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M:\Corporate Actions\ICEBlock\"/>
    </mc:Choice>
  </mc:AlternateContent>
  <xr:revisionPtr revIDLastSave="0" documentId="13_ncr:1_{D8E224E3-282E-4D74-AB27-768EF147611A}" xr6:coauthVersionLast="47" xr6:coauthVersionMax="47" xr10:uidLastSave="{00000000-0000-0000-0000-000000000000}"/>
  <workbookProtection workbookPassword="C6C2" lockStructure="1"/>
  <bookViews>
    <workbookView xWindow="28680" yWindow="-120" windowWidth="29040" windowHeight="15990" tabRatio="800" xr2:uid="{00000000-000D-0000-FFFF-FFFF00000000}"/>
  </bookViews>
  <sheets>
    <sheet name="Track Changes" sheetId="7" r:id="rId1"/>
    <sheet name="Single Stock Futures" sheetId="2" r:id="rId2"/>
    <sheet name="Dividend Adjusted Stock Futures" sheetId="11" r:id="rId3"/>
    <sheet name="Single Stock Option" sheetId="4" r:id="rId4"/>
    <sheet name="Index Futures and Options" sheetId="6" r:id="rId5"/>
    <sheet name="Contract Specifications" sheetId="5" state="hidden" r:id="rId6"/>
  </sheets>
  <externalReferences>
    <externalReference r:id="rId7"/>
    <externalReference r:id="rId8"/>
  </externalReferences>
  <definedNames>
    <definedName name="_xlnm._FilterDatabase" localSheetId="5" hidden="1">'Contract Specifications'!$A$44:$Z$67</definedName>
    <definedName name="_xlnm._FilterDatabase" localSheetId="2" hidden="1">'Dividend Adjusted Stock Futures'!$B$6:$AC$497</definedName>
    <definedName name="_xlnm._FilterDatabase" localSheetId="4" hidden="1">'Index Futures and Options'!$B$5:$AB$82</definedName>
    <definedName name="_xlnm._FilterDatabase" localSheetId="1" hidden="1">'Single Stock Futures'!$B$6:$AJ$681</definedName>
    <definedName name="_xlnm._FilterDatabase" localSheetId="3" hidden="1">'Single Stock Option'!$B$6:$AU$407</definedName>
    <definedName name="_xlnm._FilterDatabase" localSheetId="0" hidden="1">'Track Changes'!$B$1:$J$1165</definedName>
    <definedName name="BList">'[1]Individual Equity Options'!$C$8:$AP$308</definedName>
    <definedName name="cisin">[1]Instruments!$F$4:$F$1432</definedName>
    <definedName name="ContractSpecFutures">#REF!</definedName>
    <definedName name="ContractSpecOptions">#REF!</definedName>
    <definedName name="cshort">[1]Instruments!$A$4:$A$1432</definedName>
    <definedName name="EfDate">#REF!</definedName>
    <definedName name="Futures">#REF!</definedName>
    <definedName name="IEOTable">#REF!</definedName>
    <definedName name="IndexList">#REF!</definedName>
    <definedName name="Indices">#REF!</definedName>
    <definedName name="LHolidays">'[2]Control Sheet'!#REF!</definedName>
    <definedName name="LInterest_Rate1">'[2]Interest Rate'!#REF!</definedName>
    <definedName name="MATCH">#REF!</definedName>
    <definedName name="_xlnm.Print_Area" localSheetId="5">'Contract Specifications'!$A$1:$S$117</definedName>
    <definedName name="rates">'[2]Control Sheet'!#REF!</definedName>
    <definedName name="Securities">#REF!</definedName>
    <definedName name="tfsisin">[1]Instruments!#REF!</definedName>
    <definedName name="Thresholds">'[1]Final List IEO'!$AE$7:$AI$22</definedName>
    <definedName name="UniqueTable">#REF!</definedName>
    <definedName name="USFs">#REF!</definedName>
    <definedName name="XG_holidays">'[2]Control 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92" i="2" l="1"/>
  <c r="Y623" i="2"/>
  <c r="Y54" i="2"/>
  <c r="S278" i="2"/>
  <c r="S276" i="2"/>
  <c r="Y201" i="2"/>
  <c r="Y377" i="2"/>
  <c r="Y136" i="2"/>
  <c r="Y364" i="2"/>
  <c r="Y451" i="2" l="1"/>
  <c r="Y305" i="2"/>
  <c r="Y132" i="2"/>
  <c r="Y68" i="2"/>
  <c r="Y40" i="2"/>
  <c r="S228" i="2"/>
  <c r="S521" i="2"/>
  <c r="S174" i="2"/>
  <c r="Y494" i="2"/>
  <c r="Y36" i="2"/>
  <c r="S22" i="2"/>
  <c r="S584" i="2"/>
  <c r="S429" i="2"/>
  <c r="Y647" i="2" l="1"/>
  <c r="Y621" i="2"/>
  <c r="Y614" i="2"/>
  <c r="Y608" i="2"/>
  <c r="Y598" i="2"/>
  <c r="Y597" i="2"/>
  <c r="Y582" i="2"/>
  <c r="Y581" i="2"/>
  <c r="Y505" i="2"/>
  <c r="Y502" i="2"/>
  <c r="Y461" i="2"/>
  <c r="Y434" i="2"/>
  <c r="Y432" i="2"/>
  <c r="Y411" i="2"/>
  <c r="Y384" i="2"/>
  <c r="Y381" i="2"/>
  <c r="Y356" i="2"/>
  <c r="Y314" i="2"/>
  <c r="Y304" i="2"/>
  <c r="Y271" i="2"/>
  <c r="Y245" i="2"/>
  <c r="Y236" i="2"/>
  <c r="Y217" i="2"/>
  <c r="Y213" i="2"/>
  <c r="Y211" i="2"/>
  <c r="Y204" i="2"/>
  <c r="Y147" i="2"/>
  <c r="Y133" i="2"/>
  <c r="Y131" i="2"/>
  <c r="Y130" i="2"/>
  <c r="Y129" i="2"/>
  <c r="Y128" i="2"/>
  <c r="Y127" i="2"/>
  <c r="Y109" i="2"/>
  <c r="Y99" i="2"/>
  <c r="Y93" i="2"/>
  <c r="Y89" i="2"/>
  <c r="Y88" i="2"/>
  <c r="Y25" i="2"/>
  <c r="X52" i="6"/>
  <c r="X57" i="6"/>
  <c r="X56" i="6"/>
  <c r="X54" i="6"/>
  <c r="X21" i="6"/>
  <c r="X20" i="6"/>
  <c r="S615" i="2"/>
  <c r="S421" i="2" l="1"/>
  <c r="S379" i="2" l="1"/>
  <c r="B2" i="2" l="1"/>
  <c r="B2" i="11"/>
  <c r="P6" i="6" l="1"/>
  <c r="X25" i="6" l="1"/>
  <c r="X26" i="6"/>
  <c r="X27" i="6"/>
  <c r="X28" i="6"/>
  <c r="X29" i="6"/>
  <c r="X30" i="6"/>
  <c r="X31" i="6"/>
  <c r="X32" i="6"/>
  <c r="X33" i="6"/>
  <c r="X34" i="6"/>
  <c r="X35" i="6"/>
  <c r="AF221" i="4" l="1"/>
  <c r="S477" i="2" l="1"/>
  <c r="S439" i="2"/>
  <c r="AF123" i="4" l="1"/>
  <c r="AF256" i="4"/>
  <c r="X60" i="6" l="1"/>
  <c r="B2" i="6" l="1"/>
  <c r="S336" i="2" l="1"/>
  <c r="X49" i="6" l="1"/>
  <c r="S391" i="2" l="1"/>
  <c r="S7" i="2"/>
  <c r="S8" i="2"/>
  <c r="S9" i="2"/>
  <c r="S10" i="2"/>
  <c r="S12" i="2"/>
  <c r="S13" i="2"/>
  <c r="S14" i="2"/>
  <c r="S15" i="2"/>
  <c r="S16" i="2"/>
  <c r="S17" i="2"/>
  <c r="S18" i="2"/>
  <c r="S19" i="2"/>
  <c r="S20" i="2"/>
  <c r="S21" i="2"/>
  <c r="S23" i="2"/>
  <c r="S24" i="2"/>
  <c r="S360" i="2"/>
  <c r="S26" i="2"/>
  <c r="S27" i="2"/>
  <c r="S28" i="2"/>
  <c r="S29" i="2"/>
  <c r="S30" i="2"/>
  <c r="S31" i="2"/>
  <c r="S32" i="2"/>
  <c r="S34" i="2"/>
  <c r="S35" i="2"/>
  <c r="S37" i="2"/>
  <c r="S38" i="2"/>
  <c r="S39" i="2"/>
  <c r="S41" i="2"/>
  <c r="S42" i="2"/>
  <c r="S43" i="2"/>
  <c r="S44" i="2"/>
  <c r="S45" i="2"/>
  <c r="S46" i="2"/>
  <c r="S47" i="2"/>
  <c r="S48" i="2"/>
  <c r="S49" i="2"/>
  <c r="S50" i="2"/>
  <c r="S51" i="2"/>
  <c r="S52" i="2"/>
  <c r="S53" i="2"/>
  <c r="S55" i="2"/>
  <c r="S56" i="2"/>
  <c r="S57" i="2"/>
  <c r="S58" i="2"/>
  <c r="S59" i="2"/>
  <c r="S61" i="2"/>
  <c r="S62" i="2"/>
  <c r="S63" i="2"/>
  <c r="S64" i="2"/>
  <c r="S65" i="2"/>
  <c r="S66" i="2"/>
  <c r="S67" i="2"/>
  <c r="S69" i="2"/>
  <c r="S70" i="2"/>
  <c r="S71" i="2"/>
  <c r="S72" i="2"/>
  <c r="S73" i="2"/>
  <c r="S74" i="2"/>
  <c r="S75" i="2"/>
  <c r="S76" i="2"/>
  <c r="S77" i="2"/>
  <c r="S78" i="2"/>
  <c r="S79" i="2"/>
  <c r="S80" i="2"/>
  <c r="S81" i="2"/>
  <c r="S82" i="2"/>
  <c r="S112" i="2"/>
  <c r="S83" i="2"/>
  <c r="S85" i="2"/>
  <c r="S86" i="2"/>
  <c r="S84" i="2"/>
  <c r="S87" i="2"/>
  <c r="S90" i="2"/>
  <c r="S91" i="2"/>
  <c r="S92" i="2"/>
  <c r="S94" i="2"/>
  <c r="S95" i="2"/>
  <c r="S96" i="2"/>
  <c r="S97" i="2"/>
  <c r="S98" i="2"/>
  <c r="S100" i="2"/>
  <c r="S466" i="2"/>
  <c r="S101" i="2"/>
  <c r="S102" i="2"/>
  <c r="S103" i="2"/>
  <c r="S104" i="2"/>
  <c r="S105" i="2"/>
  <c r="S106" i="2"/>
  <c r="S107" i="2"/>
  <c r="S108" i="2"/>
  <c r="S110" i="2"/>
  <c r="S656" i="2"/>
  <c r="S111" i="2"/>
  <c r="S113" i="2"/>
  <c r="S114" i="2"/>
  <c r="S115" i="2"/>
  <c r="S116" i="2"/>
  <c r="S117" i="2"/>
  <c r="S120" i="2"/>
  <c r="S121" i="2"/>
  <c r="S122" i="2"/>
  <c r="S123" i="2"/>
  <c r="S124" i="2"/>
  <c r="S125" i="2"/>
  <c r="S137" i="2"/>
  <c r="S126" i="2"/>
  <c r="S134" i="2"/>
  <c r="S135" i="2"/>
  <c r="S138" i="2"/>
  <c r="S139" i="2"/>
  <c r="S140" i="2"/>
  <c r="S141" i="2"/>
  <c r="S142" i="2"/>
  <c r="S143" i="2"/>
  <c r="S144" i="2"/>
  <c r="S146" i="2"/>
  <c r="S148" i="2"/>
  <c r="S149" i="2"/>
  <c r="S150" i="2"/>
  <c r="S152" i="2"/>
  <c r="S153" i="2"/>
  <c r="S151" i="2"/>
  <c r="S155" i="2"/>
  <c r="S156" i="2"/>
  <c r="S157" i="2"/>
  <c r="S158" i="2"/>
  <c r="S159" i="2"/>
  <c r="S160" i="2"/>
  <c r="S161" i="2"/>
  <c r="S664" i="2"/>
  <c r="S162" i="2"/>
  <c r="S163" i="2"/>
  <c r="S165" i="2"/>
  <c r="S166" i="2"/>
  <c r="S167" i="2"/>
  <c r="S169" i="2"/>
  <c r="S394" i="2"/>
  <c r="S170" i="2"/>
  <c r="S172" i="2"/>
  <c r="S173" i="2"/>
  <c r="S175" i="2"/>
  <c r="S177" i="2"/>
  <c r="S178" i="2"/>
  <c r="S179" i="2"/>
  <c r="S180" i="2"/>
  <c r="S181" i="2"/>
  <c r="S182" i="2"/>
  <c r="S183" i="2"/>
  <c r="S184" i="2"/>
  <c r="S185" i="2"/>
  <c r="S186" i="2"/>
  <c r="S187" i="2"/>
  <c r="S188" i="2"/>
  <c r="S168" i="2"/>
  <c r="S189" i="2"/>
  <c r="S190" i="2"/>
  <c r="S191" i="2"/>
  <c r="S193" i="2"/>
  <c r="S194" i="2"/>
  <c r="S195" i="2"/>
  <c r="S196" i="2"/>
  <c r="S197" i="2"/>
  <c r="S198" i="2"/>
  <c r="S199" i="2"/>
  <c r="S200" i="2"/>
  <c r="S202" i="2"/>
  <c r="S203" i="2"/>
  <c r="S506" i="2"/>
  <c r="S205" i="2"/>
  <c r="S206" i="2"/>
  <c r="S207" i="2"/>
  <c r="S208" i="2"/>
  <c r="S209" i="2"/>
  <c r="S210" i="2"/>
  <c r="S212" i="2"/>
  <c r="S214" i="2"/>
  <c r="S215" i="2"/>
  <c r="S216" i="2"/>
  <c r="S219" i="2"/>
  <c r="S222" i="2"/>
  <c r="S223" i="2"/>
  <c r="S224" i="2"/>
  <c r="S225" i="2"/>
  <c r="S226" i="2"/>
  <c r="S227" i="2"/>
  <c r="S229" i="2"/>
  <c r="S230" i="2"/>
  <c r="S231" i="2"/>
  <c r="S232" i="2"/>
  <c r="S233" i="2"/>
  <c r="S234" i="2"/>
  <c r="S235" i="2"/>
  <c r="S247" i="2"/>
  <c r="S238" i="2"/>
  <c r="S239" i="2"/>
  <c r="S570" i="2"/>
  <c r="S240" i="2"/>
  <c r="S370" i="2"/>
  <c r="S241" i="2"/>
  <c r="S242" i="2"/>
  <c r="S243" i="2"/>
  <c r="S244" i="2"/>
  <c r="S164" i="2"/>
  <c r="S246" i="2"/>
  <c r="S248" i="2"/>
  <c r="S250" i="2"/>
  <c r="S251" i="2"/>
  <c r="S252" i="2"/>
  <c r="S253" i="2"/>
  <c r="S254" i="2"/>
  <c r="S255" i="2"/>
  <c r="S256" i="2"/>
  <c r="S257" i="2"/>
  <c r="S258" i="2"/>
  <c r="S413" i="2"/>
  <c r="S218" i="2"/>
  <c r="S259" i="2"/>
  <c r="S260" i="2"/>
  <c r="S261" i="2"/>
  <c r="S262" i="2"/>
  <c r="S263" i="2"/>
  <c r="S264" i="2"/>
  <c r="S266" i="2"/>
  <c r="S267" i="2"/>
  <c r="S268" i="2"/>
  <c r="S269" i="2"/>
  <c r="S270" i="2"/>
  <c r="S272" i="2"/>
  <c r="S273" i="2"/>
  <c r="S274" i="2"/>
  <c r="S265" i="2"/>
  <c r="S275" i="2"/>
  <c r="S277" i="2"/>
  <c r="S279" i="2"/>
  <c r="S280" i="2"/>
  <c r="S281" i="2"/>
  <c r="S282" i="2"/>
  <c r="S283" i="2"/>
  <c r="S284" i="2"/>
  <c r="S285" i="2"/>
  <c r="S286" i="2"/>
  <c r="S287" i="2"/>
  <c r="S288" i="2"/>
  <c r="S289" i="2"/>
  <c r="S290" i="2"/>
  <c r="S291" i="2"/>
  <c r="S292" i="2"/>
  <c r="S293" i="2"/>
  <c r="S294" i="2"/>
  <c r="S295" i="2"/>
  <c r="S296" i="2"/>
  <c r="S297" i="2"/>
  <c r="S298" i="2"/>
  <c r="S299" i="2"/>
  <c r="S300" i="2"/>
  <c r="S301" i="2"/>
  <c r="S302" i="2"/>
  <c r="S303" i="2"/>
  <c r="S306" i="2"/>
  <c r="S307" i="2"/>
  <c r="S308" i="2"/>
  <c r="S310" i="2"/>
  <c r="S311" i="2"/>
  <c r="S312" i="2"/>
  <c r="S313" i="2"/>
  <c r="S315" i="2"/>
  <c r="S316" i="2"/>
  <c r="S317" i="2"/>
  <c r="S318" i="2"/>
  <c r="S319" i="2"/>
  <c r="S320" i="2"/>
  <c r="S321" i="2"/>
  <c r="S322" i="2"/>
  <c r="S323" i="2"/>
  <c r="S324" i="2"/>
  <c r="S325" i="2"/>
  <c r="S327" i="2"/>
  <c r="S328" i="2"/>
  <c r="S329" i="2"/>
  <c r="S330" i="2"/>
  <c r="S331" i="2"/>
  <c r="S332" i="2"/>
  <c r="S333" i="2"/>
  <c r="S334" i="2"/>
  <c r="S337" i="2"/>
  <c r="S335" i="2"/>
  <c r="S339" i="2"/>
  <c r="S340" i="2"/>
  <c r="S341" i="2"/>
  <c r="S342" i="2"/>
  <c r="S343" i="2"/>
  <c r="S345" i="2"/>
  <c r="S346" i="2"/>
  <c r="S347" i="2"/>
  <c r="S348" i="2"/>
  <c r="S349" i="2"/>
  <c r="S350" i="2"/>
  <c r="S351" i="2"/>
  <c r="S353" i="2"/>
  <c r="S354" i="2"/>
  <c r="S355" i="2"/>
  <c r="S357" i="2"/>
  <c r="S358" i="2"/>
  <c r="S359" i="2"/>
  <c r="S361" i="2"/>
  <c r="S362" i="2"/>
  <c r="S363" i="2"/>
  <c r="S220" i="2"/>
  <c r="S365" i="2"/>
  <c r="S366" i="2"/>
  <c r="S367" i="2"/>
  <c r="S368" i="2"/>
  <c r="S369" i="2"/>
  <c r="S372" i="2"/>
  <c r="S373" i="2"/>
  <c r="S374" i="2"/>
  <c r="S375" i="2"/>
  <c r="S376" i="2"/>
  <c r="S445" i="2"/>
  <c r="S378" i="2"/>
  <c r="S380" i="2"/>
  <c r="S382" i="2"/>
  <c r="S383" i="2"/>
  <c r="S385" i="2"/>
  <c r="S408" i="2"/>
  <c r="S386" i="2"/>
  <c r="S387" i="2"/>
  <c r="S388" i="2"/>
  <c r="S389" i="2"/>
  <c r="S400" i="2"/>
  <c r="S390" i="2"/>
  <c r="S392" i="2"/>
  <c r="S393" i="2"/>
  <c r="S395" i="2"/>
  <c r="S396" i="2"/>
  <c r="S398" i="2"/>
  <c r="S145" i="2"/>
  <c r="S399" i="2"/>
  <c r="S447" i="2"/>
  <c r="S401" i="2"/>
  <c r="S402" i="2"/>
  <c r="S403" i="2"/>
  <c r="S405" i="2"/>
  <c r="S406" i="2"/>
  <c r="S407" i="2"/>
  <c r="S409" i="2"/>
  <c r="S410" i="2"/>
  <c r="S404" i="2"/>
  <c r="S412" i="2"/>
  <c r="S475" i="2"/>
  <c r="S416" i="2"/>
  <c r="S417" i="2"/>
  <c r="S418" i="2"/>
  <c r="S419" i="2"/>
  <c r="S420" i="2"/>
  <c r="S422" i="2"/>
  <c r="S423" i="2"/>
  <c r="S424" i="2"/>
  <c r="S425" i="2"/>
  <c r="S426" i="2"/>
  <c r="S427" i="2"/>
  <c r="S486" i="2"/>
  <c r="S428" i="2"/>
  <c r="S430" i="2"/>
  <c r="S431" i="2"/>
  <c r="S433" i="2"/>
  <c r="S435" i="2"/>
  <c r="S436" i="2"/>
  <c r="S437" i="2"/>
  <c r="S438" i="2"/>
  <c r="S440" i="2"/>
  <c r="S442" i="2"/>
  <c r="S443" i="2"/>
  <c r="S444" i="2"/>
  <c r="S446" i="2"/>
  <c r="S448" i="2"/>
  <c r="S449" i="2"/>
  <c r="S450" i="2"/>
  <c r="S452" i="2"/>
  <c r="S453" i="2"/>
  <c r="S455" i="2"/>
  <c r="S456" i="2"/>
  <c r="S569" i="2"/>
  <c r="S457" i="2"/>
  <c r="S458" i="2"/>
  <c r="S459" i="2"/>
  <c r="S415" i="2"/>
  <c r="S460" i="2"/>
  <c r="S462" i="2"/>
  <c r="S463" i="2"/>
  <c r="S464" i="2"/>
  <c r="S465" i="2"/>
  <c r="S644" i="2"/>
  <c r="S467" i="2"/>
  <c r="S468" i="2"/>
  <c r="S469" i="2"/>
  <c r="S470" i="2"/>
  <c r="S471" i="2"/>
  <c r="S472" i="2"/>
  <c r="S474" i="2"/>
  <c r="S473" i="2"/>
  <c r="S478" i="2"/>
  <c r="S479" i="2"/>
  <c r="S480" i="2"/>
  <c r="S481" i="2"/>
  <c r="S482" i="2"/>
  <c r="S484" i="2"/>
  <c r="S485" i="2"/>
  <c r="S487" i="2"/>
  <c r="S489" i="2"/>
  <c r="S488" i="2"/>
  <c r="S483" i="2"/>
  <c r="S338" i="2"/>
  <c r="S490" i="2"/>
  <c r="S491" i="2"/>
  <c r="S492" i="2"/>
  <c r="S493" i="2"/>
  <c r="S495" i="2"/>
  <c r="S496" i="2"/>
  <c r="S497" i="2"/>
  <c r="S498" i="2"/>
  <c r="S499" i="2"/>
  <c r="S500" i="2"/>
  <c r="S501" i="2"/>
  <c r="S503" i="2"/>
  <c r="S504" i="2"/>
  <c r="S414" i="2"/>
  <c r="S543" i="2"/>
  <c r="S542" i="2"/>
  <c r="S326" i="2"/>
  <c r="S507" i="2"/>
  <c r="S508" i="2"/>
  <c r="S509" i="2"/>
  <c r="S510" i="2"/>
  <c r="S511" i="2"/>
  <c r="S512" i="2"/>
  <c r="S513" i="2"/>
  <c r="S514" i="2"/>
  <c r="S515" i="2"/>
  <c r="S517" i="2"/>
  <c r="S518" i="2"/>
  <c r="S519" i="2"/>
  <c r="S520" i="2"/>
  <c r="S522" i="2"/>
  <c r="S523" i="2"/>
  <c r="S524" i="2"/>
  <c r="S525" i="2"/>
  <c r="S526" i="2"/>
  <c r="S527" i="2"/>
  <c r="S528" i="2"/>
  <c r="S529" i="2"/>
  <c r="S530" i="2"/>
  <c r="S531" i="2"/>
  <c r="S532" i="2"/>
  <c r="S533" i="2"/>
  <c r="S534" i="2"/>
  <c r="S535" i="2"/>
  <c r="S536" i="2"/>
  <c r="S538" i="2"/>
  <c r="S539" i="2"/>
  <c r="S540" i="2"/>
  <c r="S541" i="2"/>
  <c r="S544" i="2"/>
  <c r="S545" i="2"/>
  <c r="S546" i="2"/>
  <c r="S547" i="2"/>
  <c r="S548" i="2"/>
  <c r="S549" i="2"/>
  <c r="S550" i="2"/>
  <c r="S551" i="2"/>
  <c r="S552" i="2"/>
  <c r="S553" i="2"/>
  <c r="S554" i="2"/>
  <c r="S555" i="2"/>
  <c r="S556" i="2"/>
  <c r="S557" i="2"/>
  <c r="S558" i="2"/>
  <c r="S559" i="2"/>
  <c r="S560" i="2"/>
  <c r="S561" i="2"/>
  <c r="S563" i="2"/>
  <c r="S562" i="2"/>
  <c r="S564" i="2"/>
  <c r="S565" i="2"/>
  <c r="S566" i="2"/>
  <c r="S567" i="2"/>
  <c r="S568" i="2"/>
  <c r="S11" i="2"/>
  <c r="S221" i="2"/>
  <c r="S571" i="2"/>
  <c r="S572" i="2"/>
  <c r="S573" i="2"/>
  <c r="S574" i="2"/>
  <c r="S575" i="2"/>
  <c r="S576" i="2"/>
  <c r="S577" i="2"/>
  <c r="S578" i="2"/>
  <c r="S579" i="2"/>
  <c r="S580" i="2"/>
  <c r="S583" i="2"/>
  <c r="S585" i="2"/>
  <c r="S586" i="2"/>
  <c r="S587" i="2"/>
  <c r="S588" i="2"/>
  <c r="S589" i="2"/>
  <c r="S590" i="2"/>
  <c r="S591" i="2"/>
  <c r="S592" i="2"/>
  <c r="S593" i="2"/>
  <c r="S594" i="2"/>
  <c r="S595" i="2"/>
  <c r="S596" i="2"/>
  <c r="S599" i="2"/>
  <c r="S600" i="2"/>
  <c r="S601" i="2"/>
  <c r="S602" i="2"/>
  <c r="S603" i="2"/>
  <c r="S604" i="2"/>
  <c r="S605" i="2"/>
  <c r="S606" i="2"/>
  <c r="S607" i="2"/>
  <c r="S609" i="2"/>
  <c r="S610" i="2"/>
  <c r="S611" i="2"/>
  <c r="S612" i="2"/>
  <c r="S613" i="2"/>
  <c r="S616" i="2"/>
  <c r="S617" i="2"/>
  <c r="S618" i="2"/>
  <c r="S619" i="2"/>
  <c r="S620" i="2"/>
  <c r="S622" i="2"/>
  <c r="S624" i="2"/>
  <c r="S625" i="2"/>
  <c r="S626" i="2"/>
  <c r="S627" i="2"/>
  <c r="S628" i="2"/>
  <c r="S629" i="2"/>
  <c r="S630" i="2"/>
  <c r="S631" i="2"/>
  <c r="S632" i="2"/>
  <c r="S633" i="2"/>
  <c r="S634" i="2"/>
  <c r="S636" i="2"/>
  <c r="S635" i="2"/>
  <c r="S637" i="2"/>
  <c r="S638" i="2"/>
  <c r="S639" i="2"/>
  <c r="S640" i="2"/>
  <c r="S641" i="2"/>
  <c r="S642" i="2"/>
  <c r="S643" i="2"/>
  <c r="S645" i="2"/>
  <c r="S646" i="2"/>
  <c r="S648" i="2"/>
  <c r="S649" i="2"/>
  <c r="S650" i="2"/>
  <c r="S651" i="2"/>
  <c r="S652" i="2"/>
  <c r="S653" i="2"/>
  <c r="S654" i="2"/>
  <c r="S655" i="2"/>
  <c r="S657" i="2"/>
  <c r="S658" i="2"/>
  <c r="S659" i="2"/>
  <c r="S660" i="2"/>
  <c r="S661" i="2"/>
  <c r="S662" i="2"/>
  <c r="S663" i="2"/>
  <c r="S665" i="2"/>
  <c r="S666" i="2"/>
  <c r="S667" i="2"/>
  <c r="S668" i="2"/>
  <c r="S669" i="2"/>
  <c r="S670" i="2"/>
  <c r="S671" i="2"/>
  <c r="S672" i="2"/>
  <c r="S673" i="2"/>
  <c r="S176" i="2"/>
  <c r="S237" i="2"/>
  <c r="S675" i="2"/>
  <c r="S676" i="2"/>
  <c r="S677" i="2"/>
  <c r="S678" i="2"/>
  <c r="S679" i="2"/>
  <c r="S680" i="2"/>
  <c r="S681" i="2"/>
  <c r="X24" i="6"/>
  <c r="X59" i="6"/>
  <c r="X23" i="6"/>
  <c r="X36" i="6"/>
  <c r="X37" i="6"/>
  <c r="X40" i="6"/>
  <c r="X43" i="6"/>
  <c r="X44" i="6"/>
  <c r="X45" i="6"/>
  <c r="X48" i="6"/>
  <c r="X53" i="6"/>
  <c r="X58" i="6"/>
  <c r="X73" i="6"/>
  <c r="X74" i="6"/>
  <c r="X75" i="6"/>
  <c r="B3" i="5"/>
  <c r="E86" i="5"/>
  <c r="E87" i="5"/>
  <c r="E88" i="5"/>
  <c r="E89" i="5"/>
  <c r="E90" i="5"/>
  <c r="E91" i="5"/>
  <c r="H97" i="5"/>
  <c r="H98" i="5"/>
  <c r="H99" i="5"/>
  <c r="H100" i="5"/>
  <c r="H101" i="5"/>
  <c r="H102" i="5"/>
  <c r="H103" i="5"/>
  <c r="X6" i="6"/>
  <c r="P7" i="6"/>
  <c r="X7" i="6"/>
  <c r="P8" i="6"/>
  <c r="X8" i="6"/>
  <c r="P9" i="6"/>
  <c r="X9" i="6"/>
  <c r="X10" i="6"/>
  <c r="X11" i="6"/>
  <c r="X12" i="6"/>
  <c r="P14" i="6"/>
  <c r="X14" i="6"/>
  <c r="P15" i="6"/>
  <c r="X15" i="6"/>
  <c r="P16" i="6"/>
  <c r="X16" i="6"/>
  <c r="X17" i="6"/>
  <c r="X19" i="6"/>
  <c r="X22" i="6"/>
  <c r="X38" i="6"/>
  <c r="X39" i="6"/>
  <c r="X41" i="6"/>
  <c r="X42" i="6"/>
  <c r="X46" i="6"/>
  <c r="X47" i="6"/>
  <c r="X50" i="6"/>
  <c r="X55" i="6"/>
  <c r="X72" i="6"/>
  <c r="X76" i="6"/>
  <c r="X77" i="6"/>
  <c r="X78" i="6"/>
  <c r="X79" i="6"/>
  <c r="X80" i="6"/>
  <c r="X81" i="6"/>
  <c r="B2" i="4"/>
  <c r="T42" i="4"/>
  <c r="T5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blamour</author>
  </authors>
  <commentList>
    <comment ref="J9" authorId="0" shapeId="0" xr:uid="{00000000-0006-0000-0400-000001000000}">
      <text>
        <r>
          <rPr>
            <sz val="11"/>
            <color indexed="81"/>
            <rFont val="Tahoma"/>
            <family val="2"/>
          </rPr>
          <t>From 20 Feb 2014, extended maximum expiry to 10.5 years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K58" authorId="0" shapeId="0" xr:uid="{00000000-0006-0000-0500-000001000000}">
      <text>
        <r>
          <rPr>
            <b/>
            <sz val="8"/>
            <color indexed="81"/>
            <rFont val="Tahoma"/>
            <family val="2"/>
          </rPr>
          <t>Expiry Date Third Thursday</t>
        </r>
      </text>
    </comment>
  </commentList>
</comments>
</file>

<file path=xl/sharedStrings.xml><?xml version="1.0" encoding="utf-8"?>
<sst xmlns="http://schemas.openxmlformats.org/spreadsheetml/2006/main" count="47486" uniqueCount="12318">
  <si>
    <t>IE0004906560</t>
  </si>
  <si>
    <t>FI0009000202</t>
  </si>
  <si>
    <t>Banco Pastor SA</t>
  </si>
  <si>
    <t>ABX</t>
  </si>
  <si>
    <t>LJB</t>
  </si>
  <si>
    <t>LJV</t>
  </si>
  <si>
    <t>QFJ</t>
  </si>
  <si>
    <t>QFX</t>
  </si>
  <si>
    <t>ONJ</t>
  </si>
  <si>
    <t>ONX</t>
  </si>
  <si>
    <t>QVJ</t>
  </si>
  <si>
    <t>QVX</t>
  </si>
  <si>
    <t>FKJ</t>
  </si>
  <si>
    <t>FKX</t>
  </si>
  <si>
    <t>AFJ</t>
  </si>
  <si>
    <t>AFX</t>
  </si>
  <si>
    <t>AQB</t>
  </si>
  <si>
    <t>AQV</t>
  </si>
  <si>
    <t>AIJ</t>
  </si>
  <si>
    <t>AIX</t>
  </si>
  <si>
    <t>AKJ</t>
  </si>
  <si>
    <t>AKX</t>
  </si>
  <si>
    <t>AJV</t>
  </si>
  <si>
    <t>ALJ</t>
  </si>
  <si>
    <t>ALX</t>
  </si>
  <si>
    <t>ZWJ</t>
  </si>
  <si>
    <t>ZWX</t>
  </si>
  <si>
    <t>IGJ</t>
  </si>
  <si>
    <t>IGX</t>
  </si>
  <si>
    <t>KFJ</t>
  </si>
  <si>
    <t>KFX</t>
  </si>
  <si>
    <t>MAJ</t>
  </si>
  <si>
    <t>MAX</t>
  </si>
  <si>
    <t>http://www.euronext.com/fic/000/061/291/612913.pdf</t>
  </si>
  <si>
    <t>DE000PAH0038</t>
  </si>
  <si>
    <t>PTPTI0AM0006</t>
  </si>
  <si>
    <t>AIF</t>
  </si>
  <si>
    <t>AI</t>
  </si>
  <si>
    <t>AE</t>
  </si>
  <si>
    <t>AX</t>
  </si>
  <si>
    <t>AKZ</t>
  </si>
  <si>
    <t>ALF</t>
  </si>
  <si>
    <t>ALV</t>
  </si>
  <si>
    <t>ALS</t>
  </si>
  <si>
    <t>AT</t>
  </si>
  <si>
    <t>GB00B1KJJ408</t>
  </si>
  <si>
    <t>Wendel</t>
  </si>
  <si>
    <t>Wereldhave NV</t>
  </si>
  <si>
    <t>Whitbread plc</t>
  </si>
  <si>
    <t>Whole Foods Market Inc</t>
  </si>
  <si>
    <t>Wienerberger AG</t>
  </si>
  <si>
    <t>William Demant Holding</t>
  </si>
  <si>
    <t>William Hill plc</t>
  </si>
  <si>
    <t>Wincor Nixdorf AG</t>
  </si>
  <si>
    <t>FR0000127771</t>
  </si>
  <si>
    <t>ES0114820113</t>
  </si>
  <si>
    <t>AT0000937503</t>
  </si>
  <si>
    <t>DE0007664005</t>
  </si>
  <si>
    <t>http://www.euronext.com/fic/000/061/157/611575.pdf</t>
  </si>
  <si>
    <t>7 additional Geographical Index Net TR Futures</t>
  </si>
  <si>
    <t>Legrand</t>
  </si>
  <si>
    <t>http://www.euronext.com/fic/000/061/055/610559.pdf</t>
  </si>
  <si>
    <t>FTSEurofirst 300</t>
  </si>
  <si>
    <t>http://www.euronext.com/fic/000/060/800/608005.pdf</t>
  </si>
  <si>
    <t>Regus, TDC</t>
  </si>
  <si>
    <t>TDC A/S</t>
  </si>
  <si>
    <t>RUA</t>
  </si>
  <si>
    <t>RUF</t>
  </si>
  <si>
    <t>http://www.euronext.com/fic/000/060/681/606810.pdf</t>
  </si>
  <si>
    <t>LRM</t>
  </si>
  <si>
    <t>LRT</t>
  </si>
  <si>
    <t>LRC</t>
  </si>
  <si>
    <t>LRN</t>
  </si>
  <si>
    <t>LR FP</t>
  </si>
  <si>
    <t>MSCI India</t>
  </si>
  <si>
    <t>MSCI Pacific ex Japan</t>
  </si>
  <si>
    <t>M43</t>
  </si>
  <si>
    <t>M47</t>
  </si>
  <si>
    <t>M45</t>
  </si>
  <si>
    <t>MPJ</t>
  </si>
  <si>
    <t>MAK</t>
  </si>
  <si>
    <t>MKE</t>
  </si>
  <si>
    <t>MII</t>
  </si>
  <si>
    <t>RENA.PA</t>
  </si>
  <si>
    <t>RTO.L</t>
  </si>
  <si>
    <t>REP.MC</t>
  </si>
  <si>
    <t>RHMG.DE</t>
  </si>
  <si>
    <t>RIO.L</t>
  </si>
  <si>
    <t>ROCKb.CO</t>
  </si>
  <si>
    <t>RR.L</t>
  </si>
  <si>
    <t xml:space="preserve">Early Exercise deadline - American Style </t>
  </si>
  <si>
    <t>Trading closing time (London time)</t>
  </si>
  <si>
    <t>Settlement Day* AMR/CSH</t>
  </si>
  <si>
    <t>Settlement Day* AMR/PHY</t>
  </si>
  <si>
    <t>MZC</t>
  </si>
  <si>
    <t>MZN</t>
  </si>
  <si>
    <t>PUJ</t>
  </si>
  <si>
    <t>PUX</t>
  </si>
  <si>
    <t>QXB</t>
  </si>
  <si>
    <t>DSV.CO</t>
  </si>
  <si>
    <t>EONGn.DE</t>
  </si>
  <si>
    <t>EZJ.L</t>
  </si>
  <si>
    <t>FOUG.PA</t>
  </si>
  <si>
    <t>ELUXb.ST</t>
  </si>
  <si>
    <t>ELE.MC</t>
  </si>
  <si>
    <t>ENEI.MI</t>
  </si>
  <si>
    <t>EDP.LS</t>
  </si>
  <si>
    <t>ENI.MI</t>
  </si>
  <si>
    <t>ERMT.PA</t>
  </si>
  <si>
    <t>ERG.MI</t>
  </si>
  <si>
    <t>ERICb.ST</t>
  </si>
  <si>
    <t>EURA.PA</t>
  </si>
  <si>
    <t>ETL.PA</t>
  </si>
  <si>
    <t>EVNV.VI</t>
  </si>
  <si>
    <t>WellPoint Inc</t>
  </si>
  <si>
    <t>IC</t>
  </si>
  <si>
    <t>Introduction within Bclear of Additional Index Futures Contracts based on MSCI Net TR Indices</t>
  </si>
  <si>
    <t>MSCI All Country Asia ex Japan</t>
  </si>
  <si>
    <t>.dMIAX00000NUS</t>
  </si>
  <si>
    <t>NDUECAXJ</t>
  </si>
  <si>
    <t>M41</t>
  </si>
  <si>
    <t>MCR</t>
  </si>
  <si>
    <t>PRS.MC</t>
  </si>
  <si>
    <t>Henkel AG &amp; CO KGaA – PFD</t>
  </si>
  <si>
    <t>DE0006048408</t>
  </si>
  <si>
    <t>HEF</t>
  </si>
  <si>
    <t>HEK</t>
  </si>
  <si>
    <t>Brembo SpA</t>
  </si>
  <si>
    <t>Societa Iniziative Autostradali e Servizi SpA</t>
  </si>
  <si>
    <t>BOF</t>
  </si>
  <si>
    <t>BOK</t>
  </si>
  <si>
    <t>KBU</t>
  </si>
  <si>
    <t>KBQ</t>
  </si>
  <si>
    <t>KGU</t>
  </si>
  <si>
    <t>KGQ</t>
  </si>
  <si>
    <t>KIW</t>
  </si>
  <si>
    <t>KIO</t>
  </si>
  <si>
    <t>PHU</t>
  </si>
  <si>
    <t>PHQ</t>
  </si>
  <si>
    <t>AHU</t>
  </si>
  <si>
    <t>AHQ</t>
  </si>
  <si>
    <t>KPW</t>
  </si>
  <si>
    <t>KPC</t>
  </si>
  <si>
    <t>DSU</t>
  </si>
  <si>
    <t>DSQ</t>
  </si>
  <si>
    <t>YQU</t>
  </si>
  <si>
    <t>YQQ</t>
  </si>
  <si>
    <t>HIU</t>
  </si>
  <si>
    <t>HIQ</t>
  </si>
  <si>
    <t>LSU</t>
  </si>
  <si>
    <t>LSQ</t>
  </si>
  <si>
    <t>ZYU</t>
  </si>
  <si>
    <t>ZYQ</t>
  </si>
  <si>
    <t>LGU</t>
  </si>
  <si>
    <t>LGQ</t>
  </si>
  <si>
    <t>LLU</t>
  </si>
  <si>
    <t>LLQ</t>
  </si>
  <si>
    <t>YTU</t>
  </si>
  <si>
    <t>YTQ</t>
  </si>
  <si>
    <t>LEU</t>
  </si>
  <si>
    <t>LEQ</t>
  </si>
  <si>
    <t>PVU</t>
  </si>
  <si>
    <t>PVQ</t>
  </si>
  <si>
    <t>ORU</t>
  </si>
  <si>
    <t>ORQ</t>
  </si>
  <si>
    <t>LUW</t>
  </si>
  <si>
    <t>LUO</t>
  </si>
  <si>
    <t>MDU</t>
  </si>
  <si>
    <t>MDQ</t>
  </si>
  <si>
    <t>EWU</t>
  </si>
  <si>
    <t>EWQ</t>
  </si>
  <si>
    <t>OCU</t>
  </si>
  <si>
    <t>OCQ</t>
  </si>
  <si>
    <t>MSU</t>
  </si>
  <si>
    <t>MSQ</t>
  </si>
  <si>
    <t>MHW</t>
  </si>
  <si>
    <t>MHO</t>
  </si>
  <si>
    <t>KRU</t>
  </si>
  <si>
    <t>KRQ</t>
  </si>
  <si>
    <t>KPN.AS</t>
  </si>
  <si>
    <t>RWEG.DE</t>
  </si>
  <si>
    <t>RYA.I</t>
  </si>
  <si>
    <t>SFLG.MI</t>
  </si>
  <si>
    <t>SGE.L</t>
  </si>
  <si>
    <t>SBRY.L</t>
  </si>
  <si>
    <t>SZGG.DE</t>
  </si>
  <si>
    <t>SAND.ST</t>
  </si>
  <si>
    <t>SASY.PA</t>
  </si>
  <si>
    <t>SAPG.DE</t>
  </si>
  <si>
    <t>SRS.MI</t>
  </si>
  <si>
    <t>SBMO.AS</t>
  </si>
  <si>
    <t>ONY</t>
  </si>
  <si>
    <t>ONZ</t>
  </si>
  <si>
    <t>QVZ</t>
  </si>
  <si>
    <t>FKY</t>
  </si>
  <si>
    <t>FKZ</t>
  </si>
  <si>
    <t>ADD</t>
  </si>
  <si>
    <t>AFY</t>
  </si>
  <si>
    <t>AFZ</t>
  </si>
  <si>
    <t>AID</t>
  </si>
  <si>
    <t>AIH</t>
  </si>
  <si>
    <t>AQD</t>
  </si>
  <si>
    <t>AQH</t>
  </si>
  <si>
    <t>AIY</t>
  </si>
  <si>
    <t>AIZ</t>
  </si>
  <si>
    <t>AED</t>
  </si>
  <si>
    <t>AEH</t>
  </si>
  <si>
    <t>AXD</t>
  </si>
  <si>
    <t>AXH</t>
  </si>
  <si>
    <t>AKY</t>
  </si>
  <si>
    <t>AKH</t>
  </si>
  <si>
    <t>AJD</t>
  </si>
  <si>
    <t>AJH</t>
  </si>
  <si>
    <t>ALY</t>
  </si>
  <si>
    <t>ALZ</t>
  </si>
  <si>
    <t>ZWY</t>
  </si>
  <si>
    <t>ZWZ</t>
  </si>
  <si>
    <t>ATD</t>
  </si>
  <si>
    <t>ATH</t>
  </si>
  <si>
    <t>VLOF.PA</t>
  </si>
  <si>
    <t>VATN.S</t>
  </si>
  <si>
    <t>VLLP.PA</t>
  </si>
  <si>
    <t>VIE.PA</t>
  </si>
  <si>
    <t>VERB.VI</t>
  </si>
  <si>
    <t>VWS.CO</t>
  </si>
  <si>
    <t>SGEF.PA</t>
  </si>
  <si>
    <t>VIV.PA</t>
  </si>
  <si>
    <t>VOC.MC</t>
  </si>
  <si>
    <t>VOD.L</t>
  </si>
  <si>
    <t>VOES.VI</t>
  </si>
  <si>
    <t>VOWG.DE</t>
  </si>
  <si>
    <t>VOWG_p.DE</t>
  </si>
  <si>
    <t>VOLVb.ST</t>
  </si>
  <si>
    <t>MWDP.PA</t>
  </si>
  <si>
    <t>Beiersdorf AG</t>
  </si>
  <si>
    <t>Belgacom SA</t>
  </si>
  <si>
    <t>Bellway</t>
  </si>
  <si>
    <t>Benetton Group SpA</t>
  </si>
  <si>
    <t>OTU</t>
  </si>
  <si>
    <t>OTQ</t>
  </si>
  <si>
    <t>TSU</t>
  </si>
  <si>
    <t>TSQ</t>
  </si>
  <si>
    <t>TJQ</t>
  </si>
  <si>
    <t>TNQ</t>
  </si>
  <si>
    <t>TEU</t>
  </si>
  <si>
    <t>TEQ</t>
  </si>
  <si>
    <t>TQU</t>
  </si>
  <si>
    <t>TQQ</t>
  </si>
  <si>
    <t>TLU</t>
  </si>
  <si>
    <t>TLQ</t>
  </si>
  <si>
    <t>XUQ</t>
  </si>
  <si>
    <t>XVQ</t>
  </si>
  <si>
    <t>TCU</t>
  </si>
  <si>
    <t>TCQ</t>
  </si>
  <si>
    <t>HCU</t>
  </si>
  <si>
    <t>HCQ</t>
  </si>
  <si>
    <t>TKU</t>
  </si>
  <si>
    <t>TKQ</t>
  </si>
  <si>
    <t>TOW</t>
  </si>
  <si>
    <t>TOO</t>
  </si>
  <si>
    <t>XWU</t>
  </si>
  <si>
    <t>XWQ</t>
  </si>
  <si>
    <t>TZU</t>
  </si>
  <si>
    <t>TZQ</t>
  </si>
  <si>
    <t>CARR.PA</t>
  </si>
  <si>
    <t>CASP.PA</t>
  </si>
  <si>
    <t>CAST.ST</t>
  </si>
  <si>
    <t>CNA.L</t>
  </si>
  <si>
    <t>SGOB.PA</t>
  </si>
  <si>
    <t>GEPH.PA</t>
  </si>
  <si>
    <t>IT0004604762</t>
  </si>
  <si>
    <t>GB00B61TVQ02</t>
  </si>
  <si>
    <t>MHY</t>
  </si>
  <si>
    <t>MHZ</t>
  </si>
  <si>
    <t>MBY</t>
  </si>
  <si>
    <t>MBZ</t>
  </si>
  <si>
    <t>ULF</t>
  </si>
  <si>
    <t>ULK</t>
  </si>
  <si>
    <t>IGY</t>
  </si>
  <si>
    <t>Banco Santander SA</t>
  </si>
  <si>
    <t>Bank BPH</t>
  </si>
  <si>
    <t>Bankinter SA</t>
  </si>
  <si>
    <t>Barclays plc</t>
  </si>
  <si>
    <t>Bayer AG</t>
  </si>
  <si>
    <t>Bayerische Motoren Werke AG</t>
  </si>
  <si>
    <t>SOGN.PA</t>
  </si>
  <si>
    <t>EXHO.PA</t>
  </si>
  <si>
    <t>SGFI.MI</t>
  </si>
  <si>
    <t>SLRS.MC</t>
  </si>
  <si>
    <t>SSABa.ST</t>
  </si>
  <si>
    <t>STAN.L</t>
  </si>
  <si>
    <t>STERV.HE</t>
  </si>
  <si>
    <t>STB.OL</t>
  </si>
  <si>
    <t>STRV.VI</t>
  </si>
  <si>
    <t>SZUG.DE</t>
  </si>
  <si>
    <t>SHBa.ST</t>
  </si>
  <si>
    <t>SWEDa.ST</t>
  </si>
  <si>
    <t>SYDB.CO</t>
  </si>
  <si>
    <t>SY1G.DE</t>
  </si>
  <si>
    <t>TATE.L</t>
  </si>
  <si>
    <t>TW.L</t>
  </si>
  <si>
    <t>IZY</t>
  </si>
  <si>
    <t>KBJ</t>
  </si>
  <si>
    <t>KBX</t>
  </si>
  <si>
    <t>KGJ</t>
  </si>
  <si>
    <t>KGX</t>
  </si>
  <si>
    <t>KIB</t>
  </si>
  <si>
    <t>KIV</t>
  </si>
  <si>
    <t>PHJ</t>
  </si>
  <si>
    <t>PHX</t>
  </si>
  <si>
    <t>AHJ</t>
  </si>
  <si>
    <t>AHX</t>
  </si>
  <si>
    <t>KPB</t>
  </si>
  <si>
    <t>KPV</t>
  </si>
  <si>
    <t>DSJ</t>
  </si>
  <si>
    <t>DSX</t>
  </si>
  <si>
    <t>YQJ</t>
  </si>
  <si>
    <t>YQX</t>
  </si>
  <si>
    <t>HIJ</t>
  </si>
  <si>
    <t>HIX</t>
  </si>
  <si>
    <t>LSJ</t>
  </si>
  <si>
    <t>LSX</t>
  </si>
  <si>
    <t>ZYJ</t>
  </si>
  <si>
    <t>ZYX</t>
  </si>
  <si>
    <t>LGJ</t>
  </si>
  <si>
    <t>LGX</t>
  </si>
  <si>
    <t>LLJ</t>
  </si>
  <si>
    <t>LLX</t>
  </si>
  <si>
    <t>KGY</t>
  </si>
  <si>
    <t>KSD</t>
  </si>
  <si>
    <t>KID</t>
  </si>
  <si>
    <t>KIH</t>
  </si>
  <si>
    <t>KKD</t>
  </si>
  <si>
    <t>KKH</t>
  </si>
  <si>
    <t>KCD</t>
  </si>
  <si>
    <t>KCH</t>
  </si>
  <si>
    <t>KND</t>
  </si>
  <si>
    <t>KNH</t>
  </si>
  <si>
    <t>PHD</t>
  </si>
  <si>
    <t>PHZ</t>
  </si>
  <si>
    <t>AHY</t>
  </si>
  <si>
    <t>AHZ</t>
  </si>
  <si>
    <t>KPD</t>
  </si>
  <si>
    <t>KPH</t>
  </si>
  <si>
    <t>DSD</t>
  </si>
  <si>
    <t>DSZ</t>
  </si>
  <si>
    <t>KRD</t>
  </si>
  <si>
    <t>KRH</t>
  </si>
  <si>
    <t>YQY</t>
  </si>
  <si>
    <t>YQZ</t>
  </si>
  <si>
    <t>ALD</t>
  </si>
  <si>
    <t>ALH</t>
  </si>
  <si>
    <t>HIY</t>
  </si>
  <si>
    <t>Jeronimo Martins SGPS</t>
  </si>
  <si>
    <t>JM AB</t>
  </si>
  <si>
    <t>DFY</t>
  </si>
  <si>
    <t>DFZ</t>
  </si>
  <si>
    <t>EXY</t>
  </si>
  <si>
    <t>EXZ</t>
  </si>
  <si>
    <t>IFD</t>
  </si>
  <si>
    <t>IFH</t>
  </si>
  <si>
    <t>VOY</t>
  </si>
  <si>
    <t>YCY</t>
  </si>
  <si>
    <t>YCZ</t>
  </si>
  <si>
    <t>VBY</t>
  </si>
  <si>
    <t>VBZ</t>
  </si>
  <si>
    <t>FQD</t>
  </si>
  <si>
    <t>FQH</t>
  </si>
  <si>
    <t>VCY</t>
  </si>
  <si>
    <t>VCZ</t>
  </si>
  <si>
    <t>VSD</t>
  </si>
  <si>
    <t>VSH</t>
  </si>
  <si>
    <t>VCD</t>
  </si>
  <si>
    <t>VCH</t>
  </si>
  <si>
    <t>WAD</t>
  </si>
  <si>
    <t>WAH</t>
  </si>
  <si>
    <t>WCD</t>
  </si>
  <si>
    <t>WCH</t>
  </si>
  <si>
    <t>WFD</t>
  </si>
  <si>
    <t>WFH</t>
  </si>
  <si>
    <t>WTY</t>
  </si>
  <si>
    <t>YGY</t>
  </si>
  <si>
    <t>YGZ</t>
  </si>
  <si>
    <t>WUD</t>
  </si>
  <si>
    <t>WUH</t>
  </si>
  <si>
    <t>WLY</t>
  </si>
  <si>
    <t>WKY</t>
  </si>
  <si>
    <t>WKZ</t>
  </si>
  <si>
    <t>WPY</t>
  </si>
  <si>
    <t>YAD</t>
  </si>
  <si>
    <t>YAH</t>
  </si>
  <si>
    <t>YID</t>
  </si>
  <si>
    <t>YIH</t>
  </si>
  <si>
    <t>PTD</t>
  </si>
  <si>
    <t>PTH</t>
  </si>
  <si>
    <t>YIY</t>
  </si>
  <si>
    <t>YIZ</t>
  </si>
  <si>
    <t>ZUY</t>
  </si>
  <si>
    <t>ZUZ</t>
  </si>
  <si>
    <t>Chubb Corp</t>
  </si>
  <si>
    <t>Cie de Saint-Gobain</t>
  </si>
  <si>
    <t>CIR SpA</t>
  </si>
  <si>
    <t>Clariant N</t>
  </si>
  <si>
    <t>Close Brothers Group</t>
  </si>
  <si>
    <t xml:space="preserve">SOLB BB </t>
  </si>
  <si>
    <t xml:space="preserve">SSABA SS </t>
  </si>
  <si>
    <t>DDJ</t>
  </si>
  <si>
    <t>DDX</t>
  </si>
  <si>
    <t>DXJ</t>
  </si>
  <si>
    <t>DXX</t>
  </si>
  <si>
    <t>FYJ</t>
  </si>
  <si>
    <t>FYX</t>
  </si>
  <si>
    <t>ELB</t>
  </si>
  <si>
    <t>ELV</t>
  </si>
  <si>
    <t>JQB</t>
  </si>
  <si>
    <t>JQV</t>
  </si>
  <si>
    <t>ECJ</t>
  </si>
  <si>
    <t>ECX</t>
  </si>
  <si>
    <t>ENJ</t>
  </si>
  <si>
    <t>ENX</t>
  </si>
  <si>
    <t>ERJ</t>
  </si>
  <si>
    <t>ERX</t>
  </si>
  <si>
    <t>EBJ</t>
  </si>
  <si>
    <t>EBX</t>
  </si>
  <si>
    <t>EFJ</t>
  </si>
  <si>
    <t>EFX</t>
  </si>
  <si>
    <t>EAJ</t>
  </si>
  <si>
    <t>EAX</t>
  </si>
  <si>
    <t>ZMJ</t>
  </si>
  <si>
    <t>ZMX</t>
  </si>
  <si>
    <t>CRI</t>
  </si>
  <si>
    <t>CRD</t>
  </si>
  <si>
    <t>DCY</t>
  </si>
  <si>
    <t>DAN</t>
  </si>
  <si>
    <t>QO</t>
  </si>
  <si>
    <t>DA</t>
  </si>
  <si>
    <t>DWV</t>
  </si>
  <si>
    <t>DBK</t>
  </si>
  <si>
    <t>DBO</t>
  </si>
  <si>
    <t>LFT</t>
  </si>
  <si>
    <t>DPW</t>
  </si>
  <si>
    <t>DTE</t>
  </si>
  <si>
    <t>MTO.L</t>
  </si>
  <si>
    <t>PNN.L</t>
  </si>
  <si>
    <t>ROR.L</t>
  </si>
  <si>
    <t>SRP.L</t>
  </si>
  <si>
    <t>Delisting following Takeover</t>
  </si>
  <si>
    <t>Salzgitter AG</t>
  </si>
  <si>
    <t>Sandvik AB</t>
  </si>
  <si>
    <t>Saras SpA</t>
  </si>
  <si>
    <t>SBM Offshore NV</t>
  </si>
  <si>
    <t>Schibsted ASA</t>
  </si>
  <si>
    <t>Schindler Holding AG</t>
  </si>
  <si>
    <t>Schneider Electric SA</t>
  </si>
  <si>
    <t>HeidelbergCement AG</t>
  </si>
  <si>
    <t>Heidelberger Druckmaschinen AG</t>
  </si>
  <si>
    <t>Heineken Holding NV</t>
  </si>
  <si>
    <t>Heineken NV</t>
  </si>
  <si>
    <t>Stada Arzneimittel AG</t>
  </si>
  <si>
    <t>Standard Chartered plc</t>
  </si>
  <si>
    <t>Standard Life plc</t>
  </si>
  <si>
    <t>STMicroelectronics NV</t>
  </si>
  <si>
    <t>Stora Enso Oyj</t>
  </si>
  <si>
    <t>Storebrand   ASA</t>
  </si>
  <si>
    <t>Strabag SE</t>
  </si>
  <si>
    <t xml:space="preserve">Straumann Holding </t>
  </si>
  <si>
    <t>Suedzucker AG</t>
  </si>
  <si>
    <t>Suez Environnement SA</t>
  </si>
  <si>
    <t>Sulzer AG</t>
  </si>
  <si>
    <t>EXP</t>
  </si>
  <si>
    <t>FAE</t>
  </si>
  <si>
    <t>FIE</t>
  </si>
  <si>
    <t>FNM</t>
  </si>
  <si>
    <t>FGP</t>
  </si>
  <si>
    <t>FLS</t>
  </si>
  <si>
    <t>FLU</t>
  </si>
  <si>
    <t>KW</t>
  </si>
  <si>
    <t>FDR</t>
  </si>
  <si>
    <t>FRT</t>
  </si>
  <si>
    <t xml:space="preserve">STAN LN </t>
  </si>
  <si>
    <t xml:space="preserve">STERV FH </t>
  </si>
  <si>
    <t xml:space="preserve">STB NO </t>
  </si>
  <si>
    <t xml:space="preserve">SUN SW </t>
  </si>
  <si>
    <t xml:space="preserve">SHBA SS </t>
  </si>
  <si>
    <t xml:space="preserve">UHRN SW </t>
  </si>
  <si>
    <t xml:space="preserve">SWEDA SS </t>
  </si>
  <si>
    <t xml:space="preserve">TATE LN </t>
  </si>
  <si>
    <t xml:space="preserve">TEL2B SS </t>
  </si>
  <si>
    <t xml:space="preserve">TIT IM </t>
  </si>
  <si>
    <t xml:space="preserve">TITR IM </t>
  </si>
  <si>
    <t xml:space="preserve">TEF SM </t>
  </si>
  <si>
    <t xml:space="preserve">TEL NO </t>
  </si>
  <si>
    <t xml:space="preserve">TEN IM </t>
  </si>
  <si>
    <t xml:space="preserve">TRN IM </t>
  </si>
  <si>
    <t xml:space="preserve">TSCO LN </t>
  </si>
  <si>
    <t xml:space="preserve">HO FP </t>
  </si>
  <si>
    <t>BNQ</t>
  </si>
  <si>
    <t>BLW</t>
  </si>
  <si>
    <t>BLO</t>
  </si>
  <si>
    <t>EHU</t>
  </si>
  <si>
    <t>EHQ</t>
  </si>
  <si>
    <t>BPU</t>
  </si>
  <si>
    <t>BPQ</t>
  </si>
  <si>
    <t>BYU</t>
  </si>
  <si>
    <t>BYQ</t>
  </si>
  <si>
    <t>TBU</t>
  </si>
  <si>
    <t>TBQ</t>
  </si>
  <si>
    <t>XBW</t>
  </si>
  <si>
    <t>XBO</t>
  </si>
  <si>
    <t>BTU</t>
  </si>
  <si>
    <t>BTQ</t>
  </si>
  <si>
    <t>KEU</t>
  </si>
  <si>
    <t>KEQ</t>
  </si>
  <si>
    <t>QIU</t>
  </si>
  <si>
    <t>QIQ</t>
  </si>
  <si>
    <t>DJU</t>
  </si>
  <si>
    <t>DJQ</t>
  </si>
  <si>
    <t>CMU</t>
  </si>
  <si>
    <t>CMQ</t>
  </si>
  <si>
    <t>FBU</t>
  </si>
  <si>
    <t>FBQ</t>
  </si>
  <si>
    <t>CRU</t>
  </si>
  <si>
    <t>CRQ</t>
  </si>
  <si>
    <t>GTG</t>
  </si>
  <si>
    <t>GIV</t>
  </si>
  <si>
    <t>GN</t>
  </si>
  <si>
    <t>GPO</t>
  </si>
  <si>
    <t>GRF</t>
  </si>
  <si>
    <t>GBL</t>
  </si>
  <si>
    <t>BN</t>
  </si>
  <si>
    <t>GOC</t>
  </si>
  <si>
    <t>HLM</t>
  </si>
  <si>
    <t>HMS</t>
  </si>
  <si>
    <t>HNR</t>
  </si>
  <si>
    <t>HAS</t>
  </si>
  <si>
    <t>HEL</t>
  </si>
  <si>
    <t>HDD</t>
  </si>
  <si>
    <t>HD</t>
  </si>
  <si>
    <t>HEI</t>
  </si>
  <si>
    <t>HKL</t>
  </si>
  <si>
    <t>HNM</t>
  </si>
  <si>
    <t>HER</t>
  </si>
  <si>
    <t>RMS</t>
  </si>
  <si>
    <t>HAB</t>
  </si>
  <si>
    <t>HOT</t>
  </si>
  <si>
    <t>HOL</t>
  </si>
  <si>
    <t>HOB</t>
  </si>
  <si>
    <t>SSF</t>
  </si>
  <si>
    <t>HSB</t>
  </si>
  <si>
    <t>HUS</t>
  </si>
  <si>
    <t>IBE</t>
  </si>
  <si>
    <t>IDE</t>
  </si>
  <si>
    <t>ID</t>
  </si>
  <si>
    <t>IMI</t>
  </si>
  <si>
    <t>IIA</t>
  </si>
  <si>
    <t>IMP</t>
  </si>
  <si>
    <t>INC</t>
  </si>
  <si>
    <t>IT</t>
  </si>
  <si>
    <t>IDR</t>
  </si>
  <si>
    <t>IDS</t>
  </si>
  <si>
    <t>IF</t>
  </si>
  <si>
    <t>INF</t>
  </si>
  <si>
    <t>ING</t>
  </si>
  <si>
    <t>IHG</t>
  </si>
  <si>
    <t>ICP</t>
  </si>
  <si>
    <t>IGS</t>
  </si>
  <si>
    <t>ITR</t>
  </si>
  <si>
    <t>BIN</t>
  </si>
  <si>
    <t>IKA</t>
  </si>
  <si>
    <t>IPS</t>
  </si>
  <si>
    <t>IRI</t>
  </si>
  <si>
    <t>GME</t>
  </si>
  <si>
    <t>DEC</t>
  </si>
  <si>
    <t>JM</t>
  </si>
  <si>
    <t>JMB</t>
  </si>
  <si>
    <t>JMA</t>
  </si>
  <si>
    <t>PK</t>
  </si>
  <si>
    <t>JYS</t>
  </si>
  <si>
    <t>SDF</t>
  </si>
  <si>
    <t>KBB</t>
  </si>
  <si>
    <t>KG</t>
  </si>
  <si>
    <t>KEB</t>
  </si>
  <si>
    <t>KGF</t>
  </si>
  <si>
    <t>KSP</t>
  </si>
  <si>
    <t>KIN</t>
  </si>
  <si>
    <t>KLI</t>
  </si>
  <si>
    <t>KCO</t>
  </si>
  <si>
    <t>KNE</t>
  </si>
  <si>
    <t>PHI</t>
  </si>
  <si>
    <t>AHL</t>
  </si>
  <si>
    <t>BMG</t>
  </si>
  <si>
    <t>DSM</t>
  </si>
  <si>
    <t>KR</t>
  </si>
  <si>
    <t>KNI</t>
  </si>
  <si>
    <t>ALM</t>
  </si>
  <si>
    <t>LDB</t>
  </si>
  <si>
    <t>LS</t>
  </si>
  <si>
    <t>LXS</t>
  </si>
  <si>
    <t>LGE</t>
  </si>
  <si>
    <t>LR</t>
  </si>
  <si>
    <t>TSB</t>
  </si>
  <si>
    <t>LIS</t>
  </si>
  <si>
    <t>LSE</t>
  </si>
  <si>
    <t>PV</t>
  </si>
  <si>
    <t>OR</t>
  </si>
  <si>
    <t>LUP</t>
  </si>
  <si>
    <t>MC</t>
  </si>
  <si>
    <t>MET</t>
  </si>
  <si>
    <t>EMG</t>
  </si>
  <si>
    <t>OC</t>
  </si>
  <si>
    <t>MH</t>
  </si>
  <si>
    <t>M+S</t>
  </si>
  <si>
    <t>MMK</t>
  </si>
  <si>
    <t>Schoeller-BleckMAN Oilfield Equipment AG</t>
  </si>
  <si>
    <t>Schroders N/V</t>
  </si>
  <si>
    <t>SCOR SE</t>
  </si>
  <si>
    <t>Seadrill Ltd.</t>
  </si>
  <si>
    <t>SCB</t>
  </si>
  <si>
    <t>SL</t>
  </si>
  <si>
    <t>SLX</t>
  </si>
  <si>
    <t>STM</t>
  </si>
  <si>
    <t>XK</t>
  </si>
  <si>
    <t>STX</t>
  </si>
  <si>
    <t>STB</t>
  </si>
  <si>
    <t>SRA</t>
  </si>
  <si>
    <t>STN</t>
  </si>
  <si>
    <t>SUE</t>
  </si>
  <si>
    <t>SUL</t>
  </si>
  <si>
    <t>SHB</t>
  </si>
  <si>
    <t>SWT</t>
  </si>
  <si>
    <t>UHR</t>
  </si>
  <si>
    <t>FSB</t>
  </si>
  <si>
    <t>WDA</t>
  </si>
  <si>
    <t>RUK</t>
  </si>
  <si>
    <t>SCM</t>
  </si>
  <si>
    <t>SYB</t>
  </si>
  <si>
    <t>SYI</t>
  </si>
  <si>
    <t>TAL</t>
  </si>
  <si>
    <t>TWO</t>
  </si>
  <si>
    <t>TCR</t>
  </si>
  <si>
    <t>TLT</t>
  </si>
  <si>
    <t>TI</t>
  </si>
  <si>
    <t>TIR</t>
  </si>
  <si>
    <t>TEF</t>
  </si>
  <si>
    <t>Associated British Foods plc</t>
  </si>
  <si>
    <t xml:space="preserve">LHA GY </t>
  </si>
  <si>
    <t>DK0010307958</t>
  </si>
  <si>
    <t>NL0000379121</t>
  </si>
  <si>
    <t>SE0000111940</t>
  </si>
  <si>
    <t>ES0173908015</t>
  </si>
  <si>
    <t>GB00B24CGK77</t>
  </si>
  <si>
    <t>DE000BASF111</t>
  </si>
  <si>
    <t>SJJ</t>
  </si>
  <si>
    <t>SJX</t>
  </si>
  <si>
    <t>UZJ</t>
  </si>
  <si>
    <t>UZX</t>
  </si>
  <si>
    <t>BBJ</t>
  </si>
  <si>
    <t>BBX</t>
  </si>
  <si>
    <t>BJJ</t>
  </si>
  <si>
    <t>BJX</t>
  </si>
  <si>
    <t>BQJ</t>
  </si>
  <si>
    <t>BQX</t>
  </si>
  <si>
    <t>BMJ</t>
  </si>
  <si>
    <t>BMX</t>
  </si>
  <si>
    <t>AT0000730007</t>
  </si>
  <si>
    <t xml:space="preserve">DTE GY </t>
  </si>
  <si>
    <t xml:space="preserve">DGE LN </t>
  </si>
  <si>
    <t>Statoil ASA</t>
  </si>
  <si>
    <t>IHG.L</t>
  </si>
  <si>
    <t>ITPG.MI</t>
  </si>
  <si>
    <t>ISP.MI</t>
  </si>
  <si>
    <t>INVEb.ST</t>
  </si>
  <si>
    <t>ISOS.PA</t>
  </si>
  <si>
    <t>ITV.L</t>
  </si>
  <si>
    <t>JCDX.PA</t>
  </si>
  <si>
    <t>JMT.LS</t>
  </si>
  <si>
    <t>JM.ST</t>
  </si>
  <si>
    <t>JMAT.L</t>
  </si>
  <si>
    <t>JYSK.CO</t>
  </si>
  <si>
    <t xml:space="preserve">Verbund AG </t>
  </si>
  <si>
    <t>LQY</t>
  </si>
  <si>
    <t>LQZ</t>
  </si>
  <si>
    <t>Mediobanca SpA</t>
  </si>
  <si>
    <t>Mediolanum SpA</t>
  </si>
  <si>
    <t>Medtronic Inc</t>
  </si>
  <si>
    <t xml:space="preserve">SAB SM </t>
  </si>
  <si>
    <t xml:space="preserve">SAN SM </t>
  </si>
  <si>
    <t xml:space="preserve">BKT SM </t>
  </si>
  <si>
    <t xml:space="preserve">BARC LN </t>
  </si>
  <si>
    <t>Bunzl</t>
  </si>
  <si>
    <t>Burberry Group</t>
  </si>
  <si>
    <t>Bureau Veritas SA</t>
  </si>
  <si>
    <t>Buzzi Unicem SPA</t>
  </si>
  <si>
    <t>Buzzi Unicem SpA-RSP</t>
  </si>
  <si>
    <t>BWIN Interactive Entertainment AG</t>
  </si>
  <si>
    <t>Cairn Energy plc</t>
  </si>
  <si>
    <t>Cap Gemini SA</t>
  </si>
  <si>
    <t>Cargotec Corporation</t>
  </si>
  <si>
    <t>Carillion</t>
  </si>
  <si>
    <t>Carlsberg A/S B</t>
  </si>
  <si>
    <t>Carnival plc</t>
  </si>
  <si>
    <t>Carrefour SA</t>
  </si>
  <si>
    <t>Casino Guichard Perrachon SA</t>
  </si>
  <si>
    <t>Castellum AB</t>
  </si>
  <si>
    <t>Celesio AG</t>
  </si>
  <si>
    <t>Cementir Holding SpA</t>
  </si>
  <si>
    <t>Centrica plc</t>
  </si>
  <si>
    <t>MOL Hungarian Oil &amp; Gas</t>
  </si>
  <si>
    <t>Monsanto Co</t>
  </si>
  <si>
    <t>ABI.BR</t>
  </si>
  <si>
    <t>GB00B5ZN1N88</t>
  </si>
  <si>
    <t>DE0005785802</t>
  </si>
  <si>
    <t>ABQ</t>
  </si>
  <si>
    <t>LJW</t>
  </si>
  <si>
    <t>LJO</t>
  </si>
  <si>
    <t>QFU</t>
  </si>
  <si>
    <t>QFQ</t>
  </si>
  <si>
    <t>ONU</t>
  </si>
  <si>
    <t>ONQ</t>
  </si>
  <si>
    <t xml:space="preserve">ERICB SS </t>
  </si>
  <si>
    <t xml:space="preserve">EBS AV </t>
  </si>
  <si>
    <t xml:space="preserve">EVN AV </t>
  </si>
  <si>
    <t xml:space="preserve">EXPN LN </t>
  </si>
  <si>
    <t>GRLS.MC</t>
  </si>
  <si>
    <t>DANO.PA</t>
  </si>
  <si>
    <t>GCO.MC</t>
  </si>
  <si>
    <t>HMSO.L</t>
  </si>
  <si>
    <t>HNRGn.DE</t>
  </si>
  <si>
    <t>HAYS.L</t>
  </si>
  <si>
    <t>HEIG.DE</t>
  </si>
  <si>
    <t>HDDG.DE</t>
  </si>
  <si>
    <t>HEIO.AS</t>
  </si>
  <si>
    <t>HEIN.AS</t>
  </si>
  <si>
    <t>NDDUE15</t>
  </si>
  <si>
    <t>Mercialys SA</t>
  </si>
  <si>
    <t>Merck KGaA</t>
  </si>
  <si>
    <t>Metso</t>
  </si>
  <si>
    <t>Michael Page International</t>
  </si>
  <si>
    <t>Michelin</t>
  </si>
  <si>
    <t>Premier Farnell</t>
  </si>
  <si>
    <t>Enel SpA</t>
  </si>
  <si>
    <t>Energias de Portugal SA</t>
  </si>
  <si>
    <t>ENI SpA</t>
  </si>
  <si>
    <t>Eniro AB</t>
  </si>
  <si>
    <t>Eramet</t>
  </si>
  <si>
    <t>ERG SpA</t>
  </si>
  <si>
    <t>3. Maximum Exercise Price is 1000% of the underlying share price (subject to absolute maximum)</t>
  </si>
  <si>
    <t xml:space="preserve">KGF LN </t>
  </si>
  <si>
    <t xml:space="preserve">KINVB SS </t>
  </si>
  <si>
    <t xml:space="preserve">PHIA NA </t>
  </si>
  <si>
    <t>Expiry Date</t>
  </si>
  <si>
    <t>Czech Republic</t>
  </si>
  <si>
    <t>CZK</t>
  </si>
  <si>
    <t>Hungary</t>
  </si>
  <si>
    <t>HUF</t>
  </si>
  <si>
    <t>Iceland</t>
  </si>
  <si>
    <t>ISK</t>
  </si>
  <si>
    <t>Day prior to Expiry Date</t>
  </si>
  <si>
    <t>Poland</t>
  </si>
  <si>
    <t>PLN</t>
  </si>
  <si>
    <t>UK (GBX)</t>
  </si>
  <si>
    <t>UK (EUR)</t>
  </si>
  <si>
    <t>* Where the standard, CONNECT listed UK Individual Equity Option or USF Contract trades and settles in 0.5p increments, the flexible contract will also settle in 0.5p increments.</t>
  </si>
  <si>
    <t>SGCG.DE</t>
  </si>
  <si>
    <t>SIEGn.DE</t>
  </si>
  <si>
    <t>SEBa.ST</t>
  </si>
  <si>
    <t>SKAb.ST</t>
  </si>
  <si>
    <t>SKFb.ST</t>
  </si>
  <si>
    <t>SN.L</t>
  </si>
  <si>
    <t>SMIN.L</t>
  </si>
  <si>
    <t>SKG.I</t>
  </si>
  <si>
    <t>SRG.MI</t>
  </si>
  <si>
    <t>WEHA.AS</t>
  </si>
  <si>
    <t>WTB.L</t>
  </si>
  <si>
    <t>WBSV.VI</t>
  </si>
  <si>
    <t>WLSNc.AS</t>
  </si>
  <si>
    <t>WPP.L</t>
  </si>
  <si>
    <t xml:space="preserve">BAMNB NA </t>
  </si>
  <si>
    <t>YTY</t>
  </si>
  <si>
    <t>YTZ</t>
  </si>
  <si>
    <t>LEY</t>
  </si>
  <si>
    <t>PVY</t>
  </si>
  <si>
    <t>PVZ</t>
  </si>
  <si>
    <t>ORY</t>
  </si>
  <si>
    <t>ORZ</t>
  </si>
  <si>
    <t>POR</t>
  </si>
  <si>
    <t>PC</t>
  </si>
  <si>
    <t>PRS</t>
  </si>
  <si>
    <t>PU</t>
  </si>
  <si>
    <t>PSM</t>
  </si>
  <si>
    <t>PFG</t>
  </si>
  <si>
    <t>PHS</t>
  </si>
  <si>
    <t>PSP</t>
  </si>
  <si>
    <t>PBG</t>
  </si>
  <si>
    <t>PUM</t>
  </si>
  <si>
    <t>QIA</t>
  </si>
  <si>
    <t>RIB</t>
  </si>
  <si>
    <t>RND</t>
  </si>
  <si>
    <t>RAT</t>
  </si>
  <si>
    <t>RLA</t>
  </si>
  <si>
    <t>Ericsson Telefona L M ser. B</t>
  </si>
  <si>
    <t>Erste Group Bank AG</t>
  </si>
  <si>
    <t>Essilor International SA</t>
  </si>
  <si>
    <t>Eutelsat Communications</t>
  </si>
  <si>
    <t>EVN AG</t>
  </si>
  <si>
    <t>Exor SpA</t>
  </si>
  <si>
    <t>FAES FARMA SA</t>
  </si>
  <si>
    <t>Fiat SpA</t>
  </si>
  <si>
    <t>Fielmann AG</t>
  </si>
  <si>
    <t>Finmeccanica SpA</t>
  </si>
  <si>
    <t>Firstgroup</t>
  </si>
  <si>
    <t>FLSmidth &amp; Co A/S</t>
  </si>
  <si>
    <t>Flughafen Wien AG</t>
  </si>
  <si>
    <t>Folli-Follie SA</t>
  </si>
  <si>
    <t>Fomento de Construcciones SA</t>
  </si>
  <si>
    <t>Fortum Oyj</t>
  </si>
  <si>
    <t>France Telecom SA</t>
  </si>
  <si>
    <t>Fraport AG Frankfurt Airport Services Wo</t>
  </si>
  <si>
    <t>Freenet  AG</t>
  </si>
  <si>
    <t>Fresenius Medical Care AG</t>
  </si>
  <si>
    <t>Frontier Communications Corp</t>
  </si>
  <si>
    <t>Frontline Limited</t>
  </si>
  <si>
    <t>Fugro NV</t>
  </si>
  <si>
    <t>G4S plc</t>
  </si>
  <si>
    <t>BRBY.L</t>
  </si>
  <si>
    <t>CBRO.L</t>
  </si>
  <si>
    <t>SVT</t>
  </si>
  <si>
    <t>LFI</t>
  </si>
  <si>
    <t>TAT</t>
  </si>
  <si>
    <t xml:space="preserve">Sonae SGPS SA </t>
  </si>
  <si>
    <t>Sonova Holding AG</t>
  </si>
  <si>
    <t>Spectris</t>
  </si>
  <si>
    <t>Spirax-Sarco Engineering</t>
  </si>
  <si>
    <t>SSAB AB</t>
  </si>
  <si>
    <t>SSL International</t>
  </si>
  <si>
    <t>FGP.L</t>
  </si>
  <si>
    <t xml:space="preserve">G1A GY </t>
  </si>
  <si>
    <t>CNP Assurances</t>
  </si>
  <si>
    <t>Cobham</t>
  </si>
  <si>
    <t>Cofide SpA</t>
  </si>
  <si>
    <t>IGZ</t>
  </si>
  <si>
    <t>OSY</t>
  </si>
  <si>
    <t>OSZ</t>
  </si>
  <si>
    <t>KFY</t>
  </si>
  <si>
    <t>MAY</t>
  </si>
  <si>
    <t>MAZ</t>
  </si>
  <si>
    <t>WEF</t>
  </si>
  <si>
    <t>WEK</t>
  </si>
  <si>
    <t>AUD</t>
  </si>
  <si>
    <t>AUH</t>
  </si>
  <si>
    <t>FDY</t>
  </si>
  <si>
    <t>FDZ</t>
  </si>
  <si>
    <t>LRY</t>
  </si>
  <si>
    <t>LRZ</t>
  </si>
  <si>
    <t>GXY</t>
  </si>
  <si>
    <t>GXZ</t>
  </si>
  <si>
    <t>ZBY</t>
  </si>
  <si>
    <t>AT0000606306</t>
  </si>
  <si>
    <t>DE000WCH8881</t>
  </si>
  <si>
    <t>FI0009003727</t>
  </si>
  <si>
    <t>GB0009465807</t>
  </si>
  <si>
    <t>FR0000121204</t>
  </si>
  <si>
    <t>NL0000289213</t>
  </si>
  <si>
    <t>WMF</t>
  </si>
  <si>
    <t>WMK</t>
  </si>
  <si>
    <t>FNY</t>
  </si>
  <si>
    <t>FNZ</t>
  </si>
  <si>
    <t>FDD</t>
  </si>
  <si>
    <t>FDH</t>
  </si>
  <si>
    <t>JXY</t>
  </si>
  <si>
    <t>Ratos AB</t>
  </si>
  <si>
    <t>RCS MediaGroup SpA</t>
  </si>
  <si>
    <t>Realia Business SA</t>
  </si>
  <si>
    <t>Recordati SpA</t>
  </si>
  <si>
    <t xml:space="preserve">TKA GY </t>
  </si>
  <si>
    <t xml:space="preserve">TOM NO </t>
  </si>
  <si>
    <t xml:space="preserve">TOM2 NA </t>
  </si>
  <si>
    <t xml:space="preserve">TRELB SS </t>
  </si>
  <si>
    <t xml:space="preserve">TLW LN </t>
  </si>
  <si>
    <t xml:space="preserve">UCB BB </t>
  </si>
  <si>
    <t xml:space="preserve">UMI BB </t>
  </si>
  <si>
    <t xml:space="preserve">UCG IM </t>
  </si>
  <si>
    <t xml:space="preserve">UNA NA </t>
  </si>
  <si>
    <t xml:space="preserve">ULVR LN </t>
  </si>
  <si>
    <t xml:space="preserve">UTDI GY </t>
  </si>
  <si>
    <t>FBJ</t>
  </si>
  <si>
    <t>FBX</t>
  </si>
  <si>
    <t>CRJ</t>
  </si>
  <si>
    <t>CRX</t>
  </si>
  <si>
    <t>SGJ</t>
  </si>
  <si>
    <t>SGX</t>
  </si>
  <si>
    <t>JCB</t>
  </si>
  <si>
    <t>JCV</t>
  </si>
  <si>
    <t>VTJ</t>
  </si>
  <si>
    <t>VTX</t>
  </si>
  <si>
    <t>JFJ</t>
  </si>
  <si>
    <t>JFX</t>
  </si>
  <si>
    <t>CBJ</t>
  </si>
  <si>
    <t xml:space="preserve">NOVOB DC </t>
  </si>
  <si>
    <t>GN Store Nord</t>
  </si>
  <si>
    <t>Google Inc</t>
  </si>
  <si>
    <t>Great Portland Estates</t>
  </si>
  <si>
    <t>Greene King</t>
  </si>
  <si>
    <t>OERL SW</t>
  </si>
  <si>
    <t>TRYG.CO</t>
  </si>
  <si>
    <t>TRYG DC</t>
  </si>
  <si>
    <t>AP Moller - Maersk A/S A</t>
  </si>
  <si>
    <t>MAS</t>
  </si>
  <si>
    <t>DNO</t>
  </si>
  <si>
    <t>LUN</t>
  </si>
  <si>
    <t>TGV</t>
  </si>
  <si>
    <t>FNQ</t>
  </si>
  <si>
    <t>FUU</t>
  </si>
  <si>
    <t>FUQ</t>
  </si>
  <si>
    <t>FTU</t>
  </si>
  <si>
    <t>FTQ</t>
  </si>
  <si>
    <t>FMU</t>
  </si>
  <si>
    <t>FMQ</t>
  </si>
  <si>
    <t>ZOU</t>
  </si>
  <si>
    <t>ZOQ</t>
  </si>
  <si>
    <t>FJW</t>
  </si>
  <si>
    <t>FJO</t>
  </si>
  <si>
    <t>GAU</t>
  </si>
  <si>
    <t>GAQ</t>
  </si>
  <si>
    <t>GDU</t>
  </si>
  <si>
    <t>GDQ</t>
  </si>
  <si>
    <t>GCW</t>
  </si>
  <si>
    <t>GCO</t>
  </si>
  <si>
    <t>Day Reference Price</t>
  </si>
  <si>
    <t xml:space="preserve">ITV LN </t>
  </si>
  <si>
    <t>NCD</t>
  </si>
  <si>
    <t>NCH</t>
  </si>
  <si>
    <t>NTD</t>
  </si>
  <si>
    <t>NTH</t>
  </si>
  <si>
    <t>NEY</t>
  </si>
  <si>
    <t>NEZ</t>
  </si>
  <si>
    <t>NDD</t>
  </si>
  <si>
    <t>NDH</t>
  </si>
  <si>
    <t>NXY</t>
  </si>
  <si>
    <t>NGD</t>
  </si>
  <si>
    <t>NGH</t>
  </si>
  <si>
    <t>NBY</t>
  </si>
  <si>
    <t>NBZ</t>
  </si>
  <si>
    <t>NKY</t>
  </si>
  <si>
    <t>NKZ</t>
  </si>
  <si>
    <t>NDY</t>
  </si>
  <si>
    <t>NDZ</t>
  </si>
  <si>
    <t>NFY</t>
  </si>
  <si>
    <t>NFZ</t>
  </si>
  <si>
    <t>NJD</t>
  </si>
  <si>
    <t>NJH</t>
  </si>
  <si>
    <t>YOD</t>
  </si>
  <si>
    <t>YOH</t>
  </si>
  <si>
    <t>UXY</t>
  </si>
  <si>
    <t>UXZ</t>
  </si>
  <si>
    <t>KXY</t>
  </si>
  <si>
    <t>KXZ</t>
  </si>
  <si>
    <t>OAY</t>
  </si>
  <si>
    <t>OAZ</t>
  </si>
  <si>
    <t>OKY</t>
  </si>
  <si>
    <t>OKZ</t>
  </si>
  <si>
    <t>Jyske Bank A/S</t>
  </si>
  <si>
    <t>K+S AG</t>
  </si>
  <si>
    <t>Kesko OYJ</t>
  </si>
  <si>
    <t>Introduction within Bclear and COB of Additional Contracts</t>
  </si>
  <si>
    <t>KPZ</t>
  </si>
  <si>
    <t>RWY</t>
  </si>
  <si>
    <t>RWZ</t>
  </si>
  <si>
    <t>RYD</t>
  </si>
  <si>
    <t>VYY</t>
  </si>
  <si>
    <t>VYZ</t>
  </si>
  <si>
    <t>NBF</t>
  </si>
  <si>
    <t>NBK</t>
  </si>
  <si>
    <t>ZAD</t>
  </si>
  <si>
    <t>ZAH</t>
  </si>
  <si>
    <t>QLY</t>
  </si>
  <si>
    <t>SAY</t>
  </si>
  <si>
    <t>WYY</t>
  </si>
  <si>
    <t>WYZ</t>
  </si>
  <si>
    <t>YJY</t>
  </si>
  <si>
    <t>YJZ</t>
  </si>
  <si>
    <t>GB00B1YW4409</t>
  </si>
  <si>
    <t>IT0001233417</t>
  </si>
  <si>
    <t>CH0012221716</t>
  </si>
  <si>
    <t>ES0125220311</t>
  </si>
  <si>
    <t>FR0000120404</t>
  </si>
  <si>
    <t>IT0001207098</t>
  </si>
  <si>
    <t>LU0075646355</t>
  </si>
  <si>
    <t>ES0132105018</t>
  </si>
  <si>
    <t>ES0167050915</t>
  </si>
  <si>
    <t>CH0012138605</t>
  </si>
  <si>
    <t>GB00B02J6398</t>
  </si>
  <si>
    <t>FR0010340141</t>
  </si>
  <si>
    <t>FR0000120073</t>
  </si>
  <si>
    <t>NO0010234552</t>
  </si>
  <si>
    <t>NO0010215684</t>
  </si>
  <si>
    <t>SE0000695876</t>
  </si>
  <si>
    <t>DE0008404005</t>
  </si>
  <si>
    <t>UGJ</t>
  </si>
  <si>
    <t>UGX</t>
  </si>
  <si>
    <t>FTSEurofirst 80</t>
  </si>
  <si>
    <t>FTSEurofirst 100</t>
  </si>
  <si>
    <t>Index Options</t>
  </si>
  <si>
    <t>New Index Options</t>
  </si>
  <si>
    <t>Max absolute strike price (points)</t>
  </si>
  <si>
    <t>Cabinet Trade Value (per lot)</t>
  </si>
  <si>
    <t>IIIII</t>
  </si>
  <si>
    <t>FTSE 250</t>
  </si>
  <si>
    <t>PSI 20 Options not available at launch</t>
  </si>
  <si>
    <t>Existing Index Futures</t>
  </si>
  <si>
    <t>TRS Code</t>
  </si>
  <si>
    <t>RIE</t>
  </si>
  <si>
    <t>RTZ</t>
  </si>
  <si>
    <t>ROG</t>
  </si>
  <si>
    <t>PSF</t>
  </si>
  <si>
    <t>PSK</t>
  </si>
  <si>
    <t>PSG</t>
  </si>
  <si>
    <t>Prosegur Cia de Seguridad SA</t>
  </si>
  <si>
    <t>PSG SM</t>
  </si>
  <si>
    <t>PSG.MC</t>
  </si>
  <si>
    <t>SGU</t>
  </si>
  <si>
    <t>SGQ</t>
  </si>
  <si>
    <t>JCW</t>
  </si>
  <si>
    <t>JCO</t>
  </si>
  <si>
    <t>VTU</t>
  </si>
  <si>
    <t>VTQ</t>
  </si>
  <si>
    <t>JFU</t>
  </si>
  <si>
    <t>JFQ</t>
  </si>
  <si>
    <t>CBU</t>
  </si>
  <si>
    <t>CBQ</t>
  </si>
  <si>
    <t>CPU</t>
  </si>
  <si>
    <t>CPQ</t>
  </si>
  <si>
    <t>DVU</t>
  </si>
  <si>
    <t>DVQ</t>
  </si>
  <si>
    <t>CRDA.L</t>
  </si>
  <si>
    <t>DLN.L</t>
  </si>
  <si>
    <t>DRX.L</t>
  </si>
  <si>
    <t>Hellenic Duty Free Shops SA</t>
  </si>
  <si>
    <t>Henderson Group PLC</t>
  </si>
  <si>
    <t>Hennes &amp; Mauritz AB ser. B</t>
  </si>
  <si>
    <t>Hera SpA</t>
  </si>
  <si>
    <t>Hermes International</t>
  </si>
  <si>
    <t>CDW</t>
  </si>
  <si>
    <t>CDO</t>
  </si>
  <si>
    <t>ACU</t>
  </si>
  <si>
    <t>ACQ</t>
  </si>
  <si>
    <t>NFQ</t>
  </si>
  <si>
    <t>UXU</t>
  </si>
  <si>
    <t>UXQ</t>
  </si>
  <si>
    <t>KXU</t>
  </si>
  <si>
    <t>KXQ</t>
  </si>
  <si>
    <t>OAU</t>
  </si>
  <si>
    <t>OAQ</t>
  </si>
  <si>
    <t>OKU</t>
  </si>
  <si>
    <t>OKQ</t>
  </si>
  <si>
    <t>OUW</t>
  </si>
  <si>
    <t>OUO</t>
  </si>
  <si>
    <t>POU</t>
  </si>
  <si>
    <t>POQ</t>
  </si>
  <si>
    <t>RJU</t>
  </si>
  <si>
    <t>RJQ</t>
  </si>
  <si>
    <t>UGU</t>
  </si>
  <si>
    <t>UGQ</t>
  </si>
  <si>
    <t>PDU</t>
  </si>
  <si>
    <t>PDQ</t>
  </si>
  <si>
    <t>MZT</t>
  </si>
  <si>
    <t>PUU</t>
  </si>
  <si>
    <t>PUQ</t>
  </si>
  <si>
    <t>QXW</t>
  </si>
  <si>
    <t>QXO</t>
  </si>
  <si>
    <t>QFW</t>
  </si>
  <si>
    <t>QFO</t>
  </si>
  <si>
    <t>WUU</t>
  </si>
  <si>
    <t>WUQ</t>
  </si>
  <si>
    <t>RFW</t>
  </si>
  <si>
    <t>RFO</t>
  </si>
  <si>
    <t>WVW</t>
  </si>
  <si>
    <t>WVO</t>
  </si>
  <si>
    <t>RKU</t>
  </si>
  <si>
    <t xml:space="preserve">CPG LN </t>
  </si>
  <si>
    <t xml:space="preserve">CON GY </t>
  </si>
  <si>
    <t xml:space="preserve">ACA FP </t>
  </si>
  <si>
    <t xml:space="preserve">DANSKE DC </t>
  </si>
  <si>
    <t xml:space="preserve">DSY FP </t>
  </si>
  <si>
    <t>BE0003565737</t>
  </si>
  <si>
    <t>Baloise Holding AG</t>
  </si>
  <si>
    <t>TJW</t>
  </si>
  <si>
    <t>TJO</t>
  </si>
  <si>
    <t>TXW</t>
  </si>
  <si>
    <t>TXO</t>
  </si>
  <si>
    <t xml:space="preserve">AAL LN </t>
  </si>
  <si>
    <t xml:space="preserve">ABI BB </t>
  </si>
  <si>
    <t xml:space="preserve">ANTO LN </t>
  </si>
  <si>
    <t xml:space="preserve">MAERSKB DC </t>
  </si>
  <si>
    <t>GB00B19NLV48</t>
  </si>
  <si>
    <t>ES0134950F36</t>
  </si>
  <si>
    <t>DE0005772206</t>
  </si>
  <si>
    <t>IT0003856405</t>
  </si>
  <si>
    <t>GB0003452173</t>
  </si>
  <si>
    <t>DK0010234467</t>
  </si>
  <si>
    <t>ES0122060314</t>
  </si>
  <si>
    <t>FR0000064578</t>
  </si>
  <si>
    <t>WEB</t>
  </si>
  <si>
    <t>WEV</t>
  </si>
  <si>
    <t>FDJ</t>
  </si>
  <si>
    <t>FDX</t>
  </si>
  <si>
    <t>LRJ</t>
  </si>
  <si>
    <t>LRX</t>
  </si>
  <si>
    <t>GXJ</t>
  </si>
  <si>
    <t>GXX</t>
  </si>
  <si>
    <t>ZBB</t>
  </si>
  <si>
    <t>ZBV</t>
  </si>
  <si>
    <t>ZNJ</t>
  </si>
  <si>
    <t>ZNX</t>
  </si>
  <si>
    <t>AZJ</t>
  </si>
  <si>
    <t>AZX</t>
  </si>
  <si>
    <t>ATJ</t>
  </si>
  <si>
    <t>ATX</t>
  </si>
  <si>
    <t>ACB</t>
  </si>
  <si>
    <t>ACV</t>
  </si>
  <si>
    <t>AVJ</t>
  </si>
  <si>
    <t>AVX</t>
  </si>
  <si>
    <t>CJJ</t>
  </si>
  <si>
    <t>Azimut Holding SpA</t>
  </si>
  <si>
    <t>BAE Systems plc</t>
  </si>
  <si>
    <t>Baker Hughes Inc</t>
  </si>
  <si>
    <t>Balfour Beatty</t>
  </si>
  <si>
    <t>Banca Carige SpA</t>
  </si>
  <si>
    <t>M50</t>
  </si>
  <si>
    <t>http://www.euronext.com/fic/000/061/075/610754.pdf</t>
  </si>
  <si>
    <t>http://www.euronext.com/fic/000/061/215/612150.pdf</t>
  </si>
  <si>
    <t>Wolseley Plc</t>
  </si>
  <si>
    <t xml:space="preserve">BNP FP </t>
  </si>
  <si>
    <t xml:space="preserve">BOL SS </t>
  </si>
  <si>
    <t xml:space="preserve">EN FP </t>
  </si>
  <si>
    <t xml:space="preserve">BP/ LN </t>
  </si>
  <si>
    <t xml:space="preserve">BATS LN </t>
  </si>
  <si>
    <t xml:space="preserve">BLND LN </t>
  </si>
  <si>
    <t xml:space="preserve">BT/A LN </t>
  </si>
  <si>
    <t xml:space="preserve">BRBY LN </t>
  </si>
  <si>
    <t xml:space="preserve">CNE LN </t>
  </si>
  <si>
    <t xml:space="preserve">CAP FP </t>
  </si>
  <si>
    <t>UUL</t>
  </si>
  <si>
    <t>UPX</t>
  </si>
  <si>
    <t>FR</t>
  </si>
  <si>
    <t>VTN</t>
  </si>
  <si>
    <t>VK</t>
  </si>
  <si>
    <t>VIE</t>
  </si>
  <si>
    <t>VER</t>
  </si>
  <si>
    <t>VW</t>
  </si>
  <si>
    <t>VCT</t>
  </si>
  <si>
    <t>WST</t>
  </si>
  <si>
    <t>DG</t>
  </si>
  <si>
    <t>VIV</t>
  </si>
  <si>
    <t>VOC</t>
  </si>
  <si>
    <t>VOD</t>
  </si>
  <si>
    <t>VOE</t>
  </si>
  <si>
    <t>RKQ</t>
  </si>
  <si>
    <t>REU</t>
  </si>
  <si>
    <t>REQ</t>
  </si>
  <si>
    <t>RNU</t>
  </si>
  <si>
    <t>RNQ</t>
  </si>
  <si>
    <t>RLU</t>
  </si>
  <si>
    <t>RLQ</t>
  </si>
  <si>
    <t>RAU</t>
  </si>
  <si>
    <t>RAQ</t>
  </si>
  <si>
    <t>RIU</t>
  </si>
  <si>
    <t>RIQ</t>
  </si>
  <si>
    <t>ROU</t>
  </si>
  <si>
    <t>ROQ</t>
  </si>
  <si>
    <t>RRU</t>
  </si>
  <si>
    <t>RRQ</t>
  </si>
  <si>
    <t>RBU</t>
  </si>
  <si>
    <t>RBQ</t>
  </si>
  <si>
    <t>RDU</t>
  </si>
  <si>
    <t>RDQ</t>
  </si>
  <si>
    <t>SHU</t>
  </si>
  <si>
    <t>SHQ</t>
  </si>
  <si>
    <t>KPU</t>
  </si>
  <si>
    <t>KPQ</t>
  </si>
  <si>
    <t>RWU</t>
  </si>
  <si>
    <t>RWQ</t>
  </si>
  <si>
    <t>VYW</t>
  </si>
  <si>
    <t>VYO</t>
  </si>
  <si>
    <t>ZAW</t>
  </si>
  <si>
    <t>ZAO</t>
  </si>
  <si>
    <t>QLU</t>
  </si>
  <si>
    <t>QLQ</t>
  </si>
  <si>
    <t>SAU</t>
  </si>
  <si>
    <t>SAQ</t>
  </si>
  <si>
    <t>WYQ</t>
  </si>
  <si>
    <t>YJU</t>
  </si>
  <si>
    <t>YJQ</t>
  </si>
  <si>
    <t>SKU</t>
  </si>
  <si>
    <t>SKQ</t>
  </si>
  <si>
    <t>ILU</t>
  </si>
  <si>
    <t>ILQ</t>
  </si>
  <si>
    <t>SUU</t>
  </si>
  <si>
    <t>SUQ</t>
  </si>
  <si>
    <t>WZU</t>
  </si>
  <si>
    <t>WZQ</t>
  </si>
  <si>
    <t>YPW</t>
  </si>
  <si>
    <t>YPO</t>
  </si>
  <si>
    <t>SSU</t>
  </si>
  <si>
    <t>SSQ</t>
  </si>
  <si>
    <t>QPU</t>
  </si>
  <si>
    <t>QPQ</t>
  </si>
  <si>
    <t>WKM</t>
  </si>
  <si>
    <t>WKT</t>
  </si>
  <si>
    <t>WGU</t>
  </si>
  <si>
    <t>WGQ</t>
  </si>
  <si>
    <t>QSU</t>
  </si>
  <si>
    <t>QSQ</t>
  </si>
  <si>
    <t>XFU</t>
  </si>
  <si>
    <t>XFQ</t>
  </si>
  <si>
    <t>XGU</t>
  </si>
  <si>
    <t>XGQ</t>
  </si>
  <si>
    <t>SNU</t>
  </si>
  <si>
    <t>SNQ</t>
  </si>
  <si>
    <t>GLU</t>
  </si>
  <si>
    <t>GLQ</t>
  </si>
  <si>
    <t>XEU</t>
  </si>
  <si>
    <t>XEQ</t>
  </si>
  <si>
    <t>SOU</t>
  </si>
  <si>
    <t>SOQ</t>
  </si>
  <si>
    <t>YUU</t>
  </si>
  <si>
    <t>YUQ</t>
  </si>
  <si>
    <t>SJW</t>
  </si>
  <si>
    <t>SJO</t>
  </si>
  <si>
    <t>Tryg AS</t>
  </si>
  <si>
    <t>TKZ</t>
  </si>
  <si>
    <t>QJD</t>
  </si>
  <si>
    <t>QJH</t>
  </si>
  <si>
    <t>TOD</t>
  </si>
  <si>
    <t>TOH</t>
  </si>
  <si>
    <t>XWY</t>
  </si>
  <si>
    <t>XWZ</t>
  </si>
  <si>
    <t>THD</t>
  </si>
  <si>
    <t>THH</t>
  </si>
  <si>
    <t>TZY</t>
  </si>
  <si>
    <t>TZZ</t>
  </si>
  <si>
    <t>CNE.L</t>
  </si>
  <si>
    <t>CAPP.PA</t>
  </si>
  <si>
    <t>CBLP.PA</t>
  </si>
  <si>
    <t>CGCBV.HE</t>
  </si>
  <si>
    <t>CARLb.CO</t>
  </si>
  <si>
    <t>CCL.L</t>
  </si>
  <si>
    <t>GB00B1XZS820</t>
  </si>
  <si>
    <t>ES0109427734</t>
  </si>
  <si>
    <t>GB0000456144</t>
  </si>
  <si>
    <t>DK0010244508</t>
  </si>
  <si>
    <t>NL0006237562</t>
  </si>
  <si>
    <t>Mayr-Melnhof Karton AG</t>
  </si>
  <si>
    <t>Meda AB</t>
  </si>
  <si>
    <t>GB0002875804</t>
  </si>
  <si>
    <t>GB0001367019</t>
  </si>
  <si>
    <t>GB0030913577</t>
  </si>
  <si>
    <t>GB00B0744B38</t>
  </si>
  <si>
    <t>GB0031743007</t>
  </si>
  <si>
    <t>FR0006174348</t>
  </si>
  <si>
    <t>IT0001347308</t>
  </si>
  <si>
    <t>FR0000125338</t>
  </si>
  <si>
    <t>GB00B23K0M20</t>
  </si>
  <si>
    <t>FR0000039620</t>
  </si>
  <si>
    <t>FI0009013429</t>
  </si>
  <si>
    <t>DK0010181759</t>
  </si>
  <si>
    <t>GB0031215220</t>
  </si>
  <si>
    <t>FR0000125585</t>
  </si>
  <si>
    <t>SE0000379190</t>
  </si>
  <si>
    <t>GB00B033F229</t>
  </si>
  <si>
    <t>FR0000125007</t>
  </si>
  <si>
    <t>CH0012142631</t>
  </si>
  <si>
    <t>GB0007668071</t>
  </si>
  <si>
    <t>YAX</t>
  </si>
  <si>
    <t>YBL</t>
  </si>
  <si>
    <t>ZBL</t>
  </si>
  <si>
    <t>YPI</t>
  </si>
  <si>
    <t>ZPS</t>
  </si>
  <si>
    <t>YFE</t>
  </si>
  <si>
    <t>YFP</t>
  </si>
  <si>
    <t>YFS</t>
  </si>
  <si>
    <t>MCQ</t>
  </si>
  <si>
    <t>MCG</t>
  </si>
  <si>
    <t>MCH</t>
  </si>
  <si>
    <t>MCJ</t>
  </si>
  <si>
    <t>MCN</t>
  </si>
  <si>
    <t>GBP</t>
  </si>
  <si>
    <t>.FTSE</t>
  </si>
  <si>
    <t>.FTF1DIVS</t>
  </si>
  <si>
    <t>.CAC40</t>
  </si>
  <si>
    <t>.AEX</t>
  </si>
  <si>
    <t>.BFX</t>
  </si>
  <si>
    <t>.PSI20</t>
  </si>
  <si>
    <t>.FTEF80R</t>
  </si>
  <si>
    <t>.FTEF100C1R</t>
  </si>
  <si>
    <t>.FTMC</t>
  </si>
  <si>
    <t>.dMIEF00000NUS</t>
  </si>
  <si>
    <t>.dMIBR00000NUS</t>
  </si>
  <si>
    <t>.dMIMX00000NUS</t>
  </si>
  <si>
    <t>.dMIEU00000NUS</t>
  </si>
  <si>
    <t>.dMIWO00000NUS</t>
  </si>
  <si>
    <t>Hewlett-Packard Company</t>
  </si>
  <si>
    <t>Hexagon AB</t>
  </si>
  <si>
    <t>Hochtief AG</t>
  </si>
  <si>
    <t>Holmen AB</t>
  </si>
  <si>
    <t>Homeserve</t>
  </si>
  <si>
    <t>Hospira Inc</t>
  </si>
  <si>
    <t>HSBC Holdings plc</t>
  </si>
  <si>
    <t xml:space="preserve">MMK AV </t>
  </si>
  <si>
    <t>QXV</t>
  </si>
  <si>
    <t>QFB</t>
  </si>
  <si>
    <t>QFV</t>
  </si>
  <si>
    <t>WUJ</t>
  </si>
  <si>
    <t>WUX</t>
  </si>
  <si>
    <t>GB00B1FP6H53</t>
  </si>
  <si>
    <t>GB0004657408</t>
  </si>
  <si>
    <t>DANSKE.CO</t>
  </si>
  <si>
    <t>DAST.PA</t>
  </si>
  <si>
    <t>CPRI.MI</t>
  </si>
  <si>
    <t>DBKGn.DE</t>
  </si>
  <si>
    <t>LHAG.DE</t>
  </si>
  <si>
    <t>DTEGn.DE</t>
  </si>
  <si>
    <t>DGE.L</t>
  </si>
  <si>
    <t>BYW6 GY</t>
  </si>
  <si>
    <t>BYWGnx.DE</t>
  </si>
  <si>
    <t>ZIL2 GY</t>
  </si>
  <si>
    <t>ZILGn.DE</t>
  </si>
  <si>
    <t>BBW</t>
  </si>
  <si>
    <t>HUG</t>
  </si>
  <si>
    <t>MAI</t>
  </si>
  <si>
    <t>MTCM.MI</t>
  </si>
  <si>
    <t>FUC</t>
  </si>
  <si>
    <t>ELR</t>
  </si>
  <si>
    <t xml:space="preserve">MB IM </t>
  </si>
  <si>
    <t xml:space="preserve">MRK GY </t>
  </si>
  <si>
    <t xml:space="preserve">ML FP </t>
  </si>
  <si>
    <t xml:space="preserve">MTGB SS </t>
  </si>
  <si>
    <t xml:space="preserve">MUV2 GY </t>
  </si>
  <si>
    <t xml:space="preserve">NG/ LN </t>
  </si>
  <si>
    <t xml:space="preserve">NXT LN </t>
  </si>
  <si>
    <t xml:space="preserve">HEI GY </t>
  </si>
  <si>
    <t xml:space="preserve">HEIA NA </t>
  </si>
  <si>
    <t xml:space="preserve">HEN3 GY </t>
  </si>
  <si>
    <t xml:space="preserve">HMB SS </t>
  </si>
  <si>
    <t xml:space="preserve">HOT GY </t>
  </si>
  <si>
    <t xml:space="preserve">HOLMB SS </t>
  </si>
  <si>
    <t xml:space="preserve">HSBA LN </t>
  </si>
  <si>
    <t>PRSO.OL</t>
  </si>
  <si>
    <t>PRU.L</t>
  </si>
  <si>
    <t>PRY.MI</t>
  </si>
  <si>
    <t>PSPN.S</t>
  </si>
  <si>
    <t>PUBP.PA</t>
  </si>
  <si>
    <t>PUMG.DE</t>
  </si>
  <si>
    <t>RAND.AS</t>
  </si>
  <si>
    <t>RIEN.S</t>
  </si>
  <si>
    <t>TKAG.DE</t>
  </si>
  <si>
    <t>TOD.MI</t>
  </si>
  <si>
    <t>TOM.OL</t>
  </si>
  <si>
    <t>TOM2.AS</t>
  </si>
  <si>
    <t>TOP.CO</t>
  </si>
  <si>
    <t>TRELb.ST</t>
  </si>
  <si>
    <t>TUR.MC</t>
  </si>
  <si>
    <t>TLW.L</t>
  </si>
  <si>
    <t>CRDI.MI</t>
  </si>
  <si>
    <t>ULVR.L</t>
  </si>
  <si>
    <t>UNIQ.VI</t>
  </si>
  <si>
    <t>* The Daily Settlement Price for these contracts will be based on the "Preliminary Index" level calculated at 16.30 hours (London time) by MSCI.  The Daily Settlement Price for all other contracts will be based on the official Closing Index Value.</t>
  </si>
  <si>
    <t xml:space="preserve">LAND LN </t>
  </si>
  <si>
    <t xml:space="preserve">LXS GY </t>
  </si>
  <si>
    <t xml:space="preserve">LGEN LN </t>
  </si>
  <si>
    <t xml:space="preserve">LLOY LN </t>
  </si>
  <si>
    <t xml:space="preserve">OR FP </t>
  </si>
  <si>
    <t xml:space="preserve">MC FP </t>
  </si>
  <si>
    <t>GB0004082847</t>
  </si>
  <si>
    <t>NO0010096985</t>
  </si>
  <si>
    <t>NL0000226223</t>
  </si>
  <si>
    <t>FI0009005961</t>
  </si>
  <si>
    <t>NO0003053605</t>
  </si>
  <si>
    <t>AT000000STR1</t>
  </si>
  <si>
    <t xml:space="preserve">AF FP </t>
  </si>
  <si>
    <t xml:space="preserve">AI FP </t>
  </si>
  <si>
    <t xml:space="preserve">AKZA NA </t>
  </si>
  <si>
    <t xml:space="preserve">ALFA SS </t>
  </si>
  <si>
    <t xml:space="preserve">ALV GY </t>
  </si>
  <si>
    <t xml:space="preserve">ALO FP </t>
  </si>
  <si>
    <t>XZ</t>
  </si>
  <si>
    <t>CCI</t>
  </si>
  <si>
    <t>AXI</t>
  </si>
  <si>
    <t>BLI</t>
  </si>
  <si>
    <t>PSX</t>
  </si>
  <si>
    <t>VIY</t>
  </si>
  <si>
    <t>VIZ</t>
  </si>
  <si>
    <t>XZY</t>
  </si>
  <si>
    <t>XZZ</t>
  </si>
  <si>
    <t>VWD</t>
  </si>
  <si>
    <t>VWH</t>
  </si>
  <si>
    <t>YFY</t>
  </si>
  <si>
    <t>YFZ</t>
  </si>
  <si>
    <t>OUD</t>
  </si>
  <si>
    <t>OUH</t>
  </si>
  <si>
    <t>Inchcape</t>
  </si>
  <si>
    <t>Indesit Company SpA</t>
  </si>
  <si>
    <t>SUJ</t>
  </si>
  <si>
    <t>SUX</t>
  </si>
  <si>
    <t>WZJ</t>
  </si>
  <si>
    <t>WZX</t>
  </si>
  <si>
    <t>YPB</t>
  </si>
  <si>
    <t>YPV</t>
  </si>
  <si>
    <t>SSJ</t>
  </si>
  <si>
    <t>SSX</t>
  </si>
  <si>
    <t>QPJ</t>
  </si>
  <si>
    <t>QPX</t>
  </si>
  <si>
    <t>WKC</t>
  </si>
  <si>
    <t>WKN</t>
  </si>
  <si>
    <t>WGJ</t>
  </si>
  <si>
    <t xml:space="preserve">FME GY </t>
  </si>
  <si>
    <t xml:space="preserve">FUR NA </t>
  </si>
  <si>
    <t>BE0003797140</t>
  </si>
  <si>
    <t>FR0000120644</t>
  </si>
  <si>
    <t>ES0116920333</t>
  </si>
  <si>
    <t>GB0004052071</t>
  </si>
  <si>
    <t>DE0008402215</t>
  </si>
  <si>
    <t>GB0004161021</t>
  </si>
  <si>
    <t>DE0006047004</t>
  </si>
  <si>
    <t>DE0007314007</t>
  </si>
  <si>
    <t>NL0000008977</t>
  </si>
  <si>
    <t>NL0000009165</t>
  </si>
  <si>
    <t>DE0006048432</t>
  </si>
  <si>
    <t>SE0000106270</t>
  </si>
  <si>
    <t>IT0001250932</t>
  </si>
  <si>
    <t>FR0000052292</t>
  </si>
  <si>
    <t>SJB</t>
  </si>
  <si>
    <t>SJV</t>
  </si>
  <si>
    <t>SCJ</t>
  </si>
  <si>
    <t>SCX</t>
  </si>
  <si>
    <t>LFJ</t>
  </si>
  <si>
    <t>LFX</t>
  </si>
  <si>
    <t>SQJ</t>
  </si>
  <si>
    <t>SQX</t>
  </si>
  <si>
    <t>ARJ</t>
  </si>
  <si>
    <t>ARX</t>
  </si>
  <si>
    <t>XKJ</t>
  </si>
  <si>
    <t>XKX</t>
  </si>
  <si>
    <t>DKJ</t>
  </si>
  <si>
    <t>DKX</t>
  </si>
  <si>
    <t>SUB</t>
  </si>
  <si>
    <t>SUV</t>
  </si>
  <si>
    <t>YVJ</t>
  </si>
  <si>
    <t>YVX</t>
  </si>
  <si>
    <t>BT Group plc</t>
  </si>
  <si>
    <t>BTG</t>
  </si>
  <si>
    <t>ULX</t>
  </si>
  <si>
    <t>UIB</t>
  </si>
  <si>
    <t>UIV</t>
  </si>
  <si>
    <t>UUJ</t>
  </si>
  <si>
    <t>UUX</t>
  </si>
  <si>
    <t>UAJ</t>
  </si>
  <si>
    <t>UAX</t>
  </si>
  <si>
    <t>VAB</t>
  </si>
  <si>
    <t>VAV</t>
  </si>
  <si>
    <t>OZJ</t>
  </si>
  <si>
    <t>OZX</t>
  </si>
  <si>
    <t>VIJ</t>
  </si>
  <si>
    <t>VIX</t>
  </si>
  <si>
    <t>XZJ</t>
  </si>
  <si>
    <t>XZX</t>
  </si>
  <si>
    <t>VWB</t>
  </si>
  <si>
    <t>VWV</t>
  </si>
  <si>
    <t>YFJ</t>
  </si>
  <si>
    <t>YFX</t>
  </si>
  <si>
    <t>DFJ</t>
  </si>
  <si>
    <t>DFX</t>
  </si>
  <si>
    <t>Lagardere S.C.A.</t>
  </si>
  <si>
    <t>Land Securities Group plc</t>
  </si>
  <si>
    <t>Lanxess</t>
  </si>
  <si>
    <t>Legal &amp; General Group plc</t>
  </si>
  <si>
    <t>Legrand SA</t>
  </si>
  <si>
    <t>Linde AG</t>
  </si>
  <si>
    <t>HLMA.L</t>
  </si>
  <si>
    <t>IMI.L</t>
  </si>
  <si>
    <t>INF.L</t>
  </si>
  <si>
    <t>ITRK.L</t>
  </si>
  <si>
    <t>INVP.L</t>
  </si>
  <si>
    <t>TND</t>
  </si>
  <si>
    <t>TNH</t>
  </si>
  <si>
    <t>HCY</t>
  </si>
  <si>
    <t>HCZ</t>
  </si>
  <si>
    <t>TKY</t>
  </si>
  <si>
    <t>Berkeley Group Holdings plc</t>
  </si>
  <si>
    <t>BG Group plc</t>
  </si>
  <si>
    <t>BHP Billiton plc</t>
  </si>
  <si>
    <t>Biogen Idec Inc</t>
  </si>
  <si>
    <t>BNP Paribas</t>
  </si>
  <si>
    <t>Boliden AB</t>
  </si>
  <si>
    <t>Bolsas y Mercados Espanoles</t>
  </si>
  <si>
    <t>BMWG.DE</t>
  </si>
  <si>
    <t>BEIG.DE</t>
  </si>
  <si>
    <t>BOL.ST</t>
  </si>
  <si>
    <t>BOUY.PA</t>
  </si>
  <si>
    <t>BP.L</t>
  </si>
  <si>
    <t>BATS.L</t>
  </si>
  <si>
    <t>BLND.L</t>
  </si>
  <si>
    <t>BT.L</t>
  </si>
  <si>
    <t>BNZL.L</t>
  </si>
  <si>
    <t>BVI.PA</t>
  </si>
  <si>
    <t>BZU.MI</t>
  </si>
  <si>
    <t>OTJ</t>
  </si>
  <si>
    <t>OTX</t>
  </si>
  <si>
    <t>TSJ</t>
  </si>
  <si>
    <t>TSX</t>
  </si>
  <si>
    <t>TJJ</t>
  </si>
  <si>
    <t>TJX</t>
  </si>
  <si>
    <t>TNJ</t>
  </si>
  <si>
    <t>TNX</t>
  </si>
  <si>
    <t>TEJ</t>
  </si>
  <si>
    <t>TEX</t>
  </si>
  <si>
    <t>TQJ</t>
  </si>
  <si>
    <t>TQX</t>
  </si>
  <si>
    <t>TLJ</t>
  </si>
  <si>
    <t>TLX</t>
  </si>
  <si>
    <t>XUJ</t>
  </si>
  <si>
    <t>XVJ</t>
  </si>
  <si>
    <t>DE000A0Z2ZZ5</t>
  </si>
  <si>
    <t>Bourbon SA</t>
  </si>
  <si>
    <t>Bouygues</t>
  </si>
  <si>
    <t>Bovis Homes Group</t>
  </si>
  <si>
    <t>BP plc</t>
  </si>
  <si>
    <t>British American Tobacco plc</t>
  </si>
  <si>
    <t>IKY</t>
  </si>
  <si>
    <t>Settlement Day* EUR/CSH</t>
  </si>
  <si>
    <t>Settlement Day* EUR/PHY</t>
  </si>
  <si>
    <t>Settlement Specification</t>
  </si>
  <si>
    <t>Contract Size (shares per lot)</t>
  </si>
  <si>
    <t>Trading Tick Size</t>
  </si>
  <si>
    <t>Tick Value (currency of quotation)</t>
  </si>
  <si>
    <t>Daily Settlement Tick Size</t>
  </si>
  <si>
    <t>EDSP Tick Size</t>
  </si>
  <si>
    <t>HSJ</t>
  </si>
  <si>
    <t>HSX</t>
  </si>
  <si>
    <t>HUB</t>
  </si>
  <si>
    <t>HUV</t>
  </si>
  <si>
    <t>IEJ</t>
  </si>
  <si>
    <t>IEX</t>
  </si>
  <si>
    <t>IMJ</t>
  </si>
  <si>
    <t>IMX</t>
  </si>
  <si>
    <t>IJJ</t>
  </si>
  <si>
    <t>IJX</t>
  </si>
  <si>
    <t>IZJ</t>
  </si>
  <si>
    <t>IZX</t>
  </si>
  <si>
    <t>IFJ</t>
  </si>
  <si>
    <t>IFX</t>
  </si>
  <si>
    <t>IAJ</t>
  </si>
  <si>
    <t>IAX</t>
  </si>
  <si>
    <t>IHJ</t>
  </si>
  <si>
    <t>IHX</t>
  </si>
  <si>
    <t>BIJ</t>
  </si>
  <si>
    <t>BIX</t>
  </si>
  <si>
    <t>IKJ</t>
  </si>
  <si>
    <t>IKX</t>
  </si>
  <si>
    <t>ITJ</t>
  </si>
  <si>
    <t>ITX</t>
  </si>
  <si>
    <t>PKJ</t>
  </si>
  <si>
    <t>PKX</t>
  </si>
  <si>
    <t>KDB</t>
  </si>
  <si>
    <t>KDV</t>
  </si>
  <si>
    <t>Informa plc</t>
  </si>
  <si>
    <t>ING Groep NV</t>
  </si>
  <si>
    <t>Intercontinental Hotels Group plc</t>
  </si>
  <si>
    <t>Morrison (WM) Supermarkets plc</t>
  </si>
  <si>
    <t>Mota Engil SGPS</t>
  </si>
  <si>
    <t>Motorola Inc</t>
  </si>
  <si>
    <t>Muenchener Rueckversicherung</t>
  </si>
  <si>
    <t>National Express Group</t>
  </si>
  <si>
    <t>National Grid plc</t>
  </si>
  <si>
    <t>Neopost SA</t>
  </si>
  <si>
    <t>Neste Oil OYJ</t>
  </si>
  <si>
    <t>Nestle SA</t>
  </si>
  <si>
    <t>Nexans SA</t>
  </si>
  <si>
    <t>Next plc</t>
  </si>
  <si>
    <t>NKT Holding A/S</t>
  </si>
  <si>
    <t>Nobel Biocare Holding AG</t>
  </si>
  <si>
    <t>Nokia OYJ</t>
  </si>
  <si>
    <t>Nordea Bank AB</t>
  </si>
  <si>
    <t>Novartis AG</t>
  </si>
  <si>
    <t>EXJ</t>
  </si>
  <si>
    <t>EXX</t>
  </si>
  <si>
    <t>VOJ</t>
  </si>
  <si>
    <t>VOX</t>
  </si>
  <si>
    <t>YCJ</t>
  </si>
  <si>
    <t>YCX</t>
  </si>
  <si>
    <t>VBJ</t>
  </si>
  <si>
    <t>VBX</t>
  </si>
  <si>
    <t>VCJ</t>
  </si>
  <si>
    <t>VCX</t>
  </si>
  <si>
    <t>WFB</t>
  </si>
  <si>
    <t>WFV</t>
  </si>
  <si>
    <t>WTJ</t>
  </si>
  <si>
    <t>WTX</t>
  </si>
  <si>
    <t>AZY</t>
  </si>
  <si>
    <t>ZNY</t>
  </si>
  <si>
    <t>BE0003593044</t>
  </si>
  <si>
    <t>DE0005439004</t>
  </si>
  <si>
    <t>ES0117160111</t>
  </si>
  <si>
    <t>FR0000045072</t>
  </si>
  <si>
    <t>IE0001827041</t>
  </si>
  <si>
    <t>ES0140609019</t>
  </si>
  <si>
    <t>DE0007100000</t>
  </si>
  <si>
    <t>DK0010274414</t>
  </si>
  <si>
    <t>QVU</t>
  </si>
  <si>
    <t>QVQ</t>
  </si>
  <si>
    <t>FKU</t>
  </si>
  <si>
    <t>FKQ</t>
  </si>
  <si>
    <t>AFU</t>
  </si>
  <si>
    <t>AFQ</t>
  </si>
  <si>
    <t>AQW</t>
  </si>
  <si>
    <t>AQO</t>
  </si>
  <si>
    <t>AIU</t>
  </si>
  <si>
    <t>AIQ</t>
  </si>
  <si>
    <t>AKU</t>
  </si>
  <si>
    <t>AKQ</t>
  </si>
  <si>
    <t>AJW</t>
  </si>
  <si>
    <t>AJO</t>
  </si>
  <si>
    <t>ALU</t>
  </si>
  <si>
    <t>ALQ</t>
  </si>
  <si>
    <t>ZWU</t>
  </si>
  <si>
    <t>ZWQ</t>
  </si>
  <si>
    <t>PTGAL0AM0009</t>
  </si>
  <si>
    <t>ES0116870314</t>
  </si>
  <si>
    <t>FR0010208488</t>
  </si>
  <si>
    <t>DE0006602006</t>
  </si>
  <si>
    <t>CH0030170408</t>
  </si>
  <si>
    <t>SE0000202624</t>
  </si>
  <si>
    <t>CH0010645932</t>
  </si>
  <si>
    <t>DK0010272632</t>
  </si>
  <si>
    <t>SE0000667925</t>
  </si>
  <si>
    <t>IT0003242622</t>
  </si>
  <si>
    <t>NO0003078800</t>
  </si>
  <si>
    <t>FR0000121329</t>
  </si>
  <si>
    <t>ACE Ltd</t>
  </si>
  <si>
    <t>N/A</t>
  </si>
  <si>
    <t>Virgin Media Inc</t>
  </si>
  <si>
    <t>Maire Tecnimont SpA</t>
  </si>
  <si>
    <t>OFF</t>
  </si>
  <si>
    <t>OFK</t>
  </si>
  <si>
    <t>Catlin Group Ltd</t>
  </si>
  <si>
    <t>BayWa AG - Bayerische Warenvermit</t>
  </si>
  <si>
    <t>DE0005194062</t>
  </si>
  <si>
    <t>ElringKlinger AG</t>
  </si>
  <si>
    <t>DE0007856023</t>
  </si>
  <si>
    <t>Hugo Boss AG</t>
  </si>
  <si>
    <t>BAF</t>
  </si>
  <si>
    <t>BAK</t>
  </si>
  <si>
    <t>ELF</t>
  </si>
  <si>
    <t>ELK</t>
  </si>
  <si>
    <t>FUF</t>
  </si>
  <si>
    <t>FUK</t>
  </si>
  <si>
    <t>HUK</t>
  </si>
  <si>
    <t>Tecnicas Reunidas SA</t>
  </si>
  <si>
    <t>EVN</t>
  </si>
  <si>
    <t>JRJ</t>
  </si>
  <si>
    <t>JRX</t>
  </si>
  <si>
    <t>XPJ</t>
  </si>
  <si>
    <t>XPX</t>
  </si>
  <si>
    <t>FNJ</t>
  </si>
  <si>
    <t>FNX</t>
  </si>
  <si>
    <t>FUJ</t>
  </si>
  <si>
    <t>FUX</t>
  </si>
  <si>
    <t>FTJ</t>
  </si>
  <si>
    <t>FTX</t>
  </si>
  <si>
    <t>FMJ</t>
  </si>
  <si>
    <t>FMX</t>
  </si>
  <si>
    <t>ZOJ</t>
  </si>
  <si>
    <t>ZOX</t>
  </si>
  <si>
    <t>FJB</t>
  </si>
  <si>
    <t>FJV</t>
  </si>
  <si>
    <t>GAJ</t>
  </si>
  <si>
    <t>GAX</t>
  </si>
  <si>
    <t>GDJ</t>
  </si>
  <si>
    <t>GDX</t>
  </si>
  <si>
    <t>GCB</t>
  </si>
  <si>
    <t>GCV</t>
  </si>
  <si>
    <t>YMJ</t>
  </si>
  <si>
    <t>YMX</t>
  </si>
  <si>
    <t>GIJ</t>
  </si>
  <si>
    <t>GIX</t>
  </si>
  <si>
    <t>GBJ</t>
  </si>
  <si>
    <t>BKJ</t>
  </si>
  <si>
    <t>BKX</t>
  </si>
  <si>
    <t>ZPJ</t>
  </si>
  <si>
    <t>ZPX</t>
  </si>
  <si>
    <t>HEJ</t>
  </si>
  <si>
    <t>HEX</t>
  </si>
  <si>
    <t>HHJ</t>
  </si>
  <si>
    <t>HHX</t>
  </si>
  <si>
    <t>HMJ</t>
  </si>
  <si>
    <t>HMX</t>
  </si>
  <si>
    <t>ZQJ</t>
  </si>
  <si>
    <t>ZQX</t>
  </si>
  <si>
    <t>HOJ</t>
  </si>
  <si>
    <t>HOX</t>
  </si>
  <si>
    <t>HPB</t>
  </si>
  <si>
    <t>HPV</t>
  </si>
  <si>
    <t>IT0003007728</t>
  </si>
  <si>
    <t>FR0000120271</t>
  </si>
  <si>
    <t xml:space="preserve">RAND NA </t>
  </si>
  <si>
    <t xml:space="preserve">REL LN </t>
  </si>
  <si>
    <t xml:space="preserve">RNO FP </t>
  </si>
  <si>
    <t>LSR Group OJSC GDR</t>
  </si>
  <si>
    <t>MHP SA GDR</t>
  </si>
  <si>
    <t>SCH</t>
  </si>
  <si>
    <t>BKT</t>
  </si>
  <si>
    <t>BBL</t>
  </si>
  <si>
    <t>BDE</t>
  </si>
  <si>
    <t>BAS</t>
  </si>
  <si>
    <t xml:space="preserve">SEBA SS </t>
  </si>
  <si>
    <t xml:space="preserve">SKAB SS </t>
  </si>
  <si>
    <t xml:space="preserve">SKFB SS </t>
  </si>
  <si>
    <t xml:space="preserve">SN/ LN </t>
  </si>
  <si>
    <t xml:space="preserve">SRG IM </t>
  </si>
  <si>
    <t>Prosafe ASA</t>
  </si>
  <si>
    <t>ProSiebenSat.1 Media AG</t>
  </si>
  <si>
    <t>Cofina SGPS</t>
  </si>
  <si>
    <t>Cofinimmo</t>
  </si>
  <si>
    <t>Coloplast A/S</t>
  </si>
  <si>
    <t>Colruyt SA</t>
  </si>
  <si>
    <t>Commerzbank AG</t>
  </si>
  <si>
    <t>Compass Group plc</t>
  </si>
  <si>
    <t>KSY</t>
  </si>
  <si>
    <t>KSZ</t>
  </si>
  <si>
    <t>MEY</t>
  </si>
  <si>
    <t>MEZ</t>
  </si>
  <si>
    <t>MOY</t>
  </si>
  <si>
    <t>MOZ</t>
  </si>
  <si>
    <t>MLY</t>
  </si>
  <si>
    <t>MLZ</t>
  </si>
  <si>
    <t>MVY</t>
  </si>
  <si>
    <t>MID</t>
  </si>
  <si>
    <t>MIH</t>
  </si>
  <si>
    <t>MJD</t>
  </si>
  <si>
    <t>EGD</t>
  </si>
  <si>
    <t>EGH</t>
  </si>
  <si>
    <t>Roche Holding AG</t>
  </si>
  <si>
    <t>4. Exercise Deadline: 1720hrs, extended to 1830hrs on Expiry Day</t>
  </si>
  <si>
    <t>5. Trading Hours: 0800hrs - 1700hrs London time (except for LTD)</t>
  </si>
  <si>
    <t>6. Daily Settlement Price calculated normally after 1630 hrs, based on underlying closing price</t>
  </si>
  <si>
    <t>Individual Equity Futures</t>
  </si>
  <si>
    <t>Flexible Single Stock Futures</t>
  </si>
  <si>
    <t>Physical settlement</t>
  </si>
  <si>
    <t>Cash settlement</t>
  </si>
  <si>
    <t>EDSP method</t>
  </si>
  <si>
    <t>Last Trading Day</t>
  </si>
  <si>
    <t>YAR.OL</t>
  </si>
  <si>
    <t xml:space="preserve">OUT1V FH </t>
  </si>
  <si>
    <t>Telecom Italia SpA</t>
  </si>
  <si>
    <t>Telecom Italia SpA (Savings)</t>
  </si>
  <si>
    <t>Introduction within Bclear of Additional Contracts</t>
  </si>
  <si>
    <t xml:space="preserve">Delisting </t>
  </si>
  <si>
    <t>Accor</t>
  </si>
  <si>
    <t>AAW</t>
  </si>
  <si>
    <t>AAT</t>
  </si>
  <si>
    <t>AAC</t>
  </si>
  <si>
    <t>AAN</t>
  </si>
  <si>
    <t>ACF</t>
  </si>
  <si>
    <t>ACK</t>
  </si>
  <si>
    <t>Edenred</t>
  </si>
  <si>
    <t>FR0010908533</t>
  </si>
  <si>
    <t>EDEN FP</t>
  </si>
  <si>
    <t>EDEN.PA</t>
  </si>
  <si>
    <t>EZY</t>
  </si>
  <si>
    <t>EZZ</t>
  </si>
  <si>
    <t>AOO</t>
  </si>
  <si>
    <t>ER</t>
  </si>
  <si>
    <t>BKGH.L</t>
  </si>
  <si>
    <t>BCP.LS</t>
  </si>
  <si>
    <t>FTEF80</t>
  </si>
  <si>
    <t>FTEFC1</t>
  </si>
  <si>
    <t>UKX</t>
  </si>
  <si>
    <t>CAC</t>
  </si>
  <si>
    <t>1. Trading Hours: 0800hrs - 1730hrs London time.</t>
  </si>
  <si>
    <t>2. Daily Settlement Price calculated normally after 1630 hrs, based on underlying closing price</t>
  </si>
  <si>
    <t>Index Futures</t>
  </si>
  <si>
    <t>New Index Futures</t>
  </si>
  <si>
    <t>Standard cash settled contracts only</t>
  </si>
  <si>
    <t>Tick Size (Index points)</t>
  </si>
  <si>
    <t>Index Point Value</t>
  </si>
  <si>
    <t>Tick Value</t>
  </si>
  <si>
    <t>CAC40</t>
  </si>
  <si>
    <t>AEX</t>
  </si>
  <si>
    <t>PSI20</t>
  </si>
  <si>
    <t>BEL20</t>
  </si>
  <si>
    <t>AM</t>
  </si>
  <si>
    <t>PUH</t>
  </si>
  <si>
    <t>WRY</t>
  </si>
  <si>
    <t>WRZ</t>
  </si>
  <si>
    <t>MZF</t>
  </si>
  <si>
    <t>MZK</t>
  </si>
  <si>
    <t>QBD</t>
  </si>
  <si>
    <t>QBH</t>
  </si>
  <si>
    <t>PUY</t>
  </si>
  <si>
    <t>PUZ</t>
  </si>
  <si>
    <t>QXD</t>
  </si>
  <si>
    <t>QXH</t>
  </si>
  <si>
    <t>QFD</t>
  </si>
  <si>
    <t>QFH</t>
  </si>
  <si>
    <t xml:space="preserve">GLE FP </t>
  </si>
  <si>
    <t xml:space="preserve">SW FP </t>
  </si>
  <si>
    <t xml:space="preserve">RTO LN </t>
  </si>
  <si>
    <t xml:space="preserve">REP SM </t>
  </si>
  <si>
    <t xml:space="preserve">RIO LN </t>
  </si>
  <si>
    <t>WEIR.L</t>
  </si>
  <si>
    <t>WG.L</t>
  </si>
  <si>
    <t>BYR</t>
  </si>
  <si>
    <t>BMW</t>
  </si>
  <si>
    <t>BDF</t>
  </si>
  <si>
    <t>BLG</t>
  </si>
  <si>
    <t>BWY</t>
  </si>
  <si>
    <t>BKL</t>
  </si>
  <si>
    <t>GB</t>
  </si>
  <si>
    <t>BNP</t>
  </si>
  <si>
    <t>BL</t>
  </si>
  <si>
    <t>EN</t>
  </si>
  <si>
    <t>BVS</t>
  </si>
  <si>
    <t>BP</t>
  </si>
  <si>
    <t>AWS</t>
  </si>
  <si>
    <t>TAB</t>
  </si>
  <si>
    <t>BLN</t>
  </si>
  <si>
    <t>BNZ</t>
  </si>
  <si>
    <t>BRB</t>
  </si>
  <si>
    <t>BVI</t>
  </si>
  <si>
    <t>BZZ</t>
  </si>
  <si>
    <t>CNE</t>
  </si>
  <si>
    <t>GEM</t>
  </si>
  <si>
    <t>CPI</t>
  </si>
  <si>
    <t>CRL</t>
  </si>
  <si>
    <t>CGC</t>
  </si>
  <si>
    <t>CLB</t>
  </si>
  <si>
    <t>POC</t>
  </si>
  <si>
    <t>CA</t>
  </si>
  <si>
    <t>CO</t>
  </si>
  <si>
    <t>CAS</t>
  </si>
  <si>
    <t>CEM</t>
  </si>
  <si>
    <t>CTR</t>
  </si>
  <si>
    <t>GFC FP</t>
  </si>
  <si>
    <t>GFCP.PA</t>
  </si>
  <si>
    <t>GCS</t>
  </si>
  <si>
    <t xml:space="preserve"> GEF </t>
  </si>
  <si>
    <t xml:space="preserve"> GEK </t>
  </si>
  <si>
    <t>WUY</t>
  </si>
  <si>
    <t>WUZ</t>
  </si>
  <si>
    <t>RFD</t>
  </si>
  <si>
    <t>RFH</t>
  </si>
  <si>
    <t>RGD</t>
  </si>
  <si>
    <t>RGH</t>
  </si>
  <si>
    <t>UOD</t>
  </si>
  <si>
    <t>UOH</t>
  </si>
  <si>
    <t>CYD</t>
  </si>
  <si>
    <t>CYH</t>
  </si>
  <si>
    <t>WVY</t>
  </si>
  <si>
    <t>WVZ</t>
  </si>
  <si>
    <t>NVY</t>
  </si>
  <si>
    <t>NVZ</t>
  </si>
  <si>
    <t>RKY</t>
  </si>
  <si>
    <t>RKZ</t>
  </si>
  <si>
    <t>REY</t>
  </si>
  <si>
    <t>RNY</t>
  </si>
  <si>
    <t>RNZ</t>
  </si>
  <si>
    <t>RLY</t>
  </si>
  <si>
    <t>RAY</t>
  </si>
  <si>
    <t>RAZ</t>
  </si>
  <si>
    <t>TEY</t>
  </si>
  <si>
    <t>TEZ</t>
  </si>
  <si>
    <t>TQY</t>
  </si>
  <si>
    <t>SGO</t>
  </si>
  <si>
    <t>CGV</t>
  </si>
  <si>
    <t>CIN</t>
  </si>
  <si>
    <t>BPV</t>
  </si>
  <si>
    <t>Telefonica SA</t>
  </si>
  <si>
    <t>Telenor ASA</t>
  </si>
  <si>
    <t>Tenaris SA</t>
  </si>
  <si>
    <t>Terna SpA</t>
  </si>
  <si>
    <t>Tesco plc</t>
  </si>
  <si>
    <t>TGS Nopec Geophysical Company ASA</t>
  </si>
  <si>
    <t>Thales SA</t>
  </si>
  <si>
    <t>ThyssenKrupp AG</t>
  </si>
  <si>
    <t>Time Warner Inc</t>
  </si>
  <si>
    <t>Tomra Systems ASA</t>
  </si>
  <si>
    <t>TomTom NV</t>
  </si>
  <si>
    <t>Topdanmark A/S</t>
  </si>
  <si>
    <t>Total SA</t>
  </si>
  <si>
    <t>Travis Perkins</t>
  </si>
  <si>
    <t>Trelleborg AB</t>
  </si>
  <si>
    <t>Tubos Reunidos SA</t>
  </si>
  <si>
    <t>TUI AG</t>
  </si>
  <si>
    <t>Tullow Oil plc</t>
  </si>
  <si>
    <t>TVN SA</t>
  </si>
  <si>
    <t>UBS AG</t>
  </si>
  <si>
    <t>UCB SA</t>
  </si>
  <si>
    <t>Ultra Electronics Holdings</t>
  </si>
  <si>
    <t>Umicore</t>
  </si>
  <si>
    <t>Unicredit SpA</t>
  </si>
  <si>
    <t>Unilever NV</t>
  </si>
  <si>
    <t>Unilever plc</t>
  </si>
  <si>
    <t>Unipol Gruppo Finanziario SpA</t>
  </si>
  <si>
    <t>HCJ</t>
  </si>
  <si>
    <t>HCX</t>
  </si>
  <si>
    <t>TKJ</t>
  </si>
  <si>
    <t>TKX</t>
  </si>
  <si>
    <t>TOB</t>
  </si>
  <si>
    <t>TOV</t>
  </si>
  <si>
    <t>XWJ</t>
  </si>
  <si>
    <t>XWX</t>
  </si>
  <si>
    <t>TZJ</t>
  </si>
  <si>
    <t>TZX</t>
  </si>
  <si>
    <t>TJB</t>
  </si>
  <si>
    <t>TJV</t>
  </si>
  <si>
    <t>TXB</t>
  </si>
  <si>
    <t>TXV</t>
  </si>
  <si>
    <t>UBJ</t>
  </si>
  <si>
    <t>UBX</t>
  </si>
  <si>
    <t>UEJ</t>
  </si>
  <si>
    <t>UEX</t>
  </si>
  <si>
    <t>UMJ</t>
  </si>
  <si>
    <t>UMX</t>
  </si>
  <si>
    <t>UFJ</t>
  </si>
  <si>
    <t>UFX</t>
  </si>
  <si>
    <t>UCJ</t>
  </si>
  <si>
    <t>UCX</t>
  </si>
  <si>
    <t>UNJ</t>
  </si>
  <si>
    <t>UNX</t>
  </si>
  <si>
    <t>ULJ</t>
  </si>
  <si>
    <t>PTMEN0AE0005</t>
  </si>
  <si>
    <t>DE000A0D9PT0</t>
  </si>
  <si>
    <t>DE0008430026</t>
  </si>
  <si>
    <t>GB0006215205</t>
  </si>
  <si>
    <t>FR0000120560</t>
  </si>
  <si>
    <t>FI0009013296</t>
  </si>
  <si>
    <t>CH0038863350</t>
  </si>
  <si>
    <t>FR0000044448</t>
  </si>
  <si>
    <t>GB0032089863</t>
  </si>
  <si>
    <t>DK0010287663</t>
  </si>
  <si>
    <t>United Internet AG</t>
  </si>
  <si>
    <t>United Utilities plc</t>
  </si>
  <si>
    <t>UPM-Kymmene Oyj</t>
  </si>
  <si>
    <t>CH0102659627</t>
  </si>
  <si>
    <t xml:space="preserve">GAM Holding Ltd </t>
  </si>
  <si>
    <t>Vestas Wind Systems A/S</t>
  </si>
  <si>
    <t>Vienna Insurance Group</t>
  </si>
  <si>
    <t>Vinci SA</t>
  </si>
  <si>
    <t>COLOb.CO</t>
  </si>
  <si>
    <t>EXPN.L</t>
  </si>
  <si>
    <t>FAE.MC</t>
  </si>
  <si>
    <t>FIEG.DE</t>
  </si>
  <si>
    <t>FLS.CO</t>
  </si>
  <si>
    <t>VIEV.VI</t>
  </si>
  <si>
    <t>FCC.MC</t>
  </si>
  <si>
    <t>FMEG.DE</t>
  </si>
  <si>
    <t>FRO.OL</t>
  </si>
  <si>
    <t>GALP.LS</t>
  </si>
  <si>
    <t>G1AG.DE</t>
  </si>
  <si>
    <t>CEMI.MI</t>
  </si>
  <si>
    <t xml:space="preserve">UK </t>
  </si>
  <si>
    <t xml:space="preserve">Netherlands </t>
  </si>
  <si>
    <t>Wolters Kluwer NV</t>
  </si>
  <si>
    <t>GB0004544929</t>
  </si>
  <si>
    <t>ES0118594417</t>
  </si>
  <si>
    <t>SE0000190126</t>
  </si>
  <si>
    <t>DE0006231004</t>
  </si>
  <si>
    <t>GETIb.ST</t>
  </si>
  <si>
    <t>GN.CO</t>
  </si>
  <si>
    <t xml:space="preserve">EMG LN </t>
  </si>
  <si>
    <t xml:space="preserve">MAP SM </t>
  </si>
  <si>
    <t xml:space="preserve">MKS LN </t>
  </si>
  <si>
    <t>AT0000831706</t>
  </si>
  <si>
    <t>NL0000395903</t>
  </si>
  <si>
    <t>NO0010208051</t>
  </si>
  <si>
    <t>FI0009800643</t>
  </si>
  <si>
    <t>AT0000837307</t>
  </si>
  <si>
    <t>CH0011075394</t>
  </si>
  <si>
    <t xml:space="preserve">III LN </t>
  </si>
  <si>
    <t xml:space="preserve">A2A IM </t>
  </si>
  <si>
    <t xml:space="preserve">ABB SS </t>
  </si>
  <si>
    <t>III</t>
  </si>
  <si>
    <t>AEM</t>
  </si>
  <si>
    <t>ABB</t>
  </si>
  <si>
    <t xml:space="preserve">DBK GY </t>
  </si>
  <si>
    <t>AZH</t>
  </si>
  <si>
    <t>BAD</t>
  </si>
  <si>
    <t>OIY</t>
  </si>
  <si>
    <t>OIZ</t>
  </si>
  <si>
    <t>BDY</t>
  </si>
  <si>
    <t>BDZ</t>
  </si>
  <si>
    <t>UKX/Z**</t>
  </si>
  <si>
    <t>SE0000114837</t>
  </si>
  <si>
    <t>ES0180850416</t>
  </si>
  <si>
    <t>GB0001500809</t>
  </si>
  <si>
    <t>BE0003739530</t>
  </si>
  <si>
    <t>GB00B10RZP78</t>
  </si>
  <si>
    <t>AT0000821103</t>
  </si>
  <si>
    <t>DE0005089031</t>
  </si>
  <si>
    <t>GB00B39J2M42</t>
  </si>
  <si>
    <t>FI0009005987</t>
  </si>
  <si>
    <t>CH0014786500</t>
  </si>
  <si>
    <t>ES0142090317</t>
  </si>
  <si>
    <t>CH0000816824</t>
  </si>
  <si>
    <t>AT0000APOST4</t>
  </si>
  <si>
    <t>AT0000743059</t>
  </si>
  <si>
    <t>NO0003733800</t>
  </si>
  <si>
    <t>PMY</t>
  </si>
  <si>
    <t>PMZ</t>
  </si>
  <si>
    <t>TVY</t>
  </si>
  <si>
    <t>TVZ</t>
  </si>
  <si>
    <t>FHY</t>
  </si>
  <si>
    <t>FHZ</t>
  </si>
  <si>
    <t>SJY</t>
  </si>
  <si>
    <t>SJZ</t>
  </si>
  <si>
    <t>VTC</t>
  </si>
  <si>
    <t>CBG</t>
  </si>
  <si>
    <t>CDE</t>
  </si>
  <si>
    <t>COF</t>
  </si>
  <si>
    <t>CLP</t>
  </si>
  <si>
    <t>JF</t>
  </si>
  <si>
    <t>CBK</t>
  </si>
  <si>
    <t>CPG</t>
  </si>
  <si>
    <t>CON</t>
  </si>
  <si>
    <t>CKG</t>
  </si>
  <si>
    <t>ALB</t>
  </si>
  <si>
    <t>ACA</t>
  </si>
  <si>
    <t>MAB.L</t>
  </si>
  <si>
    <t>MTGb.ST</t>
  </si>
  <si>
    <t>MNDI.L</t>
  </si>
  <si>
    <t>MOTA.LS</t>
  </si>
  <si>
    <t>MTXGn.DE</t>
  </si>
  <si>
    <t>MUVGn.DE</t>
  </si>
  <si>
    <t>NG.L</t>
  </si>
  <si>
    <t>NEXS.PA</t>
  </si>
  <si>
    <t>NXT.L</t>
  </si>
  <si>
    <t>NKT.CO</t>
  </si>
  <si>
    <t>TRE.MC</t>
  </si>
  <si>
    <t>TEL2b.ST</t>
  </si>
  <si>
    <t>TLIT.MI</t>
  </si>
  <si>
    <t>TLITn.MI</t>
  </si>
  <si>
    <t>TEF.MC</t>
  </si>
  <si>
    <t>GB0006776081</t>
  </si>
  <si>
    <t>FR0000120693</t>
  </si>
  <si>
    <t>NO0010199151</t>
  </si>
  <si>
    <t>FSF</t>
  </si>
  <si>
    <t>FRES LN</t>
  </si>
  <si>
    <t>FRES.L</t>
  </si>
  <si>
    <t>GB00B2QPKJ12</t>
  </si>
  <si>
    <t>FRS</t>
  </si>
  <si>
    <t>JKX Oil &amp; Gas plc</t>
  </si>
  <si>
    <t>ADS</t>
  </si>
  <si>
    <t>ADM</t>
  </si>
  <si>
    <t>AGN</t>
  </si>
  <si>
    <t>ADP</t>
  </si>
  <si>
    <t>DE0007664039</t>
  </si>
  <si>
    <t>SE0000115446</t>
  </si>
  <si>
    <t>DE0007667107</t>
  </si>
  <si>
    <t>OBB</t>
  </si>
  <si>
    <t>ACC</t>
  </si>
  <si>
    <t>ACE</t>
  </si>
  <si>
    <t>AY</t>
  </si>
  <si>
    <t>ACR</t>
  </si>
  <si>
    <t>ON</t>
  </si>
  <si>
    <t>ADC</t>
  </si>
  <si>
    <t>TEL.OL</t>
  </si>
  <si>
    <t>TENR.MI</t>
  </si>
  <si>
    <t>TRN.MI</t>
  </si>
  <si>
    <t>TSCO.L</t>
  </si>
  <si>
    <t>TGS.OL</t>
  </si>
  <si>
    <t>TCFP.PA</t>
  </si>
  <si>
    <t>EFE</t>
  </si>
  <si>
    <t>EFP</t>
  </si>
  <si>
    <t>MC5</t>
  </si>
  <si>
    <t>MC7</t>
  </si>
  <si>
    <t>MC8</t>
  </si>
  <si>
    <t>M10</t>
  </si>
  <si>
    <t>M12</t>
  </si>
  <si>
    <t>FTSE 100</t>
  </si>
  <si>
    <t xml:space="preserve">ANA SM </t>
  </si>
  <si>
    <t xml:space="preserve">AC FP </t>
  </si>
  <si>
    <t xml:space="preserve">ACX SM </t>
  </si>
  <si>
    <t xml:space="preserve">ACS SM </t>
  </si>
  <si>
    <t xml:space="preserve">ADS GY </t>
  </si>
  <si>
    <t xml:space="preserve">AGN NA </t>
  </si>
  <si>
    <t>RLIA.MC</t>
  </si>
  <si>
    <t>RECI.MI</t>
  </si>
  <si>
    <t>RENE.LS</t>
  </si>
  <si>
    <t>REL.L</t>
  </si>
  <si>
    <t>n/a</t>
  </si>
  <si>
    <t>YCC</t>
  </si>
  <si>
    <t>ZCC</t>
  </si>
  <si>
    <t>HEN GY</t>
  </si>
  <si>
    <t>HNKG.DE</t>
  </si>
  <si>
    <t>HEN</t>
  </si>
  <si>
    <t>BRM</t>
  </si>
  <si>
    <t>BRBI.MI</t>
  </si>
  <si>
    <t>BRE IM</t>
  </si>
  <si>
    <t>Henkel AG &amp; CO KGaA - PFD</t>
  </si>
  <si>
    <t>Henkel AG &amp; Co. KGaA</t>
  </si>
  <si>
    <t>IGU</t>
  </si>
  <si>
    <t>IGQ</t>
  </si>
  <si>
    <t>KFU</t>
  </si>
  <si>
    <t>KFQ</t>
  </si>
  <si>
    <t>MAU</t>
  </si>
  <si>
    <t>MAQ</t>
  </si>
  <si>
    <t>WEW</t>
  </si>
  <si>
    <t>WEO</t>
  </si>
  <si>
    <t>FDU</t>
  </si>
  <si>
    <t>FDQ</t>
  </si>
  <si>
    <t>LRU</t>
  </si>
  <si>
    <t>LRQ</t>
  </si>
  <si>
    <t>GXQ</t>
  </si>
  <si>
    <t>ZBW</t>
  </si>
  <si>
    <t>ZBO</t>
  </si>
  <si>
    <t>ZNU</t>
  </si>
  <si>
    <t>ZNQ</t>
  </si>
  <si>
    <t>AZU</t>
  </si>
  <si>
    <t>AZQ</t>
  </si>
  <si>
    <t>ATU</t>
  </si>
  <si>
    <t>ATQ</t>
  </si>
  <si>
    <t>ACW</t>
  </si>
  <si>
    <t>ACO</t>
  </si>
  <si>
    <t>AVU</t>
  </si>
  <si>
    <t>AVQ</t>
  </si>
  <si>
    <t>CJU</t>
  </si>
  <si>
    <t>CJQ</t>
  </si>
  <si>
    <t>BAU</t>
  </si>
  <si>
    <t>BAQ</t>
  </si>
  <si>
    <t>OIU</t>
  </si>
  <si>
    <t>OIQ</t>
  </si>
  <si>
    <t>BDU</t>
  </si>
  <si>
    <t>BDQ</t>
  </si>
  <si>
    <t>TVW</t>
  </si>
  <si>
    <t>TVO</t>
  </si>
  <si>
    <t>SJU</t>
  </si>
  <si>
    <t>SJQ</t>
  </si>
  <si>
    <t>UZU</t>
  </si>
  <si>
    <t>UZQ</t>
  </si>
  <si>
    <t>BBU</t>
  </si>
  <si>
    <t>BBQ</t>
  </si>
  <si>
    <t>UAF</t>
  </si>
  <si>
    <t>UAK</t>
  </si>
  <si>
    <t>CRY</t>
  </si>
  <si>
    <t>IT0003828271</t>
  </si>
  <si>
    <t>PTREL0AM0008</t>
  </si>
  <si>
    <t>GB00B2B0DG97</t>
  </si>
  <si>
    <t>FR0000131906</t>
  </si>
  <si>
    <t>GB00B082RF11</t>
  </si>
  <si>
    <t>ES0173516115</t>
  </si>
  <si>
    <t>DE0007030009</t>
  </si>
  <si>
    <t>CH0003671440</t>
  </si>
  <si>
    <t>GB0007188757</t>
  </si>
  <si>
    <t>CH0012032048</t>
  </si>
  <si>
    <t>DK0010219153</t>
  </si>
  <si>
    <t>NL0000009082</t>
  </si>
  <si>
    <t>DE0007037129</t>
  </si>
  <si>
    <t>ES0182870214</t>
  </si>
  <si>
    <t>FR0000073272</t>
  </si>
  <si>
    <t xml:space="preserve">ARCAD NA </t>
  </si>
  <si>
    <t xml:space="preserve">AKE FP </t>
  </si>
  <si>
    <t xml:space="preserve">ASML NA </t>
  </si>
  <si>
    <t xml:space="preserve">ASSAB SS </t>
  </si>
  <si>
    <t xml:space="preserve">G IM </t>
  </si>
  <si>
    <t xml:space="preserve">ABF LN </t>
  </si>
  <si>
    <t xml:space="preserve">AZN LN </t>
  </si>
  <si>
    <t xml:space="preserve">AZN SS </t>
  </si>
  <si>
    <t xml:space="preserve">ATCOA SS </t>
  </si>
  <si>
    <t xml:space="preserve">ATO FP </t>
  </si>
  <si>
    <t xml:space="preserve">BBVA SM </t>
  </si>
  <si>
    <t>HNKG_p.DE</t>
  </si>
  <si>
    <t>HMb.ST</t>
  </si>
  <si>
    <t>HRA.MI</t>
  </si>
  <si>
    <t>HRMS.PA</t>
  </si>
  <si>
    <t>HEXAb.ST</t>
  </si>
  <si>
    <t>HOTG.DE</t>
  </si>
  <si>
    <t>HOLMb.ST</t>
  </si>
  <si>
    <t>HSBA.L</t>
  </si>
  <si>
    <t>HUSQb.ST</t>
  </si>
  <si>
    <t>IBE.MC</t>
  </si>
  <si>
    <t>ICAD.PA</t>
  </si>
  <si>
    <t>IMTP.PA</t>
  </si>
  <si>
    <t>IMFI.VI</t>
  </si>
  <si>
    <t>INCH.L</t>
  </si>
  <si>
    <t>ITX.MC</t>
  </si>
  <si>
    <t>IDR.MC</t>
  </si>
  <si>
    <t>INDUa.ST</t>
  </si>
  <si>
    <t>IFXGn.DE</t>
  </si>
  <si>
    <t>ES0157097017</t>
  </si>
  <si>
    <t>DE0005470405</t>
  </si>
  <si>
    <t>GB0005603997</t>
  </si>
  <si>
    <t>FR0010307819</t>
  </si>
  <si>
    <t>GB0008706128</t>
  </si>
  <si>
    <t>CH0025751329</t>
  </si>
  <si>
    <t>GB00B0SWJX34</t>
  </si>
  <si>
    <t>CH0013841017</t>
  </si>
  <si>
    <t>FR0000120321</t>
  </si>
  <si>
    <t>SE0000825820</t>
  </si>
  <si>
    <t>FR0000121014</t>
  </si>
  <si>
    <t>FR0000053225</t>
  </si>
  <si>
    <t>Utilities</t>
  </si>
  <si>
    <t>Financials</t>
  </si>
  <si>
    <t>Energy</t>
  </si>
  <si>
    <t>Materials</t>
  </si>
  <si>
    <t>Health Care</t>
  </si>
  <si>
    <t>Consumer Discretionary</t>
  </si>
  <si>
    <t>Telecommunication Services</t>
  </si>
  <si>
    <t>Industrials</t>
  </si>
  <si>
    <t>Consumer Staples</t>
  </si>
  <si>
    <t>Information Technology</t>
  </si>
  <si>
    <t>RNJ</t>
  </si>
  <si>
    <t>RNX</t>
  </si>
  <si>
    <t>RLJ</t>
  </si>
  <si>
    <t>RLX</t>
  </si>
  <si>
    <t>RAJ</t>
  </si>
  <si>
    <t>RAX</t>
  </si>
  <si>
    <t>RIJ</t>
  </si>
  <si>
    <t>RIX</t>
  </si>
  <si>
    <t>ROJ</t>
  </si>
  <si>
    <t>ROX</t>
  </si>
  <si>
    <t>RRJ</t>
  </si>
  <si>
    <t>RRX</t>
  </si>
  <si>
    <t>RBJ</t>
  </si>
  <si>
    <t>RBX</t>
  </si>
  <si>
    <t>RDJ</t>
  </si>
  <si>
    <t>RDX</t>
  </si>
  <si>
    <t>SHJ</t>
  </si>
  <si>
    <t>SHX</t>
  </si>
  <si>
    <t>KPJ</t>
  </si>
  <si>
    <t>KPX</t>
  </si>
  <si>
    <t>SCU</t>
  </si>
  <si>
    <t>SCQ</t>
  </si>
  <si>
    <t>LFU</t>
  </si>
  <si>
    <t>LFQ</t>
  </si>
  <si>
    <t>SQU</t>
  </si>
  <si>
    <t>SQQ</t>
  </si>
  <si>
    <t>ARQ</t>
  </si>
  <si>
    <t>XKU</t>
  </si>
  <si>
    <t>XKQ</t>
  </si>
  <si>
    <t>DKU</t>
  </si>
  <si>
    <t>DKQ</t>
  </si>
  <si>
    <t>SUW</t>
  </si>
  <si>
    <t>SUO</t>
  </si>
  <si>
    <t>YVU</t>
  </si>
  <si>
    <t>YVQ</t>
  </si>
  <si>
    <t>AQU</t>
  </si>
  <si>
    <t>AQQ</t>
  </si>
  <si>
    <t>UIU</t>
  </si>
  <si>
    <t>UIQ</t>
  </si>
  <si>
    <t>FSU</t>
  </si>
  <si>
    <t>FSQ</t>
  </si>
  <si>
    <t>WDU</t>
  </si>
  <si>
    <t>WDQ</t>
  </si>
  <si>
    <t>RFU</t>
  </si>
  <si>
    <t>RFQ</t>
  </si>
  <si>
    <t>SWU</t>
  </si>
  <si>
    <t>SWQ</t>
  </si>
  <si>
    <t>Valeo SA</t>
  </si>
  <si>
    <t xml:space="preserve">Valiant Holding </t>
  </si>
  <si>
    <t>Vallourec SA</t>
  </si>
  <si>
    <t>CJX</t>
  </si>
  <si>
    <t>BAJ</t>
  </si>
  <si>
    <t>BAX</t>
  </si>
  <si>
    <t>OIJ</t>
  </si>
  <si>
    <t>OIX</t>
  </si>
  <si>
    <t>BDJ</t>
  </si>
  <si>
    <t>BDX</t>
  </si>
  <si>
    <t>TVB</t>
  </si>
  <si>
    <t>TVX</t>
  </si>
  <si>
    <t>KGF.L</t>
  </si>
  <si>
    <t>KSP.I</t>
  </si>
  <si>
    <t>KINVb.ST</t>
  </si>
  <si>
    <t>LOIM.PA</t>
  </si>
  <si>
    <t>KNEBV.HE</t>
  </si>
  <si>
    <t>PHG.AS</t>
  </si>
  <si>
    <t>BAMN.AS</t>
  </si>
  <si>
    <t>ALM.MC</t>
  </si>
  <si>
    <t>LAND.L</t>
  </si>
  <si>
    <t>LXSG.DE</t>
  </si>
  <si>
    <t>LGEN.L</t>
  </si>
  <si>
    <t>LEGD.PA</t>
  </si>
  <si>
    <t>LLOY.L</t>
  </si>
  <si>
    <t>OREP.PA</t>
  </si>
  <si>
    <t>LVMH.PA</t>
  </si>
  <si>
    <t>MMTP.PA</t>
  </si>
  <si>
    <t>MAP.MC</t>
  </si>
  <si>
    <t>MKS.L</t>
  </si>
  <si>
    <t>MARR.MI</t>
  </si>
  <si>
    <t>MMKV.VI</t>
  </si>
  <si>
    <t>MDBI.MI</t>
  </si>
  <si>
    <t>MERY.PA</t>
  </si>
  <si>
    <t>MRCG.DE</t>
  </si>
  <si>
    <t>HQY</t>
  </si>
  <si>
    <t>ZPY</t>
  </si>
  <si>
    <t>ZPZ</t>
  </si>
  <si>
    <t>HCD</t>
  </si>
  <si>
    <t>HCH</t>
  </si>
  <si>
    <t>HDH</t>
  </si>
  <si>
    <t>HDY</t>
  </si>
  <si>
    <t>HDZ</t>
  </si>
  <si>
    <t>HEY</t>
  </si>
  <si>
    <t>HEZ</t>
  </si>
  <si>
    <t>HHY</t>
  </si>
  <si>
    <t>HHZ</t>
  </si>
  <si>
    <t>HMY</t>
  </si>
  <si>
    <t>HMZ</t>
  </si>
  <si>
    <t>HOD</t>
  </si>
  <si>
    <t>HOH</t>
  </si>
  <si>
    <t>HED</t>
  </si>
  <si>
    <t>HEH</t>
  </si>
  <si>
    <t>MVF</t>
  </si>
  <si>
    <t>MVK</t>
  </si>
  <si>
    <t>SGY</t>
  </si>
  <si>
    <t>SGZ</t>
  </si>
  <si>
    <t>DBD</t>
  </si>
  <si>
    <t>DBH</t>
  </si>
  <si>
    <t>JCY</t>
  </si>
  <si>
    <t>JCZ</t>
  </si>
  <si>
    <t>VTY</t>
  </si>
  <si>
    <t>VTZ</t>
  </si>
  <si>
    <t>MWF</t>
  </si>
  <si>
    <t>MWK</t>
  </si>
  <si>
    <t>JEY</t>
  </si>
  <si>
    <t>JEZ</t>
  </si>
  <si>
    <t>DFD</t>
  </si>
  <si>
    <t>DFH</t>
  </si>
  <si>
    <t>JFY</t>
  </si>
  <si>
    <t>JFZ</t>
  </si>
  <si>
    <t>CBY</t>
  </si>
  <si>
    <t>CBZ</t>
  </si>
  <si>
    <t>CPY</t>
  </si>
  <si>
    <t>DVY</t>
  </si>
  <si>
    <t>DVZ</t>
  </si>
  <si>
    <t>DHD</t>
  </si>
  <si>
    <t>DHH</t>
  </si>
  <si>
    <t>ACY</t>
  </si>
  <si>
    <t>ACZ</t>
  </si>
  <si>
    <t>ERD</t>
  </si>
  <si>
    <t>ERH</t>
  </si>
  <si>
    <t>DKD</t>
  </si>
  <si>
    <t>DKH</t>
  </si>
  <si>
    <t>DCD</t>
  </si>
  <si>
    <t>DCZ</t>
  </si>
  <si>
    <t>OGY</t>
  </si>
  <si>
    <t>OGZ</t>
  </si>
  <si>
    <t>QOY</t>
  </si>
  <si>
    <t>QOZ</t>
  </si>
  <si>
    <t>DAD</t>
  </si>
  <si>
    <t>DAH</t>
  </si>
  <si>
    <t>DBY</t>
  </si>
  <si>
    <t>DBZ</t>
  </si>
  <si>
    <t>FVY</t>
  </si>
  <si>
    <t>FVZ</t>
  </si>
  <si>
    <t>LHY</t>
  </si>
  <si>
    <t>LHZ</t>
  </si>
  <si>
    <t>DPY</t>
  </si>
  <si>
    <t>DPZ</t>
  </si>
  <si>
    <t>DTY</t>
  </si>
  <si>
    <t>DTZ</t>
  </si>
  <si>
    <t>DGY</t>
  </si>
  <si>
    <t>DDY</t>
  </si>
  <si>
    <t>DDZ</t>
  </si>
  <si>
    <t>JQZ</t>
  </si>
  <si>
    <t>END</t>
  </si>
  <si>
    <t>ENH</t>
  </si>
  <si>
    <t>ECY</t>
  </si>
  <si>
    <t>ECZ</t>
  </si>
  <si>
    <t>EDY</t>
  </si>
  <si>
    <t>EDZ</t>
  </si>
  <si>
    <t>ENY</t>
  </si>
  <si>
    <t>ENZ</t>
  </si>
  <si>
    <t>NGF</t>
  </si>
  <si>
    <t>NGK</t>
  </si>
  <si>
    <t>EQD</t>
  </si>
  <si>
    <t>EQH</t>
  </si>
  <si>
    <t>ERY</t>
  </si>
  <si>
    <t>ERZ</t>
  </si>
  <si>
    <t>EBY</t>
  </si>
  <si>
    <t>EBZ</t>
  </si>
  <si>
    <t>EFY</t>
  </si>
  <si>
    <t>EFZ</t>
  </si>
  <si>
    <t>EHD</t>
  </si>
  <si>
    <t>EHH</t>
  </si>
  <si>
    <t>EAY</t>
  </si>
  <si>
    <t>EAZ</t>
  </si>
  <si>
    <t>ZMY</t>
  </si>
  <si>
    <t>ZMZ</t>
  </si>
  <si>
    <t>UKF</t>
  </si>
  <si>
    <t>UKK</t>
  </si>
  <si>
    <t>JRY</t>
  </si>
  <si>
    <t>JRZ</t>
  </si>
  <si>
    <t>XPU</t>
  </si>
  <si>
    <t>FBD</t>
  </si>
  <si>
    <t>FBH</t>
  </si>
  <si>
    <t>AMP</t>
  </si>
  <si>
    <t>AND</t>
  </si>
  <si>
    <t>INB</t>
  </si>
  <si>
    <t>OS</t>
  </si>
  <si>
    <t>ANT</t>
  </si>
  <si>
    <t>MAE</t>
  </si>
  <si>
    <t>ARC</t>
  </si>
  <si>
    <t>AKE</t>
  </si>
  <si>
    <t>ASL</t>
  </si>
  <si>
    <t>ASS</t>
  </si>
  <si>
    <t>GEN</t>
  </si>
  <si>
    <t>ABF</t>
  </si>
  <si>
    <t>AZA</t>
  </si>
  <si>
    <t>ZNA</t>
  </si>
  <si>
    <t>LSY</t>
  </si>
  <si>
    <t>ZYY</t>
  </si>
  <si>
    <t>ZYZ</t>
  </si>
  <si>
    <t>LGY</t>
  </si>
  <si>
    <t>LRD</t>
  </si>
  <si>
    <t>LRH</t>
  </si>
  <si>
    <t>LLY</t>
  </si>
  <si>
    <t>Mitchells &amp; Butlers plc</t>
  </si>
  <si>
    <t>Mitie Group</t>
  </si>
  <si>
    <t>MMC Norilsk Nickel ADR</t>
  </si>
  <si>
    <t>Mobistar SA</t>
  </si>
  <si>
    <t>Modern Times Group AB</t>
  </si>
  <si>
    <t>FR0000120628</t>
  </si>
  <si>
    <t>GB00B1VNSX38</t>
  </si>
  <si>
    <t>DK0060079531</t>
  </si>
  <si>
    <t>DE000ENAG999</t>
  </si>
  <si>
    <t>FR0000130452</t>
  </si>
  <si>
    <t>GB0003096442</t>
  </si>
  <si>
    <t>FI0009007884</t>
  </si>
  <si>
    <t>ES0130960018</t>
  </si>
  <si>
    <t>ES0130670112</t>
  </si>
  <si>
    <t>IT0003128367</t>
  </si>
  <si>
    <t>PTEDP0AM0009</t>
  </si>
  <si>
    <t>SCHN.PA</t>
  </si>
  <si>
    <t>SDR.L</t>
  </si>
  <si>
    <t>SCOR.PA</t>
  </si>
  <si>
    <t>SSE.L</t>
  </si>
  <si>
    <t>SECUb.ST</t>
  </si>
  <si>
    <t>SGRO.L</t>
  </si>
  <si>
    <t>SVT.L</t>
  </si>
  <si>
    <t>DE0005190003</t>
  </si>
  <si>
    <t>DE0005200000</t>
  </si>
  <si>
    <t>BE0003810273</t>
  </si>
  <si>
    <t>GB0000904986</t>
  </si>
  <si>
    <t>DE0005909006</t>
  </si>
  <si>
    <t>FR0000131104</t>
  </si>
  <si>
    <t>FR0000120503</t>
  </si>
  <si>
    <t>GB0001859296</t>
  </si>
  <si>
    <t>GB0007980591</t>
  </si>
  <si>
    <t>OOP*</t>
  </si>
  <si>
    <t>EDSP method Physical Settled Contracts</t>
  </si>
  <si>
    <t>Continental AG</t>
  </si>
  <si>
    <t>Corio NV</t>
  </si>
  <si>
    <t>Corp Financiera Alba</t>
  </si>
  <si>
    <t>Coventry Health Care Inc</t>
  </si>
  <si>
    <t>CR Bard Inc</t>
  </si>
  <si>
    <t>Credit Agricole SA</t>
  </si>
  <si>
    <t>Credit Suisse Group</t>
  </si>
  <si>
    <t>Croda International</t>
  </si>
  <si>
    <t>CSM</t>
  </si>
  <si>
    <t>Imerys SA</t>
  </si>
  <si>
    <t>Novo-Nordisk A/S</t>
  </si>
  <si>
    <t>Reed Elsevier NV</t>
  </si>
  <si>
    <t>Sage Group plc (the)</t>
  </si>
  <si>
    <t>Sampo Oyj</t>
  </si>
  <si>
    <t>Severn Trent plc</t>
  </si>
  <si>
    <t>Bloomberg Code</t>
  </si>
  <si>
    <t>IIU</t>
  </si>
  <si>
    <t>IIQ</t>
  </si>
  <si>
    <t>ASO</t>
  </si>
  <si>
    <t>OBU</t>
  </si>
  <si>
    <t>OBQ</t>
  </si>
  <si>
    <t>ABU</t>
  </si>
  <si>
    <t>IT0000070786</t>
  </si>
  <si>
    <t>Porsche Automobil Holding SE</t>
  </si>
  <si>
    <t>Portucel</t>
  </si>
  <si>
    <t>Capita plc</t>
  </si>
  <si>
    <t>Aeroports de Paris</t>
  </si>
  <si>
    <t>Aetna Inc</t>
  </si>
  <si>
    <t>Air France-KLM</t>
  </si>
  <si>
    <t>Air Liquide</t>
  </si>
  <si>
    <t>Aker ASA</t>
  </si>
  <si>
    <t>Aker Solutions ASA</t>
  </si>
  <si>
    <t>Akzo Nobel NV</t>
  </si>
  <si>
    <t>Alfa Laval AB</t>
  </si>
  <si>
    <t>Inditex SA</t>
  </si>
  <si>
    <t>Indra Sistemas SA</t>
  </si>
  <si>
    <t>Industria Macchine Automatiche SpA</t>
  </si>
  <si>
    <t>Industrivarden AB</t>
  </si>
  <si>
    <t>Infineon Technologies AG</t>
  </si>
  <si>
    <t>IZZ</t>
  </si>
  <si>
    <t>IID</t>
  </si>
  <si>
    <t>IIH</t>
  </si>
  <si>
    <t>IFY</t>
  </si>
  <si>
    <t>IFZ</t>
  </si>
  <si>
    <t>IAY</t>
  </si>
  <si>
    <t>IAZ</t>
  </si>
  <si>
    <t>IHY</t>
  </si>
  <si>
    <t>NQF</t>
  </si>
  <si>
    <t>NQK</t>
  </si>
  <si>
    <t>BIY</t>
  </si>
  <si>
    <t>BIZ</t>
  </si>
  <si>
    <t xml:space="preserve">RR/ LN </t>
  </si>
  <si>
    <t>AQJ</t>
  </si>
  <si>
    <t>AQX</t>
  </si>
  <si>
    <t>UIJ</t>
  </si>
  <si>
    <t>UIX</t>
  </si>
  <si>
    <t>FSJ</t>
  </si>
  <si>
    <t>FSX</t>
  </si>
  <si>
    <t>WDJ</t>
  </si>
  <si>
    <t>WDX</t>
  </si>
  <si>
    <t>RFJ</t>
  </si>
  <si>
    <t>RFX</t>
  </si>
  <si>
    <t>SWJ</t>
  </si>
  <si>
    <t>SWX</t>
  </si>
  <si>
    <t xml:space="preserve">AV/ LN </t>
  </si>
  <si>
    <t xml:space="preserve">CS FP </t>
  </si>
  <si>
    <t xml:space="preserve">BA/ LN </t>
  </si>
  <si>
    <t>TJD</t>
  </si>
  <si>
    <t>TJH</t>
  </si>
  <si>
    <t>IRD</t>
  </si>
  <si>
    <t>IRH</t>
  </si>
  <si>
    <t>UBY</t>
  </si>
  <si>
    <t>UBZ</t>
  </si>
  <si>
    <t>UEY</t>
  </si>
  <si>
    <t>UEZ</t>
  </si>
  <si>
    <t>UMY</t>
  </si>
  <si>
    <t>UMZ</t>
  </si>
  <si>
    <t>UFY</t>
  </si>
  <si>
    <t>UFZ</t>
  </si>
  <si>
    <t>UCY</t>
  </si>
  <si>
    <t>UCZ</t>
  </si>
  <si>
    <t>UNY</t>
  </si>
  <si>
    <t>UNZ</t>
  </si>
  <si>
    <t>ULY</t>
  </si>
  <si>
    <t>XYY</t>
  </si>
  <si>
    <t>XYZ</t>
  </si>
  <si>
    <t>UID</t>
  </si>
  <si>
    <t>UIH</t>
  </si>
  <si>
    <t>UUY</t>
  </si>
  <si>
    <t>UAY</t>
  </si>
  <si>
    <t>UAZ</t>
  </si>
  <si>
    <t>VAD</t>
  </si>
  <si>
    <t>VAH</t>
  </si>
  <si>
    <t>VTD</t>
  </si>
  <si>
    <t>VTH</t>
  </si>
  <si>
    <t>OZY</t>
  </si>
  <si>
    <t>OZZ</t>
  </si>
  <si>
    <t>Vocento SA</t>
  </si>
  <si>
    <t>Vodafone Group plc</t>
  </si>
  <si>
    <t>Voestalpine AG</t>
  </si>
  <si>
    <t>Volkswagen AG</t>
  </si>
  <si>
    <t>Volkswagen AG - PFD</t>
  </si>
  <si>
    <t>Volvo AB - B shares</t>
  </si>
  <si>
    <t>Vossloh AG</t>
  </si>
  <si>
    <t>Wacker Chemie AG</t>
  </si>
  <si>
    <t>EHJ</t>
  </si>
  <si>
    <t>EHX</t>
  </si>
  <si>
    <t>BPJ</t>
  </si>
  <si>
    <t>BPX</t>
  </si>
  <si>
    <t>BYJ</t>
  </si>
  <si>
    <t>BYX</t>
  </si>
  <si>
    <t>TBJ</t>
  </si>
  <si>
    <t>TBX</t>
  </si>
  <si>
    <t>XBB</t>
  </si>
  <si>
    <t>XBV</t>
  </si>
  <si>
    <t>BTJ</t>
  </si>
  <si>
    <t>BTX</t>
  </si>
  <si>
    <t>KEJ</t>
  </si>
  <si>
    <t>KEX</t>
  </si>
  <si>
    <t>QIJ</t>
  </si>
  <si>
    <t>QIX</t>
  </si>
  <si>
    <t>DJJ</t>
  </si>
  <si>
    <t>DJX</t>
  </si>
  <si>
    <t>CMJ</t>
  </si>
  <si>
    <t>CMX</t>
  </si>
  <si>
    <t>BNU</t>
  </si>
  <si>
    <t>Red Eléctrica Corporación SA</t>
  </si>
  <si>
    <t>MUV</t>
  </si>
  <si>
    <t>NE</t>
  </si>
  <si>
    <t>NGG</t>
  </si>
  <si>
    <t>NEP</t>
  </si>
  <si>
    <t>NT</t>
  </si>
  <si>
    <t>NES</t>
  </si>
  <si>
    <t>NXS</t>
  </si>
  <si>
    <t>NXT</t>
  </si>
  <si>
    <t>NKT</t>
  </si>
  <si>
    <t>NK</t>
  </si>
  <si>
    <t>NDA</t>
  </si>
  <si>
    <t>NOO</t>
  </si>
  <si>
    <t>NVO</t>
  </si>
  <si>
    <t>OHL</t>
  </si>
  <si>
    <t>UXA</t>
  </si>
  <si>
    <t>OPO</t>
  </si>
  <si>
    <t>OMV</t>
  </si>
  <si>
    <t>ORK</t>
  </si>
  <si>
    <t>OU</t>
  </si>
  <si>
    <t>PSO</t>
  </si>
  <si>
    <t>PNN</t>
  </si>
  <si>
    <t>RI</t>
  </si>
  <si>
    <t>PGS</t>
  </si>
  <si>
    <t>UG</t>
  </si>
  <si>
    <t>PagesJaunes Groupe SA</t>
  </si>
  <si>
    <t>Panalpina Welttransport Holding AG</t>
  </si>
  <si>
    <t>Pargesa Holding SA</t>
  </si>
  <si>
    <t>Pearson plc</t>
  </si>
  <si>
    <t>Pernod-Ricard</t>
  </si>
  <si>
    <t>Petroleum Geo-Services ASA</t>
  </si>
  <si>
    <t>Peugeot SA</t>
  </si>
  <si>
    <t>Pfleiderer AG</t>
  </si>
  <si>
    <t>Pic. Credito Valtellinese</t>
  </si>
  <si>
    <t>TLO</t>
  </si>
  <si>
    <t>WSY</t>
  </si>
  <si>
    <t>N</t>
  </si>
  <si>
    <t>Expiry Day</t>
  </si>
  <si>
    <t>Expiry+1</t>
  </si>
  <si>
    <t>Expiry+4</t>
  </si>
  <si>
    <t>Prudential plc</t>
  </si>
  <si>
    <t>Prysmian SpA</t>
  </si>
  <si>
    <t>PSP Swiss Property AG</t>
  </si>
  <si>
    <t>Publicis Groupe</t>
  </si>
  <si>
    <t>Qiagen NV</t>
  </si>
  <si>
    <t>RadioShack Corp</t>
  </si>
  <si>
    <t>Rallye SA</t>
  </si>
  <si>
    <t>Randgold Resources</t>
  </si>
  <si>
    <t>Euronext Lisbon</t>
  </si>
  <si>
    <t>GB00B1Z4ST84</t>
  </si>
  <si>
    <t>GB0007099541</t>
  </si>
  <si>
    <t>IT0004176001</t>
  </si>
  <si>
    <t>CH0018294154</t>
  </si>
  <si>
    <t>FR0000130577</t>
  </si>
  <si>
    <t>DE0006969603</t>
  </si>
  <si>
    <t>YGJ</t>
  </si>
  <si>
    <t>YGX</t>
  </si>
  <si>
    <t>WLJ</t>
  </si>
  <si>
    <t>WLX</t>
  </si>
  <si>
    <t>WKJ</t>
  </si>
  <si>
    <t>WKX</t>
  </si>
  <si>
    <t>WPJ</t>
  </si>
  <si>
    <t>WPX</t>
  </si>
  <si>
    <t>YAB</t>
  </si>
  <si>
    <t>YAV</t>
  </si>
  <si>
    <t>ZUJ</t>
  </si>
  <si>
    <t>ZUX</t>
  </si>
  <si>
    <t>ATT</t>
  </si>
  <si>
    <t>ABR</t>
  </si>
  <si>
    <t>BLC</t>
  </si>
  <si>
    <t>CNG</t>
  </si>
  <si>
    <t>Immofinanz AG</t>
  </si>
  <si>
    <t>GB0007973794</t>
  </si>
  <si>
    <t>GB00B1FH8J72</t>
  </si>
  <si>
    <t>DE0007235301</t>
  </si>
  <si>
    <t>SE0000148884</t>
  </si>
  <si>
    <t>SE0000113250</t>
  </si>
  <si>
    <t>SE0000108227</t>
  </si>
  <si>
    <t>GB0009223206</t>
  </si>
  <si>
    <t>GB00B1WY2338</t>
  </si>
  <si>
    <t>IE00B1RR8406</t>
  </si>
  <si>
    <t>IT0003153415</t>
  </si>
  <si>
    <t>DE0007500001</t>
  </si>
  <si>
    <t>SGL Carbon SE</t>
  </si>
  <si>
    <t>Siemens AG</t>
  </si>
  <si>
    <t>Sika AG</t>
  </si>
  <si>
    <t>Sirius XM Radio Inc</t>
  </si>
  <si>
    <t>Skandinaviska Ensk Bk ser. A</t>
  </si>
  <si>
    <t>Skanska AB B Shares</t>
  </si>
  <si>
    <t>SKF B</t>
  </si>
  <si>
    <t>Smith &amp; Nephew plc</t>
  </si>
  <si>
    <t>Societa Cattolica di Assicurazioni SCRL</t>
  </si>
  <si>
    <t>Societe BIC SA</t>
  </si>
  <si>
    <t>Societe Generale</t>
  </si>
  <si>
    <t>Sodexo SA</t>
  </si>
  <si>
    <t>Sogefi SpA</t>
  </si>
  <si>
    <t>Solaria Energia y Medio Ambiente SA</t>
  </si>
  <si>
    <t>Solarworld AG</t>
  </si>
  <si>
    <t>Solvay SA</t>
  </si>
  <si>
    <t>Pirelli &amp; C SpA</t>
  </si>
  <si>
    <t>Promotora de Informaciones SA</t>
  </si>
  <si>
    <t>ISIN Change</t>
  </si>
  <si>
    <t>CBX</t>
  </si>
  <si>
    <t>CPJ</t>
  </si>
  <si>
    <t>CPX</t>
  </si>
  <si>
    <t>CUA</t>
  </si>
  <si>
    <t>AXA</t>
  </si>
  <si>
    <t>AZ</t>
  </si>
  <si>
    <t>AER</t>
  </si>
  <si>
    <t>BBY</t>
  </si>
  <si>
    <t>OIB</t>
  </si>
  <si>
    <t>BVA</t>
  </si>
  <si>
    <t>PM</t>
  </si>
  <si>
    <t>SBA</t>
  </si>
  <si>
    <t>UZY</t>
  </si>
  <si>
    <t>UZZ</t>
  </si>
  <si>
    <t>BBD</t>
  </si>
  <si>
    <t>BJY</t>
  </si>
  <si>
    <t>BJZ</t>
  </si>
  <si>
    <t>BQY</t>
  </si>
  <si>
    <t>BQZ</t>
  </si>
  <si>
    <t>BMD</t>
  </si>
  <si>
    <t>BMZ</t>
  </si>
  <si>
    <t>DLY</t>
  </si>
  <si>
    <t>DLZ</t>
  </si>
  <si>
    <t>BEY</t>
  </si>
  <si>
    <t>BEZ</t>
  </si>
  <si>
    <t>GBD</t>
  </si>
  <si>
    <t>GBH</t>
  </si>
  <si>
    <t>BNY</t>
  </si>
  <si>
    <t>BNH</t>
  </si>
  <si>
    <t>BLD</t>
  </si>
  <si>
    <t>BLH</t>
  </si>
  <si>
    <t>EHY</t>
  </si>
  <si>
    <t>EHZ</t>
  </si>
  <si>
    <t>BPY</t>
  </si>
  <si>
    <t>BYY</t>
  </si>
  <si>
    <t>TBY</t>
  </si>
  <si>
    <t>XBY</t>
  </si>
  <si>
    <t>BTY</t>
  </si>
  <si>
    <t>UGF</t>
  </si>
  <si>
    <t>UGK</t>
  </si>
  <si>
    <t>QKD</t>
  </si>
  <si>
    <t>QKH</t>
  </si>
  <si>
    <t>KEY</t>
  </si>
  <si>
    <t>QIY</t>
  </si>
  <si>
    <t>QIZ</t>
  </si>
  <si>
    <t>QKY</t>
  </si>
  <si>
    <t>UFF</t>
  </si>
  <si>
    <t>UFK</t>
  </si>
  <si>
    <t>CJD</t>
  </si>
  <si>
    <t>CJH</t>
  </si>
  <si>
    <t>CLD</t>
  </si>
  <si>
    <t>CLH</t>
  </si>
  <si>
    <t>DJY</t>
  </si>
  <si>
    <t>CMY</t>
  </si>
  <si>
    <t>CMZ</t>
  </si>
  <si>
    <t>FBY</t>
  </si>
  <si>
    <t>FBZ</t>
  </si>
  <si>
    <t>CND</t>
  </si>
  <si>
    <t>CNH</t>
  </si>
  <si>
    <t>DTJ</t>
  </si>
  <si>
    <t>DTX</t>
  </si>
  <si>
    <t>DGJ</t>
  </si>
  <si>
    <t>DGX</t>
  </si>
  <si>
    <t>FTE</t>
  </si>
  <si>
    <t>FF</t>
  </si>
  <si>
    <t>FN</t>
  </si>
  <si>
    <t>FMC</t>
  </si>
  <si>
    <t>ZO</t>
  </si>
  <si>
    <t>FL</t>
  </si>
  <si>
    <t>FUR</t>
  </si>
  <si>
    <t>GLP</t>
  </si>
  <si>
    <t>GAS</t>
  </si>
  <si>
    <t>GD</t>
  </si>
  <si>
    <t>G1A</t>
  </si>
  <si>
    <t>GEB</t>
  </si>
  <si>
    <t>FIN</t>
  </si>
  <si>
    <t>ROC</t>
  </si>
  <si>
    <t>RR</t>
  </si>
  <si>
    <t>ROR</t>
  </si>
  <si>
    <t>RBS</t>
  </si>
  <si>
    <t>RD</t>
  </si>
  <si>
    <t>SHL</t>
  </si>
  <si>
    <t>KPN</t>
  </si>
  <si>
    <t>RWE</t>
  </si>
  <si>
    <t>RY</t>
  </si>
  <si>
    <t>SYV</t>
  </si>
  <si>
    <t>SGS</t>
  </si>
  <si>
    <t>SAF</t>
  </si>
  <si>
    <t>SGE</t>
  </si>
  <si>
    <t>SAN</t>
  </si>
  <si>
    <t>SPM</t>
  </si>
  <si>
    <t>SZG</t>
  </si>
  <si>
    <t>SWS</t>
  </si>
  <si>
    <t>SAP</t>
  </si>
  <si>
    <t>SAR</t>
  </si>
  <si>
    <t>IHC</t>
  </si>
  <si>
    <t>SCI</t>
  </si>
  <si>
    <t>SCP</t>
  </si>
  <si>
    <t>SU</t>
  </si>
  <si>
    <t>SBO</t>
  </si>
  <si>
    <t>SDR</t>
  </si>
  <si>
    <t>SC1</t>
  </si>
  <si>
    <t>SSE</t>
  </si>
  <si>
    <t>MF</t>
  </si>
  <si>
    <t>SEC</t>
  </si>
  <si>
    <t>SLO</t>
  </si>
  <si>
    <t>SRP</t>
  </si>
  <si>
    <t>SEV</t>
  </si>
  <si>
    <t>DND</t>
  </si>
  <si>
    <t>DNH</t>
  </si>
  <si>
    <t>DQY</t>
  </si>
  <si>
    <t>DXY</t>
  </si>
  <si>
    <t>DRD</t>
  </si>
  <si>
    <t>DRH</t>
  </si>
  <si>
    <t xml:space="preserve">Redes Energéticas Nacionais S.A </t>
  </si>
  <si>
    <t>Renault SA</t>
  </si>
  <si>
    <t>Rentokil Initial plc</t>
  </si>
  <si>
    <t>Repsol YPF SA</t>
  </si>
  <si>
    <t>Rexam PLC</t>
  </si>
  <si>
    <t>Reynolds American Inc</t>
  </si>
  <si>
    <t>Rheinmetall AG</t>
  </si>
  <si>
    <t>RHI AG</t>
  </si>
  <si>
    <t>Rhoen Klinikum AG</t>
  </si>
  <si>
    <t>Rieter Holding AG</t>
  </si>
  <si>
    <t>Rio Tinto plc</t>
  </si>
  <si>
    <t>Rockwool International AS</t>
  </si>
  <si>
    <t>Rolls-Royce Group plc</t>
  </si>
  <si>
    <t>Rostelekom ADR</t>
  </si>
  <si>
    <t>Rotork</t>
  </si>
  <si>
    <t>Royal Bank of Scotland Group plc</t>
  </si>
  <si>
    <t>Royal Dutch Shell plc A Euro</t>
  </si>
  <si>
    <t>RR Donnelley &amp; Sons Co</t>
  </si>
  <si>
    <t>RWE AG</t>
  </si>
  <si>
    <t>Ryanair Holdings plc</t>
  </si>
  <si>
    <t>Safilo Group SpA</t>
  </si>
  <si>
    <t>Safran SA</t>
  </si>
  <si>
    <t>Sage Group plc</t>
  </si>
  <si>
    <t>Sainsbury (J) plc</t>
  </si>
  <si>
    <t>Saipem SpA</t>
  </si>
  <si>
    <t xml:space="preserve">SIE GY </t>
  </si>
  <si>
    <t>Logica Plc</t>
  </si>
  <si>
    <t>Logitech International SA</t>
  </si>
  <si>
    <t>Grifols SA</t>
  </si>
  <si>
    <t>Groupe Bruxelles Lambert SA</t>
  </si>
  <si>
    <t>Groupe Danone</t>
  </si>
  <si>
    <t>Grupo Catalana Occidente SA</t>
  </si>
  <si>
    <t>Gruppo Editoriale L'Espresso SpA</t>
  </si>
  <si>
    <t>Halma</t>
  </si>
  <si>
    <t>MSI</t>
  </si>
  <si>
    <t>MB</t>
  </si>
  <si>
    <t>MER</t>
  </si>
  <si>
    <t>KS</t>
  </si>
  <si>
    <t>MEO</t>
  </si>
  <si>
    <t>MO</t>
  </si>
  <si>
    <t>MPI</t>
  </si>
  <si>
    <t>ML</t>
  </si>
  <si>
    <t>MAB</t>
  </si>
  <si>
    <t>MTO</t>
  </si>
  <si>
    <t>MDT</t>
  </si>
  <si>
    <t>MDI</t>
  </si>
  <si>
    <t>EG</t>
  </si>
  <si>
    <t>MTX</t>
  </si>
  <si>
    <t>EDD</t>
  </si>
  <si>
    <t>EDH</t>
  </si>
  <si>
    <t>FYY</t>
  </si>
  <si>
    <t>FYZ</t>
  </si>
  <si>
    <t>ELD</t>
  </si>
  <si>
    <t>ELH</t>
  </si>
  <si>
    <t>JQY</t>
  </si>
  <si>
    <t>SGL</t>
  </si>
  <si>
    <t>WGS</t>
  </si>
  <si>
    <t>SIK</t>
  </si>
  <si>
    <t>SEB</t>
  </si>
  <si>
    <t>SKA</t>
  </si>
  <si>
    <t>SFB</t>
  </si>
  <si>
    <t>SNP</t>
  </si>
  <si>
    <t>SMS</t>
  </si>
  <si>
    <t>SM</t>
  </si>
  <si>
    <t>BB</t>
  </si>
  <si>
    <t>GLE</t>
  </si>
  <si>
    <t>SWA</t>
  </si>
  <si>
    <t>SF</t>
  </si>
  <si>
    <t>SLR</t>
  </si>
  <si>
    <t>SOB</t>
  </si>
  <si>
    <t>SON</t>
  </si>
  <si>
    <t>PHB</t>
  </si>
  <si>
    <t>SOS</t>
  </si>
  <si>
    <t>SXS</t>
  </si>
  <si>
    <t>SP</t>
  </si>
  <si>
    <t>DK0010244425</t>
  </si>
  <si>
    <t>MAERSKA DC</t>
  </si>
  <si>
    <t>MAERSKa.CO</t>
  </si>
  <si>
    <t>AP Moller - Maersk A/S B</t>
  </si>
  <si>
    <t>D/S Norden A/S</t>
  </si>
  <si>
    <t>East Asiatic Company Ltd A/S</t>
  </si>
  <si>
    <t>H. Lundbeck A/S</t>
  </si>
  <si>
    <t>DK0060083210</t>
  </si>
  <si>
    <t>LLF</t>
  </si>
  <si>
    <t>LLK</t>
  </si>
  <si>
    <t>NYF</t>
  </si>
  <si>
    <t>NYK</t>
  </si>
  <si>
    <t>LUF</t>
  </si>
  <si>
    <t>LUK</t>
  </si>
  <si>
    <t>TYF</t>
  </si>
  <si>
    <t>TYK</t>
  </si>
  <si>
    <t>DNORD DC</t>
  </si>
  <si>
    <t>DNORD.CO</t>
  </si>
  <si>
    <t>London Stock Exchange Group plc</t>
  </si>
  <si>
    <t>Lonmin Plc</t>
  </si>
  <si>
    <t>Lonza Group AG</t>
  </si>
  <si>
    <t>L'Oreal SA</t>
  </si>
  <si>
    <t>XPY</t>
  </si>
  <si>
    <t>TLZ</t>
  </si>
  <si>
    <t>XUY</t>
  </si>
  <si>
    <t>XUZ</t>
  </si>
  <si>
    <t>XVY</t>
  </si>
  <si>
    <t>XVZ</t>
  </si>
  <si>
    <t>TCY</t>
  </si>
  <si>
    <t>Lorillard Inc</t>
  </si>
  <si>
    <t>Lottomatica SpA</t>
  </si>
  <si>
    <t>Lukoil OAO ADR</t>
  </si>
  <si>
    <t>Lundin Petroleum AB</t>
  </si>
  <si>
    <t>Luxottica Group SpA</t>
  </si>
  <si>
    <t>M6-Metropole Television</t>
  </si>
  <si>
    <t>Man Group plc</t>
  </si>
  <si>
    <t>MAN SE</t>
  </si>
  <si>
    <t>Mapfre SA</t>
  </si>
  <si>
    <t>Marine Harvest</t>
  </si>
  <si>
    <t>Marks &amp; Spencer Group plc</t>
  </si>
  <si>
    <t>MARR SpA</t>
  </si>
  <si>
    <t>AT0</t>
  </si>
  <si>
    <t>Electrolux AB ser. B</t>
  </si>
  <si>
    <t>Elisa Oyj</t>
  </si>
  <si>
    <t>Enagas</t>
  </si>
  <si>
    <t>Endesa SA</t>
  </si>
  <si>
    <t>ZNZ</t>
  </si>
  <si>
    <t>ATY</t>
  </si>
  <si>
    <t>ATZ</t>
  </si>
  <si>
    <t>APD</t>
  </si>
  <si>
    <t>APH</t>
  </si>
  <si>
    <t>ACD</t>
  </si>
  <si>
    <t>ACH</t>
  </si>
  <si>
    <t>AVY</t>
  </si>
  <si>
    <t>CJY</t>
  </si>
  <si>
    <t>CJZ</t>
  </si>
  <si>
    <t>AZD</t>
  </si>
  <si>
    <t>AJB</t>
  </si>
  <si>
    <t>Erste Bank der Oesterr Spks</t>
  </si>
  <si>
    <t xml:space="preserve">These products are also available on LIFFE CONNECT® and the specs are unchanged
</t>
  </si>
  <si>
    <t>Z</t>
  </si>
  <si>
    <t>Y</t>
  </si>
  <si>
    <t>MSCI Pan-Euro</t>
  </si>
  <si>
    <t>MCP</t>
  </si>
  <si>
    <t>Kinder Morgan Energy Partners LP</t>
  </si>
  <si>
    <t>Kingfisher plc</t>
  </si>
  <si>
    <t>Kinnevik Investment AB</t>
  </si>
  <si>
    <t>Klepierre</t>
  </si>
  <si>
    <t>Kloeckner &amp; Co AG</t>
  </si>
  <si>
    <t>Kone OYJ</t>
  </si>
  <si>
    <t>DE0006070006</t>
  </si>
  <si>
    <t>CH0012214059</t>
  </si>
  <si>
    <t>GB0005405286</t>
  </si>
  <si>
    <t>SE0001662230</t>
  </si>
  <si>
    <t>ES0144580Y14</t>
  </si>
  <si>
    <t>FR0000035081</t>
  </si>
  <si>
    <t>FR0000120859</t>
  </si>
  <si>
    <t>NDUEBRAF</t>
  </si>
  <si>
    <t>NDUEEGF</t>
  </si>
  <si>
    <t>NDEUMXF</t>
  </si>
  <si>
    <t>NDDUWI</t>
  </si>
  <si>
    <t>CPI.L</t>
  </si>
  <si>
    <t>EMG.L</t>
  </si>
  <si>
    <t>PSHG_p.DE</t>
  </si>
  <si>
    <t>SUN.S</t>
  </si>
  <si>
    <t>UU.L</t>
  </si>
  <si>
    <t>BDEV.L</t>
  </si>
  <si>
    <t>BALF.L</t>
  </si>
  <si>
    <t>BWY.L</t>
  </si>
  <si>
    <t>GlaxoSmithKline plc</t>
  </si>
  <si>
    <t xml:space="preserve">Swedbank AB </t>
  </si>
  <si>
    <t>Swedish Match AB</t>
  </si>
  <si>
    <t>Swiss Life Holding</t>
  </si>
  <si>
    <t>Swisscom AG</t>
  </si>
  <si>
    <t>Sydbank A/S</t>
  </si>
  <si>
    <t>Symrise AG</t>
  </si>
  <si>
    <t>Syngenta AG</t>
  </si>
  <si>
    <t>SHY</t>
  </si>
  <si>
    <t>KPY</t>
  </si>
  <si>
    <t xml:space="preserve">GBLB BB </t>
  </si>
  <si>
    <t xml:space="preserve">BN FP </t>
  </si>
  <si>
    <t xml:space="preserve">HNR1 GY </t>
  </si>
  <si>
    <t>MKD</t>
  </si>
  <si>
    <t>MKH</t>
  </si>
  <si>
    <t>MUY</t>
  </si>
  <si>
    <t>MUZ</t>
  </si>
  <si>
    <t>NGY</t>
  </si>
  <si>
    <t>Svenska Handelsbanken ser. A</t>
  </si>
  <si>
    <t>Swatch Group AG - N</t>
  </si>
  <si>
    <t>Swatch Group AG (Bearer Shs)</t>
  </si>
  <si>
    <t xml:space="preserve">POST AV </t>
  </si>
  <si>
    <t xml:space="preserve">OMV AV </t>
  </si>
  <si>
    <t xml:space="preserve">ORK NO </t>
  </si>
  <si>
    <t>Wood Group (John)</t>
  </si>
  <si>
    <t>WPP plc</t>
  </si>
  <si>
    <t>Yahoo Inc</t>
  </si>
  <si>
    <t>Yara International ASA</t>
  </si>
  <si>
    <t>Zardoya Otis SA</t>
  </si>
  <si>
    <t xml:space="preserve">Zodiac Aerospace </t>
  </si>
  <si>
    <t>BAES.L</t>
  </si>
  <si>
    <t>BBVA.MC</t>
  </si>
  <si>
    <t>PTALT0AE0002</t>
  </si>
  <si>
    <t>Sears Holdings Corp</t>
  </si>
  <si>
    <t>Seat Pagine Gialle SpA</t>
  </si>
  <si>
    <t>Securitas AB ser. B</t>
  </si>
  <si>
    <t>Semapa</t>
  </si>
  <si>
    <t>Serco Group</t>
  </si>
  <si>
    <t>POY</t>
  </si>
  <si>
    <t>RJY</t>
  </si>
  <si>
    <t>RJZ</t>
  </si>
  <si>
    <t>PGD</t>
  </si>
  <si>
    <t>PGH</t>
  </si>
  <si>
    <t>UGY</t>
  </si>
  <si>
    <t>UGZ</t>
  </si>
  <si>
    <t>PDY</t>
  </si>
  <si>
    <t>PDZ</t>
  </si>
  <si>
    <t>PCD</t>
  </si>
  <si>
    <t>PCH</t>
  </si>
  <si>
    <t>NFJ</t>
  </si>
  <si>
    <t>NFX</t>
  </si>
  <si>
    <t>UXJ</t>
  </si>
  <si>
    <t>UXX</t>
  </si>
  <si>
    <t>KXJ</t>
  </si>
  <si>
    <t>KXX</t>
  </si>
  <si>
    <t>OAJ</t>
  </si>
  <si>
    <t>OAX</t>
  </si>
  <si>
    <t>OKJ</t>
  </si>
  <si>
    <t>OKX</t>
  </si>
  <si>
    <t>OUB</t>
  </si>
  <si>
    <t>OUV</t>
  </si>
  <si>
    <t>POJ</t>
  </si>
  <si>
    <t>POX</t>
  </si>
  <si>
    <t>RJJ</t>
  </si>
  <si>
    <t>RJX</t>
  </si>
  <si>
    <t>SABE.MC</t>
  </si>
  <si>
    <t>SAN.MC</t>
  </si>
  <si>
    <t>BKT.MC</t>
  </si>
  <si>
    <t>BARC.L</t>
  </si>
  <si>
    <t xml:space="preserve">KPN NA </t>
  </si>
  <si>
    <t xml:space="preserve">RWE GY </t>
  </si>
  <si>
    <t xml:space="preserve">SAF FP </t>
  </si>
  <si>
    <t xml:space="preserve">SGE LN </t>
  </si>
  <si>
    <t xml:space="preserve">SBRY LN </t>
  </si>
  <si>
    <t xml:space="preserve">SPM IM </t>
  </si>
  <si>
    <t xml:space="preserve">SZG GY </t>
  </si>
  <si>
    <t xml:space="preserve">SAND SS </t>
  </si>
  <si>
    <t xml:space="preserve">SAN FP </t>
  </si>
  <si>
    <t>Contract terms for all flexible Products on the Cleared Service</t>
  </si>
  <si>
    <t>Issued on:</t>
  </si>
  <si>
    <t>Individual Equity Options</t>
  </si>
  <si>
    <t>Flexible Single Stock Options</t>
  </si>
  <si>
    <t>American-style exercise / physical settlement</t>
  </si>
  <si>
    <t>American-style exercise / cash settlement</t>
  </si>
  <si>
    <t>European-style exercise / physical settlement</t>
  </si>
  <si>
    <t>European-style exercise / cash settlement</t>
  </si>
  <si>
    <t>No. of shares per lot</t>
  </si>
  <si>
    <t>Currency of quotation</t>
  </si>
  <si>
    <t>Strike Price intervals (currency)</t>
  </si>
  <si>
    <t>DKW</t>
  </si>
  <si>
    <t>DKO</t>
  </si>
  <si>
    <t>DCU</t>
  </si>
  <si>
    <t>DCQ</t>
  </si>
  <si>
    <t>OGU</t>
  </si>
  <si>
    <t>OGQ</t>
  </si>
  <si>
    <t>QOU</t>
  </si>
  <si>
    <t>QOQ</t>
  </si>
  <si>
    <t>DBU</t>
  </si>
  <si>
    <t>DBQ</t>
  </si>
  <si>
    <t>FVU</t>
  </si>
  <si>
    <t>FVQ</t>
  </si>
  <si>
    <t>LHU</t>
  </si>
  <si>
    <t>LHQ</t>
  </si>
  <si>
    <t>DPU</t>
  </si>
  <si>
    <t>DPQ</t>
  </si>
  <si>
    <t>DTU</t>
  </si>
  <si>
    <t>DTQ</t>
  </si>
  <si>
    <t>DGU</t>
  </si>
  <si>
    <t>DGQ</t>
  </si>
  <si>
    <t>DDU</t>
  </si>
  <si>
    <t>DDQ</t>
  </si>
  <si>
    <t>DXU</t>
  </si>
  <si>
    <t>DXQ</t>
  </si>
  <si>
    <t>FYU</t>
  </si>
  <si>
    <t>FYQ</t>
  </si>
  <si>
    <t>ELW</t>
  </si>
  <si>
    <t>ELO</t>
  </si>
  <si>
    <t>JQW</t>
  </si>
  <si>
    <t>JQO</t>
  </si>
  <si>
    <t>ECQ</t>
  </si>
  <si>
    <t>ENQ</t>
  </si>
  <si>
    <t>ERU</t>
  </si>
  <si>
    <t>ERQ</t>
  </si>
  <si>
    <t>EBU</t>
  </si>
  <si>
    <t>EBQ</t>
  </si>
  <si>
    <t>EFU</t>
  </si>
  <si>
    <t>EFQ</t>
  </si>
  <si>
    <t>EAU</t>
  </si>
  <si>
    <t>EAQ</t>
  </si>
  <si>
    <t>ZMU</t>
  </si>
  <si>
    <t>ZMQ</t>
  </si>
  <si>
    <t>JRU</t>
  </si>
  <si>
    <t>JRQ</t>
  </si>
  <si>
    <t>XPQ</t>
  </si>
  <si>
    <t>VOW</t>
  </si>
  <si>
    <t>VWG</t>
  </si>
  <si>
    <t>VLV</t>
  </si>
  <si>
    <t>VS</t>
  </si>
  <si>
    <t>VC</t>
  </si>
  <si>
    <t>WRT</t>
  </si>
  <si>
    <t>WEI</t>
  </si>
  <si>
    <t>WHA</t>
  </si>
  <si>
    <t>WTB</t>
  </si>
  <si>
    <t>WIE</t>
  </si>
  <si>
    <t>WIH</t>
  </si>
  <si>
    <t>WOS</t>
  </si>
  <si>
    <t>WLS</t>
  </si>
  <si>
    <t>WG</t>
  </si>
  <si>
    <t>WPP</t>
  </si>
  <si>
    <t>YA</t>
  </si>
  <si>
    <t>NDQ</t>
  </si>
  <si>
    <t>NFU</t>
  </si>
  <si>
    <t>Strike Price Format</t>
  </si>
  <si>
    <t>EDSP method Cash Settled Contracts</t>
  </si>
  <si>
    <t>EDSP method Physical Delivery Contracts</t>
  </si>
  <si>
    <t>Austria</t>
  </si>
  <si>
    <t>y</t>
  </si>
  <si>
    <t>EUR</t>
  </si>
  <si>
    <t>€€€cc</t>
  </si>
  <si>
    <t>OCP</t>
  </si>
  <si>
    <t>Belgium</t>
  </si>
  <si>
    <t>Denmark</t>
  </si>
  <si>
    <t>DKK</t>
  </si>
  <si>
    <t>KKKKK</t>
  </si>
  <si>
    <t>Finland</t>
  </si>
  <si>
    <t>France</t>
  </si>
  <si>
    <t>Germany</t>
  </si>
  <si>
    <t>Greece</t>
  </si>
  <si>
    <t>Ireland</t>
  </si>
  <si>
    <t>Italy</t>
  </si>
  <si>
    <t>n</t>
  </si>
  <si>
    <t>OOP</t>
  </si>
  <si>
    <t>Netherlands</t>
  </si>
  <si>
    <t>Norway</t>
  </si>
  <si>
    <t>NOK</t>
  </si>
  <si>
    <t>Portugal</t>
  </si>
  <si>
    <t>Spain</t>
  </si>
  <si>
    <t>Sweden</t>
  </si>
  <si>
    <t>SEK</t>
  </si>
  <si>
    <t>KKKcc</t>
  </si>
  <si>
    <t>Switzerland</t>
  </si>
  <si>
    <t>CHF</t>
  </si>
  <si>
    <t>FFFFt</t>
  </si>
  <si>
    <t>UK</t>
  </si>
  <si>
    <t>GBX</t>
  </si>
  <si>
    <t>ppppp</t>
  </si>
  <si>
    <t>UK (Russian DRs USD$)</t>
  </si>
  <si>
    <t>USD</t>
  </si>
  <si>
    <t>$$$$c</t>
  </si>
  <si>
    <t>US</t>
  </si>
  <si>
    <t>OCP = Official Closing Price</t>
  </si>
  <si>
    <t>OOP = Official Opening Price</t>
  </si>
  <si>
    <t>Generic Contract Terms which apply to all Single Stock Options</t>
  </si>
  <si>
    <t>1. Permitted Exercise Price intervals will be whole multiples of the tick size, except UK (1p) and Swiss (0.1CHF)</t>
  </si>
  <si>
    <t>GB0033195214</t>
  </si>
  <si>
    <t>IE0004927939</t>
  </si>
  <si>
    <t>FR0000121964</t>
  </si>
  <si>
    <t>DE000KC01000</t>
  </si>
  <si>
    <t>FI0009013403</t>
  </si>
  <si>
    <t>NL0000009538</t>
  </si>
  <si>
    <t>NL0000337319</t>
  </si>
  <si>
    <t>DE0006335003</t>
  </si>
  <si>
    <t>CH0025238863</t>
  </si>
  <si>
    <t>TQZ</t>
  </si>
  <si>
    <t>TLY</t>
  </si>
  <si>
    <t>IT0004056880</t>
  </si>
  <si>
    <t>Banco Bilbao Vizcaya Argent</t>
  </si>
  <si>
    <t>Banco BPI SA</t>
  </si>
  <si>
    <t>Banco Comercial Portugues</t>
  </si>
  <si>
    <t>Banco de Sabadell SA</t>
  </si>
  <si>
    <t>2. Minimum Exercise Price is 1% of the underlying share price except UK IEOs with 3 months or less to maturity which is 25%</t>
  </si>
  <si>
    <t>RDT</t>
  </si>
  <si>
    <t>RES</t>
  </si>
  <si>
    <t>RNE</t>
  </si>
  <si>
    <t>REN</t>
  </si>
  <si>
    <t>REI</t>
  </si>
  <si>
    <t>RNO</t>
  </si>
  <si>
    <t>RTO</t>
  </si>
  <si>
    <t>REP</t>
  </si>
  <si>
    <t>RM</t>
  </si>
  <si>
    <t>Copenhagen Stock Exchange</t>
  </si>
  <si>
    <t>Helsinki Stock Exchange</t>
  </si>
  <si>
    <t>Prague Stock Exchange</t>
  </si>
  <si>
    <t>Budapest Stock Exchange</t>
  </si>
  <si>
    <t>CAC 40</t>
  </si>
  <si>
    <t>BEL 20</t>
  </si>
  <si>
    <t>PSI 20</t>
  </si>
  <si>
    <t>MSCI Brazil*</t>
  </si>
  <si>
    <t>MSCI Mexico*</t>
  </si>
  <si>
    <t>MSCI Pan Euro</t>
  </si>
  <si>
    <t>NDUECAPF</t>
  </si>
  <si>
    <t>.dMISX00000NUS</t>
  </si>
  <si>
    <t>NDDUE15X</t>
  </si>
  <si>
    <t>.dMIUG00000NUS</t>
  </si>
  <si>
    <t>NDEUSIA</t>
  </si>
  <si>
    <t>.dMIIN00000NUS</t>
  </si>
  <si>
    <t>NDDUPXJ</t>
  </si>
  <si>
    <t>.dMIPCJ0000NUS</t>
  </si>
  <si>
    <t>Reduction in the minimum EDSP increment</t>
  </si>
  <si>
    <t>RFB</t>
  </si>
  <si>
    <t>RFV</t>
  </si>
  <si>
    <t>DLJ</t>
  </si>
  <si>
    <t>DLX</t>
  </si>
  <si>
    <t>BEJ</t>
  </si>
  <si>
    <t>BEX</t>
  </si>
  <si>
    <t>BNJ</t>
  </si>
  <si>
    <t>BNX</t>
  </si>
  <si>
    <t>BLB</t>
  </si>
  <si>
    <t>BLV</t>
  </si>
  <si>
    <t>DE000BAY0017</t>
  </si>
  <si>
    <t>BAYGn.DE</t>
  </si>
  <si>
    <t>Madrid Stock Exchange</t>
  </si>
  <si>
    <t xml:space="preserve">Oslo Stock Exchange </t>
  </si>
  <si>
    <t>Stockholm Stock Exchange</t>
  </si>
  <si>
    <t>SIX Swiss Exchange</t>
  </si>
  <si>
    <t>Vienna Stock Exchange</t>
  </si>
  <si>
    <t xml:space="preserve">BAS GY </t>
  </si>
  <si>
    <t xml:space="preserve">BMW GY </t>
  </si>
  <si>
    <t xml:space="preserve">BEI GY </t>
  </si>
  <si>
    <t>WVB</t>
  </si>
  <si>
    <t>WVV</t>
  </si>
  <si>
    <t>RKJ</t>
  </si>
  <si>
    <t>RKX</t>
  </si>
  <si>
    <t>REJ</t>
  </si>
  <si>
    <t>REX</t>
  </si>
  <si>
    <t>TLR</t>
  </si>
  <si>
    <t>TLI</t>
  </si>
  <si>
    <t>TEN</t>
  </si>
  <si>
    <t>TRN</t>
  </si>
  <si>
    <t>TCO</t>
  </si>
  <si>
    <t>TGS</t>
  </si>
  <si>
    <t>HO</t>
  </si>
  <si>
    <t>TKA</t>
  </si>
  <si>
    <t>TDS</t>
  </si>
  <si>
    <t>TSA</t>
  </si>
  <si>
    <t>TTM</t>
  </si>
  <si>
    <t>TOP</t>
  </si>
  <si>
    <t>PF</t>
  </si>
  <si>
    <t>TRE</t>
  </si>
  <si>
    <t>TRG</t>
  </si>
  <si>
    <t>TLW</t>
  </si>
  <si>
    <t>UBS</t>
  </si>
  <si>
    <t>UCB</t>
  </si>
  <si>
    <t>UMI</t>
  </si>
  <si>
    <t>UL</t>
  </si>
  <si>
    <t>UC</t>
  </si>
  <si>
    <t>UNA</t>
  </si>
  <si>
    <t>ULV</t>
  </si>
  <si>
    <t>YTJ</t>
  </si>
  <si>
    <t>YTX</t>
  </si>
  <si>
    <t>LEJ</t>
  </si>
  <si>
    <t>LEX</t>
  </si>
  <si>
    <t>PVJ</t>
  </si>
  <si>
    <t>PVX</t>
  </si>
  <si>
    <t>ORJ</t>
  </si>
  <si>
    <t>Standard contract specification</t>
  </si>
  <si>
    <t>Amlin</t>
  </si>
  <si>
    <t>Amplifon SpA</t>
  </si>
  <si>
    <t>Amylin Pharmaceuticals Inc</t>
  </si>
  <si>
    <t>Andritz AG</t>
  </si>
  <si>
    <t>Anglo American plc</t>
  </si>
  <si>
    <t xml:space="preserve">Anheuser–Busch InBev NV </t>
  </si>
  <si>
    <t>Antofagasta plc</t>
  </si>
  <si>
    <t>Arcadis NV</t>
  </si>
  <si>
    <t>Arkema</t>
  </si>
  <si>
    <t>ASML Holding NV</t>
  </si>
  <si>
    <t>Assa Abloy AB</t>
  </si>
  <si>
    <t>Assicurazioni Generali SpA</t>
  </si>
  <si>
    <t>AstraZeneca plc</t>
  </si>
  <si>
    <t>Atlas Copco AB A shares</t>
  </si>
  <si>
    <t>Atlas Copco AB-B</t>
  </si>
  <si>
    <t>Atrium European Real Estate Ltd.</t>
  </si>
  <si>
    <t>Autogrill SPA</t>
  </si>
  <si>
    <t>Aviva plc</t>
  </si>
  <si>
    <t>AXA SA</t>
  </si>
  <si>
    <t>Vedanta Resources PLC</t>
  </si>
  <si>
    <t>Veolia Environnement</t>
  </si>
  <si>
    <t>RWJ</t>
  </si>
  <si>
    <t>RWX</t>
  </si>
  <si>
    <t>VYB</t>
  </si>
  <si>
    <t>VYV</t>
  </si>
  <si>
    <t>ZAB</t>
  </si>
  <si>
    <t>ZAV</t>
  </si>
  <si>
    <t>QLJ</t>
  </si>
  <si>
    <t>QLX</t>
  </si>
  <si>
    <t>SAJ</t>
  </si>
  <si>
    <t>SAX</t>
  </si>
  <si>
    <t>WYJ</t>
  </si>
  <si>
    <t>WYX</t>
  </si>
  <si>
    <t>YJJ</t>
  </si>
  <si>
    <t>YJX</t>
  </si>
  <si>
    <t>SKJ</t>
  </si>
  <si>
    <t>SKX</t>
  </si>
  <si>
    <t>ILJ</t>
  </si>
  <si>
    <t>ILX</t>
  </si>
  <si>
    <t>Allied Irish Banks plc</t>
  </si>
  <si>
    <t>YIT</t>
  </si>
  <si>
    <t>PTM</t>
  </si>
  <si>
    <t>ZAG</t>
  </si>
  <si>
    <t>ZUR</t>
  </si>
  <si>
    <t>IIY</t>
  </si>
  <si>
    <t>ASD</t>
  </si>
  <si>
    <t>ASH</t>
  </si>
  <si>
    <t>ABY</t>
  </si>
  <si>
    <t>ABZ</t>
  </si>
  <si>
    <t>OBY</t>
  </si>
  <si>
    <t>OBZ</t>
  </si>
  <si>
    <t>LJY</t>
  </si>
  <si>
    <t>LJZ</t>
  </si>
  <si>
    <t>CUD</t>
  </si>
  <si>
    <t>CUH</t>
  </si>
  <si>
    <t>GYD</t>
  </si>
  <si>
    <t>GYH</t>
  </si>
  <si>
    <t>QFY</t>
  </si>
  <si>
    <t>QFZ</t>
  </si>
  <si>
    <t>IT0003132476</t>
  </si>
  <si>
    <t>FR0000131757</t>
  </si>
  <si>
    <t>IT0001157020</t>
  </si>
  <si>
    <t>SE0000108656</t>
  </si>
  <si>
    <t>AT0000652011</t>
  </si>
  <si>
    <t>FR0000121667</t>
  </si>
  <si>
    <t>FR0000121121</t>
  </si>
  <si>
    <t>NL0000235190</t>
  </si>
  <si>
    <t>FR0010221234</t>
  </si>
  <si>
    <t>AT0000741053</t>
  </si>
  <si>
    <t>GB00B019KW72</t>
  </si>
  <si>
    <t>DE0006202005</t>
  </si>
  <si>
    <t>SE0000667891</t>
  </si>
  <si>
    <t>FR0000120578</t>
  </si>
  <si>
    <t>FI0009007694</t>
  </si>
  <si>
    <t>DE0007164600</t>
  </si>
  <si>
    <t>IT0000433307</t>
  </si>
  <si>
    <t>NL0000360618</t>
  </si>
  <si>
    <t>NO0003028904</t>
  </si>
  <si>
    <t>IT0003261697</t>
  </si>
  <si>
    <t>GB0002634946</t>
  </si>
  <si>
    <t>GB0000961622</t>
  </si>
  <si>
    <t>CH0012410517</t>
  </si>
  <si>
    <t>ES0113211835</t>
  </si>
  <si>
    <t>ES0113860A34</t>
  </si>
  <si>
    <t>ES0113900J37</t>
  </si>
  <si>
    <t>ES0113679I37</t>
  </si>
  <si>
    <t>GB0031348658</t>
  </si>
  <si>
    <t>GB0000811801</t>
  </si>
  <si>
    <t>CA0679011084</t>
  </si>
  <si>
    <t>** AP Moller - Maersk A and B shares trade in full DKK</t>
  </si>
  <si>
    <t>Generic contract terms which apply to all flexible single stock futures</t>
  </si>
  <si>
    <t>Gannett Co Inc</t>
  </si>
  <si>
    <t>Gazprom Neft ADR</t>
  </si>
  <si>
    <t>GDF Suez</t>
  </si>
  <si>
    <t>GEA Group AG</t>
  </si>
  <si>
    <t>Geberit AG</t>
  </si>
  <si>
    <t>Gemina SpA</t>
  </si>
  <si>
    <t>IT0000076536</t>
  </si>
  <si>
    <t>ES0165386014</t>
  </si>
  <si>
    <t>BE0003470755</t>
  </si>
  <si>
    <t>PTSON0AM0001</t>
  </si>
  <si>
    <t>CH0012549785</t>
  </si>
  <si>
    <t>ES0110047919</t>
  </si>
  <si>
    <t>GB0003308607</t>
  </si>
  <si>
    <t>SE0000171100</t>
  </si>
  <si>
    <t>CVS Caremark Corp</t>
  </si>
  <si>
    <t>Daimler AG</t>
  </si>
  <si>
    <t>Dairy Crest Group</t>
  </si>
  <si>
    <t>Danske Bank A/S</t>
  </si>
  <si>
    <t>Dassault Systemes SA</t>
  </si>
  <si>
    <t>DaVita Inc</t>
  </si>
  <si>
    <t>Delhaize Group</t>
  </si>
  <si>
    <t>Dell Inc</t>
  </si>
  <si>
    <t>Deutsche Bank AG</t>
  </si>
  <si>
    <t>Deutsche Boerse AG</t>
  </si>
  <si>
    <t>Deutsche Lufthansa AG</t>
  </si>
  <si>
    <t>Deutsche Post AG</t>
  </si>
  <si>
    <t>Deutsche Postbank AG</t>
  </si>
  <si>
    <t>Deutsche Telekom AG</t>
  </si>
  <si>
    <t>Diageo plc</t>
  </si>
  <si>
    <t>Dominion Resources Inc/VA</t>
  </si>
  <si>
    <t>Drax Group plc</t>
  </si>
  <si>
    <t>DSV A/S</t>
  </si>
  <si>
    <t>Edison SpA</t>
  </si>
  <si>
    <t>Eiffage SA</t>
  </si>
  <si>
    <t>FER SM</t>
  </si>
  <si>
    <t>Ferrovial SA</t>
  </si>
  <si>
    <t>DVJ</t>
  </si>
  <si>
    <t>DVX</t>
  </si>
  <si>
    <t>CDB</t>
  </si>
  <si>
    <t>CDV</t>
  </si>
  <si>
    <t>ACJ</t>
  </si>
  <si>
    <t>ACX</t>
  </si>
  <si>
    <t>DKB</t>
  </si>
  <si>
    <t>DKV</t>
  </si>
  <si>
    <t>DCJ</t>
  </si>
  <si>
    <t>DCX</t>
  </si>
  <si>
    <t>OGJ</t>
  </si>
  <si>
    <t>OGX</t>
  </si>
  <si>
    <t>QOJ</t>
  </si>
  <si>
    <t>QOX</t>
  </si>
  <si>
    <t>DBJ</t>
  </si>
  <si>
    <t>DBX</t>
  </si>
  <si>
    <t>FVJ</t>
  </si>
  <si>
    <t>FVX</t>
  </si>
  <si>
    <t>LHJ</t>
  </si>
  <si>
    <t>LHX</t>
  </si>
  <si>
    <t>DPJ</t>
  </si>
  <si>
    <t>DPX</t>
  </si>
  <si>
    <t>BJU</t>
  </si>
  <si>
    <t>BJQ</t>
  </si>
  <si>
    <t>BQU</t>
  </si>
  <si>
    <t>BQQ</t>
  </si>
  <si>
    <t>BMU</t>
  </si>
  <si>
    <t>BMQ</t>
  </si>
  <si>
    <t>DLU</t>
  </si>
  <si>
    <t>DLQ</t>
  </si>
  <si>
    <t>BEU</t>
  </si>
  <si>
    <t>BEQ</t>
  </si>
  <si>
    <t xml:space="preserve">UU/ LN </t>
  </si>
  <si>
    <t xml:space="preserve">FR FP </t>
  </si>
  <si>
    <t xml:space="preserve">VK FP </t>
  </si>
  <si>
    <t xml:space="preserve">VIE FP </t>
  </si>
  <si>
    <t xml:space="preserve">VER AV </t>
  </si>
  <si>
    <t xml:space="preserve">VWS DC </t>
  </si>
  <si>
    <t xml:space="preserve">VIG AV </t>
  </si>
  <si>
    <t xml:space="preserve">DG FP </t>
  </si>
  <si>
    <t xml:space="preserve">VIV FP </t>
  </si>
  <si>
    <t xml:space="preserve">VOD LN </t>
  </si>
  <si>
    <t xml:space="preserve">VOE AV </t>
  </si>
  <si>
    <t xml:space="preserve">VOW GY </t>
  </si>
  <si>
    <t xml:space="preserve">VOW3 GY </t>
  </si>
  <si>
    <t xml:space="preserve">VOLVB SS </t>
  </si>
  <si>
    <t xml:space="preserve">WHA NA </t>
  </si>
  <si>
    <t xml:space="preserve">WTB LN </t>
  </si>
  <si>
    <t xml:space="preserve">WIE AV </t>
  </si>
  <si>
    <t xml:space="preserve">WKL NA </t>
  </si>
  <si>
    <t xml:space="preserve">WPP LN </t>
  </si>
  <si>
    <t xml:space="preserve">YAR NO </t>
  </si>
  <si>
    <t>London Stock Exchange</t>
  </si>
  <si>
    <t>Borsa Italiana</t>
  </si>
  <si>
    <t>Euronext Paris</t>
  </si>
  <si>
    <t>Euronext Amsterdam</t>
  </si>
  <si>
    <t>Euronext Brussels</t>
  </si>
  <si>
    <t>Warsaw Stock Exchange</t>
  </si>
  <si>
    <t>JXZ</t>
  </si>
  <si>
    <t>KWY</t>
  </si>
  <si>
    <t>KWZ</t>
  </si>
  <si>
    <t>FGD</t>
  </si>
  <si>
    <t>FGH</t>
  </si>
  <si>
    <t>FUY</t>
  </si>
  <si>
    <t>FUZ</t>
  </si>
  <si>
    <t>FTY</t>
  </si>
  <si>
    <t>FTZ</t>
  </si>
  <si>
    <t>FFD</t>
  </si>
  <si>
    <t>FFH</t>
  </si>
  <si>
    <t>FND</t>
  </si>
  <si>
    <t>FNH</t>
  </si>
  <si>
    <t>FMY</t>
  </si>
  <si>
    <t>FMZ</t>
  </si>
  <si>
    <t>ZOY</t>
  </si>
  <si>
    <t>ZOZ</t>
  </si>
  <si>
    <t>FLD</t>
  </si>
  <si>
    <t>FLH</t>
  </si>
  <si>
    <t>FJD</t>
  </si>
  <si>
    <t>FJH</t>
  </si>
  <si>
    <t>LWY</t>
  </si>
  <si>
    <t>LWZ</t>
  </si>
  <si>
    <t>GAD</t>
  </si>
  <si>
    <t>GAZ</t>
  </si>
  <si>
    <t>GDY</t>
  </si>
  <si>
    <t>GDZ</t>
  </si>
  <si>
    <t>GCD</t>
  </si>
  <si>
    <t>GCH</t>
  </si>
  <si>
    <t>YMY</t>
  </si>
  <si>
    <t>YMZ</t>
  </si>
  <si>
    <t>GHD</t>
  </si>
  <si>
    <t>GHH</t>
  </si>
  <si>
    <t>GID</t>
  </si>
  <si>
    <t>GIH</t>
  </si>
  <si>
    <t>GIY</t>
  </si>
  <si>
    <t>GIZ</t>
  </si>
  <si>
    <t>GJD</t>
  </si>
  <si>
    <t>GJH</t>
  </si>
  <si>
    <t>GKD</t>
  </si>
  <si>
    <t>GKH</t>
  </si>
  <si>
    <t>GBY</t>
  </si>
  <si>
    <t>GBZ</t>
  </si>
  <si>
    <t>BKY</t>
  </si>
  <si>
    <t>BKZ</t>
  </si>
  <si>
    <t>TSD</t>
  </si>
  <si>
    <t>TSH</t>
  </si>
  <si>
    <t>GB0002374006</t>
  </si>
  <si>
    <t>NO0003921009</t>
  </si>
  <si>
    <t>CH0024638196</t>
  </si>
  <si>
    <t>FR0000121972</t>
  </si>
  <si>
    <t>AT0000946652</t>
  </si>
  <si>
    <t>FR0010411983</t>
  </si>
  <si>
    <t>GB0007908733</t>
  </si>
  <si>
    <t>SE0000163594</t>
  </si>
  <si>
    <t>ANA.MC</t>
  </si>
  <si>
    <t>ACCP.PA</t>
  </si>
  <si>
    <t>ACE.MI</t>
  </si>
  <si>
    <t>ACX.MC</t>
  </si>
  <si>
    <t>ACS.MC</t>
  </si>
  <si>
    <t>ADML.L</t>
  </si>
  <si>
    <t>AEGN.AS</t>
  </si>
  <si>
    <t>ADP.PA</t>
  </si>
  <si>
    <t>AIRF.PA</t>
  </si>
  <si>
    <t>AIRP.PA</t>
  </si>
  <si>
    <t>AKER.OL</t>
  </si>
  <si>
    <t>AKZO.AS</t>
  </si>
  <si>
    <t>ALFA.ST</t>
  </si>
  <si>
    <t>ALVG.DE</t>
  </si>
  <si>
    <t>ALSS.LS</t>
  </si>
  <si>
    <t>AMPF.MI</t>
  </si>
  <si>
    <t>ANDR.VI</t>
  </si>
  <si>
    <t>AAL.L</t>
  </si>
  <si>
    <t>ANTO.L</t>
  </si>
  <si>
    <t>MAERSKb.CO</t>
  </si>
  <si>
    <t>ARDS.AS</t>
  </si>
  <si>
    <t>AKE.PA</t>
  </si>
  <si>
    <t>ASML.AS</t>
  </si>
  <si>
    <t>ASSAb.ST</t>
  </si>
  <si>
    <t>GASI.MI</t>
  </si>
  <si>
    <t>ABF.L</t>
  </si>
  <si>
    <t>ATCOa.ST</t>
  </si>
  <si>
    <t>ATCOb.ST</t>
  </si>
  <si>
    <t>ATOS.PA</t>
  </si>
  <si>
    <t>AV.L</t>
  </si>
  <si>
    <t>AXAF.PA</t>
  </si>
  <si>
    <t>AZMT.MI</t>
  </si>
  <si>
    <t>UCQ</t>
  </si>
  <si>
    <t>UNU</t>
  </si>
  <si>
    <t>UNQ</t>
  </si>
  <si>
    <t>ULU</t>
  </si>
  <si>
    <t>ULQ</t>
  </si>
  <si>
    <t>UIW</t>
  </si>
  <si>
    <t>UIO</t>
  </si>
  <si>
    <t>UUU</t>
  </si>
  <si>
    <t>UUQ</t>
  </si>
  <si>
    <t>UAU</t>
  </si>
  <si>
    <t>UAQ</t>
  </si>
  <si>
    <t>VAW</t>
  </si>
  <si>
    <t>VAO</t>
  </si>
  <si>
    <t>OZU</t>
  </si>
  <si>
    <t>OZQ</t>
  </si>
  <si>
    <t>VIU</t>
  </si>
  <si>
    <t>VIQ</t>
  </si>
  <si>
    <t>XZU</t>
  </si>
  <si>
    <t>XZQ</t>
  </si>
  <si>
    <t>VWW</t>
  </si>
  <si>
    <t>VWO</t>
  </si>
  <si>
    <t>YFU</t>
  </si>
  <si>
    <t>ZBD</t>
  </si>
  <si>
    <t>ZBH</t>
  </si>
  <si>
    <t>SKY</t>
  </si>
  <si>
    <t>SKZ</t>
  </si>
  <si>
    <t>EOD</t>
  </si>
  <si>
    <t>EOH</t>
  </si>
  <si>
    <t>ILY</t>
  </si>
  <si>
    <t>ILZ</t>
  </si>
  <si>
    <t>NNF</t>
  </si>
  <si>
    <t>NNK</t>
  </si>
  <si>
    <t>ZCD</t>
  </si>
  <si>
    <t>ZCH</t>
  </si>
  <si>
    <t>SUY</t>
  </si>
  <si>
    <t>SUZ</t>
  </si>
  <si>
    <t>WZY</t>
  </si>
  <si>
    <t>WZZ</t>
  </si>
  <si>
    <t>YPD</t>
  </si>
  <si>
    <t>YPH</t>
  </si>
  <si>
    <t>SSY</t>
  </si>
  <si>
    <t>Genzyme Corp</t>
  </si>
  <si>
    <t>Georg Fischer AG</t>
  </si>
  <si>
    <t>Getinge AB</t>
  </si>
  <si>
    <t>Givaudan</t>
  </si>
  <si>
    <t>Index Contracts (IC)</t>
  </si>
  <si>
    <t xml:space="preserve">IEF </t>
  </si>
  <si>
    <t>IEO</t>
  </si>
  <si>
    <t>FTSE Eurotop 100</t>
  </si>
  <si>
    <t>Q</t>
  </si>
  <si>
    <t>Existing Index Options</t>
  </si>
  <si>
    <t>FTSE 100 - standard</t>
  </si>
  <si>
    <t>ESX</t>
  </si>
  <si>
    <t>FTSE 100 - FLEX</t>
  </si>
  <si>
    <t>FLX</t>
  </si>
  <si>
    <t>Flexible European Style Options</t>
  </si>
  <si>
    <t>Standard Futures Contract</t>
  </si>
  <si>
    <t>Option Contracts</t>
  </si>
  <si>
    <t>Futures Contracts</t>
  </si>
  <si>
    <t>Index Name</t>
  </si>
  <si>
    <t xml:space="preserve">HUSQB SS </t>
  </si>
  <si>
    <t xml:space="preserve">IBE SM </t>
  </si>
  <si>
    <t xml:space="preserve">ITX SM </t>
  </si>
  <si>
    <t xml:space="preserve">IDR SM </t>
  </si>
  <si>
    <t xml:space="preserve">IFX GY </t>
  </si>
  <si>
    <t xml:space="preserve">INGA NA </t>
  </si>
  <si>
    <t xml:space="preserve">IHG LN </t>
  </si>
  <si>
    <t xml:space="preserve">ISP IM </t>
  </si>
  <si>
    <t xml:space="preserve">INVP LN </t>
  </si>
  <si>
    <t xml:space="preserve">INVEB SS </t>
  </si>
  <si>
    <t>Bloomberg Ticker</t>
  </si>
  <si>
    <t>Relevant Stock Exchange</t>
  </si>
  <si>
    <t>ISIN</t>
  </si>
  <si>
    <t xml:space="preserve">Taylor Wimpey plc </t>
  </si>
  <si>
    <t>Technip SA</t>
  </si>
  <si>
    <t>FR0000120966</t>
  </si>
  <si>
    <t>FR0000130809</t>
  </si>
  <si>
    <t>FR0000121220</t>
  </si>
  <si>
    <t>QPY</t>
  </si>
  <si>
    <t>QPZ</t>
  </si>
  <si>
    <t>XIY</t>
  </si>
  <si>
    <t>NSY</t>
  </si>
  <si>
    <t>ZED</t>
  </si>
  <si>
    <t>ZEH</t>
  </si>
  <si>
    <t>WGY</t>
  </si>
  <si>
    <t>WGZ</t>
  </si>
  <si>
    <t>ZGD</t>
  </si>
  <si>
    <t>ZGH</t>
  </si>
  <si>
    <t>QSY</t>
  </si>
  <si>
    <t>QSZ</t>
  </si>
  <si>
    <t>XFY</t>
  </si>
  <si>
    <t>XFZ</t>
  </si>
  <si>
    <t>XGY</t>
  </si>
  <si>
    <t>XGZ</t>
  </si>
  <si>
    <t>SNY</t>
  </si>
  <si>
    <t>NWY</t>
  </si>
  <si>
    <t>ZPD</t>
  </si>
  <si>
    <t>NDF</t>
  </si>
  <si>
    <t>NDK</t>
  </si>
  <si>
    <t>GLY</t>
  </si>
  <si>
    <t>GLZ</t>
  </si>
  <si>
    <t>XEY</t>
  </si>
  <si>
    <t>XEZ</t>
  </si>
  <si>
    <t>SFD</t>
  </si>
  <si>
    <t>SFH</t>
  </si>
  <si>
    <t>ULD</t>
  </si>
  <si>
    <t>ULH</t>
  </si>
  <si>
    <t>SOY</t>
  </si>
  <si>
    <t>SOZ</t>
  </si>
  <si>
    <t>OQY</t>
  </si>
  <si>
    <t>OQZ</t>
  </si>
  <si>
    <t>YUY</t>
  </si>
  <si>
    <t>YUZ</t>
  </si>
  <si>
    <t>IWD</t>
  </si>
  <si>
    <t>IWH</t>
  </si>
  <si>
    <t>SJD</t>
  </si>
  <si>
    <t>SJH</t>
  </si>
  <si>
    <t>SCY</t>
  </si>
  <si>
    <t>LFY</t>
  </si>
  <si>
    <t>SQY</t>
  </si>
  <si>
    <t>SQZ</t>
  </si>
  <si>
    <t>ARY</t>
  </si>
  <si>
    <t>ARZ</t>
  </si>
  <si>
    <t>XKY</t>
  </si>
  <si>
    <t>XKZ</t>
  </si>
  <si>
    <t>DKY</t>
  </si>
  <si>
    <t>DKZ</t>
  </si>
  <si>
    <t>SUD</t>
  </si>
  <si>
    <t>SUH</t>
  </si>
  <si>
    <t>UDF</t>
  </si>
  <si>
    <t>UDK</t>
  </si>
  <si>
    <t>TMD</t>
  </si>
  <si>
    <t>TMH</t>
  </si>
  <si>
    <t>XLY</t>
  </si>
  <si>
    <t>XLZ</t>
  </si>
  <si>
    <t>YVY</t>
  </si>
  <si>
    <t>YVZ</t>
  </si>
  <si>
    <t>AQY</t>
  </si>
  <si>
    <t>AQZ</t>
  </si>
  <si>
    <t>UIY</t>
  </si>
  <si>
    <t>UIZ</t>
  </si>
  <si>
    <t>ZID</t>
  </si>
  <si>
    <t>ZIH</t>
  </si>
  <si>
    <t>FSY</t>
  </si>
  <si>
    <t>FSZ</t>
  </si>
  <si>
    <t>WDY</t>
  </si>
  <si>
    <t>WDZ</t>
  </si>
  <si>
    <t>RFY</t>
  </si>
  <si>
    <t>RFZ</t>
  </si>
  <si>
    <t>SWY</t>
  </si>
  <si>
    <t>SWZ</t>
  </si>
  <si>
    <t>ZJD</t>
  </si>
  <si>
    <t>ZJH</t>
  </si>
  <si>
    <t>UJD</t>
  </si>
  <si>
    <t>UJH</t>
  </si>
  <si>
    <t>OTY</t>
  </si>
  <si>
    <t>WWD</t>
  </si>
  <si>
    <t>WWH</t>
  </si>
  <si>
    <t>TSY</t>
  </si>
  <si>
    <t>TSZ</t>
  </si>
  <si>
    <t>TJY</t>
  </si>
  <si>
    <t>TJZ</t>
  </si>
  <si>
    <t>TNY</t>
  </si>
  <si>
    <t>TNZ</t>
  </si>
  <si>
    <t>WQY</t>
  </si>
  <si>
    <t>WQZ</t>
  </si>
  <si>
    <t>PUD</t>
  </si>
  <si>
    <t>PDJ</t>
  </si>
  <si>
    <t>PDX</t>
  </si>
  <si>
    <t>IKZ</t>
  </si>
  <si>
    <t>UHF</t>
  </si>
  <si>
    <t>UHK</t>
  </si>
  <si>
    <t>MYF</t>
  </si>
  <si>
    <t>MYK</t>
  </si>
  <si>
    <t>ITY</t>
  </si>
  <si>
    <t>JAD</t>
  </si>
  <si>
    <t>JAH</t>
  </si>
  <si>
    <t>JMD</t>
  </si>
  <si>
    <t>JMH</t>
  </si>
  <si>
    <t>JBD</t>
  </si>
  <si>
    <t>JBH</t>
  </si>
  <si>
    <t>JOY</t>
  </si>
  <si>
    <t>PKY</t>
  </si>
  <si>
    <t>PKZ</t>
  </si>
  <si>
    <t>JFD</t>
  </si>
  <si>
    <t>JFH</t>
  </si>
  <si>
    <t>KDD</t>
  </si>
  <si>
    <t>KDH</t>
  </si>
  <si>
    <t>KBY</t>
  </si>
  <si>
    <t>KBZ</t>
  </si>
  <si>
    <t>KGD</t>
  </si>
  <si>
    <t>KFD</t>
  </si>
  <si>
    <t>KFH</t>
  </si>
  <si>
    <t>UQA</t>
  </si>
  <si>
    <t>UI</t>
  </si>
  <si>
    <t>CBKG.DE</t>
  </si>
  <si>
    <t>CPG.L</t>
  </si>
  <si>
    <t>CONG.DE</t>
  </si>
  <si>
    <t>ALB.MC</t>
  </si>
  <si>
    <t>CAGR.PA</t>
  </si>
  <si>
    <t>Wal-Mart Stores Inc</t>
  </si>
  <si>
    <t>Wartsila Oyj</t>
  </si>
  <si>
    <t>III.L</t>
  </si>
  <si>
    <t xml:space="preserve">CCL LN </t>
  </si>
  <si>
    <t xml:space="preserve">CA FP </t>
  </si>
  <si>
    <t xml:space="preserve">CO FP </t>
  </si>
  <si>
    <t xml:space="preserve">CNA LN </t>
  </si>
  <si>
    <t xml:space="preserve">SGO FP </t>
  </si>
  <si>
    <t xml:space="preserve">COLR BB </t>
  </si>
  <si>
    <t xml:space="preserve">CBK GY </t>
  </si>
  <si>
    <t>Max absolute strike price (currency of quotation)</t>
  </si>
  <si>
    <t>Ratio (shares per DR/DS)</t>
  </si>
  <si>
    <t>Flexible contracts</t>
  </si>
  <si>
    <t>Standard contracts</t>
  </si>
  <si>
    <t>American style options</t>
  </si>
  <si>
    <t>European style Options</t>
  </si>
  <si>
    <t>Flexible contract specification</t>
  </si>
  <si>
    <t>Last Trading Day                         Physical Delivery Contracts</t>
  </si>
  <si>
    <t>Depository Bank</t>
  </si>
  <si>
    <t>Last Trading Day Cash Settled Contracts</t>
  </si>
  <si>
    <t>Exercise deadline on expiry date</t>
  </si>
  <si>
    <t>Time Trading ceases on Last Trading Day</t>
  </si>
  <si>
    <t>Company Name</t>
  </si>
  <si>
    <t>ISIN Code</t>
  </si>
  <si>
    <t>Reuters Instrument Code</t>
  </si>
  <si>
    <t>Relevant Country</t>
  </si>
  <si>
    <t>Logical Code</t>
  </si>
  <si>
    <t>MHQ</t>
  </si>
  <si>
    <t>MBQ</t>
  </si>
  <si>
    <t>KSU</t>
  </si>
  <si>
    <t>KSQ</t>
  </si>
  <si>
    <t>MEU</t>
  </si>
  <si>
    <t>MEQ</t>
  </si>
  <si>
    <t>MOU</t>
  </si>
  <si>
    <t>MOQ</t>
  </si>
  <si>
    <t>MLU</t>
  </si>
  <si>
    <t>MLQ</t>
  </si>
  <si>
    <t>MIW</t>
  </si>
  <si>
    <t>MIO</t>
  </si>
  <si>
    <t>Galp Energia SGPS S.A.</t>
  </si>
  <si>
    <t>Tate &amp; Lyle plc</t>
  </si>
  <si>
    <t>RLD</t>
  </si>
  <si>
    <t>RLH</t>
  </si>
  <si>
    <t>RQD</t>
  </si>
  <si>
    <t>RQH</t>
  </si>
  <si>
    <t>RIY</t>
  </si>
  <si>
    <t>ROY</t>
  </si>
  <si>
    <t>ROZ</t>
  </si>
  <si>
    <t>UFD</t>
  </si>
  <si>
    <t>UFH</t>
  </si>
  <si>
    <t>RRY</t>
  </si>
  <si>
    <t>RBY</t>
  </si>
  <si>
    <t>RDY</t>
  </si>
  <si>
    <t>RDZ</t>
  </si>
  <si>
    <t>MUU</t>
  </si>
  <si>
    <t>MUQ</t>
  </si>
  <si>
    <t>NGU</t>
  </si>
  <si>
    <t>NGQ</t>
  </si>
  <si>
    <t>NTW</t>
  </si>
  <si>
    <t>NTO</t>
  </si>
  <si>
    <t>NEU</t>
  </si>
  <si>
    <t>NEQ</t>
  </si>
  <si>
    <t>NXU</t>
  </si>
  <si>
    <t>NXQ</t>
  </si>
  <si>
    <t>NBU</t>
  </si>
  <si>
    <t>NBQ</t>
  </si>
  <si>
    <t>NKU</t>
  </si>
  <si>
    <t>NKQ</t>
  </si>
  <si>
    <t>NDU</t>
  </si>
  <si>
    <t>Altri SGPS</t>
  </si>
  <si>
    <t>SJ</t>
  </si>
  <si>
    <t>YMU</t>
  </si>
  <si>
    <t>YMQ</t>
  </si>
  <si>
    <t>ORX</t>
  </si>
  <si>
    <t>LUB</t>
  </si>
  <si>
    <t>LUV</t>
  </si>
  <si>
    <t>MDJ</t>
  </si>
  <si>
    <t>MDX</t>
  </si>
  <si>
    <t>EWJ</t>
  </si>
  <si>
    <t>EWX</t>
  </si>
  <si>
    <t>OCJ</t>
  </si>
  <si>
    <t>OCX</t>
  </si>
  <si>
    <t>MSJ</t>
  </si>
  <si>
    <t>MSX</t>
  </si>
  <si>
    <t>MHB</t>
  </si>
  <si>
    <t>MHV</t>
  </si>
  <si>
    <t>KRJ</t>
  </si>
  <si>
    <t>KRX</t>
  </si>
  <si>
    <t>MHJ</t>
  </si>
  <si>
    <t>MHX</t>
  </si>
  <si>
    <t>MBJ</t>
  </si>
  <si>
    <t>MCX</t>
  </si>
  <si>
    <t>KSJ</t>
  </si>
  <si>
    <t>KSX</t>
  </si>
  <si>
    <t>MEJ</t>
  </si>
  <si>
    <t>MEX</t>
  </si>
  <si>
    <t>MOJ</t>
  </si>
  <si>
    <t>MOX</t>
  </si>
  <si>
    <t>MLJ</t>
  </si>
  <si>
    <t>MLX</t>
  </si>
  <si>
    <t>MIB</t>
  </si>
  <si>
    <t>MIV</t>
  </si>
  <si>
    <t>MUJ</t>
  </si>
  <si>
    <t>MUX</t>
  </si>
  <si>
    <t>NGJ</t>
  </si>
  <si>
    <t>NGX</t>
  </si>
  <si>
    <t>NTB</t>
  </si>
  <si>
    <t>NTV</t>
  </si>
  <si>
    <t>NEJ</t>
  </si>
  <si>
    <t>NEX</t>
  </si>
  <si>
    <t>NXJ</t>
  </si>
  <si>
    <t>NXX</t>
  </si>
  <si>
    <t>NBJ</t>
  </si>
  <si>
    <t>NBX</t>
  </si>
  <si>
    <t>NKJ</t>
  </si>
  <si>
    <t>NKX</t>
  </si>
  <si>
    <t>NDJ</t>
  </si>
  <si>
    <t>NDX</t>
  </si>
  <si>
    <t>Banco Popolare Scarl</t>
  </si>
  <si>
    <t>Banco Popular Espanol SA</t>
  </si>
  <si>
    <t>ATA</t>
  </si>
  <si>
    <t>AP</t>
  </si>
  <si>
    <t>FR0010313833</t>
  </si>
  <si>
    <t>IT0000062072</t>
  </si>
  <si>
    <t>GB0006731235</t>
  </si>
  <si>
    <t>GB0009895292</t>
  </si>
  <si>
    <t>FR0000051732</t>
  </si>
  <si>
    <t>ES0124244E34</t>
  </si>
  <si>
    <t>NO0003054108</t>
  </si>
  <si>
    <t>GB0031274896</t>
  </si>
  <si>
    <t>IT0003428445</t>
  </si>
  <si>
    <t>AT0000938204</t>
  </si>
  <si>
    <t>IT0000062957</t>
  </si>
  <si>
    <t>FR0010241638</t>
  </si>
  <si>
    <t>DE0006599905</t>
  </si>
  <si>
    <t>DE0007257503</t>
  </si>
  <si>
    <t>GB0030232317</t>
  </si>
  <si>
    <t>FI0009007132</t>
  </si>
  <si>
    <t>FR0000133308</t>
  </si>
  <si>
    <t>DE0005773303</t>
  </si>
  <si>
    <t>UTDI.DE</t>
  </si>
  <si>
    <t>HQD</t>
  </si>
  <si>
    <t>HQH</t>
  </si>
  <si>
    <t>ZQY</t>
  </si>
  <si>
    <t>ZQZ</t>
  </si>
  <si>
    <t>HOY</t>
  </si>
  <si>
    <t>HOZ</t>
  </si>
  <si>
    <t>HPD</t>
  </si>
  <si>
    <t>HPH</t>
  </si>
  <si>
    <t>HSY</t>
  </si>
  <si>
    <t>HUD</t>
  </si>
  <si>
    <t>HUH</t>
  </si>
  <si>
    <t>IEY</t>
  </si>
  <si>
    <t>IEZ</t>
  </si>
  <si>
    <t>NHF</t>
  </si>
  <si>
    <t>NHK</t>
  </si>
  <si>
    <t>IDD</t>
  </si>
  <si>
    <t>IDH</t>
  </si>
  <si>
    <t>IHD</t>
  </si>
  <si>
    <t>IHH</t>
  </si>
  <si>
    <t>IMY</t>
  </si>
  <si>
    <t>IJY</t>
  </si>
  <si>
    <t>IJZ</t>
  </si>
  <si>
    <t>NOVOb.CO</t>
  </si>
  <si>
    <t>POST.VI</t>
  </si>
  <si>
    <t>OMVV.VI</t>
  </si>
  <si>
    <t>ORK.OL</t>
  </si>
  <si>
    <t>OUT1V.HE</t>
  </si>
  <si>
    <t>PSON.L</t>
  </si>
  <si>
    <t>PERP.PA</t>
  </si>
  <si>
    <t>PGS.OL</t>
  </si>
  <si>
    <t>Husqvarna AB</t>
  </si>
  <si>
    <t>Iberdrola SA</t>
  </si>
  <si>
    <t>Icade</t>
  </si>
  <si>
    <t>ICAP PLC</t>
  </si>
  <si>
    <t>Iliad SA</t>
  </si>
  <si>
    <t>Colt Group SA</t>
  </si>
  <si>
    <t>WGX</t>
  </si>
  <si>
    <t>QSJ</t>
  </si>
  <si>
    <t>QSX</t>
  </si>
  <si>
    <t>XFJ</t>
  </si>
  <si>
    <t>XFX</t>
  </si>
  <si>
    <t>XGJ</t>
  </si>
  <si>
    <t>XGX</t>
  </si>
  <si>
    <t>SNJ</t>
  </si>
  <si>
    <t>SNX</t>
  </si>
  <si>
    <t>GLJ</t>
  </si>
  <si>
    <t>GLX</t>
  </si>
  <si>
    <t>XEJ</t>
  </si>
  <si>
    <t>XEX</t>
  </si>
  <si>
    <t>SOJ</t>
  </si>
  <si>
    <t>SOX</t>
  </si>
  <si>
    <t>YUJ</t>
  </si>
  <si>
    <t>YUX</t>
  </si>
  <si>
    <t>Intermediate Capital Group</t>
  </si>
  <si>
    <t>Interpump Group SpA</t>
  </si>
  <si>
    <t>Intertek Group</t>
  </si>
  <si>
    <t xml:space="preserve">Intesa Sanpaolo SpA </t>
  </si>
  <si>
    <t>Intesa Sanpaolo SpA (Savings)</t>
  </si>
  <si>
    <t>Invensys plc</t>
  </si>
  <si>
    <t>Investor AB B shares</t>
  </si>
  <si>
    <t>IPSOS</t>
  </si>
  <si>
    <t>Italcementi SpA</t>
  </si>
  <si>
    <t>ITV plc</t>
  </si>
  <si>
    <t>IVG Immobilien AG</t>
  </si>
  <si>
    <t>JC Decaux SA</t>
  </si>
  <si>
    <t>Trading opening time (London time)</t>
  </si>
  <si>
    <t>GICS Sector</t>
  </si>
  <si>
    <t>GIU</t>
  </si>
  <si>
    <t>GIQ</t>
  </si>
  <si>
    <t>GBU</t>
  </si>
  <si>
    <t>GBQ</t>
  </si>
  <si>
    <t>BKU</t>
  </si>
  <si>
    <t>BKQ</t>
  </si>
  <si>
    <t>ZPU</t>
  </si>
  <si>
    <t>ZPQ</t>
  </si>
  <si>
    <t>HEU</t>
  </si>
  <si>
    <t>HEQ</t>
  </si>
  <si>
    <t>HHU</t>
  </si>
  <si>
    <t>HHQ</t>
  </si>
  <si>
    <t>HMU</t>
  </si>
  <si>
    <t>HMQ</t>
  </si>
  <si>
    <t>ZQU</t>
  </si>
  <si>
    <t>ZQQ</t>
  </si>
  <si>
    <t>HOU</t>
  </si>
  <si>
    <t>HOQ</t>
  </si>
  <si>
    <t>HPW</t>
  </si>
  <si>
    <t>HPO</t>
  </si>
  <si>
    <t>HSU</t>
  </si>
  <si>
    <t>HSQ</t>
  </si>
  <si>
    <t>HUW</t>
  </si>
  <si>
    <t>HUO</t>
  </si>
  <si>
    <t>IEU</t>
  </si>
  <si>
    <t>IEQ</t>
  </si>
  <si>
    <t>IMU</t>
  </si>
  <si>
    <t>IMQ</t>
  </si>
  <si>
    <t>IJU</t>
  </si>
  <si>
    <t>IJQ</t>
  </si>
  <si>
    <t>IZU</t>
  </si>
  <si>
    <t>IZQ</t>
  </si>
  <si>
    <t>IFU</t>
  </si>
  <si>
    <t>IFQ</t>
  </si>
  <si>
    <t>IAU</t>
  </si>
  <si>
    <t>IAQ</t>
  </si>
  <si>
    <t>IHU</t>
  </si>
  <si>
    <t>IHQ</t>
  </si>
  <si>
    <t>BIQ</t>
  </si>
  <si>
    <t>IKU</t>
  </si>
  <si>
    <t>IKQ</t>
  </si>
  <si>
    <t>ITU</t>
  </si>
  <si>
    <t>ITQ</t>
  </si>
  <si>
    <t>PKU</t>
  </si>
  <si>
    <t>PKQ</t>
  </si>
  <si>
    <t>KDW</t>
  </si>
  <si>
    <t>KDO</t>
  </si>
  <si>
    <t>Krones AG</t>
  </si>
  <si>
    <t>Kuehne &amp; Nagel International AG</t>
  </si>
  <si>
    <t>Lafarge SA</t>
  </si>
  <si>
    <t>GB00B3MBS747</t>
  </si>
  <si>
    <t>OCDO LN</t>
  </si>
  <si>
    <t>OCDO.L</t>
  </si>
  <si>
    <t>OCA</t>
  </si>
  <si>
    <t>OOF</t>
  </si>
  <si>
    <t>Novozymes A/S</t>
  </si>
  <si>
    <t>Obrascon Huarte Lain SA</t>
  </si>
  <si>
    <t>OC Oerlikon Corp AG</t>
  </si>
  <si>
    <t>Oesterreichische Post AG</t>
  </si>
  <si>
    <t>OMV AG</t>
  </si>
  <si>
    <t>Onyx Pharmaceuticals Inc</t>
  </si>
  <si>
    <t>Oracle Corp</t>
  </si>
  <si>
    <t>Orkla ASA</t>
  </si>
  <si>
    <t>Outokumpu Oyj</t>
  </si>
  <si>
    <t>Outotec Oyj</t>
  </si>
  <si>
    <t>LUD</t>
  </si>
  <si>
    <t>LUH</t>
  </si>
  <si>
    <t>MDY</t>
  </si>
  <si>
    <t>MDZ</t>
  </si>
  <si>
    <t>NIF</t>
  </si>
  <si>
    <t>NIK</t>
  </si>
  <si>
    <t>EWY</t>
  </si>
  <si>
    <t>OCY</t>
  </si>
  <si>
    <t>OCZ</t>
  </si>
  <si>
    <t>MHD</t>
  </si>
  <si>
    <t>MHH</t>
  </si>
  <si>
    <t>MSD</t>
  </si>
  <si>
    <t>WGF</t>
  </si>
  <si>
    <t>WGK</t>
  </si>
  <si>
    <t>KRY</t>
  </si>
  <si>
    <t>KRZ</t>
  </si>
  <si>
    <t>BNPP.PA</t>
  </si>
  <si>
    <t>DE0007297004</t>
  </si>
  <si>
    <t>CH0038388911</t>
  </si>
  <si>
    <t>CH0012255144</t>
  </si>
  <si>
    <t>CH0012255151</t>
  </si>
  <si>
    <t>SE0000242455</t>
  </si>
  <si>
    <t>CH0014852781</t>
  </si>
  <si>
    <t>CH0008742519</t>
  </si>
  <si>
    <t>DK0010311471</t>
  </si>
  <si>
    <t>DE000SYM9999</t>
  </si>
  <si>
    <t>GB0008782301</t>
  </si>
  <si>
    <t>ES0178165017</t>
  </si>
  <si>
    <t>IT0003497168</t>
  </si>
  <si>
    <t>IT0003497176</t>
  </si>
  <si>
    <t>ES0178430E18</t>
  </si>
  <si>
    <t>NO0010063308</t>
  </si>
  <si>
    <t>Mersen</t>
  </si>
  <si>
    <t>Daily Settlement Price Tick Size</t>
  </si>
  <si>
    <t>Auto Exercise Default Value (Index Points)</t>
  </si>
  <si>
    <t>3i Group plc</t>
  </si>
  <si>
    <t>A2A SpA</t>
  </si>
  <si>
    <t>Aareal Bank AG</t>
  </si>
  <si>
    <t>ABB Ltd</t>
  </si>
  <si>
    <t>Abertis Infraestructuras SA</t>
  </si>
  <si>
    <t>Acciona SA</t>
  </si>
  <si>
    <t>ACEA SpA</t>
  </si>
  <si>
    <t>Acergy SA</t>
  </si>
  <si>
    <t>Acerinox SA</t>
  </si>
  <si>
    <t>ACS Actividades Cons y Serv</t>
  </si>
  <si>
    <t>Actelion Ltd</t>
  </si>
  <si>
    <t>Adidas AG</t>
  </si>
  <si>
    <t>Admiral Group plc</t>
  </si>
  <si>
    <t>Aegon NV</t>
  </si>
  <si>
    <t>UBU</t>
  </si>
  <si>
    <t>UBQ</t>
  </si>
  <si>
    <t>UEU</t>
  </si>
  <si>
    <t>UEQ</t>
  </si>
  <si>
    <t>UMU</t>
  </si>
  <si>
    <t>UMQ</t>
  </si>
  <si>
    <t>UFU</t>
  </si>
  <si>
    <t>UFQ</t>
  </si>
  <si>
    <t>YFQ</t>
  </si>
  <si>
    <t>DFU</t>
  </si>
  <si>
    <t>DFQ</t>
  </si>
  <si>
    <t>EXU</t>
  </si>
  <si>
    <t>EXQ</t>
  </si>
  <si>
    <t>VOU</t>
  </si>
  <si>
    <t>VOQ</t>
  </si>
  <si>
    <t>YCU</t>
  </si>
  <si>
    <t>YCQ</t>
  </si>
  <si>
    <t>VBU</t>
  </si>
  <si>
    <t>VBQ</t>
  </si>
  <si>
    <t>VCU</t>
  </si>
  <si>
    <t>VCQ</t>
  </si>
  <si>
    <t>WFW</t>
  </si>
  <si>
    <t>WFO</t>
  </si>
  <si>
    <t>WTU</t>
  </si>
  <si>
    <t>WTQ</t>
  </si>
  <si>
    <t>YGU</t>
  </si>
  <si>
    <t>YGQ</t>
  </si>
  <si>
    <t>WLU</t>
  </si>
  <si>
    <t>WLQ</t>
  </si>
  <si>
    <t>WKU</t>
  </si>
  <si>
    <t>WKQ</t>
  </si>
  <si>
    <t>WPU</t>
  </si>
  <si>
    <t>WPQ</t>
  </si>
  <si>
    <t>YAW</t>
  </si>
  <si>
    <t>YAO</t>
  </si>
  <si>
    <t>ZUU</t>
  </si>
  <si>
    <t>ZUQ</t>
  </si>
  <si>
    <t>IIJ</t>
  </si>
  <si>
    <t>IIX</t>
  </si>
  <si>
    <t>ASB</t>
  </si>
  <si>
    <t>ASV</t>
  </si>
  <si>
    <t>OBJ</t>
  </si>
  <si>
    <t>OBX</t>
  </si>
  <si>
    <t>ABJ</t>
  </si>
  <si>
    <t>GNS</t>
  </si>
  <si>
    <t>DNB</t>
  </si>
  <si>
    <t>DN</t>
  </si>
  <si>
    <t>DRX</t>
  </si>
  <si>
    <t>DIX</t>
  </si>
  <si>
    <t>DSV</t>
  </si>
  <si>
    <t>EZJ</t>
  </si>
  <si>
    <t>FGR</t>
  </si>
  <si>
    <t>ECM</t>
  </si>
  <si>
    <t>ELT</t>
  </si>
  <si>
    <t>EL</t>
  </si>
  <si>
    <t>ENG</t>
  </si>
  <si>
    <t>ELE</t>
  </si>
  <si>
    <t>ENL</t>
  </si>
  <si>
    <t>EDP</t>
  </si>
  <si>
    <t>ENI</t>
  </si>
  <si>
    <t>ERA</t>
  </si>
  <si>
    <t>ERG</t>
  </si>
  <si>
    <t>ERC</t>
  </si>
  <si>
    <t>EBO</t>
  </si>
  <si>
    <t>EF</t>
  </si>
  <si>
    <t>RF</t>
  </si>
  <si>
    <t>EDA</t>
  </si>
  <si>
    <t>EUA</t>
  </si>
  <si>
    <t>ETL</t>
  </si>
  <si>
    <t>cf. Notice for full list</t>
  </si>
  <si>
    <t>Ackermans &amp; Van Haaren</t>
  </si>
  <si>
    <t>BE0003764785</t>
  </si>
  <si>
    <t>ACKB BB</t>
  </si>
  <si>
    <t>ACKB.BR</t>
  </si>
  <si>
    <t>AVH</t>
  </si>
  <si>
    <t>AGY</t>
  </si>
  <si>
    <t>AGZ</t>
  </si>
  <si>
    <t>Beneteau</t>
  </si>
  <si>
    <t>Biomerieux</t>
  </si>
  <si>
    <t>Etablissements Maurel et Prom</t>
  </si>
  <si>
    <t>Faurecia</t>
  </si>
  <si>
    <t>IPSEN</t>
  </si>
  <si>
    <t>Nexity</t>
  </si>
  <si>
    <t>Orpea</t>
  </si>
  <si>
    <t>Remy Cointreau</t>
  </si>
  <si>
    <t>Rexel S.A.</t>
  </si>
  <si>
    <t>SEB S.A.</t>
  </si>
  <si>
    <t>Petrofac Ltd.</t>
  </si>
  <si>
    <t>FR0000035164</t>
  </si>
  <si>
    <t>BEN FP</t>
  </si>
  <si>
    <t>CHBE.PA</t>
  </si>
  <si>
    <t>BIOX.PA</t>
  </si>
  <si>
    <t>FR0000121147</t>
  </si>
  <si>
    <t>FR0010259150</t>
  </si>
  <si>
    <t>IPN FP</t>
  </si>
  <si>
    <t>IPN.PA</t>
  </si>
  <si>
    <t>FR0010112524</t>
  </si>
  <si>
    <t>NXI FP</t>
  </si>
  <si>
    <t>NEXI.PA</t>
  </si>
  <si>
    <t>ORP FP</t>
  </si>
  <si>
    <t>ORP.PA</t>
  </si>
  <si>
    <t>FR0000130395</t>
  </si>
  <si>
    <t>RCO FP</t>
  </si>
  <si>
    <t>RCOP.PA</t>
  </si>
  <si>
    <t>FR0010451203</t>
  </si>
  <si>
    <t>RXL FP</t>
  </si>
  <si>
    <t>RXL.PA</t>
  </si>
  <si>
    <t>FR0000121709</t>
  </si>
  <si>
    <t>SK FP</t>
  </si>
  <si>
    <t>SEBF.PA</t>
  </si>
  <si>
    <t>BNT</t>
  </si>
  <si>
    <t>BLF</t>
  </si>
  <si>
    <t>BLK</t>
  </si>
  <si>
    <t>BIO</t>
  </si>
  <si>
    <t>IOF</t>
  </si>
  <si>
    <t>IOK</t>
  </si>
  <si>
    <t>FLY</t>
  </si>
  <si>
    <t>FLZ</t>
  </si>
  <si>
    <t>IPE</t>
  </si>
  <si>
    <t>IPY</t>
  </si>
  <si>
    <t>IPZ</t>
  </si>
  <si>
    <t>NXE</t>
  </si>
  <si>
    <t>NNY</t>
  </si>
  <si>
    <t>NNZ</t>
  </si>
  <si>
    <t>ORP</t>
  </si>
  <si>
    <t>OBF</t>
  </si>
  <si>
    <t>OBK</t>
  </si>
  <si>
    <t>REM</t>
  </si>
  <si>
    <t>RMF</t>
  </si>
  <si>
    <t>RMK</t>
  </si>
  <si>
    <t>REE</t>
  </si>
  <si>
    <t>REF</t>
  </si>
  <si>
    <t>REK</t>
  </si>
  <si>
    <t>SBS</t>
  </si>
  <si>
    <t>SBY</t>
  </si>
  <si>
    <t>SBZ</t>
  </si>
  <si>
    <t>GB00B0H2K534</t>
  </si>
  <si>
    <t>PFC LN</t>
  </si>
  <si>
    <t>PFC.L</t>
  </si>
  <si>
    <t>SuperGroup plc</t>
  </si>
  <si>
    <t>GB00B60BD277</t>
  </si>
  <si>
    <t>Gem Diamonds Ltd</t>
  </si>
  <si>
    <t>VGG379591065</t>
  </si>
  <si>
    <t>GEMD LN</t>
  </si>
  <si>
    <t>GEMD.L</t>
  </si>
  <si>
    <t>PET</t>
  </si>
  <si>
    <t>PTF</t>
  </si>
  <si>
    <t>SGF</t>
  </si>
  <si>
    <t>GDD</t>
  </si>
  <si>
    <t>OKF</t>
  </si>
  <si>
    <t>HEM</t>
  </si>
  <si>
    <t>HET</t>
  </si>
  <si>
    <t>HEC</t>
  </si>
  <si>
    <t>HGN</t>
  </si>
  <si>
    <t xml:space="preserve">PSON LN </t>
  </si>
  <si>
    <t xml:space="preserve">RI FP </t>
  </si>
  <si>
    <t xml:space="preserve">PAH3 GY </t>
  </si>
  <si>
    <t xml:space="preserve">PRU LN </t>
  </si>
  <si>
    <t xml:space="preserve">PRY IM </t>
  </si>
  <si>
    <t xml:space="preserve">PUB FP </t>
  </si>
  <si>
    <t xml:space="preserve">PUM GY </t>
  </si>
  <si>
    <t xml:space="preserve">QIA GY </t>
  </si>
  <si>
    <t>FRB</t>
  </si>
  <si>
    <t>JZU</t>
  </si>
  <si>
    <t>JZQ</t>
  </si>
  <si>
    <t>JZJ</t>
  </si>
  <si>
    <t>JZX</t>
  </si>
  <si>
    <t>AMG Advanced Metallurgical Group NV</t>
  </si>
  <si>
    <t>Delta Lloyd NV</t>
  </si>
  <si>
    <t>Mediq NV</t>
  </si>
  <si>
    <t>NL0000888691</t>
  </si>
  <si>
    <t>AMG NA</t>
  </si>
  <si>
    <t>AMG.AS</t>
  </si>
  <si>
    <t>XBM</t>
  </si>
  <si>
    <t>XBT</t>
  </si>
  <si>
    <t>XBC</t>
  </si>
  <si>
    <t>XBN</t>
  </si>
  <si>
    <t>XBF</t>
  </si>
  <si>
    <t>XBK</t>
  </si>
  <si>
    <t>JZZ</t>
  </si>
  <si>
    <t>JZY</t>
  </si>
  <si>
    <t>Name Change</t>
  </si>
  <si>
    <t>Underlying</t>
  </si>
  <si>
    <t>AGS BB</t>
  </si>
  <si>
    <t>AGES.BR</t>
  </si>
  <si>
    <t xml:space="preserve">Gecina SA                   </t>
  </si>
  <si>
    <t>FR0010040865</t>
  </si>
  <si>
    <t xml:space="preserve">ELUXB SS </t>
  </si>
  <si>
    <t xml:space="preserve">ENG SM </t>
  </si>
  <si>
    <t xml:space="preserve">ENEL IM </t>
  </si>
  <si>
    <t xml:space="preserve">ENI IM </t>
  </si>
  <si>
    <t>GB0002652740</t>
  </si>
  <si>
    <t>DE0005140008</t>
  </si>
  <si>
    <t>DE0008232125</t>
  </si>
  <si>
    <t>DE0005552004</t>
  </si>
  <si>
    <t>DE0005557508</t>
  </si>
  <si>
    <t>MICP.PA</t>
  </si>
  <si>
    <t>FR0000124141</t>
  </si>
  <si>
    <t>AT0000746409</t>
  </si>
  <si>
    <t>GB0009292243</t>
  </si>
  <si>
    <t>AT0000908504</t>
  </si>
  <si>
    <t>FR0000125486</t>
  </si>
  <si>
    <t>YSO.LS</t>
  </si>
  <si>
    <t>SXS.L</t>
  </si>
  <si>
    <t>SPX.L</t>
  </si>
  <si>
    <t>XVX</t>
  </si>
  <si>
    <t>TCJ</t>
  </si>
  <si>
    <t>TCX</t>
  </si>
  <si>
    <t>FI0009000681</t>
  </si>
  <si>
    <t>FI0009005318</t>
  </si>
  <si>
    <t xml:space="preserve">SDF GY </t>
  </si>
  <si>
    <t xml:space="preserve">KBC BB </t>
  </si>
  <si>
    <t xml:space="preserve">NDA SS </t>
  </si>
  <si>
    <t>IT0001078911</t>
  </si>
  <si>
    <t>GB0031638363</t>
  </si>
  <si>
    <t>IT0000072618</t>
  </si>
  <si>
    <t>GB00B17BBQ50</t>
  </si>
  <si>
    <t>FR0000073298</t>
  </si>
  <si>
    <t>IT0003027817</t>
  </si>
  <si>
    <t>GB0033986497</t>
  </si>
  <si>
    <t>PTJMT0AE0001</t>
  </si>
  <si>
    <t>SE0000806994</t>
  </si>
  <si>
    <t xml:space="preserve">SAP GY </t>
  </si>
  <si>
    <t xml:space="preserve">SBMO NA </t>
  </si>
  <si>
    <t xml:space="preserve">SU FP </t>
  </si>
  <si>
    <t xml:space="preserve">SBO AV </t>
  </si>
  <si>
    <t xml:space="preserve">SCR FP </t>
  </si>
  <si>
    <t xml:space="preserve">SSE LN </t>
  </si>
  <si>
    <t xml:space="preserve">SECUB SS </t>
  </si>
  <si>
    <t xml:space="preserve">SVT LN </t>
  </si>
  <si>
    <t>http://www.euronext.com/fic/000/060/800/608006.pdf</t>
  </si>
  <si>
    <t>Essar, Eurasian, Petrofac</t>
  </si>
  <si>
    <t>http://www.euronext.com/fic/000/060/595/605951.pdf</t>
  </si>
  <si>
    <t>Delisting</t>
  </si>
  <si>
    <t>http://www.euronext.com/fic/000/060/886/608860.pdf</t>
  </si>
  <si>
    <t xml:space="preserve">AMBAC </t>
  </si>
  <si>
    <t>http://www.euronext.com/fic/000/060/360/603608.pdf</t>
  </si>
  <si>
    <t>MSCI EURO</t>
  </si>
  <si>
    <t>FI0009002422</t>
  </si>
  <si>
    <t>FI0009014575</t>
  </si>
  <si>
    <t>http://www.euronext.com/fic/000/061/815/618154.pdf</t>
  </si>
  <si>
    <t>KBC Groep NV</t>
  </si>
  <si>
    <t>KBC.BR</t>
  </si>
  <si>
    <t>http://www.euronext.com/fic/000/061/855/618553.pdf</t>
  </si>
  <si>
    <t>Subsea 7 SA</t>
  </si>
  <si>
    <t>SUBC NO</t>
  </si>
  <si>
    <t>http://www.euronext.com/fic/000/061/785/617853.pdf</t>
  </si>
  <si>
    <t>Davis Service Group Plc</t>
  </si>
  <si>
    <t>Reverse Share Split - Name Change</t>
  </si>
  <si>
    <t>http://www.euronext.com/fic/000/061/815/618155.pdf</t>
  </si>
  <si>
    <t>Spin Off - Reverse Share Split - Name Change</t>
  </si>
  <si>
    <t>http://www.euronext.com/fic/000/061/725/617253.pdf</t>
  </si>
  <si>
    <t>http://www.euronext.com/fic/000/061/575/615757.pdf</t>
  </si>
  <si>
    <t>QVY</t>
  </si>
  <si>
    <t>http://www.euronext.com/fic/000/061/991/619911.pdf</t>
  </si>
  <si>
    <t>Fiat SpA, Fiat Industrial</t>
  </si>
  <si>
    <t>Fiat Industrial</t>
  </si>
  <si>
    <t>Minimum absolute strike price (currency)</t>
  </si>
  <si>
    <t>Reduction to the minimum permissible exercise price</t>
  </si>
  <si>
    <t>http://www.euronext.com/fic/000/061/990/619909.pdf</t>
  </si>
  <si>
    <t>Flexible Individual Equity Options</t>
  </si>
  <si>
    <t>Maximum absolute strike price (currency)</t>
  </si>
  <si>
    <t>BE0974256852</t>
  </si>
  <si>
    <t>http://www.euronext.com/fic/000/061/895/618951.pdf</t>
  </si>
  <si>
    <t>Merger</t>
  </si>
  <si>
    <t>British Airways Plc</t>
  </si>
  <si>
    <t>International Consolidated Airlines Group SA</t>
  </si>
  <si>
    <t>ES0177542018</t>
  </si>
  <si>
    <t>IAG LN</t>
  </si>
  <si>
    <t>Lloyds Banking Group plc</t>
  </si>
  <si>
    <t>http://www.euronext.com/fic/000/062/110/621101.pdf</t>
  </si>
  <si>
    <t>Iberia LAE SA</t>
  </si>
  <si>
    <t>http://www.euronext.com/fic/000/062/030/620305.pdf</t>
  </si>
  <si>
    <t>LU0569974404</t>
  </si>
  <si>
    <t>ArcelorMittal</t>
  </si>
  <si>
    <t>Aperam SA</t>
  </si>
  <si>
    <t>APAM.AS</t>
  </si>
  <si>
    <t>MTE</t>
  </si>
  <si>
    <t>AUF</t>
  </si>
  <si>
    <t>AUK</t>
  </si>
  <si>
    <t>AHG</t>
  </si>
  <si>
    <t>AHP</t>
  </si>
  <si>
    <t>APZ</t>
  </si>
  <si>
    <t>APE</t>
  </si>
  <si>
    <t>APA</t>
  </si>
  <si>
    <t>APR</t>
  </si>
  <si>
    <t>API</t>
  </si>
  <si>
    <t>AMW</t>
  </si>
  <si>
    <t>AMO</t>
  </si>
  <si>
    <t>AMB</t>
  </si>
  <si>
    <t>AMI</t>
  </si>
  <si>
    <t>http://www.euronext.com/fic/000/062/155/621556.pdf</t>
  </si>
  <si>
    <t>Aperam, ArcelorMittal</t>
  </si>
  <si>
    <t>Beni Stabili SpA SIIQ</t>
  </si>
  <si>
    <t>http://www.euronext.com/fic/000/062/230/622301.pdf</t>
  </si>
  <si>
    <t>APAM NA</t>
  </si>
  <si>
    <t>MT NA</t>
  </si>
  <si>
    <t>Change to the Contract Size of the BEL 20 Option contracts</t>
  </si>
  <si>
    <t>Bel 20 Index</t>
  </si>
  <si>
    <t>PEW</t>
  </si>
  <si>
    <t>PEO</t>
  </si>
  <si>
    <t>PEB</t>
  </si>
  <si>
    <t>PEV</t>
  </si>
  <si>
    <t xml:space="preserve">Change to the time trading ceases on the Last Trading Day for Universal Stock futures contracts </t>
  </si>
  <si>
    <t>Change to the time trading ceases on the Last Trading Day for Universal Stock futures contracts</t>
  </si>
  <si>
    <t>MSCI All Country Asia Pacific ex Japan</t>
  </si>
  <si>
    <t>MSCI Europe ex UK*</t>
  </si>
  <si>
    <t>http://www.euronext.com/fic/000/062/265/622650.pdf</t>
  </si>
  <si>
    <t>http://www.euronext.com/fic/000/062/281/622810.pdf</t>
  </si>
  <si>
    <t>Britvic, Criteria CaixaCorp</t>
  </si>
  <si>
    <t>Britvic Plc</t>
  </si>
  <si>
    <t>BVIC LN</t>
  </si>
  <si>
    <t>BVIC.L</t>
  </si>
  <si>
    <t>BRV</t>
  </si>
  <si>
    <t>BAG</t>
  </si>
  <si>
    <t>CIE</t>
  </si>
  <si>
    <t>CIA</t>
  </si>
  <si>
    <t>CIG</t>
  </si>
  <si>
    <t>CII</t>
  </si>
  <si>
    <t>http://www.euronext.com/fic/000/062/270/622701.pdf</t>
  </si>
  <si>
    <t>http://www.euronext.com/fic/000/062/340/623404.pdf</t>
  </si>
  <si>
    <t>Pescanova SA</t>
  </si>
  <si>
    <t>http://www.euronext.com/fic/000/062/175/621752.pdf</t>
  </si>
  <si>
    <t>Spin Off - No more maturities introduced</t>
  </si>
  <si>
    <t>DNY</t>
  </si>
  <si>
    <t>De'Longhi SpA</t>
  </si>
  <si>
    <t>IT0003115950</t>
  </si>
  <si>
    <t>http://www.euronext.com/fic/000/062/625/626254.pdf</t>
  </si>
  <si>
    <t>DLG.MI</t>
  </si>
  <si>
    <t>DLG IM</t>
  </si>
  <si>
    <t>http://www.euronext.com/fic/000/062/575/625758.pdf</t>
  </si>
  <si>
    <t>Babcock International Group PL</t>
  </si>
  <si>
    <t>Booker Group PLC</t>
  </si>
  <si>
    <t>Cape PLC</t>
  </si>
  <si>
    <t>Imagination Technologies Group</t>
  </si>
  <si>
    <t>GB0030927254</t>
  </si>
  <si>
    <t>GB0009697037</t>
  </si>
  <si>
    <t>GB0001826634</t>
  </si>
  <si>
    <t>GB0002418548</t>
  </si>
  <si>
    <t>GB00B012TP20</t>
  </si>
  <si>
    <t>GB00B1VZ0M25</t>
  </si>
  <si>
    <t>GB00B0LCW083</t>
  </si>
  <si>
    <t>GB00B1FW5029</t>
  </si>
  <si>
    <t>GB0004478896</t>
  </si>
  <si>
    <t>GB00B06QFB75</t>
  </si>
  <si>
    <t>GB0005746358</t>
  </si>
  <si>
    <t>GB00B41H7391</t>
  </si>
  <si>
    <t>GB0008711763</t>
  </si>
  <si>
    <t>AAG</t>
  </si>
  <si>
    <t>BDG</t>
  </si>
  <si>
    <t>DEG</t>
  </si>
  <si>
    <t>DGG</t>
  </si>
  <si>
    <t>EYG</t>
  </si>
  <si>
    <t>HBG</t>
  </si>
  <si>
    <t>HDG</t>
  </si>
  <si>
    <t>HFG</t>
  </si>
  <si>
    <t>HGG</t>
  </si>
  <si>
    <t>HIG</t>
  </si>
  <si>
    <t>IAG</t>
  </si>
  <si>
    <t>MIG</t>
  </si>
  <si>
    <t>NEG</t>
  </si>
  <si>
    <t>TBG</t>
  </si>
  <si>
    <t>ASC LN</t>
  </si>
  <si>
    <t>ASOS.L</t>
  </si>
  <si>
    <t>BAB LN</t>
  </si>
  <si>
    <t>BAB.L</t>
  </si>
  <si>
    <t>DPLM LN</t>
  </si>
  <si>
    <t>DPLM.L</t>
  </si>
  <si>
    <t>DOM LN</t>
  </si>
  <si>
    <t>DOM.L</t>
  </si>
  <si>
    <t>ELM LN</t>
  </si>
  <si>
    <t>ELM.L</t>
  </si>
  <si>
    <t>HFD LN</t>
  </si>
  <si>
    <t>HFD.L</t>
  </si>
  <si>
    <t>HL/ LN</t>
  </si>
  <si>
    <t>HRGV.L</t>
  </si>
  <si>
    <t>HIK LN</t>
  </si>
  <si>
    <t>HIK.L</t>
  </si>
  <si>
    <t>HOC LN</t>
  </si>
  <si>
    <t>HOCM.L</t>
  </si>
  <si>
    <t>HTG LN</t>
  </si>
  <si>
    <t>HTG.L</t>
  </si>
  <si>
    <t>IGG LN</t>
  </si>
  <si>
    <t>IGG.L</t>
  </si>
  <si>
    <t>MCB LN</t>
  </si>
  <si>
    <t>MCB.L</t>
  </si>
  <si>
    <t>TTG LN</t>
  </si>
  <si>
    <t>TTG.L</t>
  </si>
  <si>
    <t>AAZ</t>
  </si>
  <si>
    <t>BIG</t>
  </si>
  <si>
    <t>DPM</t>
  </si>
  <si>
    <t>DMP</t>
  </si>
  <si>
    <t>ELM</t>
  </si>
  <si>
    <t>HLF</t>
  </si>
  <si>
    <t>HRL</t>
  </si>
  <si>
    <t>HKP</t>
  </si>
  <si>
    <t>HCM</t>
  </si>
  <si>
    <t>HTG</t>
  </si>
  <si>
    <t>IGG</t>
  </si>
  <si>
    <t>MBD</t>
  </si>
  <si>
    <t>NTG</t>
  </si>
  <si>
    <t>TTG</t>
  </si>
  <si>
    <t>DLI</t>
  </si>
  <si>
    <t>VWU</t>
  </si>
  <si>
    <t>VWQ</t>
  </si>
  <si>
    <t>VWJ</t>
  </si>
  <si>
    <t>VWX</t>
  </si>
  <si>
    <t>http://www.euronext.com/fic/000/062/925/629258.pdf</t>
  </si>
  <si>
    <t>DCP</t>
  </si>
  <si>
    <t>Vornado Realty Trust</t>
  </si>
  <si>
    <t>http://www.euronext.com/fic/000/062/985/629852.pdf</t>
  </si>
  <si>
    <t>Brit Insurance Holdings</t>
  </si>
  <si>
    <t>BAYN GY</t>
  </si>
  <si>
    <t>DE0005785604</t>
  </si>
  <si>
    <t xml:space="preserve">FRE GY </t>
  </si>
  <si>
    <t>http://www.euronext.com/fic/000/062/265/622651.pdf</t>
  </si>
  <si>
    <t>Conversion and Legal Form Change</t>
  </si>
  <si>
    <t>Fresenius SE - PFD</t>
  </si>
  <si>
    <t>Fresenius SE - ORD</t>
  </si>
  <si>
    <t>Fresenius SE &amp; Co. KGaA</t>
  </si>
  <si>
    <t>http://www.euronext.com/fic/000/063/436/634362.pdf</t>
  </si>
  <si>
    <t>Bank Zachodni WBK</t>
  </si>
  <si>
    <t>http://www.euronext.com/fic/000/063/411/634110.pdf</t>
  </si>
  <si>
    <t>Universal Stock Futures cf. Notice for full list</t>
  </si>
  <si>
    <t>Delisting of Flexible Options and suspension introduction of further expiries for Standard Options</t>
  </si>
  <si>
    <t>Introduction of Brunel Options</t>
  </si>
  <si>
    <t>Brunel International N.V.</t>
  </si>
  <si>
    <t>http://www.euronext.com/fic/000/063/320/633202.pdf</t>
  </si>
  <si>
    <t>BI</t>
  </si>
  <si>
    <t>BRNL NA</t>
  </si>
  <si>
    <t>BRUN.AS</t>
  </si>
  <si>
    <t>http://www.euronext.com/fic/000/063/320/633203.pdf</t>
  </si>
  <si>
    <t>Ten Cate N.V.</t>
  </si>
  <si>
    <t>Introduction of Ten Cate Options</t>
  </si>
  <si>
    <t>Brunel International NV</t>
  </si>
  <si>
    <t>http://www.euronext.com/fic/000/063/485/634857.pdf</t>
  </si>
  <si>
    <t>http://www.euronext.com/fic/000/063/485/634851.pdf</t>
  </si>
  <si>
    <t>Delisting following Merger</t>
  </si>
  <si>
    <t>Subsea 7 Inc.</t>
  </si>
  <si>
    <t>http://www.euronext.com/fic/000/061/855/618551.pdf</t>
  </si>
  <si>
    <t>Qwest Communications International</t>
  </si>
  <si>
    <t>http://www.euronext.com/fic/000/063/460/634602.pdf</t>
  </si>
  <si>
    <t>No further delivery months or maturities introduced</t>
  </si>
  <si>
    <t>http://www.euronext.com/fic/000/061/690/616900.pdf</t>
  </si>
  <si>
    <t>Fiat SpA (ex-event)</t>
  </si>
  <si>
    <t>Comstar United Telesystems JSC</t>
  </si>
  <si>
    <t>http://www.euronext.com/fic/000/063/320/633201.pdf</t>
  </si>
  <si>
    <t>http://www.euronext.com/fic/000/063/410/634103.pdf</t>
  </si>
  <si>
    <t>Ingenico SA</t>
  </si>
  <si>
    <t>XXG</t>
  </si>
  <si>
    <t>XXP</t>
  </si>
  <si>
    <t>Rubis SA</t>
  </si>
  <si>
    <t>RUBF.PA</t>
  </si>
  <si>
    <t>RUI</t>
  </si>
  <si>
    <t>BUW</t>
  </si>
  <si>
    <t>BUO</t>
  </si>
  <si>
    <t>BUB</t>
  </si>
  <si>
    <t>BUV</t>
  </si>
  <si>
    <t>BUG</t>
  </si>
  <si>
    <t>BUP</t>
  </si>
  <si>
    <t>Aixtron SE</t>
  </si>
  <si>
    <t>DE000A0WMPJ6</t>
  </si>
  <si>
    <t>AIXA GY</t>
  </si>
  <si>
    <t>AIXGn.DE</t>
  </si>
  <si>
    <t>ANY</t>
  </si>
  <si>
    <t>ANZ</t>
  </si>
  <si>
    <t>DE0005313704</t>
  </si>
  <si>
    <t>AFX GY</t>
  </si>
  <si>
    <t>AFXG.DE</t>
  </si>
  <si>
    <t>ZEG</t>
  </si>
  <si>
    <t>ZEP</t>
  </si>
  <si>
    <t>Astaldi SpA</t>
  </si>
  <si>
    <t>IT0000066123</t>
  </si>
  <si>
    <t>BPE IM</t>
  </si>
  <si>
    <t>EMII.MI</t>
  </si>
  <si>
    <t>BWG</t>
  </si>
  <si>
    <t>BWP</t>
  </si>
  <si>
    <t>Impregilo SpA</t>
  </si>
  <si>
    <t>Carl Zeiss Meditec AG</t>
  </si>
  <si>
    <t>AXT</t>
  </si>
  <si>
    <t>BPE</t>
  </si>
  <si>
    <t>CZM</t>
  </si>
  <si>
    <t>Synthes N.V Flex Futures and Flex Options</t>
  </si>
  <si>
    <t>Introduction of Glencore PLC following IPO</t>
  </si>
  <si>
    <t>Flex Futures, Flex Options, and COB Options</t>
  </si>
  <si>
    <t>http://www.euronext.com/fic/000/064/211/642112.pdf</t>
  </si>
  <si>
    <t>http://www.euronext.com/fic/000/064/180/641802.pdf</t>
  </si>
  <si>
    <t>http://www.euronext.com/fic/000/064/300/643003.pdf</t>
  </si>
  <si>
    <t>KPN NV, Koninklijke</t>
  </si>
  <si>
    <t>BAM Groep NV, Koninklijke</t>
  </si>
  <si>
    <t>Ahold NV, Koninklijke</t>
  </si>
  <si>
    <t>ABB Ltd (ST)</t>
  </si>
  <si>
    <t>Ryanair Holdings plc (UK)</t>
  </si>
  <si>
    <t>STMicroelectronics NV (IT)</t>
  </si>
  <si>
    <t>Danisco Flex Futures and Flex Options</t>
  </si>
  <si>
    <t>http://www.euronext.com/fic/000/064/370/643706.pdf</t>
  </si>
  <si>
    <t>Iren SpA</t>
  </si>
  <si>
    <t>IREE.MI</t>
  </si>
  <si>
    <t>GL</t>
  </si>
  <si>
    <t>GCG</t>
  </si>
  <si>
    <t>JE00B4T3BW64</t>
  </si>
  <si>
    <t>GLEN LN</t>
  </si>
  <si>
    <t>GLEN.L</t>
  </si>
  <si>
    <t>GLW</t>
  </si>
  <si>
    <t>GLO</t>
  </si>
  <si>
    <t>GLB</t>
  </si>
  <si>
    <t>GLV</t>
  </si>
  <si>
    <t>Sanofi</t>
  </si>
  <si>
    <t>http://www.euronext.com/fic/000/064/340/643408.pdf
http://www.euronext.com/fic/000/064/525/645256.pdf
http://www.euronext.com/fic/000/064/465/644653.pdf</t>
  </si>
  <si>
    <t>GB00B63H8491</t>
  </si>
  <si>
    <t>UBM Plc</t>
  </si>
  <si>
    <t>CH0126881561</t>
  </si>
  <si>
    <t>TNT Express NV</t>
  </si>
  <si>
    <t>PostNL NV</t>
  </si>
  <si>
    <t>NL0009739416</t>
  </si>
  <si>
    <t xml:space="preserve">PNL NA </t>
  </si>
  <si>
    <t>PTNL.AS</t>
  </si>
  <si>
    <t>PTN</t>
  </si>
  <si>
    <t>PSY</t>
  </si>
  <si>
    <t>PSZ</t>
  </si>
  <si>
    <t>Aberdeen Asset Management PLC</t>
  </si>
  <si>
    <t>POM</t>
  </si>
  <si>
    <t>POO</t>
  </si>
  <si>
    <t>POB</t>
  </si>
  <si>
    <t>POV</t>
  </si>
  <si>
    <t>TNT Express and PostNL products following demerger and Aberdeen Asset Management Flex Futures</t>
  </si>
  <si>
    <t>http://www.euronext.com/fic/000/064/920/649208.pdf</t>
  </si>
  <si>
    <t>PostNL N.V</t>
  </si>
  <si>
    <t>GB00B5N0P849</t>
  </si>
  <si>
    <t>http://www.euronext.com/fic/000/065/005/650052.pdf</t>
  </si>
  <si>
    <t>http://www.euronext.com/fic/000/064/920/649206.pdf</t>
  </si>
  <si>
    <t>http://www.euronext.com/fic/000/065/080/650803.pdf</t>
  </si>
  <si>
    <t>Introduction of serial months for Shire Plc Individual Equity Options</t>
  </si>
  <si>
    <t>Introduction of a COB Option on Euronext Brussels, and Flex Options on Bclear</t>
  </si>
  <si>
    <t>Introduction of serial months for Shire Plc Stock Options</t>
  </si>
  <si>
    <t>http://www.euronext.com/fic/000/065/005/650053.pdf</t>
  </si>
  <si>
    <t>http://www.euronext.com/fic/000/064/750/647500.pdf</t>
  </si>
  <si>
    <t>http://www.euronext.com/fic/000/064/765/647650.pdf</t>
  </si>
  <si>
    <t>http://www.euronext.com/fic/000/063/890/638903.pdf</t>
  </si>
  <si>
    <t>Cape Plc</t>
  </si>
  <si>
    <t>Prologis</t>
  </si>
  <si>
    <t>Agricultrual Bank of Greece</t>
  </si>
  <si>
    <t>National A Portfeuille</t>
  </si>
  <si>
    <t>EDF Energies Nouvelles Flex Futures</t>
  </si>
  <si>
    <t>http://www.euronext.com/fic/000/065/130/651300.pdf</t>
  </si>
  <si>
    <t>Beckman Coulter Flex Futures and Options</t>
  </si>
  <si>
    <t>http://www.euronext.com/fic/000/065/190/651904.pdf</t>
  </si>
  <si>
    <t>Investec plc</t>
  </si>
  <si>
    <t>COB Option, Flex Futures and Flex Options</t>
  </si>
  <si>
    <t>CaixaBank SA</t>
  </si>
  <si>
    <t>http://www.euronext.com/fic/000/065/206/652067.pdf</t>
  </si>
  <si>
    <t>Standard USF on Investec Plc</t>
  </si>
  <si>
    <t>FR0000120172</t>
  </si>
  <si>
    <t>Marshall &amp; Ilsley</t>
  </si>
  <si>
    <t>http://www.euronext.com/fic/000/065/365/653655.pdf</t>
  </si>
  <si>
    <t xml:space="preserve">Iberdrola Renovables </t>
  </si>
  <si>
    <t>http://www.euronext.com/fic/000/065/475/654750.pdf</t>
  </si>
  <si>
    <t>http://www.euronext.com/fic/000/065/505/655052.pdf</t>
  </si>
  <si>
    <t>Introduction of Irish Flex Options</t>
  </si>
  <si>
    <t>CRH, DCC, Elan Corp, Kerry Group, and Ryanair Holdings Plc</t>
  </si>
  <si>
    <t>Arkema Flex Options and Petropavlovsk Plc Flex Futures</t>
  </si>
  <si>
    <t>http://www.euronext.com/fic/000/065/450/654504.pdf</t>
  </si>
  <si>
    <t>http://www.euronext.com/fic/000/065/450/654505.pdf</t>
  </si>
  <si>
    <t>RYW</t>
  </si>
  <si>
    <t>RYB</t>
  </si>
  <si>
    <t>AKW</t>
  </si>
  <si>
    <t>AKO</t>
  </si>
  <si>
    <t>AKR</t>
  </si>
  <si>
    <t>AKI</t>
  </si>
  <si>
    <t>Introduction of Investec Plc derivatives contracts</t>
  </si>
  <si>
    <t>Bank of Ireland</t>
  </si>
  <si>
    <t>Rubis and Ingenico Flex Futures</t>
  </si>
  <si>
    <t>Name Change - Name Change</t>
  </si>
  <si>
    <t>Introduction of Arkema SA COB Options</t>
  </si>
  <si>
    <t>Arkema SA</t>
  </si>
  <si>
    <t>http://www.euronext.com/fic/000/065/526/655264.pdf</t>
  </si>
  <si>
    <t>Parmalat SpA</t>
  </si>
  <si>
    <t>http://www.euronext.com/fic/000/065/105/651055.pdf</t>
  </si>
  <si>
    <t>British Sky Broadcasting Group Plc (Standard Futures only)</t>
  </si>
  <si>
    <t>http://www.euronext.com/fic/000/065/580/655805.pdf</t>
  </si>
  <si>
    <t>SOS Corporacion Alimentaria SA</t>
  </si>
  <si>
    <t>http://www.euronext.com/fic/000/065/580/655800.pdf</t>
  </si>
  <si>
    <t>Deoleo SA</t>
  </si>
  <si>
    <t>YZ</t>
  </si>
  <si>
    <t>.FTF1DIVD</t>
  </si>
  <si>
    <t>Renaming the current index to "FTSE 100 Dividend - RSDA Withholding Contract" and introducing a new Contract.</t>
  </si>
  <si>
    <t>http://www.euronext.com/fic/000/065/551/655510.pdf</t>
  </si>
  <si>
    <t>Introduction of the FTSE 100 Declared Dividend Index</t>
  </si>
  <si>
    <t>F1DIVD</t>
  </si>
  <si>
    <t>F1DV</t>
  </si>
  <si>
    <t>Certain flex futures on dual-listed stocks</t>
  </si>
  <si>
    <t>http://www.euronext.com/fic/000/065/770/657706.pdf</t>
  </si>
  <si>
    <t>http://www.euronext.com/fic/000/065/770/657700.pdf</t>
  </si>
  <si>
    <t xml:space="preserve">OJSC Polyus Gold </t>
  </si>
  <si>
    <t>Puma SE</t>
  </si>
  <si>
    <t>http://www.euronext.com/fic/000/065/940/659402.pdf</t>
  </si>
  <si>
    <t>http://www.euronext.com/fic/000/065/890/658901.pdf</t>
  </si>
  <si>
    <t>Flex Options based on 7 Russian ADRs and one Flex Futures on Sberbank Rossii</t>
  </si>
  <si>
    <t>Introduction of NV Bekaert SA derivatives Contracts</t>
  </si>
  <si>
    <t>Introduction within Bclear of Russian ADRs derivatives Contracts</t>
  </si>
  <si>
    <t>TEVA Pharmaceuticals ADR derivatives, Stobart Group and US Flex Futures</t>
  </si>
  <si>
    <t>http://www.euronext.com/fic/000/065/875/658754.pdf</t>
  </si>
  <si>
    <t>Stobart Group Ltd</t>
  </si>
  <si>
    <t>DIRECTV</t>
  </si>
  <si>
    <t>Express Scripts Inc</t>
  </si>
  <si>
    <t>DE000KSAG888</t>
  </si>
  <si>
    <t>http://www.euronext.com/fic/000/065/995/659952.pdf</t>
  </si>
  <si>
    <t>Listing of UNIT4 NV derivatives Contracts</t>
  </si>
  <si>
    <t>UNIT4 NV COB Options and Bclear Flex Futures and Options</t>
  </si>
  <si>
    <t>http://www.euronext.com/fic/000/066/090/660902.pdf</t>
  </si>
  <si>
    <t>Bankia SAU Flex Futures and multiple US Flex Futures contracts</t>
  </si>
  <si>
    <t>Bankia SAU</t>
  </si>
  <si>
    <t>American Tower Corp</t>
  </si>
  <si>
    <t>Precision Castparts Corp</t>
  </si>
  <si>
    <t>http://www.euronext.com/fic/000/066/160/661607.pdf</t>
  </si>
  <si>
    <t>http://www.euronext.com/fic/000/066/385/663853.pdf</t>
  </si>
  <si>
    <t>Bclear MSCI KOKUSAI Gross Total Return Index Futures</t>
  </si>
  <si>
    <t>Introduction of Bclear MSCI KOKUSAI Gross Total Return Index Futures</t>
  </si>
  <si>
    <t>Rhodia SA Flex Futures</t>
  </si>
  <si>
    <t>http://www.euronext.com/fic/000/066/440/664400.pdf</t>
  </si>
  <si>
    <t>http://www.euronext.com/fic/000/066/275/662750.pdf</t>
  </si>
  <si>
    <t>Compania Espanola de Petroleos Flex Futures</t>
  </si>
  <si>
    <t>Emporiki Bank of Greece SA Flex Futures</t>
  </si>
  <si>
    <t>http://www.euronext.com/fic/000/066/460/664603.pdf</t>
  </si>
  <si>
    <t>Irish Life &amp; Permanent Plc</t>
  </si>
  <si>
    <t>http://globalderivatives.nyx.com/sites/globalderivatives.nyx.com/files/665408.pdf</t>
  </si>
  <si>
    <t>AZN.L</t>
  </si>
  <si>
    <t>MSCI World Consumer Staples Net Total Return</t>
  </si>
  <si>
    <t xml:space="preserve">MSCI World Consumer Discretionary Net Total Return </t>
  </si>
  <si>
    <t>MSCI World Industrials Net Total Return</t>
  </si>
  <si>
    <t xml:space="preserve">MSCI World Materials Net Total Return </t>
  </si>
  <si>
    <t xml:space="preserve">MSCI World Financials Net Total Return </t>
  </si>
  <si>
    <t xml:space="preserve">MSCI World Health Care Net Total Return </t>
  </si>
  <si>
    <t xml:space="preserve">MSCI World IT Net Total Return </t>
  </si>
  <si>
    <t xml:space="preserve">MSCI World Utilities Net Total Return </t>
  </si>
  <si>
    <t>MWB</t>
  </si>
  <si>
    <t>MWE</t>
  </si>
  <si>
    <t>MWG</t>
  </si>
  <si>
    <t>MWI</t>
  </si>
  <si>
    <t>MWM</t>
  </si>
  <si>
    <t>MWN</t>
  </si>
  <si>
    <t>MWO</t>
  </si>
  <si>
    <t>MWT</t>
  </si>
  <si>
    <t>MWV</t>
  </si>
  <si>
    <t>MWW</t>
  </si>
  <si>
    <t>Introduction of Bclear MSCI World Sector Index Futures</t>
  </si>
  <si>
    <t xml:space="preserve">MSCI World Energy Net Total Return  </t>
  </si>
  <si>
    <t>http://globalderivatives.nyx.com/sites/globalderivatives.nyx.com/files/lon3500.pdf</t>
  </si>
  <si>
    <t>MSCI World Sectors USD Net Total Return Index Futures</t>
  </si>
  <si>
    <t>NDWUCDIS</t>
  </si>
  <si>
    <t>NDWUCSTA</t>
  </si>
  <si>
    <t>NDWUENR</t>
  </si>
  <si>
    <t>NDWUFNCL</t>
  </si>
  <si>
    <t>NDWUHC</t>
  </si>
  <si>
    <t>NDWUIND</t>
  </si>
  <si>
    <t>NDWUIT</t>
  </si>
  <si>
    <t>NDWUMAT</t>
  </si>
  <si>
    <t>NDWUTEL</t>
  </si>
  <si>
    <t>NDWUUTI</t>
  </si>
  <si>
    <t>.dMIWO0CD00NUS</t>
  </si>
  <si>
    <t>.dMIWO0CS00NUS</t>
  </si>
  <si>
    <t>.dMIWO0EN00NUS</t>
  </si>
  <si>
    <t>.dMIWO0FN00NUS</t>
  </si>
  <si>
    <t>.dMIWO0HC00NUS</t>
  </si>
  <si>
    <t>.dMIWO0IN00NUS</t>
  </si>
  <si>
    <t>.dMIWO0IT00NUS</t>
  </si>
  <si>
    <t>.dMIWO0MT00NUS</t>
  </si>
  <si>
    <t>.dMIWO0TC00NUS</t>
  </si>
  <si>
    <t>.dMIWO0UT00NUS</t>
  </si>
  <si>
    <t>M52</t>
  </si>
  <si>
    <t>M53</t>
  </si>
  <si>
    <t>M51</t>
  </si>
  <si>
    <t>M56</t>
  </si>
  <si>
    <t>M58</t>
  </si>
  <si>
    <t>M54</t>
  </si>
  <si>
    <t>M55</t>
  </si>
  <si>
    <t>M59</t>
  </si>
  <si>
    <t>M57</t>
  </si>
  <si>
    <t>M60</t>
  </si>
  <si>
    <t>CANAL+</t>
  </si>
  <si>
    <t>Societe d'Edition de Canal Plus</t>
  </si>
  <si>
    <t>http://globalderivatives.nyx.com/sites/globalderivatives.nyx.com/files/ca-2011-335-lo.pdf</t>
  </si>
  <si>
    <t>Flex Futures on TMK (OAO) and 19 US underlyings</t>
  </si>
  <si>
    <t>http://globalderivatives.nyx.com/sites/globalderivatives.nyx.com/files/lon3503.pdf</t>
  </si>
  <si>
    <t>TMK (OAO) GDR</t>
  </si>
  <si>
    <t>Staples Inc</t>
  </si>
  <si>
    <t>Coach Inc</t>
  </si>
  <si>
    <t>HJ Heinz Co</t>
  </si>
  <si>
    <t>Peabody Energy Corp</t>
  </si>
  <si>
    <t>Xerox Corp</t>
  </si>
  <si>
    <t>Burberry Group Plc Options, and 2 Russian Flex Futures</t>
  </si>
  <si>
    <t>BRW</t>
  </si>
  <si>
    <t>BRU</t>
  </si>
  <si>
    <t>BRA</t>
  </si>
  <si>
    <t>BRR</t>
  </si>
  <si>
    <t>BRH</t>
  </si>
  <si>
    <t>DE000A1EWWW0</t>
  </si>
  <si>
    <t>Scottish &amp; Southern Energy Plc renamed SSE Plc</t>
  </si>
  <si>
    <t>http://globalderivatives.nyx.com/sites/globalderivatives.nyx.com/files/ca-2011-345-lo.pdf</t>
  </si>
  <si>
    <t>Autonomy Plc</t>
  </si>
  <si>
    <t>http://globalderivatives.nyx.com/sites/globalderivatives.nyx.com/files/ca-2011-344-lo.pdf</t>
  </si>
  <si>
    <t>StageCoach Group Plc</t>
  </si>
  <si>
    <t>MSCI Indices denominated in EUR</t>
  </si>
  <si>
    <t>http://globalderivatives.nyx.com/sites/globalderivatives.nyx.com/files/lon3510.pdf</t>
  </si>
  <si>
    <t>http://globalderivatives.nyx.com/sites/globalderivatives.nyx.com/files/lon3509.pdf</t>
  </si>
  <si>
    <t>http://globalderivatives.nyx.com/sites/globalderivatives.nyx.com/files/lon3508.pdf</t>
  </si>
  <si>
    <t>MSM</t>
  </si>
  <si>
    <t xml:space="preserve">MSCI Emerging Markets (EM)* </t>
  </si>
  <si>
    <t>M62</t>
  </si>
  <si>
    <t>MSCI Emerging Markets Net Total Return EUR*</t>
  </si>
  <si>
    <t>http://globalderivatives.nyx.com/sites/globalderivatives.nyx.com/files/lon3507.pdf</t>
  </si>
  <si>
    <t>Introduction of the FTSE 100 Total Return (Declared Dividend) Index Futures</t>
  </si>
  <si>
    <t>FTSE 100 Total Return (Declared Dividend) Index Futures</t>
  </si>
  <si>
    <t xml:space="preserve">FTSE 100 Total Return (Declared Dividend)  </t>
  </si>
  <si>
    <t>ZTR</t>
  </si>
  <si>
    <t xml:space="preserve"> Northumbrian Water Group Flex Futures</t>
  </si>
  <si>
    <t>Cephalon Flex Futures and Options</t>
  </si>
  <si>
    <t>http://globalderivatives.nyx.com/sites/globalderivatives.nyx.com/files/673002.pdf</t>
  </si>
  <si>
    <t xml:space="preserve">
http://globalderivatives.nyx.com/sites/globalderivatives.nyx.com/files/673000.pdf
</t>
  </si>
  <si>
    <t>Lindt &amp; Sprungli AG Flex Futures</t>
  </si>
  <si>
    <t>http://globalderivatives.nyx.com/sites/globalderivatives.nyx.com/files/lon3516.pdf</t>
  </si>
  <si>
    <t>Schindler Holding AG - Registered shares</t>
  </si>
  <si>
    <t>CH0024638212</t>
  </si>
  <si>
    <t>SCW</t>
  </si>
  <si>
    <t>SCE</t>
  </si>
  <si>
    <t>SCN</t>
  </si>
  <si>
    <t>Introduction within Bclear of Flexible Futures Contracts on Schindler Holding AG - Registered shares</t>
  </si>
  <si>
    <t>http://globalderivatives.nyx.com/sites/globalderivatives.nyx.com/files/lon3518.pdf</t>
  </si>
  <si>
    <t>Futures on Evraz Group SA GDR, Millicom International Cellular SA, and Polymetal GDR</t>
  </si>
  <si>
    <t>6 new Single Stock Futures Contracts</t>
  </si>
  <si>
    <t>Enel Green Power SpA</t>
  </si>
  <si>
    <t>Velti Plc</t>
  </si>
  <si>
    <t>http://globalderivatives.nyx.com/sites/globalderivatives.nyx.com/files/lon3522.pdf</t>
  </si>
  <si>
    <t>http://globalderivatives.nyx.com/sites/globalderivatives.nyx.com/files/lon3523.pdf</t>
  </si>
  <si>
    <t xml:space="preserve">LyondellBasell Industries NV Flexible Futures </t>
  </si>
  <si>
    <t>Introduction within Bclear of Futures Contracts based on the shares of LyondellBasell Industries NV</t>
  </si>
  <si>
    <t>Introduction within Bclear of Derivatives Contracts based on the shares of Ackermans &amp; van Haaren NV</t>
  </si>
  <si>
    <t xml:space="preserve">Ackermans &amp; van Haaren NV Central Order Book Options and Bclear contracts </t>
  </si>
  <si>
    <t>http://globalderivatives.nyx.com/sites/globalderivatives.nyx.com/files/lon3527.pdf</t>
  </si>
  <si>
    <t>AVR</t>
  </si>
  <si>
    <t>AVG</t>
  </si>
  <si>
    <t>AVB</t>
  </si>
  <si>
    <t>AVV</t>
  </si>
  <si>
    <t>http://globalderivatives.nyx.com/sites/globalderivatives.nyx.com/files/lon3529.pdf</t>
  </si>
  <si>
    <t>http://globalderivatives.nyx.com/sites/globalderivatives.nyx.com/files/678002.pdf</t>
  </si>
  <si>
    <t>Viacom Inc.</t>
  </si>
  <si>
    <t>http://globalderivatives.nyx.com/sites/globalderivatives.nyx.com/files/lon3532.pdf</t>
  </si>
  <si>
    <t>Stock Exchange Listing Transfer</t>
  </si>
  <si>
    <t>Introduction within Bclear of Additional Futures on Swiss Depository Receipts</t>
  </si>
  <si>
    <t>BCE Inc, Resolution Plc, Aurubis AG, Polska Grupa Energetyczna</t>
  </si>
  <si>
    <t>ABB Ltd, Credit Suisse AG, Novartis AG, and Syngenta AG Depository Receipts</t>
  </si>
  <si>
    <t>Aurubis AG</t>
  </si>
  <si>
    <t>DE0006766504</t>
  </si>
  <si>
    <t>ARB</t>
  </si>
  <si>
    <t>ARV</t>
  </si>
  <si>
    <t>ART</t>
  </si>
  <si>
    <t>CA05534B7604</t>
  </si>
  <si>
    <t>Canada</t>
  </si>
  <si>
    <t>DK0060336014</t>
  </si>
  <si>
    <t>http://globalderivatives.nyx.com/sites/globalderivatives.nyx.com/files/lon3533.pdf</t>
  </si>
  <si>
    <t>http://globalderivatives.nyx.com/sites/globalderivatives.nyx.com/files/lon3535.pdf</t>
  </si>
  <si>
    <t>http://globalderivatives.nyx.com/sites/globalderivatives.nyx.com/files/ca-2011-392-lo.pdf</t>
  </si>
  <si>
    <t>Banco de Valencia</t>
  </si>
  <si>
    <t>http://globalderivatives.nyx.com/sites/globalderivatives.nyx.com/files/lon3536.pdf</t>
  </si>
  <si>
    <t>Frontier Communications Corp.</t>
  </si>
  <si>
    <t>Introduction within Bclear of Additional Futures on Evraz Plc and Polymetal International Plc</t>
  </si>
  <si>
    <t>Evraz Plc and Polymetal International Plc Flexible Futures</t>
  </si>
  <si>
    <t>http://globalderivatives.nyx.com/sites/globalderivatives.nyx.com/files/lon3543.pdf</t>
  </si>
  <si>
    <t>http://globalderivatives.nyx.com/sites/globalderivatives.nyx.com/files/lon3546.pdf</t>
  </si>
  <si>
    <t>CABK SM</t>
  </si>
  <si>
    <t>PTZON0AM0006</t>
  </si>
  <si>
    <t>A2.MI</t>
  </si>
  <si>
    <t>ADSGn.DE</t>
  </si>
  <si>
    <t>ICAG.L</t>
  </si>
  <si>
    <t>ALSO.PA</t>
  </si>
  <si>
    <t>NAFG.DE</t>
  </si>
  <si>
    <t>BASFn.DE</t>
  </si>
  <si>
    <t>BICP.PA</t>
  </si>
  <si>
    <t>GBFG.DE</t>
  </si>
  <si>
    <t>CABK.MC</t>
  </si>
  <si>
    <t>COFB.BR</t>
  </si>
  <si>
    <t>OLEO.MC</t>
  </si>
  <si>
    <t>DNB.OL</t>
  </si>
  <si>
    <t>DNO.OL</t>
  </si>
  <si>
    <t>ENAG.MC</t>
  </si>
  <si>
    <t>COLR.BR</t>
  </si>
  <si>
    <t>FER.MC</t>
  </si>
  <si>
    <t>FRAG.DE</t>
  </si>
  <si>
    <t>FNTGn.DE</t>
  </si>
  <si>
    <t>FREG.DE</t>
  </si>
  <si>
    <t>GAMH.S</t>
  </si>
  <si>
    <t>GBLB.BR</t>
  </si>
  <si>
    <t>SDFGn.DE</t>
  </si>
  <si>
    <t>KCOGn.DE</t>
  </si>
  <si>
    <t>KRNG.DE</t>
  </si>
  <si>
    <t>OERL.S</t>
  </si>
  <si>
    <t>RBIV.VI</t>
  </si>
  <si>
    <t>RATOb.ST</t>
  </si>
  <si>
    <t>SAF.PA</t>
  </si>
  <si>
    <t>SPMI.MI</t>
  </si>
  <si>
    <t>SBOE.VI</t>
  </si>
  <si>
    <t>SCHN.S</t>
  </si>
  <si>
    <t>SOLB.BR</t>
  </si>
  <si>
    <t>SUBC.OL</t>
  </si>
  <si>
    <t>UHRN.S</t>
  </si>
  <si>
    <t>UCB.BR</t>
  </si>
  <si>
    <t>UMI.BR</t>
  </si>
  <si>
    <t>VCTX.L</t>
  </si>
  <si>
    <t>VIGR.VI</t>
  </si>
  <si>
    <t>VOSG.DE</t>
  </si>
  <si>
    <t>WCHG.DE</t>
  </si>
  <si>
    <t>WRT1V.HE</t>
  </si>
  <si>
    <t>ZUMV.VI</t>
  </si>
  <si>
    <t>KYGa.I</t>
  </si>
  <si>
    <t>Omega Pharma SA</t>
  </si>
  <si>
    <t>Unicredit</t>
  </si>
  <si>
    <t>https://globalderivatives.nyx.com/sites/globalderivatives.nyx.com/files/ca-2011-416-lo.pdf</t>
  </si>
  <si>
    <t>https://globalderivatives.nyx.com/sites/globalderivatives.nyx.com/files/ca-2011-417-b.pdf</t>
  </si>
  <si>
    <t>AZN.ST</t>
  </si>
  <si>
    <t>ERST.VI</t>
  </si>
  <si>
    <t>Snam SpA</t>
  </si>
  <si>
    <t>Snam Rete SpA</t>
  </si>
  <si>
    <t>https://globalderivatives.nyx.com/sites/globalderivatives.nyx.com/files/lon3552.pdf</t>
  </si>
  <si>
    <t>Texas Instruments Inc.</t>
  </si>
  <si>
    <t>https://globalderivatives.nyx.com/sites/globalderivatives.nyx.com/files/ca-2011-423-lo.pdf</t>
  </si>
  <si>
    <t>https://globalderivatives.nyx.com/sites/globalderivatives.nyx.com/files/ca-2011-424-lo.pdf</t>
  </si>
  <si>
    <t>Daimler AG (US)</t>
  </si>
  <si>
    <t>https://globalderivatives.nyx.com/sites/globalderivatives.nyx.com/files/lon3553.pdf</t>
  </si>
  <si>
    <t>ABB.ST</t>
  </si>
  <si>
    <t>Cairn Energy Plc</t>
  </si>
  <si>
    <t>https://globalderivatives.nyx.com/sites/globalderivatives.nyx.com/files/ca-2012-005-lo.pdf</t>
  </si>
  <si>
    <t>Charter International Plc</t>
  </si>
  <si>
    <t>https://globalderivatives.nyx.com/sites/globalderivatives.nyx.com/files/ca-2012-006-lo.pdf</t>
  </si>
  <si>
    <t>Egis Pharmaceuticals Plc</t>
  </si>
  <si>
    <t>Rovese SA</t>
  </si>
  <si>
    <t>https://globalderivatives.nyx.com/sites/globalderivatives.nyx.com/files/ca-2012-009-lo.pdf</t>
  </si>
  <si>
    <t>SGS SA</t>
  </si>
  <si>
    <t>CRH Plc, Centrotherm Photovoltaics AG, Kabel Deutschland Holding AG, Leoni AG, Wirecard AG.</t>
  </si>
  <si>
    <t>Centrotherm Photovoltaics AG</t>
  </si>
  <si>
    <t>Leoni AG</t>
  </si>
  <si>
    <t>Wirecard AG</t>
  </si>
  <si>
    <t>CRH.L</t>
  </si>
  <si>
    <t xml:space="preserve">CRH LN </t>
  </si>
  <si>
    <t>CR0</t>
  </si>
  <si>
    <t>CR5</t>
  </si>
  <si>
    <t>https://globalderivatives.nyx.com/sites/globalderivatives.nyx.com/files/lon3557.pdf</t>
  </si>
  <si>
    <t>GB00B7KR2P84</t>
  </si>
  <si>
    <t>EasyJet Plc</t>
  </si>
  <si>
    <t>https://globalderivatives.nyx.com/sites/globalderivatives.nyx.com/files/ca-2012-011-lo.pdf</t>
  </si>
  <si>
    <t>Evraz Plc</t>
  </si>
  <si>
    <t>GB0008794710</t>
  </si>
  <si>
    <t>TEP.L</t>
  </si>
  <si>
    <t>TEP LN</t>
  </si>
  <si>
    <t>TEP</t>
  </si>
  <si>
    <t>TE5</t>
  </si>
  <si>
    <t>Julius Baer Gruppe</t>
  </si>
  <si>
    <t>CH0102484968</t>
  </si>
  <si>
    <t>BAB</t>
  </si>
  <si>
    <t>BA5</t>
  </si>
  <si>
    <t>BA6</t>
  </si>
  <si>
    <t>CR6</t>
  </si>
  <si>
    <t>CR2</t>
  </si>
  <si>
    <t>CR3</t>
  </si>
  <si>
    <t>CR4</t>
  </si>
  <si>
    <t>CRM</t>
  </si>
  <si>
    <t>Fidessa Group Plc</t>
  </si>
  <si>
    <t>BA1</t>
  </si>
  <si>
    <t>BA2</t>
  </si>
  <si>
    <t>BA3</t>
  </si>
  <si>
    <t>BA4</t>
  </si>
  <si>
    <t>Introduction within Bclear of Futures Contracts based on South Korean ADR underlyings</t>
  </si>
  <si>
    <t>KB Financial Group ADR, Korean Electrical Power ADR, KT Corporation ADR, LG Display Co. ADR, POSCO ADR, Shinhan Financial Group ADR, SK Telecom Co ADR</t>
  </si>
  <si>
    <t xml:space="preserve">CRH Plc Options, Julius Baer, </t>
  </si>
  <si>
    <t>https://globalderivatives.nyx.com/sites/globalderivatives.nyx.com/files/lon3561.pdf
https://globalderivatives.nyx.com/sites/globalderivatives.nyx.com/files/lon3564.pdf</t>
  </si>
  <si>
    <t>https://globalderivatives.nyx.com/sites/globalderivatives.nyx.com/files/lon3566.pdf</t>
  </si>
  <si>
    <t>Bclear MSCI EAFE Ex Israel Index Futures, and Bclear MSCI World Ex Israel Index Futures</t>
  </si>
  <si>
    <t xml:space="preserve">Standard and flexible Universal Stock Futures </t>
  </si>
  <si>
    <t>https://globalderivatives.nyx.com/sites/globalderivatives.nyx.com/files/lon3569.pdf</t>
  </si>
  <si>
    <t>https://globalderivatives.nyx.com/sites/globalderivatives.nyx.com/files/lon3570.pdf</t>
  </si>
  <si>
    <t xml:space="preserve">Amadeus IT Holdings and DS Smith Plc </t>
  </si>
  <si>
    <t>GB0008220112</t>
  </si>
  <si>
    <t>SMDS.L</t>
  </si>
  <si>
    <t>SM0</t>
  </si>
  <si>
    <t>SM5</t>
  </si>
  <si>
    <t>AMS</t>
  </si>
  <si>
    <t>AM5</t>
  </si>
  <si>
    <t>AM6</t>
  </si>
  <si>
    <t>Amadeus IT Holding SA</t>
  </si>
  <si>
    <t>ES0109067019</t>
  </si>
  <si>
    <t>AMA.MC</t>
  </si>
  <si>
    <t>https://globalderivatives.nyx.com/sites/globalderivatives.nyx.com/files/lon3572.pdf</t>
  </si>
  <si>
    <t>https://globalderivatives.nyx.com/sites/globalderivatives.nyx.com/files/ca-2012-031-lo.pdf</t>
  </si>
  <si>
    <t>Old Mutual Plc</t>
  </si>
  <si>
    <t>https://globalderivatives.nyx.com/sites/globalderivatives.nyx.com/files/ca-2012-043-lo.pdf</t>
  </si>
  <si>
    <t xml:space="preserve">Persimmon Plc </t>
  </si>
  <si>
    <t>https://globalderivatives.nyx.com/sites/globalderivatives.nyx.com/files/lon3578.pdf</t>
  </si>
  <si>
    <t>DEUTZ AG</t>
  </si>
  <si>
    <t>DE0006305006</t>
  </si>
  <si>
    <t>Gerry Weber International AG</t>
  </si>
  <si>
    <t>RATIONAL AG</t>
  </si>
  <si>
    <t>DE0007010803</t>
  </si>
  <si>
    <t>DE5</t>
  </si>
  <si>
    <t>DE6</t>
  </si>
  <si>
    <t>RA5</t>
  </si>
  <si>
    <t>RA6</t>
  </si>
  <si>
    <t>DZZ</t>
  </si>
  <si>
    <t>RAA</t>
  </si>
  <si>
    <t>DEZG.DE</t>
  </si>
  <si>
    <t>RAAG.DE</t>
  </si>
  <si>
    <t>Barry Callebaut AG</t>
  </si>
  <si>
    <t>CH0009002962</t>
  </si>
  <si>
    <t>BARN.S</t>
  </si>
  <si>
    <t>BBB</t>
  </si>
  <si>
    <t>BA7</t>
  </si>
  <si>
    <t>BA8</t>
  </si>
  <si>
    <t>KRN GY</t>
  </si>
  <si>
    <t>RAA GY</t>
  </si>
  <si>
    <t>KR1</t>
  </si>
  <si>
    <t>KR2</t>
  </si>
  <si>
    <t>KR3</t>
  </si>
  <si>
    <t>KR4</t>
  </si>
  <si>
    <t>RA1</t>
  </si>
  <si>
    <t>RA2</t>
  </si>
  <si>
    <t>RA3</t>
  </si>
  <si>
    <t>RA4</t>
  </si>
  <si>
    <t>Aareal Bank AG, Air Berlin Plc, Barry Callebaut AG, Deutsche Wohnen AG, DEUTZ AG, Gerry Weber International AG, GSW Immobilien AG, Krones AG, Rational AG, Sixt AG</t>
  </si>
  <si>
    <t>https://globalderivatives.nyx.com/sites/globalderivatives.nyx.com/files/lon3581.pdf</t>
  </si>
  <si>
    <t>https://globalderivatives.nyx.com/sites/globalderivatives.nyx.com/files/ca-2012-064-lo.pdf
https://globalderivatives.nyx.com/sites/globalderivatives.nyx.com/files/ca-2012-065-lo.pdf</t>
  </si>
  <si>
    <t>Ziggo NV</t>
  </si>
  <si>
    <t>Introduction of Ziggo NV Options on the Amsterdam Central Order Book</t>
  </si>
  <si>
    <t xml:space="preserve">https://globalderivatives.nyx.com/sites/globalderivatives.nyx.com/files/ca-2012-070--lo.pdf </t>
  </si>
  <si>
    <t>AON Plc</t>
  </si>
  <si>
    <t>ISIN and Name Change</t>
  </si>
  <si>
    <t>https://globalderivatives.nyx.com/sites/globalderivatives.nyx.com/files/ca-2012-076-lo.pdf</t>
  </si>
  <si>
    <t>Zurich Insurance Group AG</t>
  </si>
  <si>
    <t>https://globalderivatives.nyx.com/sites/globalderivatives.nyx.com/files/ca-2012-077-lo.pdf</t>
  </si>
  <si>
    <t>CA0084741085</t>
  </si>
  <si>
    <t>CA0636711016</t>
  </si>
  <si>
    <t>CA0641491075</t>
  </si>
  <si>
    <t>CA1360691010</t>
  </si>
  <si>
    <t>CA1363851017</t>
  </si>
  <si>
    <t>CA15135U1093</t>
  </si>
  <si>
    <t>CA2849021035</t>
  </si>
  <si>
    <t>CA29250N1050</t>
  </si>
  <si>
    <t>CA2927661025</t>
  </si>
  <si>
    <t>CA3759161035</t>
  </si>
  <si>
    <t>CA4969024047</t>
  </si>
  <si>
    <t>CA5592224011</t>
  </si>
  <si>
    <t>CA56501R1064</t>
  </si>
  <si>
    <t>CA7751092007</t>
  </si>
  <si>
    <t>CA7800871021</t>
  </si>
  <si>
    <t>CA8667961053</t>
  </si>
  <si>
    <t>CA8672241079</t>
  </si>
  <si>
    <t>CA8911605092</t>
  </si>
  <si>
    <t>https://globalderivatives.nyx.com/sites/globalderivatives.nyx.com/files/ca-2012-078-lo.pdf</t>
  </si>
  <si>
    <t>https://globalderivatives.nyx.com/sites/globalderivatives.nyx.com/files/lon3591.pdf</t>
  </si>
  <si>
    <t>28 US-listed Canadian Stock Futures and Fiat Industrial Preferred Futures - all physically delivered only</t>
  </si>
  <si>
    <t>https://globalderivatives.nyx.com/sites/globalderivatives.nyx.com/files/an_12-16.pdf</t>
  </si>
  <si>
    <t>Delisting of a number of Options and Futures Contracts</t>
  </si>
  <si>
    <t>https://globalderivatives.nyx.com/sites/globalderivatives.nyx.com/files/lon3592.pdf</t>
  </si>
  <si>
    <t>https://globalderivatives.nyx.com/sites/globalderivatives.nyx.com/files/ca-2012-096-lo.pdf</t>
  </si>
  <si>
    <t>Bclear MSCI futures based on European industry group indices</t>
  </si>
  <si>
    <t>Royal Bank of Scotland Group Plc</t>
  </si>
  <si>
    <t>https://globalderivatives.nyx.com/sites/globalderivatives.nyx.com/files/ca-2012-103-lo.pdf</t>
  </si>
  <si>
    <t>https://globalderivatives.nyx.com/sites/globalderivatives.nyx.com/files/lon3594.pdf</t>
  </si>
  <si>
    <t>Domino's Pizza Group Plc</t>
  </si>
  <si>
    <t>Cash-settled USD-Canadian Futures</t>
  </si>
  <si>
    <t>https://globalderivatives.nyx.com/sites/globalderivatives.nyx.com/files/ca-2012-111-lo.pdf</t>
  </si>
  <si>
    <t>https://globalderivatives.nyx.com/sites/globalderivatives.nyx.com/files/lon3596.pdf</t>
  </si>
  <si>
    <t>GB00B19Z1432</t>
  </si>
  <si>
    <t>PZN</t>
  </si>
  <si>
    <t>PZC.L</t>
  </si>
  <si>
    <t>PZC</t>
  </si>
  <si>
    <t>GB00B135BJ46</t>
  </si>
  <si>
    <t>SVS.L</t>
  </si>
  <si>
    <t>SAI</t>
  </si>
  <si>
    <t>SVI</t>
  </si>
  <si>
    <t>Conwert Immobilien Invest SE</t>
  </si>
  <si>
    <t>CWI</t>
  </si>
  <si>
    <t>CW5</t>
  </si>
  <si>
    <t>CW6</t>
  </si>
  <si>
    <t>ZAX</t>
  </si>
  <si>
    <t>Introduction within Bclear of Canadian Futures in USD</t>
  </si>
  <si>
    <t>https://globalderivatives.nyx.com/sites/globalderivatives.nyx.com/files/lon3597.pdf</t>
  </si>
  <si>
    <t>Introduction of flexible Futures and Options contracts</t>
  </si>
  <si>
    <t>TEVA Pharmaceuticals ADR derivatives</t>
  </si>
  <si>
    <t>https://globalderivatives.nyx.com/sites/globalderivatives.nyx.com/files/lon3599.pdf</t>
  </si>
  <si>
    <t>Piaggio &amp; C. SpA</t>
  </si>
  <si>
    <t>IT0003073266</t>
  </si>
  <si>
    <t>PIA.MI</t>
  </si>
  <si>
    <t>PIA</t>
  </si>
  <si>
    <t>PIU</t>
  </si>
  <si>
    <t>PIQ</t>
  </si>
  <si>
    <t>Lenzing AG</t>
  </si>
  <si>
    <t>AT0000644505</t>
  </si>
  <si>
    <t>LENV.VI</t>
  </si>
  <si>
    <t>LEZ</t>
  </si>
  <si>
    <t>LEV</t>
  </si>
  <si>
    <t>Dieteren SA/NV</t>
  </si>
  <si>
    <t>Elia System Operator SA/NV</t>
  </si>
  <si>
    <t>BE0003822393</t>
  </si>
  <si>
    <t>ELI.BR</t>
  </si>
  <si>
    <t>ELI</t>
  </si>
  <si>
    <t>EL0</t>
  </si>
  <si>
    <t>FR0010533075</t>
  </si>
  <si>
    <t>GETP.PA</t>
  </si>
  <si>
    <t>FR0000051807</t>
  </si>
  <si>
    <t>ALTEN</t>
  </si>
  <si>
    <t>FR0000071946</t>
  </si>
  <si>
    <t>LTEN.PA</t>
  </si>
  <si>
    <t>Teleperformance SA</t>
  </si>
  <si>
    <t>EUU</t>
  </si>
  <si>
    <t>EUQ</t>
  </si>
  <si>
    <t>EUJ</t>
  </si>
  <si>
    <t>TLG</t>
  </si>
  <si>
    <t>TLP</t>
  </si>
  <si>
    <t>TLE</t>
  </si>
  <si>
    <t>ALE</t>
  </si>
  <si>
    <t>ALA</t>
  </si>
  <si>
    <t>ALR</t>
  </si>
  <si>
    <t>MSCI South Africa Net Total Return USD</t>
  </si>
  <si>
    <t>MSA</t>
  </si>
  <si>
    <t>NDEUSSA</t>
  </si>
  <si>
    <t>TBC</t>
  </si>
  <si>
    <t>Listing of four MSCI Index Futures</t>
  </si>
  <si>
    <t>Index futures on MSCI Canada in EUR, South Africa in EUR and USD, and MSCI USA in EUR</t>
  </si>
  <si>
    <t>Clariant AG</t>
  </si>
  <si>
    <t xml:space="preserve">Deutsche Bank AG </t>
  </si>
  <si>
    <t>https://globalderivatives.nyx.com/sites/globalderivatives.nyx.com/files/lon3603.pdf</t>
  </si>
  <si>
    <t>https://globalderivatives.nyx.com/sites/globalderivatives.nyx.com/files/lon3602.pdf</t>
  </si>
  <si>
    <t>Suspension and Delisting</t>
  </si>
  <si>
    <t xml:space="preserve">Suspension of delivery months on certain standard USFs </t>
  </si>
  <si>
    <t>Bclear Listing of Single Stock Futures</t>
  </si>
  <si>
    <t>https://globalderivatives.nyx.com/sites/globalderivatives.nyx.com/files/lon3601.pdf</t>
  </si>
  <si>
    <t>https://globalderivatives.nyx.com/sites/globalderivatives.nyx.com/files/ca-2012-148-lo.pdf</t>
  </si>
  <si>
    <t>Futures and Options based on Petroplus Holding AG company shares</t>
  </si>
  <si>
    <t>M69</t>
  </si>
  <si>
    <t>Fondiaria SpA, Unipol Gruppo Finanziario SpA, Milano Assicurazioni SpA flexible futures and options</t>
  </si>
  <si>
    <t>https://globalderivatives.nyx.com/sites/globalderivatives.nyx.com/files/lon3606.pdf</t>
  </si>
  <si>
    <t>DE000A1PHFF7</t>
  </si>
  <si>
    <t>https://globalderivatives.nyx.com/sites/globalderivatives.nyx.com/files/ca-2012-189-lo.pdf</t>
  </si>
  <si>
    <t>ISIN Change and Delisting</t>
  </si>
  <si>
    <t>ISIN change of Hugo Boss AG and delisting of Hugo Boss AG Preferred</t>
  </si>
  <si>
    <t>III LN</t>
  </si>
  <si>
    <t>A2A IM</t>
  </si>
  <si>
    <t>ABB SS</t>
  </si>
  <si>
    <t>ANA SM</t>
  </si>
  <si>
    <t>AC FP</t>
  </si>
  <si>
    <t>ACE IM</t>
  </si>
  <si>
    <t>ACX SM</t>
  </si>
  <si>
    <t>ACS SM</t>
  </si>
  <si>
    <t>ADS GY</t>
  </si>
  <si>
    <t>ADM LN</t>
  </si>
  <si>
    <t>AGN NA</t>
  </si>
  <si>
    <t>ADP FP</t>
  </si>
  <si>
    <t>AF FP</t>
  </si>
  <si>
    <t>AI FP</t>
  </si>
  <si>
    <t>AKER NO</t>
  </si>
  <si>
    <t>AKZA NA</t>
  </si>
  <si>
    <t>ALFA SS</t>
  </si>
  <si>
    <t>ALV GY</t>
  </si>
  <si>
    <t>ALO FP</t>
  </si>
  <si>
    <t>ALTR PL</t>
  </si>
  <si>
    <t>AMP IM</t>
  </si>
  <si>
    <t>ANDR AV</t>
  </si>
  <si>
    <t>AAL LN</t>
  </si>
  <si>
    <t>ABI BB</t>
  </si>
  <si>
    <t>ANTO LN</t>
  </si>
  <si>
    <t>MAERSKB DC</t>
  </si>
  <si>
    <t>AKE FP</t>
  </si>
  <si>
    <t>ASML NA</t>
  </si>
  <si>
    <t>ASSAB SS</t>
  </si>
  <si>
    <t>G IM</t>
  </si>
  <si>
    <t>ABF LN</t>
  </si>
  <si>
    <t>AZN SS</t>
  </si>
  <si>
    <t>AZN LN</t>
  </si>
  <si>
    <t>ATCOA SS</t>
  </si>
  <si>
    <t>ATCOB SS</t>
  </si>
  <si>
    <t>ATO FP</t>
  </si>
  <si>
    <t>AV/ LN</t>
  </si>
  <si>
    <t>CS FP</t>
  </si>
  <si>
    <t>AZM IM</t>
  </si>
  <si>
    <t>BA/ LN</t>
  </si>
  <si>
    <t>BBY LN</t>
  </si>
  <si>
    <t>BBVA SM</t>
  </si>
  <si>
    <t>BCP PL</t>
  </si>
  <si>
    <t>SAB SM</t>
  </si>
  <si>
    <t>SAN SM</t>
  </si>
  <si>
    <t>BKT SM</t>
  </si>
  <si>
    <t>BARC LN</t>
  </si>
  <si>
    <t>BDEV LN</t>
  </si>
  <si>
    <t>BAS GY</t>
  </si>
  <si>
    <t>BMW GY</t>
  </si>
  <si>
    <t>BEI GY</t>
  </si>
  <si>
    <t>BWY LN</t>
  </si>
  <si>
    <t>BKG LN</t>
  </si>
  <si>
    <t>GBF GY</t>
  </si>
  <si>
    <t>BNP FP</t>
  </si>
  <si>
    <t>BOL SS</t>
  </si>
  <si>
    <t>EN FP</t>
  </si>
  <si>
    <t>BP/ LN</t>
  </si>
  <si>
    <t>BATS LN</t>
  </si>
  <si>
    <t>BLND LN</t>
  </si>
  <si>
    <t>BT/A LN</t>
  </si>
  <si>
    <t>BNZL LN</t>
  </si>
  <si>
    <t>BRBY LN</t>
  </si>
  <si>
    <t>BVI FP</t>
  </si>
  <si>
    <t>BZU IM</t>
  </si>
  <si>
    <t>CNE LN</t>
  </si>
  <si>
    <t>CAP FP</t>
  </si>
  <si>
    <t>CPI LN</t>
  </si>
  <si>
    <t>CGCBV FH</t>
  </si>
  <si>
    <t>CARLB DC</t>
  </si>
  <si>
    <t>CCL LN</t>
  </si>
  <si>
    <t>CA FP</t>
  </si>
  <si>
    <t>CO FP</t>
  </si>
  <si>
    <t>CAST SS</t>
  </si>
  <si>
    <t>CEM IM</t>
  </si>
  <si>
    <t>CNA LN</t>
  </si>
  <si>
    <t>SGO FP</t>
  </si>
  <si>
    <t>CIR IM</t>
  </si>
  <si>
    <t>CBG LN</t>
  </si>
  <si>
    <t>COFB BB</t>
  </si>
  <si>
    <t>COLOB DC</t>
  </si>
  <si>
    <t>COLR BB</t>
  </si>
  <si>
    <t>CBK GY</t>
  </si>
  <si>
    <t>CPG LN</t>
  </si>
  <si>
    <t>CON GY</t>
  </si>
  <si>
    <t>ALB SM</t>
  </si>
  <si>
    <t>ACA FP</t>
  </si>
  <si>
    <t>CRH LN</t>
  </si>
  <si>
    <t>CRDA LN</t>
  </si>
  <si>
    <t>DANSKE DC</t>
  </si>
  <si>
    <t>DSY FP</t>
  </si>
  <si>
    <t>CPR IM</t>
  </si>
  <si>
    <t>DLN LN</t>
  </si>
  <si>
    <t>DBK GY</t>
  </si>
  <si>
    <t>LHA GY</t>
  </si>
  <si>
    <t>DTE GY</t>
  </si>
  <si>
    <t>DGE LN</t>
  </si>
  <si>
    <t>DNO NO</t>
  </si>
  <si>
    <t>DRX LN</t>
  </si>
  <si>
    <t>DSV DC</t>
  </si>
  <si>
    <t>EOAN GY</t>
  </si>
  <si>
    <t>EZJ LN</t>
  </si>
  <si>
    <t>FGR FP</t>
  </si>
  <si>
    <t>ELUXB SS</t>
  </si>
  <si>
    <t>ENG SM</t>
  </si>
  <si>
    <t>ELE SM</t>
  </si>
  <si>
    <t>ENEL IM</t>
  </si>
  <si>
    <t>EDP PL</t>
  </si>
  <si>
    <t>ENI IM</t>
  </si>
  <si>
    <t>ERA FP</t>
  </si>
  <si>
    <t>ERG IM</t>
  </si>
  <si>
    <t>ERICB SS</t>
  </si>
  <si>
    <t>EBS AV</t>
  </si>
  <si>
    <t>RF FP</t>
  </si>
  <si>
    <t>ETL FP</t>
  </si>
  <si>
    <t>EVN AV</t>
  </si>
  <si>
    <t>EXPN LN</t>
  </si>
  <si>
    <t>FAE SM</t>
  </si>
  <si>
    <t>FIE GY</t>
  </si>
  <si>
    <t>FGP LN</t>
  </si>
  <si>
    <t>FLS DC</t>
  </si>
  <si>
    <t>FLU AV</t>
  </si>
  <si>
    <t>FCC SM</t>
  </si>
  <si>
    <t>FRA GY</t>
  </si>
  <si>
    <t>FNTN GY</t>
  </si>
  <si>
    <t>FME GY</t>
  </si>
  <si>
    <t>FRE GY</t>
  </si>
  <si>
    <t>FRO NO</t>
  </si>
  <si>
    <t>FUR NA</t>
  </si>
  <si>
    <t>GALP PL</t>
  </si>
  <si>
    <t>G1A GY</t>
  </si>
  <si>
    <t>GETIB SS</t>
  </si>
  <si>
    <t>GN DC</t>
  </si>
  <si>
    <t>GRF SM</t>
  </si>
  <si>
    <t>GBLB BB</t>
  </si>
  <si>
    <t>BN FP</t>
  </si>
  <si>
    <t>GCO SM</t>
  </si>
  <si>
    <t>HLMA LN</t>
  </si>
  <si>
    <t>HMSO LN</t>
  </si>
  <si>
    <t>HNR1 GY</t>
  </si>
  <si>
    <t>HAS LN</t>
  </si>
  <si>
    <t>HEI GY</t>
  </si>
  <si>
    <t>HDD GY</t>
  </si>
  <si>
    <t>HEIO NA</t>
  </si>
  <si>
    <t>HEIA NA</t>
  </si>
  <si>
    <t>HEN3 GY</t>
  </si>
  <si>
    <t>HMB SS</t>
  </si>
  <si>
    <t>HER IM</t>
  </si>
  <si>
    <t>RMS FP</t>
  </si>
  <si>
    <t>HEXAB SS</t>
  </si>
  <si>
    <t>HOT GY</t>
  </si>
  <si>
    <t>HOLMB SS</t>
  </si>
  <si>
    <t>HSBA LN</t>
  </si>
  <si>
    <t>HUSQB SS</t>
  </si>
  <si>
    <t>IBE SM</t>
  </si>
  <si>
    <t>ICAD FP</t>
  </si>
  <si>
    <t>NK FP</t>
  </si>
  <si>
    <t>IMI LN</t>
  </si>
  <si>
    <t>IIA AV</t>
  </si>
  <si>
    <t>INCH LN</t>
  </si>
  <si>
    <t>ITX SM</t>
  </si>
  <si>
    <t>IDR SM</t>
  </si>
  <si>
    <t>INDUA SS</t>
  </si>
  <si>
    <t>IFX GY</t>
  </si>
  <si>
    <t>INF LN</t>
  </si>
  <si>
    <t>INGA NA</t>
  </si>
  <si>
    <t>IHG LN</t>
  </si>
  <si>
    <t>IP IM</t>
  </si>
  <si>
    <t>ITRK LN</t>
  </si>
  <si>
    <t>ISP IM</t>
  </si>
  <si>
    <t>INVP LN</t>
  </si>
  <si>
    <t>INVEB SS</t>
  </si>
  <si>
    <t>IPS FP</t>
  </si>
  <si>
    <t>IRE IM</t>
  </si>
  <si>
    <t>ITV LN</t>
  </si>
  <si>
    <t>DEC FP</t>
  </si>
  <si>
    <t>JMT PL</t>
  </si>
  <si>
    <t>JM SS</t>
  </si>
  <si>
    <t>JMAT LN</t>
  </si>
  <si>
    <t>JYSK DC</t>
  </si>
  <si>
    <t>SDF GY</t>
  </si>
  <si>
    <t>KBC BB</t>
  </si>
  <si>
    <t>KGF LN</t>
  </si>
  <si>
    <t>KSP ID</t>
  </si>
  <si>
    <t>KINVB SS</t>
  </si>
  <si>
    <t>LI FP</t>
  </si>
  <si>
    <t>KCO GY</t>
  </si>
  <si>
    <t>KNEBV FH</t>
  </si>
  <si>
    <t>KPN NA</t>
  </si>
  <si>
    <t>ALM SM</t>
  </si>
  <si>
    <t>LAND LN</t>
  </si>
  <si>
    <t>LXS GY</t>
  </si>
  <si>
    <t>LGEN LN</t>
  </si>
  <si>
    <t>LLOY LN</t>
  </si>
  <si>
    <t>OR FP</t>
  </si>
  <si>
    <t>MC FP</t>
  </si>
  <si>
    <t>MMT FP</t>
  </si>
  <si>
    <t>EMG LN</t>
  </si>
  <si>
    <t>MAP SM</t>
  </si>
  <si>
    <t>MKS LN</t>
  </si>
  <si>
    <t>MARR IM</t>
  </si>
  <si>
    <t>MMK AV</t>
  </si>
  <si>
    <t>MB IM</t>
  </si>
  <si>
    <t>MERY FP</t>
  </si>
  <si>
    <t>MRK GY</t>
  </si>
  <si>
    <t>MRN FP</t>
  </si>
  <si>
    <t>ML FP</t>
  </si>
  <si>
    <t>MAB LN</t>
  </si>
  <si>
    <t>MTO LN</t>
  </si>
  <si>
    <t>MTGB SS</t>
  </si>
  <si>
    <t>MNDI LN</t>
  </si>
  <si>
    <t>EGL PL</t>
  </si>
  <si>
    <t>MTX GY</t>
  </si>
  <si>
    <t>MUV2 GY</t>
  </si>
  <si>
    <t>NG/ LN</t>
  </si>
  <si>
    <t>NEX FP</t>
  </si>
  <si>
    <t>NXT LN</t>
  </si>
  <si>
    <t>NKT DC</t>
  </si>
  <si>
    <t>NDA SS</t>
  </si>
  <si>
    <t>NOVOB DC</t>
  </si>
  <si>
    <t>POST AV</t>
  </si>
  <si>
    <t>OMV AV</t>
  </si>
  <si>
    <t>ORK NO</t>
  </si>
  <si>
    <t>OUT1V FH</t>
  </si>
  <si>
    <t>PSON LN</t>
  </si>
  <si>
    <t>PNN LN</t>
  </si>
  <si>
    <t>RI FP</t>
  </si>
  <si>
    <t>PGS NO</t>
  </si>
  <si>
    <t>PHIA NA</t>
  </si>
  <si>
    <t>PAH3 GY</t>
  </si>
  <si>
    <t>PNL NA</t>
  </si>
  <si>
    <t>PRS SM</t>
  </si>
  <si>
    <t>PRS NO</t>
  </si>
  <si>
    <t>PSM GY</t>
  </si>
  <si>
    <t>PRU LN</t>
  </si>
  <si>
    <t>PRY IM</t>
  </si>
  <si>
    <t>PSPN SW</t>
  </si>
  <si>
    <t>PUB FP</t>
  </si>
  <si>
    <t>PUM GY</t>
  </si>
  <si>
    <t>QIA GY</t>
  </si>
  <si>
    <t>RAND NA</t>
  </si>
  <si>
    <t>RATOB SS</t>
  </si>
  <si>
    <t>RLIA SM</t>
  </si>
  <si>
    <t>REC IM</t>
  </si>
  <si>
    <t>RENE PL</t>
  </si>
  <si>
    <t>REL LN</t>
  </si>
  <si>
    <t>RNO FP</t>
  </si>
  <si>
    <t>RTO LN</t>
  </si>
  <si>
    <t>REP SM</t>
  </si>
  <si>
    <t>RHM GY</t>
  </si>
  <si>
    <t>RIEN SW</t>
  </si>
  <si>
    <t>RIO LN</t>
  </si>
  <si>
    <t>ROCKB DC</t>
  </si>
  <si>
    <t>RR/ LN</t>
  </si>
  <si>
    <t>ROR LN</t>
  </si>
  <si>
    <t>RWE GY</t>
  </si>
  <si>
    <t>SFL IM</t>
  </si>
  <si>
    <t>SAF FP</t>
  </si>
  <si>
    <t>SGE LN</t>
  </si>
  <si>
    <t>SBRY LN</t>
  </si>
  <si>
    <t>SPM IM</t>
  </si>
  <si>
    <t>SZG GY</t>
  </si>
  <si>
    <t>SAND SS</t>
  </si>
  <si>
    <t>SAN FP</t>
  </si>
  <si>
    <t>SAP GY</t>
  </si>
  <si>
    <t>SRS IM</t>
  </si>
  <si>
    <t>SBMO NA</t>
  </si>
  <si>
    <t>SU FP</t>
  </si>
  <si>
    <t>SBO AV</t>
  </si>
  <si>
    <t>SDR LN</t>
  </si>
  <si>
    <t>SCR FP</t>
  </si>
  <si>
    <t>SECUB SS</t>
  </si>
  <si>
    <t>SGRO LN</t>
  </si>
  <si>
    <t>SRP LN</t>
  </si>
  <si>
    <t>SVT LN</t>
  </si>
  <si>
    <t>SGL GY</t>
  </si>
  <si>
    <t>SEBA SS</t>
  </si>
  <si>
    <t>SKAB SS</t>
  </si>
  <si>
    <t>SKFB SS</t>
  </si>
  <si>
    <t>SN/ LN</t>
  </si>
  <si>
    <t>SMIN LN</t>
  </si>
  <si>
    <t>SKG ID</t>
  </si>
  <si>
    <t>SRG IM</t>
  </si>
  <si>
    <t>BB FP</t>
  </si>
  <si>
    <t>GLE FP</t>
  </si>
  <si>
    <t>SW FP</t>
  </si>
  <si>
    <t>SLR SM</t>
  </si>
  <si>
    <t>SOLB BB</t>
  </si>
  <si>
    <t>SON PL</t>
  </si>
  <si>
    <t>SXS LN</t>
  </si>
  <si>
    <t>SPX LN</t>
  </si>
  <si>
    <t>SSABA SS</t>
  </si>
  <si>
    <t>SSE LN</t>
  </si>
  <si>
    <t>STAN LN</t>
  </si>
  <si>
    <t>STERV FH</t>
  </si>
  <si>
    <t>STB NO</t>
  </si>
  <si>
    <t>STR AV</t>
  </si>
  <si>
    <t>STMN SW</t>
  </si>
  <si>
    <t>SZU GY</t>
  </si>
  <si>
    <t>SUN SW</t>
  </si>
  <si>
    <t>SHBA SS</t>
  </si>
  <si>
    <t>UHRN SW</t>
  </si>
  <si>
    <t>SWEDA SS</t>
  </si>
  <si>
    <t>SYDB DC</t>
  </si>
  <si>
    <t>SY1 GY</t>
  </si>
  <si>
    <t>TATE LN</t>
  </si>
  <si>
    <t>TW/ LN</t>
  </si>
  <si>
    <t>TRE SM</t>
  </si>
  <si>
    <t>TEL2B SS</t>
  </si>
  <si>
    <t>TIT IM</t>
  </si>
  <si>
    <t>TITR IM</t>
  </si>
  <si>
    <t>TEF SM</t>
  </si>
  <si>
    <t>TEL NO</t>
  </si>
  <si>
    <t>TEN IM</t>
  </si>
  <si>
    <t>TRN IM</t>
  </si>
  <si>
    <t>TSCO LN</t>
  </si>
  <si>
    <t>TGS NO</t>
  </si>
  <si>
    <t>HO FP</t>
  </si>
  <si>
    <t>TKA GY</t>
  </si>
  <si>
    <t>TOD IM</t>
  </si>
  <si>
    <t>TOM NO</t>
  </si>
  <si>
    <t>TOM2 NA</t>
  </si>
  <si>
    <t>TOP DC</t>
  </si>
  <si>
    <t>TRELB SS</t>
  </si>
  <si>
    <t>TRG SM</t>
  </si>
  <si>
    <t>TLW LN</t>
  </si>
  <si>
    <t>UCB BB</t>
  </si>
  <si>
    <t>UMI BB</t>
  </si>
  <si>
    <t>UCG IM</t>
  </si>
  <si>
    <t>UNA NA</t>
  </si>
  <si>
    <t>ULVR LN</t>
  </si>
  <si>
    <t>UQA AV</t>
  </si>
  <si>
    <t>UTDI GY</t>
  </si>
  <si>
    <t>UU/ LN</t>
  </si>
  <si>
    <t>FR FP</t>
  </si>
  <si>
    <t>VATN SW</t>
  </si>
  <si>
    <t>VK FP</t>
  </si>
  <si>
    <t>VIE FP</t>
  </si>
  <si>
    <t>VER AV</t>
  </si>
  <si>
    <t>VWS DC</t>
  </si>
  <si>
    <t>VCT LN</t>
  </si>
  <si>
    <t>VIG AV</t>
  </si>
  <si>
    <t>DG FP</t>
  </si>
  <si>
    <t>VIV FP</t>
  </si>
  <si>
    <t>VOC SM</t>
  </si>
  <si>
    <t>VOD LN</t>
  </si>
  <si>
    <t>VOE AV</t>
  </si>
  <si>
    <t>VOW GY</t>
  </si>
  <si>
    <t>VOW3 GY</t>
  </si>
  <si>
    <t>VOLVB SS</t>
  </si>
  <si>
    <t>VOS GY</t>
  </si>
  <si>
    <t>WCH GY</t>
  </si>
  <si>
    <t>WRT1V FH</t>
  </si>
  <si>
    <t>WEIR LN</t>
  </si>
  <si>
    <t>MF FP</t>
  </si>
  <si>
    <t>WHA NA</t>
  </si>
  <si>
    <t>WTB LN</t>
  </si>
  <si>
    <t>WIE AV</t>
  </si>
  <si>
    <t>WKL NA</t>
  </si>
  <si>
    <t>WG/ LN</t>
  </si>
  <si>
    <t>WPP LN</t>
  </si>
  <si>
    <t>YAR NO</t>
  </si>
  <si>
    <t>ZAG AV</t>
  </si>
  <si>
    <t>ATE FP</t>
  </si>
  <si>
    <t>AMS SM</t>
  </si>
  <si>
    <t>BARN SW</t>
  </si>
  <si>
    <t>DEZ GY</t>
  </si>
  <si>
    <t>SMDS LN</t>
  </si>
  <si>
    <t>ELI BB</t>
  </si>
  <si>
    <t>GET FP</t>
  </si>
  <si>
    <t>SVS LN</t>
  </si>
  <si>
    <t>PZC LN</t>
  </si>
  <si>
    <t>PIA IM</t>
  </si>
  <si>
    <t>LNZ AV</t>
  </si>
  <si>
    <t>Cimpor SGPS SA</t>
  </si>
  <si>
    <t>https://globalderivatives.nyx.com/sites/globalderivatives.nyx.com/files/ca-2012-193-lo.pdf</t>
  </si>
  <si>
    <t>Introduction within Bclear of Additional Contracts and Delisting</t>
  </si>
  <si>
    <t>EL1</t>
  </si>
  <si>
    <t>BBE</t>
  </si>
  <si>
    <t>BDW</t>
  </si>
  <si>
    <t>BWA</t>
  </si>
  <si>
    <t>BKE</t>
  </si>
  <si>
    <t>BVO</t>
  </si>
  <si>
    <t>BNM</t>
  </si>
  <si>
    <t>BDK</t>
  </si>
  <si>
    <t>Rightmove Plc</t>
  </si>
  <si>
    <t>RMO</t>
  </si>
  <si>
    <t>RMV.L</t>
  </si>
  <si>
    <t>RMV LN</t>
  </si>
  <si>
    <t>RMV</t>
  </si>
  <si>
    <t xml:space="preserve">Cash </t>
  </si>
  <si>
    <t xml:space="preserve">Physical </t>
  </si>
  <si>
    <t>https://globalderivatives.nyx.com/sites/globalderivatives.nyx.com/files/lon3614.pdf</t>
  </si>
  <si>
    <t>Facebook, Rightmove Plc, O'key GDRs</t>
  </si>
  <si>
    <t>TOPIX Extension of trading hour</t>
  </si>
  <si>
    <t>Start of trading at 1.00 London time</t>
  </si>
  <si>
    <t>https://globalderivatives.nyx.com/sites/globalderivatives.nyx.com/files/lon3620.pdf</t>
  </si>
  <si>
    <t>Delisting and ISIN Change</t>
  </si>
  <si>
    <t>Merger of Progress Enegy and Duke Energy Group</t>
  </si>
  <si>
    <t>Prosegur Cia De Seguridad</t>
  </si>
  <si>
    <t>ES0175438003</t>
  </si>
  <si>
    <t>Takeover of International Power Plc</t>
  </si>
  <si>
    <t>https://globalderivatives.nyx.com/sites/globalderivatives.nyx.com/files/ca-2012-205-lo.pdf</t>
  </si>
  <si>
    <t>https://globalderivatives.nyx.com/sites/globalderivatives.nyx.com/files/ca-2012-208-lo.pdf
https://globalderivatives.nyx.com/sites/globalderivatives.nyx.com/files/ca-2012-207-lo.pdf</t>
  </si>
  <si>
    <t>introduction of Cash Settled European-style IEOs</t>
  </si>
  <si>
    <t>15 new cash-settled French IEOs</t>
  </si>
  <si>
    <t>MPE</t>
  </si>
  <si>
    <t>MSDEE15N</t>
  </si>
  <si>
    <t>.dMIEU00000NEU</t>
  </si>
  <si>
    <t>M63</t>
  </si>
  <si>
    <t>https://globalderivatives.nyx.com/sites/globalderivatives.nyx.com/files/ca-2012-211-lo.pdf</t>
  </si>
  <si>
    <t>https://globalderivatives.nyx.com/sites/globalderivatives.nyx.com/files/mo2012_09_new_cash_settled_ieos.pdf</t>
  </si>
  <si>
    <t>DE000A1DAHH0</t>
  </si>
  <si>
    <t>BNRGn.DE</t>
  </si>
  <si>
    <t>BNW</t>
  </si>
  <si>
    <t>BNB</t>
  </si>
  <si>
    <t>BNV</t>
  </si>
  <si>
    <t>Brenntag AG</t>
  </si>
  <si>
    <t>CBW</t>
  </si>
  <si>
    <t>CKI</t>
  </si>
  <si>
    <t>CRZ</t>
  </si>
  <si>
    <t>DWU</t>
  </si>
  <si>
    <t>EZX</t>
  </si>
  <si>
    <t>ECW</t>
  </si>
  <si>
    <t>FGU</t>
  </si>
  <si>
    <t>Impresa SGPS and Novabase SGPS</t>
  </si>
  <si>
    <t>https://globalderivatives.nyx.com/sites/globalderivatives.nyx.com/files/lon3627.pdf</t>
  </si>
  <si>
    <t>BE0974264930</t>
  </si>
  <si>
    <t>Ageas NV/SA</t>
  </si>
  <si>
    <t>ISIN Change (and Contract Code Change for Central Order Book contract)</t>
  </si>
  <si>
    <t>https://globalderivatives.nyx.com/sites/globalderivatives.nyx.com/files/ca-2012-227-a.pdf</t>
  </si>
  <si>
    <t>https://globalderivatives.nyx.com/sites/globalderivatives.nyx.com/files/lon3626.pdf</t>
  </si>
  <si>
    <t>D.E MASTER BLENDERS 1753 N.V., RHJ International, Brenntag AG</t>
  </si>
  <si>
    <t>Darty Plc</t>
  </si>
  <si>
    <t>Kesa Electricals Plc to Darty Plc</t>
  </si>
  <si>
    <t>GPB</t>
  </si>
  <si>
    <t>HLH</t>
  </si>
  <si>
    <t>HAA</t>
  </si>
  <si>
    <t>IMZ</t>
  </si>
  <si>
    <t>IN0</t>
  </si>
  <si>
    <t>INW</t>
  </si>
  <si>
    <t>Polyus Gold International Ltd</t>
  </si>
  <si>
    <t>GB00B132NW22</t>
  </si>
  <si>
    <t>ASHM LN</t>
  </si>
  <si>
    <t>ASHM.L</t>
  </si>
  <si>
    <t>ASU</t>
  </si>
  <si>
    <t>ASQ</t>
  </si>
  <si>
    <t>Vicat SA</t>
  </si>
  <si>
    <t>FR0000031775</t>
  </si>
  <si>
    <t>VCT FP</t>
  </si>
  <si>
    <t>VCTP.PA</t>
  </si>
  <si>
    <t>Virbac SA</t>
  </si>
  <si>
    <t>FR0000031577</t>
  </si>
  <si>
    <t>VIRP FP</t>
  </si>
  <si>
    <t>VIRB.PA</t>
  </si>
  <si>
    <t>VIR</t>
  </si>
  <si>
    <t>VIA</t>
  </si>
  <si>
    <t>VIO</t>
  </si>
  <si>
    <t>VIB</t>
  </si>
  <si>
    <t>DIA SA, Gimv NV, Nyrstar NV, Vicat SA, Virbac SA</t>
  </si>
  <si>
    <t>https://globalderivatives.nyx.com/sites/globalderivatives.nyx.com/files/ca-2012-237-lo.pdf</t>
  </si>
  <si>
    <t>https://globalderivatives.nyx.com/sites/globalderivatives.nyx.com/files/lon3629.pdf</t>
  </si>
  <si>
    <t>https://globalderivatives.nyx.com/sites/globalderivatives.nyx.com/files/ca-2012-235-lo.pdf</t>
  </si>
  <si>
    <t>Cable &amp; Wireless Worldwide Plc Takeover</t>
  </si>
  <si>
    <t>Johnson Matthey Plc</t>
  </si>
  <si>
    <t>https://globalderivatives.nyx.com/sites/globalderivatives.nyx.com/files/ca-2012-240-lo.pdf</t>
  </si>
  <si>
    <t>https://globalderivatives.nyx.com/sites/globalderivatives.nyx.com/files/ca-2012-245-lo.pdf</t>
  </si>
  <si>
    <t>https://globalderivatives.nyx.com/sites/globalderivatives.nyx.com/files/ca-2012-246-lo.pdf</t>
  </si>
  <si>
    <t>https://globalderivatives.nyx.com/sites/globalderivatives.nyx.com/files/ca-2012-247-li.pdf</t>
  </si>
  <si>
    <t>BRISA Autoestrada de Portugal SA</t>
  </si>
  <si>
    <t>https://globalderivatives.nyx.com/sites/globalderivatives.nyx.com/files/ca-2012-254-a.pdf</t>
  </si>
  <si>
    <t>Getin Holding SA, Powszechny Ubezpieczen, Tauron Polska Energia SA</t>
  </si>
  <si>
    <t>Espiro Santo Financial Group</t>
  </si>
  <si>
    <t>ICT</t>
  </si>
  <si>
    <t>ITE</t>
  </si>
  <si>
    <t>MPG</t>
  </si>
  <si>
    <t>MTM</t>
  </si>
  <si>
    <t>NEB</t>
  </si>
  <si>
    <t>PNE</t>
  </si>
  <si>
    <t>PFW</t>
  </si>
  <si>
    <t>ROT</t>
  </si>
  <si>
    <t>SDV</t>
  </si>
  <si>
    <t>https://globalderivatives.nyx.com/sites/globalderivatives.nyx.com/files/lon3631.pdf</t>
  </si>
  <si>
    <t>https://globalderivatives.nyx.com/sites/globalderivatives.nyx.com/files/lon3632.pdf</t>
  </si>
  <si>
    <t>DirectTV</t>
  </si>
  <si>
    <t>https://globalderivatives.nyx.com/sites/globalderivatives.nyx.com/files/ca-2012-262-lo.pdf</t>
  </si>
  <si>
    <t xml:space="preserve">RUESM3NE </t>
  </si>
  <si>
    <t>.RUESM3NE</t>
  </si>
  <si>
    <t>SMD</t>
  </si>
  <si>
    <t>http://globalderivatives.nyx.com/sites/globalderivatives.nyx.com/files/lon3633.pdf</t>
  </si>
  <si>
    <t>Launch of the Russell Europe SMID 300 Net Return Index futures</t>
  </si>
  <si>
    <t>New small and mid cap index futures contract</t>
  </si>
  <si>
    <t>S30</t>
  </si>
  <si>
    <t>LOGN.S</t>
  </si>
  <si>
    <t>GAM SW</t>
  </si>
  <si>
    <t>Q-Cells AG futures and options</t>
  </si>
  <si>
    <t>https://globalderivatives.nyx.com/sites/globalderivatives.nyx.com/files/lon3634.pdf</t>
  </si>
  <si>
    <t>Intercontinental Hotels Group Plc</t>
  </si>
  <si>
    <t>https://globalderivatives.nyx.com/sites/globalderivatives.nyx.com/files/ca-2012-283-lo.pdf</t>
  </si>
  <si>
    <t>Elekta AB, Kemira OYJ and HMS Hydraulic Machines and Systems Group</t>
  </si>
  <si>
    <t>Kemira OYJ</t>
  </si>
  <si>
    <t>FI0009004824</t>
  </si>
  <si>
    <t>KEM</t>
  </si>
  <si>
    <t>KEC</t>
  </si>
  <si>
    <t>KEN</t>
  </si>
  <si>
    <t>Elekta AB (B shares)</t>
  </si>
  <si>
    <t>SE0000163628</t>
  </si>
  <si>
    <t>EKTAb.ST</t>
  </si>
  <si>
    <t>EKL</t>
  </si>
  <si>
    <t>EKE</t>
  </si>
  <si>
    <t>EKA</t>
  </si>
  <si>
    <t>AEX and CAC index futures and options on Bclear</t>
  </si>
  <si>
    <t xml:space="preserve">Index Tick Size change on Bclear </t>
  </si>
  <si>
    <t>https://globalderivatives.nyx.com/sites/globalderivatives.nyx.com/files/lon3639.pdf</t>
  </si>
  <si>
    <t>MAN Group Plc</t>
  </si>
  <si>
    <t>Bilfinger SE</t>
  </si>
  <si>
    <t>https://globalderivatives.nyx.com/sites/globalderivatives.nyx.com/files/lon3640.pdf</t>
  </si>
  <si>
    <t>https://globalderivatives.nyx.com/sites/globalderivatives.nyx.com/files/ca-2012-292-lo.pdf</t>
  </si>
  <si>
    <t>Spin-off and Name Change</t>
  </si>
  <si>
    <t>Krafts Food Inc</t>
  </si>
  <si>
    <t>https://globalderivatives.nyx.com/sites/globalderivatives.nyx.com/files/ca-2012-244-lo.pdf</t>
  </si>
  <si>
    <t>https://globalderivatives.nyx.com/sites/globalderivatives.nyx.com/files/ca-2012-293-lo.pdf</t>
  </si>
  <si>
    <t>Mondelez International Inc</t>
  </si>
  <si>
    <t>https://globalderivatives.nyx.com/sites/globalderivatives.nyx.com/files/lon3644.pdf</t>
  </si>
  <si>
    <t>BPG SA</t>
  </si>
  <si>
    <t>19 French underlyings</t>
  </si>
  <si>
    <t>Introduction of French single stock futures on the London COB</t>
  </si>
  <si>
    <t>Direct Line Insurance Group Plc</t>
  </si>
  <si>
    <t>https://globalderivatives.nyx.com/sites/globalderivatives.nyx.com/files/lon3651_0.pdf</t>
  </si>
  <si>
    <t>https://globalderivatives.nyx.com/sites/globalderivatives.nyx.com/files/lon3652.pdf</t>
  </si>
  <si>
    <t>https://globalderivatives.nyx.com/sites/globalderivatives.nyx.com/files/lon3649.pdf</t>
  </si>
  <si>
    <t>DLE</t>
  </si>
  <si>
    <t>DLG</t>
  </si>
  <si>
    <t>DLG LN</t>
  </si>
  <si>
    <t>DLGD.L</t>
  </si>
  <si>
    <t>AXQ</t>
  </si>
  <si>
    <t>BNR</t>
  </si>
  <si>
    <t>CAM</t>
  </si>
  <si>
    <t>CRA</t>
  </si>
  <si>
    <t>DAO</t>
  </si>
  <si>
    <t>FTM</t>
  </si>
  <si>
    <t>GDS</t>
  </si>
  <si>
    <t>REA</t>
  </si>
  <si>
    <t>SGB</t>
  </si>
  <si>
    <t>SNE</t>
  </si>
  <si>
    <t>SOE</t>
  </si>
  <si>
    <t>TOA</t>
  </si>
  <si>
    <t>VEO</t>
  </si>
  <si>
    <t>VIN</t>
  </si>
  <si>
    <t>VVI</t>
  </si>
  <si>
    <t>Alstom SA</t>
  </si>
  <si>
    <t>https://globalderivatives.nyx.com/sites/globalderivatives.nyx.com/files/ca-2012-313-lo.pdf</t>
  </si>
  <si>
    <t>Additional French USFs</t>
  </si>
  <si>
    <t>Listing of additional French USFs</t>
  </si>
  <si>
    <t>Batch of new Bclear contracts</t>
  </si>
  <si>
    <t>AC</t>
  </si>
  <si>
    <t>BOU</t>
  </si>
  <si>
    <t>CGM</t>
  </si>
  <si>
    <t>ESQ</t>
  </si>
  <si>
    <t>LGG</t>
  </si>
  <si>
    <t>LRL</t>
  </si>
  <si>
    <t>https://globalderivatives.nyx.com/sites/globalderivatives.nyx.com/files/lon3659.pdf</t>
  </si>
  <si>
    <t>ThromboGenics NV</t>
  </si>
  <si>
    <t>AZ Electronic materials</t>
  </si>
  <si>
    <t>Direct Line Group Plc</t>
  </si>
  <si>
    <t>DLD</t>
  </si>
  <si>
    <t>Swiss Prime Site AG</t>
  </si>
  <si>
    <t>CH0008038389</t>
  </si>
  <si>
    <t>SPR</t>
  </si>
  <si>
    <t>SPL</t>
  </si>
  <si>
    <t>SPS</t>
  </si>
  <si>
    <t>DL1</t>
  </si>
  <si>
    <t>DL2</t>
  </si>
  <si>
    <t>DL3</t>
  </si>
  <si>
    <t>DL4</t>
  </si>
  <si>
    <t>NL0010273215</t>
  </si>
  <si>
    <t>Introduction of ThromboGenics Options on the COB</t>
  </si>
  <si>
    <t>https://globalderivatives.nyx.com/sites/globalderivatives.nyx.com/files/bru_12-12_introduction_of_thrombogenics_stock_options.pdf</t>
  </si>
  <si>
    <t>https://globalderivatives.nyx.com/sites/globalderivatives.nyx.com/files/lon3660.pdf</t>
  </si>
  <si>
    <t>https://globalderivatives.nyx.com/sites/globalderivatives.nyx.com/files/ca-2012-330-lo.pdf</t>
  </si>
  <si>
    <t>WPP Plc</t>
  </si>
  <si>
    <t xml:space="preserve">Minimum Volume requirement </t>
  </si>
  <si>
    <t>https://globalderivatives.nyx.com/sites/globalderivatives.nyx.com/files/ca-2012-334-lo.pdf</t>
  </si>
  <si>
    <t>https://globalderivatives.nyx.com/sites/globalderivatives.nyx.com/files/lon3661.pdf</t>
  </si>
  <si>
    <t>Canadians cash settled</t>
  </si>
  <si>
    <t>Eaton Corporation Plc</t>
  </si>
  <si>
    <t>Davita Inc.</t>
  </si>
  <si>
    <t>https://globalderivatives.nyx.com/sites/globalderivatives.nyx.com/files/ca-2012-347-lo.pdf</t>
  </si>
  <si>
    <t>https://globalderivatives.nyx.com/sites/globalderivatives.nyx.com/files/ca-2012-348-lo.pdf</t>
  </si>
  <si>
    <t>https://globalderivatives.nyx.com/sites/globalderivatives.nyx.com/files/ca-2012-350-lo.pdf</t>
  </si>
  <si>
    <t>Introduction of new Options on the London Central Order Book</t>
  </si>
  <si>
    <t>Barratt Developments Plc, Fresnillo Plc</t>
  </si>
  <si>
    <t>Listing of a number of flexible Contracts</t>
  </si>
  <si>
    <t>BD1</t>
  </si>
  <si>
    <t>BD2</t>
  </si>
  <si>
    <t>BD3</t>
  </si>
  <si>
    <t>BD4</t>
  </si>
  <si>
    <t>FR3</t>
  </si>
  <si>
    <t>FR4</t>
  </si>
  <si>
    <t>FR5</t>
  </si>
  <si>
    <t>FR6</t>
  </si>
  <si>
    <t>BDV</t>
  </si>
  <si>
    <t>FRN</t>
  </si>
  <si>
    <t>SRC</t>
  </si>
  <si>
    <t>SPC</t>
  </si>
  <si>
    <t>SPA</t>
  </si>
  <si>
    <t>TWI</t>
  </si>
  <si>
    <t>TON</t>
  </si>
  <si>
    <t>VIT</t>
  </si>
  <si>
    <t>WER</t>
  </si>
  <si>
    <t>WGP</t>
  </si>
  <si>
    <t>https://globalderivatives.nyx.com/sites/globalderivatives.nyx.com/files/lon3671.pdf</t>
  </si>
  <si>
    <t>https://globalderivatives.nyx.com/sites/globalderivatives.nyx.com/files/lon3672.pdf</t>
  </si>
  <si>
    <t>DK0060448595</t>
  </si>
  <si>
    <t>Cookson Group Plc</t>
  </si>
  <si>
    <t>Vesuvius</t>
  </si>
  <si>
    <t>GB00B82YXW83</t>
  </si>
  <si>
    <t>https://globalderivatives.nyx.com/sites/globalderivatives.nyx.com/files/ca-2012-376-lo.pdf</t>
  </si>
  <si>
    <t>Name and ISIN Change</t>
  </si>
  <si>
    <t>https://globalderivatives.nyx.com/sites/globalderivatives.nyx.com/files/ca-2012-380-lo.pdf</t>
  </si>
  <si>
    <t>https://globalderivatives.nyx.com/sites/globalderivatives.nyx.com/files/lon3679.pdf
https://globalderivatives.nyx.com/sites/globalderivatives.nyx.com/files/mo2012-24.pdf</t>
  </si>
  <si>
    <t>Dexia SA</t>
  </si>
  <si>
    <t>E.ON SE</t>
  </si>
  <si>
    <t>Rexam Plc</t>
  </si>
  <si>
    <t>https://globalderivatives.nyx.com/sites/globalderivatives.nyx.com/files/ca-2013-001-lo.pdf</t>
  </si>
  <si>
    <t>Gemalto NV</t>
  </si>
  <si>
    <t>Royal Imtech NV</t>
  </si>
  <si>
    <t>Aeroport de Paris</t>
  </si>
  <si>
    <t>BNR GY</t>
  </si>
  <si>
    <t>RE1</t>
  </si>
  <si>
    <t>RE2</t>
  </si>
  <si>
    <t>RE3</t>
  </si>
  <si>
    <t>RE4</t>
  </si>
  <si>
    <t>AD1</t>
  </si>
  <si>
    <t>AD2</t>
  </si>
  <si>
    <t>AD3</t>
  </si>
  <si>
    <t>AD4</t>
  </si>
  <si>
    <t>BN4</t>
  </si>
  <si>
    <t>BN5</t>
  </si>
  <si>
    <t>BN6</t>
  </si>
  <si>
    <t>BEA</t>
  </si>
  <si>
    <t>SU3</t>
  </si>
  <si>
    <t>SU4</t>
  </si>
  <si>
    <t>SU5</t>
  </si>
  <si>
    <t>SU6</t>
  </si>
  <si>
    <t>https://globalderivatives.nyx.com/sites/globalderivatives.nyx.com/files/lon3683.pdf</t>
  </si>
  <si>
    <t>Delisting of certain options on  Russian GDRs and US physically delivered futures</t>
  </si>
  <si>
    <t>Research in Motion Ltd</t>
  </si>
  <si>
    <t>Introduction of Gemalto NV Options on the Central Order Book</t>
  </si>
  <si>
    <t>Multiple</t>
  </si>
  <si>
    <t>https://globalderivatives.nyx.com/sites/globalderivatives.nyx.com/files/mo2013-04.pdf</t>
  </si>
  <si>
    <t>https://globalderivatives.nyx.com/sites/globalderivatives.nyx.com/files/ca-2013-017-a.pdf
https://globalderivatives.nyx.com/sites/globalderivatives.nyx.com/files/ca-2013-018-lo.pdf</t>
  </si>
  <si>
    <t>https://globalderivatives.nyx.com/sites/globalderivatives.nyx.com/files/ca-2013-016-lo.pdf</t>
  </si>
  <si>
    <t>https://globalderivatives.nyx.com/sites/globalderivatives.nyx.com/files/lon3686.pdf</t>
  </si>
  <si>
    <t>https://globalderivatives.nyx.com/sites/globalderivatives.nyx.com/files/lon3687.pdf</t>
  </si>
  <si>
    <t>https://globalderivatives.nyx.com/sites/globalderivatives.nyx.com/files/lon3688.pdf</t>
  </si>
  <si>
    <t>Introduction of Direct Line Insurance Group Plc Options on the COB</t>
  </si>
  <si>
    <t>Capital Shopping Centres Group Plc</t>
  </si>
  <si>
    <t>https://globalderivatives.nyx.com/sites/globalderivatives.nyx.com/files/ca-2013-027-lo.pdf</t>
  </si>
  <si>
    <t>Nutreco NV</t>
  </si>
  <si>
    <t>USG People NV</t>
  </si>
  <si>
    <t>Vopak NV, Koninklijke</t>
  </si>
  <si>
    <t>NL0009432491</t>
  </si>
  <si>
    <t>VPE</t>
  </si>
  <si>
    <t>VPA</t>
  </si>
  <si>
    <t>VPP</t>
  </si>
  <si>
    <t>VPK NA</t>
  </si>
  <si>
    <t>VOPA.AS</t>
  </si>
  <si>
    <t>FR0000054470</t>
  </si>
  <si>
    <t>UBI FP</t>
  </si>
  <si>
    <t>UBIP.PA</t>
  </si>
  <si>
    <t>UBT</t>
  </si>
  <si>
    <t>UBI</t>
  </si>
  <si>
    <t>UBC</t>
  </si>
  <si>
    <t>Ubisoft Entertainement</t>
  </si>
  <si>
    <t>Viscofan SA</t>
  </si>
  <si>
    <t>ES0184262212</t>
  </si>
  <si>
    <t>VIS SM</t>
  </si>
  <si>
    <t>VIS.MC</t>
  </si>
  <si>
    <t>VST</t>
  </si>
  <si>
    <t>VSC</t>
  </si>
  <si>
    <t>VSN</t>
  </si>
  <si>
    <t>COR</t>
  </si>
  <si>
    <t>DSI</t>
  </si>
  <si>
    <t>FUG</t>
  </si>
  <si>
    <t>RTD</t>
  </si>
  <si>
    <t>6 single stock futures on the COB, Flex futures and flex options</t>
  </si>
  <si>
    <t>Introduction of Additional Contracts within Bclear and on the COB</t>
  </si>
  <si>
    <t>Extension to trading hours on Bclear and the COB</t>
  </si>
  <si>
    <t>https://globalderivatives.nyx.com/sites/globalderivatives.nyx.com/files/lon3691.pdf</t>
  </si>
  <si>
    <t>https://globalderivatives.nyx.com/sites/globalderivatives.nyx.com/files/lon3693.pdf</t>
  </si>
  <si>
    <t>Extension to trading hours</t>
  </si>
  <si>
    <t>Unibail-Rodamco SE</t>
  </si>
  <si>
    <t xml:space="preserve">Change to the Relevant Stock Exchange from Euronext Paris to Euronext Amsterdam  </t>
  </si>
  <si>
    <t xml:space="preserve">https://globalderivatives.nyx.com/sites/globalderivatives.nyx.com/files/lon3698.pdf </t>
  </si>
  <si>
    <t>Listing of  physically delivered stock futures based on PolyusGold and Polymetal Plc</t>
  </si>
  <si>
    <t xml:space="preserve">Introduction of Additional Contracts within Bclear </t>
  </si>
  <si>
    <t>https://globalderivatives.nyx.com/sites/globalderivatives.nyx.com/files/lon3699.pdf</t>
  </si>
  <si>
    <t>DK0060477503</t>
  </si>
  <si>
    <t>Multiple US flex options and European flex futures</t>
  </si>
  <si>
    <t>https://globalderivatives.nyx.com/sites/globalderivatives.nyx.com/files/ca-2013-041-lo.pdf</t>
  </si>
  <si>
    <t>Kraft Foods Group Inc</t>
  </si>
  <si>
    <t>Adva Optical Networking SE</t>
  </si>
  <si>
    <t>DE0005664809</t>
  </si>
  <si>
    <t>EVT GY</t>
  </si>
  <si>
    <t>EVTG.DE</t>
  </si>
  <si>
    <t>Suess Microtec AG</t>
  </si>
  <si>
    <t>DE000A1K0235</t>
  </si>
  <si>
    <t>SMHN GY</t>
  </si>
  <si>
    <t>SMHNn.DE</t>
  </si>
  <si>
    <t xml:space="preserve">DE0005137004 </t>
  </si>
  <si>
    <t>EVO</t>
  </si>
  <si>
    <t>EVB</t>
  </si>
  <si>
    <t>EVV</t>
  </si>
  <si>
    <t>SUA</t>
  </si>
  <si>
    <t>SUM</t>
  </si>
  <si>
    <t>SUI</t>
  </si>
  <si>
    <t>QST</t>
  </si>
  <si>
    <t>QSC</t>
  </si>
  <si>
    <t>QSN</t>
  </si>
  <si>
    <t>Partners Group Holding AG</t>
  </si>
  <si>
    <t>CH0024608827</t>
  </si>
  <si>
    <t>PGHN.S</t>
  </si>
  <si>
    <t>PRP</t>
  </si>
  <si>
    <t>PRT</t>
  </si>
  <si>
    <t>PRN</t>
  </si>
  <si>
    <t>Primary Exchange Transfer</t>
  </si>
  <si>
    <t>https://globalderivatives.nyx.com/sites/globalderivatives.nyx.com/files/lon3705.pdf</t>
  </si>
  <si>
    <t>https://globalderivatives.nyx.com/sites/globalderivatives.nyx.com/files/lon3706.pdf</t>
  </si>
  <si>
    <t>Pandora A/S</t>
  </si>
  <si>
    <t>DK0060252690 </t>
  </si>
  <si>
    <t>PNDORA DC</t>
  </si>
  <si>
    <t>PNDORA.CO</t>
  </si>
  <si>
    <t>PAA</t>
  </si>
  <si>
    <t>PAD</t>
  </si>
  <si>
    <t>PAO</t>
  </si>
  <si>
    <t>Galapagos NV</t>
  </si>
  <si>
    <t>https://globalderivatives.nyx.com/sites/globalderivatives.nyx.com/files/lon3709.pdf</t>
  </si>
  <si>
    <t>https://globalderivatives.nyx.com/sites/globalderivatives.nyx.com/files/lon3708.pdf</t>
  </si>
  <si>
    <t>Change of trading hours for Polish single stock futures</t>
  </si>
  <si>
    <t>Polish USFs</t>
  </si>
  <si>
    <t>https://globalderivatives.nyx.com/sites/globalderivatives.nyx.com/files/lon3711.pdf</t>
  </si>
  <si>
    <t>https://globalderivatives.nyx.com/sites/globalderivatives.nyx.com/files/ca-2013-086-lo.pdf</t>
  </si>
  <si>
    <t>Xstrata Plc</t>
  </si>
  <si>
    <t>Tod's SpA</t>
  </si>
  <si>
    <t>https://globalderivatives.nyx.com/sites/globalderivatives.nyx.com/files/ca-2013-093-lo.pdf</t>
  </si>
  <si>
    <t>Commerzbank</t>
  </si>
  <si>
    <t>DE000CBK1001</t>
  </si>
  <si>
    <t>https://globalderivatives.nyx.com/sites/globalderivatives.nyx.com/files/ca-2013-095-lo.pdf</t>
  </si>
  <si>
    <t>Bankia SA</t>
  </si>
  <si>
    <t>Printemps-Pinault-Redoute (PPR)</t>
  </si>
  <si>
    <t>https://globalderivatives.nyx.com/sites/globalderivatives.nyx.com/files/lon3713.pdf</t>
  </si>
  <si>
    <t>https://globalderivatives.nyx.com/sites/globalderivatives.nyx.com/files/ca-2013-097-lo.pdf</t>
  </si>
  <si>
    <t>https://globalderivatives.nyx.com/sites/globalderivatives.nyx.com/files/ca-2013-100-p.pdf</t>
  </si>
  <si>
    <t>Reduction of minimum price movement of standard USF based on Dutch and French shares</t>
  </si>
  <si>
    <t>https://globalderivatives.nyx.com/sites/globalderivatives.nyx.com/files/lon3684.pdf</t>
  </si>
  <si>
    <t>Introduction of an additional  Options Contract on the London Central Order Book</t>
  </si>
  <si>
    <t>TKH Group NV</t>
  </si>
  <si>
    <t>DE000A1H8BV3</t>
  </si>
  <si>
    <t>NOEJ.DE</t>
  </si>
  <si>
    <t>NOR</t>
  </si>
  <si>
    <t>NOL</t>
  </si>
  <si>
    <t>NOS</t>
  </si>
  <si>
    <t>NOEJ GY</t>
  </si>
  <si>
    <t xml:space="preserve">https://globalderivatives.nyx.com/sites/globalderivatives.nyx.com/files/lon3715.pdf </t>
  </si>
  <si>
    <t>Multiple European flex futures</t>
  </si>
  <si>
    <t>https://globalderivatives.nyx.com/sites/globalderivatives.nyx.com/files/lon3717.pdf</t>
  </si>
  <si>
    <t>CA87971M1032</t>
  </si>
  <si>
    <t>Glencore Xstrata plc</t>
  </si>
  <si>
    <t>BANESTO</t>
  </si>
  <si>
    <t>Davide Campari - Milano SpA</t>
  </si>
  <si>
    <t>https://globalderivatives.nyx.com/sites/globalderivatives.nyx.com/files/ca-2013-126-lo.pdf</t>
  </si>
  <si>
    <t>GB00B8C3BL03</t>
  </si>
  <si>
    <t>The SAGE Group Plc</t>
  </si>
  <si>
    <t>https://globalderivatives.nyx.com/sites/globalderivatives.nyx.com/files/ca-2013-134-lo.pdf</t>
  </si>
  <si>
    <t>https://globalderivatives.nyx.com/sites/globalderivatives.nyx.com/files/ca-2013-135-lo.pdf</t>
  </si>
  <si>
    <t>DiaSorin SpA</t>
  </si>
  <si>
    <t>IT0003492391</t>
  </si>
  <si>
    <t>DIA IM</t>
  </si>
  <si>
    <t>DIAS.MI</t>
  </si>
  <si>
    <t>Salvatore Ferragamo SpA</t>
  </si>
  <si>
    <t>IT0004712375</t>
  </si>
  <si>
    <t>SFER IM</t>
  </si>
  <si>
    <t>SFER.MI</t>
  </si>
  <si>
    <t>DIU</t>
  </si>
  <si>
    <t>DIQ</t>
  </si>
  <si>
    <t>DIJ</t>
  </si>
  <si>
    <t>SLP</t>
  </si>
  <si>
    <t>SLE</t>
  </si>
  <si>
    <t>SLA</t>
  </si>
  <si>
    <t>Compagnie Financiere Richemont SA</t>
  </si>
  <si>
    <t>RIT</t>
  </si>
  <si>
    <t>RIN</t>
  </si>
  <si>
    <t>RIP</t>
  </si>
  <si>
    <t>Norsk Hydro ASA</t>
  </si>
  <si>
    <t>NO0005052605</t>
  </si>
  <si>
    <t>NHY NO</t>
  </si>
  <si>
    <t>NHY.OL</t>
  </si>
  <si>
    <t>NHD</t>
  </si>
  <si>
    <t>NHY</t>
  </si>
  <si>
    <t>NHZ</t>
  </si>
  <si>
    <t>Multiple US flex options and European flex futures futures and options</t>
  </si>
  <si>
    <t>AZL</t>
  </si>
  <si>
    <t>AZS</t>
  </si>
  <si>
    <t>AZI</t>
  </si>
  <si>
    <t>BPZ</t>
  </si>
  <si>
    <t>BPD</t>
  </si>
  <si>
    <t>BPH</t>
  </si>
  <si>
    <t>DA2</t>
  </si>
  <si>
    <t>DA3</t>
  </si>
  <si>
    <t>DA4</t>
  </si>
  <si>
    <t>DI1</t>
  </si>
  <si>
    <t>DI2</t>
  </si>
  <si>
    <t>DI3</t>
  </si>
  <si>
    <t>SL2</t>
  </si>
  <si>
    <t>SL3</t>
  </si>
  <si>
    <t>SL4</t>
  </si>
  <si>
    <t>TD1</t>
  </si>
  <si>
    <t>TD2</t>
  </si>
  <si>
    <t>TD3</t>
  </si>
  <si>
    <t>Philips NV, Kon.</t>
  </si>
  <si>
    <t xml:space="preserve">Philips NV, Kon. </t>
  </si>
  <si>
    <t>Philips Electronics NV</t>
  </si>
  <si>
    <t>https://globalderivatives.nyx.com/sites/globalderivatives.nyx.com/files/ca-2013-139-lo.pdf</t>
  </si>
  <si>
    <t>https://globalderivatives.nyx.com/sites/globalderivatives.nyx.com/files/ca-2013-144-lo.pdf</t>
  </si>
  <si>
    <t>TELE2 AB</t>
  </si>
  <si>
    <t>SE0005190238</t>
  </si>
  <si>
    <t>https://globalderivatives.nyx.com/sites/globalderivatives.nyx.com/files/lon3721.pdf</t>
  </si>
  <si>
    <t>Atresmedia Corporacion de Medios de Comunicacion SA</t>
  </si>
  <si>
    <t>Antena 3 de Television SA</t>
  </si>
  <si>
    <t xml:space="preserve">https://globalderivatives.nyx.com/sites/globalderivatives.nyx.com/files/ca-2013-161-lo.pdf </t>
  </si>
  <si>
    <t>Intercell  AG</t>
  </si>
  <si>
    <t>US flex futures and flex options within Bclear</t>
  </si>
  <si>
    <t>ERF FP</t>
  </si>
  <si>
    <t>EUFI.PA</t>
  </si>
  <si>
    <t>ERO</t>
  </si>
  <si>
    <t>ERF</t>
  </si>
  <si>
    <t>CGG SA</t>
  </si>
  <si>
    <t>https://globalderivatives.nyx.com/sites/globalderivatives.nyx.com/files/ca-2013-167-lo.pdf</t>
  </si>
  <si>
    <t>PPR</t>
  </si>
  <si>
    <t>https://globalderivatives.nyx.com/sites/globalderivatives.nyx.com/files/ca-2013-163-lo.pdf</t>
  </si>
  <si>
    <t>https://globalderivatives.nyx.com/sites/globalderivatives.nyx.com/files/ca-2013-171-lo.pdf</t>
  </si>
  <si>
    <t>https://globalderivatives.nyx.com/sites/globalderivatives.nyx.com/files/ca-2013-172-lo.pdf</t>
  </si>
  <si>
    <t>Transfer Listing</t>
  </si>
  <si>
    <t>Perrigo ADRs</t>
  </si>
  <si>
    <t>https://globalderivatives.nyx.com/sites/globalderivatives.nyx.com/files/lon3724.pdf</t>
  </si>
  <si>
    <t>https://globalderivatives.nyx.com/sites/globalderivatives.nyx.com/files/lon3725.pdf</t>
  </si>
  <si>
    <t>https://globalderivatives.nyx.com/sites/globalderivatives.nyx.com/files/lon3726.pdf</t>
  </si>
  <si>
    <t>Duro Felgera SA</t>
  </si>
  <si>
    <t>DUU</t>
  </si>
  <si>
    <t>DUQ</t>
  </si>
  <si>
    <t>DUJ</t>
  </si>
  <si>
    <t xml:space="preserve">Duro Felguera SA </t>
  </si>
  <si>
    <t>MDF.MC</t>
  </si>
  <si>
    <t>IT0004931058</t>
  </si>
  <si>
    <t>Solocal Group SA</t>
  </si>
  <si>
    <t xml:space="preserve">ISIN Change </t>
  </si>
  <si>
    <t>https://globalderivatives.nyx.com/sites/globalderivatives.nyx.com/files/ca-2013-179-lo.pdf</t>
  </si>
  <si>
    <t>https://globalderivatives.nyx.com/sites/globalderivatives.nyx.com/files/ca-2013-178-lo.pdf</t>
  </si>
  <si>
    <t>Invensys Plc</t>
  </si>
  <si>
    <t>https://globalderivatives.nyx.com/sites/globalderivatives.nyx.com/files/ca-2013-181-lo.pdf</t>
  </si>
  <si>
    <t>https://globalderivatives.nyx.com/sites/globalderivatives.nyx.com/files/ca-2013-184-lo_0.pdf</t>
  </si>
  <si>
    <t xml:space="preserve">https://globalderivatives.nyx.com/sites/globalderivatives.nyx.com/files/ca-2013-196-lo.pdf </t>
  </si>
  <si>
    <t>Kering SA</t>
  </si>
  <si>
    <t>Spin Off</t>
  </si>
  <si>
    <t>Spin Off - distribution of shares</t>
  </si>
  <si>
    <t>Conversion of shares</t>
  </si>
  <si>
    <t>https://globalderivatives.nyx.com/sites/globalderivatives.nyx.com/files/ca-2013-214-lo.pdf</t>
  </si>
  <si>
    <t>https://globalderivatives.nyx.com/sites/globalderivatives.nyx.com/files/ca-2013-212-lo.pdf</t>
  </si>
  <si>
    <t>https://globalderivatives.nyx.com/sites/globalderivatives.nyx.com/files/ca-2013-207-lo.pdf</t>
  </si>
  <si>
    <t>Orange SA</t>
  </si>
  <si>
    <t>Multiple additional US and European contracts</t>
  </si>
  <si>
    <t>Exchange Transfer</t>
  </si>
  <si>
    <t>https://globalderivatives.nyx.com/sites/globalderivatives.nyx.com/files/lon3733.pdf</t>
  </si>
  <si>
    <t>Richter Gedeon NYRT</t>
  </si>
  <si>
    <t>GB0001383545</t>
  </si>
  <si>
    <t>https://globalderivatives.nyx.com/sites/globalderivatives.nyx.com/files/ca-2013-230-lo.pdf</t>
  </si>
  <si>
    <t>Sprint Corp</t>
  </si>
  <si>
    <t>https://globalderivatives.nyx.com/sites/globalderivatives.nyx.com/files/ca-2013-233-lo.pdf</t>
  </si>
  <si>
    <t>NORMA Group SE</t>
  </si>
  <si>
    <t>https://globalderivatives.nyx.com/sites/globalderivatives.nyx.com/files/ca-2013-235-lo.pdf</t>
  </si>
  <si>
    <t>Norma Group AG</t>
  </si>
  <si>
    <t>Blackberry Ltd</t>
  </si>
  <si>
    <t>UNIQA Insurance Group AG</t>
  </si>
  <si>
    <t>Silic SA</t>
  </si>
  <si>
    <t>https://globalderivatives.nyx.com/sites/globalderivatives.nyx.com/files/ca-2013-239-lo.pdf</t>
  </si>
  <si>
    <t>https://globalderivatives.nyx.com/sites/globalderivatives.nyx.com/files/ca-2013-238-lo.pdf</t>
  </si>
  <si>
    <t>https://globalderivatives.nyx.com/sites/globalderivatives.nyx.com/files/ca-2013-247-lo.pdf</t>
  </si>
  <si>
    <t>Albioma SA</t>
  </si>
  <si>
    <t xml:space="preserve">MTU Aero Engine AG </t>
  </si>
  <si>
    <t>Listing of new flexible Options</t>
  </si>
  <si>
    <t>https://globalderivatives.nyx.com/sites/globalderivatives.nyx.com/files/lon3735.pdf</t>
  </si>
  <si>
    <t>Fuchs Petrolub SE - PFD</t>
  </si>
  <si>
    <t>https://globalderivatives.nyx.com/sites/globalderivatives.nyx.com/files/lon3736.pdf</t>
  </si>
  <si>
    <t>Sacyr SA</t>
  </si>
  <si>
    <t>Sixt SE</t>
  </si>
  <si>
    <t>https://globalderivatives.nyx.com/sites/globalderivatives.nyx.com/files/ca-2013-266-lo.pdf</t>
  </si>
  <si>
    <t>https://globalderivatives.nyx.com/sites/globalderivatives.nyx.com/files/ca-2013-258-lo.pdf</t>
  </si>
  <si>
    <t>DE000PSM7770</t>
  </si>
  <si>
    <t>Agrium Inc. (USD)</t>
  </si>
  <si>
    <t>Penn West Petroleum Ltd (USD)</t>
  </si>
  <si>
    <t>Thomson Reuters Corp (USD)</t>
  </si>
  <si>
    <t>ZON Optimus SGPS SA</t>
  </si>
  <si>
    <t>https://globalderivatives.nyx.com/sites/globalderivatives.nyx.com/files/ca-2013-281-li.pdf</t>
  </si>
  <si>
    <t>Windstream Holdings Inc.</t>
  </si>
  <si>
    <t>https://globalderivatives.nyx.com/sites/globalderivatives.nyx.com/files/ca-2013-286-lo.pdf</t>
  </si>
  <si>
    <t>Evonik Industries AG</t>
  </si>
  <si>
    <t>DE000EVNK013</t>
  </si>
  <si>
    <t>EVKn.DE</t>
  </si>
  <si>
    <t>DE0007236101</t>
  </si>
  <si>
    <t>OSRAM Licht AG</t>
  </si>
  <si>
    <t>RTL Group SA</t>
  </si>
  <si>
    <t>LU0061462528</t>
  </si>
  <si>
    <t>FR0000121485</t>
  </si>
  <si>
    <t>Kvaerner ASA</t>
  </si>
  <si>
    <t>ams AG</t>
  </si>
  <si>
    <t>AMS.S</t>
  </si>
  <si>
    <t>Lubelski Wegiel Bogdanka SA</t>
  </si>
  <si>
    <t>Melia Hotels International</t>
  </si>
  <si>
    <t>ES0176252718</t>
  </si>
  <si>
    <t>MEL SM</t>
  </si>
  <si>
    <t>MEL.MC</t>
  </si>
  <si>
    <t>IV0</t>
  </si>
  <si>
    <t>IVE</t>
  </si>
  <si>
    <t>IVA</t>
  </si>
  <si>
    <t>PRTP.PA</t>
  </si>
  <si>
    <t>KER</t>
  </si>
  <si>
    <t>KEW</t>
  </si>
  <si>
    <t>KEO</t>
  </si>
  <si>
    <t>MLH</t>
  </si>
  <si>
    <t>ML7</t>
  </si>
  <si>
    <t>AM0</t>
  </si>
  <si>
    <t>AMC</t>
  </si>
  <si>
    <t>AMN</t>
  </si>
  <si>
    <t>IV1</t>
  </si>
  <si>
    <t>IV2</t>
  </si>
  <si>
    <t>IV3</t>
  </si>
  <si>
    <t>IV4</t>
  </si>
  <si>
    <t>AM1</t>
  </si>
  <si>
    <t>AM2</t>
  </si>
  <si>
    <t>AM3</t>
  </si>
  <si>
    <t>AM4</t>
  </si>
  <si>
    <t>CW1</t>
  </si>
  <si>
    <t>CW2</t>
  </si>
  <si>
    <t>CW3</t>
  </si>
  <si>
    <t>CW4</t>
  </si>
  <si>
    <t>XUF</t>
  </si>
  <si>
    <t>https://globalderivatives.nyx.com/sites/globalderivatives.nyx.com/files/lon3740.pdf</t>
  </si>
  <si>
    <t>https://globalderivatives.nyx.com/sites/globalderivatives.nyx.com/files/lon3741.pdf</t>
  </si>
  <si>
    <t>CH0210483332</t>
  </si>
  <si>
    <t>Compangie Financiere Richemont SA</t>
  </si>
  <si>
    <t>Grafton Plc</t>
  </si>
  <si>
    <t>https://globalderivatives.nyx.com/sites/globalderivatives.nyx.com/files/ca-2013-303-lo.pdf</t>
  </si>
  <si>
    <t>https://globalderivatives.nyx.com/sites/globalderivatives.nyx.com/files/ca-2013-301-lo.pdf</t>
  </si>
  <si>
    <t>D.E MASTER BLENDERS 1753 N.V.</t>
  </si>
  <si>
    <t>Kabel Deutschland holding AG</t>
  </si>
  <si>
    <t>https://globalderivatives.nyx.com/sites/globalderivatives.nyx.com/files/ca-2013-305-lo.pdf</t>
  </si>
  <si>
    <t>Flughafen Wien AG and UNIQA Insurance Group AG flex Options</t>
  </si>
  <si>
    <t>https://globalderivatives.nyx.com/sites/globalderivatives.nyx.com/files/lon3746.pdf</t>
  </si>
  <si>
    <t>Canadian CAD flex futures on Bclear</t>
  </si>
  <si>
    <t>South African  ZAR flex futures on Bclear</t>
  </si>
  <si>
    <t xml:space="preserve">Introduction of South African ZAR Contracts within Bclear </t>
  </si>
  <si>
    <t xml:space="preserve">Introduction of Canadian CAD Contracts within Bclear </t>
  </si>
  <si>
    <t>https://globalderivatives.nyx.com/sites/globalderivatives.nyx.com/files/lon3744.pdf</t>
  </si>
  <si>
    <t>SAIC Inc.</t>
  </si>
  <si>
    <t>Spin-off, Name and ISIN Change</t>
  </si>
  <si>
    <t>Bank of Montreal</t>
  </si>
  <si>
    <t>Bank of Nova Scotia</t>
  </si>
  <si>
    <t>Barrick Gold Corp</t>
  </si>
  <si>
    <t>BCE Inc</t>
  </si>
  <si>
    <t>Brookfield Asset Management Inc</t>
  </si>
  <si>
    <t>Canadian Imperial Bank of Commerce</t>
  </si>
  <si>
    <t>Canadian National Railway Co</t>
  </si>
  <si>
    <t>Canadian Natural Resources Ltd</t>
  </si>
  <si>
    <t>Cenovus Energy Inc</t>
  </si>
  <si>
    <t>Enbridge Inc</t>
  </si>
  <si>
    <t>Goldcorp Inc</t>
  </si>
  <si>
    <t>Husky Energy Inc</t>
  </si>
  <si>
    <t>Kinross Gold Corp</t>
  </si>
  <si>
    <t>Potash Corp of Saskatchewan Inc</t>
  </si>
  <si>
    <t>Royal Bank of Canada</t>
  </si>
  <si>
    <t>Suncor Energy Inc</t>
  </si>
  <si>
    <t>Toronto-Dominion Bank/The</t>
  </si>
  <si>
    <t>TransCanada Corp</t>
  </si>
  <si>
    <t>Yamana Gold Inc</t>
  </si>
  <si>
    <t>CA1363751027</t>
  </si>
  <si>
    <t>ONF</t>
  </si>
  <si>
    <t>NZF</t>
  </si>
  <si>
    <t>GXF</t>
  </si>
  <si>
    <t>BCF</t>
  </si>
  <si>
    <t>IPF</t>
  </si>
  <si>
    <t>RLF</t>
  </si>
  <si>
    <t>RXF</t>
  </si>
  <si>
    <t>VUF</t>
  </si>
  <si>
    <t>RQF</t>
  </si>
  <si>
    <t>KRF</t>
  </si>
  <si>
    <t>PGF</t>
  </si>
  <si>
    <t>RZF</t>
  </si>
  <si>
    <t>UWF</t>
  </si>
  <si>
    <t>TVF</t>
  </si>
  <si>
    <t>TFF</t>
  </si>
  <si>
    <t>CAD</t>
  </si>
  <si>
    <t>Toronto Stock Exchange</t>
  </si>
  <si>
    <t>BMO CT</t>
  </si>
  <si>
    <t>BNS CT</t>
  </si>
  <si>
    <t>ABX CT</t>
  </si>
  <si>
    <t>BCE CT</t>
  </si>
  <si>
    <t>CM CT</t>
  </si>
  <si>
    <t>CNR CT</t>
  </si>
  <si>
    <t>CNQ CT</t>
  </si>
  <si>
    <t>CVE CT</t>
  </si>
  <si>
    <t>ENB CT</t>
  </si>
  <si>
    <t>K CT</t>
  </si>
  <si>
    <t>RY CT</t>
  </si>
  <si>
    <t>SU CT</t>
  </si>
  <si>
    <t>TD CT</t>
  </si>
  <si>
    <t>TRP CT</t>
  </si>
  <si>
    <t>BMO.TO</t>
  </si>
  <si>
    <t>BNS.TO</t>
  </si>
  <si>
    <t>ABX.TO</t>
  </si>
  <si>
    <t>BCE.TO</t>
  </si>
  <si>
    <t>CM.TO</t>
  </si>
  <si>
    <t>CNR.TO</t>
  </si>
  <si>
    <t>CNQ.TO</t>
  </si>
  <si>
    <t>CVE.TO</t>
  </si>
  <si>
    <t>ENB.TO</t>
  </si>
  <si>
    <t>K.TO</t>
  </si>
  <si>
    <t>RY.TO</t>
  </si>
  <si>
    <t>SU.TO</t>
  </si>
  <si>
    <t>TD.TO</t>
  </si>
  <si>
    <t>TRP.TO</t>
  </si>
  <si>
    <t>BMO</t>
  </si>
  <si>
    <t>BBS</t>
  </si>
  <si>
    <t>BRD</t>
  </si>
  <si>
    <t>BEI</t>
  </si>
  <si>
    <t>CBB</t>
  </si>
  <si>
    <t>CRC</t>
  </si>
  <si>
    <t>CNS</t>
  </si>
  <si>
    <t>CVE</t>
  </si>
  <si>
    <t>EBI</t>
  </si>
  <si>
    <t>KGC</t>
  </si>
  <si>
    <t>PCS</t>
  </si>
  <si>
    <t>RYC</t>
  </si>
  <si>
    <t>SUK</t>
  </si>
  <si>
    <t>TD</t>
  </si>
  <si>
    <t>Naspers Ltd</t>
  </si>
  <si>
    <t>Steinhoff International Holdings Ltd</t>
  </si>
  <si>
    <t>https://globalderivatives.nyx.com/sites/globalderivatives.nyx.com/files/ca-2013-309-lo.pdf</t>
  </si>
  <si>
    <t>https://globalderivatives.nyx.com/sites/globalderivatives.nyx.com/files/ca-2013-310-lo.pdf</t>
  </si>
  <si>
    <t>CNH Industrial SpA</t>
  </si>
  <si>
    <t xml:space="preserve">https://globalderivatives.nyx.com/sites/globalderivatives.nyx.com/files/lon3743_-_revised.pdf </t>
  </si>
  <si>
    <t>https://globalderivatives.nyx.com/sites/globalderivatives.nyx.com/files/ca-2013-312-lo.pdf</t>
  </si>
  <si>
    <t>SDS</t>
  </si>
  <si>
    <t>BIB</t>
  </si>
  <si>
    <t>BIV</t>
  </si>
  <si>
    <t>BIF</t>
  </si>
  <si>
    <t>BIT</t>
  </si>
  <si>
    <t>CPH</t>
  </si>
  <si>
    <t>CPS</t>
  </si>
  <si>
    <t>CPO</t>
  </si>
  <si>
    <t>CPB</t>
  </si>
  <si>
    <t>HMM</t>
  </si>
  <si>
    <t>HMT</t>
  </si>
  <si>
    <t>HMC</t>
  </si>
  <si>
    <t>HMN</t>
  </si>
  <si>
    <t>HRM</t>
  </si>
  <si>
    <t>HRT</t>
  </si>
  <si>
    <t>HRC</t>
  </si>
  <si>
    <t>HRN</t>
  </si>
  <si>
    <t>ITM</t>
  </si>
  <si>
    <t>ITT</t>
  </si>
  <si>
    <t>ITC</t>
  </si>
  <si>
    <t>ITN</t>
  </si>
  <si>
    <t>JMC</t>
  </si>
  <si>
    <t>JMN</t>
  </si>
  <si>
    <t>JMG</t>
  </si>
  <si>
    <t>JMP</t>
  </si>
  <si>
    <t>SDK</t>
  </si>
  <si>
    <t>SDM</t>
  </si>
  <si>
    <t>SDT</t>
  </si>
  <si>
    <t>SDC</t>
  </si>
  <si>
    <t>SRR</t>
  </si>
  <si>
    <t>SRL</t>
  </si>
  <si>
    <t>SRS</t>
  </si>
  <si>
    <t>SRI</t>
  </si>
  <si>
    <t>SMY</t>
  </si>
  <si>
    <t>SMV</t>
  </si>
  <si>
    <t>SMF</t>
  </si>
  <si>
    <t>SMK</t>
  </si>
  <si>
    <t>GB00BDVZYZ77</t>
  </si>
  <si>
    <t>RMU</t>
  </si>
  <si>
    <t>RMJ</t>
  </si>
  <si>
    <t>Inland Real Estate Corp</t>
  </si>
  <si>
    <t>LaSalle Hotel Properties</t>
  </si>
  <si>
    <t>RMY</t>
  </si>
  <si>
    <t>RMZ</t>
  </si>
  <si>
    <t>RMD</t>
  </si>
  <si>
    <t>RMH</t>
  </si>
  <si>
    <t>Royal Mail plc</t>
  </si>
  <si>
    <t>NO0010582521</t>
  </si>
  <si>
    <t>GJF NO</t>
  </si>
  <si>
    <t>GJU</t>
  </si>
  <si>
    <t>GJQ</t>
  </si>
  <si>
    <t>GJJ</t>
  </si>
  <si>
    <t>VimpelCom Ltd ADR</t>
  </si>
  <si>
    <t>https://globalderivatives.nyx.com/sites/globalderivatives.nyx.com/files/ca-2013-345-lo.pdf</t>
  </si>
  <si>
    <t>NYSE Euronext N.V</t>
  </si>
  <si>
    <t>https://globalderivatives.nyx.com/sites/globalderivatives.nyx.com/files/ca-2013-349-lo.pdf
https://globalderivatives.nyx.com/sites/globalderivatives.nyx.com/files/ca-2013-349-lo.pdf</t>
  </si>
  <si>
    <t>https://globalderivatives.nyx.com/sites/globalderivatives.nyx.com/files/ca-2013-355-lo.pdf</t>
  </si>
  <si>
    <t>https://globalderivatives.nyx.com/sites/globalderivatives.nyx.com/files/ca-2013-328-lo.pdf</t>
  </si>
  <si>
    <t>https://globalderivatives.nyx.com/sites/globalderivatives.nyx.com/files/ca-2013-326-lo.pdf</t>
  </si>
  <si>
    <t xml:space="preserve">https://globalderivatives.nyx.com/sites/globalderivatives.nyx.com/files/lon3752.pdf </t>
  </si>
  <si>
    <t>15 new UK IEOs and flexible contracts</t>
  </si>
  <si>
    <t>https://globalderivatives.nyx.com/sites/globalderivatives.nyx.com/files/ca-2013-334-lo.pdf</t>
  </si>
  <si>
    <t>Delisting following takeover</t>
  </si>
  <si>
    <t>https://globalderivatives.nyx.com/sites/globalderivatives.nyx.com/files/ca-2013-329-lo_0.pdf</t>
  </si>
  <si>
    <t xml:space="preserve">Eurasian Natural Resources </t>
  </si>
  <si>
    <t>Takeover</t>
  </si>
  <si>
    <t>JE00B8KF9B49</t>
  </si>
  <si>
    <t>0IS</t>
  </si>
  <si>
    <t>0BM</t>
  </si>
  <si>
    <t>0CB</t>
  </si>
  <si>
    <t>0DP</t>
  </si>
  <si>
    <t>0SP</t>
  </si>
  <si>
    <t>0TK</t>
  </si>
  <si>
    <t>0IN</t>
  </si>
  <si>
    <t>0UN</t>
  </si>
  <si>
    <t>0VI</t>
  </si>
  <si>
    <t>0FP</t>
  </si>
  <si>
    <t>0GS</t>
  </si>
  <si>
    <t>0SU</t>
  </si>
  <si>
    <t>0AV</t>
  </si>
  <si>
    <t>0ST</t>
  </si>
  <si>
    <t>0TS</t>
  </si>
  <si>
    <t>0VO</t>
  </si>
  <si>
    <t>0WP</t>
  </si>
  <si>
    <t>0IB</t>
  </si>
  <si>
    <t>0SL</t>
  </si>
  <si>
    <t>0NE</t>
  </si>
  <si>
    <t>0HM</t>
  </si>
  <si>
    <t>0ND</t>
  </si>
  <si>
    <t xml:space="preserve">Last Trading Day    </t>
  </si>
  <si>
    <t>Dividend Adjusted Single Stock Futures (DASF)</t>
  </si>
  <si>
    <t>DASF</t>
  </si>
  <si>
    <t>Introduction of flexible DASFs on Bclear</t>
  </si>
  <si>
    <t>New flexible DASFs on Bclear</t>
  </si>
  <si>
    <t>London index option (existing) UCP code</t>
  </si>
  <si>
    <t xml:space="preserve">https://globalderivatives.nyx.com/sites/globalderivatives.nyx.com/files/lon3760.pdf </t>
  </si>
  <si>
    <t>https://globalderivatives.nyx.com/sites/globalderivatives.nyx.com/files/lon3763.pdf</t>
  </si>
  <si>
    <t>https://globalderivatives.nyx.com/sites/globalderivatives.nyx.com/files/lon3764.pdf</t>
  </si>
  <si>
    <t>Introduction of new MSCI Futures Contracts</t>
  </si>
  <si>
    <t>Ten Futures on MSCI Europe Sector Net Total Return Indices</t>
  </si>
  <si>
    <t>Four Futures on  MSCI Net Total Return Indices (France, ACWI ex Europe, UK, Hungary)</t>
  </si>
  <si>
    <t xml:space="preserve">Contract Size (shares per lot) </t>
  </si>
  <si>
    <t xml:space="preserve">MSCI EUROPE Consumer Discretionary NTR EUR Index </t>
  </si>
  <si>
    <t xml:space="preserve">MSCI EUROPE Consumer Staples NTR EUR Index </t>
  </si>
  <si>
    <t xml:space="preserve">MSCI EUROPE Energy NTR EUR Index </t>
  </si>
  <si>
    <t xml:space="preserve">MSCI EUROPE Financials NTR EUR Index </t>
  </si>
  <si>
    <t xml:space="preserve">MSCI EUROPE Health Care NTR EUR Index </t>
  </si>
  <si>
    <t xml:space="preserve">MSCI EUROPE Industrials NTR EUR Index </t>
  </si>
  <si>
    <t xml:space="preserve">MSCI EUROPE IT NTR EUR Index </t>
  </si>
  <si>
    <t xml:space="preserve">MSCI EUROPE Materials NTR EUR Index </t>
  </si>
  <si>
    <t xml:space="preserve">MSCI EUROPE Utilities NTR EUR Index </t>
  </si>
  <si>
    <t>MSCI France NTR EUR Index</t>
  </si>
  <si>
    <t>ME3</t>
  </si>
  <si>
    <t>ME4</t>
  </si>
  <si>
    <t>ME5</t>
  </si>
  <si>
    <t>ME6</t>
  </si>
  <si>
    <t>ME7</t>
  </si>
  <si>
    <t>ME8</t>
  </si>
  <si>
    <t>ME9</t>
  </si>
  <si>
    <t>MFR</t>
  </si>
  <si>
    <t>ME0</t>
  </si>
  <si>
    <t>ME1</t>
  </si>
  <si>
    <t>ME2</t>
  </si>
  <si>
    <t>.dMIEU0CD00NEU</t>
  </si>
  <si>
    <t>.dMIEU0CS00NEU</t>
  </si>
  <si>
    <t>.dMIEU0EN00NEU</t>
  </si>
  <si>
    <t>.dMIEU0FN00NEU</t>
  </si>
  <si>
    <t>.dMIEU0HC00NEU</t>
  </si>
  <si>
    <t>.dMIEU0IN00NEU</t>
  </si>
  <si>
    <t>.dMIEU0IT00NEU</t>
  </si>
  <si>
    <t>.dMIEU0MT00NEU</t>
  </si>
  <si>
    <t>.dMIEU0TC00NEU</t>
  </si>
  <si>
    <t>.dMIEU0UT00NEU</t>
  </si>
  <si>
    <t>.dMIFR00000NEU</t>
  </si>
  <si>
    <t>https://globalderivatives.nyx.com/sites/globalderivatives.nyx.com/files/lon3766.pdf</t>
  </si>
  <si>
    <t>https://globalderivatives.nyx.com/sites/globalderivatives.nyx.com/files/lon3767.pdf</t>
  </si>
  <si>
    <t>MSCI World Index Futures on the London Central Order Book</t>
  </si>
  <si>
    <t>Introduction of MSCI World index Futures on the Central Order Book</t>
  </si>
  <si>
    <t>GSW Immobilien</t>
  </si>
  <si>
    <t>Day before Expiry Day</t>
  </si>
  <si>
    <t>https://globalderivatives.nyx.com/sites/globalderivatives.nyx.com/files/ca-2013-372-lo.pdf</t>
  </si>
  <si>
    <t>https://globalderivatives.nyx.com/sites/globalderivatives.nyx.com/files/ca-2013-367-lo.pdf</t>
  </si>
  <si>
    <t>Axel Springer SE</t>
  </si>
  <si>
    <t>Agnico-Eagle Mines Ltd</t>
  </si>
  <si>
    <t>Agrium Inc</t>
  </si>
  <si>
    <t>Bombardier Inc</t>
  </si>
  <si>
    <t>Cameco Corp</t>
  </si>
  <si>
    <t>CA13321L1085</t>
  </si>
  <si>
    <t>Canadian Pacific Railway Ltd</t>
  </si>
  <si>
    <t>Eldorado Gold Corp</t>
  </si>
  <si>
    <t>Encana Corp</t>
  </si>
  <si>
    <t>Enerplus Corp</t>
  </si>
  <si>
    <t>Imperial Oil Ltd</t>
  </si>
  <si>
    <t>CA4530384086</t>
  </si>
  <si>
    <t>Magna International Inc</t>
  </si>
  <si>
    <t>Manulife Financial Corp</t>
  </si>
  <si>
    <t>Rogers Communications Inc</t>
  </si>
  <si>
    <t>Sun Life Financial Inc</t>
  </si>
  <si>
    <t>Talisman Energy Inc</t>
  </si>
  <si>
    <t>Teck Resources Ltd</t>
  </si>
  <si>
    <t>CA8787422044</t>
  </si>
  <si>
    <t>Thomson Reuters Corp</t>
  </si>
  <si>
    <t>Tim Hortons Inc</t>
  </si>
  <si>
    <t>AGJ</t>
  </si>
  <si>
    <t>BOJ</t>
  </si>
  <si>
    <t>CAQ</t>
  </si>
  <si>
    <t>CPF</t>
  </si>
  <si>
    <t>EGQ</t>
  </si>
  <si>
    <t>EN3</t>
  </si>
  <si>
    <t>IOW</t>
  </si>
  <si>
    <t>MIE</t>
  </si>
  <si>
    <t>MLB</t>
  </si>
  <si>
    <t>PWQ</t>
  </si>
  <si>
    <t>RCQ</t>
  </si>
  <si>
    <t>SLD</t>
  </si>
  <si>
    <t>TRO</t>
  </si>
  <si>
    <t>TRV</t>
  </si>
  <si>
    <t>AEM.TO</t>
  </si>
  <si>
    <t>BBDb.TO</t>
  </si>
  <si>
    <t>CCO.TO</t>
  </si>
  <si>
    <t>CP.TO</t>
  </si>
  <si>
    <t>ELD.TO</t>
  </si>
  <si>
    <t>ERF.TO</t>
  </si>
  <si>
    <t>IMO.TO</t>
  </si>
  <si>
    <t>MG.TO</t>
  </si>
  <si>
    <t>MFC.TO</t>
  </si>
  <si>
    <t>RCIb.TO</t>
  </si>
  <si>
    <t>SLF.TO</t>
  </si>
  <si>
    <t>TRI.TO</t>
  </si>
  <si>
    <t xml:space="preserve">AEM CT </t>
  </si>
  <si>
    <t>BBD/B CT</t>
  </si>
  <si>
    <t>CCO CT</t>
  </si>
  <si>
    <t>CP CT</t>
  </si>
  <si>
    <t>ELD CT</t>
  </si>
  <si>
    <t>ERF CT</t>
  </si>
  <si>
    <t>IMO CT</t>
  </si>
  <si>
    <t>MG CT</t>
  </si>
  <si>
    <t>MFC CT</t>
  </si>
  <si>
    <t>RCI/B CT</t>
  </si>
  <si>
    <t xml:space="preserve">SLF CT </t>
  </si>
  <si>
    <t xml:space="preserve">TRI CT </t>
  </si>
  <si>
    <t>AGQ</t>
  </si>
  <si>
    <t>BOQ</t>
  </si>
  <si>
    <t>CAU</t>
  </si>
  <si>
    <t>CPV</t>
  </si>
  <si>
    <t>EGU</t>
  </si>
  <si>
    <t>EN2</t>
  </si>
  <si>
    <t>IOH</t>
  </si>
  <si>
    <t>MIP</t>
  </si>
  <si>
    <t>MLO</t>
  </si>
  <si>
    <t>PWU</t>
  </si>
  <si>
    <t>RCU</t>
  </si>
  <si>
    <t>SLZ</t>
  </si>
  <si>
    <t>TRW</t>
  </si>
  <si>
    <t>TRC</t>
  </si>
  <si>
    <t>Assore Ltd</t>
  </si>
  <si>
    <t>Bidvest Group Ltd</t>
  </si>
  <si>
    <t>Mediclinic International Ltd</t>
  </si>
  <si>
    <t>Mondi Ltd (SA)</t>
  </si>
  <si>
    <t>Spar Nord Bank A/S</t>
  </si>
  <si>
    <t xml:space="preserve">DK0060036564 </t>
  </si>
  <si>
    <t>SPNO.CO</t>
  </si>
  <si>
    <t>SPNO DC</t>
  </si>
  <si>
    <t>SNB</t>
  </si>
  <si>
    <t>SPN</t>
  </si>
  <si>
    <t>Merlin Entertainments Equity options on the COB, and Canadian, Danish, South African, French and UK underlyings on Bclear</t>
  </si>
  <si>
    <t>https://globalderivatives.nyx.com/sites/globalderivatives.nyx.com/files/lon3769.pdf</t>
  </si>
  <si>
    <t>https://globalderivatives.nyx.com/sites/globalderivatives.nyx.com/files/lon3772.pdf</t>
  </si>
  <si>
    <t xml:space="preserve"> Bclear futures contracts based on the 
Russell UK Mid 150 Net Return Index</t>
  </si>
  <si>
    <t xml:space="preserve"> Bclear flexible options contract based on the 
MSCI Europe NTR index</t>
  </si>
  <si>
    <t>Introduction of Russell UK Mid 150 Index Futures</t>
  </si>
  <si>
    <t>Introduction of MSCI Europe NTR index flexible options on Bclear</t>
  </si>
  <si>
    <t>https://globalderivatives.nyx.com/sites/globalderivatives.nyx.com/files/lon3774.pdf</t>
  </si>
  <si>
    <t>Y2</t>
  </si>
  <si>
    <t>UKM</t>
  </si>
  <si>
    <t>MPY</t>
  </si>
  <si>
    <t>.RUKM150</t>
  </si>
  <si>
    <t>Alliance Oil company Ltd</t>
  </si>
  <si>
    <t>new FTSE 250 index futures with amended contract size</t>
  </si>
  <si>
    <t>Introduction of a new FTSE 250 index futures  £2</t>
  </si>
  <si>
    <t>https://globalderivatives.nyx.com/sites/globalderivatives.nyx.com/files/lon3777.pdf</t>
  </si>
  <si>
    <t>https://globalderivatives.nyx.com/sites/globalderivatives.nyx.com/files/ca-2013-394-lo.pdf</t>
  </si>
  <si>
    <t>Perrigo Plc - Elan Corp</t>
  </si>
  <si>
    <t>Takeover, ISIN Change, Delisting</t>
  </si>
  <si>
    <t>https://globalderivatives.nyx.com/sites/globalderivatives.nyx.com/files/ca-2013-401-lo.pdf
https://globalderivatives.nyx.com/sites/globalderivatives.nyx.com/files/ca-2013-400-lo.pdf</t>
  </si>
  <si>
    <t>Flexible FTSE 250 Options on Bclear</t>
  </si>
  <si>
    <t>Contract specification amendment</t>
  </si>
  <si>
    <t>https://globalderivatives.nyx.com/sites/globalderivatives.nyx.com/files/lon3780.pdf</t>
  </si>
  <si>
    <t>Airbus Group</t>
  </si>
  <si>
    <t>Airbus Group (DB)</t>
  </si>
  <si>
    <t>EADS</t>
  </si>
  <si>
    <t>https://globalderivatives.nyx.com/sites/globalderivatives.nyx.com/files/ca-2013-412-lo.pdf</t>
  </si>
  <si>
    <t>https://globalderivatives.nyx.com/sites/globalderivatives.nyx.com/files/ca-2013-410-lo.pdf</t>
  </si>
  <si>
    <t>Orange Poksla SA</t>
  </si>
  <si>
    <t>https://globalderivatives.nyx.com/sites/globalderivatives.nyx.com/files/ca-2014-001-lo.pdf</t>
  </si>
  <si>
    <t>Takeover, Delisting</t>
  </si>
  <si>
    <t>Sirius XM Holdings Inc.</t>
  </si>
  <si>
    <t>https://globalderivatives.nyx.com/sites/globalderivatives.nyx.com/files/ca-2014-003-lo.pdf</t>
  </si>
  <si>
    <t>AH</t>
  </si>
  <si>
    <t>GB0000536739</t>
  </si>
  <si>
    <t>AHT LN</t>
  </si>
  <si>
    <t>AHT.L</t>
  </si>
  <si>
    <t xml:space="preserve">Introduction of Additional Contracts within the COB and Bclear </t>
  </si>
  <si>
    <t>Standard single stock futures and Ashtead Group Plc equity options</t>
  </si>
  <si>
    <t>Time Trading ceases on Last Trading Day (London  time)</t>
  </si>
  <si>
    <t>Time Trading ceases on Last Trading Day (London time)</t>
  </si>
  <si>
    <t>Adjustment and Delisting</t>
  </si>
  <si>
    <t>Turkish single stock futures in TRY</t>
  </si>
  <si>
    <t>Introductino of TRY denominated Turkish single stck futures</t>
  </si>
  <si>
    <t>https://globalderivatives.nyx.com/sites/globalderivatives.nyx.com/files/ca-2014-012-lo.pdf</t>
  </si>
  <si>
    <t>GB00BGLP8L22</t>
  </si>
  <si>
    <t>IMI Plc</t>
  </si>
  <si>
    <t>Rautaruukki Oyj flexible futures and options</t>
  </si>
  <si>
    <t>https://globalderivatives.nyx.com/sites/globalderivatives.nyx.com/files/lon3788.pdf</t>
  </si>
  <si>
    <t>https://globalderivatives.nyx.com/sites/globalderivatives.nyx.com/files/ca-2014-020-lo.pdf</t>
  </si>
  <si>
    <t>https://globalderivatives.nyx.com/sites/globalderivatives.nyx.com/files/lon3789.pdf</t>
  </si>
  <si>
    <t>MSCI Minimum Volatility and Equal Weighted Indices</t>
  </si>
  <si>
    <t>https://globalderivatives.nyx.com/sites/globalderivatives.nyx.com/files/lon3792.pdf</t>
  </si>
  <si>
    <t>https://globalderivatives.nyx.com/sites/globalderivatives.nyx.com/files/lon3791.pdf</t>
  </si>
  <si>
    <t>MSCI Europe MINIMUM VOLATILITY NTR EUR Index</t>
  </si>
  <si>
    <t>MSCI Emerging Markets MINIMUM VOLATILITY NTR USD Index</t>
  </si>
  <si>
    <t xml:space="preserve">MSCI World MINIMUM VOLATILITY NTR USD Index </t>
  </si>
  <si>
    <t>MAEUVOE</t>
  </si>
  <si>
    <t>M00IEF$O</t>
  </si>
  <si>
    <t>M00IWO$O</t>
  </si>
  <si>
    <t>.dMIEU0000YNEU</t>
  </si>
  <si>
    <t>.dMIEF0000YNUS</t>
  </si>
  <si>
    <t>.dMIWO0000YNUS</t>
  </si>
  <si>
    <t>MVE</t>
  </si>
  <si>
    <t>MVM</t>
  </si>
  <si>
    <t>MVW</t>
  </si>
  <si>
    <t xml:space="preserve">MSCI Europe EQUAL WEIGHTED NTR EUR Index </t>
  </si>
  <si>
    <t xml:space="preserve">MSCI Emerging Markets EQUAL WEIGHTED NTR USD Index </t>
  </si>
  <si>
    <t xml:space="preserve">MSCI USA EQUAL WEIGHTED NTR USD Index </t>
  </si>
  <si>
    <t xml:space="preserve">MSCI World EQUAL WEIGHTED NTR USD Index </t>
  </si>
  <si>
    <t>M7EUEWE</t>
  </si>
  <si>
    <t>M1EFEW</t>
  </si>
  <si>
    <t>M1USEW</t>
  </si>
  <si>
    <t>M3WOEQW</t>
  </si>
  <si>
    <t>.dMIEU0000ENEU</t>
  </si>
  <si>
    <t>.dMIEF000PENUS</t>
  </si>
  <si>
    <t>.dMIUS0000ENUS</t>
  </si>
  <si>
    <t>.dMIWO0000ENUS</t>
  </si>
  <si>
    <t>EWE</t>
  </si>
  <si>
    <t>EWM</t>
  </si>
  <si>
    <t>EWS</t>
  </si>
  <si>
    <t>EWW</t>
  </si>
  <si>
    <t>0TE</t>
  </si>
  <si>
    <t>0BE</t>
  </si>
  <si>
    <t>0RE</t>
  </si>
  <si>
    <t>0S0</t>
  </si>
  <si>
    <t>0DB</t>
  </si>
  <si>
    <t>0AB</t>
  </si>
  <si>
    <t>0EF</t>
  </si>
  <si>
    <t>0VF</t>
  </si>
  <si>
    <t>0VE</t>
  </si>
  <si>
    <t>0DG</t>
  </si>
  <si>
    <t>AH3</t>
  </si>
  <si>
    <t>AH4</t>
  </si>
  <si>
    <t>AH5</t>
  </si>
  <si>
    <t>AH6</t>
  </si>
  <si>
    <t>AH8</t>
  </si>
  <si>
    <t>OCI NV</t>
  </si>
  <si>
    <t>NL0010558797</t>
  </si>
  <si>
    <t>OCI NA</t>
  </si>
  <si>
    <t>OCI.AS</t>
  </si>
  <si>
    <t>OC0</t>
  </si>
  <si>
    <t>OCI</t>
  </si>
  <si>
    <t>Life Technologies Corp.</t>
  </si>
  <si>
    <t>Flexible futures, options and Dividend Adjusted Stock Futures in Bclear</t>
  </si>
  <si>
    <t>https://globalderivatives.nyx.com/sites/globalderivatives.nyx.com/files/ca-2014-028-lo.pdf</t>
  </si>
  <si>
    <t>Ebro Foods SA</t>
  </si>
  <si>
    <t>ES0112501012</t>
  </si>
  <si>
    <t>ECH</t>
  </si>
  <si>
    <t>EBRO.MC</t>
  </si>
  <si>
    <t>EBRO SM</t>
  </si>
  <si>
    <t>EVA</t>
  </si>
  <si>
    <t>Aggreko Plc</t>
  </si>
  <si>
    <t>Coca-Cola Hbc Ag</t>
  </si>
  <si>
    <t>Melrose Industries Plc</t>
  </si>
  <si>
    <t>GB00B1QH8P22</t>
  </si>
  <si>
    <t>CH0198251305</t>
  </si>
  <si>
    <t>MRON.L</t>
  </si>
  <si>
    <t>CCH.L</t>
  </si>
  <si>
    <t>SI</t>
  </si>
  <si>
    <t>CL</t>
  </si>
  <si>
    <t xml:space="preserve">Introduction of Additional Contracts on the COB and within Bclear </t>
  </si>
  <si>
    <t>Standard stock futures and standard UK individual equity options</t>
  </si>
  <si>
    <t>Extended expiry on the Flexible FTSE Options Contract to 10.5 years</t>
  </si>
  <si>
    <t>Flexible FTSE 100 Options ("FLX")</t>
  </si>
  <si>
    <t>0BN</t>
  </si>
  <si>
    <t>Gazprom (OAO) ADR</t>
  </si>
  <si>
    <t>GB00BH4HKS39</t>
  </si>
  <si>
    <t>Vodafone Group Plc</t>
  </si>
  <si>
    <t>0GL</t>
  </si>
  <si>
    <t>0JM</t>
  </si>
  <si>
    <t>New Flexible Dividend Adjusted Stock Futures in Bclear, inc. Hungarian underlyings</t>
  </si>
  <si>
    <t>ORA FP</t>
  </si>
  <si>
    <t xml:space="preserve">ORA FP </t>
  </si>
  <si>
    <t>UNIT4 flexible futures and options</t>
  </si>
  <si>
    <t>Banco Popolare SpA</t>
  </si>
  <si>
    <t>Sanoma Oyj</t>
  </si>
  <si>
    <t>Carlsberg A/S</t>
  </si>
  <si>
    <t>Fortum OYJ</t>
  </si>
  <si>
    <t>Wartsila OYJ Abp</t>
  </si>
  <si>
    <t>DNB ASA</t>
  </si>
  <si>
    <t>0CA</t>
  </si>
  <si>
    <t>0CH</t>
  </si>
  <si>
    <t>0DA</t>
  </si>
  <si>
    <t>0MD</t>
  </si>
  <si>
    <t>0NK</t>
  </si>
  <si>
    <t>0KB</t>
  </si>
  <si>
    <t>0SM</t>
  </si>
  <si>
    <t>0UC</t>
  </si>
  <si>
    <t>0FR</t>
  </si>
  <si>
    <t>0KN</t>
  </si>
  <si>
    <t>0WR</t>
  </si>
  <si>
    <t>0KG</t>
  </si>
  <si>
    <t>0RY</t>
  </si>
  <si>
    <t>0DF</t>
  </si>
  <si>
    <t>0TL</t>
  </si>
  <si>
    <t>0YA</t>
  </si>
  <si>
    <t>Ahold NV</t>
  </si>
  <si>
    <t>AIR.PA</t>
  </si>
  <si>
    <t xml:space="preserve">AIR FP </t>
  </si>
  <si>
    <t xml:space="preserve">AIR GY </t>
  </si>
  <si>
    <t>Flexible American style Index Options</t>
  </si>
  <si>
    <t>Ocado Group Plc Equity Options</t>
  </si>
  <si>
    <t>The Priceline Group Inc.</t>
  </si>
  <si>
    <t>BRE Properties Equity Options</t>
  </si>
  <si>
    <t>AH0</t>
  </si>
  <si>
    <t>MSCI KOKUSAI NTR JPY</t>
  </si>
  <si>
    <t xml:space="preserve">MSCI Europe* </t>
  </si>
  <si>
    <t xml:space="preserve"> BZ2 </t>
  </si>
  <si>
    <t xml:space="preserve">CL3 </t>
  </si>
  <si>
    <t>EZ2</t>
  </si>
  <si>
    <t xml:space="preserve">IM2 </t>
  </si>
  <si>
    <t xml:space="preserve">MD2 </t>
  </si>
  <si>
    <t>OC2</t>
  </si>
  <si>
    <t>SI7</t>
  </si>
  <si>
    <t>WE2</t>
  </si>
  <si>
    <t>ECD</t>
  </si>
  <si>
    <t>**The Liffe Underlying Code for the option contracts is UKX and Z for the futures</t>
  </si>
  <si>
    <t>new Dividend Adjusted Stock Futures</t>
  </si>
  <si>
    <t>Change of Contract Size for certain DASF contracts</t>
  </si>
  <si>
    <t>DASF Contract size adjustment</t>
  </si>
  <si>
    <t>Anheuser-Busch InBev NV</t>
  </si>
  <si>
    <t>0IV</t>
  </si>
  <si>
    <t>0RD</t>
  </si>
  <si>
    <t>Banca Monte dei Paschi di Siena</t>
  </si>
  <si>
    <t>RSA Insurance Group  Plc</t>
  </si>
  <si>
    <t>Options on Bclear</t>
  </si>
  <si>
    <t>Removal of minimum volume requirements for certain equity options on Bclear</t>
  </si>
  <si>
    <t>Friends Life Group Ltd</t>
  </si>
  <si>
    <t>Name change</t>
  </si>
  <si>
    <t>Resolution Ltd</t>
  </si>
  <si>
    <t>Essar Energy Plc</t>
  </si>
  <si>
    <t>Delisting following a Takeover</t>
  </si>
  <si>
    <t>Ciment Francais SA</t>
  </si>
  <si>
    <t>FTSE 100 Equally Weighted Net Total Return Index</t>
  </si>
  <si>
    <t>Introduction of Index Futures based on the FTSE 100 Equally Weighted Net Total Return Index</t>
  </si>
  <si>
    <t>FTSE 100 Equally Weighted Net Total Return Index Futures</t>
  </si>
  <si>
    <t>UEW</t>
  </si>
  <si>
    <t>.TRIUKXEQ</t>
  </si>
  <si>
    <t>Compass Group</t>
  </si>
  <si>
    <t>NL0010776944</t>
  </si>
  <si>
    <t>GB00BMJ6DW54</t>
  </si>
  <si>
    <t>Megafon GDR</t>
  </si>
  <si>
    <t>DNO ASA</t>
  </si>
  <si>
    <t>New Single Stock Futures on Samsung Electronics GDR and a range of new DASF contracts</t>
  </si>
  <si>
    <t>A range of new DASF contracts based on US names</t>
  </si>
  <si>
    <t>Euler Hermes Group</t>
  </si>
  <si>
    <t>TUKXEQ</t>
  </si>
  <si>
    <t>KE2</t>
  </si>
  <si>
    <t>KE5</t>
  </si>
  <si>
    <t>KE3</t>
  </si>
  <si>
    <t>KE4</t>
  </si>
  <si>
    <t>KER FP</t>
  </si>
  <si>
    <t>Forest Laboratories</t>
  </si>
  <si>
    <t>https://globalderivatives.nyx.com/sites/globalderivatives.nyx.com/files/ca-2014-299-lo.pdf</t>
  </si>
  <si>
    <t>NOS SGPS</t>
  </si>
  <si>
    <t>Freeport-McMoRan Inc.</t>
  </si>
  <si>
    <t>NH Hotel Group SA</t>
  </si>
  <si>
    <t>AIRG.DE</t>
  </si>
  <si>
    <t>A3M.MC</t>
  </si>
  <si>
    <t>A3M SM</t>
  </si>
  <si>
    <t>CORB.AS</t>
  </si>
  <si>
    <t>BOSSn.DE</t>
  </si>
  <si>
    <t>ORAN.PA</t>
  </si>
  <si>
    <t>PSMGn.DE</t>
  </si>
  <si>
    <t>SCYR.MC</t>
  </si>
  <si>
    <t>VSVS.L</t>
  </si>
  <si>
    <t>Corbion NV</t>
  </si>
  <si>
    <t>CRBN NA</t>
  </si>
  <si>
    <t>BOSS GY</t>
  </si>
  <si>
    <t>SCYR SM</t>
  </si>
  <si>
    <t>FHQ</t>
  </si>
  <si>
    <t>FHJ</t>
  </si>
  <si>
    <t>FHX</t>
  </si>
  <si>
    <t xml:space="preserve">EVK GY </t>
  </si>
  <si>
    <t>AT0000A18XM4</t>
  </si>
  <si>
    <t xml:space="preserve">AMS SW </t>
  </si>
  <si>
    <t>Introduction of Additional Contracts within COB</t>
  </si>
  <si>
    <t>Three new standard UK equity option contracts</t>
  </si>
  <si>
    <t>Flexible UK equity option contracts and one DASF contract</t>
  </si>
  <si>
    <t>BZ5</t>
  </si>
  <si>
    <t>BZ6</t>
  </si>
  <si>
    <t>BZ7</t>
  </si>
  <si>
    <t>Delistings</t>
  </si>
  <si>
    <t>FTSEurofirst 80, FTSEurofirst 100 a nd PSI 20 index options on Bclear</t>
  </si>
  <si>
    <t>Dixon Plc / Dixons Carphone Group plc</t>
  </si>
  <si>
    <t>Merger, Redesignation</t>
  </si>
  <si>
    <t>GB00B4Y7R145</t>
  </si>
  <si>
    <t>Ageas NV/SA [Netherlands]</t>
  </si>
  <si>
    <t xml:space="preserve">WEIR LN </t>
  </si>
  <si>
    <t>SIE GY</t>
  </si>
  <si>
    <t xml:space="preserve">MNDI LN </t>
  </si>
  <si>
    <t xml:space="preserve">MRO LN </t>
  </si>
  <si>
    <t xml:space="preserve">IMI LN </t>
  </si>
  <si>
    <t>EVK GY</t>
  </si>
  <si>
    <t xml:space="preserve">CCH LN </t>
  </si>
  <si>
    <t xml:space="preserve">BNZL LN </t>
  </si>
  <si>
    <t xml:space="preserve">BNR GY </t>
  </si>
  <si>
    <t xml:space="preserve">MDF SM </t>
  </si>
  <si>
    <t xml:space="preserve">EKTAB SS </t>
  </si>
  <si>
    <t>Range of stock futures and equity options contracts</t>
  </si>
  <si>
    <t>Stock futures and DASFs based on Banco Espirito Santo SA</t>
  </si>
  <si>
    <t> Introduction of additional Flexible Dividend Adjusted Single Stock Futures</t>
  </si>
  <si>
    <t>0VM</t>
  </si>
  <si>
    <t>0AE</t>
  </si>
  <si>
    <t>0BL</t>
  </si>
  <si>
    <t>0GR</t>
  </si>
  <si>
    <t>Umicore SA</t>
  </si>
  <si>
    <t>0UM</t>
  </si>
  <si>
    <t>Elisa OYJ</t>
  </si>
  <si>
    <t>0EL</t>
  </si>
  <si>
    <t>0TJ</t>
  </si>
  <si>
    <t>Nokian Renkaat OYJ</t>
  </si>
  <si>
    <t>0NJ</t>
  </si>
  <si>
    <t>Stora Enso OYJ</t>
  </si>
  <si>
    <t>0TW</t>
  </si>
  <si>
    <t>UPM-Kymmene OYJ</t>
  </si>
  <si>
    <t>0UP</t>
  </si>
  <si>
    <t>0FM</t>
  </si>
  <si>
    <t>0KL</t>
  </si>
  <si>
    <t>Eurazeo SA</t>
  </si>
  <si>
    <t>0EU</t>
  </si>
  <si>
    <t>0WC</t>
  </si>
  <si>
    <t>0FC</t>
  </si>
  <si>
    <t xml:space="preserve">Vopak NV,  Koninklijke </t>
  </si>
  <si>
    <t>0VL</t>
  </si>
  <si>
    <t>Banco Comercial Portugues SA</t>
  </si>
  <si>
    <t>0BF</t>
  </si>
  <si>
    <t>Product codes</t>
  </si>
  <si>
    <t>Otkritie Financial Corp Bank GDR</t>
  </si>
  <si>
    <t>Zumtobel Group AG.</t>
  </si>
  <si>
    <t>Zumtobel Group AG</t>
  </si>
  <si>
    <t>U10</t>
  </si>
  <si>
    <t>ARCAD NA</t>
  </si>
  <si>
    <t>Glencore plc</t>
  </si>
  <si>
    <t>Discovery Communications Inc</t>
  </si>
  <si>
    <t>NL0010583399</t>
  </si>
  <si>
    <t>ES0148396007</t>
  </si>
  <si>
    <t>Raiffeisen Bank Int AG</t>
  </si>
  <si>
    <t xml:space="preserve">RBI AV </t>
  </si>
  <si>
    <t>AIR GY</t>
  </si>
  <si>
    <t>AIR FP</t>
  </si>
  <si>
    <t>BAMNB NA</t>
  </si>
  <si>
    <t>GB00B0N8QD54</t>
  </si>
  <si>
    <t>CGG FP</t>
  </si>
  <si>
    <t>OLE SM</t>
  </si>
  <si>
    <t>DMG MORI SEIKI AG</t>
  </si>
  <si>
    <t>NOS PL</t>
  </si>
  <si>
    <t>NOS.LS</t>
  </si>
  <si>
    <t>Bwin.Party Digital Entertainment</t>
  </si>
  <si>
    <t>RBI AV</t>
  </si>
  <si>
    <t>SCHN SW</t>
  </si>
  <si>
    <t>VSVS LN</t>
  </si>
  <si>
    <t>Terra Nitrogen</t>
  </si>
  <si>
    <t>Auto Exercise Default Value**</t>
  </si>
  <si>
    <t xml:space="preserve">Akastor ASA </t>
  </si>
  <si>
    <t>Spin-off, name change</t>
  </si>
  <si>
    <t>Topix Index Future</t>
  </si>
  <si>
    <t>Change to EDSP mechanism</t>
  </si>
  <si>
    <t>Flexible Cash Settled Individual Equity Option Contracts Based on Shares Listed on Borsa Italiana</t>
  </si>
  <si>
    <t>Shortening of the standard settlement lifecycle for certain physically delivered single stock</t>
  </si>
  <si>
    <t>Standard settlement lifecycle for certain physically delivered single stock</t>
  </si>
  <si>
    <t>FTSE Eurotop 100, MSCI Europe ex Switzerland, MSCI Hungary Index Futures</t>
  </si>
  <si>
    <t>M90</t>
  </si>
  <si>
    <t>M91</t>
  </si>
  <si>
    <t>M92</t>
  </si>
  <si>
    <t>M93</t>
  </si>
  <si>
    <t>M94</t>
  </si>
  <si>
    <t>M95</t>
  </si>
  <si>
    <t>M96</t>
  </si>
  <si>
    <t>M80</t>
  </si>
  <si>
    <t>M81</t>
  </si>
  <si>
    <t>M82</t>
  </si>
  <si>
    <t>M83</t>
  </si>
  <si>
    <t>M84</t>
  </si>
  <si>
    <t>M85</t>
  </si>
  <si>
    <t>M86</t>
  </si>
  <si>
    <t>M87</t>
  </si>
  <si>
    <t>M88</t>
  </si>
  <si>
    <t>M89</t>
  </si>
  <si>
    <t>M70</t>
  </si>
  <si>
    <t>S15</t>
  </si>
  <si>
    <t xml:space="preserve">Merger </t>
  </si>
  <si>
    <t>Almirall SA</t>
  </si>
  <si>
    <t>Nieuwe Steen Investments NV (NSI NV)</t>
  </si>
  <si>
    <t>Distribuidora Internacional de Alimentacion SA (DIA SA)</t>
  </si>
  <si>
    <t>Delsiting</t>
  </si>
  <si>
    <t>Scania AB</t>
  </si>
  <si>
    <t>SPSN SW</t>
  </si>
  <si>
    <t>SPSN.S</t>
  </si>
  <si>
    <t>Magnit PJSC – SPON GDR</t>
  </si>
  <si>
    <t>NDA GY</t>
  </si>
  <si>
    <t>Change of Stock Exchange listing</t>
  </si>
  <si>
    <t xml:space="preserve">https://globalderivatives.nyx.com/sites/globalderivatives.nyx.com/files/lon3749.pdf </t>
  </si>
  <si>
    <t>Marriott International Inc.</t>
  </si>
  <si>
    <t>ISIN change</t>
  </si>
  <si>
    <t>Index Point Value (in currency of quotation)</t>
  </si>
  <si>
    <t>Kaz Minerals plc</t>
  </si>
  <si>
    <t>Kazakhmys PLC</t>
  </si>
  <si>
    <t>Single Stock Futures (SSF)</t>
  </si>
  <si>
    <t>Contract code</t>
  </si>
  <si>
    <t>Standard Central Order Book Contracts</t>
  </si>
  <si>
    <t>London IEO - American  Style Physical</t>
  </si>
  <si>
    <t>FTSE 100 (Central Order Book and ICEBlock)</t>
  </si>
  <si>
    <t>FTSE 100 Declared Dividend (Central Order Book and ICEBlock)</t>
  </si>
  <si>
    <t>FTSE 100 Dividend - RDSA Withholding Contract (Central Order Book and ICEBlock)</t>
  </si>
  <si>
    <t xml:space="preserve">FTSE 250 (Central Order Book and ICEBlock) </t>
  </si>
  <si>
    <t>Standard Future Tradable on ICEBlock</t>
  </si>
  <si>
    <t>Standard Option Product Tradable on ICEBlock</t>
  </si>
  <si>
    <t>ICE Futures Europe Circulars</t>
  </si>
  <si>
    <t>Single Stock Options (SSO)</t>
  </si>
  <si>
    <t>SSO</t>
  </si>
  <si>
    <t>Fees:</t>
  </si>
  <si>
    <t>www.theice.com/fees</t>
  </si>
  <si>
    <t>Exchange Offer, ISIN change</t>
  </si>
  <si>
    <t>Amec Foster Wheeler PLC</t>
  </si>
  <si>
    <t xml:space="preserve">Acanthe Developpement SA, Groupe Steria SA, Montebalito SA </t>
  </si>
  <si>
    <t>Name and ISIN  change</t>
  </si>
  <si>
    <t>Tyco International</t>
  </si>
  <si>
    <t>British Sky Broadcasting Group Plc</t>
  </si>
  <si>
    <t>CH0244767585</t>
  </si>
  <si>
    <t xml:space="preserve">UBS Group AG </t>
  </si>
  <si>
    <t>https://www.theice.com/publicdocs/circulars/14177.pdf</t>
  </si>
  <si>
    <t>RBE</t>
  </si>
  <si>
    <t>INR</t>
  </si>
  <si>
    <t>Delisting following Merger TUI Travel PLC</t>
  </si>
  <si>
    <t>Walgreens Boots Alliance Inc</t>
  </si>
  <si>
    <t>Uralkali PJSC</t>
  </si>
  <si>
    <t>Demerger</t>
  </si>
  <si>
    <t>Reckitt Benckiser Group Plc - Ex Event Package</t>
  </si>
  <si>
    <t>Introduction of Additional Contracts within the COB</t>
  </si>
  <si>
    <t>Introduction of Reckitt Benckiser / Indivior Plc Options on the COB following demerger</t>
  </si>
  <si>
    <r>
      <t>Gjensidige Forsikring ASA</t>
    </r>
    <r>
      <rPr>
        <sz val="14"/>
        <color indexed="63"/>
        <rFont val="Calibri"/>
        <family val="2"/>
      </rPr>
      <t xml:space="preserve"> </t>
    </r>
  </si>
  <si>
    <t>INDV LN</t>
  </si>
  <si>
    <t>INDV.L</t>
  </si>
  <si>
    <t>Havas</t>
  </si>
  <si>
    <t>ISIN change and underlying exchange change</t>
  </si>
  <si>
    <t>Takeover, Redesignation</t>
  </si>
  <si>
    <t>Takeover, delisting</t>
  </si>
  <si>
    <t>Introduction of Additional Flexible Futures and Options on ICE Block</t>
  </si>
  <si>
    <t>Introduction of Reckitt Benckiser / Indivior Plc Flexible Futures and Options on ICE Block</t>
  </si>
  <si>
    <t>https://www.theice.com/publicdocs/circulars/15009.pdf</t>
  </si>
  <si>
    <t>RB3</t>
  </si>
  <si>
    <t>RB2</t>
  </si>
  <si>
    <t>RB6</t>
  </si>
  <si>
    <t>RB4</t>
  </si>
  <si>
    <t>IN7</t>
  </si>
  <si>
    <t>IN6</t>
  </si>
  <si>
    <t>IN5</t>
  </si>
  <si>
    <t>IN8</t>
  </si>
  <si>
    <t>RB5</t>
  </si>
  <si>
    <t>IN9</t>
  </si>
  <si>
    <t>Portugal Telecom</t>
  </si>
  <si>
    <t xml:space="preserve"> </t>
  </si>
  <si>
    <t xml:space="preserve">Groupe Eurotunnel </t>
  </si>
  <si>
    <t>Groupe Eurotunnel SE</t>
  </si>
  <si>
    <t>pseudo ISIN for Reckitt Benckiser Group Plc - Ex Event Package</t>
  </si>
  <si>
    <t>Melrose Industries plc</t>
  </si>
  <si>
    <t>https://www.theice.com/publicdocs/circulars/15023.pdf</t>
  </si>
  <si>
    <t>Introduction of Additional flexible futures contract</t>
  </si>
  <si>
    <t xml:space="preserve">Gagfah SA </t>
  </si>
  <si>
    <t>Name change and ISIN Change</t>
  </si>
  <si>
    <t>Mylan Inc. /PA</t>
  </si>
  <si>
    <t xml:space="preserve">Salamander Energy Plc </t>
  </si>
  <si>
    <t>LVMH Moet Hennessy Louis Vuitton SA</t>
  </si>
  <si>
    <t>LVMH Moet Hennessy Louis Vuitton SE</t>
  </si>
  <si>
    <t>Christian Dior SE</t>
  </si>
  <si>
    <t>Retrun of capital and share consolidation</t>
  </si>
  <si>
    <t>Standard Life</t>
  </si>
  <si>
    <t>Swiss Re AG</t>
  </si>
  <si>
    <t>Takeover and redesignation</t>
  </si>
  <si>
    <t>Actavis takeover of Allergan</t>
  </si>
  <si>
    <t>.TRIUKXDUK</t>
  </si>
  <si>
    <t>UKXDUK</t>
  </si>
  <si>
    <t xml:space="preserve"> GTECH SpA</t>
  </si>
  <si>
    <t>Takeover/Delisting</t>
  </si>
  <si>
    <t xml:space="preserve">Unusual Contract Sizes due to Corporate Actions: </t>
  </si>
  <si>
    <t>Engie</t>
  </si>
  <si>
    <t>https://www.theice.com/publicdocs/liffe/corporate_actions/2015/CA-2015-201-Lo.pdf</t>
  </si>
  <si>
    <t>https://www.theice.com/publicdocs/liffe/corporate_actions/2015/CA-2015-202-Lo.pdf</t>
  </si>
  <si>
    <t>https://www.theice.com/publicdocs/liffe/corporate_actions/2015/CA-2015-171-Lo.pdf</t>
  </si>
  <si>
    <t>https://www.theice.com/publicdocs/liffe/corporate_actions/2015/ca-2015-161-lo.pdf</t>
  </si>
  <si>
    <t>https://www.theice.com/publicdocs/liffe/corporate_actions/2015/ca-2015-145-lo.pdf</t>
  </si>
  <si>
    <t>https://www.theice.com/publicdocs/liffe/corporate_actions/2015/ca-2015-119-lo.pdf</t>
  </si>
  <si>
    <t>https://www.theice.com/publicdocs/liffe/corporate_actions/2015/ca-2015-096-lo.pdf</t>
  </si>
  <si>
    <t>https://www.theice.com/publicdocs/liffe/corporate_actions/2015/ca-2015-079-lo.pdf</t>
  </si>
  <si>
    <t>https://www.theice.com/publicdocs/liffe/corporate_actions/2015/ca-2015-078-lo.pdf</t>
  </si>
  <si>
    <t>https://www.theice.com/publicdocs/liffe/corporate_actions/2015/CA-2015-068-Lo.pdf</t>
  </si>
  <si>
    <t>https://www.theice.com/publicdocs/liffe/corporate_actions/2015/ca-2015-061-da.pdf</t>
  </si>
  <si>
    <t>https://www.theice.com/publicdocs/liffe/corporate_actions/2015/CA-2015-046-Lo.pdf</t>
  </si>
  <si>
    <t>https://www.theice.com/publicdocs/liffe/corporate_actions/2015/ca-2015-026-lo.pdf</t>
  </si>
  <si>
    <t xml:space="preserve">Reckitt Benckiser Group Plc </t>
  </si>
  <si>
    <t>https://www.theice.com/publicdocs/liffe/corporate_actions/2014/ca-2015-016-lo.pdf</t>
  </si>
  <si>
    <t>https://www.theice.com/publicdocs/liffe/corporate_actions/2015/ca-2015-018-lo.pdf</t>
  </si>
  <si>
    <t>https://www.theice.com/publicdocs/liffe/corporate_actions/2015/ca-2015-017-lo.pdf</t>
  </si>
  <si>
    <t>https://www.theice.com/publicdocs/liffe/corporate_actions/2015/ca-2015-015-lo.pdf</t>
  </si>
  <si>
    <t>https://www.theice.com/publicdocs/liffe/corporate_actions/2015/ca-2015-014-lo.pdf</t>
  </si>
  <si>
    <t>https://www.theice.com/publicdocs/liffe/corporate_actions/2015/ca-2015-011-lo.pdf</t>
  </si>
  <si>
    <t>https://www.theice.com/publicdocs/liffe/corporate_actions/2015/ca-2015-008-lo.pdf</t>
  </si>
  <si>
    <t>https://www.theice.com/publicdocs/liffe/corporate_actions/2014/ca-2015-005-lo.pdf</t>
  </si>
  <si>
    <t>https://www.theice.com/publicdocs/liffe/corporate_actions/2015/ca-2015-002-lo.pdf</t>
  </si>
  <si>
    <t>https://www.theice.com/publicdocs/liffe/corporate_actions/2014/ca-2014-687-lo.pdf</t>
  </si>
  <si>
    <t>https://www.theice.com/publicdocs/liffe/corporate_actions/2014/ca-2014-686-lo.pdf</t>
  </si>
  <si>
    <t>https://www.theice.com/publicdocs/liffe/corporate_actions/2014/ca-2014-685-lo.pdf</t>
  </si>
  <si>
    <t>https://www.theice.com/publicdocs/liffe/corporate_actions/2014/ca-2014-679-lo.pdf</t>
  </si>
  <si>
    <t>https://www.theice.com/publicdocs/liffe/corporate_actions/2014/ca-2014-670-lo.pdf</t>
  </si>
  <si>
    <t>https://www.theice.com/publicdocs/liffe/corporate_actions/2014/ca-2014-665-lo_.pdf</t>
  </si>
  <si>
    <t>https://www.theice.com/publicdocs/liffe/corporate_actions/2014/ca-2014-645-lo.pdf</t>
  </si>
  <si>
    <t>https://www.theice.com/publicdocs/liffe/corporate_actions/2014/ca-2014-641-lo.pdf</t>
  </si>
  <si>
    <t>https://www.theice.com/publicdocs/liffe/corporate_actions/2014/ca-2014-637-lo.pdf</t>
  </si>
  <si>
    <t>https://www.theice.com/publicdocs/liffe/corporate_actions/2014/ca-2014-632-lo.pdf</t>
  </si>
  <si>
    <t>https://www.theice.com/publicdocs/liffe/corporate_actions/2014/ca-2014-631-lo.pdf</t>
  </si>
  <si>
    <t>https://www.theice.com/publicdocs/liffe/corporate_actions/2014/ca-2014-614-lo_.pdf</t>
  </si>
  <si>
    <t>https://www.theice.com/publicdocs/liffe/corporate_actions/2014/ca-2014-612-lo.pdf</t>
  </si>
  <si>
    <t>https://www.theice.com/publicdocs/liffe/corporate_actions/2014/ca-2014-608-lo.pdf</t>
  </si>
  <si>
    <t>https://www.theice.com/publicdocs/liffe/corporate_actions/2014/ca-2014-598-lo.pdf</t>
  </si>
  <si>
    <t>https://www.theice.com/publicdocs/liffe/corporate_actions/2014/ca-2014-590-lo.pdf</t>
  </si>
  <si>
    <t>https://www.theice.com/publicdocs/liffe/corporate_actions/2014/ca-2014-584-lo.pdf</t>
  </si>
  <si>
    <t>https://www.theice.com/publicdocs/liffe/corporate_actions/2014/ca-2014-580-lo.pdf</t>
  </si>
  <si>
    <t>https://www.theice.com/publicdocs/liffe/corporate_actions/2014/ca-2014-575-lo_.pdf</t>
  </si>
  <si>
    <t>https://www.theice.com/publicdocs/liffe/corporate_actions/2014/ca-2014-554-lo.pdf</t>
  </si>
  <si>
    <t>https://www.theice.com/publicdocs/liffe/corporate_actions/2014/ca-2014-548-lo_.pdf</t>
  </si>
  <si>
    <t>https://www.theice.com/publicdocs/liffe/corporate_actions/2014/ca-2014-337-lo.pdf</t>
  </si>
  <si>
    <t>https://www.theice.com/publicdocs/liffe/corporate_actions/2014/ca-2014-520.pdf</t>
  </si>
  <si>
    <t>https://www.theice.com/publicdocs/liffe/corporate_actions/2014/ca-2014-510-lo_ams_ag.pdf</t>
  </si>
  <si>
    <t>https://www.theice.com/publicdocs/liffe/corporate_actions/2014/ca-2014-509-lo.pdf</t>
  </si>
  <si>
    <t>https://www.theice.com/publicdocs/liffe/corporate_actions/2014/ca-2014-318-lo.pdf</t>
  </si>
  <si>
    <t>https://www.theice.com/publicdocs/liffe/corporate_actions/2014/ca-2014-305-lo.pdf</t>
  </si>
  <si>
    <t>https://www.theice.com/publicdocs/liffe/corporate_actions/2014/ca-2014-299-lo.pdf</t>
  </si>
  <si>
    <t>https://www.theice.com/publicdocs/liffe/corporate_actions/2014/ca-2014-291-lo.pdf</t>
  </si>
  <si>
    <t>https://www.theice.com/publicdocs/liffe/corporate_actions/2014/ca-2014-219-lo.pdf</t>
  </si>
  <si>
    <t>https://www.theice.com/publicdocs/liffe/corporate_actions/2015/CA-2015-012-Lo.pdf</t>
  </si>
  <si>
    <t>https://www.theice.com/publicdocs/liffe/corporate_actions/2015/CA-2015-044-Lo.pdf</t>
  </si>
  <si>
    <t>https://www.theice.com/publicdocs/liffe/corporate_actions/2015/CA-2015-097-Lo.pdf</t>
  </si>
  <si>
    <t xml:space="preserve">https://www.theice.com/publicdocs/liffe/corporate_actions/2015/CA-2015-210-Lo.pdf </t>
  </si>
  <si>
    <t>Corporate Actions</t>
  </si>
  <si>
    <t>LSR Group PJSC GDR</t>
  </si>
  <si>
    <t>https://www.theice.com/publicdocs/liffe/corporate_actions/2015/CA-2015-086-Lo.pdf</t>
  </si>
  <si>
    <t xml:space="preserve">Cherkizovo Group (OJSC) GDR               </t>
  </si>
  <si>
    <t>Cherkizovo Group (PJSC) GDR</t>
  </si>
  <si>
    <t xml:space="preserve">https://www.theice.com/publicdocs/liffe/corporate_actions/2015/CA-2015-215-Lo.pdf </t>
  </si>
  <si>
    <t xml:space="preserve">https://www.theice.com/publicdocs/liffe/corporate_actions/2015/CA-2015-216-Lo.pdf </t>
  </si>
  <si>
    <t>Talisman Energy In (USD)</t>
  </si>
  <si>
    <t>https://www.theice.com/publicdocs/liffe/corporate_actions/2015/CA-2015-239-Lo.pdf</t>
  </si>
  <si>
    <t xml:space="preserve">https://www.theice.com/publicdocs/liffe/corporate_actions/2015/CA-2015-238-Lo.pdf </t>
  </si>
  <si>
    <t>DK0060636678</t>
  </si>
  <si>
    <t xml:space="preserve">https://www.theice.com/publicdocs/liffe/corporate_actions/2015/CA-2015-245-Lo.pdf </t>
  </si>
  <si>
    <t>Atlas Copco AB – A Shares</t>
  </si>
  <si>
    <t>Atlas Copco AB - B Shares</t>
  </si>
  <si>
    <t>Introduction of Additional contracts</t>
  </si>
  <si>
    <t>Introduction of BHP Billiton plc SSF, SSO and DASF</t>
  </si>
  <si>
    <t>https://www.theice.com/publicdocs/circulars/15095.pdf   https://www.theice.com/publicdocs/circulars/15095_attach_1.pdf   https://www.theice.com/publicdocs/circulars/15095_attach_2.pdf   https://www.theice.com/publicdocs/circulars/15095_attach_3.pdf  https://www.theice.com/publicdocs/circulars/15095_attach_4.pdf</t>
  </si>
  <si>
    <t>Banca Monte dei Paschi di Siena SpA</t>
  </si>
  <si>
    <t>BTB</t>
  </si>
  <si>
    <t>BT5</t>
  </si>
  <si>
    <t>3BI</t>
  </si>
  <si>
    <t>BT1</t>
  </si>
  <si>
    <t>BT2</t>
  </si>
  <si>
    <t>BT3</t>
  </si>
  <si>
    <t>BT4</t>
  </si>
  <si>
    <t>https://www.theice.com/publicdocs/liffe/corporate_actions/2015/CA-2015-258-Lo.pdf</t>
  </si>
  <si>
    <t>https://www.theice.com/publicdocs/liffe/corporate_actions/2015/CA-2015-259-Lo.pdf</t>
  </si>
  <si>
    <t>Paddy Power plc</t>
  </si>
  <si>
    <t>IE00BWT6H894</t>
  </si>
  <si>
    <t>GB00BVFNZH21</t>
  </si>
  <si>
    <t>https://www.theice.com/publicdocs/liffe/corporate_actions/2015/CA-2015-265-Lo.pdf</t>
  </si>
  <si>
    <t>https://www.theice.com/publicdocs/liffe/corporate_actions/2015/CA-2015-268-Lo.pdf</t>
  </si>
  <si>
    <t>https://www.theice.com/publicdocs/liffe/corporate_actions/2015/CA-2015-273-Lo.pdf</t>
  </si>
  <si>
    <t>https://www.theice.com/publicdocs/liffe/corporate_actions/2015/CA-2015-270-Lo.pdf</t>
  </si>
  <si>
    <t>https://www.theice.com/publicdocs/liffe/corporate_actions/2015/CA-2015-269-Lo.pdf</t>
  </si>
  <si>
    <t>SE0007100599</t>
  </si>
  <si>
    <t xml:space="preserve">https://www.theice.com/publicdocs/liffe/corporate_actions/2015/CA-2015-274-Lo.pdf </t>
  </si>
  <si>
    <t>SAP SE</t>
  </si>
  <si>
    <t xml:space="preserve">Promotora de Informaciones SA (Prisa) </t>
  </si>
  <si>
    <t xml:space="preserve">https://www.theice.com/publicdocs/liffe/corporate_actions/2015/CA-2015-288-Lo.pdf </t>
  </si>
  <si>
    <t>ES0171743901</t>
  </si>
  <si>
    <t>Introduction of South32 SSF, SSO and DASF</t>
  </si>
  <si>
    <t>South32</t>
  </si>
  <si>
    <t>AU000000S320</t>
  </si>
  <si>
    <t>S32 LN</t>
  </si>
  <si>
    <t>S32.L</t>
  </si>
  <si>
    <t>SHH</t>
  </si>
  <si>
    <t>SH6</t>
  </si>
  <si>
    <t>3SH</t>
  </si>
  <si>
    <t>Third Friday</t>
  </si>
  <si>
    <t>SH2</t>
  </si>
  <si>
    <t>SH3</t>
  </si>
  <si>
    <t>SH4</t>
  </si>
  <si>
    <t>SH5</t>
  </si>
  <si>
    <t>Atea ASA</t>
  </si>
  <si>
    <t>NO0004822503</t>
  </si>
  <si>
    <t>ATEA NO</t>
  </si>
  <si>
    <t>ATEA.OL</t>
  </si>
  <si>
    <t>QRJ</t>
  </si>
  <si>
    <t>QRH</t>
  </si>
  <si>
    <t>ISS A/S</t>
  </si>
  <si>
    <t>DK0060542181</t>
  </si>
  <si>
    <t>ISS DC</t>
  </si>
  <si>
    <t>ISS.CO</t>
  </si>
  <si>
    <t>ISS</t>
  </si>
  <si>
    <t>ISE</t>
  </si>
  <si>
    <t>SpareBank 1 SMN</t>
  </si>
  <si>
    <t>NO0006390301</t>
  </si>
  <si>
    <t>MING NO</t>
  </si>
  <si>
    <t>MING.OL</t>
  </si>
  <si>
    <t>MIR</t>
  </si>
  <si>
    <t>MIZ</t>
  </si>
  <si>
    <t>ASM International NV</t>
  </si>
  <si>
    <t>NL0000334118</t>
  </si>
  <si>
    <t>ASM NA</t>
  </si>
  <si>
    <t>ASMI.AS</t>
  </si>
  <si>
    <t>AIW</t>
  </si>
  <si>
    <t>AIV</t>
  </si>
  <si>
    <t>AIT</t>
  </si>
  <si>
    <t>AIP</t>
  </si>
  <si>
    <t>Gjensidige Forsikring ASA</t>
  </si>
  <si>
    <t>Oslo Stock Exchange</t>
  </si>
  <si>
    <t>0JU</t>
  </si>
  <si>
    <t xml:space="preserve">NHY.OL </t>
  </si>
  <si>
    <t>0JQ</t>
  </si>
  <si>
    <t>0JJ</t>
  </si>
  <si>
    <t xml:space="preserve">ORK.OL </t>
  </si>
  <si>
    <t>0JX</t>
  </si>
  <si>
    <t>0JY</t>
  </si>
  <si>
    <t xml:space="preserve">ICAG.L </t>
  </si>
  <si>
    <t>0FN</t>
  </si>
  <si>
    <t xml:space="preserve">ALFA.ST </t>
  </si>
  <si>
    <t>0AL</t>
  </si>
  <si>
    <t xml:space="preserve">SEK </t>
  </si>
  <si>
    <t xml:space="preserve">ASSAb.ST </t>
  </si>
  <si>
    <t>0AZ</t>
  </si>
  <si>
    <t xml:space="preserve">ATCOa.ST </t>
  </si>
  <si>
    <t>0YT</t>
  </si>
  <si>
    <t xml:space="preserve">ELUXb.ST </t>
  </si>
  <si>
    <t>0JN</t>
  </si>
  <si>
    <t>Telefonaktiebolaget LM Ericsson</t>
  </si>
  <si>
    <t xml:space="preserve">ERICb.ST </t>
  </si>
  <si>
    <t>0JG</t>
  </si>
  <si>
    <t>Swedbank AB</t>
  </si>
  <si>
    <t xml:space="preserve">SWEDa.ST </t>
  </si>
  <si>
    <t>0JA</t>
  </si>
  <si>
    <t xml:space="preserve">GETIb.ST </t>
  </si>
  <si>
    <t>0JR</t>
  </si>
  <si>
    <t xml:space="preserve">HEXAb.ST </t>
  </si>
  <si>
    <t>0JL</t>
  </si>
  <si>
    <t xml:space="preserve">SEBa.ST </t>
  </si>
  <si>
    <t>0LD</t>
  </si>
  <si>
    <t xml:space="preserve">INVEb.ST </t>
  </si>
  <si>
    <t>0LH</t>
  </si>
  <si>
    <t xml:space="preserve">KINVb.ST </t>
  </si>
  <si>
    <t>0LW</t>
  </si>
  <si>
    <t xml:space="preserve">SHBa.ST </t>
  </si>
  <si>
    <t>0LE</t>
  </si>
  <si>
    <t xml:space="preserve">SKAb.ST </t>
  </si>
  <si>
    <t>0LB</t>
  </si>
  <si>
    <t>SKF AB</t>
  </si>
  <si>
    <t xml:space="preserve">SKFb.ST </t>
  </si>
  <si>
    <t>0LV</t>
  </si>
  <si>
    <t>Tele2 AB</t>
  </si>
  <si>
    <t xml:space="preserve">TEL2b.ST </t>
  </si>
  <si>
    <t>0FQ</t>
  </si>
  <si>
    <t>0FJ</t>
  </si>
  <si>
    <t xml:space="preserve">VOLVb.ST </t>
  </si>
  <si>
    <t>0FY</t>
  </si>
  <si>
    <t>Millicom International Cellular SA</t>
  </si>
  <si>
    <t>SE0001174970</t>
  </si>
  <si>
    <t>9MI</t>
  </si>
  <si>
    <t>0LQ</t>
  </si>
  <si>
    <t>Atlantia SpA</t>
  </si>
  <si>
    <t xml:space="preserve">EUR </t>
  </si>
  <si>
    <t>Business day immediately preceding the third Friday of the delivery month</t>
  </si>
  <si>
    <t>UniCredit SpA</t>
  </si>
  <si>
    <t xml:space="preserve">CRDI.MI </t>
  </si>
  <si>
    <t>0QU</t>
  </si>
  <si>
    <t xml:space="preserve">ENEI.MI </t>
  </si>
  <si>
    <t>0QJ</t>
  </si>
  <si>
    <t>Eni SpA</t>
  </si>
  <si>
    <t xml:space="preserve">ENI.MI </t>
  </si>
  <si>
    <t>0QX</t>
  </si>
  <si>
    <t>Fiat Chrysler Automobiles NV</t>
  </si>
  <si>
    <t xml:space="preserve">GASI.MI </t>
  </si>
  <si>
    <t>0QD</t>
  </si>
  <si>
    <t xml:space="preserve">MDBI.MI </t>
  </si>
  <si>
    <t>0QV</t>
  </si>
  <si>
    <t xml:space="preserve">SRG.MI </t>
  </si>
  <si>
    <t xml:space="preserve">TLIT.MI </t>
  </si>
  <si>
    <t>0QT</t>
  </si>
  <si>
    <t xml:space="preserve">TENR.MI </t>
  </si>
  <si>
    <t>0QC</t>
  </si>
  <si>
    <t>Terna Rete Elettrica Nazionale SpA</t>
  </si>
  <si>
    <t xml:space="preserve">TRN.MI </t>
  </si>
  <si>
    <t>0QN</t>
  </si>
  <si>
    <t>ACS Actividades de Construccion y Servicios SA</t>
  </si>
  <si>
    <t xml:space="preserve">ACS.MC </t>
  </si>
  <si>
    <t>0RU</t>
  </si>
  <si>
    <t xml:space="preserve">AMA.MC </t>
  </si>
  <si>
    <t>0RQ</t>
  </si>
  <si>
    <t xml:space="preserve">BKT.MC </t>
  </si>
  <si>
    <t>0RX</t>
  </si>
  <si>
    <t xml:space="preserve">FER.MC </t>
  </si>
  <si>
    <t>0RW</t>
  </si>
  <si>
    <t xml:space="preserve">CABK.MC </t>
  </si>
  <si>
    <t>0RF</t>
  </si>
  <si>
    <t xml:space="preserve">SABE.MC </t>
  </si>
  <si>
    <t>0RK</t>
  </si>
  <si>
    <t>Contract specification</t>
  </si>
  <si>
    <t>Introduction of new SSO, SSF and DASF</t>
  </si>
  <si>
    <t xml:space="preserve">https://www.theice.com/publicdocs/circulars/15107.pdf      https://www.theice.com/publicdocs/circulars/15107_attach_1.pdf   https://www.theice.com/publicdocs/circulars/15107_attach_2.pdf    https://www.theice.com/publicdocs/circulars/15107_attach_3.pdf   </t>
  </si>
  <si>
    <t>https://www.theice.com/publicdocs/circulars/15093.pdf  https://www.theice.com/publicdocs/circulars/15093_attach_1.pdf</t>
  </si>
  <si>
    <t>Change from flexible to standard expiry dates</t>
  </si>
  <si>
    <t>DASF Contract Spec changes</t>
  </si>
  <si>
    <t>https://www.theice.com/publicdocs/liffe/corporate_actions/2015/CA-2015-293-Lo.pdf</t>
  </si>
  <si>
    <t>SCHA NO</t>
  </si>
  <si>
    <t>https://www.theice.com/publicdocs/liffe/corporate_actions/2015/CA-2015-309-Lo.pdf</t>
  </si>
  <si>
    <t>Airbus Group SE (DB)</t>
  </si>
  <si>
    <t>https://www.theice.com/publicdocs/liffe/corporate_actions/2015/CA-2015-308-Lo.pdf</t>
  </si>
  <si>
    <t>SE0007100581</t>
  </si>
  <si>
    <t xml:space="preserve">ISIN change </t>
  </si>
  <si>
    <t xml:space="preserve">https://www.theice.com/publicdocs/liffe/corporate_actions/2015/CA-2015-310-Lo.pdf </t>
  </si>
  <si>
    <t>NESTE FH</t>
  </si>
  <si>
    <t>NESTE.HE</t>
  </si>
  <si>
    <t>Corporate Action Notice No. CA/2015/319/Lo</t>
  </si>
  <si>
    <t xml:space="preserve">https://www.theice.com/publicdocs/liffe/corporate_actions/2015/CA-2015-324-Lo.pdf </t>
  </si>
  <si>
    <t xml:space="preserve">https://www.theice.com/publicdocs/liffe/corporate_actions/2015/CA-2015-328-Lo.pdf </t>
  </si>
  <si>
    <t>Spirax-Sarco Engineering plc</t>
  </si>
  <si>
    <t xml:space="preserve">https://www.theice.com/publicdocs/liffe/corporate_actions/2015/CA-2015-333-Lo.pdf </t>
  </si>
  <si>
    <t>GB00BWFGQN14</t>
  </si>
  <si>
    <t xml:space="preserve">Proximus SA </t>
  </si>
  <si>
    <t>PROX BB</t>
  </si>
  <si>
    <t>PROX.BR</t>
  </si>
  <si>
    <t xml:space="preserve">PROX BB </t>
  </si>
  <si>
    <t>Name change/ISIN change</t>
  </si>
  <si>
    <t>Actavis plc</t>
  </si>
  <si>
    <t>https://www.theice.com/publicdocs/liffe/corporate_actions/2015/CA-2015-312-Lo.pdf</t>
  </si>
  <si>
    <t xml:space="preserve">https://www.theice.com/publicdocs/liffe/corporate_actions/2015/CA-2015-342-Lo.pdf </t>
  </si>
  <si>
    <t>Zimmer Holding Inc</t>
  </si>
  <si>
    <t xml:space="preserve">https://www.theice.com/publicdocs/liffe/corporate_actions/2015/CA-2015-350-Lo.pdf </t>
  </si>
  <si>
    <t>GB00BY9D0Y18</t>
  </si>
  <si>
    <t xml:space="preserve">https://www.theice.com/publicdocs/liffe/corporate_actions/2015/CA-2015-353-Lo.pdf </t>
  </si>
  <si>
    <t>https://www.theice.com/publicdocs/liffe/corporate_actions/2015/CA-2015-356-Lo.pdf</t>
  </si>
  <si>
    <t>Reed Elsevier Plc</t>
  </si>
  <si>
    <t xml:space="preserve">https://www.theice.com/publicdocs/liffe/corporate_actions/2015/ca-2015-110-_lo.pdf </t>
  </si>
  <si>
    <t xml:space="preserve">https://www.theice.com/publicdocs/liffe/corporate_actions/2015/ca-2015-111-_lo.pdf </t>
  </si>
  <si>
    <t>Relx NV</t>
  </si>
  <si>
    <t>Relx plc</t>
  </si>
  <si>
    <t xml:space="preserve">https://www.theice.com/publicdocs/liffe/corporate_actions/2015/CA-2015-358-Lo.pdf </t>
  </si>
  <si>
    <t>REN NA</t>
  </si>
  <si>
    <t xml:space="preserve">https://www.theice.com/publicdocs/liffe/corporate_actions/2015/CA-2015-374--Lo.pdf </t>
  </si>
  <si>
    <t xml:space="preserve">https://www.theice.com/publicdocs/liffe/corporate_actions/2015/CA-2015-372-Lo.pdf </t>
  </si>
  <si>
    <t>ISIN &amp; Name change</t>
  </si>
  <si>
    <t>https://www.theice.com/publicdocs/liffe/corporate_actions/2015/CA-2015-380-Lo.pdf</t>
  </si>
  <si>
    <t>Lafarge SA / LafargeHolcim Ltd.</t>
  </si>
  <si>
    <t>FR0000077919</t>
  </si>
  <si>
    <t>https://www.theice.com/publicdocs/liffe/corporate_actions/2015/CA-2015-385-Lo.pdf</t>
  </si>
  <si>
    <t>LafargeHolcim Ltd</t>
  </si>
  <si>
    <t>LafargeHolcim Ltd.</t>
  </si>
  <si>
    <t>https://www.theice.com/publicdocs/liffe/corporate_actions/2015/CA-2015-383-DA.pdf</t>
  </si>
  <si>
    <t>VTB Bank JSC</t>
  </si>
  <si>
    <t>https://www.theice.com/publicdocs/liffe/corporate_actions/2015/CA-2015-387-Lo.pdf</t>
  </si>
  <si>
    <t>Spin off</t>
  </si>
  <si>
    <t>https://www.theice.com/publicdocs/liffe/corporate_actions/2015/CA-2015-388-Lo.pdf</t>
  </si>
  <si>
    <t>https://www.theice.com/publicdocs/circulars/15155.pdf</t>
  </si>
  <si>
    <t>eBay Inc &amp; PayPal Holdings Inc.</t>
  </si>
  <si>
    <t>eBay Inc. Ex-event</t>
  </si>
  <si>
    <t>Intermediate Capital Group Plc</t>
  </si>
  <si>
    <t xml:space="preserve">https://www.theice.com/publicdocs/liffe/corporate_actions/2015/CA-2015-393-Lo.pdf </t>
  </si>
  <si>
    <t xml:space="preserve">https://www.theice.com/publicdocs/liffe/corporate_actions/2015/CA-2015-398-Lo.pdf </t>
  </si>
  <si>
    <t>PayPal Holdings Inc.</t>
  </si>
  <si>
    <t xml:space="preserve">https://www.theice.com/publicdocs/circulars/15159.pdf </t>
  </si>
  <si>
    <t>ENGI FP</t>
  </si>
  <si>
    <t>ENGIE.PA</t>
  </si>
  <si>
    <t>NOKIA FH</t>
  </si>
  <si>
    <t>NOKIA.HE</t>
  </si>
  <si>
    <t xml:space="preserve">https://www.theice.com/publicdocs/liffe/corporate_actions/2015/CA-2015-413-Lo.pdf </t>
  </si>
  <si>
    <t>https://www.theice.com/publicdocs/liffe/corporate_actions/2015/CA-2015-410-Lo.pdf</t>
  </si>
  <si>
    <t>Delisting of Petrolinvest SA and Afren plc contracts</t>
  </si>
  <si>
    <t>https://www.theice.com/publicdocs/circulars/15162.pdf</t>
  </si>
  <si>
    <t>TMK (PAO) GDR</t>
  </si>
  <si>
    <t>Introduction of additional contracts</t>
  </si>
  <si>
    <t>MSCI ACWI ex Australia Index Future</t>
  </si>
  <si>
    <t xml:space="preserve">https://www.theice.com/publicdocs/circulars/15163.pdf </t>
  </si>
  <si>
    <t xml:space="preserve">https://www.theice.com/publicdocs/liffe/corporate_actions/2015/CA-2015-419-Lo.pdf </t>
  </si>
  <si>
    <t>Redesignation, ISIN and name change</t>
  </si>
  <si>
    <t xml:space="preserve">Nielsen NV                </t>
  </si>
  <si>
    <t xml:space="preserve">https://www.theice.com/publicdocs/liffe/corporate_actions/2015/CA-2015-422-Lo.pdf </t>
  </si>
  <si>
    <t xml:space="preserve">https://www.theice.com/publicdocs/liffe/corporate_actions/2015/CA-2015-424-Lo.pdf </t>
  </si>
  <si>
    <t xml:space="preserve">https://www.theice.com/publicdocs/liffe/corporate_actions/2015/CA-2015-420-Lo.pdf </t>
  </si>
  <si>
    <t xml:space="preserve">https://www.theice.com/publicdocs/liffe/corporate_actions/2015/CA-2015-430-Lo.pdf </t>
  </si>
  <si>
    <t>Dragon Oil plc</t>
  </si>
  <si>
    <t>Atos</t>
  </si>
  <si>
    <t xml:space="preserve">https://www.theice.com/publicdocs/liffe/corporate_actions/2015/CA-2015-441-LO_Name%20Change.pdf </t>
  </si>
  <si>
    <t>Atos SE</t>
  </si>
  <si>
    <t xml:space="preserve">https://www.theice.com/publicdocs/liffe/corporate_actions/2015/CA-2015-432-Lo.pdf </t>
  </si>
  <si>
    <t xml:space="preserve">https://www.theice.com/publicdocs/liffe/corporate_actions/2015/CA-2015-436-Lo.pdf </t>
  </si>
  <si>
    <t>PAO TMK GDR</t>
  </si>
  <si>
    <t xml:space="preserve">https://www.theice.com/publicdocs/liffe/corporate_actions/2015/CA-2015-450-Lo.pdf </t>
  </si>
  <si>
    <t xml:space="preserve">https://www.theice.com/publicdocs/liffe/corporate_actions/2015/CA-461-2015-Lo.pdf </t>
  </si>
  <si>
    <t xml:space="preserve">https://www.theice.com/publicdocs/liffe/corporate_actions/2015/CA-2015-468-Lo.pdf </t>
  </si>
  <si>
    <t>PJSC MMC Norilsk Nickel ADR</t>
  </si>
  <si>
    <t xml:space="preserve">III.L </t>
  </si>
  <si>
    <t>0U6</t>
  </si>
  <si>
    <t>0IF</t>
  </si>
  <si>
    <t xml:space="preserve">CHF </t>
  </si>
  <si>
    <t>Abengoa SA</t>
  </si>
  <si>
    <t xml:space="preserve">ACCP.PA </t>
  </si>
  <si>
    <t>0EX</t>
  </si>
  <si>
    <t>Ackermans &amp; van Haaren NV</t>
  </si>
  <si>
    <t>0D0</t>
  </si>
  <si>
    <t>0IT</t>
  </si>
  <si>
    <t>adidas AG</t>
  </si>
  <si>
    <t xml:space="preserve">ADSGn.DE </t>
  </si>
  <si>
    <t>0UY</t>
  </si>
  <si>
    <t xml:space="preserve">ADML.L </t>
  </si>
  <si>
    <t>0FB</t>
  </si>
  <si>
    <t xml:space="preserve">AEGN.AS </t>
  </si>
  <si>
    <t>0XV</t>
  </si>
  <si>
    <t>0NC</t>
  </si>
  <si>
    <t xml:space="preserve">AIRP.PA </t>
  </si>
  <si>
    <t>0EY</t>
  </si>
  <si>
    <t>Airbus Group SE</t>
  </si>
  <si>
    <t xml:space="preserve">AIR.PA </t>
  </si>
  <si>
    <t>0IJ</t>
  </si>
  <si>
    <t xml:space="preserve">AKZO.AS </t>
  </si>
  <si>
    <t>0XK</t>
  </si>
  <si>
    <t>Allianz SE</t>
  </si>
  <si>
    <t xml:space="preserve">ALVG.DE </t>
  </si>
  <si>
    <t>0UZ</t>
  </si>
  <si>
    <t xml:space="preserve">ALSO.PA </t>
  </si>
  <si>
    <t>0EV</t>
  </si>
  <si>
    <t xml:space="preserve">ANTO.L </t>
  </si>
  <si>
    <t>0AP</t>
  </si>
  <si>
    <t>0YJ</t>
  </si>
  <si>
    <t xml:space="preserve">AKE.PA </t>
  </si>
  <si>
    <t>0EM</t>
  </si>
  <si>
    <t>ARM Holdings PLC</t>
  </si>
  <si>
    <t>3BC</t>
  </si>
  <si>
    <t xml:space="preserve">AHT.L </t>
  </si>
  <si>
    <t>0PY</t>
  </si>
  <si>
    <t xml:space="preserve">ASML.AS </t>
  </si>
  <si>
    <t>0XM</t>
  </si>
  <si>
    <t xml:space="preserve">ABF.L </t>
  </si>
  <si>
    <t>0FA</t>
  </si>
  <si>
    <t xml:space="preserve">AZN.L </t>
  </si>
  <si>
    <t>0QP</t>
  </si>
  <si>
    <t xml:space="preserve">ATOS.PA </t>
  </si>
  <si>
    <t>0HU</t>
  </si>
  <si>
    <t xml:space="preserve">AXAF.PA </t>
  </si>
  <si>
    <t>0HF</t>
  </si>
  <si>
    <t xml:space="preserve">BAB.L </t>
  </si>
  <si>
    <t>0QE</t>
  </si>
  <si>
    <t xml:space="preserve">BAES.L </t>
  </si>
  <si>
    <t>0QA</t>
  </si>
  <si>
    <t>3AF</t>
  </si>
  <si>
    <t>0IA</t>
  </si>
  <si>
    <t>0N1</t>
  </si>
  <si>
    <t xml:space="preserve">BMO.TO </t>
  </si>
  <si>
    <t xml:space="preserve"> Canada </t>
  </si>
  <si>
    <t>0C2</t>
  </si>
  <si>
    <t>Bank of Nova Scotia/The</t>
  </si>
  <si>
    <t xml:space="preserve">BNS.TO </t>
  </si>
  <si>
    <t>0C4</t>
  </si>
  <si>
    <t xml:space="preserve">BARC.L </t>
  </si>
  <si>
    <t>0QR</t>
  </si>
  <si>
    <t xml:space="preserve">BDEV.L </t>
  </si>
  <si>
    <t>0QL</t>
  </si>
  <si>
    <t>3CG</t>
  </si>
  <si>
    <t>BASF SE</t>
  </si>
  <si>
    <t xml:space="preserve">BASFn.DE </t>
  </si>
  <si>
    <t>0UH</t>
  </si>
  <si>
    <t xml:space="preserve">BAYGn.DE </t>
  </si>
  <si>
    <t>0UW</t>
  </si>
  <si>
    <t xml:space="preserve">BCE.TO </t>
  </si>
  <si>
    <t>0C1</t>
  </si>
  <si>
    <t xml:space="preserve">BEIG.DE </t>
  </si>
  <si>
    <t>0UF</t>
  </si>
  <si>
    <t>0O9</t>
  </si>
  <si>
    <t xml:space="preserve">BKGH.L </t>
  </si>
  <si>
    <t>0QI</t>
  </si>
  <si>
    <t>BNP Paribas SA</t>
  </si>
  <si>
    <t xml:space="preserve">BNPP.PA </t>
  </si>
  <si>
    <t>0HX</t>
  </si>
  <si>
    <t>0OD</t>
  </si>
  <si>
    <t xml:space="preserve">BBDb.TO </t>
  </si>
  <si>
    <t>0B9</t>
  </si>
  <si>
    <t xml:space="preserve">BOUY.PA </t>
  </si>
  <si>
    <t>0I2</t>
  </si>
  <si>
    <t xml:space="preserve">BP.L </t>
  </si>
  <si>
    <t>0Q5</t>
  </si>
  <si>
    <t xml:space="preserve">BNRGn.DE </t>
  </si>
  <si>
    <t>0UK</t>
  </si>
  <si>
    <t xml:space="preserve">BATS.L </t>
  </si>
  <si>
    <t>0QS</t>
  </si>
  <si>
    <t xml:space="preserve">BLND.L </t>
  </si>
  <si>
    <t>0Q2</t>
  </si>
  <si>
    <t>0UI</t>
  </si>
  <si>
    <t xml:space="preserve">BT.L </t>
  </si>
  <si>
    <t>0Q7</t>
  </si>
  <si>
    <t xml:space="preserve">BNZL.L </t>
  </si>
  <si>
    <t>0Q4</t>
  </si>
  <si>
    <t xml:space="preserve">BRBY.L </t>
  </si>
  <si>
    <t>0RL</t>
  </si>
  <si>
    <t xml:space="preserve">BVI.PA </t>
  </si>
  <si>
    <t>0HY</t>
  </si>
  <si>
    <t xml:space="preserve">CCO.TO </t>
  </si>
  <si>
    <t>0C9</t>
  </si>
  <si>
    <t>Canadian Imperial Bank of Commerce/Canada</t>
  </si>
  <si>
    <t xml:space="preserve">CM.TO </t>
  </si>
  <si>
    <t>0D1</t>
  </si>
  <si>
    <t xml:space="preserve">CNR.TO </t>
  </si>
  <si>
    <t>0D8</t>
  </si>
  <si>
    <t xml:space="preserve">CNQ.TO </t>
  </si>
  <si>
    <t>0D2</t>
  </si>
  <si>
    <t xml:space="preserve">CAPP.PA </t>
  </si>
  <si>
    <t>0HD</t>
  </si>
  <si>
    <t xml:space="preserve">CPI.L </t>
  </si>
  <si>
    <t>0R1</t>
  </si>
  <si>
    <t>0Z9</t>
  </si>
  <si>
    <t xml:space="preserve">CARR.PA </t>
  </si>
  <si>
    <t>0HZ</t>
  </si>
  <si>
    <t>0I0</t>
  </si>
  <si>
    <t xml:space="preserve">CVE.TO </t>
  </si>
  <si>
    <t>0DU</t>
  </si>
  <si>
    <t xml:space="preserve">CNA.L </t>
  </si>
  <si>
    <t>0Q9</t>
  </si>
  <si>
    <t xml:space="preserve">SGOB.PA </t>
  </si>
  <si>
    <t>0LM</t>
  </si>
  <si>
    <t>0IR</t>
  </si>
  <si>
    <t xml:space="preserve">MICP.PA </t>
  </si>
  <si>
    <t>0AW</t>
  </si>
  <si>
    <t>0I6</t>
  </si>
  <si>
    <t>0PF</t>
  </si>
  <si>
    <t>Coca-Cola HBC AG</t>
  </si>
  <si>
    <t xml:space="preserve">CCH.L </t>
  </si>
  <si>
    <t>0V8</t>
  </si>
  <si>
    <t>Cofinimmo SA</t>
  </si>
  <si>
    <t>3BU</t>
  </si>
  <si>
    <t xml:space="preserve">COLR.BR </t>
  </si>
  <si>
    <t>0YM</t>
  </si>
  <si>
    <t xml:space="preserve">CPG.L </t>
  </si>
  <si>
    <t>0R0</t>
  </si>
  <si>
    <t xml:space="preserve">CONG.DE </t>
  </si>
  <si>
    <t>0UR</t>
  </si>
  <si>
    <t xml:space="preserve">CAGR.PA </t>
  </si>
  <si>
    <t>0YN</t>
  </si>
  <si>
    <t xml:space="preserve">CRDA.L </t>
  </si>
  <si>
    <t>0R2</t>
  </si>
  <si>
    <t>0VQ</t>
  </si>
  <si>
    <t>Danone SA</t>
  </si>
  <si>
    <t xml:space="preserve">DANO.PA </t>
  </si>
  <si>
    <t>0HJ</t>
  </si>
  <si>
    <t xml:space="preserve">DAST.PA </t>
  </si>
  <si>
    <t>0IQ</t>
  </si>
  <si>
    <t>3BK</t>
  </si>
  <si>
    <t>0L6</t>
  </si>
  <si>
    <t>0VU</t>
  </si>
  <si>
    <t xml:space="preserve">LHAG.DE </t>
  </si>
  <si>
    <t>0WH</t>
  </si>
  <si>
    <t xml:space="preserve">DTEGn.DE </t>
  </si>
  <si>
    <t>0VW</t>
  </si>
  <si>
    <t xml:space="preserve">DGE.L </t>
  </si>
  <si>
    <t>0R3</t>
  </si>
  <si>
    <t xml:space="preserve">DLGD.L </t>
  </si>
  <si>
    <t>0R4</t>
  </si>
  <si>
    <t>0Q8</t>
  </si>
  <si>
    <t>3AR</t>
  </si>
  <si>
    <t>0N5</t>
  </si>
  <si>
    <t xml:space="preserve">DSV.CO </t>
  </si>
  <si>
    <t>0Y8</t>
  </si>
  <si>
    <t xml:space="preserve">DKK </t>
  </si>
  <si>
    <t xml:space="preserve">EZJ.L </t>
  </si>
  <si>
    <t>0R8</t>
  </si>
  <si>
    <t xml:space="preserve">EDEN.PA </t>
  </si>
  <si>
    <t>0IY</t>
  </si>
  <si>
    <t>0OS</t>
  </si>
  <si>
    <t>3CQ</t>
  </si>
  <si>
    <t>Elekta AB</t>
  </si>
  <si>
    <t>0OW</t>
  </si>
  <si>
    <t>3BO</t>
  </si>
  <si>
    <t>Enagas SA</t>
  </si>
  <si>
    <t xml:space="preserve">ENAG.MC </t>
  </si>
  <si>
    <t>0RM</t>
  </si>
  <si>
    <t xml:space="preserve">ENB.TO </t>
  </si>
  <si>
    <t>0D7</t>
  </si>
  <si>
    <t>0Z0</t>
  </si>
  <si>
    <t>0IW</t>
  </si>
  <si>
    <t>Eurofins Scientific SE</t>
  </si>
  <si>
    <t>3CT</t>
  </si>
  <si>
    <t>3BQ</t>
  </si>
  <si>
    <t xml:space="preserve">EXPN.L </t>
  </si>
  <si>
    <t>0R5</t>
  </si>
  <si>
    <t>3BN</t>
  </si>
  <si>
    <t>Fraport AG Frankfurt Airport Services Worldwide</t>
  </si>
  <si>
    <t xml:space="preserve">FRAG.DE </t>
  </si>
  <si>
    <t>0VJ</t>
  </si>
  <si>
    <t>Freenet AG</t>
  </si>
  <si>
    <t>0OK</t>
  </si>
  <si>
    <t>Fresenius Medical Care AG &amp; Co KGaA</t>
  </si>
  <si>
    <t xml:space="preserve">FMEG.DE </t>
  </si>
  <si>
    <t>0VR</t>
  </si>
  <si>
    <t>Fresenius SE &amp; Co KGaA</t>
  </si>
  <si>
    <t xml:space="preserve">FREG.DE </t>
  </si>
  <si>
    <t>0WU</t>
  </si>
  <si>
    <t xml:space="preserve">FRES.L </t>
  </si>
  <si>
    <t>0R9</t>
  </si>
  <si>
    <t>0T4</t>
  </si>
  <si>
    <t>0RN</t>
  </si>
  <si>
    <t xml:space="preserve">G1AG.DE </t>
  </si>
  <si>
    <t>0VZ</t>
  </si>
  <si>
    <t>0I8</t>
  </si>
  <si>
    <t>Gecina SA</t>
  </si>
  <si>
    <t>0M9</t>
  </si>
  <si>
    <t>3CM</t>
  </si>
  <si>
    <t>Givaudan SA</t>
  </si>
  <si>
    <t>0Z8</t>
  </si>
  <si>
    <t xml:space="preserve">GLEN.L </t>
  </si>
  <si>
    <t>0HG</t>
  </si>
  <si>
    <t>GN Store Nord A/S</t>
  </si>
  <si>
    <t>0OE</t>
  </si>
  <si>
    <t>0OJ</t>
  </si>
  <si>
    <t xml:space="preserve">GRLS.MC </t>
  </si>
  <si>
    <t>0RG</t>
  </si>
  <si>
    <t xml:space="preserve">GETP.PA </t>
  </si>
  <si>
    <t>0A5</t>
  </si>
  <si>
    <t>0OZ</t>
  </si>
  <si>
    <t xml:space="preserve">HMSO.L </t>
  </si>
  <si>
    <t>0U1</t>
  </si>
  <si>
    <t>Hannover Rueck SE</t>
  </si>
  <si>
    <t xml:space="preserve">HNRGn.DE </t>
  </si>
  <si>
    <t>0VY</t>
  </si>
  <si>
    <t xml:space="preserve">HRGV.L </t>
  </si>
  <si>
    <t>0U2</t>
  </si>
  <si>
    <t>0P5</t>
  </si>
  <si>
    <t xml:space="preserve">HEIG.DE </t>
  </si>
  <si>
    <t>0WJ</t>
  </si>
  <si>
    <t>0L1</t>
  </si>
  <si>
    <t xml:space="preserve">HEIN.AS </t>
  </si>
  <si>
    <t>0YU</t>
  </si>
  <si>
    <t>Henkel AG &amp; Co KGaA</t>
  </si>
  <si>
    <t xml:space="preserve">HNKG_p.DE </t>
  </si>
  <si>
    <t>0WY</t>
  </si>
  <si>
    <t>0T1</t>
  </si>
  <si>
    <t xml:space="preserve">HIK.L </t>
  </si>
  <si>
    <t>0U0</t>
  </si>
  <si>
    <t>0A6</t>
  </si>
  <si>
    <t xml:space="preserve">HSBA.L </t>
  </si>
  <si>
    <t>0U3</t>
  </si>
  <si>
    <t>HUGO BOSS AG</t>
  </si>
  <si>
    <t xml:space="preserve">BOSSn.DE </t>
  </si>
  <si>
    <t>0WQ</t>
  </si>
  <si>
    <t>3CH</t>
  </si>
  <si>
    <t>0B0</t>
  </si>
  <si>
    <t>0NH</t>
  </si>
  <si>
    <t xml:space="preserve">IMI.L </t>
  </si>
  <si>
    <t>0U7</t>
  </si>
  <si>
    <t>3AG</t>
  </si>
  <si>
    <t xml:space="preserve">IMO.TO </t>
  </si>
  <si>
    <t>0H3</t>
  </si>
  <si>
    <t>0U8</t>
  </si>
  <si>
    <t xml:space="preserve">INCH.L </t>
  </si>
  <si>
    <t>0U9</t>
  </si>
  <si>
    <t xml:space="preserve">ITX.MC </t>
  </si>
  <si>
    <t>0TQ</t>
  </si>
  <si>
    <t>0O2</t>
  </si>
  <si>
    <t xml:space="preserve">IFXGn.DE </t>
  </si>
  <si>
    <t>0WZ</t>
  </si>
  <si>
    <t>0N4</t>
  </si>
  <si>
    <t xml:space="preserve">IHG.L </t>
  </si>
  <si>
    <t>0U5</t>
  </si>
  <si>
    <t>0P6</t>
  </si>
  <si>
    <t xml:space="preserve">ITRK.L </t>
  </si>
  <si>
    <t>0V0</t>
  </si>
  <si>
    <t xml:space="preserve">INVP.L </t>
  </si>
  <si>
    <t xml:space="preserve">ITV.L </t>
  </si>
  <si>
    <t>0V1</t>
  </si>
  <si>
    <t xml:space="preserve">SBRY.L </t>
  </si>
  <si>
    <t>0X7</t>
  </si>
  <si>
    <t>0P0</t>
  </si>
  <si>
    <t xml:space="preserve">JMAT.L </t>
  </si>
  <si>
    <t>0V2</t>
  </si>
  <si>
    <t>Julius Baer Group Ltd</t>
  </si>
  <si>
    <t>0I1</t>
  </si>
  <si>
    <t xml:space="preserve">SDFGn.DE </t>
  </si>
  <si>
    <t>0WD</t>
  </si>
  <si>
    <t xml:space="preserve">PRTP.PA </t>
  </si>
  <si>
    <t>0JP</t>
  </si>
  <si>
    <t>3AX</t>
  </si>
  <si>
    <t xml:space="preserve">KGF.L </t>
  </si>
  <si>
    <t>0V3</t>
  </si>
  <si>
    <t>0DI</t>
  </si>
  <si>
    <t>0XF</t>
  </si>
  <si>
    <t>0XC</t>
  </si>
  <si>
    <t>Koninklijke KPN NV</t>
  </si>
  <si>
    <t xml:space="preserve">KPN.AS </t>
  </si>
  <si>
    <t>0YQ</t>
  </si>
  <si>
    <t>Koninklijke Philips NV</t>
  </si>
  <si>
    <t xml:space="preserve">PHG.AS </t>
  </si>
  <si>
    <t>0YD</t>
  </si>
  <si>
    <t>Kuehne + Nagel International AG</t>
  </si>
  <si>
    <t>0A7</t>
  </si>
  <si>
    <t>3B1</t>
  </si>
  <si>
    <t xml:space="preserve">LAND.L </t>
  </si>
  <si>
    <t>0V4</t>
  </si>
  <si>
    <t>LANXESS AG</t>
  </si>
  <si>
    <t>0NU</t>
  </si>
  <si>
    <t xml:space="preserve">LGEN.L </t>
  </si>
  <si>
    <t>0V5</t>
  </si>
  <si>
    <t xml:space="preserve">LEGD.PA </t>
  </si>
  <si>
    <t>0JD</t>
  </si>
  <si>
    <t xml:space="preserve">LLOY.L </t>
  </si>
  <si>
    <t>0V7</t>
  </si>
  <si>
    <t>3AC</t>
  </si>
  <si>
    <t>0WF</t>
  </si>
  <si>
    <t>0A8</t>
  </si>
  <si>
    <t xml:space="preserve">OREP.PA </t>
  </si>
  <si>
    <t>0RH</t>
  </si>
  <si>
    <t>0C0</t>
  </si>
  <si>
    <t xml:space="preserve">LVMH.PA </t>
  </si>
  <si>
    <t>0JF</t>
  </si>
  <si>
    <t xml:space="preserve">MG.TO </t>
  </si>
  <si>
    <t>0F7</t>
  </si>
  <si>
    <t>0M8</t>
  </si>
  <si>
    <t xml:space="preserve">MFC.TO </t>
  </si>
  <si>
    <t>0F6</t>
  </si>
  <si>
    <t xml:space="preserve">MAP.MC </t>
  </si>
  <si>
    <t>0UU</t>
  </si>
  <si>
    <t xml:space="preserve">MKS.L </t>
  </si>
  <si>
    <t>0WN</t>
  </si>
  <si>
    <t xml:space="preserve">MRCG.DE </t>
  </si>
  <si>
    <t>0XU</t>
  </si>
  <si>
    <t>METRO AG</t>
  </si>
  <si>
    <t>3A2</t>
  </si>
  <si>
    <t>3B6</t>
  </si>
  <si>
    <t xml:space="preserve">MNDI.L </t>
  </si>
  <si>
    <t>0WG</t>
  </si>
  <si>
    <t>MTU Aero Engines AG</t>
  </si>
  <si>
    <t>0L9</t>
  </si>
  <si>
    <t>Muenchener Rueckversicherungs-Gesellschaft AG in Muenchen</t>
  </si>
  <si>
    <t xml:space="preserve">MUVGn.DE </t>
  </si>
  <si>
    <t>0XQ</t>
  </si>
  <si>
    <t xml:space="preserve">NG.L </t>
  </si>
  <si>
    <t>0WA</t>
  </si>
  <si>
    <t>Neste Oyj</t>
  </si>
  <si>
    <t>0Y9</t>
  </si>
  <si>
    <t xml:space="preserve">NXT.L </t>
  </si>
  <si>
    <t>0WO</t>
  </si>
  <si>
    <t xml:space="preserve">NOKIA.HE </t>
  </si>
  <si>
    <t>0ET</t>
  </si>
  <si>
    <t>0EC</t>
  </si>
  <si>
    <t>0OL</t>
  </si>
  <si>
    <t xml:space="preserve">ORAN.PA </t>
  </si>
  <si>
    <t>0A3</t>
  </si>
  <si>
    <t>3AM</t>
  </si>
  <si>
    <t>3B5</t>
  </si>
  <si>
    <t>DK0060252690</t>
  </si>
  <si>
    <t xml:space="preserve">PNDORA.CO </t>
  </si>
  <si>
    <t>0EN</t>
  </si>
  <si>
    <t>0L8</t>
  </si>
  <si>
    <t xml:space="preserve">PSON.L </t>
  </si>
  <si>
    <t>0XA</t>
  </si>
  <si>
    <t xml:space="preserve">PNN.L </t>
  </si>
  <si>
    <t>0RR</t>
  </si>
  <si>
    <t>Pernod Ricard SA</t>
  </si>
  <si>
    <t xml:space="preserve">PERP.PA </t>
  </si>
  <si>
    <t>0JI</t>
  </si>
  <si>
    <t>Petrofac Ltd</t>
  </si>
  <si>
    <t>0ZI</t>
  </si>
  <si>
    <t>0LP</t>
  </si>
  <si>
    <t xml:space="preserve">PSHG_p.DE </t>
  </si>
  <si>
    <t>0XX</t>
  </si>
  <si>
    <t xml:space="preserve">PSMGn.DE </t>
  </si>
  <si>
    <t>0XY</t>
  </si>
  <si>
    <t>0XP</t>
  </si>
  <si>
    <t xml:space="preserve">PRU.L </t>
  </si>
  <si>
    <t>0OG</t>
  </si>
  <si>
    <t>0NY</t>
  </si>
  <si>
    <t>Publicis Groupe SA</t>
  </si>
  <si>
    <t xml:space="preserve">PUBP.PA </t>
  </si>
  <si>
    <t>0JE</t>
  </si>
  <si>
    <t>0L2</t>
  </si>
  <si>
    <t>Raiffeisen Bank International AG</t>
  </si>
  <si>
    <t xml:space="preserve">RBIV.VI </t>
  </si>
  <si>
    <t>0HC</t>
  </si>
  <si>
    <t xml:space="preserve">RAND.AS </t>
  </si>
  <si>
    <t>0YW</t>
  </si>
  <si>
    <t>0UJ</t>
  </si>
  <si>
    <t>0YH</t>
  </si>
  <si>
    <t xml:space="preserve">REL.L </t>
  </si>
  <si>
    <t>0XI</t>
  </si>
  <si>
    <t>3BR</t>
  </si>
  <si>
    <t xml:space="preserve">RENA.PA </t>
  </si>
  <si>
    <t>0JK</t>
  </si>
  <si>
    <t>0O8</t>
  </si>
  <si>
    <t>Rexel SA</t>
  </si>
  <si>
    <t xml:space="preserve">RXL.PA </t>
  </si>
  <si>
    <t>0JS</t>
  </si>
  <si>
    <t>3BL</t>
  </si>
  <si>
    <t>0O1</t>
  </si>
  <si>
    <t xml:space="preserve">RIO.L </t>
  </si>
  <si>
    <t>0X1</t>
  </si>
  <si>
    <t>0A0</t>
  </si>
  <si>
    <t xml:space="preserve">RCIb.TO </t>
  </si>
  <si>
    <t>0G9</t>
  </si>
  <si>
    <t xml:space="preserve">RR.L </t>
  </si>
  <si>
    <t>0X4</t>
  </si>
  <si>
    <t>0P7</t>
  </si>
  <si>
    <t xml:space="preserve">RY.TO </t>
  </si>
  <si>
    <t>0GF</t>
  </si>
  <si>
    <t>0XS</t>
  </si>
  <si>
    <t>0X3</t>
  </si>
  <si>
    <t>0X2</t>
  </si>
  <si>
    <t>3BZ</t>
  </si>
  <si>
    <t xml:space="preserve">RWEG.DE </t>
  </si>
  <si>
    <t>0XD</t>
  </si>
  <si>
    <t xml:space="preserve">SAF.PA </t>
  </si>
  <si>
    <t>0LF</t>
  </si>
  <si>
    <t xml:space="preserve">SGE.L </t>
  </si>
  <si>
    <t>0X9</t>
  </si>
  <si>
    <t>0BQ</t>
  </si>
  <si>
    <t xml:space="preserve">SDR.L </t>
  </si>
  <si>
    <t>0X8</t>
  </si>
  <si>
    <t xml:space="preserve">SCOR.PA </t>
  </si>
  <si>
    <t>0A1</t>
  </si>
  <si>
    <t>SEB SA</t>
  </si>
  <si>
    <t>3B0</t>
  </si>
  <si>
    <t>0OF</t>
  </si>
  <si>
    <t>0N3</t>
  </si>
  <si>
    <t>3CX</t>
  </si>
  <si>
    <t xml:space="preserve">SVT.L </t>
  </si>
  <si>
    <t>0Y1</t>
  </si>
  <si>
    <t>3CW</t>
  </si>
  <si>
    <t xml:space="preserve">SN.L </t>
  </si>
  <si>
    <t>0YE</t>
  </si>
  <si>
    <t xml:space="preserve">SMIN.L </t>
  </si>
  <si>
    <t>0YP</t>
  </si>
  <si>
    <t xml:space="preserve">SKG.I </t>
  </si>
  <si>
    <t>0FH</t>
  </si>
  <si>
    <t>Societe Generale SA</t>
  </si>
  <si>
    <t xml:space="preserve">SOGN.PA </t>
  </si>
  <si>
    <t>0A4</t>
  </si>
  <si>
    <t xml:space="preserve">EXHO.PA </t>
  </si>
  <si>
    <t>0LC</t>
  </si>
  <si>
    <t>0A9</t>
  </si>
  <si>
    <t>0NI</t>
  </si>
  <si>
    <t>0O4</t>
  </si>
  <si>
    <t>0YR</t>
  </si>
  <si>
    <t xml:space="preserve">SSE.L </t>
  </si>
  <si>
    <t>0YL</t>
  </si>
  <si>
    <t>0YS</t>
  </si>
  <si>
    <t>0AD</t>
  </si>
  <si>
    <t>0L3</t>
  </si>
  <si>
    <t>Storebrand ASA</t>
  </si>
  <si>
    <t>3CU</t>
  </si>
  <si>
    <t>3AP</t>
  </si>
  <si>
    <t xml:space="preserve">SLF.TO </t>
  </si>
  <si>
    <t>0GJ</t>
  </si>
  <si>
    <t xml:space="preserve">SU.TO </t>
  </si>
  <si>
    <t>0GO</t>
  </si>
  <si>
    <t>Swatch Group AG/The</t>
  </si>
  <si>
    <t>0B2</t>
  </si>
  <si>
    <t>Swiss Life Holding AG</t>
  </si>
  <si>
    <t>0BV</t>
  </si>
  <si>
    <t>0L4</t>
  </si>
  <si>
    <t>0BU</t>
  </si>
  <si>
    <t>0BX</t>
  </si>
  <si>
    <t xml:space="preserve">SY1G.DE </t>
  </si>
  <si>
    <t>0XW</t>
  </si>
  <si>
    <t>0M7</t>
  </si>
  <si>
    <t xml:space="preserve">TW.L </t>
  </si>
  <si>
    <t>0Y2</t>
  </si>
  <si>
    <t>0B7</t>
  </si>
  <si>
    <t>0NG</t>
  </si>
  <si>
    <t xml:space="preserve">TCFP.PA </t>
  </si>
  <si>
    <t>0AQ</t>
  </si>
  <si>
    <t xml:space="preserve">TRI.TO </t>
  </si>
  <si>
    <t>0B8</t>
  </si>
  <si>
    <t xml:space="preserve">TD.TO </t>
  </si>
  <si>
    <t>0B6</t>
  </si>
  <si>
    <t>0NQ</t>
  </si>
  <si>
    <t>0T3</t>
  </si>
  <si>
    <t xml:space="preserve">TLW.L </t>
  </si>
  <si>
    <t>0U4</t>
  </si>
  <si>
    <t>UBS Group AG</t>
  </si>
  <si>
    <t>0B1</t>
  </si>
  <si>
    <t>0YV</t>
  </si>
  <si>
    <t>0Z3</t>
  </si>
  <si>
    <t xml:space="preserve">UTDI.DE </t>
  </si>
  <si>
    <t>0VH</t>
  </si>
  <si>
    <t xml:space="preserve">UU.L </t>
  </si>
  <si>
    <t>0Y3</t>
  </si>
  <si>
    <t xml:space="preserve">VLOF.PA </t>
  </si>
  <si>
    <t>0I5</t>
  </si>
  <si>
    <t xml:space="preserve">VIE.PA </t>
  </si>
  <si>
    <t>0LO</t>
  </si>
  <si>
    <t xml:space="preserve">VWS.CO </t>
  </si>
  <si>
    <t>0HT</t>
  </si>
  <si>
    <t>0CI</t>
  </si>
  <si>
    <t>Vienna Insurance Group AG Wiener Versicherung Gruppe</t>
  </si>
  <si>
    <t>3BS</t>
  </si>
  <si>
    <t xml:space="preserve">SGEF.PA </t>
  </si>
  <si>
    <t>0IU</t>
  </si>
  <si>
    <t xml:space="preserve">VOWG_p.DE </t>
  </si>
  <si>
    <t>0XO</t>
  </si>
  <si>
    <t xml:space="preserve">WEIR.L </t>
  </si>
  <si>
    <t>0Y4</t>
  </si>
  <si>
    <t>Wendel SA</t>
  </si>
  <si>
    <t xml:space="preserve">MWDP.PA </t>
  </si>
  <si>
    <t>0A2</t>
  </si>
  <si>
    <t xml:space="preserve">WTB.L </t>
  </si>
  <si>
    <t>0Y6</t>
  </si>
  <si>
    <t>3BV</t>
  </si>
  <si>
    <t>0Y5</t>
  </si>
  <si>
    <t xml:space="preserve">WLSNc.AS </t>
  </si>
  <si>
    <t>0YF</t>
  </si>
  <si>
    <t>0B3</t>
  </si>
  <si>
    <t>3A4</t>
  </si>
  <si>
    <t xml:space="preserve">ISS.CO </t>
  </si>
  <si>
    <t>0Y7</t>
  </si>
  <si>
    <t>0XL</t>
  </si>
  <si>
    <t>CCH LN</t>
  </si>
  <si>
    <t>EKTAB SS</t>
  </si>
  <si>
    <t>PSPN SE</t>
  </si>
  <si>
    <t>SLF CT</t>
  </si>
  <si>
    <t>TRI CT</t>
  </si>
  <si>
    <t>Listing of additional DASF contracts</t>
  </si>
  <si>
    <r>
      <t>https://www.theice.com/publicdocs/circulars/15165.pdf</t>
    </r>
    <r>
      <rPr>
        <sz val="10"/>
        <color indexed="12"/>
        <rFont val="Arial"/>
        <family val="2"/>
      </rPr>
      <t xml:space="preserve">                                                                                         </t>
    </r>
    <r>
      <rPr>
        <u/>
        <sz val="10"/>
        <color indexed="12"/>
        <rFont val="Arial"/>
        <family val="2"/>
      </rPr>
      <t xml:space="preserve">https://www.theice.com/publicdocs/circulars/15165_attach.pdf </t>
    </r>
  </si>
  <si>
    <t>Settlement Day Cash</t>
  </si>
  <si>
    <t>Settlement Day Physical</t>
  </si>
  <si>
    <t xml:space="preserve">https://www.theice.com/publicdocs/liffe/corporate_actions/2015/CA-2015-470-Lo.pdf </t>
  </si>
  <si>
    <t>Health Care Reit Inc</t>
  </si>
  <si>
    <t xml:space="preserve">https://www.theice.com/publicdocs/liffe/corporate_actions/2015/CA-2015-482-Lo.pdf </t>
  </si>
  <si>
    <t xml:space="preserve">https://www.theice.com/publicdocs/liffe/corporate_actions/2015/CA-2015-483-Lo.pdf </t>
  </si>
  <si>
    <t xml:space="preserve">https://www.theice.com/publicdocs/liffe/corporate_actions/2015/CA-2015-503-Lo%20.pdf </t>
  </si>
  <si>
    <t xml:space="preserve">EMC Corp </t>
  </si>
  <si>
    <t xml:space="preserve">Suspension  </t>
  </si>
  <si>
    <t xml:space="preserve">https://www.theice.com/publicdocs/liffe/corporate_actions/2015/CA-2015-502-LO_Pirelli%20Final.pdf </t>
  </si>
  <si>
    <t>https://www.theice.com/publicdocs/liffe/corporate_actions/2015/CA-2015-492-Lo.pdf</t>
  </si>
  <si>
    <t>https://www.theice.com/publicdocs/circulars/15209.pdf</t>
  </si>
  <si>
    <t>PJSC Lukoil ADR</t>
  </si>
  <si>
    <t xml:space="preserve">https://www.theice.com/publicdocs/liffe/corporate_actions/2015/CA-2015-511-Lo.pdf </t>
  </si>
  <si>
    <t xml:space="preserve">https://www.theice.com/publicdocs/liffe/corporate_actions/2015/CA-2015-507-Lo.pdf </t>
  </si>
  <si>
    <t xml:space="preserve">https://www.theice.com/publicdocs/liffe/corporate_actions/2015/CA-2015-451-Lo.pdf </t>
  </si>
  <si>
    <t xml:space="preserve">Unione Di Banche Italiane Scrl </t>
  </si>
  <si>
    <t xml:space="preserve">https://www.theice.com/publicdocs/liffe/corporate_actions/2015/CA-2015-528-LO.pdf </t>
  </si>
  <si>
    <t>Unione Di Banche Italiane SpA</t>
  </si>
  <si>
    <t>Ryanair Holdings plc (LSE)</t>
  </si>
  <si>
    <t>Ryanair Holdings plc (ISE)</t>
  </si>
  <si>
    <t>IE00BYTBXV33</t>
  </si>
  <si>
    <t>https://www.theice.com/publicdocs/liffe/corporate_actions/2015/CA-2015-531-Lo.pdf</t>
  </si>
  <si>
    <t>https://www.theice.com/publicdocs/liffe/corporate_actions/2015/CA-2015-529-Lo.pdf</t>
  </si>
  <si>
    <t xml:space="preserve">https://www.theice.com/publicdocs/liffe/corporate_actions/2015/CA-2015-539-Lo.pdf </t>
  </si>
  <si>
    <t xml:space="preserve">https://www.theice.com/publicdocs/liffe/corporate_actions/2015/CA-2015-540-Lo.pdf </t>
  </si>
  <si>
    <t xml:space="preserve">https://www.theice.com/publicdocs/liffe/corporate_actions/2015/CA-2015-541-Lo.pdf </t>
  </si>
  <si>
    <t xml:space="preserve">XL Capital Ltd </t>
  </si>
  <si>
    <t xml:space="preserve">Zeltia SA           </t>
  </si>
  <si>
    <t>RYA ID</t>
  </si>
  <si>
    <t xml:space="preserve">RYA ID </t>
  </si>
  <si>
    <t xml:space="preserve">https://www.theice.com/publicdocs/liffe/corporate_actions/2015/CA-2015-550-Lo.pdf </t>
  </si>
  <si>
    <t xml:space="preserve">Sberbank Rossii OAO </t>
  </si>
  <si>
    <t>Sberbank Rossii PAO ADR</t>
  </si>
  <si>
    <t>Tatneft (AO) ADR</t>
  </si>
  <si>
    <t xml:space="preserve">https://www.theice.com/publicdocs/liffe/corporate_actions/2015/CA-2015-556-Lo.pdf </t>
  </si>
  <si>
    <t xml:space="preserve">Melrose Industries Plc </t>
  </si>
  <si>
    <t xml:space="preserve">https://www.theice.com/publicdocs/liffe/corporate_actions/2015/CA-2015-566-Lo.pdf </t>
  </si>
  <si>
    <t xml:space="preserve">https://www.theice.com/publicdocs/liffe/corporate_actions/2015/CA-2015-569-Lo.pdf </t>
  </si>
  <si>
    <t xml:space="preserve">https://www.theice.com/publicdocs/liffe/corporate_actions/2015/CA-2015-583-Lo.pdf </t>
  </si>
  <si>
    <t>Gazprom (PAO) ADR</t>
  </si>
  <si>
    <t>Swiss underlyings</t>
  </si>
  <si>
    <t xml:space="preserve">https://www.theice.com/publicdocs/liffe/corporate_actions/2015/CA-2015-584-Lo.pdf  </t>
  </si>
  <si>
    <t>Reuters code change for .VX codes</t>
  </si>
  <si>
    <t>ABBN.S</t>
  </si>
  <si>
    <t>ADEN.S</t>
  </si>
  <si>
    <t>BALN.S</t>
  </si>
  <si>
    <t>CLN.S</t>
  </si>
  <si>
    <t>CFR.S</t>
  </si>
  <si>
    <t>GEBN.S</t>
  </si>
  <si>
    <t>GIVN.S</t>
  </si>
  <si>
    <t>BAER.S</t>
  </si>
  <si>
    <t>KNIN.S</t>
  </si>
  <si>
    <t>LONN.S</t>
  </si>
  <si>
    <t>NESN.S</t>
  </si>
  <si>
    <t>ROG.S</t>
  </si>
  <si>
    <t>SCHP.S</t>
  </si>
  <si>
    <t>SGSN.S</t>
  </si>
  <si>
    <t>SOON.S</t>
  </si>
  <si>
    <t>UHR.S</t>
  </si>
  <si>
    <t>SLHN.S</t>
  </si>
  <si>
    <t>SRENH.S</t>
  </si>
  <si>
    <t>SCMN.S</t>
  </si>
  <si>
    <t>UBSG.S</t>
  </si>
  <si>
    <t>ZURN.S</t>
  </si>
  <si>
    <t xml:space="preserve">https://www.theice.com/publicdocs/liffe/corporate_actions/2015/CA-2015-595-Lo.pdf </t>
  </si>
  <si>
    <t xml:space="preserve">https://www.theice.com/publicdocs/liffe/corporate_actions/2015/CA-2015-603-Lo.pdf </t>
  </si>
  <si>
    <t>Suspension / Delisting</t>
  </si>
  <si>
    <t xml:space="preserve">https://www.theice.com/publicdocs/liffe/corporate_actions/2015/CA-2015-613-Lo.pdf </t>
  </si>
  <si>
    <t xml:space="preserve"> Ammendment to 28 Sept Circular - New DASFs</t>
  </si>
  <si>
    <t>New MSCI Futures contracts</t>
  </si>
  <si>
    <t xml:space="preserve">MSCI Switzerland Index (CHF) </t>
  </si>
  <si>
    <t>.dMICH00000NCH</t>
  </si>
  <si>
    <t>MSH</t>
  </si>
  <si>
    <t xml:space="preserve">MSCI EMU Net Total Return Index </t>
  </si>
  <si>
    <t>.dMIEM00000NEU</t>
  </si>
  <si>
    <t>MSB</t>
  </si>
  <si>
    <t>MSDEEMUN</t>
  </si>
  <si>
    <t xml:space="preserve">https://www.theice.com/publicdocs/circulars/15251.pdf </t>
  </si>
  <si>
    <t>CA-2015-639-Lo</t>
  </si>
  <si>
    <t>Alcatel-Lucent SA</t>
  </si>
  <si>
    <t>Contracts re-designated on temporary ISIN</t>
  </si>
  <si>
    <t xml:space="preserve">CA-2015-628-Lo
CA/2015/629/DA </t>
  </si>
  <si>
    <t>CA-2014-654-Lo</t>
  </si>
  <si>
    <t>Share Split &amp; ISIN Change</t>
  </si>
  <si>
    <t>ES0171996087</t>
  </si>
  <si>
    <t>CA-2015-659-DA</t>
  </si>
  <si>
    <t xml:space="preserve">https://www.theice.com/publicdocs/circulars/15287.pdf </t>
  </si>
  <si>
    <t>3FI</t>
  </si>
  <si>
    <t xml:space="preserve"> Italy </t>
  </si>
  <si>
    <t>FIC</t>
  </si>
  <si>
    <t>Ferrari NV</t>
  </si>
  <si>
    <t>NL0011585146</t>
  </si>
  <si>
    <t>FE1</t>
  </si>
  <si>
    <t>3FE</t>
  </si>
  <si>
    <t>Fiat Chrysler Automobiles NV / Ferrari NV</t>
  </si>
  <si>
    <t>Delisting / Redenomination</t>
  </si>
  <si>
    <t>https://www.theice.com/publicdocs/liffe/corporate_actions/2015/CA-2015-664-DA.pdf https://www.theice.com/publicdocs/liffe/corporate_actions/2015/CA-2015-663-Lo.pdf</t>
  </si>
  <si>
    <t>FIG</t>
  </si>
  <si>
    <t>FIL</t>
  </si>
  <si>
    <t>FE2</t>
  </si>
  <si>
    <t>FE3</t>
  </si>
  <si>
    <t>Fiat Chrysler Automobiles NV ex event package</t>
  </si>
  <si>
    <t>RACE.MI</t>
  </si>
  <si>
    <t>RACE IM</t>
  </si>
  <si>
    <t>Special Dividend and Share Consolidation</t>
  </si>
  <si>
    <t>GB00BZ4BQC70</t>
  </si>
  <si>
    <t>https://www.theice.com/publicdocs/liffe/corporate_actions/2016/CA-2016-009-DA.pdf
https://www.theice.com/publicdocs/liffe/corporate_actions/2016/CA-2016-008-Lo.pdf</t>
  </si>
  <si>
    <t>https://www.theice.com/publicdocs/liffe/corporate_actions/2015/CA-2015-629-DA.pdf
https://www.theice.com/publicdocs/liffe/corporate_actions/2015/CA-2015-628-Lo.pdf</t>
  </si>
  <si>
    <t xml:space="preserve">https://www.theice.com/publicdocs/liffe/corporate_actions/2016/CA-2016-025-Lo.pdf </t>
  </si>
  <si>
    <t>Takeover, name change</t>
  </si>
  <si>
    <t>https://www.theice.com/publicdocs/liffe/corporate_actions/2016/CA-2016-027-Lo.pdf</t>
  </si>
  <si>
    <t>Share Repurchase Tender Offer, ISIN change</t>
  </si>
  <si>
    <t xml:space="preserve">https://www.theice.com/publicdocs/liffe/corporate_actions/2016/CA-2016-032-Lo.pdf </t>
  </si>
  <si>
    <t>FR0010220475</t>
  </si>
  <si>
    <t>Return of Capital, Share Consolidation, ISIN change</t>
  </si>
  <si>
    <t>Ten Cate NV, Koninklijk</t>
  </si>
  <si>
    <t xml:space="preserve">https://www.theice.com/publicdocs/liffe/corporate_actions/2016/CA-2016-034-Lo.pdf </t>
  </si>
  <si>
    <t xml:space="preserve">https://www.theice.com/publicdocs/liffe/corporate_actions/2016/CA-2016-054-Lo.pdf </t>
  </si>
  <si>
    <t xml:space="preserve">https://www.theice.com/publicdocs/liffe/corporate_actions/2016/CA-2016-058-Lo.pdf </t>
  </si>
  <si>
    <t xml:space="preserve">Broadcom Corporation           </t>
  </si>
  <si>
    <t xml:space="preserve">https://www.theice.com/publicdocs/liffe/corporate_actions/2016/CA-2016-059-Lo.pdf </t>
  </si>
  <si>
    <t xml:space="preserve">https://www.theice.com/publicdocs/liffe/corporate_actions/2016/CA-2015-445-Lo.pdf </t>
  </si>
  <si>
    <t>Fiat Chrysler Automobiles NV and Ferrari NV</t>
  </si>
  <si>
    <r>
      <t xml:space="preserve">https://www.theice.com/publicdocs/circulars/16009.pdf </t>
    </r>
    <r>
      <rPr>
        <sz val="10"/>
        <color indexed="12"/>
        <rFont val="Arial"/>
        <family val="2"/>
      </rPr>
      <t xml:space="preserve">    https://www.theice.com/publicdocs/circulars/16009_attach.pdf</t>
    </r>
  </si>
  <si>
    <t>FE4</t>
  </si>
  <si>
    <t>FE5</t>
  </si>
  <si>
    <t>FE6</t>
  </si>
  <si>
    <t>FI6</t>
  </si>
  <si>
    <t>FI7</t>
  </si>
  <si>
    <t>FI8</t>
  </si>
  <si>
    <t>Avago Technologies Limited</t>
  </si>
  <si>
    <t>Takeover/ delist</t>
  </si>
  <si>
    <t>Paddy Power Plc</t>
  </si>
  <si>
    <t>Merger / name change</t>
  </si>
  <si>
    <t xml:space="preserve">https://www.theice.com/publicdocs/liffe/corporate_actions/2016/CA-2016-069-Lo.pdf </t>
  </si>
  <si>
    <t xml:space="preserve">https://www.theice.com/publicdocs/liffe/corporate_actions/2016/CA-2016-067-Lo.pdf </t>
  </si>
  <si>
    <t xml:space="preserve">https://www.theice.com/publicdocs/liffe/corporate_actions/2016/CA-2016-070-Lo.pdf </t>
  </si>
  <si>
    <t xml:space="preserve">IMB LN </t>
  </si>
  <si>
    <t>IMB.L</t>
  </si>
  <si>
    <t>Imperial Tobacco Group Plc</t>
  </si>
  <si>
    <t xml:space="preserve">https://www.theice.com/publicdocs/liffe/corporate_actions/2016/CA-2016-086-Lo.pdf </t>
  </si>
  <si>
    <t xml:space="preserve">Canadian Oil Sands Ltd </t>
  </si>
  <si>
    <t xml:space="preserve">https://www.theice.com/publicdocs/liffe/corporate_actions/2016/CA-2016-087-Lo.pdf </t>
  </si>
  <si>
    <t>Takeover/ Delisting /ISIN change</t>
  </si>
  <si>
    <t xml:space="preserve">https://www.theice.com/publicdocs/liffe/corporate_actions/2016/CA-2016-106-Lo.pdf </t>
  </si>
  <si>
    <t xml:space="preserve">https://www.theice.com/publicdocs/liffe/corporate_actions/2016/CA-2016-134-Lo.pdf </t>
  </si>
  <si>
    <t xml:space="preserve"> Dentsply International Inc </t>
  </si>
  <si>
    <t>Merger / name change / ISIN change</t>
  </si>
  <si>
    <t xml:space="preserve">https://www.theice.com/publicdocs/liffe/corporate_actions/2016/CA-2016-192-Lo.pdf </t>
  </si>
  <si>
    <t>Listing of additional DASF, SSF and SSO contracts</t>
  </si>
  <si>
    <r>
      <t xml:space="preserve">https://www.theice.com/publicdocs/circulars/16024.pdf </t>
    </r>
    <r>
      <rPr>
        <sz val="10"/>
        <color indexed="12"/>
        <rFont val="Arial"/>
        <family val="2"/>
      </rPr>
      <t xml:space="preserve">        </t>
    </r>
    <r>
      <rPr>
        <u/>
        <sz val="10"/>
        <color indexed="12"/>
        <rFont val="Arial"/>
        <family val="2"/>
      </rPr>
      <t>https://www.theice.com/publicdocs/circulars/16024_attach_1.pdf</t>
    </r>
    <r>
      <rPr>
        <sz val="10"/>
        <color indexed="12"/>
        <rFont val="Arial"/>
        <family val="2"/>
      </rPr>
      <t xml:space="preserve">    </t>
    </r>
    <r>
      <rPr>
        <u/>
        <sz val="10"/>
        <color indexed="12"/>
        <rFont val="Arial"/>
        <family val="2"/>
      </rPr>
      <t>https://www.theice.com/publicdocs/circulars/16024_attach_2.pdf</t>
    </r>
    <r>
      <rPr>
        <sz val="10"/>
        <color indexed="12"/>
        <rFont val="Arial"/>
        <family val="2"/>
      </rPr>
      <t xml:space="preserve">   </t>
    </r>
    <r>
      <rPr>
        <u/>
        <sz val="10"/>
        <color indexed="12"/>
        <rFont val="Arial"/>
        <family val="2"/>
      </rPr>
      <t>https://www.theice.com/publicdocs/circulars/16024_attach_3.pdf</t>
    </r>
  </si>
  <si>
    <t>Altice NV</t>
  </si>
  <si>
    <t>Telefonica Deutschland Holding AG</t>
  </si>
  <si>
    <t>9BK</t>
  </si>
  <si>
    <t>0LR</t>
  </si>
  <si>
    <t>Hon Hai Precision Industry Co Ltd</t>
  </si>
  <si>
    <t>KazMunaiGas Exploration Production JSC</t>
  </si>
  <si>
    <t>NN Group NV</t>
  </si>
  <si>
    <t>NL0010773842</t>
  </si>
  <si>
    <t>NN.AS</t>
  </si>
  <si>
    <t>9NN</t>
  </si>
  <si>
    <t>0YY</t>
  </si>
  <si>
    <t>SES SA</t>
  </si>
  <si>
    <t>LU0088087324</t>
  </si>
  <si>
    <t>SESFd.PA</t>
  </si>
  <si>
    <t>9SE</t>
  </si>
  <si>
    <t>0JV</t>
  </si>
  <si>
    <t>GB0007669376</t>
  </si>
  <si>
    <t>SJP.L</t>
  </si>
  <si>
    <t>9SJ</t>
  </si>
  <si>
    <t>0WV</t>
  </si>
  <si>
    <t>GB0006825383</t>
  </si>
  <si>
    <t>PSN.L</t>
  </si>
  <si>
    <t>9PN</t>
  </si>
  <si>
    <t>0XG</t>
  </si>
  <si>
    <t>CH0023405456</t>
  </si>
  <si>
    <t>9DU</t>
  </si>
  <si>
    <t>0H2</t>
  </si>
  <si>
    <t>AltaGas Ltd</t>
  </si>
  <si>
    <t>CA0213611001</t>
  </si>
  <si>
    <t>ALA.TO</t>
  </si>
  <si>
    <t>ZEU</t>
  </si>
  <si>
    <t>0GQ</t>
  </si>
  <si>
    <t>Alimentation Couche-Tard Inc</t>
  </si>
  <si>
    <t>ZEQ</t>
  </si>
  <si>
    <t>0B4</t>
  </si>
  <si>
    <t>ARC Resources Ltd</t>
  </si>
  <si>
    <t>CA00208D4084</t>
  </si>
  <si>
    <t>ARX.TO</t>
  </si>
  <si>
    <t>ZEJ</t>
  </si>
  <si>
    <t>0B5</t>
  </si>
  <si>
    <t>Canadian Utilities Ltd</t>
  </si>
  <si>
    <t>CA1367178326</t>
  </si>
  <si>
    <t>CU.TO</t>
  </si>
  <si>
    <t>ZEB</t>
  </si>
  <si>
    <t>0C5</t>
  </si>
  <si>
    <t>Gildan Activewear Inc</t>
  </si>
  <si>
    <t>GIL.TO</t>
  </si>
  <si>
    <t>ZEV</t>
  </si>
  <si>
    <t>0C6</t>
  </si>
  <si>
    <t>Turquoise Hill Resources Ltd</t>
  </si>
  <si>
    <t>Saputo Inc</t>
  </si>
  <si>
    <t>CA8029121057</t>
  </si>
  <si>
    <t>SAP.TO</t>
  </si>
  <si>
    <t>ZEK</t>
  </si>
  <si>
    <t>0C8</t>
  </si>
  <si>
    <t>GIBa.TO</t>
  </si>
  <si>
    <t>ZET</t>
  </si>
  <si>
    <t>0CU</t>
  </si>
  <si>
    <t>CI Financial Corp</t>
  </si>
  <si>
    <t>CA1254911003</t>
  </si>
  <si>
    <t>CIX.TO</t>
  </si>
  <si>
    <t>ZEC</t>
  </si>
  <si>
    <t>0CZ</t>
  </si>
  <si>
    <t>Crescent Point Energy Corp</t>
  </si>
  <si>
    <t>CA22576C1014</t>
  </si>
  <si>
    <t>CPG.TO</t>
  </si>
  <si>
    <t>ZEE</t>
  </si>
  <si>
    <t>0D9</t>
  </si>
  <si>
    <t>Canadian Tire Corp Ltd</t>
  </si>
  <si>
    <t>CA1366812024</t>
  </si>
  <si>
    <t>CTCa.TO</t>
  </si>
  <si>
    <t>ZEA</t>
  </si>
  <si>
    <t>0DS</t>
  </si>
  <si>
    <t>Dollarama Inc</t>
  </si>
  <si>
    <t>CA25675T1075</t>
  </si>
  <si>
    <t>DOL.TO</t>
  </si>
  <si>
    <t>ZER</t>
  </si>
  <si>
    <t>0DX</t>
  </si>
  <si>
    <t>First Quantum Minerals Ltd</t>
  </si>
  <si>
    <t>CA3359341052</t>
  </si>
  <si>
    <t>FM.TO</t>
  </si>
  <si>
    <t>QRU</t>
  </si>
  <si>
    <t>0G1</t>
  </si>
  <si>
    <t>Fortis Inc/Canada</t>
  </si>
  <si>
    <t>CA3495531079</t>
  </si>
  <si>
    <t>FTS.TO</t>
  </si>
  <si>
    <t>QRQ</t>
  </si>
  <si>
    <t>0G2</t>
  </si>
  <si>
    <t>Franco-Nevada Corp</t>
  </si>
  <si>
    <t>CA3518581051</t>
  </si>
  <si>
    <t>FNV.TO</t>
  </si>
  <si>
    <t>QRZ</t>
  </si>
  <si>
    <t>0G3</t>
  </si>
  <si>
    <t>Great-West Lifeco Inc</t>
  </si>
  <si>
    <t>CA39138C1068</t>
  </si>
  <si>
    <t>GWO.TO</t>
  </si>
  <si>
    <t>QRX</t>
  </si>
  <si>
    <t>0G4</t>
  </si>
  <si>
    <t>H&amp;R Real Estate Investment Trust</t>
  </si>
  <si>
    <t>HR_u.TO</t>
  </si>
  <si>
    <t>QRY</t>
  </si>
  <si>
    <t>0G5</t>
  </si>
  <si>
    <t>Intact Financial Corp</t>
  </si>
  <si>
    <t>CA45823T1066</t>
  </si>
  <si>
    <t>IFC.TO</t>
  </si>
  <si>
    <t>QRB</t>
  </si>
  <si>
    <t>0H4</t>
  </si>
  <si>
    <t>IGM Financial Inc</t>
  </si>
  <si>
    <t>CA4495861060</t>
  </si>
  <si>
    <t>IGM.TO</t>
  </si>
  <si>
    <t>QRV</t>
  </si>
  <si>
    <t>0F1</t>
  </si>
  <si>
    <t>Inter Pipeline Ltd</t>
  </si>
  <si>
    <t>Keyera Corp</t>
  </si>
  <si>
    <t>CA4932711001</t>
  </si>
  <si>
    <t>KEY.TO</t>
  </si>
  <si>
    <t>QRK</t>
  </si>
  <si>
    <t>0F3</t>
  </si>
  <si>
    <t>Loblaw Cos Ltd</t>
  </si>
  <si>
    <t>CA5394811015</t>
  </si>
  <si>
    <t>L.TO</t>
  </si>
  <si>
    <t>QRM</t>
  </si>
  <si>
    <t>0F4</t>
  </si>
  <si>
    <t>Metro Inc</t>
  </si>
  <si>
    <t>CA59162N1096</t>
  </si>
  <si>
    <t>MRU.TO</t>
  </si>
  <si>
    <t>QRT</t>
  </si>
  <si>
    <t>0F5</t>
  </si>
  <si>
    <t>National Bank of Canada</t>
  </si>
  <si>
    <t>CA6330671034</t>
  </si>
  <si>
    <t>NA.TO</t>
  </si>
  <si>
    <t>QRP</t>
  </si>
  <si>
    <t>0F8</t>
  </si>
  <si>
    <t>Onex Corp</t>
  </si>
  <si>
    <t>CA68272K1030</t>
  </si>
  <si>
    <t>QRE</t>
  </si>
  <si>
    <t>0F9</t>
  </si>
  <si>
    <t>Open Text Corp</t>
  </si>
  <si>
    <t>CA6837151068</t>
  </si>
  <si>
    <t>QRA</t>
  </si>
  <si>
    <t>0FL</t>
  </si>
  <si>
    <t>Pembina Pipeline Corp</t>
  </si>
  <si>
    <t>CA7063271034</t>
  </si>
  <si>
    <t>PPL.TO</t>
  </si>
  <si>
    <t>QRR</t>
  </si>
  <si>
    <t>0FS</t>
  </si>
  <si>
    <t>Power Corp of Canada</t>
  </si>
  <si>
    <t>CA7392391016</t>
  </si>
  <si>
    <t>POW.TO</t>
  </si>
  <si>
    <t>QRL</t>
  </si>
  <si>
    <t>0G7</t>
  </si>
  <si>
    <t>Power Financial Corp</t>
  </si>
  <si>
    <t>RioCan Real Estate Investment Trust</t>
  </si>
  <si>
    <t>CA7669101031</t>
  </si>
  <si>
    <t>REI_u.TO</t>
  </si>
  <si>
    <t>XSF</t>
  </si>
  <si>
    <t>0GD</t>
  </si>
  <si>
    <t>Shaw Communications Inc</t>
  </si>
  <si>
    <t>SNC-Lavalin Group Inc</t>
  </si>
  <si>
    <t>CA78460T1057</t>
  </si>
  <si>
    <t>XSN</t>
  </si>
  <si>
    <t>0GK</t>
  </si>
  <si>
    <t>Tourmaline Oil Corp</t>
  </si>
  <si>
    <t>CA89156V1067</t>
  </si>
  <si>
    <t>TOU.TO</t>
  </si>
  <si>
    <t>XSP</t>
  </si>
  <si>
    <t>0D3</t>
  </si>
  <si>
    <t>TC</t>
  </si>
  <si>
    <t>0D4</t>
  </si>
  <si>
    <t>TELUS Corp</t>
  </si>
  <si>
    <t>T.TO</t>
  </si>
  <si>
    <t>XSK</t>
  </si>
  <si>
    <t>0D5</t>
  </si>
  <si>
    <t>George Weston Ltd</t>
  </si>
  <si>
    <t>CA9611485090</t>
  </si>
  <si>
    <t>WN.TO</t>
  </si>
  <si>
    <t>XSM</t>
  </si>
  <si>
    <t>0D6</t>
  </si>
  <si>
    <t>Numericable-SFR SA</t>
  </si>
  <si>
    <t>IE0002424939</t>
  </si>
  <si>
    <t>DCC.L</t>
  </si>
  <si>
    <t>0M6</t>
  </si>
  <si>
    <t>LEG Immobilien AG</t>
  </si>
  <si>
    <t>DE000LEG1110</t>
  </si>
  <si>
    <t>LEGn.DE</t>
  </si>
  <si>
    <t>0N6</t>
  </si>
  <si>
    <t>GB00B62G9D36</t>
  </si>
  <si>
    <t>0N9</t>
  </si>
  <si>
    <t>GB0005576813</t>
  </si>
  <si>
    <t>HWDN.L</t>
  </si>
  <si>
    <t>0NB</t>
  </si>
  <si>
    <t>Hiscox Ltd</t>
  </si>
  <si>
    <t>BMG4593F1389</t>
  </si>
  <si>
    <t>HSX.L</t>
  </si>
  <si>
    <t>0OC</t>
  </si>
  <si>
    <t>Orion Oyj</t>
  </si>
  <si>
    <t>FI0009014377</t>
  </si>
  <si>
    <t>ORNBV.HE</t>
  </si>
  <si>
    <t>0O7</t>
  </si>
  <si>
    <t>GB00B0744359</t>
  </si>
  <si>
    <t>ESNT.L</t>
  </si>
  <si>
    <t>0PJ</t>
  </si>
  <si>
    <t>ICA Gruppen AB</t>
  </si>
  <si>
    <t>Berendsen PLC</t>
  </si>
  <si>
    <t>IE0000669501</t>
  </si>
  <si>
    <t>GL9.I</t>
  </si>
  <si>
    <t>0T5</t>
  </si>
  <si>
    <t>Phoenix Group Holdings</t>
  </si>
  <si>
    <t>PHNX.L</t>
  </si>
  <si>
    <t>0T6</t>
  </si>
  <si>
    <t>EMS-Chemie Holding AG</t>
  </si>
  <si>
    <t>CH0016440353</t>
  </si>
  <si>
    <t>EMSN.S</t>
  </si>
  <si>
    <t>0T8</t>
  </si>
  <si>
    <t>NL0000852564</t>
  </si>
  <si>
    <t>AALB.AS</t>
  </si>
  <si>
    <t>0XH</t>
  </si>
  <si>
    <t>GB00B53P2009</t>
  </si>
  <si>
    <t>JUP.L</t>
  </si>
  <si>
    <t>0KI</t>
  </si>
  <si>
    <t>BillerudKorsnas AB</t>
  </si>
  <si>
    <t>SE0000862997</t>
  </si>
  <si>
    <t>BILL.ST</t>
  </si>
  <si>
    <t>0LK</t>
  </si>
  <si>
    <t>Bollore SA</t>
  </si>
  <si>
    <t>FR0000039299</t>
  </si>
  <si>
    <t>BOLL.PA</t>
  </si>
  <si>
    <t>0UX</t>
  </si>
  <si>
    <t>Hexpol AB</t>
  </si>
  <si>
    <t>SE0007074281</t>
  </si>
  <si>
    <t>HPOLb.ST</t>
  </si>
  <si>
    <t>3AU</t>
  </si>
  <si>
    <t>Huhtamaki OYJ</t>
  </si>
  <si>
    <t>FI0009000459</t>
  </si>
  <si>
    <t>HUH1V.HE</t>
  </si>
  <si>
    <t>3AQ</t>
  </si>
  <si>
    <t>DKSH Holding AG</t>
  </si>
  <si>
    <t>CH0126673539</t>
  </si>
  <si>
    <t>DKSH.S</t>
  </si>
  <si>
    <t>3AO</t>
  </si>
  <si>
    <t>Micro Focus International PLC</t>
  </si>
  <si>
    <t>Intrum Justitia AB</t>
  </si>
  <si>
    <t>WS Atkins PLC</t>
  </si>
  <si>
    <t>GB00B0WMWD03</t>
  </si>
  <si>
    <t>QQ.L</t>
  </si>
  <si>
    <t>3BG</t>
  </si>
  <si>
    <t>Lancashire Holdings Ltd</t>
  </si>
  <si>
    <t>BMG5361W1047</t>
  </si>
  <si>
    <t>LRE.L</t>
  </si>
  <si>
    <t>3BE</t>
  </si>
  <si>
    <t>Banca Popolare di Sondrio SCARL</t>
  </si>
  <si>
    <t>GB00B1YKG049</t>
  </si>
  <si>
    <t>IPF.L</t>
  </si>
  <si>
    <t>3B2</t>
  </si>
  <si>
    <t>Gerresheimer AG</t>
  </si>
  <si>
    <t>DE000A0LD6E6</t>
  </si>
  <si>
    <t>GXIG.DE</t>
  </si>
  <si>
    <t>3B3</t>
  </si>
  <si>
    <t>JE00B55Q3P39</t>
  </si>
  <si>
    <t>GENL.L</t>
  </si>
  <si>
    <t>3B7</t>
  </si>
  <si>
    <t>Helvetia Holding AG</t>
  </si>
  <si>
    <t>HELN.S</t>
  </si>
  <si>
    <t>3CV</t>
  </si>
  <si>
    <t>Flughafen Zuerich AG</t>
  </si>
  <si>
    <t>FHZN.S</t>
  </si>
  <si>
    <t>3CK</t>
  </si>
  <si>
    <t>Validus Holdings Ltd</t>
  </si>
  <si>
    <t>NN NA</t>
  </si>
  <si>
    <t>SESG FP</t>
  </si>
  <si>
    <t>STJ LN</t>
  </si>
  <si>
    <t>PSN LN</t>
  </si>
  <si>
    <t>ALA CT</t>
  </si>
  <si>
    <t>ARX CT</t>
  </si>
  <si>
    <t>CU CT</t>
  </si>
  <si>
    <t>GIL CT</t>
  </si>
  <si>
    <t>SAP CT</t>
  </si>
  <si>
    <t>GIB/A CT</t>
  </si>
  <si>
    <t>CIX CT</t>
  </si>
  <si>
    <t>CPG CT</t>
  </si>
  <si>
    <t>CTC/A CT</t>
  </si>
  <si>
    <t>DOL CT</t>
  </si>
  <si>
    <t>FM CT</t>
  </si>
  <si>
    <t>FTS CT</t>
  </si>
  <si>
    <t>FNV CT</t>
  </si>
  <si>
    <t>GWO CT</t>
  </si>
  <si>
    <t>HR-U CT</t>
  </si>
  <si>
    <t>IFC CT</t>
  </si>
  <si>
    <t>IGM CT</t>
  </si>
  <si>
    <t>KEY CT</t>
  </si>
  <si>
    <t>L CT</t>
  </si>
  <si>
    <t>MRU CT</t>
  </si>
  <si>
    <t>NA CT</t>
  </si>
  <si>
    <t>PPL CT</t>
  </si>
  <si>
    <t>POW CT</t>
  </si>
  <si>
    <t>REI-U CT</t>
  </si>
  <si>
    <t>TOU CT</t>
  </si>
  <si>
    <t>T CT</t>
  </si>
  <si>
    <t>WN CT</t>
  </si>
  <si>
    <t>DCC LN</t>
  </si>
  <si>
    <t>LEG GY</t>
  </si>
  <si>
    <t>HWDN LN</t>
  </si>
  <si>
    <t>HSX LN</t>
  </si>
  <si>
    <t>ORNBV FH</t>
  </si>
  <si>
    <t>ESNT LN</t>
  </si>
  <si>
    <t>GLB ID</t>
  </si>
  <si>
    <t>PHNX LN</t>
  </si>
  <si>
    <t>EMSN SE</t>
  </si>
  <si>
    <t>AALB NA</t>
  </si>
  <si>
    <t>JUP LN</t>
  </si>
  <si>
    <t>BILL SS</t>
  </si>
  <si>
    <t>BOL FP</t>
  </si>
  <si>
    <t>HPOLB SS</t>
  </si>
  <si>
    <t>HUH1V FH</t>
  </si>
  <si>
    <t>DKSH SE</t>
  </si>
  <si>
    <t>QQ/ LN</t>
  </si>
  <si>
    <t>LRE LN</t>
  </si>
  <si>
    <t>IPF LN</t>
  </si>
  <si>
    <t>GXI GY</t>
  </si>
  <si>
    <t>GENL LN</t>
  </si>
  <si>
    <t>HELN SE</t>
  </si>
  <si>
    <t>FHZN SE</t>
  </si>
  <si>
    <t>RI3</t>
  </si>
  <si>
    <t>RI4</t>
  </si>
  <si>
    <t>RI5</t>
  </si>
  <si>
    <t>RI6</t>
  </si>
  <si>
    <t>AN4</t>
  </si>
  <si>
    <t>AN5</t>
  </si>
  <si>
    <t>AN6</t>
  </si>
  <si>
    <t>AN7</t>
  </si>
  <si>
    <t>CO3</t>
  </si>
  <si>
    <t>EZ5</t>
  </si>
  <si>
    <t>IM5</t>
  </si>
  <si>
    <t>MD5</t>
  </si>
  <si>
    <t>OC5</t>
  </si>
  <si>
    <t>SD1</t>
  </si>
  <si>
    <t>WE5</t>
  </si>
  <si>
    <t>CO7</t>
  </si>
  <si>
    <t>EZ6</t>
  </si>
  <si>
    <t>EZ7</t>
  </si>
  <si>
    <t>IM6</t>
  </si>
  <si>
    <t>IM7</t>
  </si>
  <si>
    <t>MD6</t>
  </si>
  <si>
    <t>MD7</t>
  </si>
  <si>
    <t>OC6</t>
  </si>
  <si>
    <t>OC7</t>
  </si>
  <si>
    <t>SD2</t>
  </si>
  <si>
    <t>SD3</t>
  </si>
  <si>
    <t>WE6</t>
  </si>
  <si>
    <t>WE7</t>
  </si>
  <si>
    <t>AIN</t>
  </si>
  <si>
    <t>AIR</t>
  </si>
  <si>
    <t>SD4</t>
  </si>
  <si>
    <t>CO8</t>
  </si>
  <si>
    <t>Salmar ASA</t>
  </si>
  <si>
    <t>NO0010310956</t>
  </si>
  <si>
    <t>SALM.OL</t>
  </si>
  <si>
    <t>SAZ</t>
  </si>
  <si>
    <t>SAW</t>
  </si>
  <si>
    <t>Selvaag Bolig ASA</t>
  </si>
  <si>
    <t>NO0010612450</t>
  </si>
  <si>
    <t>SBD</t>
  </si>
  <si>
    <t>SBH</t>
  </si>
  <si>
    <t>SALM NO</t>
  </si>
  <si>
    <t>SBO NO</t>
  </si>
  <si>
    <t>Santa Fe Group A/S</t>
  </si>
  <si>
    <r>
      <t xml:space="preserve">The Reuters Instrument Code for these contracts begins with </t>
    </r>
    <r>
      <rPr>
        <b/>
        <i/>
        <sz val="8"/>
        <rFont val="Calibri"/>
        <family val="2"/>
      </rPr>
      <t>".dP" Preliminary Closing Index Value</t>
    </r>
    <r>
      <rPr>
        <i/>
        <sz val="8"/>
        <rFont val="Calibri"/>
        <family val="2"/>
      </rPr>
      <t xml:space="preserve">, and with ".dM" for the Official Closing Index Value </t>
    </r>
  </si>
  <si>
    <t>https://www.theice.com/publicdocs/liffe/corporate_actions/2016/CA-2016-125-Lo.pdf</t>
  </si>
  <si>
    <t xml:space="preserve">Kabel Deutschland Holding AG </t>
  </si>
  <si>
    <t xml:space="preserve">DMG MORI AG </t>
  </si>
  <si>
    <t xml:space="preserve">https://www.theice.com/publicdocs/liffe/corporate_actions/2016/CA-2016-216-Lo.pdf </t>
  </si>
  <si>
    <t>Melexis NV</t>
  </si>
  <si>
    <t>BE0165385973</t>
  </si>
  <si>
    <t>MLXS.BR</t>
  </si>
  <si>
    <t>MXE</t>
  </si>
  <si>
    <t>MXP</t>
  </si>
  <si>
    <t>MELE BB</t>
  </si>
  <si>
    <t xml:space="preserve">https://www.theice.com/publicdocs/liffe/corporate_actions/2016/CA-2016-232-Lo.pdf </t>
  </si>
  <si>
    <t xml:space="preserve">https://www.theice.com/publicdocs/liffe/corporate_actions/2016/CA-2016-234-Lo.pdf </t>
  </si>
  <si>
    <t>Telia Company AB</t>
  </si>
  <si>
    <t>TELIA.ST</t>
  </si>
  <si>
    <t xml:space="preserve">TELIA SS </t>
  </si>
  <si>
    <t>TeliaSonera AB</t>
  </si>
  <si>
    <t xml:space="preserve">https://www.theice.com/publicdocs/liffe/corporate_actions/2016/CA-2016-247-Lo.pdf </t>
  </si>
  <si>
    <t>Broadcom Limited</t>
  </si>
  <si>
    <t xml:space="preserve">https://www.theice.com/publicdocs/liffe/corporate_actions/2016/CA-2016-235-Lo.pdf </t>
  </si>
  <si>
    <t xml:space="preserve">https://www.theice.com/publicdocs/liffe/corporate_actions/2016/CA-2016-257-Lo.pdf </t>
  </si>
  <si>
    <t>McGraw Hill Financial Inc</t>
  </si>
  <si>
    <t xml:space="preserve">Navigator Co SA, The </t>
  </si>
  <si>
    <t>NVG PL</t>
  </si>
  <si>
    <t>NVGR.LS</t>
  </si>
  <si>
    <t>CH0319416936</t>
  </si>
  <si>
    <t>LDO IM</t>
  </si>
  <si>
    <t xml:space="preserve">https://www.theice.com/publicdocs/liffe/corporate_actions/2016/CA-2016-287-DA.pdf </t>
  </si>
  <si>
    <t xml:space="preserve">https://www.theice.com/publicdocs/liffe/corporate_actions/2016/CA%202016-295-Lo.pdf </t>
  </si>
  <si>
    <t>LDOF.MI</t>
  </si>
  <si>
    <t>Orange Belgium</t>
  </si>
  <si>
    <t>Croda International Plc</t>
  </si>
  <si>
    <t xml:space="preserve">https://www.theice.com/publicdocs/liffe/corporate_actions/2016/CA-2016-298-Lo.pdf </t>
  </si>
  <si>
    <t xml:space="preserve">https://www.theice.com/publicdocs/liffe/corporate_actions/2016/CA-2016-279-Lo.pdf </t>
  </si>
  <si>
    <t xml:space="preserve">https://www.theice.com/publicdocs/liffe/corporate_actions/2016/CA-2016-291-Lo.pdf </t>
  </si>
  <si>
    <t xml:space="preserve">https://www.theice.com/publicdocs/liffe/corporate_actions/2016/CA-2016-319-Lo.pdf </t>
  </si>
  <si>
    <t>Adecco Group AG</t>
  </si>
  <si>
    <t xml:space="preserve">https://www.theice.com/publicdocs/liffe/corporate_actions/2016/CA-2016-317-Lo.pdf </t>
  </si>
  <si>
    <t>Suez</t>
  </si>
  <si>
    <t>ELISA.HE</t>
  </si>
  <si>
    <t>ELISA FH</t>
  </si>
  <si>
    <t>Cable &amp; Wireless Communications Plc</t>
  </si>
  <si>
    <t xml:space="preserve">https://www.theice.com/publicdocs/liffe/corporate_actions/2016/CA-2016-325-Lo.pdf </t>
  </si>
  <si>
    <t xml:space="preserve">https://www.theice.com/publicdocs/liffe/corporate_actions/2015/CA-2015-649-Lo.pdf </t>
  </si>
  <si>
    <t xml:space="preserve">https://www.theice.com/publicdocs/liffe/corporate_actions/2016/CA-2016-366-Lo.pdf </t>
  </si>
  <si>
    <t xml:space="preserve">https://www.theice.com/publicdocs/liffe/corporate_actions/2016/CA-2016-369-Lo.pdf </t>
  </si>
  <si>
    <t>DK0060738599</t>
  </si>
  <si>
    <t>Kinnevik AB</t>
  </si>
  <si>
    <t xml:space="preserve">https://www.theice.com/publicdocs/liffe/corporate_actions/2016/CA-2016-384-Lo.pdf </t>
  </si>
  <si>
    <t>Bidvest Group Ltd and Bid Corp Ltd</t>
  </si>
  <si>
    <r>
      <rPr>
        <u/>
        <sz val="10"/>
        <color rgb="FF0000FF"/>
        <rFont val="Arial"/>
        <family val="2"/>
      </rPr>
      <t>https://www.theice.com/publicdocs/circulars/16073.pdf</t>
    </r>
    <r>
      <rPr>
        <sz val="10"/>
        <rFont val="Arial"/>
        <family val="2"/>
      </rPr>
      <t xml:space="preserve">                            </t>
    </r>
    <r>
      <rPr>
        <u/>
        <sz val="10"/>
        <color rgb="FF0000FF"/>
        <rFont val="Arial"/>
        <family val="2"/>
      </rPr>
      <t>https://www.theice.com/publicdocs/circulars/16073%20attach.pdf</t>
    </r>
    <r>
      <rPr>
        <sz val="10"/>
        <rFont val="Arial"/>
        <family val="2"/>
      </rPr>
      <t xml:space="preserve">  </t>
    </r>
  </si>
  <si>
    <t xml:space="preserve">https://www.theice.com/publicdocs/liffe/corporate_actions/2016/CA-2016-385-Lo.pdf </t>
  </si>
  <si>
    <t>Coca-Cola Enterprises</t>
  </si>
  <si>
    <t xml:space="preserve">https://www.theice.com/publicdocs/liffe/corporate_actions/2016/CA-2016-401-Lo.pdf </t>
  </si>
  <si>
    <t xml:space="preserve">https://www.theice.com/publicdocs/liffe/corporate_actions/2016/CA-2016-414-Lo.pdf </t>
  </si>
  <si>
    <t xml:space="preserve">https://www.theice.com/publicdocs/liffe/corporate_actions/2016/CA-2016-426-Lo.pdf </t>
  </si>
  <si>
    <t>FR0013176526</t>
  </si>
  <si>
    <t>MSCI ACWI Net Total Return Index Future</t>
  </si>
  <si>
    <t>https://www.theice.com/publicdocs/circulars/16071.pdf     https://www.theice.com/publicdocs/circulars/16071%20attach.pdf</t>
  </si>
  <si>
    <t>Introduction of Additional contract</t>
  </si>
  <si>
    <t>https://www.theice.com/futures-europe/corporate-actions</t>
  </si>
  <si>
    <t xml:space="preserve">Adecco SA </t>
  </si>
  <si>
    <t>KEMIRA FH</t>
  </si>
  <si>
    <t>KEMIRA.HE</t>
  </si>
  <si>
    <t>Bourbon Corp</t>
  </si>
  <si>
    <t>PageGroup plc</t>
  </si>
  <si>
    <t xml:space="preserve">PAGE.L </t>
  </si>
  <si>
    <t>PAGE LN</t>
  </si>
  <si>
    <t xml:space="preserve">https://www.theice.com/publicdocs/liffe/corporate_actions/2016/CA-2016-438-Lo.pdf </t>
  </si>
  <si>
    <t xml:space="preserve">https://www.theice.com/publicdocs/liffe/corporate_actions/2016/CA-2016-437-Lo.pdf </t>
  </si>
  <si>
    <t>GB00BYN59130</t>
  </si>
  <si>
    <t>AT00000VIE62</t>
  </si>
  <si>
    <t xml:space="preserve">https://www.theice.com/publicdocs/liffe/corporate_actions/2016/CA-2016-468-Lo.pdf </t>
  </si>
  <si>
    <t xml:space="preserve">https://www.theice.com/publicdocs/liffe/corporate_actions/2016/CA-2016-465-Lo.pdf </t>
  </si>
  <si>
    <t xml:space="preserve">https://www.theice.com/publicdocs/liffe/corporate_actions/2016/CA-2016-466-Lo.pdf </t>
  </si>
  <si>
    <t xml:space="preserve">Suspension/Delisting </t>
  </si>
  <si>
    <t>Settlement Day Cash Settled contracts</t>
  </si>
  <si>
    <t>Settlement Day Physical Delivered contracts</t>
  </si>
  <si>
    <t>Expiry+2</t>
  </si>
  <si>
    <t>Settlement Cycle change for physcially delivered contracts</t>
  </si>
  <si>
    <t>All physcially delivered equity derivative contracts</t>
  </si>
  <si>
    <t xml:space="preserve">https://www.theice.com/publicdocs/circulars/16086.pdf                       https://www.theice.com/publicdocs/circulars/16086%20Attach.pdf </t>
  </si>
  <si>
    <t>Change of underlying Exchange</t>
  </si>
  <si>
    <t xml:space="preserve">Senior Housing Properties Trust </t>
  </si>
  <si>
    <t>https://www.theice.com/publicdocs/liffe/corporate_actions/2016/CA-2016-475-Lo.pdf</t>
  </si>
  <si>
    <t xml:space="preserve">https://www.theice.com/publicdocs/liffe/corporate_actions/2016/CA-2016-474-Lo.pdf </t>
  </si>
  <si>
    <t>C04</t>
  </si>
  <si>
    <t>Share Split</t>
  </si>
  <si>
    <t>ES0173093024</t>
  </si>
  <si>
    <t>https://www.theice.com/publicdocs/liffe/corporate_actions/2016/CA-2016-488-Lo.pdf</t>
  </si>
  <si>
    <t>SFR Group SA</t>
  </si>
  <si>
    <t>https://www.theice.com/publicdocs/liffe/corporate_actions/2016/CA-2016-490-DA.pdf</t>
  </si>
  <si>
    <t>https://www.theice.com/publicdocs/liffe/corporate_actions/2016/CA-2016-504-DA.pdf</t>
  </si>
  <si>
    <t>NL0011794037</t>
  </si>
  <si>
    <t>https://www.theice.com/publicdocs/liffe/corporate_actions/2016/CA-2016-492-Lo.pdf</t>
  </si>
  <si>
    <t>https://www.theice.com/publicdocs/liffe/corporate_actions/2016/CA-2016-512-Lo.pdf</t>
  </si>
  <si>
    <t>FR0013181864</t>
  </si>
  <si>
    <t>https://www.theice.com/publicdocs/liffe/corporate_actions/2016/CA-2016-507-DA.pdf  https://www.theice.com/publicdocs/liffe/corporate_actions/2016/CA-2016-506-Lo.pdf</t>
  </si>
  <si>
    <t>NL0011821202</t>
  </si>
  <si>
    <t>INGA.AS</t>
  </si>
  <si>
    <t>Koninklijke Ahold Delhaize NV</t>
  </si>
  <si>
    <t xml:space="preserve">AD.AS </t>
  </si>
  <si>
    <t xml:space="preserve">Koninklijke Ahold Delhaize NV </t>
  </si>
  <si>
    <t>AD.AS</t>
  </si>
  <si>
    <t xml:space="preserve">https://www.theice.com/publicdocs/liffe/corporate_actions/2016/CA-2016-514-DA.pdf  https://www.theice.com/publicdocs/liffe/corporate_actions/2016/CA-2016-515-Lo.pdf  </t>
  </si>
  <si>
    <t>https://www.theice.com/publicdocs/liffe/corporate_actions/2016/CA-2016-516-Lo.pdf  https://www.theice.com/publicdocs/liffe/corporate_actions/2016/CA-2016-517-DA.pdf  https://www.theice.com/publicdocs/liffe/corporate_actions/2016/CA-2016-518-Lo.pdf https://www.theice.com/publicdocs/liffe/corporate_actions/2016/CA-2016-519-DA.pdf</t>
  </si>
  <si>
    <t>XL Group Ltd</t>
  </si>
  <si>
    <t>https://www.theice.com/publicdocs/liffe/corporate_actions/2016/CA-2016-520-Lo.pdf</t>
  </si>
  <si>
    <t>https://www.theice.com/publicdocs/liffe/corporate_actions/2016/CA-2016-526-DA.pdf  https://www.theice.com/publicdocs/liffe/corporate_actions/2016/CA-2016-527-Lo.pdf</t>
  </si>
  <si>
    <t>GB00BYT1DJ19</t>
  </si>
  <si>
    <t>https://www.theice.com/publicdocs/liffe/corporate_actions/2016/CA-2016-528-Lo.pdf https://www.theice.com/publicdocs/liffe/corporate_actions/2016/CA-2016-530-DA.pdf</t>
  </si>
  <si>
    <t>https://www.theice.com/publicdocs/liffe/corporate_actions/2016/CA-2016-533-Lo.pdf</t>
  </si>
  <si>
    <t>https://www.theice.com/publicdocs/liffe/corporate_actions/2016/CA-2016-544-Lo.pdf  https://www.theice.com/publicdocs/liffe/corporate_actions/2016/CA-2016-543-DA.pdf</t>
  </si>
  <si>
    <t>https://www.theice.com/publicdocs/liffe/corporate_actions/2016/CA-2016-548-Lo.pdf  https://www.theice.com/publicdocs/liffe/corporate_actions/2016/CA-2016-549-DA.pdf</t>
  </si>
  <si>
    <t>Amadeus IT Group SA</t>
  </si>
  <si>
    <t>https://www.theice.com/publicdocs/liffe/corporate_actions/2016/CA-2016-550-Lo.pdf</t>
  </si>
  <si>
    <t>https://www.theice.com/publicdocs/liffe/corporate_actions/2016/CA-2016-561-Lo.pdf</t>
  </si>
  <si>
    <t>https://www.theice.com/publicdocs/liffe/corporate_actions/2016/CA-2016-569-Lo.pdf</t>
  </si>
  <si>
    <t>SAMPO.HE</t>
  </si>
  <si>
    <t>SAMPO FH</t>
  </si>
  <si>
    <t xml:space="preserve">YIT Oyj </t>
  </si>
  <si>
    <t>MSCI Europe Real Estate Net Total Return Index Future
MSCI World Real Estate Net Total Return Index Future</t>
  </si>
  <si>
    <t>https://www.theice.com/publicdocs/liffe/corporate_actions/2016/CA-2016-572-Lo.pdf</t>
  </si>
  <si>
    <t>Home Retail Group Plc / Sainsbury (J) Plc</t>
  </si>
  <si>
    <t>https://www.theice.com/publicdocs/circulars/16124.pdf</t>
  </si>
  <si>
    <t>https://www.theice.com/publicdocs/liffe/corporate_actions/2016/CA-2016-575-Lo.pdf</t>
  </si>
  <si>
    <t xml:space="preserve">MSCI World Real Estate Net Total Return </t>
  </si>
  <si>
    <t>MWS</t>
  </si>
  <si>
    <t>NDWURE</t>
  </si>
  <si>
    <t>.dMIWO0RE00NUS</t>
  </si>
  <si>
    <t xml:space="preserve">MSCI EUROPE Real Estate NTR EUR Index </t>
  </si>
  <si>
    <t>.dMIEU0RE00NEU</t>
  </si>
  <si>
    <t>MF0</t>
  </si>
  <si>
    <t>https://www.theice.com/publicdocs/liffe/corporate_actions/2016/CA-2016-576-DA.pdf
https://www.theice.com/publicdocs/liffe/corporate_actions/2016/CA-2016-577-Lo.pdf</t>
  </si>
  <si>
    <t>Delisting &amp; Merger</t>
  </si>
  <si>
    <t>https://www.theice.com/publicdocs/liffe/corporate_actions/2016/CA-2016-567-Lo.pdf  https://www.theice.com/publicdocs/liffe/corporate_actions/2016/CA-2016-568-Lo.pdf</t>
  </si>
  <si>
    <t>Johnson Controls Inc. &amp; Tyco International Plc</t>
  </si>
  <si>
    <t>https://www.theice.com/publicdocs/liffe/corporate_actions/2016/CA-2016-583-Lo%20.pdf</t>
  </si>
  <si>
    <t>https://www.theice.com/publicdocs/liffe/corporate_actions/2016/CA-2016-579-DA.pdf https://www.theice.com/publicdocs/liffe/corporate_actions/2016/CA-2016-580-Lo.pdf</t>
  </si>
  <si>
    <t>https://www.theice.com/publicdocs/liffe/corporate_actions/2016/CA-2016-597-Lo.pdf</t>
  </si>
  <si>
    <t>EOO</t>
  </si>
  <si>
    <t>EOM</t>
  </si>
  <si>
    <t>EOE</t>
  </si>
  <si>
    <t>EOP</t>
  </si>
  <si>
    <t>0EI</t>
  </si>
  <si>
    <t>https://www.theice.com/publicdocs/circulars/16134.pdf
https://www.theice.com/publicdocs/circulars/16134%20attach.pdf</t>
  </si>
  <si>
    <t>Uniper SE</t>
  </si>
  <si>
    <t>EOR</t>
  </si>
  <si>
    <t>EOL</t>
  </si>
  <si>
    <t>EOS</t>
  </si>
  <si>
    <t>EOI</t>
  </si>
  <si>
    <t>E.ON SE / Uniper SE</t>
  </si>
  <si>
    <t>E.ON SE - ex event package</t>
  </si>
  <si>
    <t>https://www.theice.com/publicdocs/circulars/16121.pdf</t>
  </si>
  <si>
    <t>RTL Group / Paddy Power</t>
  </si>
  <si>
    <t>3RT</t>
  </si>
  <si>
    <t>PP4</t>
  </si>
  <si>
    <t>PP5</t>
  </si>
  <si>
    <t>PP7</t>
  </si>
  <si>
    <t>PP6</t>
  </si>
  <si>
    <t>PP8</t>
  </si>
  <si>
    <t>https://www.theice.com/publicdocs/liffe/corporate_actions/2016/CA-2016-630-Lo.pdf</t>
  </si>
  <si>
    <t>Starwood Hotels and Resorts Worldwide</t>
  </si>
  <si>
    <t>RRTL.DE</t>
  </si>
  <si>
    <t>RRTL GY</t>
  </si>
  <si>
    <t>https://www.theice.com/publicdocs/circulars/16125.pdf</t>
  </si>
  <si>
    <t>All physcially delivered Spanish Equity Derivative contracts</t>
  </si>
  <si>
    <t>https://www.theice.com/publicdocs/liffe/corporate_actions/2016/CA-2016-639-Lo.pdf</t>
  </si>
  <si>
    <t>https://www.theice.com/publicdocs/liffe/corporate_actions/2016/CA-2016-643-Lo.pdf</t>
  </si>
  <si>
    <t>SAB Miller Plc</t>
  </si>
  <si>
    <t xml:space="preserve">https://www.theice.com/publicdocs/liffe/corporate_actions/2016/CA-2016-653-Lo.pdf https://www.theice.com/publicdocs/liffe/corporate_actions/2016/CA-2016-654-DA.pdf </t>
  </si>
  <si>
    <t>https://www.theice.com/publicdocs/liffe/corporate_actions/2016/CA-2016-655-Lo.pdf</t>
  </si>
  <si>
    <t>Alcoa</t>
  </si>
  <si>
    <t>https://www.theice.com/publicdocs/liffe/corporate_actions/2016/CA-2016-645-Lo.pdf</t>
  </si>
  <si>
    <t>BE0974293251</t>
  </si>
  <si>
    <t>https://www.theice.com/publicdocs/liffe/corporate_actions/2016/CA-2016-669-Lo.pdf</t>
  </si>
  <si>
    <t>https://www.theice.com/publicdocs/liffe/corporate_actions/2016/CA-2016-679-Lo.pdf  https://www.theice.com/publicdocs/liffe/corporate_actions/2016/CA-2016-678-DA.pdf</t>
  </si>
  <si>
    <t>PTBCP0AM0015</t>
  </si>
  <si>
    <t>Standard Expiries</t>
  </si>
  <si>
    <t>Flexible Expiries</t>
  </si>
  <si>
    <t>https://www.theice.com/publicdocs/liffe/corporate_actions/2016/CA-2016-709-Lo.pdf</t>
  </si>
  <si>
    <t>Alcoa Inc.</t>
  </si>
  <si>
    <t>https://www.theice.com/publicdocs/liffe/corporate_actions/2016/CA-2016-711-Lo.pdf
https://www.theice.com/publicdocs/liffe/corporate_actions/2016/CA-2016-712-DA.pdf</t>
  </si>
  <si>
    <t>Redesignation following Merger</t>
  </si>
  <si>
    <t>Ladbrokes Coral Group PLC</t>
  </si>
  <si>
    <t>https://www.theice.com/publicdocs/liffe/corporate_actions/2016/CA-2016-713-DA.pdf</t>
  </si>
  <si>
    <t xml:space="preserve">dorma+kaba Holding AG </t>
  </si>
  <si>
    <t>ONEX CT</t>
  </si>
  <si>
    <t>ONEX.TO</t>
  </si>
  <si>
    <t xml:space="preserve">Snam S.p.A </t>
  </si>
  <si>
    <t>SNF</t>
  </si>
  <si>
    <t>SNG</t>
  </si>
  <si>
    <t>SNH</t>
  </si>
  <si>
    <t>SNM</t>
  </si>
  <si>
    <t>0SF</t>
  </si>
  <si>
    <t>Italgas S.p.A</t>
  </si>
  <si>
    <t>IT0005211237</t>
  </si>
  <si>
    <t>IG IM</t>
  </si>
  <si>
    <t>IG.MI</t>
  </si>
  <si>
    <t>ITZ</t>
  </si>
  <si>
    <t>0ID</t>
  </si>
  <si>
    <t>SNT</t>
  </si>
  <si>
    <t>SNW</t>
  </si>
  <si>
    <t>SNZ</t>
  </si>
  <si>
    <t>ITP</t>
  </si>
  <si>
    <t>ITH</t>
  </si>
  <si>
    <t>ITI</t>
  </si>
  <si>
    <t>https://www.theice.com/publicdocs/circulars/16174.pdf</t>
  </si>
  <si>
    <t>Snam S.p.A &amp; Italgas</t>
  </si>
  <si>
    <t>https://www.theice.com/publicdocs/liffe/corporate_actions/2016/CA-2016-675-Lo.pdf</t>
  </si>
  <si>
    <t>ConAgra Foods Inc.</t>
  </si>
  <si>
    <t>https://www.theice.com/publicdocs/liffe/corporate_actions/2016/CA-2016-735-Lo.pdf https://www.theice.com/publicdocs/liffe/corporate_actions/2016/CA-2016-734-DA.pdf</t>
  </si>
  <si>
    <t>https://www.theice.com/publicdocs/liffe/corporate_actions/2016/CA-2016-738-Lo.pdf https://www.theice.com/publicdocs/liffe/corporate_actions/2016/CA-2016-739-DA.pdf</t>
  </si>
  <si>
    <t xml:space="preserve">Banca Popolare dell Emilia Romagna              </t>
  </si>
  <si>
    <t>BPER Banca</t>
  </si>
  <si>
    <t xml:space="preserve">TECK/B CT </t>
  </si>
  <si>
    <t>TECK/B CT</t>
  </si>
  <si>
    <t>TECKb.TO</t>
  </si>
  <si>
    <t xml:space="preserve">TECKb.TO </t>
  </si>
  <si>
    <t>ISIN &amp; Name Change</t>
  </si>
  <si>
    <t>https://www.theice.com/publicdocs/liffe/corporate_actions/2016/CA-2016-755-DA%20.pdf https://www.theice.com/publicdocs/liffe/corporate_actions/2016/CA-2016-754-Lo%20.pdf</t>
  </si>
  <si>
    <t>Exor NV</t>
  </si>
  <si>
    <t>https://www.theice.com/publicdocs/liffe/corporate_actions/2016/CA-2016-751-Lo.pdf</t>
  </si>
  <si>
    <t>Trading hours (All UK Times)</t>
  </si>
  <si>
    <t>Trading and Exercise hours (All UK Times)</t>
  </si>
  <si>
    <t>https://www.theice.com/publicdocs/liffe/corporate_actions/2016/CA-2016-767-Lo.pdf</t>
  </si>
  <si>
    <t>Regus</t>
  </si>
  <si>
    <t>JE00BYVQYS01</t>
  </si>
  <si>
    <t>IWG LN</t>
  </si>
  <si>
    <t>IWG.L</t>
  </si>
  <si>
    <t>https://www.theice.com/publicdocs/liffe/corporate_actions/2016/CA-2016-779-Lo.pdf  https://www.theice.com/publicdocs/liffe/corporate_actions/2016/CA-2016-778-DA.pdf</t>
  </si>
  <si>
    <t>Rosneft</t>
  </si>
  <si>
    <t>https://www.theice.com/publicdocs/liffe/corporate_actions/2016/CA-2016-780-Lo.pdf</t>
  </si>
  <si>
    <t>Tullet Prebon</t>
  </si>
  <si>
    <t>https://www.theice.com/publicdocs/liffe/corporate_actions/2016/CA-2016-781-Lo.pdf</t>
  </si>
  <si>
    <t>NEX Group Plc</t>
  </si>
  <si>
    <t>https://www.theice.com/publicdocs/liffe/corporate_actions/2016/CA-2016-753-Lo.pdf</t>
  </si>
  <si>
    <t>Banco BPM</t>
  </si>
  <si>
    <t>https://www.theice.com/publicdocs/liffe/corporate_actions/2016/CA-2016-498-DA.pdf  https://www.theice.com/publicdocs/liffe/corporate_actions/2016/CA-2016-497-Lo.pdf</t>
  </si>
  <si>
    <t>BAMI.MI</t>
  </si>
  <si>
    <t>BAMI IM</t>
  </si>
  <si>
    <t>https://www.theice.com/publicdocs/liffe/corporate_actions/2016/CA-2016-786-Lo.pdf  https://www.theice.com/publicdocs/liffe/corporate_actions/2016/CA-2016-787-DA.pdf</t>
  </si>
  <si>
    <t xml:space="preserve">Airbus </t>
  </si>
  <si>
    <t>NEX Group PLC Ex Event Package</t>
  </si>
  <si>
    <t>Delist</t>
  </si>
  <si>
    <t>https://www.theice.com/publicdocs/liffe/corporate_actions/2017/CA-2017-001-Lo.pdf</t>
  </si>
  <si>
    <t>St Jude Medical Inc.</t>
  </si>
  <si>
    <t>https://www.theice.com/publicdocs/liffe/corporate_actions/2017/CA-2017-003-Lo.pdf  https://www.theice.com/publicdocs/liffe/corporate_actions/2017/CA-2017-002-Lo.pdf</t>
  </si>
  <si>
    <r>
      <t xml:space="preserve">Leonardo-Finmeccanica SpA   </t>
    </r>
    <r>
      <rPr>
        <b/>
        <sz val="10"/>
        <color rgb="FF404040"/>
        <rFont val="Arial"/>
        <family val="2"/>
      </rPr>
      <t xml:space="preserve">                       </t>
    </r>
  </si>
  <si>
    <t>Leonardo SpA</t>
  </si>
  <si>
    <t>https://www.theice.com/publicdocs/liffe/corporate_actions/2017/CA-2017-016-DA.pdf  https://www.theice.com/publicdocs/liffe/corporate_actions/2017/CA-2017-017-Lo.pdf</t>
  </si>
  <si>
    <t>TechnipFMC</t>
  </si>
  <si>
    <t>https://www.theice.com/publicdocs/liffe/corporate_actions/2017/CA-2017-012-Lo.pdf</t>
  </si>
  <si>
    <t>Vonovia SE</t>
  </si>
  <si>
    <t>DE000A1ML7J1</t>
  </si>
  <si>
    <t>VNA GY</t>
  </si>
  <si>
    <t>VNAn.DE</t>
  </si>
  <si>
    <t>Reverse Stock Split</t>
  </si>
  <si>
    <t>https://www.theice.com/publicdocs/liffe/corporate_actions/2017/CA-2017-030-Lo.pdf  https://www.theice.com/publicdocs/liffe/corporate_actions/2017/CA-2017-031-DA.pdf</t>
  </si>
  <si>
    <t>IT0005239360</t>
  </si>
  <si>
    <t>https://www.theice.com/publicdocs/liffe/corporate_actions/2017/CA-2017-037-DA.pdf  https://www.theice.com/publicdocs/liffe/corporate_actions/2017/CA-2017-038-Lo.pdf</t>
  </si>
  <si>
    <t xml:space="preserve">FORTUM FH </t>
  </si>
  <si>
    <t>FORTUM.HE</t>
  </si>
  <si>
    <t>FORTUM FH</t>
  </si>
  <si>
    <t>https://www.theice.com/publicdocs/liffe/corporate_actions/2017/CA-2017-061-Lo.pdf</t>
  </si>
  <si>
    <t>OTEX.TO</t>
  </si>
  <si>
    <t>GB0001384287</t>
  </si>
  <si>
    <t>Enterprise Inns</t>
  </si>
  <si>
    <t>UPM FH</t>
  </si>
  <si>
    <t>UPM.HE</t>
  </si>
  <si>
    <t>GB00B878ZR49</t>
  </si>
  <si>
    <t>GB00B8VWPY99</t>
  </si>
  <si>
    <t>https://www.theice.com/publicdocs/liffe/corporate_actions/2017/CA-2017-093-Lo.pdf</t>
  </si>
  <si>
    <t>Spectra Energy Group</t>
  </si>
  <si>
    <t>https://www.theice.com/publicdocs/liffe/corporate_actions/2017/CA-2017-111-Lo.pdf</t>
  </si>
  <si>
    <t>https://www.theice.com/publicdocs/liffe/corporate_actions/2017/CA-2017-128-DA.pdf</t>
  </si>
  <si>
    <t xml:space="preserve">Linear Technology Corp                             </t>
  </si>
  <si>
    <t>KESKOB FH</t>
  </si>
  <si>
    <t>KESKOB.HE</t>
  </si>
  <si>
    <t>IT0005218380</t>
  </si>
  <si>
    <t xml:space="preserve">https://www.theice.com/publicdocs/liffe/corporate_actions/2017/CA-2017-182-Lo.pdf </t>
  </si>
  <si>
    <t>https://www.theice.com/publicdocs/liffe/corporate_actions/2017/CA-2017-192-DA.pdf https://www.theice.com/publicdocs/liffe/corporate_actions/2017/CA-2017-193-Lo.pdf</t>
  </si>
  <si>
    <t>DE0005810055</t>
  </si>
  <si>
    <t>DB1 GY</t>
  </si>
  <si>
    <t>DB1Gn.DE</t>
  </si>
  <si>
    <t>https://www.theice.com/publicdocs/liffe/corporate_actions/2017/CA-2017-185-Lo.pdf https://www.theice.com/publicdocs/liffe/corporate_actions/2017/CA-2017-186-DA.pdf</t>
  </si>
  <si>
    <t>Vifor Pharma AG</t>
  </si>
  <si>
    <t xml:space="preserve">Galenica AG </t>
  </si>
  <si>
    <t xml:space="preserve">https://www.theice.com/publicdocs/liffe/corporate_actions/2017/CA-2017-210-DA.pdf </t>
  </si>
  <si>
    <t xml:space="preserve">https://www.theice.com/publicdocs/liffe/corporate_actions/2017/CA-2017-216-Lo.pdf </t>
  </si>
  <si>
    <t xml:space="preserve">https://www.theice.com/publicdocs/liffe/corporate_actions/2017/CA-2017-243-Lo.pdf </t>
  </si>
  <si>
    <t>https://www.theice.com/publicdocs/liffe/corporate_actions/2017/CA-2017-297-DA.pdf https://www.theice.com/publicdocs/liffe/corporate_actions/2017/CA-2017-298-Lo.pdf</t>
  </si>
  <si>
    <t>https://www.theice.com/publicdocs/liffe/corporate_actions/2017/CA-2017-296-DA.pdf  https://www.theice.com/publicdocs/liffe/corporate_actions/2017/CA-2017-295-Lo.pdf</t>
  </si>
  <si>
    <t>https://www.theice.com/publicdocs/liffe/corporate_actions/2017/CA-2017-306-Lo.pdf</t>
  </si>
  <si>
    <t>GEDI Gruppo Editoriale SpA</t>
  </si>
  <si>
    <t>https://www.theice.com/publicdocs/liffe/corporate_actions/2017/CA-2017-308-Lo.pdf</t>
  </si>
  <si>
    <t>NKT  A/S</t>
  </si>
  <si>
    <t>https://www.theice.com/publicdocs/liffe/corporate_actions/2017/CA-2017-322-DA.pdf  https://www.theice.com/publicdocs/liffe/corporate_actions/2017/CA-2017-321-Lo.pdf</t>
  </si>
  <si>
    <t>https://www.theice.com/publicdocs/liffe/corporate_actions/2017/CA-2017-325-Lo.pdf https://www.theice.com/publicdocs/liffe/corporate_actions/2017/CA-2017-326-DA.pdf</t>
  </si>
  <si>
    <t>LU1598757687</t>
  </si>
  <si>
    <t>https://www.theice.com/publicdocs/liffe/corporate_actions/2017/CA-2017-363-Lo.pdf  https://www.theice.com/publicdocs/liffe/corporate_actions/2017/CA-2017-362-DA.pdf</t>
  </si>
  <si>
    <t>https://www.theice.com/publicdocs/liffe/corporate_actions/2017/CA-2017-364-DA.pdf  https://www.theice.com/publicdocs/liffe/corporate_actions/2017/CA-2017-361-Lo.pdf</t>
  </si>
  <si>
    <t>MT.AS</t>
  </si>
  <si>
    <t>GB00BDR05C01</t>
  </si>
  <si>
    <t xml:space="preserve">https://www.theice.com/publicdocs/liffe/corporate_actions/2017/CA-2017-377-DA.pdf </t>
  </si>
  <si>
    <t xml:space="preserve">https://www.theice.com/publicdocs/liffe/corporate_actions/2017/CA-2017-375-Lo.pdf </t>
  </si>
  <si>
    <t xml:space="preserve">https://www.theice.com/publicdocs/liffe/corporate_actions/2017/CA-2017-373-Lo.pdf </t>
  </si>
  <si>
    <t xml:space="preserve">https://www.theice.com/publicdocs/liffe/corporate_actions/2017/CA-2017-393-Lo.pdf </t>
  </si>
  <si>
    <t xml:space="preserve">https://www.theice.com/publicdocs/liffe/corporate_actions/2017/CA-2017-404-Lo.pdf </t>
  </si>
  <si>
    <t xml:space="preserve">https://www.theice.com/publicdocs/liffe/corporate_actions/2017/CA-2017-409-Lo.pdf </t>
  </si>
  <si>
    <t>AD NA</t>
  </si>
  <si>
    <t xml:space="preserve">AD NA </t>
  </si>
  <si>
    <t xml:space="preserve">UPM FH </t>
  </si>
  <si>
    <t>Capgemini SA</t>
  </si>
  <si>
    <t xml:space="preserve">https://www.theice.com/publicdocs/liffe/corporate_actions/2017/CA-2017-421-Lo.pdf </t>
  </si>
  <si>
    <t>https://www.theice.com/publicdocs/liffe/corporate_actions/2017/CA-2017-168-Lo.pdf</t>
  </si>
  <si>
    <t xml:space="preserve">https://www.theice.com/publicdocs/liffe/corporate_actions/2017/CA-2017-445-Lo.pdf </t>
  </si>
  <si>
    <t xml:space="preserve">https://www.theice.com/publicdocs/liffe/corporate_actions/2017/CA-2017-429-DA.pdf </t>
  </si>
  <si>
    <t>Svenska Cellulosa AB</t>
  </si>
  <si>
    <t xml:space="preserve">https://www.theice.com/publicdocs/liffe/corporate_actions/2017/CA-2017-430-Lo.pdf </t>
  </si>
  <si>
    <t>Delist/ Package</t>
  </si>
  <si>
    <t xml:space="preserve">https://www.theice.com/publicdocs/liffe/corporate_actions/2017/CA-2017-451-Lo.pdf </t>
  </si>
  <si>
    <t>Eurazeo SE</t>
  </si>
  <si>
    <t xml:space="preserve">PIK Group GDRs </t>
  </si>
  <si>
    <t xml:space="preserve">https://www.theice.com/publicdocs/liffe/corporate_actions/2017/CA-2017-455-Lo.pdf </t>
  </si>
  <si>
    <t xml:space="preserve">https://www.theice.com/publicdocs/liffe/corporate_actions/2017/CA-2017-397-Lo.pdf </t>
  </si>
  <si>
    <t xml:space="preserve">https://www.theice.com/publicdocs/liffe/corporate_actions/2017/CA-2017-456-Lo.pdf </t>
  </si>
  <si>
    <t xml:space="preserve">https://www.theice.com/publicdocs/liffe/corporate_actions/2017/CA-2017-460-Lo.pdf </t>
  </si>
  <si>
    <t>https://www.theice.com/publicdocs/circulars/17022.pdf</t>
  </si>
  <si>
    <t>MSCI Taiwan NTR USD</t>
  </si>
  <si>
    <t>https://www.theice.com/publicdocs/circulars/17075.pdf</t>
  </si>
  <si>
    <t>Russell UK Mid 150
Russell Europe SMID 300
MSCI Taiwan</t>
  </si>
  <si>
    <t>NDEUSTW</t>
  </si>
  <si>
    <t>MST</t>
  </si>
  <si>
    <t xml:space="preserve">.dMITW00000NUS </t>
  </si>
  <si>
    <t>M7CHE</t>
  </si>
  <si>
    <t>FTSE Developed Europe SMID Cap Tradable Plus NTR Index</t>
  </si>
  <si>
    <t>FTSE UK Mid Cap Tradable Plus NTR Index</t>
  </si>
  <si>
    <t>GB00BD5W4M11</t>
  </si>
  <si>
    <t>RUKM150N</t>
  </si>
  <si>
    <t>NL0000000107</t>
  </si>
  <si>
    <t>FR0003500008</t>
  </si>
  <si>
    <t>PTING0200002</t>
  </si>
  <si>
    <t xml:space="preserve">Gamesa Corp Tecnologica SA </t>
  </si>
  <si>
    <t xml:space="preserve">https://www.theice.com/publicdocs/liffe/corporate_actions/2017/CA-2017-467-Lo.pdf </t>
  </si>
  <si>
    <t>Siemens Gamesa Renewable Energy SA</t>
  </si>
  <si>
    <t xml:space="preserve">https://www.theice.com/publicdocs/liffe/corporate_actions/2017/CA-2017-469-Lo.pdf </t>
  </si>
  <si>
    <t>GB00BD6K4575</t>
  </si>
  <si>
    <t xml:space="preserve">https://www.theice.com/publicdocs/liffe/corporate_actions/2017/CA-2017-475-Lo.pdf </t>
  </si>
  <si>
    <t>Name and ISIN change</t>
  </si>
  <si>
    <t>Obsidian Energy Ltd.</t>
  </si>
  <si>
    <t xml:space="preserve">Penn West Petroleum Ltd </t>
  </si>
  <si>
    <t xml:space="preserve">https://www.theice.com/publicdocs/liffe/corporate_actions/2017/CA-2017-474-Lo.pdf </t>
  </si>
  <si>
    <t>OBE CT</t>
  </si>
  <si>
    <t>OBE.TO</t>
  </si>
  <si>
    <t>New Australian DASF</t>
  </si>
  <si>
    <t xml:space="preserve">https://www.theice.com/publicdocs/circulars/17071.pdf  </t>
  </si>
  <si>
    <t>Caltex Australia Ltd</t>
  </si>
  <si>
    <t>Westfield Corp</t>
  </si>
  <si>
    <t>Woolworths Ltd</t>
  </si>
  <si>
    <t>**In December the Last Trading Day is the business day before the last Thursday before Christmas (Expiry Day), unless the next day is Christmas then the Expiry Day moves to the previous Thursday</t>
  </si>
  <si>
    <t xml:space="preserve">https://www.theice.com/publicdocs/liffe/corporate_actions/2017/CA-2017-482-DA.pdf </t>
  </si>
  <si>
    <t xml:space="preserve">https://www.theice.com/publicdocs/liffe/corporate_actions/2017/CA-2017-486-Lo.pdf </t>
  </si>
  <si>
    <t xml:space="preserve">https://www.theice.com/publicdocs/liffe/corporate_actions/2017/CA-2017-495-Lo.pdf </t>
  </si>
  <si>
    <t>Bank of Ireland Group plc</t>
  </si>
  <si>
    <t xml:space="preserve">https://www.theice.com/publicdocs/liffe/corporate_actions/2017/CA-2017-477-DA.pdf
</t>
  </si>
  <si>
    <t>IE00BD1RP616</t>
  </si>
  <si>
    <t>BIRG ID</t>
  </si>
  <si>
    <t>BIRG.I</t>
  </si>
  <si>
    <t>Restructure</t>
  </si>
  <si>
    <t>https://www.theice.com/publicdocs/liffe/corporate_actions/2017/CA-2017-501-Lo.pdf</t>
  </si>
  <si>
    <t xml:space="preserve">https://www.theice.com/publicdocs/liffe/corporate_actions/2017/CA-2017-513-Lo.pdf </t>
  </si>
  <si>
    <t>Ceconomy AG</t>
  </si>
  <si>
    <t>CEC GY</t>
  </si>
  <si>
    <t>CECG.DE</t>
  </si>
  <si>
    <t>https://www.theice.com/publicdocs/liffe/corporate_actions/2017/CA-2017-360-Lo.pdf</t>
  </si>
  <si>
    <t xml:space="preserve">https://www.theice.com/publicdocs/liffe/corporate_actions/2017/CA-2017-517-Lo.pdf </t>
  </si>
  <si>
    <t xml:space="preserve">Sonae Industria SGPS </t>
  </si>
  <si>
    <t>https://www.theice.com/publicdocs/liffe/corporate_actions/2017/CA-2017-522-Lo.pdf</t>
  </si>
  <si>
    <t>Strike Price intervals (currency of quotation) for standard and flexible contracts</t>
  </si>
  <si>
    <t>FR0013269123</t>
  </si>
  <si>
    <t>RUI FP</t>
  </si>
  <si>
    <t xml:space="preserve">https://www.theice.com/publicdocs/liffe/corporate_actions/2017/CA-2017-525-Lo.pdf </t>
  </si>
  <si>
    <t>https://www.theice.com/publicdocs/liffe/corporate_actions/2017/CA-2017-396-Lo.pdf</t>
  </si>
  <si>
    <t>Ferguson Plc</t>
  </si>
  <si>
    <t>FERG LN</t>
  </si>
  <si>
    <t>FERG.L</t>
  </si>
  <si>
    <t>Deutsche Wohnen SE</t>
  </si>
  <si>
    <t>Suspend and Delist</t>
  </si>
  <si>
    <t>Ophir Energy plc, Premier Oil plc and Lonmin plc</t>
  </si>
  <si>
    <t>Deutsche Wohnen</t>
  </si>
  <si>
    <t xml:space="preserve">https://www.theice.com/publicdocs/liffe/corporate_actions/2017/CA-2017-530-Lo.pdf </t>
  </si>
  <si>
    <t xml:space="preserve">https://www.theice.com/publicdocs/circulars/17106.pdf </t>
  </si>
  <si>
    <t xml:space="preserve">The Dow Chemical Co </t>
  </si>
  <si>
    <t xml:space="preserve">https://www.theice.com/publicdocs/liffe/corporate_actions/2017/CA-2017-537-Lo.pdf </t>
  </si>
  <si>
    <t xml:space="preserve">https://www.theice.com/publicdocs/liffe/corporate_actions/2017/CA-2017-540-Lo.pdf </t>
  </si>
  <si>
    <t xml:space="preserve">EDP Renováveis SA </t>
  </si>
  <si>
    <t xml:space="preserve">https://www.theice.com/publicdocs/liffe/corporate_actions/2017/CA-2017-544-Lo.pdf </t>
  </si>
  <si>
    <t xml:space="preserve">https://www.theice.com/publicdocs/liffe/corporate_actions/2017/CA-2017-548-Lo.pdf </t>
  </si>
  <si>
    <t>SUESS MicroTec SE</t>
  </si>
  <si>
    <t xml:space="preserve">https://www.theice.com/publicdocs/liffe/corporate_actions/2017/CA-2017-550-Lo.pdf </t>
  </si>
  <si>
    <t>Standard Life Aberdeen plc</t>
  </si>
  <si>
    <t xml:space="preserve">https://www.theice.com/publicdocs/liffe/corporate_actions/2017/CA-2017-552-Lo.pdf </t>
  </si>
  <si>
    <t xml:space="preserve">https://www.theice.com/publicdocs/liffe/corporate_actions/2017/CA-2017-564-Lo.pdf </t>
  </si>
  <si>
    <t xml:space="preserve">https://www.theice.com/publicdocs/liffe/corporate_actions/2017/CA-2017-567-Lo.pdf </t>
  </si>
  <si>
    <t xml:space="preserve">https://www.theice.com/publicdocs/liffe/corporate_actions/2017/CA-2017-572-Lo.pdf </t>
  </si>
  <si>
    <t>https://www.theice.com/publicdocs/liffe/corporate_actions/2017/CA-2017-576-DA.pdf</t>
  </si>
  <si>
    <t>https://www.theice.com/publicdocs/liffe/corporate_actions/2017/CA-2017-582-Lo.pdf</t>
  </si>
  <si>
    <t>Settlement Cycle change for physcially delivered US contracts</t>
  </si>
  <si>
    <t>https://www.theice.com/publicdocs/circulars/17092.pdf</t>
  </si>
  <si>
    <t>All US Stock Options &amp; Futures with a US listing</t>
  </si>
  <si>
    <t xml:space="preserve">https://www.theice.com/publicdocs/liffe/corporate_actions/2017/CA-2017-602-Lo.pdf </t>
  </si>
  <si>
    <t xml:space="preserve">https://www.theice.com/publicdocs/liffe/corporate_actions/2017/CA-2017-601-DA.pdf </t>
  </si>
  <si>
    <t xml:space="preserve">https://www.theice.com/publicdocs/liffe/corporate_actions/2017/CA-2017-524-Lo.pdf </t>
  </si>
  <si>
    <t xml:space="preserve">Drillisch AG </t>
  </si>
  <si>
    <t xml:space="preserve">Du Pont (E.I.) De Nemours </t>
  </si>
  <si>
    <t>FutureSource Symbol</t>
  </si>
  <si>
    <t>III-LON</t>
  </si>
  <si>
    <t>A2A-MIL</t>
  </si>
  <si>
    <t>ABBN-SWX</t>
  </si>
  <si>
    <t>ABB-OMX</t>
  </si>
  <si>
    <t>ANA-MAC</t>
  </si>
  <si>
    <t>AC-EEB</t>
  </si>
  <si>
    <t>ACE-MIL</t>
  </si>
  <si>
    <t>ACX-MAC</t>
  </si>
  <si>
    <t>ACKB-EEB</t>
  </si>
  <si>
    <t>ACS-MAC</t>
  </si>
  <si>
    <t>ADEN-SWX</t>
  </si>
  <si>
    <t>ADS-XET</t>
  </si>
  <si>
    <t>ADM-LON</t>
  </si>
  <si>
    <t>AGN-EEB</t>
  </si>
  <si>
    <t>ADP-EEB</t>
  </si>
  <si>
    <t>AGS-EEB</t>
  </si>
  <si>
    <t>AEM-TC</t>
  </si>
  <si>
    <t>AF-EEB</t>
  </si>
  <si>
    <t>AI-EEB</t>
  </si>
  <si>
    <t>AIR-EEB</t>
  </si>
  <si>
    <t>AIXA-XET</t>
  </si>
  <si>
    <t>AKER-OSL</t>
  </si>
  <si>
    <t>AKZA-EEB</t>
  </si>
  <si>
    <t>ALFA-OMX</t>
  </si>
  <si>
    <t>ALV-XET</t>
  </si>
  <si>
    <t>ALM-MAC</t>
  </si>
  <si>
    <t>ALO-EEB</t>
  </si>
  <si>
    <t>ATE-EEB</t>
  </si>
  <si>
    <t>ALTR-EEB</t>
  </si>
  <si>
    <t>AMS-MAC</t>
  </si>
  <si>
    <t>AMG-EEB</t>
  </si>
  <si>
    <t>AMP-MIL</t>
  </si>
  <si>
    <t>AMS-SWX</t>
  </si>
  <si>
    <t>ANDR-VIE</t>
  </si>
  <si>
    <t>AAL-LON</t>
  </si>
  <si>
    <t>ABI-EEB</t>
  </si>
  <si>
    <t>ANTO-LON</t>
  </si>
  <si>
    <t>MAERSK_A-OMX</t>
  </si>
  <si>
    <t>MAERSK_B-OMX</t>
  </si>
  <si>
    <t>APAM-EEB</t>
  </si>
  <si>
    <t>ARCAD-EEB</t>
  </si>
  <si>
    <t>MT-EEB</t>
  </si>
  <si>
    <t>AKE-EEB</t>
  </si>
  <si>
    <t>ASHM-LON</t>
  </si>
  <si>
    <t>AHT-LON</t>
  </si>
  <si>
    <t>ASM-EEB</t>
  </si>
  <si>
    <t>ASML-EEB</t>
  </si>
  <si>
    <t>ASC-LON</t>
  </si>
  <si>
    <t>ASSA_B-OMX</t>
  </si>
  <si>
    <t>G-MIL</t>
  </si>
  <si>
    <t>ABF-LON</t>
  </si>
  <si>
    <t>AZN-LON</t>
  </si>
  <si>
    <t>AZN-OMX</t>
  </si>
  <si>
    <t>ATEA-OSL</t>
  </si>
  <si>
    <t>ATCO_A-OMX</t>
  </si>
  <si>
    <t>ATCO_B-OMX</t>
  </si>
  <si>
    <t>ATO-EEB</t>
  </si>
  <si>
    <t>A3M-MAC</t>
  </si>
  <si>
    <t>NDA-XET</t>
  </si>
  <si>
    <t>AV.-LON</t>
  </si>
  <si>
    <t>CS-EEB</t>
  </si>
  <si>
    <t>AZM-MIL</t>
  </si>
  <si>
    <t>BAB-LON</t>
  </si>
  <si>
    <t>BA.-LON</t>
  </si>
  <si>
    <t>BBY-LON</t>
  </si>
  <si>
    <t>BALN-SWX</t>
  </si>
  <si>
    <t>BAMNB-EEB</t>
  </si>
  <si>
    <t>BBVA-MAC</t>
  </si>
  <si>
    <t>BAMI-MIL</t>
  </si>
  <si>
    <t>BCP-EEB</t>
  </si>
  <si>
    <t>SAB-MAC</t>
  </si>
  <si>
    <t>SAN-MAC</t>
  </si>
  <si>
    <t>BMO-TC</t>
  </si>
  <si>
    <t>BNS-TC</t>
  </si>
  <si>
    <t>BKT-MAC</t>
  </si>
  <si>
    <t>BARC-LON</t>
  </si>
  <si>
    <t>BDEV-LON</t>
  </si>
  <si>
    <t>ABX-TC</t>
  </si>
  <si>
    <t>BARN-SWX</t>
  </si>
  <si>
    <t>BAS-XET</t>
  </si>
  <si>
    <t>BAYN-XET</t>
  </si>
  <si>
    <t>BMW-XET</t>
  </si>
  <si>
    <t>BYW6-XET</t>
  </si>
  <si>
    <t>BCE-TC</t>
  </si>
  <si>
    <t>BEI-XET</t>
  </si>
  <si>
    <t>BWY-LON</t>
  </si>
  <si>
    <t>BEN-EEB</t>
  </si>
  <si>
    <t>BKG-LON</t>
  </si>
  <si>
    <t>GBF-XET</t>
  </si>
  <si>
    <t>BIM-EEB</t>
  </si>
  <si>
    <t>BNP-EEB</t>
  </si>
  <si>
    <t>BOL-OMX</t>
  </si>
  <si>
    <t>BBD.B-TC</t>
  </si>
  <si>
    <t>EN-EEB</t>
  </si>
  <si>
    <t>BP.-LON</t>
  </si>
  <si>
    <t>BPE-MIL</t>
  </si>
  <si>
    <t>BRE-MIL</t>
  </si>
  <si>
    <t>BNR-XET</t>
  </si>
  <si>
    <t>BATS-LON</t>
  </si>
  <si>
    <t>BLND-LON</t>
  </si>
  <si>
    <t>BVIC-LON</t>
  </si>
  <si>
    <t>BRNL-EEB</t>
  </si>
  <si>
    <t>BT.A-LON</t>
  </si>
  <si>
    <t>BNZL-LON</t>
  </si>
  <si>
    <t>BRBY-LON</t>
  </si>
  <si>
    <t>BVI-EEB</t>
  </si>
  <si>
    <t>BZU-MIL</t>
  </si>
  <si>
    <t>CNE-LON</t>
  </si>
  <si>
    <t>CABK-MAC</t>
  </si>
  <si>
    <t>CCO-TC</t>
  </si>
  <si>
    <t>CM-TC</t>
  </si>
  <si>
    <t>CNR-TC</t>
  </si>
  <si>
    <t>CNQ-TC</t>
  </si>
  <si>
    <t>CP-TC</t>
  </si>
  <si>
    <t>CAP-EEB</t>
  </si>
  <si>
    <t>CPI-LON</t>
  </si>
  <si>
    <t>CGCBV-OMX</t>
  </si>
  <si>
    <t>AFX-XET</t>
  </si>
  <si>
    <t>CARL_B-OMX</t>
  </si>
  <si>
    <t>CCL-LON</t>
  </si>
  <si>
    <t>CA-EEB</t>
  </si>
  <si>
    <t>CO-EEB</t>
  </si>
  <si>
    <t>CAST-OMX</t>
  </si>
  <si>
    <t>CEM-MIL</t>
  </si>
  <si>
    <t>CVE-TC</t>
  </si>
  <si>
    <t>CNA-LON</t>
  </si>
  <si>
    <t>CGG-EEB</t>
  </si>
  <si>
    <t>SGO-EEB</t>
  </si>
  <si>
    <t>CIR-MIL</t>
  </si>
  <si>
    <t>CLN-SWX</t>
  </si>
  <si>
    <t>CBG-LON</t>
  </si>
  <si>
    <t>CCH-LON</t>
  </si>
  <si>
    <t>COFB-EEB</t>
  </si>
  <si>
    <t>COLO_B-OMX</t>
  </si>
  <si>
    <t>COLR-EEB</t>
  </si>
  <si>
    <t>CBK-XET</t>
  </si>
  <si>
    <t>CFR-SWX</t>
  </si>
  <si>
    <t>CPG-LON</t>
  </si>
  <si>
    <t>CON-XET</t>
  </si>
  <si>
    <t>CRBN-EEB</t>
  </si>
  <si>
    <t>ALB-MAC</t>
  </si>
  <si>
    <t>ACA-EEB</t>
  </si>
  <si>
    <t>CRDA-LON</t>
  </si>
  <si>
    <t>DNORD-OMX</t>
  </si>
  <si>
    <t>DANSKE-OMX</t>
  </si>
  <si>
    <t>DSY-EEB</t>
  </si>
  <si>
    <t>CPR-MIL</t>
  </si>
  <si>
    <t>DLG-MIL</t>
  </si>
  <si>
    <t>OLE-MAC</t>
  </si>
  <si>
    <t>DLN-LON</t>
  </si>
  <si>
    <t>DBK-XET</t>
  </si>
  <si>
    <t>DB1-XET</t>
  </si>
  <si>
    <t>LHA-XET</t>
  </si>
  <si>
    <t>DTE-XET</t>
  </si>
  <si>
    <t>DEZ-XET</t>
  </si>
  <si>
    <t>DGE-LON</t>
  </si>
  <si>
    <t>DIA-MIL</t>
  </si>
  <si>
    <t>DPLM-LON</t>
  </si>
  <si>
    <t>DLG-LON</t>
  </si>
  <si>
    <t>DNO-OSL</t>
  </si>
  <si>
    <t>DOM-LON</t>
  </si>
  <si>
    <t>DRX-LON</t>
  </si>
  <si>
    <t>SMDS-LON</t>
  </si>
  <si>
    <t>DSV-OMX</t>
  </si>
  <si>
    <t>MDF-MAC</t>
  </si>
  <si>
    <t>EOAN-XET</t>
  </si>
  <si>
    <t>EZJ-LON</t>
  </si>
  <si>
    <t>EBRO-MAC</t>
  </si>
  <si>
    <t>EDEN-EEB</t>
  </si>
  <si>
    <t>FGR-EEB</t>
  </si>
  <si>
    <t>ELD-TC</t>
  </si>
  <si>
    <t>ELUX_B-OMX</t>
  </si>
  <si>
    <t>EKTA_B-OMX</t>
  </si>
  <si>
    <t>ELM-LON</t>
  </si>
  <si>
    <t>ELI-EEB</t>
  </si>
  <si>
    <t>ELISA-OMX</t>
  </si>
  <si>
    <t>ZIL2-XET</t>
  </si>
  <si>
    <t>ENG-MAC</t>
  </si>
  <si>
    <t>ENB-TC</t>
  </si>
  <si>
    <t>ELE-MAC</t>
  </si>
  <si>
    <t>ENEL-MIL</t>
  </si>
  <si>
    <t>EDP-EEB</t>
  </si>
  <si>
    <t>ERF-TC</t>
  </si>
  <si>
    <t>ENGI-EEB</t>
  </si>
  <si>
    <t>ENI-MIL</t>
  </si>
  <si>
    <t>ERA-EEB</t>
  </si>
  <si>
    <t>ERG-MIL</t>
  </si>
  <si>
    <t>ERIC_B-OMX</t>
  </si>
  <si>
    <t>EBS-VIE</t>
  </si>
  <si>
    <t>RF-EEB</t>
  </si>
  <si>
    <t>ERF-EEB</t>
  </si>
  <si>
    <t>ETL-EEB</t>
  </si>
  <si>
    <t>EVN-VIE</t>
  </si>
  <si>
    <t>EVK-XET</t>
  </si>
  <si>
    <t>EVT-XET</t>
  </si>
  <si>
    <t>EXPN-LON</t>
  </si>
  <si>
    <t>FAE-MAC</t>
  </si>
  <si>
    <t>RACE-MIL</t>
  </si>
  <si>
    <t>FER-MAC</t>
  </si>
  <si>
    <t>FIE-XET</t>
  </si>
  <si>
    <t>FGP-LON</t>
  </si>
  <si>
    <t>FLS-OMX</t>
  </si>
  <si>
    <t>FLU-VIE</t>
  </si>
  <si>
    <t>FCC-MAC</t>
  </si>
  <si>
    <t>FRA-XET</t>
  </si>
  <si>
    <t>FNTN-XET</t>
  </si>
  <si>
    <t>FME-XET</t>
  </si>
  <si>
    <t>FRE-XET</t>
  </si>
  <si>
    <t>FRES-LON</t>
  </si>
  <si>
    <t>FRO-OSL</t>
  </si>
  <si>
    <t>FPE3-XET</t>
  </si>
  <si>
    <t>FUR-EEB</t>
  </si>
  <si>
    <t>GALP-EEB</t>
  </si>
  <si>
    <t>GAM-SWX</t>
  </si>
  <si>
    <t>G1A-XET</t>
  </si>
  <si>
    <t>GEBN-SWX</t>
  </si>
  <si>
    <t>GFC-EEB</t>
  </si>
  <si>
    <t>GEMD-LON</t>
  </si>
  <si>
    <t>GETI_B-OMX</t>
  </si>
  <si>
    <t>GIVN-SWX</t>
  </si>
  <si>
    <t>GJF-OSL</t>
  </si>
  <si>
    <t>GLEN-LON</t>
  </si>
  <si>
    <t>GN-OMX</t>
  </si>
  <si>
    <t>GRF-MAC</t>
  </si>
  <si>
    <t>GBLB-EEB</t>
  </si>
  <si>
    <t>BN-EEB</t>
  </si>
  <si>
    <t>GET-EEB</t>
  </si>
  <si>
    <t>GCO-MAC</t>
  </si>
  <si>
    <t>HFD-LON</t>
  </si>
  <si>
    <t>HLMA-LON</t>
  </si>
  <si>
    <t>HMSO-LON</t>
  </si>
  <si>
    <t>HNR1-XET</t>
  </si>
  <si>
    <t>HL.-LON</t>
  </si>
  <si>
    <t>HAS-LON</t>
  </si>
  <si>
    <t>HEI-XET</t>
  </si>
  <si>
    <t>HDD-XET</t>
  </si>
  <si>
    <t>HEIO-EEB</t>
  </si>
  <si>
    <t>HEIA-EEB</t>
  </si>
  <si>
    <t>HEN3-XET</t>
  </si>
  <si>
    <t>HEN-XET</t>
  </si>
  <si>
    <t>HM_B-OMX</t>
  </si>
  <si>
    <t>HER-MIL</t>
  </si>
  <si>
    <t>RMS-EEB</t>
  </si>
  <si>
    <t>HEXA_B-OMX</t>
  </si>
  <si>
    <t>HIK-LON</t>
  </si>
  <si>
    <t>HOC-LON</t>
  </si>
  <si>
    <t>HOT-XET</t>
  </si>
  <si>
    <t>HOLM_B-OMX</t>
  </si>
  <si>
    <t>HSBA-LON</t>
  </si>
  <si>
    <t>BOSS-XET</t>
  </si>
  <si>
    <t>HTG-LON</t>
  </si>
  <si>
    <t>HUSQ_B-OMX</t>
  </si>
  <si>
    <t>IBE-MAC</t>
  </si>
  <si>
    <t>ICAD-EEB</t>
  </si>
  <si>
    <t>IGG-LON</t>
  </si>
  <si>
    <t>NK-EEB</t>
  </si>
  <si>
    <t>IMI-LON</t>
  </si>
  <si>
    <t>IIA-VIE</t>
  </si>
  <si>
    <t>IMB-LON</t>
  </si>
  <si>
    <t>IMO-TC</t>
  </si>
  <si>
    <t>INCH-LON</t>
  </si>
  <si>
    <t>ITX-MAC</t>
  </si>
  <si>
    <t>INDV-LON</t>
  </si>
  <si>
    <t>IDR-MAC</t>
  </si>
  <si>
    <t>INDU_A-OMX</t>
  </si>
  <si>
    <t>IFX-XET</t>
  </si>
  <si>
    <t>INF-LON</t>
  </si>
  <si>
    <t>INGA-EEB</t>
  </si>
  <si>
    <t>IHG-LON</t>
  </si>
  <si>
    <t>IAG-LON</t>
  </si>
  <si>
    <t>IP-MIL</t>
  </si>
  <si>
    <t>ITRK-LON</t>
  </si>
  <si>
    <t>ISP-MIL</t>
  </si>
  <si>
    <t>INVP-LON</t>
  </si>
  <si>
    <t>INVE_B-OMX</t>
  </si>
  <si>
    <t>IPN-EEB</t>
  </si>
  <si>
    <t>IPS-EEB</t>
  </si>
  <si>
    <t>IRE-MIL</t>
  </si>
  <si>
    <t>ISS-OMX</t>
  </si>
  <si>
    <t>IG-MIL</t>
  </si>
  <si>
    <t>ITV-LON</t>
  </si>
  <si>
    <t>IWG-LON</t>
  </si>
  <si>
    <t>DEC-EEB</t>
  </si>
  <si>
    <t>JMT-EEB</t>
  </si>
  <si>
    <t>JM-OMX</t>
  </si>
  <si>
    <t>JMAT-LON</t>
  </si>
  <si>
    <t>BAER-SWX</t>
  </si>
  <si>
    <t>JYSK-OMX</t>
  </si>
  <si>
    <t>SDF-XET</t>
  </si>
  <si>
    <t>KBC-EEB</t>
  </si>
  <si>
    <t>KEMIRA-OMX</t>
  </si>
  <si>
    <t>KER-EEB</t>
  </si>
  <si>
    <t>KRZ-DUB</t>
  </si>
  <si>
    <t>KESBV-OMX</t>
  </si>
  <si>
    <t>KGF-LON</t>
  </si>
  <si>
    <t>KRX-DUB</t>
  </si>
  <si>
    <t>KINV_B-OMX</t>
  </si>
  <si>
    <t>K-TC</t>
  </si>
  <si>
    <t>LI-EEB</t>
  </si>
  <si>
    <t>KCO-XET</t>
  </si>
  <si>
    <t>KNEBV-OMX</t>
  </si>
  <si>
    <t>AD-EEB</t>
  </si>
  <si>
    <t>KPN-EEB</t>
  </si>
  <si>
    <t>KRN-XET</t>
  </si>
  <si>
    <t>KNIN-SWX</t>
  </si>
  <si>
    <t>LAND-LON</t>
  </si>
  <si>
    <t>LXS-XET</t>
  </si>
  <si>
    <t>LGEN-LON</t>
  </si>
  <si>
    <t>LR-EEB</t>
  </si>
  <si>
    <t>LNZ-VIE</t>
  </si>
  <si>
    <t>LDO-MIL</t>
  </si>
  <si>
    <t>LLOY-LON</t>
  </si>
  <si>
    <t>LOGN-SWX</t>
  </si>
  <si>
    <t>LONN-SWX</t>
  </si>
  <si>
    <t>OR-EEB</t>
  </si>
  <si>
    <t>MC-EEB</t>
  </si>
  <si>
    <t>MMT-EEB</t>
  </si>
  <si>
    <t>MG-TC</t>
  </si>
  <si>
    <t>EMG-LON</t>
  </si>
  <si>
    <t>MFC-TC</t>
  </si>
  <si>
    <t>MAP-MAC</t>
  </si>
  <si>
    <t>MKS-LON</t>
  </si>
  <si>
    <t>MARR-MIL</t>
  </si>
  <si>
    <t>MMK-VIE</t>
  </si>
  <si>
    <t>MCB-LON</t>
  </si>
  <si>
    <t>MB-MIL</t>
  </si>
  <si>
    <t>MELE-EEB</t>
  </si>
  <si>
    <t>MEL-MAC</t>
  </si>
  <si>
    <t>MRO-LON</t>
  </si>
  <si>
    <t>MERY-EEB</t>
  </si>
  <si>
    <t>MRK-XET</t>
  </si>
  <si>
    <t>MRN-EEB</t>
  </si>
  <si>
    <t>ML-EEB</t>
  </si>
  <si>
    <t>MAB-LON</t>
  </si>
  <si>
    <t>MTO-LON</t>
  </si>
  <si>
    <t>MTG_B-OMX</t>
  </si>
  <si>
    <t>MNDI-LON</t>
  </si>
  <si>
    <t>EGL-EEB</t>
  </si>
  <si>
    <t>MTX-XET</t>
  </si>
  <si>
    <t>MUV2-XET</t>
  </si>
  <si>
    <t>NG.-LON</t>
  </si>
  <si>
    <t>NVG-EEB</t>
  </si>
  <si>
    <t>NESTE-OMX</t>
  </si>
  <si>
    <t>NESN-SWX</t>
  </si>
  <si>
    <t>NEX-EEB</t>
  </si>
  <si>
    <t>NXI-EEB</t>
  </si>
  <si>
    <t>NXT-LON</t>
  </si>
  <si>
    <t>NKT-OMX</t>
  </si>
  <si>
    <t>NOKIA-OMX</t>
  </si>
  <si>
    <t>NOEJ-XET</t>
  </si>
  <si>
    <t>NHY-OSL</t>
  </si>
  <si>
    <t>NOS-EEB</t>
  </si>
  <si>
    <t>NOVO_B-OMX</t>
  </si>
  <si>
    <t>OERL-SWX</t>
  </si>
  <si>
    <t>OCDO-LON</t>
  </si>
  <si>
    <t>OCI-EEB</t>
  </si>
  <si>
    <t>POST-VIE</t>
  </si>
  <si>
    <t>OMV-VIE</t>
  </si>
  <si>
    <t>ORA-EEB</t>
  </si>
  <si>
    <t>ORK-OSL</t>
  </si>
  <si>
    <t>ORP-EEB</t>
  </si>
  <si>
    <t>OUT1V-OMX</t>
  </si>
  <si>
    <t>PAGE-LON</t>
  </si>
  <si>
    <t>PNDORA-OMX</t>
  </si>
  <si>
    <t>PGHN-SWX</t>
  </si>
  <si>
    <t>PSON-LON</t>
  </si>
  <si>
    <t>OBE-TC</t>
  </si>
  <si>
    <t>PNN-LON</t>
  </si>
  <si>
    <t>RI-EEB</t>
  </si>
  <si>
    <t>PFC-LON</t>
  </si>
  <si>
    <t>PGS-OSL</t>
  </si>
  <si>
    <t>PHIA-EEB</t>
  </si>
  <si>
    <t>PIA-MIL</t>
  </si>
  <si>
    <t>PAH3-XET</t>
  </si>
  <si>
    <t>PNL-EEB</t>
  </si>
  <si>
    <t>PRS-MAC</t>
  </si>
  <si>
    <t>PRS-OSL</t>
  </si>
  <si>
    <t>PSG-MAC</t>
  </si>
  <si>
    <t>PSM-XET</t>
  </si>
  <si>
    <t>PROX-EEB</t>
  </si>
  <si>
    <t>PRU-LON</t>
  </si>
  <si>
    <t>PRY-MIL</t>
  </si>
  <si>
    <t>PSPN-SWX</t>
  </si>
  <si>
    <t>PUB-EEB</t>
  </si>
  <si>
    <t>PUM-XET</t>
  </si>
  <si>
    <t>PZC-LON</t>
  </si>
  <si>
    <t>QIA-XET</t>
  </si>
  <si>
    <t>RBI-VIE</t>
  </si>
  <si>
    <t>RAND-EEB</t>
  </si>
  <si>
    <t>RAA-XET</t>
  </si>
  <si>
    <t>RATO_B-OMX</t>
  </si>
  <si>
    <t>RLIA-MAC</t>
  </si>
  <si>
    <t>REC-MIL</t>
  </si>
  <si>
    <t>RENE-EEB</t>
  </si>
  <si>
    <t>REN-EEB</t>
  </si>
  <si>
    <t>REL-LON</t>
  </si>
  <si>
    <t>RCO-EEB</t>
  </si>
  <si>
    <t>RNO-EEB</t>
  </si>
  <si>
    <t>RTO-LON</t>
  </si>
  <si>
    <t>REP-MAC</t>
  </si>
  <si>
    <t>RXL-EEB</t>
  </si>
  <si>
    <t>RHM-XET</t>
  </si>
  <si>
    <t>RIEN-SWX</t>
  </si>
  <si>
    <t>RMV-LON</t>
  </si>
  <si>
    <t>RIO-LON</t>
  </si>
  <si>
    <t>ROG-SWX</t>
  </si>
  <si>
    <t>ROCK_B-OMX</t>
  </si>
  <si>
    <t>RCI.B-TC</t>
  </si>
  <si>
    <t>RR.-LON</t>
  </si>
  <si>
    <t>ROR-LON</t>
  </si>
  <si>
    <t>RY-TC</t>
  </si>
  <si>
    <t>RRTL-XET</t>
  </si>
  <si>
    <t>RUI-EEB</t>
  </si>
  <si>
    <t>RWE-XET</t>
  </si>
  <si>
    <t>SCYR-MAC</t>
  </si>
  <si>
    <t>SFL-MIL</t>
  </si>
  <si>
    <t>SAF-EEB</t>
  </si>
  <si>
    <t>SGE-LON</t>
  </si>
  <si>
    <t>SBRY-LON</t>
  </si>
  <si>
    <t>SPM-MIL</t>
  </si>
  <si>
    <t>SALM-OSL</t>
  </si>
  <si>
    <t>SFER-MIL</t>
  </si>
  <si>
    <t>SZG-XET</t>
  </si>
  <si>
    <t>SAMPO-OMX</t>
  </si>
  <si>
    <t>SAND-OMX</t>
  </si>
  <si>
    <t>SAN-EEB</t>
  </si>
  <si>
    <t>SAP-XET</t>
  </si>
  <si>
    <t>SRS-MIL</t>
  </si>
  <si>
    <t>SVS-LON</t>
  </si>
  <si>
    <t>SBMO-EEB</t>
  </si>
  <si>
    <t>SCHA-OSL</t>
  </si>
  <si>
    <t>SCHP-SWX</t>
  </si>
  <si>
    <t>SCHN-SWX</t>
  </si>
  <si>
    <t>SU-EEB</t>
  </si>
  <si>
    <t>SBO-VIE</t>
  </si>
  <si>
    <t>SDR-LON</t>
  </si>
  <si>
    <t>SCR-EEB</t>
  </si>
  <si>
    <t>SK-EEB</t>
  </si>
  <si>
    <t>SECU_B-OMX</t>
  </si>
  <si>
    <t>SGRO-LON</t>
  </si>
  <si>
    <t>SBO-OSL</t>
  </si>
  <si>
    <t>SRP-LON</t>
  </si>
  <si>
    <t>SVT-LON</t>
  </si>
  <si>
    <t>SGL-XET</t>
  </si>
  <si>
    <t>SGSN-SWX</t>
  </si>
  <si>
    <t>SIE-XET</t>
  </si>
  <si>
    <t>SEB_A-OMX</t>
  </si>
  <si>
    <t>SKA_B-OMX</t>
  </si>
  <si>
    <t>SKF_B-OMX</t>
  </si>
  <si>
    <t>SN.-LON</t>
  </si>
  <si>
    <t>SMIN-LON</t>
  </si>
  <si>
    <t>SK3-DUB</t>
  </si>
  <si>
    <t>SRG-MIL</t>
  </si>
  <si>
    <t>BB-EEB</t>
  </si>
  <si>
    <t>GLE-EEB</t>
  </si>
  <si>
    <t>SW-EEB</t>
  </si>
  <si>
    <t>SLR-MAC</t>
  </si>
  <si>
    <t>SOLB-EEB</t>
  </si>
  <si>
    <t>SON-EEB</t>
  </si>
  <si>
    <t>SOON-SWX</t>
  </si>
  <si>
    <t>S32-LON</t>
  </si>
  <si>
    <t>SPNO-OMX</t>
  </si>
  <si>
    <t>MING-OSL</t>
  </si>
  <si>
    <t>SXS-LON</t>
  </si>
  <si>
    <t>SPX-LON</t>
  </si>
  <si>
    <t>SSAB_A-OMX</t>
  </si>
  <si>
    <t>SSE-LON</t>
  </si>
  <si>
    <t>STAN-LON</t>
  </si>
  <si>
    <t>STERV-OMX</t>
  </si>
  <si>
    <t>STB-OSL</t>
  </si>
  <si>
    <t>STR-VIE</t>
  </si>
  <si>
    <t>STMN-SWX</t>
  </si>
  <si>
    <t>SUBC-OSL</t>
  </si>
  <si>
    <t>SZU-XET</t>
  </si>
  <si>
    <t>SMHN-XET</t>
  </si>
  <si>
    <t>SUN-SWX</t>
  </si>
  <si>
    <t>SLF-TC</t>
  </si>
  <si>
    <t>SU-TC</t>
  </si>
  <si>
    <t>SHB_A-OMX</t>
  </si>
  <si>
    <t>UHRN-SWX</t>
  </si>
  <si>
    <t>UHR-SWX</t>
  </si>
  <si>
    <t>SWED_A-OMX</t>
  </si>
  <si>
    <t>SLHN-SWX</t>
  </si>
  <si>
    <t>SPSN-SWX</t>
  </si>
  <si>
    <t>SREN-SWX</t>
  </si>
  <si>
    <t>SCMN-SWX</t>
  </si>
  <si>
    <t>SYDB-OMX</t>
  </si>
  <si>
    <t>SY1-XET</t>
  </si>
  <si>
    <t>TATE-LON</t>
  </si>
  <si>
    <t>TW.-LON</t>
  </si>
  <si>
    <t>TECK.B-TC</t>
  </si>
  <si>
    <t>TRE-MAC</t>
  </si>
  <si>
    <t>TEL2_B-OMX</t>
  </si>
  <si>
    <t>TIT-MIL</t>
  </si>
  <si>
    <t>TITR-MIL</t>
  </si>
  <si>
    <t>TEP-LON</t>
  </si>
  <si>
    <t>TEF-MAC</t>
  </si>
  <si>
    <t>TEL-OSL</t>
  </si>
  <si>
    <t>TELIA-OMX</t>
  </si>
  <si>
    <t>T-TC</t>
  </si>
  <si>
    <t>TEN-MIL</t>
  </si>
  <si>
    <t>TRN-MIL</t>
  </si>
  <si>
    <t>TSCO-LON</t>
  </si>
  <si>
    <t>TGS-OSL</t>
  </si>
  <si>
    <t>HO-EEB</t>
  </si>
  <si>
    <t>TRI-TC</t>
  </si>
  <si>
    <t>TKA-XET</t>
  </si>
  <si>
    <t>TOD-MIL</t>
  </si>
  <si>
    <t>TOM-OSL</t>
  </si>
  <si>
    <t>TOM2-EEB</t>
  </si>
  <si>
    <t>TOP-OMX</t>
  </si>
  <si>
    <t>TRP-TC</t>
  </si>
  <si>
    <t>TREL_B-OMX</t>
  </si>
  <si>
    <t>TRYG-OMX</t>
  </si>
  <si>
    <t>TTG-LON</t>
  </si>
  <si>
    <t>TRG-MAC</t>
  </si>
  <si>
    <t>TLW-LON</t>
  </si>
  <si>
    <t>UBI-EEB</t>
  </si>
  <si>
    <t>UBSG-SWX</t>
  </si>
  <si>
    <t>UCB-EEB</t>
  </si>
  <si>
    <t>UMI-EEB</t>
  </si>
  <si>
    <t>UCG-MIL</t>
  </si>
  <si>
    <t>UNA-EEB</t>
  </si>
  <si>
    <t>ULVR-LON</t>
  </si>
  <si>
    <t>UQA-VIE</t>
  </si>
  <si>
    <t>UTDI-XET</t>
  </si>
  <si>
    <t>UU.-LON</t>
  </si>
  <si>
    <t>FR-EEB</t>
  </si>
  <si>
    <t>VATN-SWX</t>
  </si>
  <si>
    <t>VK-EEB</t>
  </si>
  <si>
    <t>VIE-EEB</t>
  </si>
  <si>
    <t>VER-VIE</t>
  </si>
  <si>
    <t>VWS-OMX</t>
  </si>
  <si>
    <t>VSVS-LON</t>
  </si>
  <si>
    <t>VCT-EEB</t>
  </si>
  <si>
    <t>VCT-LON</t>
  </si>
  <si>
    <t>VIG-VIE</t>
  </si>
  <si>
    <t>DG-EEB</t>
  </si>
  <si>
    <t>VIRP-EEB</t>
  </si>
  <si>
    <t>VIS-MAC</t>
  </si>
  <si>
    <t>VIV-EEB</t>
  </si>
  <si>
    <t>VOC-MAC</t>
  </si>
  <si>
    <t>VOD-LON</t>
  </si>
  <si>
    <t>VOE-VIE</t>
  </si>
  <si>
    <t>VOW-XET</t>
  </si>
  <si>
    <t>VOW3-XET</t>
  </si>
  <si>
    <t>VOLV_B-OMX</t>
  </si>
  <si>
    <t>VNA-XET</t>
  </si>
  <si>
    <t>VPK-EEB</t>
  </si>
  <si>
    <t>VOS-XET</t>
  </si>
  <si>
    <t>WCH-XET</t>
  </si>
  <si>
    <t>WRT1V-OMX</t>
  </si>
  <si>
    <t>WEIR-LON</t>
  </si>
  <si>
    <t>MF-EEB</t>
  </si>
  <si>
    <t>WHA-EEB</t>
  </si>
  <si>
    <t>WTB-LON</t>
  </si>
  <si>
    <t>WIE-VIE</t>
  </si>
  <si>
    <t>WKL-EEB</t>
  </si>
  <si>
    <t>WG.-LON</t>
  </si>
  <si>
    <t>WPP-LON</t>
  </si>
  <si>
    <t>YAR-OSL</t>
  </si>
  <si>
    <t>ZAG-VIE</t>
  </si>
  <si>
    <t>ZURN-SWX</t>
  </si>
  <si>
    <t>AALB-EEB</t>
  </si>
  <si>
    <t>ALA-TC</t>
  </si>
  <si>
    <t>ARX-TC</t>
  </si>
  <si>
    <t>BIRG-DUB</t>
  </si>
  <si>
    <t>BILL-OMX</t>
  </si>
  <si>
    <t>BOL-EEB</t>
  </si>
  <si>
    <t>CTC.A-TC</t>
  </si>
  <si>
    <t>CU-TC</t>
  </si>
  <si>
    <t>GIB.A-TC</t>
  </si>
  <si>
    <t>CIX-TC</t>
  </si>
  <si>
    <t>CPG-TC</t>
  </si>
  <si>
    <t>DCC-LON</t>
  </si>
  <si>
    <t>DKSH-SWX</t>
  </si>
  <si>
    <t>DOL-TC</t>
  </si>
  <si>
    <t>EMSN-SWX</t>
  </si>
  <si>
    <t>ESNT-LON</t>
  </si>
  <si>
    <t>FM-TC</t>
  </si>
  <si>
    <t>FHZN-SWX</t>
  </si>
  <si>
    <t>FTS-TC</t>
  </si>
  <si>
    <t>FNV-TC</t>
  </si>
  <si>
    <t>GENL-LON</t>
  </si>
  <si>
    <t>WN-TC</t>
  </si>
  <si>
    <t>GXI-XET</t>
  </si>
  <si>
    <t>GIL-TC</t>
  </si>
  <si>
    <t>GL9-DUB</t>
  </si>
  <si>
    <t>GWO-TC</t>
  </si>
  <si>
    <t>HR.UN-TC</t>
  </si>
  <si>
    <t>HELN-SWX</t>
  </si>
  <si>
    <t>HPOL_B-OMX</t>
  </si>
  <si>
    <t>HSX-LON</t>
  </si>
  <si>
    <t>HWDN-LON</t>
  </si>
  <si>
    <t>HUH1V-OMX</t>
  </si>
  <si>
    <t>IGM-TC</t>
  </si>
  <si>
    <t>IFC-TC</t>
  </si>
  <si>
    <t>IPF-LON</t>
  </si>
  <si>
    <t>JUP-LON</t>
  </si>
  <si>
    <t>KEY-TC</t>
  </si>
  <si>
    <t>LRE-LON</t>
  </si>
  <si>
    <t>LEG-XET</t>
  </si>
  <si>
    <t>L-TC</t>
  </si>
  <si>
    <t>MRU-TC</t>
  </si>
  <si>
    <t>NA-TC</t>
  </si>
  <si>
    <t>NN-EEB</t>
  </si>
  <si>
    <t>OCX-TC</t>
  </si>
  <si>
    <t>ORNBV-OMX</t>
  </si>
  <si>
    <t>PPL-TC</t>
  </si>
  <si>
    <t>PSN-LON</t>
  </si>
  <si>
    <t>PHNX-LON</t>
  </si>
  <si>
    <t>POW-TC</t>
  </si>
  <si>
    <t>QQ.-LON</t>
  </si>
  <si>
    <t>REI.UN-TC</t>
  </si>
  <si>
    <t>SAP-TC</t>
  </si>
  <si>
    <t>SESG-EEB</t>
  </si>
  <si>
    <t>STJ-LON</t>
  </si>
  <si>
    <t>TOU-TC</t>
  </si>
  <si>
    <t xml:space="preserve">https://www.theice.com/publicdocs/liffe/corporate_actions/2017/CA-2017-605-Lo.pdf </t>
  </si>
  <si>
    <t>https://www.theice.com/publicdocs/liffe/corporate_actions/2017/CA-2017-606-DA.pdf</t>
  </si>
  <si>
    <t>https://www.theice.com/publicdocs/liffe/corporate_actions/2017/CA-2017-613-Lo.pdf</t>
  </si>
  <si>
    <t>FR0013280286</t>
  </si>
  <si>
    <t xml:space="preserve">https://www.theice.com/publicdocs/liffe/corporate_actions/2017/CA-2017-617-Lo.pdf </t>
  </si>
  <si>
    <t xml:space="preserve">https://www.theice.com/publicdocs/liffe/corporate_actions/2017/CA-2017-621-Lo.pdf </t>
  </si>
  <si>
    <t>GB00BYW0PQ60</t>
  </si>
  <si>
    <t>BE0389555039</t>
  </si>
  <si>
    <t>NL0000255446</t>
  </si>
  <si>
    <t>NL0000255438</t>
  </si>
  <si>
    <t xml:space="preserve">https://www.theice.com/publicdocs/liffe/corporate_actions/2017/CA-2017-630-DA.pdf </t>
  </si>
  <si>
    <t xml:space="preserve">https://www.theice.com/publicdocs/liffe/corporate_actions/2017/CA-2017-639-Lo.pdf </t>
  </si>
  <si>
    <t xml:space="preserve">Amec Foster Wheeler PLC </t>
  </si>
  <si>
    <t>M7EU0CDN</t>
  </si>
  <si>
    <t>M7EU0CSN</t>
  </si>
  <si>
    <t>M7EU0ENN</t>
  </si>
  <si>
    <t>M7EU0FNN</t>
  </si>
  <si>
    <t>M7EU0HCN</t>
  </si>
  <si>
    <t>M7EU0INN</t>
  </si>
  <si>
    <t>M7EU0ITN</t>
  </si>
  <si>
    <t>M7EU0MTN</t>
  </si>
  <si>
    <t>M7EU0TSN</t>
  </si>
  <si>
    <t>M7EU0UTN</t>
  </si>
  <si>
    <t>M7EU0REE</t>
  </si>
  <si>
    <t>MSDEFRN</t>
  </si>
  <si>
    <t>MSDEEEMN</t>
  </si>
  <si>
    <t>.dMIEF00000NEU</t>
  </si>
  <si>
    <t xml:space="preserve">https://www.theice.com/publicdocs/liffe/corporate_actions/2017/CA-2017-652-Lo.pdf </t>
  </si>
  <si>
    <t>BE0974320526</t>
  </si>
  <si>
    <t xml:space="preserve">Blackberry Ltd (USD) </t>
  </si>
  <si>
    <t xml:space="preserve">https://www.theice.com/publicdocs/liffe/corporate_actions/2017/CA-2017-653-Lo.pdf </t>
  </si>
  <si>
    <t>Change of Listing</t>
  </si>
  <si>
    <t>ABBN SW</t>
  </si>
  <si>
    <t>ADEN SW</t>
  </si>
  <si>
    <t xml:space="preserve">BALN SW </t>
  </si>
  <si>
    <t>CLN SW</t>
  </si>
  <si>
    <t xml:space="preserve">CFR SW </t>
  </si>
  <si>
    <t xml:space="preserve">GEBN SW </t>
  </si>
  <si>
    <t>GIVN  SW</t>
  </si>
  <si>
    <t>BAER SW</t>
  </si>
  <si>
    <t>KNIN SW</t>
  </si>
  <si>
    <t>LOGN SW</t>
  </si>
  <si>
    <t>LONN SW</t>
  </si>
  <si>
    <t>NESN SW</t>
  </si>
  <si>
    <t>PGHN SW</t>
  </si>
  <si>
    <t>ROG SW</t>
  </si>
  <si>
    <t>SCHP SW</t>
  </si>
  <si>
    <t>SGSN SW</t>
  </si>
  <si>
    <t>SOON SW</t>
  </si>
  <si>
    <t>UHR SW</t>
  </si>
  <si>
    <t>SLHN SW</t>
  </si>
  <si>
    <t>SREN SW</t>
  </si>
  <si>
    <t>SCMN SW</t>
  </si>
  <si>
    <t>UBSG SW</t>
  </si>
  <si>
    <t>ZURN SW</t>
  </si>
  <si>
    <t>Change to Bloomberg code for certain Swiss underlyings</t>
  </si>
  <si>
    <t xml:space="preserve">https://www.theice.com/publicdocs/liffe/corporate_actions/2017/CA-2017-672-Lo.pdf </t>
  </si>
  <si>
    <t>https://www.theice.com/publicdocs/liffe/corporate_actions/2017/CA-2017-661-Lo.pdf</t>
  </si>
  <si>
    <t xml:space="preserve">https://www.theice.com/publicdocs/liffe/corporate_actions/2017/CA-2017-650-Lo.pdf </t>
  </si>
  <si>
    <t xml:space="preserve">https://www.theice.com/publicdocs/liffe/corporate_actions/2017/CA-2017-679-Lo.pdf </t>
  </si>
  <si>
    <t>$AEX-EEB</t>
  </si>
  <si>
    <t>$BEL20-EEB</t>
  </si>
  <si>
    <t>$PX1-EEB</t>
  </si>
  <si>
    <t>$UKX-FTSE</t>
  </si>
  <si>
    <t>$UKXEQ.TR-FTSE</t>
  </si>
  <si>
    <t>$UKXDUK.TR-FTSE</t>
  </si>
  <si>
    <t>$MCX-FTSE</t>
  </si>
  <si>
    <t>$EFC1-FTSE</t>
  </si>
  <si>
    <t>$EF80-FTSE</t>
  </si>
  <si>
    <t>$NETRDU899800-MSCI</t>
  </si>
  <si>
    <t>$NETRDU899903-MSCI</t>
  </si>
  <si>
    <t>$NETRDU907600-MSCI</t>
  </si>
  <si>
    <t>$NETRDU891800-MSCI</t>
  </si>
  <si>
    <t>$NDTRDE891800-MSCI</t>
  </si>
  <si>
    <t>$NDTRDE106400-MSCI</t>
  </si>
  <si>
    <t>$NETRDU991700-MSCI</t>
  </si>
  <si>
    <t>$NDTRDE990500-MSCI</t>
  </si>
  <si>
    <t>$NETRDU990500-MSCI</t>
  </si>
  <si>
    <t>$NDTRDE106646-MSCI</t>
  </si>
  <si>
    <t>$NDTRDE106647-MSCI</t>
  </si>
  <si>
    <t>$NDTRDE106643-MSCI</t>
  </si>
  <si>
    <t>$NDTRDE106649-MSCI</t>
  </si>
  <si>
    <t>$NDTRDE106648-MSCI</t>
  </si>
  <si>
    <t>$NDTRDE106645-MSCI</t>
  </si>
  <si>
    <t>$NDTRDE106650-MSCI</t>
  </si>
  <si>
    <t>$NDTRDE106644-MSCI</t>
  </si>
  <si>
    <t>$NDTRDE106651-MSCI</t>
  </si>
  <si>
    <t>$NDTRDE106675-MSCI</t>
  </si>
  <si>
    <t>$NDTRDE106671-MSCI</t>
  </si>
  <si>
    <t>$NDTRDE925000-MSCI</t>
  </si>
  <si>
    <t>$NETRDU935600-MSCI</t>
  </si>
  <si>
    <t>$NETRDU848400-MSCI</t>
  </si>
  <si>
    <t>$NETRDU991400-MSCI</t>
  </si>
  <si>
    <t>$NETRDU971000-MSCI</t>
  </si>
  <si>
    <t>$NETRDU915800-MSCI</t>
  </si>
  <si>
    <t>$NETRDU106799-MSCI</t>
  </si>
  <si>
    <t>$NETRDU106800-MSCI</t>
  </si>
  <si>
    <t>$NETRDU106806-MSCI</t>
  </si>
  <si>
    <t>$NDTRDU106802-MSCI</t>
  </si>
  <si>
    <t>$NETRDU106801-MSCI</t>
  </si>
  <si>
    <t>$NETRDU106798-MSCI</t>
  </si>
  <si>
    <t>$NETRDU106803-MSCI</t>
  </si>
  <si>
    <t>$NETRDU106807-MSCI</t>
  </si>
  <si>
    <t>$NETRDU106824-MSCI</t>
  </si>
  <si>
    <t>$NETRDU106827-MSCI</t>
  </si>
  <si>
    <t>$NETRDU106828-MSCI</t>
  </si>
  <si>
    <t>$NETRDU990100-MSCI</t>
  </si>
  <si>
    <t>$PSI20-EEB</t>
  </si>
  <si>
    <t xml:space="preserve">.dMIZA00000NUS </t>
  </si>
  <si>
    <t>Cellcom Israel Ltd and Cherkizovo Group (PJSC) GDR</t>
  </si>
  <si>
    <t xml:space="preserve">https://www.theice.com/publicdocs/circulars/17176.pdf </t>
  </si>
  <si>
    <t xml:space="preserve">https://www.theice.com/publicdocs/liffe/corporate_actions/2017/CA-2017-700-Lo.pdf </t>
  </si>
  <si>
    <t xml:space="preserve">https://www.theice.com/publicdocs/liffe/corporate_actions/2017/CA-2017-705-DA.pdf </t>
  </si>
  <si>
    <t xml:space="preserve">https://www.theice.com/publicdocs/liffe/corporate_actions/2017/CA-2017-729-DA.pdf </t>
  </si>
  <si>
    <t>Delist package contract following expiry of last month with OI</t>
  </si>
  <si>
    <t xml:space="preserve">Amec Foster Wheeler PLC ex-event </t>
  </si>
  <si>
    <t xml:space="preserve">BHP Billiton plc - ex event package </t>
  </si>
  <si>
    <t xml:space="preserve">Snam SpA Ex Event Package </t>
  </si>
  <si>
    <t xml:space="preserve">https://www.theice.com/publicdocs/liffe/corporate_actions/2015/CA-2015-265-Lo.pdf </t>
  </si>
  <si>
    <t xml:space="preserve">https://www.theice.com/publicdocs/liffe/corporate_actions/2016/CA-2016-781-Lo.pdf </t>
  </si>
  <si>
    <t>https://www.theice.com/publicdocs/liffe/corporate_actions/2016/CA-2016-719-Lo.pdf</t>
  </si>
  <si>
    <t xml:space="preserve">https://www.theice.com/publicdocs/liffe/corporate_actions/2016/CA-2016-719-Lo.pdf </t>
  </si>
  <si>
    <t xml:space="preserve">Aberdeen Asset Mgmt ex-event </t>
  </si>
  <si>
    <t xml:space="preserve">Lonmin PLC </t>
  </si>
  <si>
    <t xml:space="preserve">Premier Oil </t>
  </si>
  <si>
    <t>https://www.theice.com/publicdocs/liffe/corporate_actions/2017/CA-2017-552-Lo.pdf</t>
  </si>
  <si>
    <t xml:space="preserve">Synthos SA      </t>
  </si>
  <si>
    <t xml:space="preserve">https://www.theice.com/publicdocs/liffe/corporate_actions/2017/CA-2017-703-Lo.pdf </t>
  </si>
  <si>
    <t>Change of Listing Venue</t>
  </si>
  <si>
    <t>https://www.theice.com/publicdocs/liffe/corporate_actions/2017/CA-2017-745-DA.pdf  https://www.theice.com/publicdocs/liffe/corporate_actions/2017/CA-2017-746-Lo_1.pdf</t>
  </si>
  <si>
    <t>PepsiCo Inc.</t>
  </si>
  <si>
    <t xml:space="preserve">https://www.theice.com/publicdocs/liffe/corporate_actions/2017/CA-2017-754-Lo.pdf </t>
  </si>
  <si>
    <t xml:space="preserve">Norske Skogindustrier ASA </t>
  </si>
  <si>
    <t xml:space="preserve">https://www.theice.com/publicdocs/liffe/corporate_actions/2017/CA-2017-763-Lo.pdf </t>
  </si>
  <si>
    <t xml:space="preserve">https://www.theice.com/publicdocs/liffe/corporate_actions/2017/CA-2017-765-Lo.pdf </t>
  </si>
  <si>
    <t>Redesignation</t>
  </si>
  <si>
    <t xml:space="preserve"> Potash Corp of Saskatchewan (USD) </t>
  </si>
  <si>
    <t xml:space="preserve">https://www.theice.com/publicdocs/liffe/corporate_actions/2017/CA-2017-764-Lo%20(USD).pdf </t>
  </si>
  <si>
    <t>https://www.theice.com/publicdocs/liffe/corporate_actions/2017/CA-2017-767-Lo.pdf</t>
  </si>
  <si>
    <t>https://www.theice.com/publicdocs/liffe/corporate_actions/2017/CA-2017-766-Lo.pdf</t>
  </si>
  <si>
    <t>Nutrien</t>
  </si>
  <si>
    <t xml:space="preserve"> CA67077M1086</t>
  </si>
  <si>
    <t>NTR CT</t>
  </si>
  <si>
    <t>NTR.TO</t>
  </si>
  <si>
    <t xml:space="preserve">https://www.theice.com/publicdocs/liffe/corporate_actions/2018/CA-2018-005-Lo.pdf </t>
  </si>
  <si>
    <t>Superdry plc</t>
  </si>
  <si>
    <t>SDRY LN</t>
  </si>
  <si>
    <t>SDRY.L</t>
  </si>
  <si>
    <t>SDRY-LON</t>
  </si>
  <si>
    <t xml:space="preserve">https://www.theice.com/publicdocs/liffe/corporate_actions/2018/CA-2018-006-Lo.pdf </t>
  </si>
  <si>
    <t>https://www.theice.com/publicdocs/liffe/corporate_actions/2018/CA-2018-014-DA.pdf https://www.theice.com/publicdocs/liffe/corporate_actions/2018/CA-2018-015-Lo.pdf</t>
  </si>
  <si>
    <t xml:space="preserve">https://www.theice.com/publicdocs/liffe/corporate_actions/2018/CA-2018-023-Lo.pdf </t>
  </si>
  <si>
    <t>Getlink</t>
  </si>
  <si>
    <t xml:space="preserve">https://www.theice.com/publicdocs/liffe/corporate_actions/2017/CA-2017-761-Lo.pdf </t>
  </si>
  <si>
    <t>YIT.HE</t>
  </si>
  <si>
    <t>YIT FH</t>
  </si>
  <si>
    <t>YIT-OMX</t>
  </si>
  <si>
    <t xml:space="preserve">https://www.theice.com/publicdocs/liffe/corporate_actions/2018/CA-2018-049-Lo.pdf </t>
  </si>
  <si>
    <t xml:space="preserve">Unipetrol </t>
  </si>
  <si>
    <t>https://www.theice.com/publicdocs/liffe/corporate_actions/2018/CA-2018-059-Lo.pdf</t>
  </si>
  <si>
    <t xml:space="preserve">https://www.theice.com/publicdocs/liffe/corporate_actions/2018/CA-2018-077-Lo.pdf </t>
  </si>
  <si>
    <t xml:space="preserve">Delist package contract </t>
  </si>
  <si>
    <t xml:space="preserve">Svenska Cellulosa AB ex-event package </t>
  </si>
  <si>
    <t>The Priceline Group Inc</t>
  </si>
  <si>
    <t xml:space="preserve">https://www.theice.com/publicdocs/liffe/corporate_actions/2018/CA-2018-095-Lo.pdf </t>
  </si>
  <si>
    <t xml:space="preserve">https://www.theice.com/publicdocs/liffe/corporate_actions/2018/CA-2018-130-Lo.pdf </t>
  </si>
  <si>
    <t>Minimum Block Trade Threshold</t>
  </si>
  <si>
    <t xml:space="preserve">https://www.theice.com/publicdocs/futures/Appendix_D_Equity_Contracts.xlsx </t>
  </si>
  <si>
    <t>https://www.theice.com/publicdocs/liffe/corporate_actions/2018/CA-2018-197-DA.pdf  https://www.theice.com/publicdocs/liffe/corporate_actions/2018/CA-2018-198-Lo.pdf</t>
  </si>
  <si>
    <t>IM00B5VQMV65</t>
  </si>
  <si>
    <t>https://www.theice.com/publicdocs/liffe/corporate_actions/2018/CA-2018-194-Lo.pdf</t>
  </si>
  <si>
    <t>GB00BF5H9P87</t>
  </si>
  <si>
    <t xml:space="preserve">https://www.theice.com/publicdocs/liffe/corporate_actions/2018/CA-2018-205-Lo.pdf </t>
  </si>
  <si>
    <t xml:space="preserve">https://www.theice.com/publicdocs/liffe/corporate_actions/2018/CA-2018-218-Lo.pdf </t>
  </si>
  <si>
    <t>https://www.theice.com/publicdocs/liffe/corporate_actions/2018/CA-2018-215-Lo.pdf</t>
  </si>
  <si>
    <t xml:space="preserve">Randstad Holding NV </t>
  </si>
  <si>
    <t xml:space="preserve">https://www.theice.com/publicdocs/liffe/corporate_actions/2018/CA-2018-223-Lo.pdf </t>
  </si>
  <si>
    <t>Randstad NV</t>
  </si>
  <si>
    <t>https://www.theice.com/publicdocs/liffe/corporate_actions/2018/CA-2018-247-Lo.pdf https://www.theice.com/publicdocs/liffe/corporate_actions/2018/CA-2018-246-DA.pdf</t>
  </si>
  <si>
    <r>
      <t xml:space="preserve">Groupe Eurotunnel SE   </t>
    </r>
    <r>
      <rPr>
        <b/>
        <sz val="10"/>
        <color rgb="FF404040"/>
        <rFont val="Arial"/>
        <family val="2"/>
      </rPr>
      <t xml:space="preserve">                               </t>
    </r>
  </si>
  <si>
    <t>Getlink S.E.</t>
  </si>
  <si>
    <t>TEP FP</t>
  </si>
  <si>
    <t>TEP-EEB</t>
  </si>
  <si>
    <t>GKN plc</t>
  </si>
  <si>
    <t xml:space="preserve">https://www.theice.com/publicdocs/liffe/corporate_actions/2018/CA-2018-263-Lo.pdf </t>
  </si>
  <si>
    <t>https://www.theice.com/publicdocs/liffe/corporate_actions/2018/CA-2018-281-Lo.pdf</t>
  </si>
  <si>
    <t>SE0011090018</t>
  </si>
  <si>
    <t xml:space="preserve">https://www.theice.com/publicdocs/liffe/corporate_actions/2018/CA-2018-328-DA.pdf </t>
  </si>
  <si>
    <t xml:space="preserve">https://www.theice.com/publicdocs/liffe/corporate_actions/2018/CA-2018-163-Lo.pdf </t>
  </si>
  <si>
    <t>Equinor ASA</t>
  </si>
  <si>
    <t>EQNR NO</t>
  </si>
  <si>
    <t xml:space="preserve">https://www.theice.com/publicdocs/liffe/corporate_actions/2018/CA-2018-339-Lo.pdf </t>
  </si>
  <si>
    <t>https://www.theice.com/publicdocs/liffe/corporate_actions/2018/CA-2018-312-Lo.pdf</t>
  </si>
  <si>
    <t>https://www.theice.com/publicdocs/liffe/corporate_actions/2018/CA-2018-313-Lo.pdf</t>
  </si>
  <si>
    <t>EQNR-OSL</t>
  </si>
  <si>
    <t>0U6=A Equity</t>
  </si>
  <si>
    <t>Bloomberg Cash Settled Futures code</t>
  </si>
  <si>
    <t>0XH=A Equity</t>
  </si>
  <si>
    <t>0IF=A Equity</t>
  </si>
  <si>
    <t>0EX=A Equity</t>
  </si>
  <si>
    <t>0D0=A Equity</t>
  </si>
  <si>
    <t>0RU=A Equity</t>
  </si>
  <si>
    <t>0IT=A Equity</t>
  </si>
  <si>
    <t>0UY=A Equity</t>
  </si>
  <si>
    <t>0FB=A Equity</t>
  </si>
  <si>
    <t>0XV=A Equity</t>
  </si>
  <si>
    <t>0NC=A Equity</t>
  </si>
  <si>
    <t>0AE=A Equity</t>
  </si>
  <si>
    <t>0EY=A Equity</t>
  </si>
  <si>
    <t>0IJ=A Equity</t>
  </si>
  <si>
    <t>0XK=A Equity</t>
  </si>
  <si>
    <t>0AL=A Equity</t>
  </si>
  <si>
    <t>0B4=A Equity</t>
  </si>
  <si>
    <t>0UZ=A Equity</t>
  </si>
  <si>
    <t>0EV=A Equity</t>
  </si>
  <si>
    <t>0GQ=A Equity</t>
  </si>
  <si>
    <t>0RQ=A Equity</t>
  </si>
  <si>
    <t>0AB=A Equity</t>
  </si>
  <si>
    <t>0AA=A Equity</t>
  </si>
  <si>
    <t>0IV=A Equity</t>
  </si>
  <si>
    <t>0AP=A Equity</t>
  </si>
  <si>
    <t>0MD=A Equity</t>
  </si>
  <si>
    <t>0B5=A Equity</t>
  </si>
  <si>
    <t>0YJ=A Equity</t>
  </si>
  <si>
    <t>0EM=A Equity</t>
  </si>
  <si>
    <t>3BC=A Equity</t>
  </si>
  <si>
    <t>0PY=A Equity</t>
  </si>
  <si>
    <t>3A4=A Equity</t>
  </si>
  <si>
    <t>0XM=A Equity</t>
  </si>
  <si>
    <t>0AZ=A Equity</t>
  </si>
  <si>
    <t>0QD=A Equity</t>
  </si>
  <si>
    <t>0FA=A Equity</t>
  </si>
  <si>
    <t>0QP=A Equity</t>
  </si>
  <si>
    <t>0YT=A Equity</t>
  </si>
  <si>
    <t>0HU=A Equity</t>
  </si>
  <si>
    <t>0AV=A Equity</t>
  </si>
  <si>
    <t>0HF=A Equity</t>
  </si>
  <si>
    <t>0QE=A Equity</t>
  </si>
  <si>
    <t>0QA=A Equity</t>
  </si>
  <si>
    <t>3AF=A Equity</t>
  </si>
  <si>
    <t>0IA=A Equity</t>
  </si>
  <si>
    <t>0BE=A Equity</t>
  </si>
  <si>
    <t>0N1=A Equity</t>
  </si>
  <si>
    <t>0BF=A Equity</t>
  </si>
  <si>
    <t>0RK=A Equity</t>
  </si>
  <si>
    <t>0S0=A Equity</t>
  </si>
  <si>
    <t>0LR=A Equity</t>
  </si>
  <si>
    <t>0C2=A Equity</t>
  </si>
  <si>
    <t>0C4=A Equity</t>
  </si>
  <si>
    <t>0RX=A Equity</t>
  </si>
  <si>
    <t>0QR=A Equity</t>
  </si>
  <si>
    <t>0QL=A Equity</t>
  </si>
  <si>
    <t>3CG=A Equity</t>
  </si>
  <si>
    <t>0UH=A Equity</t>
  </si>
  <si>
    <t>0UW=A Equity</t>
  </si>
  <si>
    <t>0BM=A Equity</t>
  </si>
  <si>
    <t>0C1=A Equity</t>
  </si>
  <si>
    <t>0UF=A Equity</t>
  </si>
  <si>
    <t>0O9=A Equity</t>
  </si>
  <si>
    <t>0QI=A Equity</t>
  </si>
  <si>
    <t>3BI=A Equity</t>
  </si>
  <si>
    <t>0LK=A Equity</t>
  </si>
  <si>
    <t>0HX=A Equity</t>
  </si>
  <si>
    <t>0OD=A Equity</t>
  </si>
  <si>
    <t>0UX=A Equity</t>
  </si>
  <si>
    <t>0B9=A Equity</t>
  </si>
  <si>
    <t>0I2=A Equity</t>
  </si>
  <si>
    <t>0Q5=A Equity</t>
  </si>
  <si>
    <t>0UK=A Equity</t>
  </si>
  <si>
    <t>0QS=A Equity</t>
  </si>
  <si>
    <t>0Q2=A Equity</t>
  </si>
  <si>
    <t>0UI=A Equity</t>
  </si>
  <si>
    <t>0Q7=A Equity</t>
  </si>
  <si>
    <t>0Q4=A Equity</t>
  </si>
  <si>
    <t>0RL=A Equity</t>
  </si>
  <si>
    <t>0HY=A Equity</t>
  </si>
  <si>
    <t>0RF=A Equity</t>
  </si>
  <si>
    <t>0C9=A Equity</t>
  </si>
  <si>
    <t>0D1=A Equity</t>
  </si>
  <si>
    <t>0D8=A Equity</t>
  </si>
  <si>
    <t>0D2=A Equity</t>
  </si>
  <si>
    <t>0DS=A Equity</t>
  </si>
  <si>
    <t>0C5=A Equity</t>
  </si>
  <si>
    <t>0HD=A Equity</t>
  </si>
  <si>
    <t>0R1=A Equity</t>
  </si>
  <si>
    <t>0N9=A Equity</t>
  </si>
  <si>
    <t>0CA=A Equity</t>
  </si>
  <si>
    <t>0Z9=A Equity</t>
  </si>
  <si>
    <t>0HZ=A Equity</t>
  </si>
  <si>
    <t>0I0=A Equity</t>
  </si>
  <si>
    <t>0DU=A Equity</t>
  </si>
  <si>
    <t>0Q9=A Equity</t>
  </si>
  <si>
    <t>0CU=A Equity</t>
  </si>
  <si>
    <t>0CZ=A Equity</t>
  </si>
  <si>
    <t>0LM=A Equity</t>
  </si>
  <si>
    <t>0AW=A Equity</t>
  </si>
  <si>
    <t>0I6=A Equity</t>
  </si>
  <si>
    <t>0PF=A Equity</t>
  </si>
  <si>
    <t>0V8=A Equity</t>
  </si>
  <si>
    <t>3BU=A Equity</t>
  </si>
  <si>
    <t>0CH=A Equity</t>
  </si>
  <si>
    <t>0YM=A Equity</t>
  </si>
  <si>
    <t>0CB=A Equity</t>
  </si>
  <si>
    <t>0IR=A Equity</t>
  </si>
  <si>
    <t>0R0=A Equity</t>
  </si>
  <si>
    <t>0UR=A Equity</t>
  </si>
  <si>
    <t>0YN=A Equity</t>
  </si>
  <si>
    <t>0D9=A Equity</t>
  </si>
  <si>
    <t>0R2=A Equity</t>
  </si>
  <si>
    <t>0VQ=A Equity</t>
  </si>
  <si>
    <t>0HJ=A Equity</t>
  </si>
  <si>
    <t>0DA=A Equity</t>
  </si>
  <si>
    <t>0IQ=A Equity</t>
  </si>
  <si>
    <t>3BK=A Equity</t>
  </si>
  <si>
    <t>0M6=A Equity</t>
  </si>
  <si>
    <t>0L6=A Equity</t>
  </si>
  <si>
    <t>0DB=A Equity</t>
  </si>
  <si>
    <t>0VU=A Equity</t>
  </si>
  <si>
    <t>0WH=A Equity</t>
  </si>
  <si>
    <t>0DP=A Equity</t>
  </si>
  <si>
    <t>0VW=A Equity</t>
  </si>
  <si>
    <t>0R3=A Equity</t>
  </si>
  <si>
    <t>0R4=A Equity</t>
  </si>
  <si>
    <t>0Q8=A Equity</t>
  </si>
  <si>
    <t>3AO=A Equity</t>
  </si>
  <si>
    <t>0DF=A Equity</t>
  </si>
  <si>
    <t>0DX=A Equity</t>
  </si>
  <si>
    <t>3AR=A Equity</t>
  </si>
  <si>
    <t>0N5=A Equity</t>
  </si>
  <si>
    <t>0Y8=A Equity</t>
  </si>
  <si>
    <t>0H2=A Equity</t>
  </si>
  <si>
    <t>0EI=A Equity</t>
  </si>
  <si>
    <t>0R8=A Equity</t>
  </si>
  <si>
    <t>0IY=A Equity</t>
  </si>
  <si>
    <t>0OS=A Equity</t>
  </si>
  <si>
    <t>3CQ=A Equity</t>
  </si>
  <si>
    <t>0JN=A Equity</t>
  </si>
  <si>
    <t>0OW=A Equity</t>
  </si>
  <si>
    <t>3BO=A Equity</t>
  </si>
  <si>
    <t>0EL=A Equity</t>
  </si>
  <si>
    <t>0T8=A Equity</t>
  </si>
  <si>
    <t>0RM=A Equity</t>
  </si>
  <si>
    <t>0D7=A Equity</t>
  </si>
  <si>
    <t>0Z0=A Equity</t>
  </si>
  <si>
    <t>0QJ=A Equity</t>
  </si>
  <si>
    <t>0DG=A Equity</t>
  </si>
  <si>
    <t>0GS=A Equity</t>
  </si>
  <si>
    <t>0QX=A Equity</t>
  </si>
  <si>
    <t>0BN=A Equity</t>
  </si>
  <si>
    <t>0PJ=A Equity</t>
  </si>
  <si>
    <t>0IW=A Equity</t>
  </si>
  <si>
    <t>0EU=A Equity</t>
  </si>
  <si>
    <t>3CT=A Equity</t>
  </si>
  <si>
    <t>3BQ=A Equity</t>
  </si>
  <si>
    <t>0R5=A Equity</t>
  </si>
  <si>
    <t>3FE=A Equity</t>
  </si>
  <si>
    <t>0RW=A Equity</t>
  </si>
  <si>
    <t>3FI=A Equity</t>
  </si>
  <si>
    <t>0G1=A Equity</t>
  </si>
  <si>
    <t>3BN=A Equity</t>
  </si>
  <si>
    <t>3CK=A Equity</t>
  </si>
  <si>
    <t>0FM=A Equity</t>
  </si>
  <si>
    <t>0G2=A Equity</t>
  </si>
  <si>
    <t>0FR=A Equity</t>
  </si>
  <si>
    <t>0G3=A Equity</t>
  </si>
  <si>
    <t>0VJ=A Equity</t>
  </si>
  <si>
    <t>0OK=A Equity</t>
  </si>
  <si>
    <t>0VR=A Equity</t>
  </si>
  <si>
    <t>0WU=A Equity</t>
  </si>
  <si>
    <t>0R9=A Equity</t>
  </si>
  <si>
    <t>0T4=A Equity</t>
  </si>
  <si>
    <t>0GL=A Equity</t>
  </si>
  <si>
    <t>0RN=A Equity</t>
  </si>
  <si>
    <t>0VZ=A Equity</t>
  </si>
  <si>
    <t>0I8=A Equity</t>
  </si>
  <si>
    <t>0M9=A Equity</t>
  </si>
  <si>
    <t>3B7=A Equity</t>
  </si>
  <si>
    <t>3CM=A Equity</t>
  </si>
  <si>
    <t>0D6=A Equity</t>
  </si>
  <si>
    <t>3B3=A Equity</t>
  </si>
  <si>
    <t>0JR=A Equity</t>
  </si>
  <si>
    <t>0C6=A Equity</t>
  </si>
  <si>
    <t>0Z8=A Equity</t>
  </si>
  <si>
    <t>0JU=A Equity</t>
  </si>
  <si>
    <t>0T5=A Equity</t>
  </si>
  <si>
    <t>0HG=A Equity</t>
  </si>
  <si>
    <t>0OE=A Equity</t>
  </si>
  <si>
    <t>0OJ=A Equity</t>
  </si>
  <si>
    <t>0G4=A Equity</t>
  </si>
  <si>
    <t>0RG=A Equity</t>
  </si>
  <si>
    <t>0GR=A Equity</t>
  </si>
  <si>
    <t>0A5=A Equity</t>
  </si>
  <si>
    <t>0G5=A Equity</t>
  </si>
  <si>
    <t>0OZ=A Equity</t>
  </si>
  <si>
    <t>0U1=A Equity</t>
  </si>
  <si>
    <t>0VY=A Equity</t>
  </si>
  <si>
    <t>0U2=A Equity</t>
  </si>
  <si>
    <t>0P5=A Equity</t>
  </si>
  <si>
    <t>0WJ=A Equity</t>
  </si>
  <si>
    <t>0L1=A Equity</t>
  </si>
  <si>
    <t>0YU=A Equity</t>
  </si>
  <si>
    <t>3CV=A Equity</t>
  </si>
  <si>
    <t>0WY=A Equity</t>
  </si>
  <si>
    <t>0HM=A Equity</t>
  </si>
  <si>
    <t>0T1=A Equity</t>
  </si>
  <si>
    <t>0JL=A Equity</t>
  </si>
  <si>
    <t>3AU=A Equity</t>
  </si>
  <si>
    <t>0U0=A Equity</t>
  </si>
  <si>
    <t>0OC=A Equity</t>
  </si>
  <si>
    <t>0NB=A Equity</t>
  </si>
  <si>
    <t>0U3=A Equity</t>
  </si>
  <si>
    <t>0WQ=A Equity</t>
  </si>
  <si>
    <t>3AQ=A Equity</t>
  </si>
  <si>
    <t>3CH=A Equity</t>
  </si>
  <si>
    <t>0B0=A Equity</t>
  </si>
  <si>
    <t>0IB=A Equity</t>
  </si>
  <si>
    <t>0NH=A Equity</t>
  </si>
  <si>
    <t>0F1=A Equity</t>
  </si>
  <si>
    <t>0U7=A Equity</t>
  </si>
  <si>
    <t>3AG=A Equity</t>
  </si>
  <si>
    <t>0U8=A Equity</t>
  </si>
  <si>
    <t>0H3=A Equity</t>
  </si>
  <si>
    <t>0U9=A Equity</t>
  </si>
  <si>
    <t>0TQ=A Equity</t>
  </si>
  <si>
    <t>0O2=A Equity</t>
  </si>
  <si>
    <t>0WZ=A Equity</t>
  </si>
  <si>
    <t>0N4=A Equity</t>
  </si>
  <si>
    <t>0IN=A Equity</t>
  </si>
  <si>
    <t>0H4=A Equity</t>
  </si>
  <si>
    <t>0U5=A Equity</t>
  </si>
  <si>
    <t>0P6=A Equity</t>
  </si>
  <si>
    <t>0FN=A Equity</t>
  </si>
  <si>
    <t>3B2=A Equity</t>
  </si>
  <si>
    <t>0V0=A Equity</t>
  </si>
  <si>
    <t>0IS=A Equity</t>
  </si>
  <si>
    <t>0RI=A Equity</t>
  </si>
  <si>
    <t>0LH=A Equity</t>
  </si>
  <si>
    <t>0Y7=A Equity</t>
  </si>
  <si>
    <t>0ID=A Equity</t>
  </si>
  <si>
    <t>0V1=A Equity</t>
  </si>
  <si>
    <t>0X7=A Equity</t>
  </si>
  <si>
    <t>0JM=A Equity</t>
  </si>
  <si>
    <t>0P0=A Equity</t>
  </si>
  <si>
    <t>0V2=A Equity</t>
  </si>
  <si>
    <t>0I1=A Equity</t>
  </si>
  <si>
    <t>0KI=A Equity</t>
  </si>
  <si>
    <t>0WD=A Equity</t>
  </si>
  <si>
    <t>0KB=A Equity</t>
  </si>
  <si>
    <t>0JP=A Equity</t>
  </si>
  <si>
    <t>0KG=A Equity</t>
  </si>
  <si>
    <t>3AX=A Equity</t>
  </si>
  <si>
    <t>0F3=A Equity</t>
  </si>
  <si>
    <t>0V3=A Equity</t>
  </si>
  <si>
    <t>0DI=A Equity</t>
  </si>
  <si>
    <t>0LW=A Equity</t>
  </si>
  <si>
    <t>0KL=A Equity</t>
  </si>
  <si>
    <t>0KN=A Equity</t>
  </si>
  <si>
    <t>0XF=A Equity</t>
  </si>
  <si>
    <t>0XC=A Equity</t>
  </si>
  <si>
    <t>0YQ=A Equity</t>
  </si>
  <si>
    <t>0YD=A Equity</t>
  </si>
  <si>
    <t>0A7=A Equity</t>
  </si>
  <si>
    <t>3B1=A Equity</t>
  </si>
  <si>
    <t>0A6=A Equity</t>
  </si>
  <si>
    <t>3BE=A Equity</t>
  </si>
  <si>
    <t>0V4=A Equity</t>
  </si>
  <si>
    <t>0NU=A Equity</t>
  </si>
  <si>
    <t>0N6=A Equity</t>
  </si>
  <si>
    <t>0V5=A Equity</t>
  </si>
  <si>
    <t>0JD=A Equity</t>
  </si>
  <si>
    <t>0FC=A Equity</t>
  </si>
  <si>
    <t>0V7=A Equity</t>
  </si>
  <si>
    <t>0F4=A Equity</t>
  </si>
  <si>
    <t>3AC=A Equity</t>
  </si>
  <si>
    <t>0WF=A Equity</t>
  </si>
  <si>
    <t>0A8=A Equity</t>
  </si>
  <si>
    <t>0RH=A Equity</t>
  </si>
  <si>
    <t>0C0=A Equity</t>
  </si>
  <si>
    <t>0JF=A Equity</t>
  </si>
  <si>
    <t>0F7=A Equity</t>
  </si>
  <si>
    <t>0M8=A Equity</t>
  </si>
  <si>
    <t>0F6=A Equity</t>
  </si>
  <si>
    <t>0UU=A Equity</t>
  </si>
  <si>
    <t>0JJ=A Equity</t>
  </si>
  <si>
    <t>0WN=A Equity</t>
  </si>
  <si>
    <t>0QV=A Equity</t>
  </si>
  <si>
    <t>0XU=A Equity</t>
  </si>
  <si>
    <t>0F5=A Equity</t>
  </si>
  <si>
    <t>0TJ=A Equity</t>
  </si>
  <si>
    <t>0LQ=A Equity</t>
  </si>
  <si>
    <t>3B6=A Equity</t>
  </si>
  <si>
    <t>0WG=A Equity</t>
  </si>
  <si>
    <t>0L9=A Equity</t>
  </si>
  <si>
    <t>0XQ=A Equity</t>
  </si>
  <si>
    <t>0F8=A Equity</t>
  </si>
  <si>
    <t>0WA=A Equity</t>
  </si>
  <si>
    <t>0Y9=A Equity</t>
  </si>
  <si>
    <t>0NE=A Equity</t>
  </si>
  <si>
    <t>0WO=A Equity</t>
  </si>
  <si>
    <t>0YY=A Equity</t>
  </si>
  <si>
    <t>0ET=A Equity</t>
  </si>
  <si>
    <t>0NJ=A Equity</t>
  </si>
  <si>
    <t>0ND=A Equity</t>
  </si>
  <si>
    <t>0JQ=A Equity</t>
  </si>
  <si>
    <t>0NK=A Equity</t>
  </si>
  <si>
    <t>0EC=A Equity</t>
  </si>
  <si>
    <t>0OL=A Equity</t>
  </si>
  <si>
    <t>0EF=A Equity</t>
  </si>
  <si>
    <t>0VM=A Equity</t>
  </si>
  <si>
    <t>0F9=A Equity</t>
  </si>
  <si>
    <t>0FL=A Equity</t>
  </si>
  <si>
    <t>0A3=A Equity</t>
  </si>
  <si>
    <t>0O7=A Equity</t>
  </si>
  <si>
    <t>0JX=A Equity</t>
  </si>
  <si>
    <t>3AM=A Equity</t>
  </si>
  <si>
    <t>3B5=A Equity</t>
  </si>
  <si>
    <t>3A2=A Equity</t>
  </si>
  <si>
    <t>0EN=A Equity</t>
  </si>
  <si>
    <t>0L8=A Equity</t>
  </si>
  <si>
    <t>0XA=A Equity</t>
  </si>
  <si>
    <t>0FS=A Equity</t>
  </si>
  <si>
    <t>0RR=A Equity</t>
  </si>
  <si>
    <t>0JI=A Equity</t>
  </si>
  <si>
    <t>0XG=A Equity</t>
  </si>
  <si>
    <t>0ZI=A Equity</t>
  </si>
  <si>
    <t>0LP=A Equity</t>
  </si>
  <si>
    <t>0T6=A Equity</t>
  </si>
  <si>
    <t>0XX=A Equity</t>
  </si>
  <si>
    <t>0G7=A Equity</t>
  </si>
  <si>
    <t>0XY=A Equity</t>
  </si>
  <si>
    <t>0XP=A Equity</t>
  </si>
  <si>
    <t>0BL=A Equity</t>
  </si>
  <si>
    <t>0OG=A Equity</t>
  </si>
  <si>
    <t>0NY=A Equity</t>
  </si>
  <si>
    <t>0JE=A Equity</t>
  </si>
  <si>
    <t>0L2=A Equity</t>
  </si>
  <si>
    <t>3BG=A Equity</t>
  </si>
  <si>
    <t>0HC=A Equity</t>
  </si>
  <si>
    <t>0YW=A Equity</t>
  </si>
  <si>
    <t>0XL=A Equity</t>
  </si>
  <si>
    <t>0UJ=A Equity</t>
  </si>
  <si>
    <t>0YH=A Equity</t>
  </si>
  <si>
    <t>0XI=A Equity</t>
  </si>
  <si>
    <t>3BR=A Equity</t>
  </si>
  <si>
    <t>0JK=A Equity</t>
  </si>
  <si>
    <t>0O8=A Equity</t>
  </si>
  <si>
    <t>0RE=A Equity</t>
  </si>
  <si>
    <t>0JS=A Equity</t>
  </si>
  <si>
    <t>3BL=A Equity</t>
  </si>
  <si>
    <t>0O1=A Equity</t>
  </si>
  <si>
    <t>0X1=A Equity</t>
  </si>
  <si>
    <t>0GD=A Equity</t>
  </si>
  <si>
    <t>0A0=A Equity</t>
  </si>
  <si>
    <t>0G9=A Equity</t>
  </si>
  <si>
    <t>0X4=A Equity</t>
  </si>
  <si>
    <t>0P7=A Equity</t>
  </si>
  <si>
    <t>0GF=A Equity</t>
  </si>
  <si>
    <t>0XS=A Equity</t>
  </si>
  <si>
    <t>0X3=A Equity</t>
  </si>
  <si>
    <t>0RD=A Equity</t>
  </si>
  <si>
    <t>0X2=A Equity</t>
  </si>
  <si>
    <t>3RT=A Equity</t>
  </si>
  <si>
    <t>3BZ=A Equity</t>
  </si>
  <si>
    <t>0XD=A Equity</t>
  </si>
  <si>
    <t>0RY=A Equity</t>
  </si>
  <si>
    <t>0LF=A Equity</t>
  </si>
  <si>
    <t>0X9=A Equity</t>
  </si>
  <si>
    <t>0SP=A Equity</t>
  </si>
  <si>
    <t>0C8=A Equity</t>
  </si>
  <si>
    <t>0JY=A Equity</t>
  </si>
  <si>
    <t>0BQ=A Equity</t>
  </si>
  <si>
    <t>0SU=A Equity</t>
  </si>
  <si>
    <t>0X8=A Equity</t>
  </si>
  <si>
    <t>0A1=A Equity</t>
  </si>
  <si>
    <t>3B0=A Equity</t>
  </si>
  <si>
    <t>0OF=A Equity</t>
  </si>
  <si>
    <t>0N3=A Equity</t>
  </si>
  <si>
    <t>3CX=A Equity</t>
  </si>
  <si>
    <t>0JV=A Equity</t>
  </si>
  <si>
    <t>0Y1=A Equity</t>
  </si>
  <si>
    <t>3CW=A Equity</t>
  </si>
  <si>
    <t>0SI=A Equity</t>
  </si>
  <si>
    <t>0LD=A Equity</t>
  </si>
  <si>
    <t>0LB=A Equity</t>
  </si>
  <si>
    <t>0LV=A Equity</t>
  </si>
  <si>
    <t>0YE=A Equity</t>
  </si>
  <si>
    <t>0YP=A Equity</t>
  </si>
  <si>
    <t>0FH=A Equity</t>
  </si>
  <si>
    <t>0SF=A Equity</t>
  </si>
  <si>
    <t>0GK=A Equity</t>
  </si>
  <si>
    <t>0A4=A Equity</t>
  </si>
  <si>
    <t>0LC=A Equity</t>
  </si>
  <si>
    <t>0SM=A Equity</t>
  </si>
  <si>
    <t>0A9=A Equity</t>
  </si>
  <si>
    <t>3SH=A Equity</t>
  </si>
  <si>
    <t>0NI=A Equity</t>
  </si>
  <si>
    <t>0O4=A Equity</t>
  </si>
  <si>
    <t>0YR=A Equity</t>
  </si>
  <si>
    <t>0YL=A Equity</t>
  </si>
  <si>
    <t>0ST=A Equity</t>
  </si>
  <si>
    <t>0YS=A Equity</t>
  </si>
  <si>
    <t>0SL=A Equity</t>
  </si>
  <si>
    <t>0AD=A Equity</t>
  </si>
  <si>
    <t>0L3=A Equity</t>
  </si>
  <si>
    <t>0TW=A Equity</t>
  </si>
  <si>
    <t>3CU=A Equity</t>
  </si>
  <si>
    <t>3AP=A Equity</t>
  </si>
  <si>
    <t>0GJ=A Equity</t>
  </si>
  <si>
    <t>0GO=A Equity</t>
  </si>
  <si>
    <t>0LE=A Equity</t>
  </si>
  <si>
    <t>0B2=A Equity</t>
  </si>
  <si>
    <t>0JA=A Equity</t>
  </si>
  <si>
    <t>0BV=A Equity</t>
  </si>
  <si>
    <t>0L4=A Equity</t>
  </si>
  <si>
    <t>0BU=A Equity</t>
  </si>
  <si>
    <t>0BX=A Equity</t>
  </si>
  <si>
    <t>0XW=A Equity</t>
  </si>
  <si>
    <t>0M7=A Equity</t>
  </si>
  <si>
    <t>0Y2=A Equity</t>
  </si>
  <si>
    <t>0B7=A Equity</t>
  </si>
  <si>
    <t>0FQ=A Equity</t>
  </si>
  <si>
    <t>0QT=A Equity</t>
  </si>
  <si>
    <t>0JG=A Equity</t>
  </si>
  <si>
    <t>0TE=A Equity</t>
  </si>
  <si>
    <t>0TL=A Equity</t>
  </si>
  <si>
    <t>0NG=A Equity</t>
  </si>
  <si>
    <t>0FJ=A Equity</t>
  </si>
  <si>
    <t>0D5=A Equity</t>
  </si>
  <si>
    <t>0QC=A Equity</t>
  </si>
  <si>
    <t>0QN=A Equity</t>
  </si>
  <si>
    <t>0TS=A Equity</t>
  </si>
  <si>
    <t>0AQ=A Equity</t>
  </si>
  <si>
    <t>0B8=A Equity</t>
  </si>
  <si>
    <t>0TK=A Equity</t>
  </si>
  <si>
    <t>0B6=A Equity</t>
  </si>
  <si>
    <t>0FP=A Equity</t>
  </si>
  <si>
    <t>0D3=A Equity</t>
  </si>
  <si>
    <t>0D4=A Equity</t>
  </si>
  <si>
    <t>0NQ=A Equity</t>
  </si>
  <si>
    <t>0T3=A Equity</t>
  </si>
  <si>
    <t>0U4=A Equity</t>
  </si>
  <si>
    <t>0B1=A Equity</t>
  </si>
  <si>
    <t>0UC=A Equity</t>
  </si>
  <si>
    <t>0UM=A Equity</t>
  </si>
  <si>
    <t>0YV=A Equity</t>
  </si>
  <si>
    <t>0QU=A Equity</t>
  </si>
  <si>
    <t>0UN=A Equity</t>
  </si>
  <si>
    <t>0Z3=A Equity</t>
  </si>
  <si>
    <t>0VH=A Equity</t>
  </si>
  <si>
    <t>0Y3=A Equity</t>
  </si>
  <si>
    <t>0UP=A Equity</t>
  </si>
  <si>
    <t>0I5=A Equity</t>
  </si>
  <si>
    <t>0LO=A Equity</t>
  </si>
  <si>
    <t>0VF=A Equity</t>
  </si>
  <si>
    <t>0HT=A Equity</t>
  </si>
  <si>
    <t>0CI=A Equity</t>
  </si>
  <si>
    <t>3BS=A Equity</t>
  </si>
  <si>
    <t>0IU=A Equity</t>
  </si>
  <si>
    <t>0VI=A Equity</t>
  </si>
  <si>
    <t>0VO=A Equity</t>
  </si>
  <si>
    <t>0VE=A Equity</t>
  </si>
  <si>
    <t>0XO=A Equity</t>
  </si>
  <si>
    <t>0FY=A Equity</t>
  </si>
  <si>
    <t>0VL=A Equity</t>
  </si>
  <si>
    <t>0WC=A Equity</t>
  </si>
  <si>
    <t>0WR=A Equity</t>
  </si>
  <si>
    <t>0Y4=A Equity</t>
  </si>
  <si>
    <t>0A2=A Equity</t>
  </si>
  <si>
    <t>0Y6=A Equity</t>
  </si>
  <si>
    <t>3BV=A Equity</t>
  </si>
  <si>
    <t>0Y5=A Equity</t>
  </si>
  <si>
    <t>0YF=A Equity</t>
  </si>
  <si>
    <t>0WP=A Equity</t>
  </si>
  <si>
    <t>0YA=A Equity</t>
  </si>
  <si>
    <t>0B3=A Equity</t>
  </si>
  <si>
    <t xml:space="preserve">https://www.theice.com/publicdocs/liffe/corporate_actions/2018/CA-2018-340-Lo.pdf </t>
  </si>
  <si>
    <t>0WV=A Equity</t>
  </si>
  <si>
    <t xml:space="preserve">https://www.theice.com/publicdocs/liffe/corporate_actions/2018/CA-2018-361-Lo.pdf </t>
  </si>
  <si>
    <t>https://www.theice.com/publicdocs/liffe/corporate_actions/2018/CA-2018-343-Lo.pdf</t>
  </si>
  <si>
    <t xml:space="preserve">https://www.theice.com/publicdocs/liffe/corporate_actions/2018/CA-2018-378-Lo.pdf </t>
  </si>
  <si>
    <t xml:space="preserve">https://www.theice.com/publicdocs/liffe/corporate_actions/2018/CA-2018-383-DA.pdf </t>
  </si>
  <si>
    <t xml:space="preserve">https://www.theice.com/publicdocs/liffe/corporate_actions/2018/CA-2018-393-Lo.pdf </t>
  </si>
  <si>
    <t xml:space="preserve">Fonciere Des Regions </t>
  </si>
  <si>
    <t>Covivio</t>
  </si>
  <si>
    <t>COV FP</t>
  </si>
  <si>
    <t>https://www.theice.com/publicdocs/liffe/corporate_actions/2018/CA-2018-220-Lo.pdf</t>
  </si>
  <si>
    <t>FR0013326246</t>
  </si>
  <si>
    <t>URW-EEB</t>
  </si>
  <si>
    <t xml:space="preserve">  </t>
  </si>
  <si>
    <t xml:space="preserve">https://www.theice.com/publicdocs/liffe/corporate_actions/2018/CA-2018-327-DA.pdf </t>
  </si>
  <si>
    <t>COV-EEB</t>
  </si>
  <si>
    <t xml:space="preserve">https://www.theice.com/publicdocs/liffe/corporate_actions/2018/CA-2018-404-Lo.pdf </t>
  </si>
  <si>
    <t xml:space="preserve">https://www.theice.com/publicdocs/liffe/corporate_actions/2018/CA-2018-409-Lo.pdf </t>
  </si>
  <si>
    <t xml:space="preserve">https://www.theice.com/publicdocs/liffe/corporate_actions/2018/CA-2018-420-Lo.pdf </t>
  </si>
  <si>
    <t>CH0418792922</t>
  </si>
  <si>
    <t>SIKA.S</t>
  </si>
  <si>
    <t>SIKA SW</t>
  </si>
  <si>
    <t>SIKA-SWX</t>
  </si>
  <si>
    <t>https://www.theice.com/publicdocs/liffe/corporate_actions/2018/CA-2018-422-Lo.pdf</t>
  </si>
  <si>
    <t>Unibail-Rodamco-Westfield</t>
  </si>
  <si>
    <t>https://www.theice.com/publicdocs/liffe/corporate_actions/2018/CA-2018-401-Lo.pdf</t>
  </si>
  <si>
    <t>https://www.theice.com/publicdocs/liffe/corporate_actions/2018/CA-2018-432-Lo_1.pdf</t>
  </si>
  <si>
    <t xml:space="preserve">https://www.theice.com/publicdocs/circulars/18107.pdf              https://www.theice.com/publicdocs/circulars/18107_attach.pdf </t>
  </si>
  <si>
    <t>Old Mutual Limited</t>
  </si>
  <si>
    <t>Old Mutual Limited and Quilter plc</t>
  </si>
  <si>
    <t>ZAE000255360</t>
  </si>
  <si>
    <t>ODN</t>
  </si>
  <si>
    <t>ODM</t>
  </si>
  <si>
    <t>Quilter plc</t>
  </si>
  <si>
    <t>QUL</t>
  </si>
  <si>
    <t>QUA</t>
  </si>
  <si>
    <t>QLT LN</t>
  </si>
  <si>
    <t>QLT.L</t>
  </si>
  <si>
    <t>https://www.theice.com/publicdocs/liffe/corporate_actions/2018/CA-2018-431-Lo.pdf</t>
  </si>
  <si>
    <t>AT0000A21KS2</t>
  </si>
  <si>
    <t>Demerger package</t>
  </si>
  <si>
    <t>Old Mutual PLC </t>
  </si>
  <si>
    <t>3DI</t>
  </si>
  <si>
    <t>3DI=A Equity</t>
  </si>
  <si>
    <t>3QU</t>
  </si>
  <si>
    <t>3QU=A Equity</t>
  </si>
  <si>
    <t>ODT</t>
  </si>
  <si>
    <t>ODC</t>
  </si>
  <si>
    <t>ODG</t>
  </si>
  <si>
    <t>ODE</t>
  </si>
  <si>
    <t>ODL</t>
  </si>
  <si>
    <t>QUI</t>
  </si>
  <si>
    <t>QUN</t>
  </si>
  <si>
    <t>QUP</t>
  </si>
  <si>
    <t>QUS</t>
  </si>
  <si>
    <t>QUT</t>
  </si>
  <si>
    <t>OMU-LON</t>
  </si>
  <si>
    <t>OMU LN</t>
  </si>
  <si>
    <t>OMU.L</t>
  </si>
  <si>
    <t>QLT-LON</t>
  </si>
  <si>
    <t>https://www.theice.com/publicdocs/liffe/corporate_actions/2018/CA-2018-448-Lo.pdf</t>
  </si>
  <si>
    <t>NTGY.MC</t>
  </si>
  <si>
    <t>NTGY-MAC</t>
  </si>
  <si>
    <t>NTGY SM</t>
  </si>
  <si>
    <t xml:space="preserve">Gas Natural SDG SA </t>
  </si>
  <si>
    <t xml:space="preserve">https://www.theice.com/publicdocs/liffe/corporate_actions/2018/CA-2018-474-Lo.pdf </t>
  </si>
  <si>
    <t>Naturgy Energy Group SA</t>
  </si>
  <si>
    <t xml:space="preserve">https://www.theice.com/publicdocs/liffe/corporate_actions/2018/CA-2018-469-Lo.pdf </t>
  </si>
  <si>
    <t xml:space="preserve">Barclays Africa Group Ltd </t>
  </si>
  <si>
    <t xml:space="preserve">Valeant Pharmaceuticals International Inc. (USD) </t>
  </si>
  <si>
    <t xml:space="preserve">https://www.theice.com/publicdocs/liffe/corporate_actions/2018/CA-2018-427-Lo.pdf </t>
  </si>
  <si>
    <t>https://www.theice.com/publicdocs/liffe/corporate_actions/2018/CA-2018-485-DA.pdf</t>
  </si>
  <si>
    <t>https://www.theice.com/publicdocs/liffe/corporate_actions/2018/CA-2018-486-DA.pdf</t>
  </si>
  <si>
    <t xml:space="preserve">https://www.theice.com/publicdocs/liffe/corporate_actions/2018/CA-2018-491-Lo.pdf </t>
  </si>
  <si>
    <t xml:space="preserve">https://www.theice.com/publicdocs/liffe/corporate_actions/2018/CA-2018-493-Lo.pdf </t>
  </si>
  <si>
    <t>Delisting of certain physically delivered SSF and DASF</t>
  </si>
  <si>
    <t>https://www.theice.com/publicdocs/circulars/18138.pdf       https://www.theice.com/publicdocs/circulars/18138_attach.pdf</t>
  </si>
  <si>
    <t>GB00BGDT3G23</t>
  </si>
  <si>
    <t>https://www.theice.com/publicdocs/liffe/corporate_actions/2018/CA-2018-532-Lo.pdf</t>
  </si>
  <si>
    <t xml:space="preserve">https://www.theice.com/publicdocs/liffe/corporate_actions/2018/CA-2018-553-Lo.pdf </t>
  </si>
  <si>
    <t xml:space="preserve">ThromboGenics NV </t>
  </si>
  <si>
    <t>https://www.theice.com/publicdocs/liffe/corporate_actions/2018/CA-2018-459-Lo.pdf</t>
  </si>
  <si>
    <t>** ITM = In the Money. Any option positions that are ITM, by any amount, when compared to the Expiry Reference Price/EDSP determined and published by the Exchange on expiry day, will automatically exercise, unless Members submit an abandon instruction via the ICE Clear Systems prior to the exercise deadlines.</t>
  </si>
  <si>
    <t xml:space="preserve">Bank Zachodni WBK SA </t>
  </si>
  <si>
    <t xml:space="preserve">https://www.theice.com/publicdocs/liffe/corporate_actions/2018/CA-2018-556-Lo.pdf </t>
  </si>
  <si>
    <t>https://www.theice.com/publicdocs/liffe/corporate_actions/2018/CA-2018-555-DA.pdf</t>
  </si>
  <si>
    <t>CA4039254079</t>
  </si>
  <si>
    <t>Introduction of Additional SSF contract</t>
  </si>
  <si>
    <t xml:space="preserve">https://www.theice.com/publicdocs/circulars/18137.pdf </t>
  </si>
  <si>
    <t>Merlin Properties Socimi SA</t>
  </si>
  <si>
    <t xml:space="preserve"> Merlin Properties Socimi SA and Leroy Seafood Group ASA </t>
  </si>
  <si>
    <t>ES0105025003</t>
  </si>
  <si>
    <t>MRL.MC</t>
  </si>
  <si>
    <t>MRE</t>
  </si>
  <si>
    <t>MRT</t>
  </si>
  <si>
    <t>MRL SM</t>
  </si>
  <si>
    <t xml:space="preserve">Leroy Seafood Group ASA </t>
  </si>
  <si>
    <t>NO0003096208</t>
  </si>
  <si>
    <t>LSG.OL</t>
  </si>
  <si>
    <t xml:space="preserve"> Norway </t>
  </si>
  <si>
    <t>LS2</t>
  </si>
  <si>
    <t>LS6</t>
  </si>
  <si>
    <t>LSG NO</t>
  </si>
  <si>
    <t>LSG-OSL</t>
  </si>
  <si>
    <t>MRL-MAC</t>
  </si>
  <si>
    <t>https://www.theice.com/publicdocs/liffe/corporate_actions/2018/CA-2018-558-Lo.pdf</t>
  </si>
  <si>
    <t>REL.AS</t>
  </si>
  <si>
    <t xml:space="preserve">https://www.theice.com/publicdocs/liffe/corporate_actions/2018/CA-2018-542-Lo.pdf </t>
  </si>
  <si>
    <t>FI4000297767</t>
  </si>
  <si>
    <t>Nordea Bank Abp</t>
  </si>
  <si>
    <t>Redesignation and name change</t>
  </si>
  <si>
    <t xml:space="preserve">https://www.theice.com/publicdocs/liffe/corporate_actions/2018/CA-2018-489-Lo1.pdf </t>
  </si>
  <si>
    <t>NDASE.ST</t>
  </si>
  <si>
    <t>NDA_SE-OMX</t>
  </si>
  <si>
    <t xml:space="preserve">https://www.theice.com/publicdocs/liffe/corporate_actions/2018/CA-2018-609-Lo.pdf </t>
  </si>
  <si>
    <t>EssilorLuxottica</t>
  </si>
  <si>
    <t>EL FP</t>
  </si>
  <si>
    <t>EL-EEB</t>
  </si>
  <si>
    <t xml:space="preserve">https://www.theice.com/publicdocs/liffe/corporate_actions/2018/CA-2018-644-Lo.pdf </t>
  </si>
  <si>
    <t>GB00BF8Q6K64</t>
  </si>
  <si>
    <t>https://www.theice.com/publicdocs/liffe/corporate_actions/2018/CA-2018-647-Lo.pdf</t>
  </si>
  <si>
    <t xml:space="preserve">https://www.theice.com/publicdocs/circulars/18188.pdf </t>
  </si>
  <si>
    <t>https://www.theice.com/publicdocs/liffe/corporate_actions/2018/CA-2018-656-Lo.pdf</t>
  </si>
  <si>
    <t xml:space="preserve">https://www.theice.com/publicdocs/liffe/corporate_actions/2018/CA-2018-655-Lo.pdf </t>
  </si>
  <si>
    <t xml:space="preserve">Ansaldo STS SpA </t>
  </si>
  <si>
    <t xml:space="preserve">https://www.theice.com/publicdocs/liffe/corporate_actions/2018/CA-2018-657-Lo.pdf </t>
  </si>
  <si>
    <t xml:space="preserve">https://www.theice.com/publicdocs/liffe/corporate_actions/2018/CA-2018-658-DA.pdf </t>
  </si>
  <si>
    <t xml:space="preserve">Praxair Inc </t>
  </si>
  <si>
    <t>https://www.theice.com/publicdocs/liffe/corporate_actions/2018/CA-2018-653-Lo.pdf</t>
  </si>
  <si>
    <t xml:space="preserve">FERG-LON </t>
  </si>
  <si>
    <t>Sky plc</t>
  </si>
  <si>
    <t xml:space="preserve">https://www.theice.com/publicdocs/liffe/corporate_actions/2018/CA-2018-671-Lo.pdf </t>
  </si>
  <si>
    <t xml:space="preserve">Regency Centers Corp </t>
  </si>
  <si>
    <t xml:space="preserve">https://www.theice.com/publicdocs/liffe/corporate_actions/2018/CA-2018-674-Lo.pdf </t>
  </si>
  <si>
    <t xml:space="preserve">BHP Billiton plc </t>
  </si>
  <si>
    <t>https://www.theice.com/publicdocs/liffe/corporate_actions/2018/CA-2018-681-Lo.pdf</t>
  </si>
  <si>
    <t>BHP Group plc</t>
  </si>
  <si>
    <t>BHPB.L</t>
  </si>
  <si>
    <t>BHP-LON</t>
  </si>
  <si>
    <t>BHP LN</t>
  </si>
  <si>
    <t>https://www.theice.com/publicdocs/liffe/corporate_actions/2018/CA-2018-685-Lo.pdf</t>
  </si>
  <si>
    <t>https://www.theice.com/publicdocs/liffe/corporate_actions/2018/CA-2018-687-Lo.pdf</t>
  </si>
  <si>
    <t>https://www.theice.com/publicdocs/liffe/corporate_actions/2018/CA-2018-689-Lo.pdf</t>
  </si>
  <si>
    <t>https://www.theice.com/publicdocs/liffe/corporate_actions/2018/CA-2018-695-Lo.pdf</t>
  </si>
  <si>
    <t>https://www.theice.com/publicdocs/liffe/corporate_actions/2018/CA-2018-690-Lo.pdf</t>
  </si>
  <si>
    <t xml:space="preserve">MSCI World Communication Services Net Total Return </t>
  </si>
  <si>
    <t xml:space="preserve">MSCI EUROPE Communication Services NTR EUR Index </t>
  </si>
  <si>
    <t>https://www.theice.com/publicdocs/circulars/18181.pdf</t>
  </si>
  <si>
    <t>MSCI Europe Telecommunication Services Index Futures and MSCI World Telecommunication Services Index Futures</t>
  </si>
  <si>
    <t>https://www.theice.com/publicdocs/liffe/corporate_actions/2018/CA-2018-703-Lo.pdf</t>
  </si>
  <si>
    <t xml:space="preserve">Imperial Holdings Ltd </t>
  </si>
  <si>
    <t>https://www.theice.com/publicdocs/liffe/corporate_actions/2018/CA-2018-693-DA.pdf</t>
  </si>
  <si>
    <t>Phoenix Group Holdings plc</t>
  </si>
  <si>
    <t>GB00BGXQNP29</t>
  </si>
  <si>
    <t xml:space="preserve">MSCI Europe Net Total Return EUR </t>
  </si>
  <si>
    <t>MSCI World NTR USD</t>
  </si>
  <si>
    <t>https://www.theice.com/publicdocs/liffe/corporate_actions/2018/CA-2018-727-Lo.pdf</t>
  </si>
  <si>
    <t>Cigna Group</t>
  </si>
  <si>
    <t>https://www.theice.com/publicdocs/liffe/corporate_actions/2018/CA-2018-726-DA.pdf https://www.theice.com/publicdocs/liffe/corporate_actions/2018/CA-2018-725-Lo.pdf</t>
  </si>
  <si>
    <t>Express Scripts Inc.</t>
  </si>
  <si>
    <t>https://www.theice.com/publicdocs/liffe/corporate_actions/2018/CA-2018-728-Lo.pdf</t>
  </si>
  <si>
    <t>Fred Olsen Energy ASA</t>
  </si>
  <si>
    <t>Dolphin Drilling ASA</t>
  </si>
  <si>
    <t>Reverse Stock Split - ISIN Change</t>
  </si>
  <si>
    <t>https://www.theice.com/publicdocs/liffe/corporate_actions/2018/CA-2018-735-Lo.pdf</t>
  </si>
  <si>
    <t>Eldorado Gold Corp.</t>
  </si>
  <si>
    <t>https://www.theice.com/publicdocs/liffe/corporate_actions/2018/CA-2018-736-DA.pdf https://www.theice.com/publicdocs/liffe/corporate_actions/2018/CA-2018-737-Lo.pdf</t>
  </si>
  <si>
    <t>https://www.theice.com/publicdocs/liffe/corporate_actions/2018/CA-2018-738-Lo.pdf</t>
  </si>
  <si>
    <t>https://www.theice.com/publicdocs/liffe/corporate_actions/2018/CA-2018-705-DA.pdf https://www.theice.com/publicdocs/liffe/corporate_actions/2018/CA-2018-704-Lo.pdf</t>
  </si>
  <si>
    <t>Mowi ASA</t>
  </si>
  <si>
    <t>MOWI-OSL</t>
  </si>
  <si>
    <t>MOWI NO</t>
  </si>
  <si>
    <t>MOWI.OL</t>
  </si>
  <si>
    <t>https://www.theice.com/publicdocs/liffe/corporate_actions/2019/CA-2019-006-DA.pdf  https://www.theice.com/publicdocs/liffe/corporate_actions/2019/CA-2019-007-Lo.pdf</t>
  </si>
  <si>
    <t>Shire Plc</t>
  </si>
  <si>
    <t>Single Stock Futures, Dividend Adjusted Stock Futures and Single Stock Options based on shares listed on NYSE and NASDAQ</t>
  </si>
  <si>
    <t>https://www.theice.com/publicdocs/circulars/19006.pdf</t>
  </si>
  <si>
    <t>TIGOsdb.ST</t>
  </si>
  <si>
    <t>TIGO SS</t>
  </si>
  <si>
    <t>TIGO_SDB-OMX</t>
  </si>
  <si>
    <t>https://www.theice.com/publicdocs/liffe/corporate_actions/2019/CA-2019-014-Lo.pdf</t>
  </si>
  <si>
    <t>GB00BHJYC057</t>
  </si>
  <si>
    <t>https://www.theice.com/publicdocs/liffe/corporate_actions/2019/CA-2019-018-Lo.pdf</t>
  </si>
  <si>
    <t>NL0013267909</t>
  </si>
  <si>
    <t>https://www.theice.com/publicdocs/liffe/corporate_actions/2019/CA-2019-020-Lo.pdf  https://www.theice.com/publicdocs/liffe/corporate_actions/2019/CA-2019-022-DA.pdf</t>
  </si>
  <si>
    <t>CGI Inc</t>
  </si>
  <si>
    <t>https://www.theice.com/publicdocs/liffe/corporate_actions/2019/CA-2019-021-DA.pdf</t>
  </si>
  <si>
    <t>CA12532H1047</t>
  </si>
  <si>
    <t>Deutsche Boerse</t>
  </si>
  <si>
    <t>RTS Symbol</t>
  </si>
  <si>
    <t>RTS Source ID</t>
  </si>
  <si>
    <t>FA</t>
  </si>
  <si>
    <t>MR</t>
  </si>
  <si>
    <t>SG</t>
  </si>
  <si>
    <t>E:III</t>
  </si>
  <si>
    <t>E:A2A</t>
  </si>
  <si>
    <t>E:ABBN</t>
  </si>
  <si>
    <t>E:ANA</t>
  </si>
  <si>
    <t>E:AC</t>
  </si>
  <si>
    <t>E:ACE</t>
  </si>
  <si>
    <t>E:ACX</t>
  </si>
  <si>
    <t>E:ACKB</t>
  </si>
  <si>
    <t>E:ACS</t>
  </si>
  <si>
    <t>E:ADEN</t>
  </si>
  <si>
    <t>E:ADS</t>
  </si>
  <si>
    <t>E:ADM</t>
  </si>
  <si>
    <t>E:AGN</t>
  </si>
  <si>
    <t>E:ADP</t>
  </si>
  <si>
    <t>E:AGS</t>
  </si>
  <si>
    <t>E:AEM</t>
  </si>
  <si>
    <t>E:AF</t>
  </si>
  <si>
    <t>E:AI</t>
  </si>
  <si>
    <t>E:AIR</t>
  </si>
  <si>
    <t>E:AIXA</t>
  </si>
  <si>
    <t>E:AKER</t>
  </si>
  <si>
    <t>E:AKZA</t>
  </si>
  <si>
    <t>E:ALV</t>
  </si>
  <si>
    <t>E:ALM</t>
  </si>
  <si>
    <t>E:ALO</t>
  </si>
  <si>
    <t>E:ATE</t>
  </si>
  <si>
    <t>E:ALTR</t>
  </si>
  <si>
    <t>E:AMS</t>
  </si>
  <si>
    <t>E:AMG</t>
  </si>
  <si>
    <t>E:AMP</t>
  </si>
  <si>
    <t>E:AAL</t>
  </si>
  <si>
    <t>E:ABI</t>
  </si>
  <si>
    <t>E:ANTO</t>
  </si>
  <si>
    <t>E:APAM</t>
  </si>
  <si>
    <t>E:ARCAD</t>
  </si>
  <si>
    <t>E:MT</t>
  </si>
  <si>
    <t>E:AKE</t>
  </si>
  <si>
    <t>E:ASHM</t>
  </si>
  <si>
    <t>E:AHT</t>
  </si>
  <si>
    <t>E:ASM</t>
  </si>
  <si>
    <t>E:ASML</t>
  </si>
  <si>
    <t>E:ASC</t>
  </si>
  <si>
    <t>E:G</t>
  </si>
  <si>
    <t>E:ABF</t>
  </si>
  <si>
    <t>E:AZN</t>
  </si>
  <si>
    <t>E:ATEA</t>
  </si>
  <si>
    <t>E:ATO</t>
  </si>
  <si>
    <t>E:A3M</t>
  </si>
  <si>
    <t>E:NDA</t>
  </si>
  <si>
    <t>E:AV.</t>
  </si>
  <si>
    <t>E:CS</t>
  </si>
  <si>
    <t>E:AZM</t>
  </si>
  <si>
    <t>E:BAB</t>
  </si>
  <si>
    <t>E:BA.</t>
  </si>
  <si>
    <t>E:BBY</t>
  </si>
  <si>
    <t>E:BALN</t>
  </si>
  <si>
    <t>E:BAMNB</t>
  </si>
  <si>
    <t>E:BBVA</t>
  </si>
  <si>
    <t>E:BAMI</t>
  </si>
  <si>
    <t>E:BCP</t>
  </si>
  <si>
    <t>E:SAB</t>
  </si>
  <si>
    <t>E:SAN</t>
  </si>
  <si>
    <t>E:BMO</t>
  </si>
  <si>
    <t>E:BNS</t>
  </si>
  <si>
    <t>E:BKT</t>
  </si>
  <si>
    <t>E:BARC</t>
  </si>
  <si>
    <t>E:BDEV</t>
  </si>
  <si>
    <t>E:ABX</t>
  </si>
  <si>
    <t>E:BARN</t>
  </si>
  <si>
    <t>E:BAS</t>
  </si>
  <si>
    <t>E:BAYN</t>
  </si>
  <si>
    <t>E:BMW</t>
  </si>
  <si>
    <t>E:BYW6</t>
  </si>
  <si>
    <t>E:BCE</t>
  </si>
  <si>
    <t>E:BEI</t>
  </si>
  <si>
    <t>E:BWY</t>
  </si>
  <si>
    <t>E:BEN</t>
  </si>
  <si>
    <t>E:BKG</t>
  </si>
  <si>
    <t>E:BHP</t>
  </si>
  <si>
    <t>E:GBF</t>
  </si>
  <si>
    <t>E:BIM</t>
  </si>
  <si>
    <t>E:BNP</t>
  </si>
  <si>
    <t>E:BBD.B</t>
  </si>
  <si>
    <t>E:EN</t>
  </si>
  <si>
    <t>E:BP.</t>
  </si>
  <si>
    <t>E:BPE</t>
  </si>
  <si>
    <t>E:BRE</t>
  </si>
  <si>
    <t>E:BNR</t>
  </si>
  <si>
    <t>E:BATS</t>
  </si>
  <si>
    <t>E:BLND</t>
  </si>
  <si>
    <t>E:BVIC</t>
  </si>
  <si>
    <t>E:BRNL</t>
  </si>
  <si>
    <t>E:BT.A</t>
  </si>
  <si>
    <t>E:BNZL</t>
  </si>
  <si>
    <t>E:BRBY</t>
  </si>
  <si>
    <t>E:BVI</t>
  </si>
  <si>
    <t>E:BZU</t>
  </si>
  <si>
    <t>E:CNE</t>
  </si>
  <si>
    <t>E:CABK</t>
  </si>
  <si>
    <t>E:CCO</t>
  </si>
  <si>
    <t>E:CM</t>
  </si>
  <si>
    <t>E:CNR</t>
  </si>
  <si>
    <t>E:CNQ</t>
  </si>
  <si>
    <t>E:CP</t>
  </si>
  <si>
    <t>E:CAP</t>
  </si>
  <si>
    <t>E:CPI</t>
  </si>
  <si>
    <t>E:AFX</t>
  </si>
  <si>
    <t>E:CCL</t>
  </si>
  <si>
    <t>E:CA</t>
  </si>
  <si>
    <t>E:CO</t>
  </si>
  <si>
    <t>E:CEC</t>
  </si>
  <si>
    <t>E:CEM</t>
  </si>
  <si>
    <t>E:CVE</t>
  </si>
  <si>
    <t>E:CNA</t>
  </si>
  <si>
    <t>E:CGG</t>
  </si>
  <si>
    <t>E:SGO</t>
  </si>
  <si>
    <t>E:CIR</t>
  </si>
  <si>
    <t>E:CLN</t>
  </si>
  <si>
    <t>E:CBG</t>
  </si>
  <si>
    <t>E:CCH</t>
  </si>
  <si>
    <t>E:COFB</t>
  </si>
  <si>
    <t>E:COLR</t>
  </si>
  <si>
    <t>E:CBK</t>
  </si>
  <si>
    <t>E:CFR</t>
  </si>
  <si>
    <t>E:CPG</t>
  </si>
  <si>
    <t>E:CON</t>
  </si>
  <si>
    <t>E:CRBN</t>
  </si>
  <si>
    <t>E:ALB</t>
  </si>
  <si>
    <t>E:COV</t>
  </si>
  <si>
    <t>E:ACA</t>
  </si>
  <si>
    <t>E:CRH</t>
  </si>
  <si>
    <t>E:CRDA</t>
  </si>
  <si>
    <t>E:DSY</t>
  </si>
  <si>
    <t>E:CPR</t>
  </si>
  <si>
    <t>E:DLG</t>
  </si>
  <si>
    <t>E:OLE</t>
  </si>
  <si>
    <t>E:DLN</t>
  </si>
  <si>
    <t>E:DBK</t>
  </si>
  <si>
    <t>E:DB1</t>
  </si>
  <si>
    <t>E:LHA</t>
  </si>
  <si>
    <t>E:DTE</t>
  </si>
  <si>
    <t>E:DEZ</t>
  </si>
  <si>
    <t>E:DGE</t>
  </si>
  <si>
    <t>E:DIA</t>
  </si>
  <si>
    <t>E:DPLM</t>
  </si>
  <si>
    <t>E:DNO</t>
  </si>
  <si>
    <t>E:DOM</t>
  </si>
  <si>
    <t>E:DRX</t>
  </si>
  <si>
    <t>E:SMDS</t>
  </si>
  <si>
    <t>E:MDF</t>
  </si>
  <si>
    <t>E:EOAN</t>
  </si>
  <si>
    <t>E:EZJ</t>
  </si>
  <si>
    <t>E:EBRO</t>
  </si>
  <si>
    <t>E:EDEN</t>
  </si>
  <si>
    <t>E:FGR</t>
  </si>
  <si>
    <t>E:ELD</t>
  </si>
  <si>
    <t>E:ELM</t>
  </si>
  <si>
    <t>E:ELI</t>
  </si>
  <si>
    <t>E:ZIL2</t>
  </si>
  <si>
    <t>E:ENG</t>
  </si>
  <si>
    <t>E:ENB</t>
  </si>
  <si>
    <t>E:ELE</t>
  </si>
  <si>
    <t>E:ENEL</t>
  </si>
  <si>
    <t>E:EDP</t>
  </si>
  <si>
    <t>E:ERF</t>
  </si>
  <si>
    <t>E:ENGI</t>
  </si>
  <si>
    <t>E:ENI</t>
  </si>
  <si>
    <t>E:EQNR</t>
  </si>
  <si>
    <t>E:ERA</t>
  </si>
  <si>
    <t>E:ERG</t>
  </si>
  <si>
    <t>E:EL</t>
  </si>
  <si>
    <t>E:RF</t>
  </si>
  <si>
    <t>E:ETL</t>
  </si>
  <si>
    <t>E:EVK</t>
  </si>
  <si>
    <t>E:EVT</t>
  </si>
  <si>
    <t>E:EXPN</t>
  </si>
  <si>
    <t>E:FAE</t>
  </si>
  <si>
    <t>E:FERG</t>
  </si>
  <si>
    <t>E:RACE</t>
  </si>
  <si>
    <t>E:FER</t>
  </si>
  <si>
    <t>E:FIE</t>
  </si>
  <si>
    <t>E:FGP</t>
  </si>
  <si>
    <t>E:FCC</t>
  </si>
  <si>
    <t>E:FRA</t>
  </si>
  <si>
    <t>E:FNTN</t>
  </si>
  <si>
    <t>E:FME</t>
  </si>
  <si>
    <t>E:FRE</t>
  </si>
  <si>
    <t>E:FRES</t>
  </si>
  <si>
    <t>E:FRO</t>
  </si>
  <si>
    <t>E:FPE3</t>
  </si>
  <si>
    <t>E:FUR</t>
  </si>
  <si>
    <t>E:GALP</t>
  </si>
  <si>
    <t>E:GAM</t>
  </si>
  <si>
    <t>E:G1A</t>
  </si>
  <si>
    <t>E:GEBN</t>
  </si>
  <si>
    <t>E:GFC</t>
  </si>
  <si>
    <t>E:GEMD</t>
  </si>
  <si>
    <t>E:GET</t>
  </si>
  <si>
    <t>E:GIVN</t>
  </si>
  <si>
    <t>E:GJF</t>
  </si>
  <si>
    <t>E:GLEN</t>
  </si>
  <si>
    <t>E:GRF</t>
  </si>
  <si>
    <t>E:GBLB</t>
  </si>
  <si>
    <t>E:BN</t>
  </si>
  <si>
    <t>E:GCO</t>
  </si>
  <si>
    <t>E:HFD</t>
  </si>
  <si>
    <t>E:HLMA</t>
  </si>
  <si>
    <t>E:HMSO</t>
  </si>
  <si>
    <t>E:HNR1</t>
  </si>
  <si>
    <t>E:HL.</t>
  </si>
  <si>
    <t>E:HAS</t>
  </si>
  <si>
    <t>E:HEI</t>
  </si>
  <si>
    <t>E:HDD</t>
  </si>
  <si>
    <t>E:HEIO</t>
  </si>
  <si>
    <t>E:HEIA</t>
  </si>
  <si>
    <t>E:HEN3</t>
  </si>
  <si>
    <t>E:HEN</t>
  </si>
  <si>
    <t>E:HER</t>
  </si>
  <si>
    <t>E:RMS</t>
  </si>
  <si>
    <t>E:HIK</t>
  </si>
  <si>
    <t>E:HOC</t>
  </si>
  <si>
    <t>E:HOT</t>
  </si>
  <si>
    <t>E:HSBA</t>
  </si>
  <si>
    <t>E:BOSS</t>
  </si>
  <si>
    <t>E:HTG</t>
  </si>
  <si>
    <t>E:IBE</t>
  </si>
  <si>
    <t>E:ICAD</t>
  </si>
  <si>
    <t>E:IGG</t>
  </si>
  <si>
    <t>E:NK</t>
  </si>
  <si>
    <t>E:IMI</t>
  </si>
  <si>
    <t>E:IMB</t>
  </si>
  <si>
    <t>E:IMO</t>
  </si>
  <si>
    <t>E:INCH</t>
  </si>
  <si>
    <t>E:ITX</t>
  </si>
  <si>
    <t>E:INDV</t>
  </si>
  <si>
    <t>E:IDR</t>
  </si>
  <si>
    <t>E:IFX</t>
  </si>
  <si>
    <t>E:INF</t>
  </si>
  <si>
    <t>E:INGA</t>
  </si>
  <si>
    <t>E:IHG</t>
  </si>
  <si>
    <t>E:IAG</t>
  </si>
  <si>
    <t>E:IP</t>
  </si>
  <si>
    <t>E:ITRK</t>
  </si>
  <si>
    <t>E:ISP</t>
  </si>
  <si>
    <t>E:INVP</t>
  </si>
  <si>
    <t>E:IPN</t>
  </si>
  <si>
    <t>E:IPS</t>
  </si>
  <si>
    <t>E:IRE</t>
  </si>
  <si>
    <t>E:IG</t>
  </si>
  <si>
    <t>E:ITV</t>
  </si>
  <si>
    <t>E:IWG</t>
  </si>
  <si>
    <t>E:DEC</t>
  </si>
  <si>
    <t>E:JMT</t>
  </si>
  <si>
    <t>E:JMAT</t>
  </si>
  <si>
    <t>E:BAER</t>
  </si>
  <si>
    <t>E:SDF</t>
  </si>
  <si>
    <t>E:KBC</t>
  </si>
  <si>
    <t>E:KER</t>
  </si>
  <si>
    <t>E:KRZ</t>
  </si>
  <si>
    <t>E:KGF</t>
  </si>
  <si>
    <t>E:KRX</t>
  </si>
  <si>
    <t>E:K</t>
  </si>
  <si>
    <t>E:LI</t>
  </si>
  <si>
    <t>E:KCO</t>
  </si>
  <si>
    <t>E:AD</t>
  </si>
  <si>
    <t>E:KPN</t>
  </si>
  <si>
    <t>E:KRN</t>
  </si>
  <si>
    <t>E:KNIN</t>
  </si>
  <si>
    <t>E:LAND</t>
  </si>
  <si>
    <t>E:LXS</t>
  </si>
  <si>
    <t>E:LGEN</t>
  </si>
  <si>
    <t>E:LR</t>
  </si>
  <si>
    <t>E:LDO</t>
  </si>
  <si>
    <t>E:LSG</t>
  </si>
  <si>
    <t>E:LLOY</t>
  </si>
  <si>
    <t>E:LOGN</t>
  </si>
  <si>
    <t>E:LONN</t>
  </si>
  <si>
    <t>E:OR</t>
  </si>
  <si>
    <t>E:MC</t>
  </si>
  <si>
    <t>E:MMT</t>
  </si>
  <si>
    <t>E:MG</t>
  </si>
  <si>
    <t>E:EMG</t>
  </si>
  <si>
    <t>E:MFC</t>
  </si>
  <si>
    <t>E:MAP</t>
  </si>
  <si>
    <t>E:MKS</t>
  </si>
  <si>
    <t>E:MARR</t>
  </si>
  <si>
    <t>E:MCB</t>
  </si>
  <si>
    <t>E:MB</t>
  </si>
  <si>
    <t>E:MELE</t>
  </si>
  <si>
    <t>E:MEL</t>
  </si>
  <si>
    <t>E:MRO</t>
  </si>
  <si>
    <t>E:MERY</t>
  </si>
  <si>
    <t>E:MRK</t>
  </si>
  <si>
    <t>E:MRL</t>
  </si>
  <si>
    <t>E:MRN</t>
  </si>
  <si>
    <t>E:ML</t>
  </si>
  <si>
    <t>E:MAB</t>
  </si>
  <si>
    <t>E:MTO</t>
  </si>
  <si>
    <t>E:MNDI</t>
  </si>
  <si>
    <t>E:EGL</t>
  </si>
  <si>
    <t>E:MOWI</t>
  </si>
  <si>
    <t>E:MTX</t>
  </si>
  <si>
    <t>E:MUV2</t>
  </si>
  <si>
    <t>E:NEX</t>
  </si>
  <si>
    <t>E:NG.</t>
  </si>
  <si>
    <t>E:NTGY</t>
  </si>
  <si>
    <t>E:NVG</t>
  </si>
  <si>
    <t>E:NESN</t>
  </si>
  <si>
    <t>E:NXI</t>
  </si>
  <si>
    <t>E:NXT</t>
  </si>
  <si>
    <t>E:NOEJ</t>
  </si>
  <si>
    <t>E:NHY</t>
  </si>
  <si>
    <t>E:NOS</t>
  </si>
  <si>
    <t>E:NTR</t>
  </si>
  <si>
    <t>E:OBE</t>
  </si>
  <si>
    <t>E:OERL</t>
  </si>
  <si>
    <t>E:OCDO</t>
  </si>
  <si>
    <t>E:OCI</t>
  </si>
  <si>
    <t>E:OMU</t>
  </si>
  <si>
    <t>E:ORA</t>
  </si>
  <si>
    <t>E:ORK</t>
  </si>
  <si>
    <t>E:ORP</t>
  </si>
  <si>
    <t>E:PAGE</t>
  </si>
  <si>
    <t>E:PGHN</t>
  </si>
  <si>
    <t>E:PSON</t>
  </si>
  <si>
    <t>E:PNN</t>
  </si>
  <si>
    <t>E:RI</t>
  </si>
  <si>
    <t>E:PFC</t>
  </si>
  <si>
    <t>E:PGS</t>
  </si>
  <si>
    <t>E:PHIA</t>
  </si>
  <si>
    <t>E:PIA</t>
  </si>
  <si>
    <t>E:PAH3</t>
  </si>
  <si>
    <t>E:PNL</t>
  </si>
  <si>
    <t>E:PRS</t>
  </si>
  <si>
    <t>E:PSG</t>
  </si>
  <si>
    <t>E:PSM</t>
  </si>
  <si>
    <t>E:PROX</t>
  </si>
  <si>
    <t>E:PRU</t>
  </si>
  <si>
    <t>E:PRY</t>
  </si>
  <si>
    <t>E:PSPN</t>
  </si>
  <si>
    <t>E:PUB</t>
  </si>
  <si>
    <t>E:PUM</t>
  </si>
  <si>
    <t>E:PZC</t>
  </si>
  <si>
    <t>E:QIA</t>
  </si>
  <si>
    <t>E:QLT</t>
  </si>
  <si>
    <t>E:RAND</t>
  </si>
  <si>
    <t>E:RAA</t>
  </si>
  <si>
    <t>E:RLIA</t>
  </si>
  <si>
    <t>E:REC</t>
  </si>
  <si>
    <t>E:RENE</t>
  </si>
  <si>
    <t>E:REL</t>
  </si>
  <si>
    <t>E:REN</t>
  </si>
  <si>
    <t>E:RCO</t>
  </si>
  <si>
    <t>E:RNO</t>
  </si>
  <si>
    <t>E:RTO</t>
  </si>
  <si>
    <t>E:REP</t>
  </si>
  <si>
    <t>E:RXL</t>
  </si>
  <si>
    <t>E:RHM</t>
  </si>
  <si>
    <t>E:RIEN</t>
  </si>
  <si>
    <t>E:RMV</t>
  </si>
  <si>
    <t>E:RIO</t>
  </si>
  <si>
    <t>E:ROG</t>
  </si>
  <si>
    <t>E:RCI.B</t>
  </si>
  <si>
    <t>E:RR.</t>
  </si>
  <si>
    <t>E:ROR</t>
  </si>
  <si>
    <t>E:RY</t>
  </si>
  <si>
    <t>E:RUI</t>
  </si>
  <si>
    <t>E:RWE</t>
  </si>
  <si>
    <t>E:SCYR</t>
  </si>
  <si>
    <t>E:SFL</t>
  </si>
  <si>
    <t>E:SAF</t>
  </si>
  <si>
    <t>E:SGE</t>
  </si>
  <si>
    <t>E:SBRY</t>
  </si>
  <si>
    <t>E:SPM</t>
  </si>
  <si>
    <t>E:SALM</t>
  </si>
  <si>
    <t>E:SFER</t>
  </si>
  <si>
    <t>E:SZG</t>
  </si>
  <si>
    <t>E:SAP</t>
  </si>
  <si>
    <t>E:SRS</t>
  </si>
  <si>
    <t>E:SVS</t>
  </si>
  <si>
    <t>E:SBMO</t>
  </si>
  <si>
    <t>E:SCHA</t>
  </si>
  <si>
    <t>E:SCHP</t>
  </si>
  <si>
    <t>E:SCHN</t>
  </si>
  <si>
    <t>E:SU</t>
  </si>
  <si>
    <t>E:SDR</t>
  </si>
  <si>
    <t>E:SCR</t>
  </si>
  <si>
    <t>E:SK</t>
  </si>
  <si>
    <t>E:SGRO</t>
  </si>
  <si>
    <t>E:SBO</t>
  </si>
  <si>
    <t>E:SRP</t>
  </si>
  <si>
    <t>E:SVT</t>
  </si>
  <si>
    <t>E:SGL</t>
  </si>
  <si>
    <t>E:SGSN</t>
  </si>
  <si>
    <t>E:SIE</t>
  </si>
  <si>
    <t>E:SIKA</t>
  </si>
  <si>
    <t>E:SN.</t>
  </si>
  <si>
    <t>E:SMIN</t>
  </si>
  <si>
    <t>E:SK3</t>
  </si>
  <si>
    <t>E:SRG</t>
  </si>
  <si>
    <t>E:BB</t>
  </si>
  <si>
    <t>E:GLE</t>
  </si>
  <si>
    <t>E:SW</t>
  </si>
  <si>
    <t>E:SLR</t>
  </si>
  <si>
    <t>E:SOLB</t>
  </si>
  <si>
    <t>E:SON</t>
  </si>
  <si>
    <t>E:SOON</t>
  </si>
  <si>
    <t>E:S32</t>
  </si>
  <si>
    <t>E:MING</t>
  </si>
  <si>
    <t>E:SXS</t>
  </si>
  <si>
    <t>E:SPX</t>
  </si>
  <si>
    <t>E:SSE</t>
  </si>
  <si>
    <t>E:STAN</t>
  </si>
  <si>
    <t>E:STB</t>
  </si>
  <si>
    <t>E:STMN</t>
  </si>
  <si>
    <t>E:SUBC</t>
  </si>
  <si>
    <t>E:SZU</t>
  </si>
  <si>
    <t>E:SMHN</t>
  </si>
  <si>
    <t>E:SUN</t>
  </si>
  <si>
    <t>E:SLF</t>
  </si>
  <si>
    <t>E:SDRY</t>
  </si>
  <si>
    <t>E:UHRN</t>
  </si>
  <si>
    <t>E:UHR</t>
  </si>
  <si>
    <t>E:SLHN</t>
  </si>
  <si>
    <t>E:SPSN</t>
  </si>
  <si>
    <t>E:SREN</t>
  </si>
  <si>
    <t>E:SCMN</t>
  </si>
  <si>
    <t>E:SY1</t>
  </si>
  <si>
    <t>E:TATE</t>
  </si>
  <si>
    <t>E:TW.</t>
  </si>
  <si>
    <t>E:TECK.B</t>
  </si>
  <si>
    <t>E:TRE</t>
  </si>
  <si>
    <t>E:TIT</t>
  </si>
  <si>
    <t>E:TITR</t>
  </si>
  <si>
    <t>E:TEP</t>
  </si>
  <si>
    <t>E:TEF</t>
  </si>
  <si>
    <t>E:TEL</t>
  </si>
  <si>
    <t>E:TEN</t>
  </si>
  <si>
    <t>E:TRN</t>
  </si>
  <si>
    <t>E:TSCO</t>
  </si>
  <si>
    <t>E:TGS</t>
  </si>
  <si>
    <t>E:HO</t>
  </si>
  <si>
    <t>E:TRI</t>
  </si>
  <si>
    <t>E:TKA</t>
  </si>
  <si>
    <t>E:TOD</t>
  </si>
  <si>
    <t>E:TOM</t>
  </si>
  <si>
    <t>E:TOM2</t>
  </si>
  <si>
    <t>E:TD</t>
  </si>
  <si>
    <t>E:TRP</t>
  </si>
  <si>
    <t>E:TTG</t>
  </si>
  <si>
    <t>E:TRG</t>
  </si>
  <si>
    <t>E:TLW</t>
  </si>
  <si>
    <t>E:UBI</t>
  </si>
  <si>
    <t>E:UBSG</t>
  </si>
  <si>
    <t>E:UCB</t>
  </si>
  <si>
    <t>E:UMI</t>
  </si>
  <si>
    <t>E:URW</t>
  </si>
  <si>
    <t>E:UCG</t>
  </si>
  <si>
    <t>E:UNA</t>
  </si>
  <si>
    <t>E:ULVR</t>
  </si>
  <si>
    <t>E:UTDI</t>
  </si>
  <si>
    <t>E:UU.</t>
  </si>
  <si>
    <t>E:FR</t>
  </si>
  <si>
    <t>E:VATN</t>
  </si>
  <si>
    <t>E:VK</t>
  </si>
  <si>
    <t>E:VIE</t>
  </si>
  <si>
    <t>E:VSVS</t>
  </si>
  <si>
    <t>E:VCT</t>
  </si>
  <si>
    <t>E:DG</t>
  </si>
  <si>
    <t>E:VIRP</t>
  </si>
  <si>
    <t>E:VIS</t>
  </si>
  <si>
    <t>E:VIV</t>
  </si>
  <si>
    <t>E:VOC</t>
  </si>
  <si>
    <t>E:VOD</t>
  </si>
  <si>
    <t>E:VOW</t>
  </si>
  <si>
    <t>E:VOW3</t>
  </si>
  <si>
    <t>E:VNA</t>
  </si>
  <si>
    <t>E:VPK</t>
  </si>
  <si>
    <t>E:VOS</t>
  </si>
  <si>
    <t>E:WCH</t>
  </si>
  <si>
    <t>E:WEIR</t>
  </si>
  <si>
    <t>E:MF</t>
  </si>
  <si>
    <t>E:WHA</t>
  </si>
  <si>
    <t>E:WTB</t>
  </si>
  <si>
    <t>E:WKL</t>
  </si>
  <si>
    <t>E:WG.</t>
  </si>
  <si>
    <t>E:WPP</t>
  </si>
  <si>
    <t>E:YAR</t>
  </si>
  <si>
    <t>E:ZURN</t>
  </si>
  <si>
    <t>*The Exchange Delivery Settlement Price (“EDSP”) for DASFs based on Borsa Italiana and Toronto Stock Exchange underlyings is based upon the Opening Price reported by the specific market (Relevant Stock Exchange).</t>
  </si>
  <si>
    <t>E:AALB</t>
  </si>
  <si>
    <t>E:ALA</t>
  </si>
  <si>
    <t>E:ARX</t>
  </si>
  <si>
    <t>E:BIRG</t>
  </si>
  <si>
    <t>E:BOL</t>
  </si>
  <si>
    <t>E:CTC.A</t>
  </si>
  <si>
    <t>E:CU</t>
  </si>
  <si>
    <t>E:GIB.A</t>
  </si>
  <si>
    <t>E:CIX</t>
  </si>
  <si>
    <t>E:DCC</t>
  </si>
  <si>
    <t>E:DKSH</t>
  </si>
  <si>
    <t>E:DOL</t>
  </si>
  <si>
    <t>E:EMSN</t>
  </si>
  <si>
    <t>E:ESNT</t>
  </si>
  <si>
    <t>E:FM</t>
  </si>
  <si>
    <t>E:FHZN</t>
  </si>
  <si>
    <t>E:FTS</t>
  </si>
  <si>
    <t>E:FNV</t>
  </si>
  <si>
    <t>E:GENL</t>
  </si>
  <si>
    <t>E:WN</t>
  </si>
  <si>
    <t>E:GXI</t>
  </si>
  <si>
    <t>E:GIL</t>
  </si>
  <si>
    <t>E:GL9</t>
  </si>
  <si>
    <t>E:GWO</t>
  </si>
  <si>
    <t>E:HR.UN</t>
  </si>
  <si>
    <t>E:HELN</t>
  </si>
  <si>
    <t>E:HSX</t>
  </si>
  <si>
    <t>E:HWDN</t>
  </si>
  <si>
    <t>E:IGM</t>
  </si>
  <si>
    <t>E:IFC</t>
  </si>
  <si>
    <t>E:IPF</t>
  </si>
  <si>
    <t>E:JUP</t>
  </si>
  <si>
    <t>E:KEY</t>
  </si>
  <si>
    <t>E:LRE</t>
  </si>
  <si>
    <t>E:LEG</t>
  </si>
  <si>
    <t>E:L</t>
  </si>
  <si>
    <t>E:MRU</t>
  </si>
  <si>
    <t>E:NA</t>
  </si>
  <si>
    <t>E:NN</t>
  </si>
  <si>
    <t>E:ONEX</t>
  </si>
  <si>
    <t>E:OTEX</t>
  </si>
  <si>
    <t>E:PPL</t>
  </si>
  <si>
    <t>E:PSN</t>
  </si>
  <si>
    <t>E:PHNX</t>
  </si>
  <si>
    <t>E:POW</t>
  </si>
  <si>
    <t>E:QQ.</t>
  </si>
  <si>
    <t>E:REI.UN</t>
  </si>
  <si>
    <t>E:RRTL</t>
  </si>
  <si>
    <t>E:SESG</t>
  </si>
  <si>
    <t>E:STJ</t>
  </si>
  <si>
    <t>E:T</t>
  </si>
  <si>
    <t>E:TOU</t>
  </si>
  <si>
    <t>I:EF80</t>
  </si>
  <si>
    <t>I:EFC1</t>
  </si>
  <si>
    <t>I:RUKM150N</t>
  </si>
  <si>
    <t>I:RUESM3NE</t>
  </si>
  <si>
    <t>Ashmore Group plc</t>
  </si>
  <si>
    <t>Ashtead Group plc</t>
  </si>
  <si>
    <t>ASOS plc</t>
  </si>
  <si>
    <t>Barratt Developments plc</t>
  </si>
  <si>
    <t>British Land Co plc</t>
  </si>
  <si>
    <t>Britvic plc</t>
  </si>
  <si>
    <t>C&amp;C Group plc</t>
  </si>
  <si>
    <t>Cineworld Group plc</t>
  </si>
  <si>
    <t>CRH plc</t>
  </si>
  <si>
    <t>CRH plc (UK)</t>
  </si>
  <si>
    <t>Debenhams plc</t>
  </si>
  <si>
    <t>Derwent London plc</t>
  </si>
  <si>
    <t>Diploma plc</t>
  </si>
  <si>
    <t>Direct Line Insurance Group plc</t>
  </si>
  <si>
    <t>Domino's Pizza Group plc</t>
  </si>
  <si>
    <t xml:space="preserve">DS Smith plc </t>
  </si>
  <si>
    <t>Ei Group plc</t>
  </si>
  <si>
    <t>Elementis plc</t>
  </si>
  <si>
    <t>Evraz plc</t>
  </si>
  <si>
    <t>Experian plc</t>
  </si>
  <si>
    <t>Ferguson plc</t>
  </si>
  <si>
    <t>Fresnillo plc</t>
  </si>
  <si>
    <t>Halfords Group plc</t>
  </si>
  <si>
    <t>Hammerson plc</t>
  </si>
  <si>
    <t>Hargreaves Lansdown plc</t>
  </si>
  <si>
    <t>Hays plc</t>
  </si>
  <si>
    <t>Hikma Pharmaceuticals plc</t>
  </si>
  <si>
    <t>Hochschild Mining plc</t>
  </si>
  <si>
    <t>Hunting plc</t>
  </si>
  <si>
    <t>IG Group Holdings plc</t>
  </si>
  <si>
    <t>IMI plc</t>
  </si>
  <si>
    <t>Imperial Brands plc</t>
  </si>
  <si>
    <t>Independent News &amp; Media plc</t>
  </si>
  <si>
    <t>Indivior plc</t>
  </si>
  <si>
    <t>Inmarsat plc</t>
  </si>
  <si>
    <t>Intu Properties plc</t>
  </si>
  <si>
    <t>IWG plc</t>
  </si>
  <si>
    <t>Johnson Matthey plc</t>
  </si>
  <si>
    <t>Kerry Group plc</t>
  </si>
  <si>
    <t>Kingspan Group plc</t>
  </si>
  <si>
    <t>Linde plc</t>
  </si>
  <si>
    <t>Mcbride plc</t>
  </si>
  <si>
    <t>Merlin Entertainments plc</t>
  </si>
  <si>
    <t>Mondi plc</t>
  </si>
  <si>
    <t>Ocado Group plc</t>
  </si>
  <si>
    <t>Paddy Power Betfair plc</t>
  </si>
  <si>
    <t>PZ Cussons plc</t>
  </si>
  <si>
    <t>Reckitt Benckiser Group plc</t>
  </si>
  <si>
    <t xml:space="preserve">Relx plc (EUR) </t>
  </si>
  <si>
    <t>Restaurant Group plc</t>
  </si>
  <si>
    <t>Rightmove plc</t>
  </si>
  <si>
    <t>Savills plc</t>
  </si>
  <si>
    <t>Smiths Group plc</t>
  </si>
  <si>
    <t>Smurfit Kappa Group plc</t>
  </si>
  <si>
    <t>Sports Direct International plc</t>
  </si>
  <si>
    <t>SSE plc</t>
  </si>
  <si>
    <t>Telecom Plus plc</t>
  </si>
  <si>
    <t>Thomas Cook Group plc</t>
  </si>
  <si>
    <t>TP ICAP plc</t>
  </si>
  <si>
    <t>TT electronics plc</t>
  </si>
  <si>
    <t>Victrex plc</t>
  </si>
  <si>
    <t>Weir Group plc</t>
  </si>
  <si>
    <t>AA plc</t>
  </si>
  <si>
    <t>Aggreko plc</t>
  </si>
  <si>
    <t>AVEVA Group plc</t>
  </si>
  <si>
    <t>Babcock International Group plc</t>
  </si>
  <si>
    <t>Balfour Beatty plc</t>
  </si>
  <si>
    <t>BBA Aviation plc</t>
  </si>
  <si>
    <t>Bellway plc</t>
  </si>
  <si>
    <t>British Land Co plc/The</t>
  </si>
  <si>
    <t>BTG plc</t>
  </si>
  <si>
    <t>Bunzl plc</t>
  </si>
  <si>
    <t>Burberry Group plc</t>
  </si>
  <si>
    <t>Capital &amp; Counties Properties plc</t>
  </si>
  <si>
    <t>Close Brothers Group plc</t>
  </si>
  <si>
    <t>Croda International plc</t>
  </si>
  <si>
    <t>DCC plc</t>
  </si>
  <si>
    <t>Dialog Semiconductor plc</t>
  </si>
  <si>
    <t>Dixons Carphone plc</t>
  </si>
  <si>
    <t>DS Smith plc</t>
  </si>
  <si>
    <t>Electrocomponents plc</t>
  </si>
  <si>
    <t>Essentra plc</t>
  </si>
  <si>
    <t>Firstgroup plc</t>
  </si>
  <si>
    <t>Genel Energy plc</t>
  </si>
  <si>
    <t>Glanbia plc</t>
  </si>
  <si>
    <t>Great Portland Estates plc</t>
  </si>
  <si>
    <t>Halma plc</t>
  </si>
  <si>
    <t>Howden Joinery Group plc</t>
  </si>
  <si>
    <t>Inchcape plc</t>
  </si>
  <si>
    <t>InterContinental Hotels Group plc</t>
  </si>
  <si>
    <t>Intermediate Capital Group plc</t>
  </si>
  <si>
    <t>International Personal Finance plc</t>
  </si>
  <si>
    <t>Intertek Group plc</t>
  </si>
  <si>
    <t>J Sainsbury plc</t>
  </si>
  <si>
    <t>John Wood Group plc</t>
  </si>
  <si>
    <t>Jupiter Fund Management plc</t>
  </si>
  <si>
    <t>Meggitt plc</t>
  </si>
  <si>
    <t>Micro Focus International plc</t>
  </si>
  <si>
    <t>Mitie Group plc</t>
  </si>
  <si>
    <t>Pennon Group plc</t>
  </si>
  <si>
    <t>Persimmon plc</t>
  </si>
  <si>
    <t>Provident Financial plc</t>
  </si>
  <si>
    <t>QinetiQ Group plc</t>
  </si>
  <si>
    <t>RELX plc</t>
  </si>
  <si>
    <t>Rolls-Royce Holdings plc</t>
  </si>
  <si>
    <t>Rotork plc</t>
  </si>
  <si>
    <t>Sage Group plc/The</t>
  </si>
  <si>
    <t>Schroders plc</t>
  </si>
  <si>
    <t>Serco Group plc</t>
  </si>
  <si>
    <t>Shaftesbury plc</t>
  </si>
  <si>
    <t>Spectris plc</t>
  </si>
  <si>
    <t>St James's Place plc</t>
  </si>
  <si>
    <t>TalkTalk Telecom Group plc</t>
  </si>
  <si>
    <t>Taylor Wimpey plc</t>
  </si>
  <si>
    <t>United Utilities Group plc</t>
  </si>
  <si>
    <t>British Land Company plc</t>
  </si>
  <si>
    <t>Imi plc</t>
  </si>
  <si>
    <t>Paddy Power Betfair plc (LSE)</t>
  </si>
  <si>
    <t>International Consolidated Airlines SA</t>
  </si>
  <si>
    <t>Introduction of Additional Contract</t>
  </si>
  <si>
    <t>https://www.theice.com/publicdocs/circulars/19032.pdf
https://www.theice.com/publicdocs/circulars/19032_attach.pdf</t>
  </si>
  <si>
    <t>https://www.theice.com/publicdocs/liffe/corporate_actions/2019/CA-2019-073-DA.pdf
https://www.theice.com/publicdocs/liffe/corporate_actions/2019/CA-2019-074-Lo.pdf</t>
  </si>
  <si>
    <t>https://www.theice.com/publicdocs/liffe/corporate_actions/2019/CA-2019-087-Lo.pdf</t>
  </si>
  <si>
    <t>https://www.theice.com/publicdocs/liffe/corporate_actions/2018/CA-2018-712-DA.pdf</t>
  </si>
  <si>
    <t xml:space="preserve"> Amer Sports Oyj</t>
  </si>
  <si>
    <t xml:space="preserve">Demant A/S              </t>
  </si>
  <si>
    <t>DEMANT-OMX</t>
  </si>
  <si>
    <t>DEMANT DC</t>
  </si>
  <si>
    <t>DEMANT.CO</t>
  </si>
  <si>
    <t>Demant A/S</t>
  </si>
  <si>
    <t>https://www.theice.com/publicdocs/liffe/corporate_actions/2019/CA-2019-133-Lo.pdf https://www.theice.com/publicdocs/liffe/corporate_actions/2019/CA-2019-134-DA.pdf</t>
  </si>
  <si>
    <t>https://www.theice.com/publicdocs/liffe/corporate_actions/2019/CA-2019-159-DA.pdf https://www.theice.com/publicdocs/liffe/corporate_actions/2019/CA-2019-160-Lo.pdf</t>
  </si>
  <si>
    <t>Daily Mail &amp; General Trust plc (A shs)</t>
  </si>
  <si>
    <t>Jardine Lloyd Thompson Group</t>
  </si>
  <si>
    <t>https://www.theice.com/publicdocs/liffe/corporate_actions/2019/CA-2019-163-Lo.pdf</t>
  </si>
  <si>
    <t>https://www.theice.com/publicdocs/liffe/corporate_actions/2019/CA-2019-161-DA.pdf https://www.theice.com/publicdocs/liffe/corporate_actions/2019/CA-2019-162-Lo.pdf</t>
  </si>
  <si>
    <t>Evotec SE</t>
  </si>
  <si>
    <t>https://www.theice.com/publicdocs/liffe/corporate_actions/2019/CA-2019-168-Lo.pdf</t>
  </si>
  <si>
    <t>Evotec AG</t>
  </si>
  <si>
    <t>MSCI EMU Financials NTR EUR Index</t>
  </si>
  <si>
    <t>MSCI EMU Industrials NTR EUR Index</t>
  </si>
  <si>
    <t>MSCI EMU Information Technology EUR Index</t>
  </si>
  <si>
    <t>MSCI EMU Utilities EUR Index</t>
  </si>
  <si>
    <t>MSCI EMU Communication Services NTR EUR Index</t>
  </si>
  <si>
    <t>MSCI EMU Energy NTR EUR Index</t>
  </si>
  <si>
    <t>MSCI EMU Health Care NTR EUR Index</t>
  </si>
  <si>
    <t>MSCI EMU Consumer Staples NTR EUR Index</t>
  </si>
  <si>
    <t>MSCI EMU Consumer Discretionary NTR EUR Index</t>
  </si>
  <si>
    <t>MSCI EMU Real Estate NTR EUR Index</t>
  </si>
  <si>
    <t>MSCI EMU Materials NTR EUR Index</t>
  </si>
  <si>
    <t>EMF</t>
  </si>
  <si>
    <t>EMI</t>
  </si>
  <si>
    <t>EMT</t>
  </si>
  <si>
    <t>EMU</t>
  </si>
  <si>
    <t>EMO</t>
  </si>
  <si>
    <t>EMN</t>
  </si>
  <si>
    <t>EMH</t>
  </si>
  <si>
    <t>EMS</t>
  </si>
  <si>
    <t>EMY</t>
  </si>
  <si>
    <t>EMR</t>
  </si>
  <si>
    <t>EMM</t>
  </si>
  <si>
    <t> .dMIEM0RE00NEU</t>
  </si>
  <si>
    <t>.dMIEM0MT00NEU</t>
  </si>
  <si>
    <t>.dMIEM0CS00NEU</t>
  </si>
  <si>
    <t>.dMIEM0CD00NEU</t>
  </si>
  <si>
    <t>.dMIEM0EN00NEU</t>
  </si>
  <si>
    <t>.dMIEM0HC00NEU</t>
  </si>
  <si>
    <t>.dMIEM0FN00NEU</t>
  </si>
  <si>
    <t>.dMIEM0IN00NEU</t>
  </si>
  <si>
    <t>.dMIEM0IT00NEU</t>
  </si>
  <si>
    <t>.dMIEM0UT00NEU</t>
  </si>
  <si>
    <t>.dMIEM0TC00NEU</t>
  </si>
  <si>
    <t xml:space="preserve">M7EM0FN </t>
  </si>
  <si>
    <t xml:space="preserve">M7EM0IN </t>
  </si>
  <si>
    <t xml:space="preserve">M7EM0IT </t>
  </si>
  <si>
    <t xml:space="preserve">M7EM0UT </t>
  </si>
  <si>
    <t xml:space="preserve">M7EM0TC </t>
  </si>
  <si>
    <t xml:space="preserve">M7EM0EN </t>
  </si>
  <si>
    <t xml:space="preserve">M7EM0HC </t>
  </si>
  <si>
    <t xml:space="preserve">M7EM0CS </t>
  </si>
  <si>
    <t xml:space="preserve">M7EM0CD </t>
  </si>
  <si>
    <t xml:space="preserve">M7EM0RE </t>
  </si>
  <si>
    <t xml:space="preserve">M7EM0MT </t>
  </si>
  <si>
    <t>https://www.theice.com/publicdocs/circulars/19027.pdf</t>
  </si>
  <si>
    <t>MSCI European Economic and Monetary Union (“EMU”) Sector NTR Indices</t>
  </si>
  <si>
    <t>https://www.theice.com/publicdocs/liffe/corporate_actions/2019/CA-2019-183-Lo.pdf https://www.theice.com/publicdocs/liffe/corporate_actions/2019/CA-2019-182-DA.pdf</t>
  </si>
  <si>
    <t>Spin-Off</t>
  </si>
  <si>
    <t>https://www.theice.com/publicdocs/liffe/corporate_actions/2019/CA-2019-191-Lo.pdf</t>
  </si>
  <si>
    <t>https://www.theice.com/publicdocs/liffe/corporate_actions/2019/CA-2019-197-Lo.pdf</t>
  </si>
  <si>
    <t>GB00BJFFLV09</t>
  </si>
  <si>
    <t>https://www.theice.com/publicdocs/liffe/corporate_actions/2019/CA-2019-222-Lo.pdf https://www.theice.com/publicdocs/liffe/corporate_actions/2019/CA-2019-221-DA.pdf</t>
  </si>
  <si>
    <t>https://www.theice.com/publicdocs/liffe/corporate_actions/2019/CA-2018-224-DA.pdf</t>
  </si>
  <si>
    <t>Aalberts NV</t>
  </si>
  <si>
    <t>https://www.theice.com/publicdocs/liffe/corporate_actions/2019/CA-2019-226-DA.pdf</t>
  </si>
  <si>
    <t xml:space="preserve">Micro Focus International plc </t>
  </si>
  <si>
    <t>https://www.theice.com/publicdocs/liffe/corporate_actions/2019/CA-2019-234-DA.pdf https://www.theice.com/publicdocs/liffe/corporate_actions/2019/CA-2019-235-Lo.pdf</t>
  </si>
  <si>
    <t>https://www.theice.com/publicdocs/liffe/corporate_actions/2019/CA-2019-233-Lo.pdf</t>
  </si>
  <si>
    <t>https://www.theice.com/publicdocs/liffe/corporate_actions/2019/CA-2019-245-DA.pdf https://www.theice.com/publicdocs/liffe/corporate_actions/2019/CA-2019-244-Lo.pdf</t>
  </si>
  <si>
    <t>CA87807B1076</t>
  </si>
  <si>
    <t>TC Energy Corporation</t>
  </si>
  <si>
    <t>https://www.theice.com/publicdocs/liffe/corporate_actions/2019/CA-2019-264-Lo.pdf</t>
  </si>
  <si>
    <t>PGS ASA</t>
  </si>
  <si>
    <t>JE00BJVNSS43</t>
  </si>
  <si>
    <t>https://www.theice.com/publicdocs/liffe/corporate_actions/2019/CA-2019-195-DA.pdf https://www.theice.com/publicdocs/liffe/corporate_actions/2019/CA-2019-196-Lo.pdf</t>
  </si>
  <si>
    <t>CH0466642201</t>
  </si>
  <si>
    <t>https://www.theice.com/publicdocs/liffe/corporate_actions/2019/CA-2019-266-DA.pdf</t>
  </si>
  <si>
    <t>TYRES FH</t>
  </si>
  <si>
    <t>TYRES.HE</t>
  </si>
  <si>
    <t>TYRES-OMX</t>
  </si>
  <si>
    <t>CVO.PA</t>
  </si>
  <si>
    <t>https://www.theice.com/publicdocs/liffe/corporate_actions/2019/CA-2019-292-DA.pdf
https://www.theice.com/publicdocs/liffe/corporate_actions/2019/CA-2019-293-Lo.pdf</t>
  </si>
  <si>
    <t>NL0013332471</t>
  </si>
  <si>
    <t>https://www.theice.com/publicdocs/liffe/corporate_actions/2019/CA-2019-301-DA.pdf
https://www.theice.com/publicdocs/liffe/corporate_actions/2019/CA-2019-302-Lo.pdf</t>
  </si>
  <si>
    <t>https://www.theice.com/publicdocs/liffe/corporate_actions/2019/CA-2019-300-Lo.pdf</t>
  </si>
  <si>
    <t>https://www.theice.com/publicdocs/liffe/corporate_actions/2019/CA-2019-309-Lo.pdf</t>
  </si>
  <si>
    <t>Man Group Plc</t>
  </si>
  <si>
    <t>https://www.theice.com/publicdocs/liffe/corporate_actions/2019/CA-2019-201-Lo.pdf https://www.theice.com/publicdocs/liffe/corporate_actions/2019/CA-2019-200-DA.pdf</t>
  </si>
  <si>
    <t>JE00BJ1DLW90</t>
  </si>
  <si>
    <t>https://www.theice.com/publicdocs/liffe/corporate_actions/2019/CA-2019-310-Lo.pdf</t>
  </si>
  <si>
    <t>FLTR-LON</t>
  </si>
  <si>
    <t>E:FLTR</t>
  </si>
  <si>
    <t>FLTR LN</t>
  </si>
  <si>
    <t>FLTRF.L</t>
  </si>
  <si>
    <t>Flutter Entertainment Plc (LSE)</t>
  </si>
  <si>
    <t>https://www.theice.com/publicdocs/liffe/corporate_actions/2019/CA-2019-279-Lo.pdf https://www.theice.com/publicdocs/liffe/corporate_actions/2019/CA-2019-278-DA.pdf</t>
  </si>
  <si>
    <t>Flutter Entertainment Plc</t>
  </si>
  <si>
    <t>If the third Friday of the month or any flexible Expiry Date is not a business day on the Underlying Exchange, the Last Trading Day for Equity Derivatives listed on ICE Futures Europe will be the preceding business day on the Underlying Exchange.</t>
  </si>
  <si>
    <t>In the case of Single Stock Futures and Dividend Adjusted Stock Futures based on Italian equities which expire against the Official Opening Price on the Underlying Exchange on the third Friday of the month or any flexible Expiry Date, if this date is not a business day on the Underlying Exchange, the Expiry Date shall be the preceding business day on the Underlying Exchange and the Last Trading Day shall be the preceding business day to the new Expiry Date.</t>
  </si>
  <si>
    <t>*The Exchange Delivery Settlement Price (“EDSP”) for Single Stock Futures based on Borsa Italia and Toronto Stock Exchange underlyings is based upon the Opening Price reported by the specific market (Relevant Stock Exchange).</t>
  </si>
  <si>
    <t>https://www.theice.com/publicdocs/liffe/corporate_actions/2019/CA-2019-333-Lo.pdf</t>
  </si>
  <si>
    <t>CA6744822033</t>
  </si>
  <si>
    <t>https://www.theice.com/publicdocs/liffe/corporate_actions/2019/CA-2019-348-Lo.pdf</t>
  </si>
  <si>
    <t>Date</t>
  </si>
  <si>
    <t>Contract Type</t>
  </si>
  <si>
    <t>Change</t>
  </si>
  <si>
    <t>Stock/Index</t>
  </si>
  <si>
    <t>TEPRF.PA</t>
  </si>
  <si>
    <t>E:ABB</t>
  </si>
  <si>
    <t>E:ALFA</t>
  </si>
  <si>
    <t>E:MAERSK-A</t>
  </si>
  <si>
    <t>E:MAERSK-B</t>
  </si>
  <si>
    <t>E:ASSA-B</t>
  </si>
  <si>
    <t>E:ATCO-A</t>
  </si>
  <si>
    <t>E:ATCO-B</t>
  </si>
  <si>
    <t>E:CGCBV</t>
  </si>
  <si>
    <t>E:CARL-B</t>
  </si>
  <si>
    <t>E:CAST</t>
  </si>
  <si>
    <t>E:COLO-B</t>
  </si>
  <si>
    <t>E:DNORD</t>
  </si>
  <si>
    <t>E:DANSKE</t>
  </si>
  <si>
    <t>E:DEMANT</t>
  </si>
  <si>
    <t>E:DSV</t>
  </si>
  <si>
    <t>E:ELUX-B</t>
  </si>
  <si>
    <t>E:EKTA-B</t>
  </si>
  <si>
    <t>E:ELISA</t>
  </si>
  <si>
    <t>E:ERIC-B</t>
  </si>
  <si>
    <t>E:FLS</t>
  </si>
  <si>
    <t>E:FORTUM</t>
  </si>
  <si>
    <t>E:GETI-B</t>
  </si>
  <si>
    <t>E:GN</t>
  </si>
  <si>
    <t>E:HM-B</t>
  </si>
  <si>
    <t>E:HEXA-B</t>
  </si>
  <si>
    <t>E:HOLM-B</t>
  </si>
  <si>
    <t>E:HUSQ-B</t>
  </si>
  <si>
    <t>E:INDU-A</t>
  </si>
  <si>
    <t>E:YIT</t>
  </si>
  <si>
    <t>E:WRT1V</t>
  </si>
  <si>
    <t>E:VOLV-B</t>
  </si>
  <si>
    <t>E:VWS</t>
  </si>
  <si>
    <t>E:UPM</t>
  </si>
  <si>
    <t>E:TRYG</t>
  </si>
  <si>
    <t>E:TREL-B</t>
  </si>
  <si>
    <t>E:TOP</t>
  </si>
  <si>
    <t>E:TELIA</t>
  </si>
  <si>
    <t>E:TEL2-B</t>
  </si>
  <si>
    <t>E:SYDB</t>
  </si>
  <si>
    <t>E:SWED-A</t>
  </si>
  <si>
    <t>E:SHB-A</t>
  </si>
  <si>
    <t>E:STERV</t>
  </si>
  <si>
    <t>E:SSAB-A</t>
  </si>
  <si>
    <t>E:SPNO</t>
  </si>
  <si>
    <t>E:SKF-B</t>
  </si>
  <si>
    <t>E:SKA-B</t>
  </si>
  <si>
    <t>E:SEB-A</t>
  </si>
  <si>
    <t>E:SECU-B</t>
  </si>
  <si>
    <t>E:SAND</t>
  </si>
  <si>
    <t>E:SAMPO</t>
  </si>
  <si>
    <t>E:ROCK-B</t>
  </si>
  <si>
    <t>E:RATO-B</t>
  </si>
  <si>
    <t>E:PNDORA</t>
  </si>
  <si>
    <t>E:OUT1V</t>
  </si>
  <si>
    <t>E:NOVO-B</t>
  </si>
  <si>
    <t>E:NDA-SE</t>
  </si>
  <si>
    <t>E:TYRES</t>
  </si>
  <si>
    <t>E:NOKIA</t>
  </si>
  <si>
    <t>E:NKT</t>
  </si>
  <si>
    <t>E:NESTE</t>
  </si>
  <si>
    <t>E:MTG-B</t>
  </si>
  <si>
    <t>E:KNEBV</t>
  </si>
  <si>
    <t>E:KINV-B</t>
  </si>
  <si>
    <t>E:KESKOB</t>
  </si>
  <si>
    <t>E:KEMIRA</t>
  </si>
  <si>
    <t>E:JYSK</t>
  </si>
  <si>
    <t>E:JM</t>
  </si>
  <si>
    <t>E:ISS</t>
  </si>
  <si>
    <t>E:INVE-B</t>
  </si>
  <si>
    <t>E:BILL</t>
  </si>
  <si>
    <t>E:HPOL-B</t>
  </si>
  <si>
    <t>E:HUH1V</t>
  </si>
  <si>
    <t>E:TIGO-SDB</t>
  </si>
  <si>
    <t>E:ORNBV</t>
  </si>
  <si>
    <t>https://www.theice.com/publicdocs/liffe/corporate_actions/2019/CA-2019-357-Lo.pdf</t>
  </si>
  <si>
    <t>https://www.theice.com/publicdocs/liffe/corporate_actions/2019/CA-2019-238-DA.pdf</t>
  </si>
  <si>
    <t>Amcor Ltd</t>
  </si>
  <si>
    <t>https://www.theice.com/publicdocs/liffe/corporate_actions/2019/CA-2019-361-Lo.pdf https://www.theice.com/publicdocs/liffe/corporate_actions/2019/CA-2019-360-DA.pdf</t>
  </si>
  <si>
    <t>CHR Hansen Holding A/S</t>
  </si>
  <si>
    <t>https://www.theice.com/publicdocs/liffe/corporate_actions/2019/CA-2019-384-Lo.pdf</t>
  </si>
  <si>
    <t>Duro Felguera SA</t>
  </si>
  <si>
    <t>ES0162600003</t>
  </si>
  <si>
    <t>Single Stock Futures and Dividend Adjusted Stock Futures based on shares listed on Borsa Istanbul</t>
  </si>
  <si>
    <t>https://www.theice.com/publicdocs/circulars/19110.pdf https://www.theice.com/publicdocs/circulars/19110_attach.pdf</t>
  </si>
  <si>
    <t>https://www.theice.com/publicdocs/liffe/corporate_actions/2019/CA-2019-391-Lo.pdf</t>
  </si>
  <si>
    <t>https://www.theice.com/publicdocs/liffe/corporate_actions/2019/CA-2019-385-Lo.pdf</t>
  </si>
  <si>
    <t>https://www.theice.com/publicdocs/liffe/corporate_actions/2019/CA-2019-395-Lo.pdf</t>
  </si>
  <si>
    <t>https://www.theice.com/publicdocs/liffe/corporate_actions/2019/CA-2019-412-DA.pdf   https://www.theice.com/publicdocs/liffe/corporate_actions/2019/CA-2019-413-Lo.pdf</t>
  </si>
  <si>
    <t xml:space="preserve">https://www.theice.com/publicdocs/liffe/corporate_actions/2019/CA.-2019-422-DA.pdf   https://www.theice.com/publicdocs/liffe/corporate_actions/2019/CA.-2019-423-Lo.pdf </t>
  </si>
  <si>
    <t>https://www.theice.com/publicdocs/liffe/corporate_actions/2019/CA-2019-434-DA.pdf</t>
  </si>
  <si>
    <t>Prosafe SE</t>
  </si>
  <si>
    <t>NO0010861990</t>
  </si>
  <si>
    <t xml:space="preserve">https://www.theice.com/publicdocs/liffe/corporate_actions/2019/CA-2019-455-Lo.pdf </t>
  </si>
  <si>
    <t>https://www.theice.com/publicdocs/liffe/corporate_actions/2019/CA-2019-478-Lo.pdf 
https://www.theice.com/publicdocs/liffe/corporate_actions/2019/CA-2019-477-DA.pdf</t>
  </si>
  <si>
    <t>Quadient</t>
  </si>
  <si>
    <t>QDT-EEB</t>
  </si>
  <si>
    <t>E:QDT</t>
  </si>
  <si>
    <t>QDT FP</t>
  </si>
  <si>
    <t>QDT.PA</t>
  </si>
  <si>
    <t>DSV Panalpina A/S</t>
  </si>
  <si>
    <t>https://www.theice.com/publicdocs/liffe/corporate_actions/2019/CA-2019-500-DA.pdf
https://www.theice.com/publicdocs/liffe/corporate_actions/2019/CA-2019-501-Lo.pdf</t>
  </si>
  <si>
    <t>https://www.theice.com/publicdocs/liffe/corporate_actions/2019/CA-2019-502-Lo.pdf</t>
  </si>
  <si>
    <t>Cementir Holding NV</t>
  </si>
  <si>
    <t>NL0013995087</t>
  </si>
  <si>
    <t>https://www.theice.com/publicdocs/liffe/corporate_actions/2019/CA-2019-505-DA.pdf  https://www.theice.com/publicdocs/liffe/corporate_actions/2019/CA-2019-506-Lo.pdf</t>
  </si>
  <si>
    <t>https://www.theice.com/publicdocs/liffe/corporate_actions/2019/CA-2019-512-DA.pdf https://www.theice.com/publicdocs/liffe/corporate_actions/2019/CA-2019-513-Lo.pdf</t>
  </si>
  <si>
    <t>M&amp;G plc</t>
  </si>
  <si>
    <t>GB00BKFB1C65</t>
  </si>
  <si>
    <t>E:MNG</t>
  </si>
  <si>
    <t>MNG-LON</t>
  </si>
  <si>
    <t>MNG LN</t>
  </si>
  <si>
    <t>MNG.L</t>
  </si>
  <si>
    <t>MNG</t>
  </si>
  <si>
    <t>MGY</t>
  </si>
  <si>
    <t>3PU=A Equity</t>
  </si>
  <si>
    <t>3MG</t>
  </si>
  <si>
    <t>3MG=A Equity</t>
  </si>
  <si>
    <t>MG2</t>
  </si>
  <si>
    <t>MG3</t>
  </si>
  <si>
    <t>MG4</t>
  </si>
  <si>
    <t>MG5</t>
  </si>
  <si>
    <t>Introduction of Additional Contracts</t>
  </si>
  <si>
    <t>Prudential plc and M&amp;G plc</t>
  </si>
  <si>
    <t>https://www.theice.com/publicdocs/liffe/corporate_actions/2019/CA-2019-526-Lo.pdf https://www.theice.com/publicdocs/liffe/corporate_actions/2019/CA-2019-527-DA.pdf</t>
  </si>
  <si>
    <t>https://www.theice.com/publicdocs/circulars/19158.pdf https://www.theice.com/publicdocs/circulars/19158%20attach.pdf</t>
  </si>
  <si>
    <t>https://www.theice.com/publicdocs/liffe/corporate_actions/2019/CA-2019-539-Lo.pdf https://www.theice.com/publicdocs/liffe/corporate_actions/2019/CA-2019-538-DA.pdf</t>
  </si>
  <si>
    <t>https://www.theice.com/publicdocs/liffe/corporate_actions/2019/CA-2019-540-Lo.pdf https://www.theice.com/publicdocs/liffe/corporate_actions/2019/CA-2019-541-DA.pdf</t>
  </si>
  <si>
    <t>https://www.theice.com/publicdocs/liffe/corporate_actions/2019/CA-2019-544-Lo.pdf</t>
  </si>
  <si>
    <t>https://www.theice.com/publicdocs/liffe/corporate_actions/2019/CA-2019-548-Lo.pdf</t>
  </si>
  <si>
    <t>https://www.theice.com/publicdocs/liffe/corporate_actions/2019/CA-2019-554-Lo.pdf</t>
  </si>
  <si>
    <t>https://www.theice.com/publicdocs/liffe/corporate_actions/2019/CA-2019-553-DA.pdf</t>
  </si>
  <si>
    <t>https://www.theice.com/publicdocs/liffe/corporate_actions/2019/CA-2019-553-DA.pdf
https://www.theice.com/publicdocs/liffe/corporate_actions/2019/CA-2019-554-Lo.pdf</t>
  </si>
  <si>
    <t>https://www.theice.com/publicdocs/liffe/corporate_actions/2019/CA-2019-559-DA.pdf</t>
  </si>
  <si>
    <t>Signature Aviation plc</t>
  </si>
  <si>
    <t>https://www.theice.com/publicdocs/liffe/corporate_actions/2019/CA-2019-570-Lo.pdf https://www.theice.com/publicdocs/liffe/corporate_actions/2019/CA-2019-569-DA.pdf</t>
  </si>
  <si>
    <t>https://www.theice.com/publicdocs/liffe/corporate_actions/2019/CA-2019-574-DA.pdf  https://www.theice.com/publicdocs/liffe/corporate_actions/2019/CA-2019-573-Lo.pdf</t>
  </si>
  <si>
    <t>https://www.theice.com/publicdocs/liffe/corporate_actions/2019/CA-2019-579-DA.pdf https://www.theice.com/publicdocs/liffe/corporate_actions/2019/CA-2019-580-Lo.pdf</t>
  </si>
  <si>
    <t>Frasers Group plc</t>
  </si>
  <si>
    <t>FRAS-LON</t>
  </si>
  <si>
    <t>E:FRAS</t>
  </si>
  <si>
    <t>FRAS LN</t>
  </si>
  <si>
    <t>FRAS.L</t>
  </si>
  <si>
    <t>https://www.theice.com/publicdocs/liffe/corporate_actions/2020/CA-2020-003-Lo.pdf</t>
  </si>
  <si>
    <t>Vistry Group PLC</t>
  </si>
  <si>
    <t>VTY LN</t>
  </si>
  <si>
    <t>VTYV.L</t>
  </si>
  <si>
    <t>VTY-LON</t>
  </si>
  <si>
    <t>E:VTY</t>
  </si>
  <si>
    <t>Clearing Admin Names Added</t>
  </si>
  <si>
    <t>All</t>
  </si>
  <si>
    <t>Clearing Admin Name</t>
  </si>
  <si>
    <t>LSE Master</t>
  </si>
  <si>
    <t>Bors ITA Master</t>
  </si>
  <si>
    <t>DEU Bors Master</t>
  </si>
  <si>
    <t>SWISS SE Master</t>
  </si>
  <si>
    <t>STO SE Master</t>
  </si>
  <si>
    <t>MAD SE Master</t>
  </si>
  <si>
    <t>ENX PAR Master</t>
  </si>
  <si>
    <t>ENX BRU Master</t>
  </si>
  <si>
    <t>ENX AMS Master</t>
  </si>
  <si>
    <t>TOR SE Master</t>
  </si>
  <si>
    <t>OSLO SE Master</t>
  </si>
  <si>
    <t>ENX LIS Master</t>
  </si>
  <si>
    <t>VIE SE Master</t>
  </si>
  <si>
    <t>COPE Master</t>
  </si>
  <si>
    <t>IRL SE Master</t>
  </si>
  <si>
    <t>HELS SE Master</t>
  </si>
  <si>
    <t>O-LSE Master</t>
  </si>
  <si>
    <t>O-Bors ITA Master</t>
  </si>
  <si>
    <t>O-DEU Bors Master</t>
  </si>
  <si>
    <t>O-SWISS SE Master</t>
  </si>
  <si>
    <t>O-STO SE Master</t>
  </si>
  <si>
    <t>O-MAD SE Master</t>
  </si>
  <si>
    <t>O-ENX PAR Master</t>
  </si>
  <si>
    <t>O-ENX BRU Master</t>
  </si>
  <si>
    <t>O-ENX AMS Master</t>
  </si>
  <si>
    <t>O-COPE Master</t>
  </si>
  <si>
    <t>O-IRL SE Master</t>
  </si>
  <si>
    <t>O-OSLO SE Master</t>
  </si>
  <si>
    <t>O-HELS SE Master</t>
  </si>
  <si>
    <t>O-VIE SE Master</t>
  </si>
  <si>
    <t>Clearing Admin Name Futures</t>
  </si>
  <si>
    <t>Clearing Admin Name Options</t>
  </si>
  <si>
    <t>IFLO.YAX</t>
  </si>
  <si>
    <t>O-IFLO.YAX</t>
  </si>
  <si>
    <t>IFLO.YBL</t>
  </si>
  <si>
    <t>O-IFLO.YBL</t>
  </si>
  <si>
    <t>IFLO.YCC</t>
  </si>
  <si>
    <t>O-IFLO.YCC</t>
  </si>
  <si>
    <t>FTSE Fut UNRSTD</t>
  </si>
  <si>
    <t>FTSE Opt</t>
  </si>
  <si>
    <t>NA</t>
  </si>
  <si>
    <t>FTSE Fut RSTD</t>
  </si>
  <si>
    <t>MSCI Fut RSTD</t>
  </si>
  <si>
    <t>MSCI Fut UNRSTD</t>
  </si>
  <si>
    <t>IFLO.XPI</t>
  </si>
  <si>
    <t>O-IFLO.XPI</t>
  </si>
  <si>
    <t>https://www.theice.com/publicdocs/liffe/corporate_actions/2020/CA-2020-011-Lo.pdf https://www.theice.com/publicdocs/liffe/corporate_actions/2020/CA-2020-012-DA.pdf</t>
  </si>
  <si>
    <t>https://www.theice.com/publicdocs/liffe/corporate_actions/2020/CA-2020-024-Lo.pdf</t>
  </si>
  <si>
    <t xml:space="preserve">Altran Technologies SA </t>
  </si>
  <si>
    <t>https://www.theice.com/publicdocs/liffe/corporate_actions/2020/CA-2020-025-Lo.pdf</t>
  </si>
  <si>
    <t>https://www.theice.com/publicdocs/liffe/corporate_actions/2020/CA-2020-030-Lo.pdf</t>
  </si>
  <si>
    <t>Elia Group SA/NV</t>
  </si>
  <si>
    <t xml:space="preserve">Tele2 AB </t>
  </si>
  <si>
    <t>https://www.theice.com/publicdocs/liffe/corporate_actions/2020/CA-2020-046-DA.pdf</t>
  </si>
  <si>
    <t>Northgate plc</t>
  </si>
  <si>
    <t>CIR SpA - Compagnie Industriali Riunite</t>
  </si>
  <si>
    <t>https://www.theice.com/publicdocs/liffe/corporate_actions/2020/CA-2020-054-Lo.pdf</t>
  </si>
  <si>
    <t>https://www.theice.com/publicdocs/liffe/corporate_actions/2020/CA-2020-055-Lo.pdf</t>
  </si>
  <si>
    <t>CIRI.MI</t>
  </si>
  <si>
    <t>https://www.theice.com/publicdocs/liffe/corporate_actions/2020/CA-2020-068-Lo.pdf</t>
  </si>
  <si>
    <t>Redde Northgate plc</t>
  </si>
  <si>
    <t>REDD-LON</t>
  </si>
  <si>
    <t>E:REDD</t>
  </si>
  <si>
    <t>REDD LN</t>
  </si>
  <si>
    <t>REDD.L</t>
  </si>
  <si>
    <t>https://www.theice.com/publicdocs/liffe/corporate_actions/2020/CA-2020-071-Lo.pdf</t>
  </si>
  <si>
    <t>https://www.theice.com/publicdocs/liffe/corporate_actions/2020/CA-2020-101-DA.pdf https://www.theice.com/publicdocs/liffe/corporate_actions/2020/CA-2020-102-Lo.pdf</t>
  </si>
  <si>
    <t>IVS</t>
  </si>
  <si>
    <t>IVU</t>
  </si>
  <si>
    <t>IVQ</t>
  </si>
  <si>
    <t>IVJ</t>
  </si>
  <si>
    <t>IVV</t>
  </si>
  <si>
    <t>IVZ</t>
  </si>
  <si>
    <t>3IV</t>
  </si>
  <si>
    <t>Ninety One plc</t>
  </si>
  <si>
    <t>GB00BJHPLV88</t>
  </si>
  <si>
    <t>N91-LON</t>
  </si>
  <si>
    <t>E:N91</t>
  </si>
  <si>
    <t>N91 LN</t>
  </si>
  <si>
    <t>N91.L</t>
  </si>
  <si>
    <t>NIN</t>
  </si>
  <si>
    <t>NIU</t>
  </si>
  <si>
    <t>NIQ</t>
  </si>
  <si>
    <t>NIJ</t>
  </si>
  <si>
    <t>NIX</t>
  </si>
  <si>
    <t>3NI</t>
  </si>
  <si>
    <t>NIY</t>
  </si>
  <si>
    <t>EAC invest A/S</t>
  </si>
  <si>
    <t>https://www.theice.com/publicdocs/liffe/corporate_actions/2020/CA-2020-124-Lo.pdf</t>
  </si>
  <si>
    <t>Change to Canadian SSF Tick Sizes</t>
  </si>
  <si>
    <t>Contract Changes</t>
  </si>
  <si>
    <t>https://www.theice.com/publicdocs/circulars/20032%20.pdf</t>
  </si>
  <si>
    <t>https://www.theice.com/publicdocs/liffe/corporate_actions/2020/CA-2020-136-DA.pdf https://www.theice.com/publicdocs/liffe/corporate_actions/2020/CA-2020-137-Lo.pdf</t>
  </si>
  <si>
    <t>Lundin Energy AB</t>
  </si>
  <si>
    <t>https://www.theice.com/publicdocs/circulars/20056.pdf</t>
  </si>
  <si>
    <t>Delist of certain MSCI Currency Hedged Index Futures Contracts</t>
  </si>
  <si>
    <t>https://www.theice.com/publicdocs/liffe/corporate_actions/2020/CA-2020-175-DA.pdf</t>
  </si>
  <si>
    <t>https://www.theice.com/publicdocs/liffe/corporate_actions/2020/CA-2020-178-Lo.pdf</t>
  </si>
  <si>
    <t>https://www.theice.com/publicdocs/liffe/corporate_actions/2020/CA-2020-184-DA.pdf https://www.theice.com/publicdocs/liffe/corporate_actions/2020/CA-2020-185-Lo.pdf</t>
  </si>
  <si>
    <t>FR0013506730</t>
  </si>
  <si>
    <t>https://www.theice.com/publicdocs/liffe/corporate_actions/2020/CA-2020-194-Lo.pdf</t>
  </si>
  <si>
    <t xml:space="preserve">https://www.theice.com/publicdocs/liffe/corporate_actions/2020/CA-2020-202-DA.pdf https://www.theice.com/publicdocs/liffe/corporate_actions/2020/CA-2020-203-Lo.pdf </t>
  </si>
  <si>
    <t>https://www.theice.com/publicdocs/liffe/corporate_actions/2020/CA-2020-207-DA.pdf https://www.theice.com/publicdocs/liffe/corporate_actions/2020/CA-2020-208-Lo.pdf</t>
  </si>
  <si>
    <t>https://www.theice.com/publicdocs/liffe/corporate_actions/2020/CA-2020-214-Lo.pdf https://www.theice.com/publicdocs/liffe/corporate_actions/2020/CA-2020-215-DA.pdf</t>
  </si>
  <si>
    <t>https://www.theice.com/publicdocs/liffe/corporate_actions/2020/CA-2020-224-DA.pdf https://www.theice.com/publicdocs/liffe/corporate_actions/2020/CA-2020-225-Lo.pdf</t>
  </si>
  <si>
    <t>https://www.theice.com/publicdocs/liffe/corporate_actions/2020/CA-2020-229-Lo.pdf</t>
  </si>
  <si>
    <t>https://www.theice.com/publicdocs/liffe/corporate_actions/2020/CA-2020-227-Lo.pdf https://www.theice.com/publicdocs/liffe/corporate_actions/2020/CA-2020-228-DA.pdf</t>
  </si>
  <si>
    <t>Metso Outotec Corporation</t>
  </si>
  <si>
    <t>https://www.theice.com/publicdocs/liffe/corporate_actions/2020/CA-2020-232-Lo%20.pdf</t>
  </si>
  <si>
    <t>https://www.theice.com/publicdocs/liffe/corporate_actions/2020/CA-2020-172-Lo.pdf</t>
  </si>
  <si>
    <t xml:space="preserve">Technicolor SA </t>
  </si>
  <si>
    <t>Davide Campari - Milano N.V</t>
  </si>
  <si>
    <t>NL0015435975</t>
  </si>
  <si>
    <t>https://www.theice.com/publicdocs/liffe/corporate_actions/2020/CA-2020-235-Lo.pdf https://www.theice.com/publicdocs/liffe/corporate_actions/2020/CA-2020-236-DA%20.pdf</t>
  </si>
  <si>
    <t>https://www.theice.com/publicdocs/liffe/corporate_actions/2020/CA-2020-240-Lo.pdf</t>
  </si>
  <si>
    <t>Total SE</t>
  </si>
  <si>
    <t>https://www.theice.com/publicdocs/liffe/corporate_actions/2020/CA-2020-256-DA.pdf https://www.theice.com/publicdocs/liffe/corporate_actions/2020/CA-2020-257-Lo.pdf</t>
  </si>
  <si>
    <t>https://www.theice.com/publicdocs/liffe/corporate_actions/2020/CA-2020-260-Lo.pdf https://www.theice.com/publicdocs/liffe/corporate_actions/2020/CA-2020-261-DA.pdf</t>
  </si>
  <si>
    <t>https://www.theice.com/publicdocs/liffe/corporate_actions/2020/CA-2020-258-Lo.pdf https://www.theice.com/publicdocs/liffe/corporate_actions/2020/CA-2020-259-DA.pdf</t>
  </si>
  <si>
    <t>NatWest Group plc</t>
  </si>
  <si>
    <t>NWG-LON</t>
  </si>
  <si>
    <t>E:NWG</t>
  </si>
  <si>
    <t>NWG LN</t>
  </si>
  <si>
    <t>NWG.L</t>
  </si>
  <si>
    <t>https://www.theice.com/publicdocs/liffe/corporate_actions/2020/CA-2020-264-Lo.pdf https://www.theice.com/publicdocs/liffe/corporate_actions/2020/CA-2020-265-DA.pdf</t>
  </si>
  <si>
    <t>https://www.theice.com/publicdocs/liffe/corporate_actions/2020/CA-2020-295-Lo.pdf https://www.theice.com/publicdocs/liffe/corporate_actions/2020/CA-2020-296-DA.pdf</t>
  </si>
  <si>
    <t xml:space="preserve">Kinnevik AB </t>
  </si>
  <si>
    <t>https://www.theice.com/publicdocs/liffe/corporate_actions/2020/CA-2020-299-Lo.pdf https://www.theice.com/publicdocs/liffe/corporate_actions/2020/CA-2020-300-DA%20.pdf</t>
  </si>
  <si>
    <t>GB00BK7YQK64</t>
  </si>
  <si>
    <t>https://www.theice.com/publicdocs/liffe/corporate_actions/2020/CA-2020-301-Lo.pdf https://www.theice.com/publicdocs/liffe/corporate_actions/2020/CA-2020-302-DA.pdf</t>
  </si>
  <si>
    <t>https://www.theice.com/publicdocs/liffe/corporate_actions/2020/CA-2020-315-Lo.pdf</t>
  </si>
  <si>
    <t>https://www.theice.com/publicdocs/liffe/corporate_actions/2020/CA-2020-319-Lo%20.pdf</t>
  </si>
  <si>
    <t>https://www.theice.com/publicdocs/liffe/corporate_actions/2020/CA-2020-328-Lo.pdf</t>
  </si>
  <si>
    <t>q.beyond AG</t>
  </si>
  <si>
    <t>QSC AG</t>
  </si>
  <si>
    <t>QBY GY</t>
  </si>
  <si>
    <t>E:QBY</t>
  </si>
  <si>
    <t>QBY-XET</t>
  </si>
  <si>
    <t>Spin Off Package</t>
  </si>
  <si>
    <t>https://www.theice.com/publicdocs/liffe/corporate_actions/2020/CA-2020-331-Lo.pdf https://www.theice.com/publicdocs/liffe/corporate_actions/2020/CA-2020-332-DA.pdf</t>
  </si>
  <si>
    <t>SE7</t>
  </si>
  <si>
    <t>SE3</t>
  </si>
  <si>
    <t>SE8</t>
  </si>
  <si>
    <t>SE4</t>
  </si>
  <si>
    <t>SE6</t>
  </si>
  <si>
    <t>SE5</t>
  </si>
  <si>
    <t>3S1</t>
  </si>
  <si>
    <t>QBYn.DE</t>
  </si>
  <si>
    <t>Central European Media</t>
  </si>
  <si>
    <t>https://www.theice.com/publicdocs/liffe/corporate_actions/2020/CA-2020-361-Lo%20.pdf</t>
  </si>
  <si>
    <t>https://www.theice.com/publicdocs/liffe/corporate_actions/2020/CA-2020-367-DA.pdf https://www.theice.com/publicdocs/liffe/corporate_actions/2020/CA-2020-368-Lo.pdf</t>
  </si>
  <si>
    <t>https://www.theice.com/publicdocs/liffe/corporate_actions/2020/CA-2020-371-DA.pdf</t>
  </si>
  <si>
    <t xml:space="preserve">https://www.theice.com/publicdocs/circulars/20153.pdf https://www.theice.com/publicdocs/circulars/20153%20attach.pdf </t>
  </si>
  <si>
    <t>Delisting of certain physically delivered SSO</t>
  </si>
  <si>
    <t>https://www.theice.com/publicdocs/liffe/corporate_actions/2020/CA-2020-387-Lo.pdf</t>
  </si>
  <si>
    <t>FR0014000MR3</t>
  </si>
  <si>
    <t>https://www.theice.com/publicdocs/liffe/corporate_actions/2020/CA-2020-399-DA.pdf https://www.theice.com/publicdocs/liffe/corporate_actions/2020/CA-2020-398-Lo.pdf</t>
  </si>
  <si>
    <t>Delisting of certain Dividend Adjusted Stock Futures contracts</t>
  </si>
  <si>
    <t>https://www.theice.com/publicdocs/circulars/20163%20.pdf https://www.theice.com/publicdocs/circulars/20163%20Attach%201%20.pdf</t>
  </si>
  <si>
    <t>ULVR.AS</t>
  </si>
  <si>
    <t>Unilever Plc (EUR)</t>
  </si>
  <si>
    <t>https://www.theice.com/publicdocs/liffe/corporate_actions/2020/CA-2020-412-Lo.pdf https://www.theice.com/publicdocs/liffe/corporate_actions/2020/CA-2020-413-DA.pdf</t>
  </si>
  <si>
    <t>Canadian Single Stock Futures</t>
  </si>
  <si>
    <t>CAA</t>
  </si>
  <si>
    <t>FTR</t>
  </si>
  <si>
    <t>GWO</t>
  </si>
  <si>
    <t>NAE</t>
  </si>
  <si>
    <t>POK</t>
  </si>
  <si>
    <t>TET</t>
  </si>
  <si>
    <t>Vermilion Energy Inc</t>
  </si>
  <si>
    <t>CA9237251058</t>
  </si>
  <si>
    <t>VTL</t>
  </si>
  <si>
    <t>VET.TO</t>
  </si>
  <si>
    <t>Hydro One Ltd</t>
  </si>
  <si>
    <t>CA4488112083</t>
  </si>
  <si>
    <t>H.TO</t>
  </si>
  <si>
    <t>HYQ</t>
  </si>
  <si>
    <t>Fairfax Financial Holdings Ltd</t>
  </si>
  <si>
    <t>CA3039011026</t>
  </si>
  <si>
    <t>FFH.TO</t>
  </si>
  <si>
    <t>FFL</t>
  </si>
  <si>
    <t>Emera Inc</t>
  </si>
  <si>
    <t>CA2908761018</t>
  </si>
  <si>
    <t>EMA.TO</t>
  </si>
  <si>
    <t>EMJ</t>
  </si>
  <si>
    <t>VET-TC</t>
  </si>
  <si>
    <t>E:VET</t>
  </si>
  <si>
    <t>EMA-TC</t>
  </si>
  <si>
    <t>E:EMA</t>
  </si>
  <si>
    <t>FFH-TC</t>
  </si>
  <si>
    <t>E:FFH</t>
  </si>
  <si>
    <t>H-TC</t>
  </si>
  <si>
    <t>E:H</t>
  </si>
  <si>
    <t>E:EBS</t>
  </si>
  <si>
    <t>E:EVN</t>
  </si>
  <si>
    <t>E:MMK</t>
  </si>
  <si>
    <t>E:POST</t>
  </si>
  <si>
    <t>E:OMV</t>
  </si>
  <si>
    <t>E:RBI</t>
  </si>
  <si>
    <t>E:VER</t>
  </si>
  <si>
    <t>E:VIG</t>
  </si>
  <si>
    <t>E:VOE</t>
  </si>
  <si>
    <t>E:WIE</t>
  </si>
  <si>
    <t>E:ANDR</t>
  </si>
  <si>
    <t>E:IIA</t>
  </si>
  <si>
    <t>E:FLU</t>
  </si>
  <si>
    <t>E:LNZ</t>
  </si>
  <si>
    <t>E:STR</t>
  </si>
  <si>
    <t>E:UQA</t>
  </si>
  <si>
    <t>E:ZAG</t>
  </si>
  <si>
    <t>EMA CT</t>
  </si>
  <si>
    <t>FFH CT</t>
  </si>
  <si>
    <t>H CT</t>
  </si>
  <si>
    <t>VET CT</t>
  </si>
  <si>
    <t>Aryzta AG (EUR)</t>
  </si>
  <si>
    <t>TUI AG (GBX)</t>
  </si>
  <si>
    <t>AKAST-OSL</t>
  </si>
  <si>
    <t>E:AKAST</t>
  </si>
  <si>
    <t xml:space="preserve">https://www.theice.com/publicdocs/circulars/20156.pdf https://www.theice.com/publicdocs/circulars/20156%20attach.pdf </t>
  </si>
  <si>
    <t>https://www.theice.com/publicdocs/liffe/corporate_actions/2020/CA-2020-426-DA.pdf https://www.theice.com/publicdocs/liffe/corporate_actions/2020/CA-2020-427-Lo%20.pdf</t>
  </si>
  <si>
    <t xml:space="preserve">GVC Holdings plc </t>
  </si>
  <si>
    <t>Entain plc</t>
  </si>
  <si>
    <t>ENT-LON</t>
  </si>
  <si>
    <t>E:ENT</t>
  </si>
  <si>
    <t>ENT LN</t>
  </si>
  <si>
    <t>ENT.L</t>
  </si>
  <si>
    <t>https://www.theice.com/publicdocs/liffe/corporate_actions/2020/CA-2020-436-Lo.pdf</t>
  </si>
  <si>
    <t>https://www.theice.com/publicdocs/liffe/corporate_actions/2021/CA-2021-003-DA.pdf https://www.theice.com/publicdocs/liffe/corporate_actions/2021/CA-2021-004-Lo.pdf</t>
  </si>
  <si>
    <t>https://www.theice.com/publicdocs/liffe/corporate_actions/2021/CA-2021-016-Lo.pdf</t>
  </si>
  <si>
    <t>https://www.theice.com/publicdocs/liffe/corporate_actions/2021/CA-2021-027-Lo.pdf</t>
  </si>
  <si>
    <t>https://www.theice.com/publicdocs/liffe/corporate_actions/2021/CA-2021-029-Lo.pdf</t>
  </si>
  <si>
    <t>https://www.theice.com/publicdocs/liffe/corporate_actions/2021/CA-2021-032-Lo.pdf https://www.theice.com/publicdocs/liffe/corporate_actions/2021/CA-2021-033-DA.pdf</t>
  </si>
  <si>
    <t>https://www.theice.com/publicdocs/liffe/corporate_actions/2021/CA-2021-030-Lo%20.pdf https://www.theice.com/publicdocs/liffe/corporate_actions/2021/CA-2021-031-DA.pdf</t>
  </si>
  <si>
    <t>Stellantis N.V. (IT)</t>
  </si>
  <si>
    <t>NL00150001Q9</t>
  </si>
  <si>
    <t xml:space="preserve">Stellantis N.V. </t>
  </si>
  <si>
    <t>LSEG-LON</t>
  </si>
  <si>
    <t>E:LSEG</t>
  </si>
  <si>
    <t>LSEG LN</t>
  </si>
  <si>
    <t>LSEG.L</t>
  </si>
  <si>
    <t>https://www.theice.com/publicdocs/liffe/corporate_actions/2021/CA-2021-054-Lo.pdf</t>
  </si>
  <si>
    <t>Esken Limited</t>
  </si>
  <si>
    <t>https://www.theice.com/publicdocs/liffe/corporate_actions/2021/CA-2021-064-DA.pdf https://www.theice.com/publicdocs/liffe/corporate_actions/2021/CA-2021-065-Lo.pdf</t>
  </si>
  <si>
    <t>Brenntag SE</t>
  </si>
  <si>
    <t>https://www.theice.com/publicdocs/liffe/corporate_actions/2021/CA-2021-075-Lo.pdf https://www.theice.com/publicdocs/liffe/corporate_actions/2021/CA-2021-074-DA.pdf</t>
  </si>
  <si>
    <t>GB00BLGZ9862</t>
  </si>
  <si>
    <t>https://www.theice.com/publicdocs/liffe/corporate_actions/2021/CA-2021-092-Lo.pdf</t>
  </si>
  <si>
    <t>https://www.theice.com/publicdocs/liffe/corporate_actions/2021/CA-2021-100-Lo.pdf</t>
  </si>
  <si>
    <t>https://www.theice.com/publicdocs/liffe/corporate_actions/2021/CA-2021-124-DA.pdf</t>
  </si>
  <si>
    <t>https://www.theice.com/publicdocs/liffe/corporate_actions/2021/CA-2021-132-DA.pdf</t>
  </si>
  <si>
    <t>LEG Immobilien SE</t>
  </si>
  <si>
    <t>https://www.theice.com/publicdocs/liffe/corporate_actions/2021/CA-2021-138-DA.pdf</t>
  </si>
  <si>
    <t>https://www.theice.com/publicdocs/liffe/corporate_actions/2021/CA-2021-160-Lo.pdf https://www.theice.com/publicdocs/liffe/corporate_actions/2021/CA-2021-159-DA%20.pdf</t>
  </si>
  <si>
    <t>https://www.theice.com/publicdocs/liffe/corporate_actions/2021/CA-2021-157-Lo.pdf https://www.theice.com/publicdocs/liffe/corporate_actions/2021/CA-2021-158-DA.pdf</t>
  </si>
  <si>
    <t>Valeo</t>
  </si>
  <si>
    <t>RKT-LON</t>
  </si>
  <si>
    <t>E:RKT</t>
  </si>
  <si>
    <t>RKT LN</t>
  </si>
  <si>
    <t>RKT.L</t>
  </si>
  <si>
    <t xml:space="preserve">RKT.L </t>
  </si>
  <si>
    <t>https://www.theice.com/publicdocs/circulars/21038%20.pdf</t>
  </si>
  <si>
    <t>Tick Size Change</t>
  </si>
  <si>
    <t>https://www.theice.com/publicdocs/liffe/corporate_actions/2021/CA-2021-212-DA.pdf https://www.theice.com/publicdocs/liffe/corporate_actions/2021/CA-2021-213-Lo.pdf</t>
  </si>
  <si>
    <t>https://www.theice.com/publicdocs/liffe/corporate_actions/2021/CA-2021-218-DA.pdf https://www.theice.com/publicdocs/liffe/corporate_actions/2021/CA-2021-219-Lo.pdf</t>
  </si>
  <si>
    <t>https://www.theice.com/publicdocs/liffe/corporate_actions/2021/CA-2021-221-Lo.pdf</t>
  </si>
  <si>
    <t xml:space="preserve">DK0061539921 </t>
  </si>
  <si>
    <t>https://www.theice.com/publicdocs/liffe/corporate_actions/2021/CA-2021-226-Lo.pdf https://www.theice.com/publicdocs/liffe/corporate_actions/2021/CA-2021-227-DA.pdf</t>
  </si>
  <si>
    <t>https://www.theice.com/publicdocs/liffe/corporate_actions/2021/CA-2021-236-Lo.pdf</t>
  </si>
  <si>
    <t>https://www.theice.com/publicdocs/liffe/corporate_actions/2021/CA-2021-245-DA.pdf https://www.theice.com/publicdocs/liffe/corporate_actions/2021/CA-2021-246-Lo.pdf</t>
  </si>
  <si>
    <t>https://www.theice.com/publicdocs/liffe/corporate_actions/2021/CA-2021-257-Lo.pdf https://www.theice.com/publicdocs/liffe/corporate_actions/2021/CA-2021-258-DA.pdf</t>
  </si>
  <si>
    <t>https://www.theice.com/publicdocs/liffe/corporate_actions/2021/CA-2021-268-Lo.pdf https://www.theice.com/publicdocs/liffe/corporate_actions/2021/CA-2021-267-DA.pdf</t>
  </si>
  <si>
    <t>LafargeHolcim Ltd (EUR)</t>
  </si>
  <si>
    <t>https://www.theice.com/publicdocs/liffe/corporate_actions/2021/CA-221-271-Lo.pdf https://www.theice.com/publicdocs/liffe/corporate_actions/2021/CA-221-272-DA.pdf</t>
  </si>
  <si>
    <t>https://www.theice.com/publicdocs/liffe/corporate_actions/2021/CA-221-273-Lo.pdf https://www.theice.com/publicdocs/liffe/corporate_actions/2021/CA-221-274-DA.pdf</t>
  </si>
  <si>
    <t>Holcim Ltd</t>
  </si>
  <si>
    <t>Holcim Ltd (EUR)</t>
  </si>
  <si>
    <t>E:HOLN</t>
  </si>
  <si>
    <t>HOLN-SWX</t>
  </si>
  <si>
    <t>HOLN SW</t>
  </si>
  <si>
    <t>HOLN.S</t>
  </si>
  <si>
    <t>https://www.theice.com/publicdocs/liffe/corporate_actions/2021/CA-2021-277-Lo.pdf</t>
  </si>
  <si>
    <t>https://www.theice.com/publicdocs/liffe/corporate_actions/2021/CA-2021-287-Lo.pdf https://www.theice.com/publicdocs/liffe/corporate_actions/2021/CA-2021-288-DA.pdf</t>
  </si>
  <si>
    <t>SE0015810247</t>
  </si>
  <si>
    <t>AKAST NO</t>
  </si>
  <si>
    <t>https://www.theice.com/publicdocs/liffe/corporate_actions/2021/CA-2021-298-Lo.pdf https://www.theice.com/publicdocs/liffe/corporate_actions/2021/CA-2021-299-DA.pdf</t>
  </si>
  <si>
    <t>https://www.theice.com/publicdocs/liffe/corporate_actions/2021/CA-2021-296-DA.pdf https://www.theice.com/publicdocs/liffe/corporate_actions/2021/CA-2021-297-Lo.pdf</t>
  </si>
  <si>
    <t>SE0015811963</t>
  </si>
  <si>
    <t>SE0015961909</t>
  </si>
  <si>
    <t>https://www.theice.com/publicdocs/liffe/corporate_actions/2021/CA-2021-312-Lo.pdf</t>
  </si>
  <si>
    <t>NL00150003E1</t>
  </si>
  <si>
    <t>https://www.theice.com/publicdocs/liffe/corporate_actions/2021/CA-2021-318-DA.pdf</t>
  </si>
  <si>
    <t>https://www.theice.com/publicdocs/liffe/corporate_actions/2021/CA-2021-324-DA.pdf  https://www.theice.com/publicdocs/liffe/corporate_actions/2021/CA-2021-325-Lo.pdf</t>
  </si>
  <si>
    <t>RSA Insurance Group Plc</t>
  </si>
  <si>
    <t>https://www.theice.com/publicdocs/liffe/corporate_actions/2021/CA-2021-323-Lo.pdf https://www.theice.com/publicdocs/liffe/corporate_actions/2021/CA-2021-322-DA.pdf</t>
  </si>
  <si>
    <t>TGS ASA</t>
  </si>
  <si>
    <t>https://www.theice.com/publicdocs/liffe/corporate_actions/2021/CA-2020-331-Lo.pdf https://www.theice.com/publicdocs/liffe/corporate_actions/2021/CA-2020-332-DA.pdf</t>
  </si>
  <si>
    <t>TotalEnergies SE</t>
  </si>
  <si>
    <t>TTE-EEB</t>
  </si>
  <si>
    <t>E:TTE</t>
  </si>
  <si>
    <t>TTE FP</t>
  </si>
  <si>
    <t xml:space="preserve">TTE FP </t>
  </si>
  <si>
    <t>https://www.theice.com/publicdocs/liffe/corporate_actions/2021/CA-2021-343-Lo.pdf</t>
  </si>
  <si>
    <t>https://www.theice.com/publicdocs/liffe/corporate_actions/2021/CA-2021-341-Lo.pdf https://www.theice.com/publicdocs/liffe/corporate_actions/2021/CA-2021-342-DA.pdf</t>
  </si>
  <si>
    <t>AFA</t>
  </si>
  <si>
    <t>AFC</t>
  </si>
  <si>
    <t>Thungela Resources Limited</t>
  </si>
  <si>
    <t>ZAE000296554</t>
  </si>
  <si>
    <t>TGA-LON</t>
  </si>
  <si>
    <t>E:TGA</t>
  </si>
  <si>
    <t>TGA LN</t>
  </si>
  <si>
    <t>TGAT.L</t>
  </si>
  <si>
    <t>TUA</t>
  </si>
  <si>
    <t>TUD</t>
  </si>
  <si>
    <t>TUS</t>
  </si>
  <si>
    <t>TUS=A Equity</t>
  </si>
  <si>
    <t>TUG</t>
  </si>
  <si>
    <t>TUM</t>
  </si>
  <si>
    <t>TUN</t>
  </si>
  <si>
    <t>TUC</t>
  </si>
  <si>
    <t>Anglo American plc and Thungela Resources Limited</t>
  </si>
  <si>
    <t>https://www.theice.com/publicdocs/circulars/21082.pdf https://www.theice.com/publicdocs/circulars/21082%20attach.pdf</t>
  </si>
  <si>
    <t>AFS</t>
  </si>
  <si>
    <t>AFD</t>
  </si>
  <si>
    <t>AFG</t>
  </si>
  <si>
    <t>AFN</t>
  </si>
  <si>
    <t>AFM</t>
  </si>
  <si>
    <t>https://www.theice.com/publicdocs/liffe/corporate_actions/2021/CA-2021-348-Lo.pdf</t>
  </si>
  <si>
    <t>TTEF.PA</t>
  </si>
  <si>
    <t>https://www.theice.com/publicdocs/liffe/corporate_actions/2021/CA-2021-378-DA.pdf https://www.theice.com/publicdocs/liffe/corporate_actions/2021/CA-2021-377-Lo.pdf</t>
  </si>
  <si>
    <t>NO0010161896</t>
  </si>
  <si>
    <t>DNB Bank ASA</t>
  </si>
  <si>
    <t>DNB-OSL</t>
  </si>
  <si>
    <t>E:DNB</t>
  </si>
  <si>
    <t>DNB NO</t>
  </si>
  <si>
    <t>https://www.theice.com/publicdocs/liffe/corporate_actions/2021/CA-2021-379-Lo.pdf https://www.theice.com/publicdocs/liffe/corporate_actions/2021/CA-2021-380-DA.pdf</t>
  </si>
  <si>
    <t>GB00BNNTLN49</t>
  </si>
  <si>
    <t>https://www.theice.com/publicdocs/liffe/corporate_actions/2021/CA-2021-381-Lo.pdf https://www.theice.com/publicdocs/liffe/corporate_actions/2021/CA-2021-382-DA.pdf</t>
  </si>
  <si>
    <t>Lagardere</t>
  </si>
  <si>
    <t>https://www.theice.com/publicdocs/liffe/corporate_actions/2021/CA-2021-383-Lo.pdf https://www.theice.com/publicdocs/liffe/corporate_actions/2021/CA-2021-384-DA.pdf</t>
  </si>
  <si>
    <t>ABDN-LON</t>
  </si>
  <si>
    <t>E:ABDN</t>
  </si>
  <si>
    <t>ABDN.L</t>
  </si>
  <si>
    <t>ABDN LN</t>
  </si>
  <si>
    <t>abrdn plc</t>
  </si>
  <si>
    <t>https://www.theice.com/publicdocs/liffe/corporate_actions/2021/CA-2021-387-DA.pdf https://www.theice.com/publicdocs/liffe/corporate_actions/2021/CA-2021-388-Lo.pdf</t>
  </si>
  <si>
    <t>FR0014003TT8</t>
  </si>
  <si>
    <t>KYGA ID</t>
  </si>
  <si>
    <t>https://www.theice.com/publicdocs/liffe/corporate_actions/2021/CA-2021-398-DA.pdf https://www.theice.com/publicdocs/liffe/corporate_actions/2021/CA-2021-399-Lo.pdf</t>
  </si>
  <si>
    <t>Natixis</t>
  </si>
  <si>
    <t>https://www.theice.com/publicdocs/liffe/corporate_actions/2021/CA-2021-400-Lo.pdf</t>
  </si>
  <si>
    <t>OHLA-MAC</t>
  </si>
  <si>
    <t>E:OHLA</t>
  </si>
  <si>
    <t>OHLA SM</t>
  </si>
  <si>
    <t>OHLA.MC</t>
  </si>
  <si>
    <t>https://www.theice.com/publicdocs/liffe/corporate_actions/2021/CA-2021-428-Lo.pdf</t>
  </si>
  <si>
    <t>https://www.theice.com/publicdocs/liffe/corporate_actions/2021/CA-2021-472-Lo.pdf https://www.theice.com/publicdocs/liffe/corporate_actions/2021/CA-2021-473-DA.pdf</t>
  </si>
  <si>
    <t>https://www.theice.com/publicdocs/liffe/corporate_actions/2021/CA-2021-446-Lo.pdf  https://www.theice.com/publicdocs/liffe/corporate_actions/2021/CA-2021-447-DA.pdf</t>
  </si>
  <si>
    <t>DE000A3E5D64</t>
  </si>
  <si>
    <t>FPE3_p.DE</t>
  </si>
  <si>
    <t>FPE3 GY</t>
  </si>
  <si>
    <t>https://www.theice.com/publicdocs/liffe/corporate_actions/2021/CA-2021-490-Lo.pdf https://www.theice.com/publicdocs/liffe/corporate_actions/2021/CA-2021491-DA.pdf</t>
  </si>
  <si>
    <t>https://www.theice.com/publicdocs/liffe/corporate_actions/2021/CA-2021-499-DA.pdf https://www.theice.com/publicdocs/liffe/corporate_actions/2021/CA-2021-500-Lo.pdf</t>
  </si>
  <si>
    <t>Vivendi</t>
  </si>
  <si>
    <t>https://www.theice.com/publicdocs/liffe/corporate_actions/2021/CA-2021-501-Lo.pdf https://www.theice.com/publicdocs/liffe/corporate_actions/2021/CA-2021-502-DA.pdf</t>
  </si>
  <si>
    <t>https://www.theice.com/publicdocs/liffe/corporate_actions/2021/CA-2021-503-DA.pdf</t>
  </si>
  <si>
    <t>https://www.theice.com/publicdocs/liffe/corporate_actions/2021/CA-2021-505-DA.pdf https://www.theice.com/publicdocs/liffe/corporate_actions/2021/CA-2021-506-Lo.pdf</t>
  </si>
  <si>
    <t>https://www.theice.com/publicdocs/circulars/21128.pdf https://www.theice.com/publicdocs/circulars/21128%20attach.pdf</t>
  </si>
  <si>
    <t>PDN</t>
  </si>
  <si>
    <t>PDG</t>
  </si>
  <si>
    <t>3PD</t>
  </si>
  <si>
    <t>PDV</t>
  </si>
  <si>
    <t>PDK</t>
  </si>
  <si>
    <t>PDT</t>
  </si>
  <si>
    <t>PDC</t>
  </si>
  <si>
    <t>https://www.theice.com/publicdocs/liffe/corporate_actions/2021/CA-2021-514-DA.pdf</t>
  </si>
  <si>
    <t>GB00BLJNXL82</t>
  </si>
  <si>
    <t>https://www.theice.com/publicdocs/liffe/corporate_actions/2021/CA-2021-518-Lo.pdf https://www.theice.com/publicdocs/liffe/corporate_actions/2021/CA-2021-519-DA.pdf</t>
  </si>
  <si>
    <t>EasyJet plc</t>
  </si>
  <si>
    <t>Currys plc</t>
  </si>
  <si>
    <t>CURY-LON</t>
  </si>
  <si>
    <t>E:CURY</t>
  </si>
  <si>
    <t>CURY LN</t>
  </si>
  <si>
    <t>CURY.L</t>
  </si>
  <si>
    <t>https://www.theice.com/publicdocs/liffe/corporate_actions/2021/CA-2021-534-Lo.pdf https://www.theice.com/publicdocs/liffe/corporate_actions/2021/CA-2021-535-DA.pdf</t>
  </si>
  <si>
    <t>https://www.theice.com/publicdocs/liffe/corporate_actions/2021/CA-2021-540-Lo.pdf https://www.theice.com/publicdocs/liffe/corporate_actions/2021/CA-2021-541-DA.pdf</t>
  </si>
  <si>
    <t>Mediaset</t>
  </si>
  <si>
    <t>https://www.theice.com/publicdocs/liffe/corporate_actions/2021/CA-2021-543-DA.pdf https://www.theice.com/publicdocs/liffe/corporate_actions/2021/CA-2021-544-Lo.pdf</t>
  </si>
  <si>
    <t>https://www.theice.com/publicdocs/liffe/corporate_actions/2021/CA-2021-568-DA.pdf https://www.theice.com/publicdocs/liffe/corporate_actions/2021/CA-2021-569-Lo.pdf</t>
  </si>
  <si>
    <t>https://www.theice.com/publicdocs/liffe/corporate_actions/2021/CA-2021-573-Lo.pdf https://www.theice.com/publicdocs/liffe/corporate_actions/2021/CA-2021-572-DA.pdf</t>
  </si>
  <si>
    <t>Electrolux AB</t>
  </si>
  <si>
    <t>SE0016589188</t>
  </si>
  <si>
    <t>https://www.theice.com/publicdocs/liffe/corporate_actions/2021/CA-2021-584-Lo.pdf https://www.theice.com/publicdocs/liffe/corporate_actions/2021/CA-2021-583-DA.pdf</t>
  </si>
  <si>
    <t xml:space="preserve">https://www.theice.com/publicdocs/liffe/corporate_actions/2021/CA-2021-598-Lo.pdf https://www.theice.com/publicdocs/liffe/corporate_actions/2021/CA-2021-599-DA.pdf </t>
  </si>
  <si>
    <t>ESLX.PA</t>
  </si>
  <si>
    <t xml:space="preserve">ESLX.PA </t>
  </si>
  <si>
    <t xml:space="preserve">Delist </t>
  </si>
  <si>
    <t>https://www.theice.com/publicdocs/liffe/corporate_actions/2021/CA-2021-616-Lo.pdf</t>
  </si>
  <si>
    <t>Daily Mail &amp; General Trust plc (A Shs)</t>
  </si>
  <si>
    <t>https://www.theice.com/publicdocs/circulars/21171%20.pdf</t>
  </si>
  <si>
    <t>Delisting of certain MSCI Index Futures Contracts</t>
  </si>
  <si>
    <t>MSCI Indonesia (USD) NTR Index</t>
  </si>
  <si>
    <t>MSCI New Zealand (USD) NTR Index</t>
  </si>
  <si>
    <t>MSCI Peru NTR (USD) NTR Index</t>
  </si>
  <si>
    <t>MSCI Philippines NTR (USD) NTR Index</t>
  </si>
  <si>
    <t>.dMICL00000NUS</t>
  </si>
  <si>
    <t>.dMICO00000NUS</t>
  </si>
  <si>
    <t>.dMIID00000NUS</t>
  </si>
  <si>
    <t>.dMIPH00000NUS</t>
  </si>
  <si>
    <t>.dMIPE00000NUS</t>
  </si>
  <si>
    <t>.dMINZ00000NUS</t>
  </si>
  <si>
    <t>CHI</t>
  </si>
  <si>
    <t>CO9</t>
  </si>
  <si>
    <t>INH</t>
  </si>
  <si>
    <t>NEW</t>
  </si>
  <si>
    <t>MPU</t>
  </si>
  <si>
    <t>MPH</t>
  </si>
  <si>
    <t>MSCI Chile (USD) NTR Index</t>
  </si>
  <si>
    <t>MSCI Colombia (USD) NTR Index</t>
  </si>
  <si>
    <t>NDEUSCH</t>
  </si>
  <si>
    <t>NDEUSCO</t>
  </si>
  <si>
    <t>NDEUINF</t>
  </si>
  <si>
    <t>NDDUNZ</t>
  </si>
  <si>
    <t>NDEUSPR</t>
  </si>
  <si>
    <t>NDEUPHF</t>
  </si>
  <si>
    <t>$NETRDU915200-MSCI</t>
  </si>
  <si>
    <t>$NETRDU917000-MSCI</t>
  </si>
  <si>
    <t>$NETRDU105767-MSCI</t>
  </si>
  <si>
    <t>$NETRDU955400-MSCI</t>
  </si>
  <si>
    <t>$NETRDU960400-MSCI</t>
  </si>
  <si>
    <t>$NETRDU860800-MSCI</t>
  </si>
  <si>
    <t>https://www.ice.com/publicdocs/circulars/21164.pdf</t>
  </si>
  <si>
    <t>Introduction of Additional MSCI Index Futures Contracts</t>
  </si>
  <si>
    <t>Update to Contract Specifications and Trading Hours</t>
  </si>
  <si>
    <t>https://www.theice.com/publicdocs/circulars/21187.pdf</t>
  </si>
  <si>
    <t>Update to Single Stock Futures based on the Toronto Stock Exchange.</t>
  </si>
  <si>
    <t>AstraZeneca plc (SEK)</t>
  </si>
  <si>
    <t>https://www.theice.com/publicdocs/liffe/corporate_actions/2021/CA-2021-653-Lo.pdf https://www.theice.com/publicdocs/liffe/corporate_actions/2021/CA-2021-652-DA.pdf</t>
  </si>
  <si>
    <t>MFE-MediaForEurope</t>
  </si>
  <si>
    <t xml:space="preserve">Alimentation Couche-Tard Inc </t>
  </si>
  <si>
    <t>ATD-TC</t>
  </si>
  <si>
    <t>E:ATD</t>
  </si>
  <si>
    <t>ATD CT</t>
  </si>
  <si>
    <t>ATD.TO</t>
  </si>
  <si>
    <t>ALN</t>
  </si>
  <si>
    <t>EAS</t>
  </si>
  <si>
    <t>ALT</t>
  </si>
  <si>
    <t>ARL</t>
  </si>
  <si>
    <t xml:space="preserve">https://www.theice.com/publicdocs/liffe/corporate_actions/2021/CA-2021-674-DA.pdf </t>
  </si>
  <si>
    <t xml:space="preserve">https://www.theice.com/publicdocs/liffe/corporate_actions/2021/CA-2021-678-DA.pdf https://www.theice.com/publicdocs/liffe/corporate_actions/2021/CA-2021-677-Lo.pdf </t>
  </si>
  <si>
    <t>MFE-MediaForEurope (B Shares)</t>
  </si>
  <si>
    <t>MFEB-MIL</t>
  </si>
  <si>
    <t>E:MFEB</t>
  </si>
  <si>
    <t>MFEB IM</t>
  </si>
  <si>
    <t>MFEB.MI</t>
  </si>
  <si>
    <t>Capricorn Energy plc</t>
  </si>
  <si>
    <t>https://www.theice.com/publicdocs/liffe/corporate_actions/2021/CA-2021-681-Lo.pdf</t>
  </si>
  <si>
    <t>Delist and Introduction of Additional Contracts</t>
  </si>
  <si>
    <t>Delisting and introduction of certain Dividend Adjusted Stock Futures, Single Stock Futures and Option Contracts</t>
  </si>
  <si>
    <t>https://www.theice.com/publicdocs/circulars/21215.pdf https://www.theice.com/publicdocs/circulars/21185.pdf</t>
  </si>
  <si>
    <t>Adyen N.V.</t>
  </si>
  <si>
    <t>NL0012969182</t>
  </si>
  <si>
    <t>ADYEN-EEB</t>
  </si>
  <si>
    <t>E:ADYEN</t>
  </si>
  <si>
    <t>ADYEN NA</t>
  </si>
  <si>
    <t>ADYEN.AS</t>
  </si>
  <si>
    <t>AY1</t>
  </si>
  <si>
    <t>AY2</t>
  </si>
  <si>
    <t>AY3</t>
  </si>
  <si>
    <t>AY4</t>
  </si>
  <si>
    <t>Endesa S.A</t>
  </si>
  <si>
    <t>EDE</t>
  </si>
  <si>
    <t>EDO</t>
  </si>
  <si>
    <t>EDB</t>
  </si>
  <si>
    <t>EDK</t>
  </si>
  <si>
    <t>HUU</t>
  </si>
  <si>
    <t>HUQ</t>
  </si>
  <si>
    <t>HUJ</t>
  </si>
  <si>
    <t>HUX</t>
  </si>
  <si>
    <t xml:space="preserve">Novartis AG </t>
  </si>
  <si>
    <t>CH0012005267</t>
  </si>
  <si>
    <t>NOVN-SWX</t>
  </si>
  <si>
    <t>E:NOVN</t>
  </si>
  <si>
    <t>NOVN SW</t>
  </si>
  <si>
    <t>NOVN.S</t>
  </si>
  <si>
    <t>NO1</t>
  </si>
  <si>
    <t>NO2</t>
  </si>
  <si>
    <t>NO3</t>
  </si>
  <si>
    <t>NO4</t>
  </si>
  <si>
    <t>3Y1</t>
  </si>
  <si>
    <t>Just Eat Takeaway.com NV</t>
  </si>
  <si>
    <t>NL0012015705</t>
  </si>
  <si>
    <t xml:space="preserve">TKWY-EEB </t>
  </si>
  <si>
    <t>E:TKWY</t>
  </si>
  <si>
    <t>TKWY NA</t>
  </si>
  <si>
    <t>TKWY.AS</t>
  </si>
  <si>
    <t>3TK</t>
  </si>
  <si>
    <t>3NO</t>
  </si>
  <si>
    <t>Siemens Healthineers AG</t>
  </si>
  <si>
    <t>DE000SHL1006</t>
  </si>
  <si>
    <t>SHL-XET</t>
  </si>
  <si>
    <t>E:SHL</t>
  </si>
  <si>
    <t>SHL GY</t>
  </si>
  <si>
    <t>SHLG.DE</t>
  </si>
  <si>
    <t>3SE</t>
  </si>
  <si>
    <t>AENA SME-SA</t>
  </si>
  <si>
    <t>ES0105046009</t>
  </si>
  <si>
    <t>AENA-MAC</t>
  </si>
  <si>
    <t>E:AENA</t>
  </si>
  <si>
    <t>AENA SM</t>
  </si>
  <si>
    <t>AENA.MC</t>
  </si>
  <si>
    <t>AEY</t>
  </si>
  <si>
    <t>AEZ</t>
  </si>
  <si>
    <t>NO5</t>
  </si>
  <si>
    <t>NO6</t>
  </si>
  <si>
    <t>Svenska Cellulosa AB SCA-B</t>
  </si>
  <si>
    <t>SE0000112724</t>
  </si>
  <si>
    <t>SCA_B-OMX</t>
  </si>
  <si>
    <t>E:SCAB</t>
  </si>
  <si>
    <t>SCAB SS</t>
  </si>
  <si>
    <t>SCAb.ST</t>
  </si>
  <si>
    <t>SVY</t>
  </si>
  <si>
    <t>SVZ</t>
  </si>
  <si>
    <t>https://www.theice.com/publicdocs/liffe/corporate_actions/2021/CA-2021-691-Lo.pdf https://www.theice.com/publicdocs/liffe/corporate_actions/2021/CA-2021-692-DA.pdf</t>
  </si>
  <si>
    <t>https://www.theice.com/publicdocs/liffe/corporate_actions/2021/CA-2021-694-Lo.pdf</t>
  </si>
  <si>
    <t>RYA-DUB</t>
  </si>
  <si>
    <t>E:RYA</t>
  </si>
  <si>
    <t>https://www.theice.com/publicdocs/liffe/corporate_actions/2021/CA-2021-703-DA.pdf</t>
  </si>
  <si>
    <t>https://www.theice.com/publicdocs/liffe/corporate_actions/2022/CA-2022-002-Lo.pdf</t>
  </si>
  <si>
    <t xml:space="preserve">https://www.theice.com/publicdocs/liffe/corporate_actions/2022/CA-2022-008-Lo.pdf https://www.theice.com/publicdocs/liffe/corporate_actions/2022/CA-2022-009-DA.pdf </t>
  </si>
  <si>
    <t>https://www.theice.com/publicdocs/circulars/21206.pdf https://www.theice.com/publicdocs/circulars/21206%20attach.pdf</t>
  </si>
  <si>
    <t>Deliveroo Holdings plc</t>
  </si>
  <si>
    <t>Deliveroo Holdings plc, Algonquin Power &amp; Utilities Corp and Restaurant Brands International Inc</t>
  </si>
  <si>
    <t>Algonquin Power &amp; Utilities Corp</t>
  </si>
  <si>
    <t>CA0158571053</t>
  </si>
  <si>
    <t>AQ1</t>
  </si>
  <si>
    <t>AQN CT</t>
  </si>
  <si>
    <t>AQN-TC</t>
  </si>
  <si>
    <t>AQN.TO</t>
  </si>
  <si>
    <t>Restaurant Brands International Inc</t>
  </si>
  <si>
    <t>NTR-TC</t>
  </si>
  <si>
    <t>CA76131D1033</t>
  </si>
  <si>
    <t>QSR-TC</t>
  </si>
  <si>
    <t>E:QSR</t>
  </si>
  <si>
    <t>QSR CT</t>
  </si>
  <si>
    <t>QSR</t>
  </si>
  <si>
    <t>GB00BNC5T391</t>
  </si>
  <si>
    <t>ROO-LON</t>
  </si>
  <si>
    <t>E:ROO</t>
  </si>
  <si>
    <t>ROO LN</t>
  </si>
  <si>
    <t>DE7</t>
  </si>
  <si>
    <t>DER</t>
  </si>
  <si>
    <t>3RO</t>
  </si>
  <si>
    <t>3RO=A Equity</t>
  </si>
  <si>
    <t>DEN</t>
  </si>
  <si>
    <t>DEO</t>
  </si>
  <si>
    <t>DEP</t>
  </si>
  <si>
    <t>DE9</t>
  </si>
  <si>
    <t>E:AQN</t>
  </si>
  <si>
    <t>QSR.TO</t>
  </si>
  <si>
    <t>https://www.theice.com/publicdocs/liffe/corporate_actions/2022/CA-2022-018-Lo.pdf</t>
  </si>
  <si>
    <t>ams-OSRAM AG</t>
  </si>
  <si>
    <t>https://www.theice.com/publicdocs/liffe/corporate_actions/2021/CA-2021-698-Lo.pdf https://www.theice.com/publicdocs/liffe/corporate_actions/2021/CA-2021-699-DA.pdf</t>
  </si>
  <si>
    <t>Royal Dutch Shell plc A Share</t>
  </si>
  <si>
    <t>Royal Dutch Shell plc B Share</t>
  </si>
  <si>
    <t>Shell plc A Euro</t>
  </si>
  <si>
    <t>https://www.theice.com/publicdocs/liffe/corporate_actions/2021/CA-2021-701-Lo.pdf https://www.theice.com/publicdocs/liffe/corporate_actions/2021/CA-2021-702-DA.pdf</t>
  </si>
  <si>
    <t>https://www.theice.com/publicdocs/liffe/corporate_actions/2021/CA-2021-700-Lo.pdf</t>
  </si>
  <si>
    <t>https://www.theice.com/publicdocs/circulars/22013.pdf</t>
  </si>
  <si>
    <t>Shell plc</t>
  </si>
  <si>
    <t>https://www.theice.com/publicdocs/liffe/corporate_actions/2022/CA-2022-031-Lo.pdf https://www.theice.com/publicdocs/liffe/corporate_actions/2022/CA-2022-032-DA.pdf</t>
  </si>
  <si>
    <t>https://www.theice.com/publicdocs/liffe/corporate_actions/2022/CA-2022-033-Lo.pdf</t>
  </si>
  <si>
    <t>https://www.theice.com/publicdocs/liffe/corporate_actions/2022/CA-2022-034-Lo.pdf https://www.theice.com/publicdocs/liffe/corporate_actions/2022/CA-2022-035-DA.pdf</t>
  </si>
  <si>
    <t>Shell plc Euro</t>
  </si>
  <si>
    <t>GB00BP6MXD84</t>
  </si>
  <si>
    <t>https://www.theice.com/publicdocs/liffe/corporate_actions/2022/CA-2022-036-DA.pdf https://www.theice.com/publicdocs/liffe/corporate_actions/2022/CA-2022-037-Lo.pdf</t>
  </si>
  <si>
    <t>BHP Group Limited</t>
  </si>
  <si>
    <t>AU000000BHP4</t>
  </si>
  <si>
    <t>SHELL-EEB</t>
  </si>
  <si>
    <t>E:SHELL</t>
  </si>
  <si>
    <t>SHELL NA</t>
  </si>
  <si>
    <t>SHEL.AS</t>
  </si>
  <si>
    <t>SHEL-LON</t>
  </si>
  <si>
    <t>SHEL LN</t>
  </si>
  <si>
    <t>SHEL.L</t>
  </si>
  <si>
    <t>E:SHEL</t>
  </si>
  <si>
    <t>Shell plc A share</t>
  </si>
  <si>
    <t>Shell plc B share</t>
  </si>
  <si>
    <t>https://www.theice.com/publicdocs/liffe/corporate_actions/2022/CA-2022-041-Lo.pdf</t>
  </si>
  <si>
    <t>https://www.theice.com/publicdocs/liffe/corporate_actions/2022/CA-2022-039-Lo.pdf https://www.theice.com/publicdocs/liffe/corporate_actions/2022/CA-2022-040-DA.pdf</t>
  </si>
  <si>
    <t>Mercedes-Benz Group AG</t>
  </si>
  <si>
    <t>MBG-XET</t>
  </si>
  <si>
    <t>E:MBG</t>
  </si>
  <si>
    <t>MBG GY</t>
  </si>
  <si>
    <t>GPE LN</t>
  </si>
  <si>
    <t>GPE-LON</t>
  </si>
  <si>
    <t>E:GPE</t>
  </si>
  <si>
    <t>GPEG.L</t>
  </si>
  <si>
    <t>MBGn.DE</t>
  </si>
  <si>
    <t>https://www.theice.com/publicdocs/liffe/corporate_actions/2022/CA-2022-062-DA.pdf</t>
  </si>
  <si>
    <t>https://www.theice.com/publicdocs/liffe/corporate_actions/2022/CA-2022-063-Lo.pdf</t>
  </si>
  <si>
    <t>https://www.theice.com/publicdocs/liffe/corporate_actions/2022/CA-2022-069-Lo.pdf</t>
  </si>
  <si>
    <t>https://www.theice.com/publicdocs/liffe/corporate_actions/2022/CA-2022-070-Lo.pdf https://www.theice.com/publicdocs/liffe/corporate_actions/2022/CA-2022-071-DA.pdf</t>
  </si>
  <si>
    <t>https://www.theice.com/publicdocs/liffe/corporate_actions/2022/CA-2022-105-Lo.pdf</t>
  </si>
  <si>
    <t>https://www.theice.com/publicdocs/liffe/corporate_actions/2022/CA-2022-104-Lo.pdf</t>
  </si>
  <si>
    <t>https://www.theice.com/publicdocs/liffe/corporate_actions/2022/CA-2022-103-Lo.pdf</t>
  </si>
  <si>
    <t>https://www.theice.com/publicdocs/liffe/corporate_actions/2022/CA-2022-102-Lo.pdf</t>
  </si>
  <si>
    <t>Delisting of Russian ADR Single Stock Futures and Option Contracts</t>
  </si>
  <si>
    <t>https://www.theice.com/publicdocs/circulars/22029.pdf</t>
  </si>
  <si>
    <t>https://www.theice.com/publicdocs/liffe/corporate_actions/2022/CA-2022-108-DA.pdf</t>
  </si>
  <si>
    <t>https://www.theice.com/publicdocs/liffe/corporate_actions/2022/CA-2022-125-Lo.pdf</t>
  </si>
  <si>
    <t>https://www.theice.com/publicdocs/liffe/corporate_actions/2022/CA-2022-145-DA.pdf</t>
  </si>
  <si>
    <t>Bollore</t>
  </si>
  <si>
    <t>ROO.L</t>
  </si>
  <si>
    <t>Delisting of Certain Single Stock Futures</t>
  </si>
  <si>
    <t>https://www.theice.com/publicdocs/circulars/22044.pdf</t>
  </si>
  <si>
    <t>https://www.theice.com/publicdocs/liffe/corporate_actions/2022/CA-2022-182-Lo.pdf https://www.theice.com/publicdocs/liffe/corporate_actions/2022/CA-2022-183-DA.pdf</t>
  </si>
  <si>
    <t>https://www.theice.com/publicdocs/liffe/corporate_actions/2022/CA-2022-185-Lo.pdf</t>
  </si>
  <si>
    <t>Rockwool A/S</t>
  </si>
  <si>
    <t>Straumann Holding</t>
  </si>
  <si>
    <t>https://www.theice.com/publicdocs/liffe/corporate_actions/2022/CA-2022-190-Lo.pdf</t>
  </si>
  <si>
    <t>CH1175448666</t>
  </si>
  <si>
    <t>STMN.S</t>
  </si>
  <si>
    <t>https://www.theice.com/publicdocs/liffe/corporate_actions/2022/CA-2022-196-DA.pdf https://www.theice.com/publicdocs/liffe/corporate_actions/2022/CA-2022-197-Lo.pdf</t>
  </si>
  <si>
    <t>CH1169151003</t>
  </si>
  <si>
    <t>GF-SWX</t>
  </si>
  <si>
    <t xml:space="preserve">E:GF </t>
  </si>
  <si>
    <t>GF SW</t>
  </si>
  <si>
    <t>GF.S</t>
  </si>
  <si>
    <t>E:GF</t>
  </si>
  <si>
    <t>https://www.theice.com/publicdocs/liffe/corporate_actions/2022/CA-2022-209-Lo.pdf https://www.theice.com/publicdocs/liffe/corporate_actions/2022/CA-2022-210-DA.pdf</t>
  </si>
  <si>
    <t>GB00BP92CJ43</t>
  </si>
  <si>
    <t>https://www.theice.com/publicdocs/liffe/corporate_actions/2022/CA-2022-213-DA.pdf https://www.theice.com/publicdocs/liffe/corporate_actions/2022/CA-2022-214-Lo.pdf</t>
  </si>
  <si>
    <t>RS Group plc</t>
  </si>
  <si>
    <t>RS1R.L</t>
  </si>
  <si>
    <t>RS1 LN</t>
  </si>
  <si>
    <t>RS1-LON</t>
  </si>
  <si>
    <t>E:RS1</t>
  </si>
  <si>
    <t>https://www.theice.com/publicdocs/circulars/22063.pdf https://www.theice.com/publicdocs/circulars/22063%20attach.pdf</t>
  </si>
  <si>
    <t>Sanofi and EUROAPI</t>
  </si>
  <si>
    <t>https://www.theice.com/publicdocs/liffe/corporate_actions/2022/CA-2022-222-Lo.pdf https://www.theice.com/publicdocs/liffe/corporate_actions/2022/CA-2022-223-DA.pdf</t>
  </si>
  <si>
    <t>SLH</t>
  </si>
  <si>
    <t>SLG</t>
  </si>
  <si>
    <t>SLF</t>
  </si>
  <si>
    <t>SLI</t>
  </si>
  <si>
    <t>SLM</t>
  </si>
  <si>
    <t>EUROAPI</t>
  </si>
  <si>
    <t>FR0014008VX5</t>
  </si>
  <si>
    <t>EAPI-EEB</t>
  </si>
  <si>
    <t>E:EAPI</t>
  </si>
  <si>
    <t>EAPI FP</t>
  </si>
  <si>
    <t>EAPI.PA</t>
  </si>
  <si>
    <t>ETY</t>
  </si>
  <si>
    <t>ETT</t>
  </si>
  <si>
    <t>ETS</t>
  </si>
  <si>
    <t>ETV</t>
  </si>
  <si>
    <t>ETW</t>
  </si>
  <si>
    <t>SLJ</t>
  </si>
  <si>
    <t>SLK</t>
  </si>
  <si>
    <t>ETR</t>
  </si>
  <si>
    <t>ETU</t>
  </si>
  <si>
    <t>https://www.theice.com/publicdocs/circulars/22054.pdf https://www.theice.com/publicdocs/circulars/22054%20attach.pdf</t>
  </si>
  <si>
    <t>Introduction of certain Single Stock Futures and Option Contracts</t>
  </si>
  <si>
    <t xml:space="preserve"> GB00BMJ6DW54 </t>
  </si>
  <si>
    <t xml:space="preserve">INF LN </t>
  </si>
  <si>
    <t>IFA</t>
  </si>
  <si>
    <t>PSE</t>
  </si>
  <si>
    <t xml:space="preserve"> GB0008220112 </t>
  </si>
  <si>
    <t>SMN</t>
  </si>
  <si>
    <t xml:space="preserve"> GB00B5ZN1N88 </t>
  </si>
  <si>
    <t>SEG</t>
  </si>
  <si>
    <t xml:space="preserve">NL0012015705 </t>
  </si>
  <si>
    <t>JET-LON</t>
  </si>
  <si>
    <t>E:JET</t>
  </si>
  <si>
    <t xml:space="preserve"> JET LN </t>
  </si>
  <si>
    <t>JETJ.L</t>
  </si>
  <si>
    <t>JEK</t>
  </si>
  <si>
    <t xml:space="preserve">GB00BNYK8G86 </t>
  </si>
  <si>
    <t>DARK-LON</t>
  </si>
  <si>
    <t>E:DARK</t>
  </si>
  <si>
    <t>DARK LN</t>
  </si>
  <si>
    <t>DARK.L</t>
  </si>
  <si>
    <t>DKR</t>
  </si>
  <si>
    <t>Wise plc</t>
  </si>
  <si>
    <t>GB00BL9YR756</t>
  </si>
  <si>
    <t>WISE-LON</t>
  </si>
  <si>
    <t>E:WISE</t>
  </si>
  <si>
    <t>WISE LN</t>
  </si>
  <si>
    <t>WISEa.L</t>
  </si>
  <si>
    <t>WSE</t>
  </si>
  <si>
    <t>WSA</t>
  </si>
  <si>
    <t>ZEW</t>
  </si>
  <si>
    <t>ATCO Ltd</t>
  </si>
  <si>
    <t>CA0467894006</t>
  </si>
  <si>
    <t>E:ACO.X</t>
  </si>
  <si>
    <t>ACS</t>
  </si>
  <si>
    <t>CTCA.TO</t>
  </si>
  <si>
    <t>CTC</t>
  </si>
  <si>
    <t>iA Financial Corporation Inc</t>
  </si>
  <si>
    <t>CA45075E1043</t>
  </si>
  <si>
    <t>IAG-TC</t>
  </si>
  <si>
    <t>IAG.TO</t>
  </si>
  <si>
    <t>IAF</t>
  </si>
  <si>
    <t xml:space="preserve">Pembina Pipeline Corporation </t>
  </si>
  <si>
    <t>PEE</t>
  </si>
  <si>
    <t>ACOx.TO</t>
  </si>
  <si>
    <t>ACO.X-TC</t>
  </si>
  <si>
    <t>ACO/X CT</t>
  </si>
  <si>
    <t>IAG CT</t>
  </si>
  <si>
    <t>Delisting and introduction of certain Dividend Adjusted Stock Futures and Single Stock Futures</t>
  </si>
  <si>
    <t>https://www.theice.com/publicdocs/liffe/corporate_actions/2022/CA-2022-234-Lo.pdf https://www.theice.com/publicdocs/liffe/corporate_actions/2022/CA-2022-235-DA.pdf</t>
  </si>
  <si>
    <t>Just Eat Takeaway.com NV (GBX)</t>
  </si>
  <si>
    <t>https://www.theice.com/publicdocs/liffe/corporate_actions/2022/CA-2022-248-Lo.pdf https://www.theice.com/publicdocs/liffe/corporate_actions/2022/CA-2022-249-DA.pdf</t>
  </si>
  <si>
    <t>https://www.theice.com/publicdocs/liffe/corporate_actions/2022/CA-2022-250-Lo.pdf</t>
  </si>
  <si>
    <t>SE0017486889</t>
  </si>
  <si>
    <t>SE0017486897</t>
  </si>
  <si>
    <t xml:space="preserve">Aviva plc </t>
  </si>
  <si>
    <t>https://www.theice.com/publicdocs/liffe/corporate_actions/2022/CA-2022-254-Lo.pdf https://www.theice.com/publicdocs/liffe/corporate_actions/2022/CA-2022-255-DA.pdf</t>
  </si>
  <si>
    <t>GB00BPQY8M80</t>
  </si>
  <si>
    <t>https://www.theice.com/publicdocs/liffe/corporate_actions/2022/CA-2022-266-Lo.pdf https://www.theice.com/publicdocs/liffe/corporate_actions/2022/CA-2022-267-DA.pdf</t>
  </si>
  <si>
    <t>https://www.theice.com/publicdocs/liffe/corporate_actions/2022/CA-2022-276-Lo.pdf https://www.theice.com/publicdocs/liffe/corporate_actions/2022/CA-2022-277-DA.pdf</t>
  </si>
  <si>
    <t>GB00BNHSJN34</t>
  </si>
  <si>
    <t>https://www.theice.com/publicdocs/liffe/corporate_actions/2022/CA-2022-278-Lo.pdf https://www.theice.com/publicdocs/liffe/corporate_actions/2022/CA-2022-279-DA.pdf</t>
  </si>
  <si>
    <t>TD-TC</t>
  </si>
  <si>
    <t>https://www.theice.com/publicdocs/liffe/corporate_actions/2022/CA-2022-297-Lo.pdf</t>
  </si>
  <si>
    <t>https://www.theice.com/publicdocs/liffe/corporate_actions/2022/CA-2022-302-Lo.pdf https://www.theice.com/publicdocs/liffe/corporate_actions/2022/CA-2022-303-DA.pdf</t>
  </si>
  <si>
    <t>NO0012470089</t>
  </si>
  <si>
    <t xml:space="preserve">Stagecoach Group  </t>
  </si>
  <si>
    <t>https://www.theice.com/publicdocs/liffe/corporate_actions/2022/CA-2022-304-Lo.pdf https://www.theice.com/publicdocs/liffe/corporate_actions/2022/CA-2022-305-DA.pdf</t>
  </si>
  <si>
    <t>https://www.theice.com/publicdocs/liffe/corporate_actions/2022/CA-2022-315-Lo.pdf  https://www.theice.com/publicdocs/liffe/corporate_actions/2022/CA-2022-316-DA.pdf</t>
  </si>
  <si>
    <t>https://www.theice.com/publicdocs/liffe/corporate_actions/2022/CA-2022-317-Lo.pdf</t>
  </si>
  <si>
    <t>H. Lundbeck A/S B-shares</t>
  </si>
  <si>
    <t>DK0061804770</t>
  </si>
  <si>
    <t>HLUNB DC</t>
  </si>
  <si>
    <t>HLUNb.CO</t>
  </si>
  <si>
    <t>https://www.theice.com/publicdocs/liffe/corporate_actions/2022/CA-2022-324-Lo.pdf https://www.theice.com/publicdocs/liffe/corporate_actions/2022/CA-2022-325-DA.pdf</t>
  </si>
  <si>
    <t>CA0977518616</t>
  </si>
  <si>
    <t>IT0005495657</t>
  </si>
  <si>
    <t>RED-MAC</t>
  </si>
  <si>
    <t>E:RED</t>
  </si>
  <si>
    <t>RED SM</t>
  </si>
  <si>
    <t>REDE.MC</t>
  </si>
  <si>
    <t xml:space="preserve">REDE.MC </t>
  </si>
  <si>
    <t xml:space="preserve">RED SM </t>
  </si>
  <si>
    <t>https://www.theice.com/publicdocs/liffe/corporate_actions/2022/CA-2022-322-Lo.pdf https://www.theice.com/publicdocs/liffe/corporate_actions/2022/CA-2022-323-DA.pdf</t>
  </si>
  <si>
    <t xml:space="preserve">https://www.theice.com/publicdocs/liffe/corporate_actions/2022/CA-2022-326-DA.pdf  https://www.theice.com/publicdocs/liffe/corporate_actions/2022/CA-2022-327-Lo.pdf </t>
  </si>
  <si>
    <t>SE0018012494</t>
  </si>
  <si>
    <t>https://www.theice.com/publicdocs/liffe/corporate_actions/2022/CA-2022-328-DA.pdf https://www.theice.com/publicdocs/liffe/corporate_actions/2022/CA-2022-329-Lo.pdf</t>
  </si>
  <si>
    <t>FR001400AJ45</t>
  </si>
  <si>
    <t>SANOMA-OMX</t>
  </si>
  <si>
    <t>E:SANOMA</t>
  </si>
  <si>
    <t>SANOMA FH</t>
  </si>
  <si>
    <t>SANOMA.HE</t>
  </si>
  <si>
    <t>HLUN_B-OMX</t>
  </si>
  <si>
    <t>E:HLUN-B</t>
  </si>
  <si>
    <t>Orron Energy AB</t>
  </si>
  <si>
    <t>https://www.theice.com/publicdocs/liffe/corporate_actions/2022/CA-2022-347-Lo.pdf https://www.theice.com/publicdocs/liffe/corporate_actions/2022/CA-2022-348-DA.pdf</t>
  </si>
  <si>
    <t>ORRON SS</t>
  </si>
  <si>
    <t xml:space="preserve"> ORRON.ST</t>
  </si>
  <si>
    <t>E:ORRON</t>
  </si>
  <si>
    <t xml:space="preserve">ORRON-OMX </t>
  </si>
  <si>
    <t>QIA.DE</t>
  </si>
  <si>
    <t>https://www.theice.com/publicdocs/liffe/corporate_actions/2022/CA-2022-350-DA.pdf https://www.theice.com/publicdocs/liffe/corporate_actions/2022/CA-2022-349-Lo.pdf</t>
  </si>
  <si>
    <t xml:space="preserve">Labrador Iron Ore Royalty Corp </t>
  </si>
  <si>
    <t>CA5054401073</t>
  </si>
  <si>
    <t>LIF-TC</t>
  </si>
  <si>
    <t>E:LIF</t>
  </si>
  <si>
    <t>LIF CT</t>
  </si>
  <si>
    <t>LIF.TO</t>
  </si>
  <si>
    <t>LI2</t>
  </si>
  <si>
    <t>Capital Power Corp</t>
  </si>
  <si>
    <t>CA14042M1023</t>
  </si>
  <si>
    <t>CPX-TC</t>
  </si>
  <si>
    <t>E:CPX</t>
  </si>
  <si>
    <t>CPX CT</t>
  </si>
  <si>
    <t>CPX.TO</t>
  </si>
  <si>
    <t>CPZ</t>
  </si>
  <si>
    <t>Lundin Mining Corp</t>
  </si>
  <si>
    <t>CA5503721063</t>
  </si>
  <si>
    <t>LUN-TC</t>
  </si>
  <si>
    <t>E:LUN</t>
  </si>
  <si>
    <t>LUN CT</t>
  </si>
  <si>
    <t>LUN.TO</t>
  </si>
  <si>
    <t>LUM</t>
  </si>
  <si>
    <t>ECN Capital Corp</t>
  </si>
  <si>
    <t>CA26829L1076</t>
  </si>
  <si>
    <t>ECN-TC</t>
  </si>
  <si>
    <t>E:ECN</t>
  </si>
  <si>
    <t>ECN CT</t>
  </si>
  <si>
    <t>ECN.TO</t>
  </si>
  <si>
    <t>ECU</t>
  </si>
  <si>
    <t>PSR</t>
  </si>
  <si>
    <t>DKN</t>
  </si>
  <si>
    <t>WSS</t>
  </si>
  <si>
    <t>JED</t>
  </si>
  <si>
    <t>IGM</t>
  </si>
  <si>
    <t>WSJ</t>
  </si>
  <si>
    <t>WSK</t>
  </si>
  <si>
    <t>WSP</t>
  </si>
  <si>
    <t>WSR</t>
  </si>
  <si>
    <t>DKF</t>
  </si>
  <si>
    <t>DKM</t>
  </si>
  <si>
    <t>DKT</t>
  </si>
  <si>
    <t>JEQ</t>
  </si>
  <si>
    <t>JEO</t>
  </si>
  <si>
    <t>JEU</t>
  </si>
  <si>
    <t>JEA</t>
  </si>
  <si>
    <t>SEQ</t>
  </si>
  <si>
    <t>SEJ</t>
  </si>
  <si>
    <t>SEU</t>
  </si>
  <si>
    <t>SMQ</t>
  </si>
  <si>
    <t>PSQ</t>
  </si>
  <si>
    <t>PSJ</t>
  </si>
  <si>
    <t>PSW</t>
  </si>
  <si>
    <t>PSV</t>
  </si>
  <si>
    <t>IFN</t>
  </si>
  <si>
    <t>IFO</t>
  </si>
  <si>
    <t>IFP</t>
  </si>
  <si>
    <t>IFR</t>
  </si>
  <si>
    <t>https://www.theice.com/publicdocs/circulars/22083.pdf https://www.theice.com/publicdocs/circulars/22083_attach.pdf</t>
  </si>
  <si>
    <t xml:space="preserve">Mediaset Espana Comunicacion SA </t>
  </si>
  <si>
    <t>SMJ</t>
  </si>
  <si>
    <t>SMZ</t>
  </si>
  <si>
    <t>SM1</t>
  </si>
  <si>
    <t>Darktrace plc</t>
  </si>
  <si>
    <t xml:space="preserve">Deutsche Euroshop AG </t>
  </si>
  <si>
    <t>https://www.theice.com/publicdocs/liffe/corporate_actions/2022/CA-2022-361-DA.pdf https://www.theice.com/publicdocs/liffe/corporate_actions/2022/CA-2022-362-Lo.pdf</t>
  </si>
  <si>
    <t xml:space="preserve">GSK plc </t>
  </si>
  <si>
    <t>https://www.theice.com/publicdocs/liffe/corporate_actions/2022/CA-2022-360-Lo.pdf https://www.theice.com/publicdocs/liffe/corporate_actions/2022/CA-2022-359-DA.pdf</t>
  </si>
  <si>
    <t>GSK plc and Haleon plc</t>
  </si>
  <si>
    <t>https://www.theice.com/publicdocs/circulars/22103.pdf 
https://www.theice.com/publicdocs/circulars/22103_attach.pdf</t>
  </si>
  <si>
    <t>GSK plc</t>
  </si>
  <si>
    <t>GB00BN7SWP63</t>
  </si>
  <si>
    <t>GSK-LON</t>
  </si>
  <si>
    <t>GSK</t>
  </si>
  <si>
    <t>GSZ</t>
  </si>
  <si>
    <t xml:space="preserve">GSK plc  </t>
  </si>
  <si>
    <t>GSG</t>
  </si>
  <si>
    <t>GSI</t>
  </si>
  <si>
    <t>GSM</t>
  </si>
  <si>
    <t>GSN</t>
  </si>
  <si>
    <t>Haleon plc</t>
  </si>
  <si>
    <t>GB00BMX86B70</t>
  </si>
  <si>
    <t>HLN-LON</t>
  </si>
  <si>
    <t>HAE</t>
  </si>
  <si>
    <t>HAG</t>
  </si>
  <si>
    <t>HAI</t>
  </si>
  <si>
    <t>HAJ</t>
  </si>
  <si>
    <t>HAN</t>
  </si>
  <si>
    <t>HAX</t>
  </si>
  <si>
    <t>E:GSK</t>
  </si>
  <si>
    <t>E:HLN</t>
  </si>
  <si>
    <t>GSK LN</t>
  </si>
  <si>
    <t>HLN LN</t>
  </si>
  <si>
    <t>GSK.L</t>
  </si>
  <si>
    <t>HLN.L</t>
  </si>
  <si>
    <t>Electricite de France</t>
  </si>
  <si>
    <t>SEGRO plc</t>
  </si>
  <si>
    <t>https://www.ice.com/publicdocs/liffe/corporate_actions/2022/CA-2022-380-Lo.pdf
https://www.ice.com/publicdocs/liffe/corporate_actions/2022/CA-2022-379-DA.pdf</t>
  </si>
  <si>
    <t>https://www.ice.com/publicdocs/liffe/corporate_actions/2022/CA-2022-384-Lo.pdf</t>
  </si>
  <si>
    <t>https://www.theice.com/publicdocs/liffe/corporate_actions/2022/CA-2022-402-Lo.pdf https://www.theice.com/publicdocs/liffe/corporate_actions/2022/CA-2022-403-DA.pdf</t>
  </si>
  <si>
    <t>https://www.theice.com/publicdocs/liffe/corporate_actions/2022/CA-2022-410-Lo.pdf https://www.theice.com/publicdocs/liffe/corporate_actions/2022/CA-2022-411-DA.pdf</t>
  </si>
  <si>
    <t>https://www.theice.com/publicdocs/circulars/22118.pdf https://www.theice.com/publicdocs/circulars/22118_attach_1.pdf</t>
  </si>
  <si>
    <t>SV0</t>
  </si>
  <si>
    <t>SV1</t>
  </si>
  <si>
    <t>SV2</t>
  </si>
  <si>
    <t>SV3</t>
  </si>
  <si>
    <t>SV4</t>
  </si>
  <si>
    <t>SV5</t>
  </si>
  <si>
    <t>SV6</t>
  </si>
  <si>
    <t>https://www.ice.com/publicdocs/liffe/corporate_actions/2022/CA-2022-421-DA.pdf https://www.ice.com/publicdocs/liffe/corporate_actions/2022/CA-2022-422-Lo.pdf</t>
  </si>
  <si>
    <t>GB00BM8PJY71</t>
  </si>
  <si>
    <t>EQNR.OL</t>
  </si>
  <si>
    <t>FUGR.AS</t>
  </si>
  <si>
    <t xml:space="preserve">GJFG.OL </t>
  </si>
  <si>
    <t>GJFG.OL</t>
  </si>
  <si>
    <t>SBOS.OL</t>
  </si>
  <si>
    <t>AKAST.OL</t>
  </si>
  <si>
    <t>SCHA.OL</t>
  </si>
  <si>
    <t>https://www.theice.com/publicdocs/liffe/corporate_actions/2022/CA-2022-433-DA.pdf</t>
  </si>
  <si>
    <t>CA01626P1484</t>
  </si>
  <si>
    <t>Boskalis Westminster NV, Kon.</t>
  </si>
  <si>
    <t>https://www.theice.com/publicdocs/liffe/corporate_actions/2022/CA-2022-435-Lo.pdf https://www.theice.com/publicdocs/liffe/corporate_actions/2022/CA-2022-436-DA.pdf</t>
  </si>
  <si>
    <t>Delisting of certain Dividend Adjusted Stock Futures, Single Stock Futures and Option Contracts</t>
  </si>
  <si>
    <t>https://www.ice.com/publicdocs/circulars/22131_.pdf 
https://www.ice.com/publicdocs/circulars/22131_attach_.pdf</t>
  </si>
  <si>
    <t>https://www.theice.com/publicdocs/liffe/corporate_actions/2022/CA-2022-438-Lo.pdf https://www.theice.com/publicdocs/liffe/corporate_actions/2022/CA-2022-437-DA.pdf</t>
  </si>
  <si>
    <t>https://www.theice.com/publicdocs/liffe/corporate_actions/2022/CA-2022-452-Lo.pdf</t>
  </si>
  <si>
    <t>https://www.theice.com/publicdocs/liffe/corporate_actions/2022/CA-2022-450-Lo.pdf
https://www.theice.com/publicdocs/liffe/corporate_actions/2022/CA-2022-451-DA.pdf</t>
  </si>
  <si>
    <t xml:space="preserve"> GB00BP9LHF23</t>
  </si>
  <si>
    <t>GB00BP9LHF23</t>
  </si>
  <si>
    <t xml:space="preserve">https://www.ice.com/publicdocs/liffe/corporate_actions/2022/CA-2022-470-Lo.pdf </t>
  </si>
  <si>
    <t>https://www.ice.com/publicdocs/liffe/corporate_actions/2022/CA-2022-468-Lo.pdf 
https://www.ice.com/publicdocs/liffe/corporate_actions/2022/CA-2022-469-DA.pdf</t>
  </si>
  <si>
    <t>International Distributions Services plc</t>
  </si>
  <si>
    <t>IDS-LON</t>
  </si>
  <si>
    <t>E:IDS</t>
  </si>
  <si>
    <t xml:space="preserve">IDS LN </t>
  </si>
  <si>
    <t>IDSI.L</t>
  </si>
  <si>
    <t>JC Decaux</t>
  </si>
  <si>
    <t>IDS LN</t>
  </si>
  <si>
    <t xml:space="preserve">IDSI.L </t>
  </si>
  <si>
    <t>https://www.theice.com/publicdocs/liffe/corporate_actions/2022/CA-2022-471-Lo.pdf</t>
  </si>
  <si>
    <t>GB00BN4HT335</t>
  </si>
  <si>
    <t xml:space="preserve">Name Change </t>
  </si>
  <si>
    <t>https://www.theice.com/publicdocs/liffe/corporate_actions/2022/CA-2022-475-DA.pdf</t>
  </si>
  <si>
    <t>Billerud Aktiebolag</t>
  </si>
  <si>
    <t>https://www.theice.com/publicdocs/liffe/corporate_actions/2022/CA-2022-503-Lo.pdf https://www.theice.com/publicdocs/liffe/corporate_actions/2022/CA-2022-502-DA.pdf</t>
  </si>
  <si>
    <t>https://www.ice.com/publicdocs/liffe/corporate_actions/2022/CA-2022-512-Lo.pdf
https://www.ice.com/publicdocs/liffe/corporate_actions/2022/CA-2022-513-DA.pdf</t>
  </si>
  <si>
    <t>https://www.theice.com/publicdocs/circulars/22180.pdf</t>
  </si>
  <si>
    <t>CEC-XET</t>
  </si>
  <si>
    <t>FORTUM-OMX</t>
  </si>
  <si>
    <t>UPM-OMX</t>
  </si>
  <si>
    <t>https://www.theice.com/publicdocs/liffe/corporate_actions/2022/CA-2022-522-Lo.pdf https://www.theice.com/publicdocs/liffe/corporate_actions/2022/CA-2022-523-DA.pdf</t>
  </si>
  <si>
    <t>Brookfield Asset Management Inc ex-event</t>
  </si>
  <si>
    <t>https://www.theice.com/publicdocs/liffe/corporate_actions/2022/CA-2022-532-Lo.pdf</t>
  </si>
  <si>
    <t>https://www.ice.com/publicdocs/liffe/corporate_actions/2022/CA-2022-538-DA.pdf</t>
  </si>
  <si>
    <t xml:space="preserve">https://www.theice.com/publicdocs/liffe/corporate_actions/2022/CA-2022-539-Lo.pdf https://www.theice.com/publicdocs/liffe/corporate_actions/2022/CA-2022-540-DA.pdf </t>
  </si>
  <si>
    <t>https://www.ice.com/publicdocs/liffe/corporate_actions/2022/CA-2022-543-Lo.pdf
https://www.ice.com/publicdocs/liffe/corporate_actions/2022/CA-2022-544-DA.pdf</t>
  </si>
  <si>
    <t>https://www.theice.com/publicdocs/liffe/corporate_actions/2023/CA-2023-003-Lo.pdf</t>
  </si>
  <si>
    <t>https://www.theice.com/publicdocs/liffe/corporate_actions/2023/CA-2023-004-Lo.pdf</t>
  </si>
  <si>
    <t>Frontline plc</t>
  </si>
  <si>
    <t>CY0200352116</t>
  </si>
  <si>
    <t>https://www.ice.com/publicdocs/liffe/corporate_actions/2023/CA-2023-011-DA.pdf</t>
  </si>
  <si>
    <t>https://www.theice.com/publicdocs/liffe/corporate_actions/2023/CA-2023-019-DA.pdf</t>
  </si>
  <si>
    <t>https://www.theice.com/publicdocs/liffe/corporate_actions/2023/CA-2023-037-Lo.pdf https://www.theice.com/publicdocs/liffe/corporate_actions/2023/CA-2023-036-DA.pdf</t>
  </si>
  <si>
    <t>STLAM-MIL</t>
  </si>
  <si>
    <t>E:STLAM</t>
  </si>
  <si>
    <t>STLAM IM</t>
  </si>
  <si>
    <t>STLAM.MI</t>
  </si>
  <si>
    <t>STLAP-EEB</t>
  </si>
  <si>
    <t>E:STLAP</t>
  </si>
  <si>
    <t>STLAP FP</t>
  </si>
  <si>
    <t>STLAM.PA</t>
  </si>
  <si>
    <t>https://www.theice.com/publicdocs/liffe/corporate_actions/2023/CA-2023-054-DA.pdf</t>
  </si>
  <si>
    <t>https://www.theice.com/publicdocs/liffe/corporate_actions/2023/CA-2023-053-Lo.pdf</t>
  </si>
  <si>
    <t>https://www.theice.com/publicdocs/liffe/corporate_actions/2023/CA-2023-055-Lo.pdf</t>
  </si>
  <si>
    <t>https://www.theice.com/publicdocs/liffe/corporate_actions/2023/CA-2023-056-Lo.pdf
https://www.theice.com/publicdocs/liffe/corporate_actions/2023/CA-2023-057-DA.pdf</t>
  </si>
  <si>
    <t>https://www.ice.com/publicdocs/liffe/corporate_actions/2023/CA-2023-062-DA.pdf</t>
  </si>
  <si>
    <t>https://www.ice.com/publicdocs/liffe/corporate_actions/2023/CA-2023-065-DA.pdf</t>
  </si>
  <si>
    <t>https://www.ice.com/publicdocs/liffe/corporate_actions/2023/CA-2023-066-Lo.pdf
https://www.ice.com/publicdocs/liffe/corporate_actions/2023/CA-2023-067-DA.pdf</t>
  </si>
  <si>
    <t>Vanquis Banking Group plc</t>
  </si>
  <si>
    <t>VANQ-LON</t>
  </si>
  <si>
    <t>E:VANQ</t>
  </si>
  <si>
    <t>VANQ LN</t>
  </si>
  <si>
    <t>VANQ.L</t>
  </si>
  <si>
    <t>Shaftesbury Capital PLC</t>
  </si>
  <si>
    <t>SHC-LON</t>
  </si>
  <si>
    <t>E:SHC</t>
  </si>
  <si>
    <t>SHC LN</t>
  </si>
  <si>
    <t>SHCS.L</t>
  </si>
  <si>
    <t>STMPA FP</t>
  </si>
  <si>
    <t>STMPA.PA</t>
  </si>
  <si>
    <t>STMMI.MI</t>
  </si>
  <si>
    <t>STMPA-EEB</t>
  </si>
  <si>
    <t>STMMI-MIL</t>
  </si>
  <si>
    <t>E:STMPA</t>
  </si>
  <si>
    <t>E:STMMI</t>
  </si>
  <si>
    <t xml:space="preserve">STMPA.PA </t>
  </si>
  <si>
    <t>https://www.theice.com/publicdocs/circulars/23032.pdf https://www.theice.com/publicdocs/circulars/23032_attach.pdf</t>
  </si>
  <si>
    <t>AKER BP ASA</t>
  </si>
  <si>
    <t>NO0010345853</t>
  </si>
  <si>
    <t>AKRBP-OSL</t>
  </si>
  <si>
    <t>E:AKRBP</t>
  </si>
  <si>
    <t>AKRBP NO</t>
  </si>
  <si>
    <t>AKRBP.OL</t>
  </si>
  <si>
    <t>AKA</t>
  </si>
  <si>
    <t>ZEM</t>
  </si>
  <si>
    <t>OTEX CT</t>
  </si>
  <si>
    <t>QRC</t>
  </si>
  <si>
    <t>XSQ</t>
  </si>
  <si>
    <t>Quebecor Inc</t>
  </si>
  <si>
    <t>CA7481932084</t>
  </si>
  <si>
    <t>QBR.B-TC</t>
  </si>
  <si>
    <t>E.QBR.B</t>
  </si>
  <si>
    <t>QBR/B CT</t>
  </si>
  <si>
    <t>QBRb.TO</t>
  </si>
  <si>
    <t>QUE</t>
  </si>
  <si>
    <t>AE5</t>
  </si>
  <si>
    <t>Auto Trader Group Plc</t>
  </si>
  <si>
    <t>GB00BVYVFW23</t>
  </si>
  <si>
    <t>AUTO-LON</t>
  </si>
  <si>
    <t>E:AUTO</t>
  </si>
  <si>
    <t>AUTO LN</t>
  </si>
  <si>
    <t>AUTOA.L</t>
  </si>
  <si>
    <t>AUA</t>
  </si>
  <si>
    <t>AU5</t>
  </si>
  <si>
    <t xml:space="preserve">B&amp;M European Value Retail SA </t>
  </si>
  <si>
    <t>LU1072616219</t>
  </si>
  <si>
    <t>BME-LON</t>
  </si>
  <si>
    <t>E:BME</t>
  </si>
  <si>
    <t>BME LN</t>
  </si>
  <si>
    <t>BMEB.L</t>
  </si>
  <si>
    <t>BMA</t>
  </si>
  <si>
    <t>BM5</t>
  </si>
  <si>
    <t>CC5</t>
  </si>
  <si>
    <t>HM5</t>
  </si>
  <si>
    <t>JD Sports Fashion Plc</t>
  </si>
  <si>
    <t>GB00BM8Q5M07</t>
  </si>
  <si>
    <t>JD.-LON</t>
  </si>
  <si>
    <t>E:JD.</t>
  </si>
  <si>
    <t>JD.L</t>
  </si>
  <si>
    <t>JDF</t>
  </si>
  <si>
    <t>JD5</t>
  </si>
  <si>
    <t>JD/ LN</t>
  </si>
  <si>
    <t>GP5</t>
  </si>
  <si>
    <t>RM5</t>
  </si>
  <si>
    <t>SJ5</t>
  </si>
  <si>
    <t>TWN</t>
  </si>
  <si>
    <t>Tritax Big Box REIT</t>
  </si>
  <si>
    <t>GB00BG49KP99</t>
  </si>
  <si>
    <t>BBOX-LON</t>
  </si>
  <si>
    <t>E:BBOX</t>
  </si>
  <si>
    <t>BBOX LN</t>
  </si>
  <si>
    <t>BBOXT.L</t>
  </si>
  <si>
    <t>TRI</t>
  </si>
  <si>
    <t>TR5</t>
  </si>
  <si>
    <t>GB0006928617</t>
  </si>
  <si>
    <t>UTG-LON</t>
  </si>
  <si>
    <t>E:UTG</t>
  </si>
  <si>
    <t>UTG LN</t>
  </si>
  <si>
    <t>UTG.L</t>
  </si>
  <si>
    <t>UGP</t>
  </si>
  <si>
    <t>UG5</t>
  </si>
  <si>
    <t>Unite Group</t>
  </si>
  <si>
    <t>GJ1</t>
  </si>
  <si>
    <t>GJ2</t>
  </si>
  <si>
    <t>GJ3</t>
  </si>
  <si>
    <t>GJ4</t>
  </si>
  <si>
    <t>NH1</t>
  </si>
  <si>
    <t>NH2</t>
  </si>
  <si>
    <t>NH3</t>
  </si>
  <si>
    <t>NH4</t>
  </si>
  <si>
    <t>SB1</t>
  </si>
  <si>
    <t>SB2</t>
  </si>
  <si>
    <t>SB3</t>
  </si>
  <si>
    <t>SB4</t>
  </si>
  <si>
    <t>SGF-MIL</t>
  </si>
  <si>
    <t>SGF IM</t>
  </si>
  <si>
    <t>MAIRE-MIL</t>
  </si>
  <si>
    <t>MAIRE IM</t>
  </si>
  <si>
    <t>CD5</t>
  </si>
  <si>
    <t>OTEX-TC</t>
  </si>
  <si>
    <t>E:MAIRE</t>
  </si>
  <si>
    <t>E:SGF</t>
  </si>
  <si>
    <t>STMMI IM</t>
  </si>
  <si>
    <t>BIM FP</t>
  </si>
  <si>
    <t xml:space="preserve">https://www.theice.com/publicdocs/liffe/corporate_actions/2023/CA-2023-108-Lo.pdf </t>
  </si>
  <si>
    <t>https://www.theice.com/publicdocs/liffe/corporate_actions/2023/CA-2023-111-DA.pdf</t>
  </si>
  <si>
    <t>CH1256740924</t>
  </si>
  <si>
    <t>https://www.ice.com/publicdocs/liffe/corporate_actions/2023/CA-2023-116-Lo.pdf https://www.ice.com/publicdocs/liffe/corporate_actions/2023/CA-2023-117-DA.pdf</t>
  </si>
  <si>
    <t>https://www.theice.com/publicdocs/circulars/23067.pdf
https://www.theice.com/publicdocs/circulars/23067_attach.pdf</t>
  </si>
  <si>
    <t>Delisting of certain Dividend Adjusted Stock Futures</t>
  </si>
  <si>
    <t>https://www.theice.com/publicdocs/liffe/corporate_actions/2023/CA-2023-121-Lo.pdf</t>
  </si>
  <si>
    <t>Canadian Pacific Kansas City Limited</t>
  </si>
  <si>
    <t>CA13646K1084</t>
  </si>
  <si>
    <t>https://www.theice.com/publicdocs/liffe/corporate_actions/2023/CA-2023-122-Lo.pdf
https://www.theice.com/publicdocs/liffe/corporate_actions/2023/CA-2023-123-DA.pdf</t>
  </si>
  <si>
    <t>URW FP</t>
  </si>
  <si>
    <t>URW.PA</t>
  </si>
  <si>
    <t>DSM NV, Koninklijke</t>
  </si>
  <si>
    <t>DSM-Firmenich</t>
  </si>
  <si>
    <t>CH1216478797</t>
  </si>
  <si>
    <t>DSFIR-EEB</t>
  </si>
  <si>
    <t>E:DSFIR</t>
  </si>
  <si>
    <t>DSFIR NA</t>
  </si>
  <si>
    <t>DSFIR.AS</t>
  </si>
  <si>
    <t>https://www.theice.com/publicdocs/liffe/corporate_actions/2023/CA-2023-125-Lo.pdf https://www.theice.com/publicdocs/liffe/corporate_actions/2023/CA-2023-124-DA.pdf</t>
  </si>
  <si>
    <t>https://www.theice.com/publicdocs/circulars/23066.pdf https://www.theice.com/publicdocs/circulars/23066_attach.pdf</t>
  </si>
  <si>
    <t>Melrose Industries plc &amp; Dowlais Group plc</t>
  </si>
  <si>
    <t>https://www.theice.com/publicdocs/liffe/corporate_actions/2023/CA-2023-126-Lo.pdf  https://www.theice.com/publicdocs/liffe/corporate_actions/2023/CA-2023-127-DA.pdf</t>
  </si>
  <si>
    <t>GB00BNGDN821</t>
  </si>
  <si>
    <t>MLR</t>
  </si>
  <si>
    <t>MLA</t>
  </si>
  <si>
    <t>Dowlais Group plc</t>
  </si>
  <si>
    <t>DWL-LON</t>
  </si>
  <si>
    <t>E:DWL</t>
  </si>
  <si>
    <t>DWL LN</t>
  </si>
  <si>
    <t>DWL.L</t>
  </si>
  <si>
    <t>DWL</t>
  </si>
  <si>
    <t>DWK</t>
  </si>
  <si>
    <t>GB00BMWRZ071</t>
  </si>
  <si>
    <t>MLS</t>
  </si>
  <si>
    <t>MLT</t>
  </si>
  <si>
    <t>MLM</t>
  </si>
  <si>
    <t>MLN</t>
  </si>
  <si>
    <t>Dowlais Group Plc</t>
  </si>
  <si>
    <t>DWQ</t>
  </si>
  <si>
    <t>DWR</t>
  </si>
  <si>
    <t>DWS</t>
  </si>
  <si>
    <t>DWT</t>
  </si>
  <si>
    <t>https://www.ice.com/publicdocs/liffe/corporate_actions/2023/CA-2023-147-Lo.pdf
https://www.ice.com/publicdocs/liffe/corporate_actions/2023/CA-2023-146-DA.pdf</t>
  </si>
  <si>
    <t>Metso Corporation</t>
  </si>
  <si>
    <t>METSO-OMX</t>
  </si>
  <si>
    <t>E:METSO</t>
  </si>
  <si>
    <t>METSO FH</t>
  </si>
  <si>
    <t>METSO.HE</t>
  </si>
  <si>
    <t>https://www.theice.com/publicdocs/liffe/corporate_actions/2023/CA-2023-155-Lo.pdf
https://www.theice.com/publicdocs/liffe/corporate_actions/2023/CA-2023-156-DA.pdf</t>
  </si>
  <si>
    <t>SE0020050417</t>
  </si>
  <si>
    <t>https://www.ice.com/publicdocs/liffe/corporate_actions/2023/CA-2023-169-Lo.pdf</t>
  </si>
  <si>
    <t>Euronext Dublin</t>
  </si>
  <si>
    <t>https://www.ice.com/publicdocs/liffe/corporate_actions/2023/CA-2023-174-Lo.pdf</t>
  </si>
  <si>
    <t>AMG Critical Materials NV</t>
  </si>
  <si>
    <t>https://www.theice.com/publicdocs/liffe/corporate_actions/2023/CA-2023-182-Lo.pdf</t>
  </si>
  <si>
    <t>https://www.theice.com/publicdocs/liffe/corporate_actions/2023/CA-2023-179-Lo.pdf https://www.theice.com/publicdocs/liffe/corporate_actions/2023/CA-2023-180-DA.pdf</t>
  </si>
  <si>
    <t>Buzzi SpA</t>
  </si>
  <si>
    <t>Heidelberg Materials AG</t>
  </si>
  <si>
    <t>https://www.theice.com/publicdocs/liffe/corporate_actions/2023/CA-2023-185-Lo.pdf</t>
  </si>
  <si>
    <t>https://www.theice.com/publicdocs/liffe/corporate_actions/2023/CA-2023-187-Lo.pdf</t>
  </si>
  <si>
    <t>Forvia</t>
  </si>
  <si>
    <t>FRVIA-EEB</t>
  </si>
  <si>
    <t>E:FRVIA</t>
  </si>
  <si>
    <t>FRVIA FP</t>
  </si>
  <si>
    <t>FRVIA.PA</t>
  </si>
  <si>
    <t>https://www.ice.com/publicdocs/liffe/corporate_actions/2023/CA-2023-191-Lo.pdf https://www.theice.com/publicdocs/liffe/corporate_actions/2023/CA-2023-198-DA.pdf</t>
  </si>
  <si>
    <t>https://www.theice.com/publicdocs/liffe/corporate_actions/2023/CA-2023-197-Lo.pdf https://www.theice.com/publicdocs/liffe/corporate_actions/2023/CA-2023-198-DA.pdf</t>
  </si>
  <si>
    <t>https://www.ice.com/publicdocs/liffe/corporate_actions/2023/CA-2023-201-Lo.pdf https://www.ice.com/publicdocs/liffe/corporate_actions/2023/CA-2023-202-DA.pdf</t>
  </si>
  <si>
    <t>Ferrovial SE</t>
  </si>
  <si>
    <t>NL0015001FS8</t>
  </si>
  <si>
    <t>https://www.theice.com/publicdocs/liffe/corporate_actions/2023/CA-2023-207-Lo.pdf</t>
  </si>
  <si>
    <t>MCG-LON</t>
  </si>
  <si>
    <t>E:MCG</t>
  </si>
  <si>
    <t>MCG LN</t>
  </si>
  <si>
    <t>MCG.L</t>
  </si>
  <si>
    <t>Mobico Group PLC</t>
  </si>
  <si>
    <t>https://www.theice.com/publicdocs/circulars/23081.pdf https://www.theice.com/publicdocs/circulars/23081_attach.pdf</t>
  </si>
  <si>
    <t>AAS</t>
  </si>
  <si>
    <t>Introduction of certain Single Stock Option Contracts</t>
  </si>
  <si>
    <t>Dr Martens Plc</t>
  </si>
  <si>
    <t>GB00BL6NGV24</t>
  </si>
  <si>
    <t>DRO</t>
  </si>
  <si>
    <t>DRM</t>
  </si>
  <si>
    <t>DOCS-LON</t>
  </si>
  <si>
    <t>E:DOCS</t>
  </si>
  <si>
    <t>DOCS LN</t>
  </si>
  <si>
    <t>DOCS.L</t>
  </si>
  <si>
    <t>CD1</t>
  </si>
  <si>
    <t>CD2</t>
  </si>
  <si>
    <t>CD3</t>
  </si>
  <si>
    <t>CD4</t>
  </si>
  <si>
    <t>TWJ</t>
  </si>
  <si>
    <t>TWK</t>
  </si>
  <si>
    <t>TWL</t>
  </si>
  <si>
    <t>TWM</t>
  </si>
  <si>
    <t>GP1</t>
  </si>
  <si>
    <t>GP2</t>
  </si>
  <si>
    <t>GP3</t>
  </si>
  <si>
    <t>GP4</t>
  </si>
  <si>
    <t>HM1</t>
  </si>
  <si>
    <t>HM2</t>
  </si>
  <si>
    <t>HM3</t>
  </si>
  <si>
    <t>HM4</t>
  </si>
  <si>
    <t>AE1</t>
  </si>
  <si>
    <t>AE2</t>
  </si>
  <si>
    <t>AE3</t>
  </si>
  <si>
    <t>AE4</t>
  </si>
  <si>
    <t>AU1</t>
  </si>
  <si>
    <t>AU2</t>
  </si>
  <si>
    <t>AU3</t>
  </si>
  <si>
    <t>AU4</t>
  </si>
  <si>
    <t>CC1</t>
  </si>
  <si>
    <t>CC2</t>
  </si>
  <si>
    <t>CC3</t>
  </si>
  <si>
    <t>CC4</t>
  </si>
  <si>
    <t>SJ1</t>
  </si>
  <si>
    <t>SJ2</t>
  </si>
  <si>
    <t>SJ3</t>
  </si>
  <si>
    <t>SJ4</t>
  </si>
  <si>
    <t>BM1</t>
  </si>
  <si>
    <t>BM2</t>
  </si>
  <si>
    <t>BM3</t>
  </si>
  <si>
    <t>BM4</t>
  </si>
  <si>
    <t>JD1</t>
  </si>
  <si>
    <t>JD2</t>
  </si>
  <si>
    <t>JD3</t>
  </si>
  <si>
    <t>JD4</t>
  </si>
  <si>
    <t>RM1</t>
  </si>
  <si>
    <t>RM2</t>
  </si>
  <si>
    <t>RM3</t>
  </si>
  <si>
    <t>RM4</t>
  </si>
  <si>
    <t>UG1</t>
  </si>
  <si>
    <t>UG2</t>
  </si>
  <si>
    <t>UG3</t>
  </si>
  <si>
    <t>UG4</t>
  </si>
  <si>
    <t>TR1</t>
  </si>
  <si>
    <t>TR2</t>
  </si>
  <si>
    <t>TR3</t>
  </si>
  <si>
    <t>TR4</t>
  </si>
  <si>
    <t>CA8849038085</t>
  </si>
  <si>
    <t>New ISIN</t>
  </si>
  <si>
    <t>AKF</t>
  </si>
  <si>
    <t>AKG</t>
  </si>
  <si>
    <t>AKL</t>
  </si>
  <si>
    <t>AKM</t>
  </si>
  <si>
    <t>https://www.theice.com/publicdocs/liffe/corporate_actions/2023/CA-2023-208-Lo.pdf https://www.theice.com/publicdocs/liffe/corporate_actions/2023/CA-2023-209-DA.pdf</t>
  </si>
  <si>
    <t>theice.com/publicdocs/liffe/corporate_actions/2023/CA-2023-210-Lo.pdf https://www.theice.com/publicdocs/liffe/corporate_actions/2023/CA-2023-211-DA.pdf</t>
  </si>
  <si>
    <t>Redeia Corporación SA</t>
  </si>
  <si>
    <t>DHL-XET</t>
  </si>
  <si>
    <t>E:DHL</t>
  </si>
  <si>
    <t>DHL GY</t>
  </si>
  <si>
    <t>DHLn.DE</t>
  </si>
  <si>
    <t xml:space="preserve">DHL GY </t>
  </si>
  <si>
    <t>https://www.ice.com/publicdocs/liffe/corporate_actions/2023/CA-2023-212-Lo.pdf https://www.ice.com/publicdocs/liffe/corporate_actions/2023/CA-2023-213-DA.pdf</t>
  </si>
  <si>
    <t>Fuchs SE - PFD</t>
  </si>
  <si>
    <t>https://www.theice.com/publicdocs/circulars/23113.pdf https://www.theice.com/publicdocs/circulars/23113_attach.pdf</t>
  </si>
  <si>
    <t>TUI AG and TUI AG (GBX)</t>
  </si>
  <si>
    <t>https://www.theice.com/publicdocs/liffe/corporate_actions/2023/CA-2023-217-Lo.pdf</t>
  </si>
  <si>
    <t>Fielmann Group AG</t>
  </si>
  <si>
    <t>CRH-LON</t>
  </si>
  <si>
    <t>https://www.ice.com/publicdocs/liffe/corporate_actions/2023/CA-2023-242-Lo.pdf</t>
  </si>
  <si>
    <t>https://www.ice.com/publicdocs/liffe/corporate_actions/2023/CA-2023-248-Lo.pdf</t>
  </si>
  <si>
    <t>FR001400J770</t>
  </si>
  <si>
    <t>https://www.ice.com/publicdocs/liffe/corporate_actions/2023/CA-2023-257-Lo.pdf https://www.ice.com/publicdocs/liffe/corporate_actions/2023/CA-2023-258-DA.pdf</t>
  </si>
  <si>
    <t>Novo Nordisk A/S</t>
  </si>
  <si>
    <t>DK0062498333</t>
  </si>
  <si>
    <t>ATRL-TC</t>
  </si>
  <si>
    <t>E:ATRL</t>
  </si>
  <si>
    <t>ATRL CT</t>
  </si>
  <si>
    <t>ATRL.TO</t>
  </si>
  <si>
    <t>https://www.ice.com/publicdocs/liffe/corporate_actions/2023/CA-2023-266-Lo.pdf https://www.ice.com/publicdocs/liffe/corporate_actions/2023/CA-2023-267-DA.pdf</t>
  </si>
  <si>
    <t>Introduction of certain Single Stock Futures Contracts</t>
  </si>
  <si>
    <t>Brookfield Asset Management</t>
  </si>
  <si>
    <t xml:space="preserve">Brookfield Corporation </t>
  </si>
  <si>
    <t>CA1130041058</t>
  </si>
  <si>
    <t>CA11271J1075</t>
  </si>
  <si>
    <t>BN-TC</t>
  </si>
  <si>
    <t>BAM-TC</t>
  </si>
  <si>
    <t>E:BAM</t>
  </si>
  <si>
    <t>BAM CT</t>
  </si>
  <si>
    <t>BAM.TO</t>
  </si>
  <si>
    <t>BN.TO</t>
  </si>
  <si>
    <t>BFA</t>
  </si>
  <si>
    <t>BFK</t>
  </si>
  <si>
    <t>BFB</t>
  </si>
  <si>
    <t>BFL</t>
  </si>
  <si>
    <t>QRO</t>
  </si>
  <si>
    <t>BN CT</t>
  </si>
  <si>
    <t>https://www.ice.com/publicdocs/circulars/23126.pdf https://www.ice.com/publicdocs/circulars/23126_attach.pdf</t>
  </si>
  <si>
    <t>https://www.ice.com/publicdocs/liffe/corporate_actions/2023/CA-2023-278-Lo.pdf https://www.ice.com/publicdocs/liffe/corporate_actions/2023/CA-2023-277-DA.pdf</t>
  </si>
  <si>
    <t>FI4000552500</t>
  </si>
  <si>
    <t>SPY</t>
  </si>
  <si>
    <t>SPZ</t>
  </si>
  <si>
    <t>SYJ</t>
  </si>
  <si>
    <t>SPW</t>
  </si>
  <si>
    <t>SPT</t>
  </si>
  <si>
    <t>SPP</t>
  </si>
  <si>
    <t>SPX</t>
  </si>
  <si>
    <t>https://www.ice.com/publicdocs/circulars/23145.pdf https://www.ice.com/publicdocs/circulars/23145_attach.pdf</t>
  </si>
  <si>
    <t>https://www.ice.com/publicdocs/liffe/corporate_actions/2023/CA-2023-280-DA.pdf https://www.ice.com/publicdocs/liffe/corporate_actions/2023/CA-2023-279-Lo.pdf</t>
  </si>
  <si>
    <t>Aegon Ltd</t>
  </si>
  <si>
    <t>BMG0112X1056</t>
  </si>
  <si>
    <t>https://www.ice.com/publicdocs/liffe/corporate_actions/2023/CA-2023-285-Lo.pdf</t>
  </si>
  <si>
    <t>GB00BRJ7R218</t>
  </si>
  <si>
    <t>https://www.ice.com/publicdocs/liffe/corporate_actions/2023/CA-2023-287-DA.pdf https://www.ice.com/publicdocs/liffe/corporate_actions/2023/CA-2023-288-Lo.pdf</t>
  </si>
  <si>
    <t>Colruyt Group</t>
  </si>
  <si>
    <t>https://www.ice.com/publicdocs/liffe/corporate_actions/2023/CA-2023-295-Lo.pdf</t>
  </si>
  <si>
    <t>NL0015001OJ9</t>
  </si>
  <si>
    <t>https://www.ice.com/publicdocs/liffe/corporate_actions/2023/CA-2023-301-DA.pdf
https://www.ice.com/publicdocs/liffe/corporate_actions/2023/CA-2023-300-Lo.pdf</t>
  </si>
  <si>
    <t>LU2598331598</t>
  </si>
  <si>
    <t xml:space="preserve">Dufry AG </t>
  </si>
  <si>
    <t>https://www.ice.com/publicdocs/liffe/corporate_actions/2023/CA-2023-309-DA.pdf</t>
  </si>
  <si>
    <t>Avolta AG</t>
  </si>
  <si>
    <t>AVOL-SWX</t>
  </si>
  <si>
    <t>E:AVOL</t>
  </si>
  <si>
    <t xml:space="preserve">AVOL SW </t>
  </si>
  <si>
    <t>AVOL.S</t>
  </si>
  <si>
    <t>https://www.ice.com/publicdocs/liffe/corporate_actions/2023/CA-2023-340-Lo.pdf</t>
  </si>
  <si>
    <t>https://www.ice.com/publicdocs/liffe/corporate_actions/2023/CA-2023-342-Lo.pdf
https://www.ice.com/publicdocs/liffe/corporate_actions/2023/CA-2023-343-DA.pdf</t>
  </si>
  <si>
    <t xml:space="preserve">https://www.ice.com/publicdocs/liffe/corporate_actions/2024/CA-2024-007-DA.pdf </t>
  </si>
  <si>
    <t>https://www.ice.com/publicdocs/liffe/corporate_actions/2024/CA-2024-020-Lo.pdf
https://www.ice.com/publicdocs/liffe/corporate_actions/2024/CA-2024-019-DA.pdf</t>
  </si>
  <si>
    <t>GB00BMWC6P49</t>
  </si>
  <si>
    <t>https://www.ice.com/publicdocs/liffe/corporate_actions/2024/CA-2024-017-Lo.pdf https://www.ice.com/publicdocs/liffe/corporate_actions/2024/CA-2024-018-DA.pdf</t>
  </si>
  <si>
    <t>Notice</t>
  </si>
  <si>
    <t>https://www.ice.com/publicdocs/liffe/corporate_actions/2024/CA-2024-022-DA.pdf https://www.ice.com/publicdocs/liffe/corporate_actions/2024/CA-2024-023-Lo.pdf</t>
  </si>
  <si>
    <t>NL0015001WM6</t>
  </si>
  <si>
    <t>https://www.ice.com/publicdocs/liffe/corporate_actions/2024/CA-2024-025-Lo.pdf https://www.ice.com/publicdocs/liffe/corporate_actions/2024/CA-2024-026-DA.pdf</t>
  </si>
  <si>
    <t>https://www.ice.com/publicdocs/liffe/corporate_actions/2024/CA-2024-062-Lo.pdf https://www.ice.com/publicdocs/liffe/corporate_actions/2024/CA-2024-063-DA.pdf</t>
  </si>
  <si>
    <t>Novonesis (Novozymes) B</t>
  </si>
  <si>
    <t>NSISb.CO</t>
  </si>
  <si>
    <t>NSIS_B-OMX</t>
  </si>
  <si>
    <t>E:NSIS-B</t>
  </si>
  <si>
    <t>NSISB DC</t>
  </si>
  <si>
    <t>https://www.ice.com/publicdocs/liffe/corporate_actions/2024/CA-2024-086-DA.pdf https://www.ice.com/publicdocs/liffe/corporate_actions/2024/CA-2024-087-Lo.pdf</t>
  </si>
  <si>
    <t>FR001400NLM4</t>
  </si>
  <si>
    <t>https://www.ice.com/publicdocs/liffe/corporate_actions/2024/CA-2024-088-Lo.pdf</t>
  </si>
  <si>
    <t>ICG-LON</t>
  </si>
  <si>
    <t>E:ICG</t>
  </si>
  <si>
    <t>ICG LN</t>
  </si>
  <si>
    <t>ICGIN.L</t>
  </si>
  <si>
    <t>https://www.ice.com/publicdocs/circulars/24041.pdf https://www.ice.com/publicdocs/circulars/24041_attach.pdf</t>
  </si>
  <si>
    <t>Harbour Energy Plc</t>
  </si>
  <si>
    <t>GB00BMBVGQ36</t>
  </si>
  <si>
    <t>HBS</t>
  </si>
  <si>
    <t>HBR</t>
  </si>
  <si>
    <t>HBR.L</t>
  </si>
  <si>
    <t>E:HBR</t>
  </si>
  <si>
    <t>HBR-LON</t>
  </si>
  <si>
    <t>HBR LN</t>
  </si>
  <si>
    <t>Drax Group Plc</t>
  </si>
  <si>
    <t>DRQ</t>
  </si>
  <si>
    <t>Hikma Pharmaceuticals PLC</t>
  </si>
  <si>
    <t>Berkeley Group Holdings</t>
  </si>
  <si>
    <t>BGI</t>
  </si>
  <si>
    <t>ICV</t>
  </si>
  <si>
    <t>Watches of Switzerland Group</t>
  </si>
  <si>
    <t>GB00BJDQQ870</t>
  </si>
  <si>
    <t>WAS</t>
  </si>
  <si>
    <t>WAT</t>
  </si>
  <si>
    <t>WOSG.L</t>
  </si>
  <si>
    <t>E:WOSG</t>
  </si>
  <si>
    <t>WOSG-LON</t>
  </si>
  <si>
    <t>WOSG LN</t>
  </si>
  <si>
    <t>HIL</t>
  </si>
  <si>
    <t>https://www.ice.com/publicdocs/liffe/corporate_actions/2024/CA-2024-106-Lo.pdf</t>
  </si>
  <si>
    <t>Brembo N.V.</t>
  </si>
  <si>
    <t>NL0015001KT6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</si>
</sst>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43" formatCode="_-* #,##0.00_-;\-* #,##0.00_-;_-* &quot;-&quot;??_-;_-@_-"/>
    <numFmt numFmtId="164" formatCode="dd\ mmmyy"/>
    <numFmt numFmtId="165" formatCode="dd\ mmmyy\ hh:mm"/>
    <numFmt numFmtId="166" formatCode="_-* #,##0_-;\-* #,##0_-;_-* &quot;-&quot;??_-;_-@_-"/>
    <numFmt numFmtId="167" formatCode="[$€-2]\ #,##0;[Red]\-[$€-2]\ #,##0"/>
    <numFmt numFmtId="168" formatCode="[$€-2]\ #,##0.00;[Red]\-[$€-2]\ #,##0.00"/>
    <numFmt numFmtId="169" formatCode="[$€-2]\ #,##0.0;[Red]\-[$€-2]\ #,##0.0"/>
    <numFmt numFmtId="170" formatCode="[$£-809]#,##0;[Red]\-[$£-809]#,##0"/>
    <numFmt numFmtId="171" formatCode="[$£-809]#,##0.00;[Red]\-[$£-809]#,##0.00"/>
    <numFmt numFmtId="172" formatCode="_-* #,##0.000_-;\-* #,##0.000_-;_-* &quot;-&quot;??_-;_-@_-"/>
    <numFmt numFmtId="173" formatCode="0.0"/>
    <numFmt numFmtId="174" formatCode="_(* #,##0.00_);_(* \(#,##0.00\);_(* &quot;-&quot;??_);_(@_)"/>
    <numFmt numFmtId="175" formatCode="_-[$€-2]* #,##0.00_-;\-[$€-2]* #,##0.00_-;_-[$€-2]* &quot;-&quot;??_-"/>
    <numFmt numFmtId="176" formatCode="#,##0_ ;\-#,##0\ "/>
    <numFmt numFmtId="177" formatCode="[$-409]d\-mmm\-yy;@"/>
    <numFmt numFmtId="178" formatCode="h:mm;@"/>
  </numFmts>
  <fonts count="14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8"/>
      <name val="Calibri"/>
      <family val="2"/>
    </font>
    <font>
      <sz val="11"/>
      <color indexed="9"/>
      <name val="Calibri"/>
      <family val="2"/>
    </font>
    <font>
      <sz val="9"/>
      <name val="Tahoma"/>
      <family val="2"/>
    </font>
    <font>
      <sz val="11"/>
      <color indexed="20"/>
      <name val="Calibri"/>
      <family val="2"/>
    </font>
    <font>
      <b/>
      <sz val="12"/>
      <color indexed="61"/>
      <name val="Tahoma"/>
      <family val="2"/>
    </font>
    <font>
      <b/>
      <sz val="9"/>
      <color indexed="12"/>
      <name val="Tahoma"/>
      <family val="2"/>
    </font>
    <font>
      <b/>
      <sz val="11"/>
      <color indexed="52"/>
      <name val="Calibri"/>
      <family val="2"/>
    </font>
    <font>
      <b/>
      <sz val="11"/>
      <color indexed="9"/>
      <name val="Calibri"/>
      <family val="2"/>
    </font>
    <font>
      <b/>
      <sz val="9"/>
      <name val="Tahoma"/>
      <family val="2"/>
    </font>
    <font>
      <i/>
      <sz val="11"/>
      <color indexed="23"/>
      <name val="Calibri"/>
      <family val="2"/>
    </font>
    <font>
      <sz val="11"/>
      <color indexed="17"/>
      <name val="Calibri"/>
      <family val="2"/>
    </font>
    <font>
      <b/>
      <sz val="9"/>
      <color indexed="42"/>
      <name val="Tahoma"/>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b/>
      <sz val="9"/>
      <color indexed="20"/>
      <name val="Tahoma"/>
      <family val="2"/>
    </font>
    <font>
      <b/>
      <sz val="9"/>
      <color indexed="63"/>
      <name val="Tahoma"/>
      <family val="2"/>
    </font>
    <font>
      <sz val="11"/>
      <color indexed="52"/>
      <name val="Calibri"/>
      <family val="2"/>
    </font>
    <font>
      <b/>
      <sz val="12"/>
      <color indexed="20"/>
      <name val="Tahoma"/>
      <family val="2"/>
    </font>
    <font>
      <sz val="11"/>
      <color indexed="60"/>
      <name val="Calibri"/>
      <family val="2"/>
    </font>
    <font>
      <b/>
      <sz val="11"/>
      <color indexed="63"/>
      <name val="Calibri"/>
      <family val="2"/>
    </font>
    <font>
      <sz val="9"/>
      <name val="NewsGoth Lt BT"/>
      <family val="2"/>
    </font>
    <font>
      <sz val="10"/>
      <name val="NewsGoth Dm BT"/>
      <family val="2"/>
    </font>
    <font>
      <b/>
      <sz val="12"/>
      <name val="NewsGoth BT"/>
      <family val="2"/>
    </font>
    <font>
      <b/>
      <sz val="18"/>
      <color indexed="56"/>
      <name val="Cambria"/>
      <family val="2"/>
    </font>
    <font>
      <b/>
      <sz val="11"/>
      <color indexed="8"/>
      <name val="Calibri"/>
      <family val="2"/>
    </font>
    <font>
      <sz val="11"/>
      <color indexed="10"/>
      <name val="Calibri"/>
      <family val="2"/>
    </font>
    <font>
      <b/>
      <sz val="12"/>
      <name val="Arial"/>
      <family val="2"/>
    </font>
    <font>
      <b/>
      <sz val="8"/>
      <name val="Arial"/>
      <family val="2"/>
    </font>
    <font>
      <sz val="8"/>
      <name val="Arial"/>
      <family val="2"/>
    </font>
    <font>
      <sz val="8"/>
      <name val="Verdana"/>
      <family val="2"/>
    </font>
    <font>
      <sz val="10"/>
      <name val="Verdana"/>
      <family val="2"/>
    </font>
    <font>
      <b/>
      <sz val="8"/>
      <name val="Verdana"/>
      <family val="2"/>
    </font>
    <font>
      <b/>
      <sz val="12"/>
      <name val="Verdana"/>
      <family val="2"/>
    </font>
    <font>
      <sz val="8"/>
      <color indexed="10"/>
      <name val="Verdana"/>
      <family val="2"/>
    </font>
    <font>
      <sz val="10"/>
      <color indexed="10"/>
      <name val="Verdana"/>
      <family val="2"/>
    </font>
    <font>
      <sz val="10"/>
      <color indexed="10"/>
      <name val="Arial"/>
      <family val="2"/>
    </font>
    <font>
      <sz val="9"/>
      <name val="Verdana"/>
      <family val="2"/>
    </font>
    <font>
      <b/>
      <sz val="8"/>
      <color indexed="18"/>
      <name val="Verdana"/>
      <family val="2"/>
    </font>
    <font>
      <b/>
      <i/>
      <sz val="8"/>
      <name val="Verdana"/>
      <family val="2"/>
    </font>
    <font>
      <b/>
      <sz val="10"/>
      <color indexed="9"/>
      <name val="Arial"/>
      <family val="2"/>
    </font>
    <font>
      <i/>
      <sz val="6"/>
      <color indexed="9"/>
      <name val="Arial"/>
      <family val="2"/>
    </font>
    <font>
      <sz val="10"/>
      <name val="Arial"/>
      <family val="2"/>
    </font>
    <font>
      <b/>
      <sz val="14"/>
      <name val="Verdana"/>
      <family val="2"/>
    </font>
    <font>
      <b/>
      <sz val="8"/>
      <color indexed="81"/>
      <name val="Tahoma"/>
      <family val="2"/>
    </font>
    <font>
      <sz val="8"/>
      <name val="Arial"/>
      <family val="2"/>
    </font>
    <font>
      <sz val="20"/>
      <name val="Arial"/>
      <family val="2"/>
    </font>
    <font>
      <sz val="11"/>
      <color indexed="81"/>
      <name val="Tahoma"/>
      <family val="2"/>
    </font>
    <font>
      <sz val="10"/>
      <color indexed="9"/>
      <name val="Arial"/>
      <family val="2"/>
    </font>
    <font>
      <sz val="10"/>
      <color indexed="63"/>
      <name val="Arial"/>
      <family val="2"/>
    </font>
    <font>
      <sz val="12"/>
      <name val="Arial"/>
      <family val="2"/>
    </font>
    <font>
      <sz val="14"/>
      <color indexed="63"/>
      <name val="Calibri"/>
      <family val="2"/>
    </font>
    <font>
      <sz val="11"/>
      <color indexed="62"/>
      <name val="Calibri"/>
      <family val="2"/>
    </font>
    <font>
      <b/>
      <sz val="10"/>
      <name val="Arial"/>
      <family val="2"/>
    </font>
    <font>
      <sz val="10"/>
      <color indexed="12"/>
      <name val="Arial"/>
      <family val="2"/>
    </font>
    <font>
      <sz val="8"/>
      <name val="Calibri"/>
      <family val="2"/>
    </font>
    <font>
      <sz val="10"/>
      <color indexed="23"/>
      <name val="Arial"/>
      <family val="2"/>
    </font>
    <font>
      <sz val="10"/>
      <color indexed="55"/>
      <name val="Arial"/>
      <family val="2"/>
    </font>
    <font>
      <sz val="28"/>
      <color indexed="8"/>
      <name val="Arial"/>
      <family val="2"/>
    </font>
    <font>
      <sz val="11"/>
      <color indexed="23"/>
      <name val="Arial"/>
      <family val="2"/>
    </font>
    <font>
      <sz val="12"/>
      <color indexed="8"/>
      <name val="Arial"/>
      <family val="2"/>
    </font>
    <font>
      <sz val="10"/>
      <color indexed="8"/>
      <name val="Arial"/>
      <family val="2"/>
    </font>
    <font>
      <b/>
      <sz val="8"/>
      <name val="Calibri"/>
      <family val="2"/>
    </font>
    <font>
      <sz val="11"/>
      <color indexed="8"/>
      <name val="Calibri"/>
      <family val="2"/>
    </font>
    <font>
      <b/>
      <sz val="15"/>
      <color indexed="62"/>
      <name val="Calibri"/>
      <family val="2"/>
    </font>
    <font>
      <b/>
      <sz val="11"/>
      <color indexed="62"/>
      <name val="Calibri"/>
      <family val="2"/>
    </font>
    <font>
      <b/>
      <sz val="18"/>
      <color indexed="62"/>
      <name val="Cambria"/>
      <family val="2"/>
    </font>
    <font>
      <b/>
      <sz val="10"/>
      <color indexed="9"/>
      <name val="Arial"/>
      <family val="2"/>
    </font>
    <font>
      <sz val="10"/>
      <color indexed="63"/>
      <name val="Arial"/>
      <family val="2"/>
    </font>
    <font>
      <sz val="10"/>
      <color indexed="9"/>
      <name val="Arial"/>
      <family val="2"/>
    </font>
    <font>
      <sz val="10"/>
      <name val="Calibri"/>
      <family val="2"/>
    </font>
    <font>
      <i/>
      <sz val="6"/>
      <color indexed="9"/>
      <name val="Calibri"/>
      <family val="2"/>
    </font>
    <font>
      <sz val="8"/>
      <name val="Calibri"/>
      <family val="2"/>
    </font>
    <font>
      <b/>
      <sz val="8"/>
      <color indexed="18"/>
      <name val="Calibri"/>
      <family val="2"/>
    </font>
    <font>
      <b/>
      <sz val="8"/>
      <color indexed="9"/>
      <name val="Calibri"/>
      <family val="2"/>
    </font>
    <font>
      <b/>
      <sz val="11"/>
      <name val="Calibri"/>
      <family val="2"/>
    </font>
    <font>
      <b/>
      <sz val="8"/>
      <name val="Calibri"/>
      <family val="2"/>
    </font>
    <font>
      <sz val="9"/>
      <name val="Calibri"/>
      <family val="2"/>
    </font>
    <font>
      <b/>
      <sz val="9"/>
      <name val="Calibri"/>
      <family val="2"/>
    </font>
    <font>
      <sz val="8"/>
      <color indexed="8"/>
      <name val="Calibri"/>
      <family val="2"/>
    </font>
    <font>
      <sz val="8"/>
      <color indexed="22"/>
      <name val="Calibri"/>
      <family val="2"/>
    </font>
    <font>
      <sz val="8"/>
      <color indexed="55"/>
      <name val="Calibri"/>
      <family val="2"/>
    </font>
    <font>
      <b/>
      <sz val="8"/>
      <color indexed="8"/>
      <name val="Calibri"/>
      <family val="2"/>
    </font>
    <font>
      <sz val="8"/>
      <color indexed="22"/>
      <name val="Calibri"/>
      <family val="2"/>
    </font>
    <font>
      <sz val="10"/>
      <color indexed="8"/>
      <name val="Calibri"/>
      <family val="2"/>
    </font>
    <font>
      <sz val="10"/>
      <color indexed="63"/>
      <name val="Arial"/>
      <family val="2"/>
    </font>
    <font>
      <b/>
      <sz val="10"/>
      <color indexed="23"/>
      <name val="Arial"/>
      <family val="2"/>
    </font>
    <font>
      <b/>
      <sz val="10"/>
      <color indexed="10"/>
      <name val="Calibri"/>
      <family val="2"/>
    </font>
    <font>
      <sz val="20"/>
      <name val="Calibri"/>
      <family val="2"/>
    </font>
    <font>
      <sz val="8"/>
      <color indexed="9"/>
      <name val="Calibri"/>
      <family val="2"/>
    </font>
    <font>
      <b/>
      <sz val="8"/>
      <color indexed="22"/>
      <name val="Calibri"/>
      <family val="2"/>
    </font>
    <font>
      <u/>
      <sz val="8"/>
      <color indexed="12"/>
      <name val="Calibri"/>
      <family val="2"/>
    </font>
    <font>
      <i/>
      <sz val="8"/>
      <name val="Calibri"/>
      <family val="2"/>
    </font>
    <font>
      <b/>
      <i/>
      <sz val="8"/>
      <name val="Calibri"/>
      <family val="2"/>
    </font>
    <font>
      <b/>
      <sz val="15"/>
      <color indexed="62"/>
      <name val="Calibri"/>
      <family val="2"/>
    </font>
    <font>
      <b/>
      <sz val="11"/>
      <color indexed="62"/>
      <name val="Calibri"/>
      <family val="2"/>
    </font>
    <font>
      <b/>
      <sz val="18"/>
      <color indexed="62"/>
      <name val="Cambria"/>
      <family val="2"/>
    </font>
    <font>
      <b/>
      <sz val="8"/>
      <color indexed="9"/>
      <name val="Calibri"/>
      <family val="2"/>
    </font>
    <font>
      <b/>
      <sz val="8"/>
      <name val="Calibri"/>
      <family val="2"/>
    </font>
    <font>
      <sz val="8"/>
      <name val="Calibri"/>
      <family val="2"/>
    </font>
    <font>
      <sz val="8"/>
      <color indexed="10"/>
      <name val="Calibri"/>
      <family val="2"/>
    </font>
    <font>
      <i/>
      <sz val="8"/>
      <name val="Calibri"/>
      <family val="2"/>
    </font>
    <font>
      <sz val="8"/>
      <color indexed="9"/>
      <name val="Calibri"/>
      <family val="2"/>
    </font>
    <font>
      <sz val="11"/>
      <color theme="1"/>
      <name val="Calibri"/>
      <family val="2"/>
      <scheme val="minor"/>
    </font>
    <font>
      <sz val="10"/>
      <color theme="1"/>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0"/>
      <color rgb="FF006100"/>
      <name val="Arial"/>
      <family val="2"/>
    </font>
    <font>
      <sz val="11"/>
      <color rgb="FF006100"/>
      <name val="Calibri"/>
      <family val="2"/>
      <scheme val="minor"/>
    </font>
    <font>
      <b/>
      <sz val="13"/>
      <color indexed="62"/>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0"/>
      <color rgb="FF404040"/>
      <name val="Arial"/>
      <family val="2"/>
    </font>
    <font>
      <u/>
      <sz val="10"/>
      <color rgb="FF0000FF"/>
      <name val="Arial"/>
      <family val="2"/>
    </font>
    <font>
      <b/>
      <sz val="10"/>
      <color rgb="FF404040"/>
      <name val="Arial"/>
      <family val="2"/>
    </font>
    <font>
      <sz val="10"/>
      <color rgb="FFFF0000"/>
      <name val="Arial"/>
      <family val="2"/>
    </font>
    <font>
      <u/>
      <sz val="10"/>
      <color rgb="FFFF0000"/>
      <name val="Arial"/>
      <family val="2"/>
    </font>
    <font>
      <sz val="8"/>
      <color theme="1"/>
      <name val="Calibri"/>
      <family val="2"/>
    </font>
    <font>
      <b/>
      <sz val="8"/>
      <color rgb="FF7030A0"/>
      <name val="Calibri"/>
      <family val="2"/>
    </font>
    <font>
      <sz val="10"/>
      <color rgb="FF444849"/>
      <name val="Arial"/>
      <family val="2"/>
    </font>
    <font>
      <u/>
      <sz val="10"/>
      <color indexed="12"/>
      <name val="Calibri"/>
      <family val="2"/>
    </font>
    <font>
      <b/>
      <sz val="9"/>
      <color indexed="10"/>
      <name val="Calibri"/>
      <family val="2"/>
    </font>
    <font>
      <sz val="9"/>
      <name val="Arial"/>
      <family val="2"/>
    </font>
    <font>
      <sz val="8"/>
      <name val="Calibri"/>
      <family val="2"/>
      <scheme val="minor"/>
    </font>
    <font>
      <sz val="10"/>
      <color theme="0"/>
      <name val="Arial"/>
      <family val="2"/>
    </font>
  </fonts>
  <fills count="68">
    <fill>
      <patternFill patternType="none"/>
    </fill>
    <fill>
      <patternFill patternType="gray125"/>
    </fill>
    <fill>
      <patternFill patternType="solid">
        <fgColor indexed="31"/>
      </patternFill>
    </fill>
    <fill>
      <patternFill patternType="solid">
        <fgColor indexed="55"/>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62"/>
        <bgColor indexed="64"/>
      </patternFill>
    </fill>
    <fill>
      <patternFill patternType="solid">
        <fgColor indexed="49"/>
        <bgColor indexed="64"/>
      </patternFill>
    </fill>
    <fill>
      <patternFill patternType="solid">
        <fgColor indexed="46"/>
        <bgColor indexed="64"/>
      </patternFill>
    </fill>
    <fill>
      <patternFill patternType="solid">
        <fgColor indexed="23"/>
        <bgColor indexed="64"/>
      </patternFill>
    </fill>
    <fill>
      <patternFill patternType="solid">
        <fgColor indexed="41"/>
        <bgColor indexed="64"/>
      </patternFill>
    </fill>
    <fill>
      <patternFill patternType="solid">
        <fgColor indexed="9"/>
        <bgColor indexed="64"/>
      </patternFill>
    </fill>
    <fill>
      <patternFill patternType="solid">
        <fgColor indexed="47"/>
        <bgColor indexed="64"/>
      </patternFill>
    </fill>
    <fill>
      <patternFill patternType="solid">
        <fgColor indexed="43"/>
      </patternFill>
    </fill>
    <fill>
      <patternFill patternType="solid">
        <fgColor indexed="42"/>
        <bgColor indexed="64"/>
      </patternFill>
    </fill>
    <fill>
      <patternFill patternType="solid">
        <fgColor indexed="55"/>
        <bgColor indexed="64"/>
      </patternFill>
    </fill>
    <fill>
      <patternFill patternType="solid">
        <fgColor indexed="44"/>
        <bgColor indexed="64"/>
      </patternFill>
    </fill>
    <fill>
      <patternFill patternType="solid">
        <fgColor indexed="43"/>
        <bgColor indexed="64"/>
      </patternFill>
    </fill>
    <fill>
      <patternFill patternType="gray0625">
        <bgColor indexed="31"/>
      </patternFill>
    </fill>
    <fill>
      <patternFill patternType="solid">
        <fgColor indexed="30"/>
        <bgColor indexed="64"/>
      </patternFill>
    </fill>
    <fill>
      <patternFill patternType="solid">
        <fgColor indexed="13"/>
        <bgColor indexed="64"/>
      </patternFill>
    </fill>
    <fill>
      <patternFill patternType="solid">
        <fgColor indexed="55"/>
        <bgColor indexed="50"/>
      </patternFill>
    </fill>
    <fill>
      <patternFill patternType="solid">
        <fgColor indexed="56"/>
        <bgColor indexed="50"/>
      </patternFill>
    </fill>
    <fill>
      <patternFill patternType="solid">
        <fgColor indexed="22"/>
        <bgColor indexed="50"/>
      </patternFill>
    </fill>
    <fill>
      <patternFill patternType="solid">
        <fgColor indexed="63"/>
        <bgColor indexed="64"/>
      </patternFill>
    </fill>
    <fill>
      <patternFill patternType="solid">
        <fgColor indexed="23"/>
        <bgColor indexed="50"/>
      </patternFill>
    </fill>
    <fill>
      <patternFill patternType="solid">
        <fgColor indexed="30"/>
        <bgColor indexed="50"/>
      </patternFill>
    </fill>
    <fill>
      <patternFill patternType="solid">
        <fgColor indexed="49"/>
        <bgColor indexed="50"/>
      </patternFill>
    </fill>
    <fill>
      <patternFill patternType="solid">
        <fgColor indexed="56"/>
        <bgColor indexed="64"/>
      </patternFill>
    </fill>
    <fill>
      <patternFill patternType="solid">
        <fgColor theme="8" tint="0.79998168889431442"/>
        <bgColor indexed="65"/>
      </patternFill>
    </fill>
    <fill>
      <patternFill patternType="solid">
        <fgColor theme="9"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theme="9"/>
      </patternFill>
    </fill>
    <fill>
      <patternFill patternType="solid">
        <fgColor rgb="FFFFC7CE"/>
      </patternFill>
    </fill>
    <fill>
      <patternFill patternType="solid">
        <fgColor rgb="FFC6EFCE"/>
      </patternFill>
    </fill>
    <fill>
      <patternFill patternType="solid">
        <fgColor rgb="FFFFCC99"/>
      </patternFill>
    </fill>
    <fill>
      <patternFill patternType="solid">
        <fgColor rgb="FFFFFFCC"/>
      </patternFill>
    </fill>
    <fill>
      <patternFill patternType="solid">
        <fgColor theme="3" tint="0.59999389629810485"/>
        <bgColor indexed="50"/>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50"/>
      </patternFill>
    </fill>
    <fill>
      <patternFill patternType="solid">
        <fgColor theme="1" tint="0.34998626667073579"/>
        <bgColor indexed="64"/>
      </patternFill>
    </fill>
    <fill>
      <patternFill patternType="solid">
        <fgColor rgb="FFFFFF00"/>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20"/>
      </left>
      <right style="thin">
        <color indexed="20"/>
      </right>
      <top style="thin">
        <color indexed="20"/>
      </top>
      <bottom style="thin">
        <color indexed="2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hair">
        <color indexed="22"/>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bottom style="hair">
        <color indexed="64"/>
      </bottom>
      <diagonal/>
    </border>
    <border>
      <left style="thin">
        <color indexed="64"/>
      </left>
      <right style="thin">
        <color indexed="64"/>
      </right>
      <top style="thin">
        <color indexed="64"/>
      </top>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hair">
        <color indexed="64"/>
      </top>
      <bottom/>
      <diagonal/>
    </border>
    <border>
      <left style="hair">
        <color indexed="64"/>
      </left>
      <right/>
      <top/>
      <bottom style="hair">
        <color indexed="64"/>
      </bottom>
      <diagonal/>
    </border>
    <border>
      <left style="hair">
        <color indexed="64"/>
      </left>
      <right/>
      <top style="hair">
        <color indexed="64"/>
      </top>
      <bottom/>
      <diagonal/>
    </border>
    <border>
      <left style="thin">
        <color indexed="64"/>
      </left>
      <right style="thin">
        <color indexed="64"/>
      </right>
      <top/>
      <bottom style="hair">
        <color indexed="64"/>
      </bottom>
      <diagonal/>
    </border>
  </borders>
  <cellStyleXfs count="42713">
    <xf numFmtId="0" fontId="0" fillId="0" borderId="0"/>
    <xf numFmtId="0" fontId="9"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9"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4"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113" fillId="3" borderId="0" applyNumberFormat="0" applyBorder="0" applyAlignment="0" applyProtection="0"/>
    <xf numFmtId="0" fontId="9"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113" fillId="48" borderId="0" applyNumberFormat="0" applyBorder="0" applyAlignment="0" applyProtection="0"/>
    <xf numFmtId="0" fontId="9"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113" fillId="49" borderId="0" applyNumberFormat="0" applyBorder="0" applyAlignment="0" applyProtection="0"/>
    <xf numFmtId="0" fontId="9"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9"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113" fillId="7" borderId="0" applyNumberFormat="0" applyBorder="0" applyAlignment="0" applyProtection="0"/>
    <xf numFmtId="0" fontId="9"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113" fillId="11" borderId="0" applyNumberFormat="0" applyBorder="0" applyAlignment="0" applyProtection="0"/>
    <xf numFmtId="0" fontId="9"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9"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13" fillId="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1" fillId="24" borderId="0"/>
    <xf numFmtId="0" fontId="12" fillId="4"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3" fillId="25" borderId="0">
      <alignment vertical="center"/>
    </xf>
    <xf numFmtId="0" fontId="16" fillId="26" borderId="0"/>
    <xf numFmtId="0" fontId="14" fillId="27" borderId="0"/>
    <xf numFmtId="0" fontId="14" fillId="27" borderId="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5" fillId="11" borderId="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17" fillId="3" borderId="61" applyNumberFormat="0" applyAlignment="0" applyProtection="0"/>
    <xf numFmtId="0" fontId="15" fillId="11" borderId="1" applyNumberFormat="0" applyAlignment="0" applyProtection="0"/>
    <xf numFmtId="0" fontId="16" fillId="3" borderId="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67" fillId="28" borderId="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174" fontId="73" fillId="0" borderId="0" applyFont="0" applyFill="0" applyBorder="0" applyAlignment="0" applyProtection="0"/>
    <xf numFmtId="174"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 fillId="29" borderId="0">
      <protection locked="0"/>
    </xf>
    <xf numFmtId="164" fontId="11" fillId="0" borderId="0" applyFont="0" applyFill="0" applyBorder="0" applyAlignment="0" applyProtection="0"/>
    <xf numFmtId="0" fontId="69"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165" fontId="17" fillId="27" borderId="0" applyFont="0" applyFill="0" applyBorder="0" applyAlignment="0" applyProtection="0">
      <alignment vertical="center"/>
    </xf>
    <xf numFmtId="175" fontId="8" fillId="0" borderId="0" applyFont="0" applyFill="0" applyBorder="0" applyAlignment="0" applyProtection="0"/>
    <xf numFmtId="175" fontId="8"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120"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20" fillId="28" borderId="0"/>
    <xf numFmtId="0" fontId="21" fillId="0" borderId="3" applyNumberFormat="0" applyFill="0" applyAlignment="0" applyProtection="0"/>
    <xf numFmtId="0" fontId="21" fillId="0" borderId="3" applyNumberFormat="0" applyFill="0" applyAlignment="0" applyProtection="0"/>
    <xf numFmtId="0" fontId="10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10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10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10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0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10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5" fillId="30" borderId="8">
      <protection locked="0"/>
    </xf>
    <xf numFmtId="0" fontId="26" fillId="24" borderId="0"/>
    <xf numFmtId="0" fontId="27" fillId="0" borderId="9"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28" fillId="31" borderId="8">
      <protection locked="0"/>
    </xf>
    <xf numFmtId="0" fontId="29" fillId="32"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7"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8" fillId="0" borderId="0"/>
    <xf numFmtId="0" fontId="113" fillId="0" borderId="0"/>
    <xf numFmtId="0" fontId="8" fillId="0" borderId="0"/>
    <xf numFmtId="0" fontId="8" fillId="0" borderId="0"/>
    <xf numFmtId="0" fontId="8" fillId="0" borderId="0"/>
    <xf numFmtId="0" fontId="8" fillId="0" borderId="0"/>
    <xf numFmtId="0" fontId="113" fillId="0" borderId="0"/>
    <xf numFmtId="0" fontId="66" fillId="0" borderId="0"/>
    <xf numFmtId="0" fontId="66" fillId="0" borderId="0"/>
    <xf numFmtId="0" fontId="8"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2"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8" fillId="0" borderId="0"/>
    <xf numFmtId="0" fontId="8" fillId="0" borderId="0"/>
    <xf numFmtId="0" fontId="8" fillId="0" borderId="0"/>
    <xf numFmtId="0" fontId="114" fillId="0" borderId="0"/>
    <xf numFmtId="0" fontId="8" fillId="0" borderId="0"/>
    <xf numFmtId="0" fontId="8" fillId="0" borderId="0"/>
    <xf numFmtId="0" fontId="7" fillId="0" borderId="0"/>
    <xf numFmtId="0" fontId="7" fillId="0" borderId="0"/>
    <xf numFmtId="0" fontId="7" fillId="0" borderId="0"/>
    <xf numFmtId="0" fontId="113" fillId="0" borderId="0"/>
    <xf numFmtId="0" fontId="7" fillId="0" borderId="0"/>
    <xf numFmtId="0" fontId="113" fillId="0" borderId="0"/>
    <xf numFmtId="0" fontId="7" fillId="0" borderId="0"/>
    <xf numFmtId="0" fontId="113" fillId="0" borderId="0"/>
    <xf numFmtId="0" fontId="113" fillId="0" borderId="0"/>
    <xf numFmtId="0" fontId="7" fillId="0" borderId="0"/>
    <xf numFmtId="0" fontId="71"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7"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8" fillId="0" borderId="0"/>
    <xf numFmtId="0" fontId="113" fillId="0" borderId="0"/>
    <xf numFmtId="0" fontId="113" fillId="0" borderId="0"/>
    <xf numFmtId="0" fontId="71" fillId="0" borderId="0"/>
    <xf numFmtId="0" fontId="71" fillId="0" borderId="0"/>
    <xf numFmtId="0" fontId="71" fillId="0" borderId="0"/>
    <xf numFmtId="0" fontId="113" fillId="0" borderId="0"/>
    <xf numFmtId="0" fontId="113" fillId="0" borderId="0"/>
    <xf numFmtId="0" fontId="8" fillId="0" borderId="0"/>
    <xf numFmtId="0" fontId="8" fillId="0" borderId="0"/>
    <xf numFmtId="0" fontId="114" fillId="0" borderId="0"/>
    <xf numFmtId="0" fontId="113" fillId="0" borderId="0"/>
    <xf numFmtId="0" fontId="8" fillId="0" borderId="0"/>
    <xf numFmtId="0" fontId="8"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8" fillId="0" borderId="0"/>
    <xf numFmtId="0" fontId="8" fillId="0" borderId="0"/>
    <xf numFmtId="0" fontId="114" fillId="0" borderId="0"/>
    <xf numFmtId="0" fontId="7" fillId="0" borderId="0"/>
    <xf numFmtId="0" fontId="8"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8" fillId="0" borderId="0"/>
    <xf numFmtId="0" fontId="8" fillId="0" borderId="0"/>
    <xf numFmtId="0" fontId="11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113" fillId="0" borderId="0"/>
    <xf numFmtId="0" fontId="114" fillId="0" borderId="0"/>
    <xf numFmtId="0" fontId="114" fillId="0" borderId="0"/>
    <xf numFmtId="0" fontId="8"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8" fillId="0" borderId="0">
      <alignment wrapText="1"/>
    </xf>
    <xf numFmtId="0" fontId="113" fillId="0" borderId="0"/>
    <xf numFmtId="0" fontId="114" fillId="0" borderId="0"/>
    <xf numFmtId="0" fontId="8" fillId="0" borderId="0">
      <alignment wrapText="1"/>
    </xf>
    <xf numFmtId="0" fontId="8" fillId="0" borderId="0">
      <alignment wrapText="1"/>
    </xf>
    <xf numFmtId="0" fontId="113" fillId="0" borderId="0"/>
    <xf numFmtId="0" fontId="114"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3" fillId="0" borderId="0"/>
    <xf numFmtId="0" fontId="114" fillId="0" borderId="0"/>
    <xf numFmtId="0" fontId="113" fillId="0" borderId="0"/>
    <xf numFmtId="0" fontId="114" fillId="0" borderId="0"/>
    <xf numFmtId="0" fontId="113" fillId="0" borderId="0"/>
    <xf numFmtId="0" fontId="114" fillId="0" borderId="0"/>
    <xf numFmtId="0" fontId="114" fillId="0" borderId="0"/>
    <xf numFmtId="0" fontId="8" fillId="0" borderId="0"/>
    <xf numFmtId="0" fontId="8" fillId="0" borderId="0"/>
    <xf numFmtId="0" fontId="113" fillId="0" borderId="0"/>
    <xf numFmtId="0" fontId="113" fillId="0" borderId="0"/>
    <xf numFmtId="0" fontId="8" fillId="0" borderId="0"/>
    <xf numFmtId="0" fontId="8" fillId="0" borderId="0"/>
    <xf numFmtId="0" fontId="113" fillId="0" borderId="0"/>
    <xf numFmtId="0" fontId="8" fillId="0" borderId="0">
      <alignment wrapText="1"/>
    </xf>
    <xf numFmtId="0" fontId="8" fillId="0" borderId="0">
      <alignment wrapText="1"/>
    </xf>
    <xf numFmtId="0" fontId="113" fillId="0" borderId="0"/>
    <xf numFmtId="0" fontId="113" fillId="0" borderId="0"/>
    <xf numFmtId="0" fontId="113" fillId="0" borderId="0"/>
    <xf numFmtId="0" fontId="113" fillId="0" borderId="0"/>
    <xf numFmtId="0" fontId="8" fillId="0" borderId="0">
      <alignment wrapText="1"/>
    </xf>
    <xf numFmtId="0" fontId="8" fillId="0" borderId="0">
      <alignment wrapText="1"/>
    </xf>
    <xf numFmtId="0" fontId="8" fillId="0" borderId="0"/>
    <xf numFmtId="0" fontId="8" fillId="0" borderId="0">
      <alignment wrapText="1"/>
    </xf>
    <xf numFmtId="0" fontId="113" fillId="0" borderId="0"/>
    <xf numFmtId="0" fontId="113"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113" fillId="0" borderId="0"/>
    <xf numFmtId="0" fontId="8" fillId="0" borderId="0"/>
    <xf numFmtId="0" fontId="113" fillId="0" borderId="0"/>
    <xf numFmtId="0" fontId="114" fillId="0" borderId="0"/>
    <xf numFmtId="0" fontId="8" fillId="0" borderId="0"/>
    <xf numFmtId="0" fontId="8" fillId="0" borderId="0"/>
    <xf numFmtId="0" fontId="8" fillId="0" borderId="0"/>
    <xf numFmtId="0" fontId="114" fillId="0" borderId="0"/>
    <xf numFmtId="0" fontId="113" fillId="0" borderId="0"/>
    <xf numFmtId="0" fontId="8" fillId="0" borderId="0"/>
    <xf numFmtId="0" fontId="8" fillId="0" borderId="0"/>
    <xf numFmtId="0" fontId="114" fillId="0" borderId="0"/>
    <xf numFmtId="0" fontId="8" fillId="0" borderId="0"/>
    <xf numFmtId="0" fontId="8" fillId="0" borderId="0"/>
    <xf numFmtId="0" fontId="114" fillId="0" borderId="0"/>
    <xf numFmtId="0" fontId="8" fillId="0" borderId="0"/>
    <xf numFmtId="0" fontId="8" fillId="0" borderId="0"/>
    <xf numFmtId="0" fontId="114" fillId="0" borderId="0"/>
    <xf numFmtId="0" fontId="114" fillId="0" borderId="0"/>
    <xf numFmtId="0" fontId="8" fillId="0" borderId="0"/>
    <xf numFmtId="0" fontId="113" fillId="0" borderId="0"/>
    <xf numFmtId="0" fontId="8" fillId="0" borderId="0"/>
    <xf numFmtId="0" fontId="113" fillId="0" borderId="0"/>
    <xf numFmtId="0" fontId="113" fillId="0" borderId="0"/>
    <xf numFmtId="0" fontId="113" fillId="0" borderId="0"/>
    <xf numFmtId="0" fontId="8" fillId="0" borderId="0"/>
    <xf numFmtId="0" fontId="8" fillId="0" borderId="0"/>
    <xf numFmtId="0" fontId="8" fillId="0" borderId="0"/>
    <xf numFmtId="0" fontId="113" fillId="0" borderId="0"/>
    <xf numFmtId="0" fontId="8" fillId="0" borderId="0"/>
    <xf numFmtId="0" fontId="9"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3" fillId="61" borderId="65"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0" fontId="30" fillId="11" borderId="11"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127" fillId="3" borderId="66" applyNumberFormat="0" applyAlignment="0" applyProtection="0"/>
    <xf numFmtId="0" fontId="30" fillId="11" borderId="11"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9" fontId="73" fillId="0" borderId="0" applyFont="0" applyFill="0" applyBorder="0" applyAlignment="0" applyProtection="0"/>
    <xf numFmtId="9" fontId="7" fillId="0" borderId="0" applyFont="0" applyFill="0" applyBorder="0" applyAlignment="0" applyProtection="0"/>
    <xf numFmtId="0" fontId="17" fillId="27" borderId="0"/>
    <xf numFmtId="0" fontId="14" fillId="33" borderId="0"/>
    <xf numFmtId="0" fontId="17"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11" fillId="27" borderId="0"/>
    <xf numFmtId="0" fontId="8" fillId="0" borderId="0">
      <alignment horizontal="left" wrapText="1"/>
    </xf>
    <xf numFmtId="0" fontId="8" fillId="0" borderId="0">
      <alignment horizontal="left" wrapText="1"/>
    </xf>
    <xf numFmtId="0" fontId="70" fillId="34" borderId="0"/>
    <xf numFmtId="0" fontId="31" fillId="0" borderId="12" applyNumberFormat="0" applyAlignment="0" applyProtection="0"/>
    <xf numFmtId="0" fontId="32" fillId="0" borderId="0" applyNumberFormat="0" applyFill="0" applyBorder="0" applyProtection="0"/>
    <xf numFmtId="0" fontId="33" fillId="0" borderId="0" applyNumberFormat="0" applyFill="0" applyBorder="0" applyProtection="0">
      <alignment vertical="top"/>
    </xf>
    <xf numFmtId="0" fontId="17" fillId="27" borderId="0"/>
    <xf numFmtId="0" fontId="34" fillId="0" borderId="0" applyNumberFormat="0" applyFill="0" applyBorder="0" applyAlignment="0" applyProtection="0"/>
    <xf numFmtId="0" fontId="34" fillId="0" borderId="0" applyNumberFormat="0" applyFill="0" applyBorder="0" applyAlignment="0" applyProtection="0"/>
    <xf numFmtId="0" fontId="10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10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68" fillId="0" borderId="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5" fillId="0" borderId="13"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128" fillId="0" borderId="14" applyNumberFormat="0" applyFill="0" applyAlignment="0" applyProtection="0"/>
    <xf numFmtId="0" fontId="35" fillId="0" borderId="13"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3" borderId="0" applyNumberFormat="0" applyBorder="0" applyAlignment="0" applyProtection="0"/>
    <xf numFmtId="0" fontId="7" fillId="2"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5" borderId="0" applyNumberFormat="0" applyBorder="0" applyAlignment="0" applyProtection="0"/>
    <xf numFmtId="0" fontId="7" fillId="4"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113" fillId="7" borderId="0" applyNumberFormat="0" applyBorder="0" applyAlignment="0" applyProtection="0"/>
    <xf numFmtId="0" fontId="7" fillId="6"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3" borderId="0" applyNumberFormat="0" applyBorder="0" applyAlignment="0" applyProtection="0"/>
    <xf numFmtId="0" fontId="7" fillId="8"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8" borderId="0" applyNumberFormat="0" applyBorder="0" applyAlignment="0" applyProtection="0"/>
    <xf numFmtId="0" fontId="7" fillId="9"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49" borderId="0" applyNumberFormat="0" applyBorder="0" applyAlignment="0" applyProtection="0"/>
    <xf numFmtId="0" fontId="7" fillId="5"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11" borderId="0" applyNumberFormat="0" applyBorder="0" applyAlignment="0" applyProtection="0"/>
    <xf numFmtId="0" fontId="7" fillId="10"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50" borderId="0" applyNumberFormat="0" applyBorder="0" applyAlignment="0" applyProtection="0"/>
    <xf numFmtId="0" fontId="7" fillId="12"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7" borderId="0" applyNumberFormat="0" applyBorder="0" applyAlignment="0" applyProtection="0"/>
    <xf numFmtId="0" fontId="7" fillId="13"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11" borderId="0" applyNumberFormat="0" applyBorder="0" applyAlignment="0" applyProtection="0"/>
    <xf numFmtId="0" fontId="7" fillId="8"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1" borderId="0" applyNumberFormat="0" applyBorder="0" applyAlignment="0" applyProtection="0"/>
    <xf numFmtId="0" fontId="7" fillId="10"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3" fillId="5" borderId="0" applyNumberFormat="0" applyBorder="0" applyAlignment="0" applyProtection="0"/>
    <xf numFmtId="0" fontId="7" fillId="14"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16" borderId="0" applyNumberFormat="0" applyBorder="0" applyAlignment="0" applyProtection="0"/>
    <xf numFmtId="0" fontId="10" fillId="15" borderId="0" applyNumberFormat="0" applyBorder="0" applyAlignment="0" applyProtection="0"/>
    <xf numFmtId="0" fontId="115" fillId="5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52" borderId="0" applyNumberFormat="0" applyBorder="0" applyAlignment="0" applyProtection="0"/>
    <xf numFmtId="0" fontId="10" fillId="12" borderId="0" applyNumberFormat="0" applyBorder="0" applyAlignment="0" applyProtection="0"/>
    <xf numFmtId="0" fontId="115" fillId="7"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7" borderId="0" applyNumberFormat="0" applyBorder="0" applyAlignment="0" applyProtection="0"/>
    <xf numFmtId="0" fontId="10" fillId="13" borderId="0" applyNumberFormat="0" applyBorder="0" applyAlignment="0" applyProtection="0"/>
    <xf numFmtId="0" fontId="115" fillId="11"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11" borderId="0" applyNumberFormat="0" applyBorder="0" applyAlignment="0" applyProtection="0"/>
    <xf numFmtId="0" fontId="10" fillId="17" borderId="0" applyNumberFormat="0" applyBorder="0" applyAlignment="0" applyProtection="0"/>
    <xf numFmtId="0" fontId="115" fillId="53"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3" borderId="0" applyNumberFormat="0" applyBorder="0" applyAlignment="0" applyProtection="0"/>
    <xf numFmtId="0" fontId="10" fillId="16" borderId="0" applyNumberFormat="0" applyBorder="0" applyAlignment="0" applyProtection="0"/>
    <xf numFmtId="0" fontId="115" fillId="5"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5" borderId="0" applyNumberFormat="0" applyBorder="0" applyAlignment="0" applyProtection="0"/>
    <xf numFmtId="0" fontId="10" fillId="18" borderId="0" applyNumberFormat="0" applyBorder="0" applyAlignment="0" applyProtection="0"/>
    <xf numFmtId="0" fontId="115" fillId="16"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16" borderId="0" applyNumberFormat="0" applyBorder="0" applyAlignment="0" applyProtection="0"/>
    <xf numFmtId="0" fontId="10" fillId="19" borderId="0" applyNumberFormat="0" applyBorder="0" applyAlignment="0" applyProtection="0"/>
    <xf numFmtId="0" fontId="115" fillId="54"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4" borderId="0" applyNumberFormat="0" applyBorder="0" applyAlignment="0" applyProtection="0"/>
    <xf numFmtId="0" fontId="10" fillId="20" borderId="0" applyNumberFormat="0" applyBorder="0" applyAlignment="0" applyProtection="0"/>
    <xf numFmtId="0" fontId="115" fillId="55"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55" borderId="0" applyNumberFormat="0" applyBorder="0" applyAlignment="0" applyProtection="0"/>
    <xf numFmtId="0" fontId="10" fillId="21" borderId="0" applyNumberFormat="0" applyBorder="0" applyAlignment="0" applyProtection="0"/>
    <xf numFmtId="0" fontId="115" fillId="22"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22" borderId="0" applyNumberFormat="0" applyBorder="0" applyAlignment="0" applyProtection="0"/>
    <xf numFmtId="0" fontId="10" fillId="17" borderId="0" applyNumberFormat="0" applyBorder="0" applyAlignment="0" applyProtection="0"/>
    <xf numFmtId="0" fontId="115" fillId="5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6" borderId="0" applyNumberFormat="0" applyBorder="0" applyAlignment="0" applyProtection="0"/>
    <xf numFmtId="0" fontId="10" fillId="16" borderId="0" applyNumberFormat="0" applyBorder="0" applyAlignment="0" applyProtection="0"/>
    <xf numFmtId="0" fontId="115" fillId="57"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5" fillId="57" borderId="0" applyNumberFormat="0" applyBorder="0" applyAlignment="0" applyProtection="0"/>
    <xf numFmtId="0" fontId="10" fillId="23" borderId="0" applyNumberFormat="0" applyBorder="0" applyAlignment="0" applyProtection="0"/>
    <xf numFmtId="0" fontId="116" fillId="58"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6" fillId="58" borderId="0" applyNumberFormat="0" applyBorder="0" applyAlignment="0" applyProtection="0"/>
    <xf numFmtId="0" fontId="12" fillId="4" borderId="0" applyNumberFormat="0" applyBorder="0" applyAlignment="0" applyProtection="0"/>
    <xf numFmtId="0" fontId="117" fillId="3" borderId="61" applyNumberFormat="0" applyAlignment="0" applyProtection="0"/>
    <xf numFmtId="0" fontId="15" fillId="11" borderId="1" applyNumberFormat="0" applyAlignment="0" applyProtection="0"/>
    <xf numFmtId="0" fontId="118" fillId="11" borderId="62" applyNumberFormat="0" applyAlignment="0" applyProtection="0"/>
    <xf numFmtId="0" fontId="118" fillId="11" borderId="62" applyNumberFormat="0" applyAlignment="0" applyProtection="0"/>
    <xf numFmtId="0" fontId="16" fillId="3" borderId="2" applyNumberFormat="0" applyAlignment="0" applyProtection="0"/>
    <xf numFmtId="0" fontId="118" fillId="11" borderId="62" applyNumberFormat="0" applyAlignment="0" applyProtection="0"/>
    <xf numFmtId="0" fontId="16" fillId="3" borderId="2"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19" fillId="0" borderId="0" applyNumberFormat="0" applyFill="0" applyBorder="0" applyAlignment="0" applyProtection="0"/>
    <xf numFmtId="0" fontId="18" fillId="0" borderId="0" applyNumberFormat="0" applyFill="0" applyBorder="0" applyAlignment="0" applyProtection="0"/>
    <xf numFmtId="0" fontId="121" fillId="59"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121" fillId="59" borderId="0" applyNumberFormat="0" applyBorder="0" applyAlignment="0" applyProtection="0"/>
    <xf numFmtId="0" fontId="19" fillId="6" borderId="0" applyNumberFormat="0" applyBorder="0" applyAlignment="0" applyProtection="0"/>
    <xf numFmtId="0" fontId="74" fillId="0" borderId="4"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74" fillId="0" borderId="4" applyNumberFormat="0" applyFill="0" applyAlignment="0" applyProtection="0"/>
    <xf numFmtId="0" fontId="21" fillId="0" borderId="3" applyNumberFormat="0" applyFill="0" applyAlignment="0" applyProtection="0"/>
    <xf numFmtId="0" fontId="122" fillId="0" borderId="63"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122" fillId="0" borderId="63" applyNumberFormat="0" applyFill="0" applyAlignment="0" applyProtection="0"/>
    <xf numFmtId="0" fontId="22" fillId="0" borderId="5" applyNumberFormat="0" applyFill="0" applyAlignment="0" applyProtection="0"/>
    <xf numFmtId="0" fontId="75" fillId="0" borderId="7"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7" applyNumberFormat="0" applyFill="0" applyAlignment="0" applyProtection="0"/>
    <xf numFmtId="0" fontId="23" fillId="0" borderId="6"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75" fillId="0" borderId="0" applyNumberFormat="0" applyFill="0" applyBorder="0" applyAlignment="0" applyProtection="0"/>
    <xf numFmtId="0" fontId="23" fillId="0" borderId="0" applyNumberFormat="0" applyFill="0" applyBorder="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25" fillId="30" borderId="8">
      <protection locked="0"/>
    </xf>
    <xf numFmtId="0" fontId="62" fillId="5" borderId="1" applyNumberFormat="0" applyAlignment="0" applyProtection="0"/>
    <xf numFmtId="0" fontId="62" fillId="5" borderId="1" applyNumberFormat="0" applyAlignment="0" applyProtection="0"/>
    <xf numFmtId="0" fontId="62" fillId="5" borderId="1" applyNumberFormat="0" applyAlignment="0" applyProtection="0"/>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4" fillId="60" borderId="61" applyNumberFormat="0" applyAlignment="0" applyProtection="0"/>
    <xf numFmtId="0" fontId="25" fillId="30" borderId="8">
      <protection locked="0"/>
    </xf>
    <xf numFmtId="0" fontId="25" fillId="30" borderId="8">
      <protection locked="0"/>
    </xf>
    <xf numFmtId="0" fontId="25" fillId="30" borderId="8">
      <protection locked="0"/>
    </xf>
    <xf numFmtId="0" fontId="125" fillId="0" borderId="64"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5" fillId="0" borderId="64" applyNumberFormat="0" applyFill="0" applyAlignment="0" applyProtection="0"/>
    <xf numFmtId="0" fontId="27" fillId="0" borderId="9" applyNumberFormat="0" applyFill="0" applyAlignment="0" applyProtection="0"/>
    <xf numFmtId="0" fontId="126" fillId="5"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126" fillId="5" borderId="0" applyNumberFormat="0" applyBorder="0" applyAlignment="0" applyProtection="0"/>
    <xf numFmtId="0" fontId="29" fillId="32" borderId="0" applyNumberFormat="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66"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3" fillId="0" borderId="0"/>
    <xf numFmtId="0" fontId="8" fillId="0" borderId="0"/>
    <xf numFmtId="0" fontId="8" fillId="0" borderId="0"/>
    <xf numFmtId="0" fontId="8" fillId="0" borderId="0" applyNumberFormat="0" applyFont="0" applyFill="0" applyBorder="0" applyAlignment="0" applyProtection="0"/>
    <xf numFmtId="0" fontId="114"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xf numFmtId="0" fontId="7" fillId="0" borderId="0"/>
    <xf numFmtId="0" fontId="8" fillId="0" borderId="0"/>
    <xf numFmtId="0" fontId="7" fillId="0" borderId="0"/>
    <xf numFmtId="0" fontId="8" fillId="0" borderId="0"/>
    <xf numFmtId="0" fontId="8" fillId="0" borderId="0"/>
    <xf numFmtId="0" fontId="7" fillId="0" borderId="0"/>
    <xf numFmtId="0" fontId="8" fillId="0" borderId="0"/>
    <xf numFmtId="0" fontId="114"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113" fillId="0" borderId="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7"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4"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113" fillId="0" borderId="0"/>
    <xf numFmtId="0" fontId="8" fillId="0" borderId="0" applyNumberFormat="0" applyFont="0" applyFill="0" applyBorder="0" applyAlignment="0" applyProtection="0"/>
    <xf numFmtId="0" fontId="8" fillId="0" borderId="0"/>
    <xf numFmtId="0" fontId="113" fillId="0" borderId="0"/>
    <xf numFmtId="0" fontId="8" fillId="0" borderId="0"/>
    <xf numFmtId="0" fontId="8" fillId="0" borderId="0"/>
    <xf numFmtId="0" fontId="113"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71" fillId="0" borderId="0"/>
    <xf numFmtId="0" fontId="8" fillId="0" borderId="0"/>
    <xf numFmtId="0" fontId="8" fillId="0" borderId="0"/>
    <xf numFmtId="0" fontId="1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alignment wrapText="1"/>
    </xf>
    <xf numFmtId="0" fontId="8" fillId="0" borderId="0"/>
    <xf numFmtId="0" fontId="8" fillId="0" borderId="0" applyNumberFormat="0" applyFont="0" applyFill="0" applyBorder="0" applyAlignment="0" applyProtection="0"/>
    <xf numFmtId="0" fontId="8" fillId="0" borderId="0"/>
    <xf numFmtId="0" fontId="8" fillId="0" borderId="0">
      <alignment wrapText="1"/>
    </xf>
    <xf numFmtId="0" fontId="113" fillId="0" borderId="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8" fillId="7" borderId="10" applyNumberFormat="0" applyFont="0" applyAlignment="0" applyProtection="0"/>
    <xf numFmtId="0" fontId="7" fillId="7" borderId="10"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8" fillId="7" borderId="10" applyNumberFormat="0" applyFont="0" applyAlignment="0" applyProtection="0"/>
    <xf numFmtId="0" fontId="7" fillId="61" borderId="65" applyNumberFormat="0" applyFont="0" applyAlignment="0" applyProtection="0"/>
    <xf numFmtId="0" fontId="7" fillId="7" borderId="10" applyNumberFormat="0" applyFont="0" applyAlignment="0" applyProtection="0"/>
    <xf numFmtId="0" fontId="127" fillId="3" borderId="66" applyNumberFormat="0" applyAlignment="0" applyProtection="0"/>
    <xf numFmtId="0" fontId="30" fillId="11" borderId="11" applyNumberFormat="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76" fillId="0" borderId="0" applyNumberFormat="0" applyFill="0" applyBorder="0" applyAlignment="0" applyProtection="0"/>
    <xf numFmtId="0" fontId="34" fillId="0" borderId="0" applyNumberFormat="0" applyFill="0" applyBorder="0" applyAlignment="0" applyProtection="0"/>
    <xf numFmtId="0" fontId="128" fillId="0" borderId="14" applyNumberFormat="0" applyFill="0" applyAlignment="0" applyProtection="0"/>
    <xf numFmtId="0" fontId="35" fillId="0" borderId="13"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129" fillId="0" borderId="0" applyNumberFormat="0" applyFill="0" applyBorder="0" applyAlignment="0" applyProtection="0"/>
    <xf numFmtId="0" fontId="36" fillId="0" borderId="0" applyNumberFormat="0" applyFill="0" applyBorder="0" applyAlignment="0" applyProtection="0"/>
    <xf numFmtId="0" fontId="6" fillId="0" borderId="0"/>
    <xf numFmtId="43" fontId="6" fillId="0" borderId="0" applyFont="0" applyFill="0" applyBorder="0" applyAlignment="0" applyProtection="0"/>
    <xf numFmtId="0" fontId="6" fillId="0" borderId="0"/>
    <xf numFmtId="0" fontId="6" fillId="3" borderId="0" applyNumberFormat="0" applyBorder="0" applyAlignment="0" applyProtection="0"/>
    <xf numFmtId="0" fontId="6" fillId="0" borderId="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 borderId="0" applyNumberFormat="0" applyBorder="0" applyAlignment="0" applyProtection="0"/>
    <xf numFmtId="0" fontId="6" fillId="3"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48"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49"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0" borderId="0" applyNumberFormat="0" applyBorder="0" applyAlignment="0" applyProtection="0"/>
    <xf numFmtId="0" fontId="6" fillId="50"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51" borderId="0" applyNumberFormat="0" applyBorder="0" applyAlignment="0" applyProtection="0"/>
    <xf numFmtId="0" fontId="6" fillId="51"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3" borderId="0" applyNumberFormat="0" applyBorder="0" applyAlignment="0" applyProtection="0"/>
    <xf numFmtId="0" fontId="5" fillId="0" borderId="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 borderId="0" applyNumberFormat="0" applyBorder="0" applyAlignment="0" applyProtection="0"/>
    <xf numFmtId="0" fontId="5" fillId="3"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8" borderId="0" applyNumberFormat="0" applyBorder="0" applyAlignment="0" applyProtection="0"/>
    <xf numFmtId="0" fontId="5" fillId="48" borderId="0" applyNumberFormat="0" applyBorder="0" applyAlignment="0" applyProtection="0"/>
    <xf numFmtId="0" fontId="5" fillId="49" borderId="0" applyNumberFormat="0" applyBorder="0" applyAlignment="0" applyProtection="0"/>
    <xf numFmtId="0" fontId="5" fillId="4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0" borderId="0" applyNumberFormat="0" applyBorder="0" applyAlignment="0" applyProtection="0"/>
    <xf numFmtId="0" fontId="5" fillId="50"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3" borderId="0" applyNumberFormat="0" applyBorder="0" applyAlignment="0" applyProtection="0"/>
    <xf numFmtId="0" fontId="4" fillId="0" borderId="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 borderId="0" applyNumberFormat="0" applyBorder="0" applyAlignment="0" applyProtection="0"/>
    <xf numFmtId="0" fontId="4" fillId="3"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0" borderId="0" applyNumberFormat="0" applyBorder="0" applyAlignment="0" applyProtection="0"/>
    <xf numFmtId="0" fontId="4" fillId="50"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3" borderId="0" applyNumberFormat="0" applyBorder="0" applyAlignment="0" applyProtection="0"/>
    <xf numFmtId="0" fontId="3" fillId="0" borderId="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3"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8"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3" fillId="49"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0" borderId="0" applyNumberFormat="0" applyBorder="0" applyAlignment="0" applyProtection="0"/>
    <xf numFmtId="0" fontId="3" fillId="50"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51" borderId="0" applyNumberFormat="0" applyBorder="0" applyAlignment="0" applyProtection="0"/>
    <xf numFmtId="0" fontId="3" fillId="51"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3" borderId="0" applyNumberFormat="0" applyBorder="0" applyAlignment="0" applyProtection="0"/>
    <xf numFmtId="0" fontId="2" fillId="0" borderId="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0" borderId="0" applyNumberFormat="0" applyBorder="0" applyAlignment="0" applyProtection="0"/>
    <xf numFmtId="0" fontId="2" fillId="50"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cellStyleXfs>
  <cellXfs count="903">
    <xf numFmtId="0" fontId="0" fillId="0" borderId="0" xfId="0"/>
    <xf numFmtId="0" fontId="40" fillId="0" borderId="0" xfId="0" applyFont="1"/>
    <xf numFmtId="0" fontId="41" fillId="0" borderId="0" xfId="0" applyFont="1"/>
    <xf numFmtId="0" fontId="42" fillId="0" borderId="0" xfId="0" applyFont="1"/>
    <xf numFmtId="0" fontId="42" fillId="35" borderId="15" xfId="0" applyFont="1" applyFill="1" applyBorder="1"/>
    <xf numFmtId="15" fontId="42" fillId="0" borderId="0" xfId="0" applyNumberFormat="1" applyFont="1" applyAlignment="1">
      <alignment horizontal="center"/>
    </xf>
    <xf numFmtId="0" fontId="38" fillId="0" borderId="0" xfId="0" applyFont="1" applyAlignment="1">
      <alignment horizontal="center" vertical="center"/>
    </xf>
    <xf numFmtId="0" fontId="43" fillId="0" borderId="0" xfId="0" applyFont="1"/>
    <xf numFmtId="0" fontId="42" fillId="24" borderId="15" xfId="0" quotePrefix="1" applyFont="1" applyFill="1" applyBorder="1" applyAlignment="1">
      <alignment horizontal="left" wrapText="1"/>
    </xf>
    <xf numFmtId="0" fontId="42" fillId="24" borderId="15" xfId="0" quotePrefix="1" applyFont="1" applyFill="1" applyBorder="1" applyAlignment="1">
      <alignment horizontal="center" wrapText="1"/>
    </xf>
    <xf numFmtId="0" fontId="42" fillId="24" borderId="15" xfId="0" applyFont="1" applyFill="1" applyBorder="1" applyAlignment="1">
      <alignment horizontal="center" wrapText="1"/>
    </xf>
    <xf numFmtId="0" fontId="40" fillId="0" borderId="0" xfId="0" applyFont="1" applyAlignment="1">
      <alignment wrapText="1"/>
    </xf>
    <xf numFmtId="0" fontId="40" fillId="0" borderId="15" xfId="0" applyFont="1" applyBorder="1"/>
    <xf numFmtId="0" fontId="40" fillId="0" borderId="15" xfId="0" applyFont="1" applyBorder="1" applyAlignment="1">
      <alignment horizontal="center"/>
    </xf>
    <xf numFmtId="0" fontId="40" fillId="0" borderId="0" xfId="0" applyFont="1" applyAlignment="1">
      <alignment horizontal="center"/>
    </xf>
    <xf numFmtId="0" fontId="42" fillId="0" borderId="15" xfId="0" applyFont="1" applyBorder="1" applyAlignment="1">
      <alignment horizontal="center"/>
    </xf>
    <xf numFmtId="0" fontId="40" fillId="0" borderId="15" xfId="0" quotePrefix="1" applyFont="1" applyBorder="1" applyAlignment="1">
      <alignment horizontal="left"/>
    </xf>
    <xf numFmtId="0" fontId="42" fillId="0" borderId="0" xfId="0" applyFont="1" applyAlignment="1">
      <alignment horizontal="center"/>
    </xf>
    <xf numFmtId="0" fontId="40" fillId="0" borderId="16" xfId="0" applyFont="1" applyBorder="1" applyAlignment="1">
      <alignment horizontal="center"/>
    </xf>
    <xf numFmtId="0" fontId="40" fillId="0" borderId="17" xfId="0" applyFont="1" applyBorder="1" applyAlignment="1">
      <alignment horizontal="center"/>
    </xf>
    <xf numFmtId="0" fontId="40" fillId="0" borderId="18" xfId="0" applyFont="1" applyBorder="1" applyAlignment="1">
      <alignment horizontal="center"/>
    </xf>
    <xf numFmtId="0" fontId="40" fillId="0" borderId="0" xfId="0" applyFont="1" applyAlignment="1">
      <alignment horizontal="left"/>
    </xf>
    <xf numFmtId="0" fontId="42" fillId="24" borderId="16" xfId="0" applyFont="1" applyFill="1" applyBorder="1" applyAlignment="1">
      <alignment horizontal="left"/>
    </xf>
    <xf numFmtId="0" fontId="42" fillId="24" borderId="17" xfId="0" applyFont="1" applyFill="1" applyBorder="1" applyAlignment="1">
      <alignment horizontal="center"/>
    </xf>
    <xf numFmtId="0" fontId="42" fillId="24" borderId="18" xfId="0" applyFont="1" applyFill="1" applyBorder="1" applyAlignment="1">
      <alignment horizontal="center"/>
    </xf>
    <xf numFmtId="0" fontId="40" fillId="0" borderId="0" xfId="0" quotePrefix="1" applyFont="1" applyAlignment="1">
      <alignment horizontal="left"/>
    </xf>
    <xf numFmtId="0" fontId="42" fillId="24" borderId="19" xfId="0" applyFont="1" applyFill="1" applyBorder="1" applyAlignment="1">
      <alignment horizontal="left"/>
    </xf>
    <xf numFmtId="0" fontId="42" fillId="24" borderId="20" xfId="0" applyFont="1" applyFill="1" applyBorder="1" applyAlignment="1">
      <alignment horizontal="center"/>
    </xf>
    <xf numFmtId="0" fontId="42" fillId="24" borderId="21" xfId="0" applyFont="1" applyFill="1" applyBorder="1" applyAlignment="1">
      <alignment horizontal="center"/>
    </xf>
    <xf numFmtId="0" fontId="40" fillId="30" borderId="16" xfId="0" quotePrefix="1" applyFont="1" applyFill="1" applyBorder="1" applyAlignment="1">
      <alignment horizontal="left"/>
    </xf>
    <xf numFmtId="0" fontId="40" fillId="30" borderId="17" xfId="0" applyFont="1" applyFill="1" applyBorder="1"/>
    <xf numFmtId="0" fontId="40" fillId="30" borderId="17" xfId="0" applyFont="1" applyFill="1" applyBorder="1" applyAlignment="1">
      <alignment horizontal="center"/>
    </xf>
    <xf numFmtId="0" fontId="40" fillId="30" borderId="18" xfId="0" applyFont="1" applyFill="1" applyBorder="1" applyAlignment="1">
      <alignment horizontal="center"/>
    </xf>
    <xf numFmtId="0" fontId="40" fillId="30" borderId="22" xfId="0" quotePrefix="1" applyFont="1" applyFill="1" applyBorder="1" applyAlignment="1">
      <alignment horizontal="left"/>
    </xf>
    <xf numFmtId="0" fontId="40" fillId="30" borderId="0" xfId="0" applyFont="1" applyFill="1"/>
    <xf numFmtId="0" fontId="40" fillId="30" borderId="0" xfId="0" applyFont="1" applyFill="1" applyAlignment="1">
      <alignment horizontal="center"/>
    </xf>
    <xf numFmtId="0" fontId="40" fillId="30" borderId="23" xfId="0" applyFont="1" applyFill="1" applyBorder="1" applyAlignment="1">
      <alignment horizontal="center"/>
    </xf>
    <xf numFmtId="0" fontId="44" fillId="30" borderId="0" xfId="0" applyFont="1" applyFill="1"/>
    <xf numFmtId="0" fontId="44" fillId="30" borderId="0" xfId="0" applyFont="1" applyFill="1" applyAlignment="1">
      <alignment horizontal="center"/>
    </xf>
    <xf numFmtId="0" fontId="44" fillId="30" borderId="23" xfId="0" applyFont="1" applyFill="1" applyBorder="1" applyAlignment="1">
      <alignment horizontal="center"/>
    </xf>
    <xf numFmtId="0" fontId="44" fillId="0" borderId="0" xfId="0" applyFont="1" applyAlignment="1">
      <alignment horizontal="center"/>
    </xf>
    <xf numFmtId="0" fontId="45" fillId="0" borderId="0" xfId="0" applyFont="1"/>
    <xf numFmtId="0" fontId="44" fillId="0" borderId="0" xfId="0" applyFont="1"/>
    <xf numFmtId="0" fontId="46" fillId="0" borderId="0" xfId="0" applyFont="1"/>
    <xf numFmtId="0" fontId="40" fillId="0" borderId="19" xfId="0" quotePrefix="1" applyFont="1" applyBorder="1" applyAlignment="1">
      <alignment horizontal="left"/>
    </xf>
    <xf numFmtId="0" fontId="40" fillId="30" borderId="20" xfId="0" applyFont="1" applyFill="1" applyBorder="1"/>
    <xf numFmtId="0" fontId="40" fillId="30" borderId="20" xfId="0" applyFont="1" applyFill="1" applyBorder="1" applyAlignment="1">
      <alignment horizontal="center"/>
    </xf>
    <xf numFmtId="0" fontId="40" fillId="30" borderId="21" xfId="0" applyFont="1" applyFill="1" applyBorder="1" applyAlignment="1">
      <alignment horizontal="center"/>
    </xf>
    <xf numFmtId="0" fontId="42" fillId="0" borderId="0" xfId="0" quotePrefix="1" applyFont="1" applyAlignment="1">
      <alignment horizontal="left" wrapText="1"/>
    </xf>
    <xf numFmtId="0" fontId="40" fillId="36" borderId="15" xfId="0" applyFont="1" applyFill="1" applyBorder="1" applyAlignment="1">
      <alignment horizontal="center"/>
    </xf>
    <xf numFmtId="0" fontId="40" fillId="0" borderId="0" xfId="0" quotePrefix="1" applyFont="1" applyAlignment="1">
      <alignment horizontal="center" wrapText="1"/>
    </xf>
    <xf numFmtId="0" fontId="40" fillId="0" borderId="0" xfId="0" quotePrefix="1" applyFont="1" applyAlignment="1">
      <alignment horizontal="left" wrapText="1"/>
    </xf>
    <xf numFmtId="0" fontId="40" fillId="0" borderId="15" xfId="0" applyFont="1" applyBorder="1" applyAlignment="1">
      <alignment horizontal="left"/>
    </xf>
    <xf numFmtId="0" fontId="40" fillId="30" borderId="16" xfId="0" applyFont="1" applyFill="1" applyBorder="1"/>
    <xf numFmtId="0" fontId="40" fillId="30" borderId="19" xfId="0" applyFont="1" applyFill="1" applyBorder="1"/>
    <xf numFmtId="0" fontId="40" fillId="0" borderId="0" xfId="0" applyFont="1" applyAlignment="1">
      <alignment horizontal="center" wrapText="1"/>
    </xf>
    <xf numFmtId="43" fontId="40" fillId="0" borderId="15" xfId="1071" applyFont="1" applyFill="1" applyBorder="1"/>
    <xf numFmtId="0" fontId="47" fillId="0" borderId="15" xfId="0" applyFont="1" applyBorder="1" applyAlignment="1">
      <alignment horizontal="center"/>
    </xf>
    <xf numFmtId="167" fontId="40" fillId="0" borderId="15" xfId="0" applyNumberFormat="1" applyFont="1" applyBorder="1" applyAlignment="1">
      <alignment horizontal="center"/>
    </xf>
    <xf numFmtId="168" fontId="40" fillId="0" borderId="15" xfId="0" applyNumberFormat="1" applyFont="1" applyBorder="1" applyAlignment="1">
      <alignment horizontal="center"/>
    </xf>
    <xf numFmtId="0" fontId="48" fillId="0" borderId="0" xfId="0" applyFont="1"/>
    <xf numFmtId="169" fontId="40" fillId="0" borderId="15" xfId="0" applyNumberFormat="1" applyFont="1" applyBorder="1" applyAlignment="1">
      <alignment horizontal="center"/>
    </xf>
    <xf numFmtId="43" fontId="40" fillId="37" borderId="15" xfId="1071" applyFont="1" applyFill="1" applyBorder="1"/>
    <xf numFmtId="0" fontId="42" fillId="37" borderId="15" xfId="0" applyFont="1" applyFill="1" applyBorder="1" applyAlignment="1">
      <alignment horizontal="center"/>
    </xf>
    <xf numFmtId="0" fontId="40" fillId="37" borderId="15" xfId="0" applyFont="1" applyFill="1" applyBorder="1" applyAlignment="1">
      <alignment horizontal="center"/>
    </xf>
    <xf numFmtId="167" fontId="40" fillId="37" borderId="15" xfId="0" applyNumberFormat="1" applyFont="1" applyFill="1" applyBorder="1" applyAlignment="1">
      <alignment horizontal="center"/>
    </xf>
    <xf numFmtId="168" fontId="40" fillId="37" borderId="15" xfId="0" applyNumberFormat="1" applyFont="1" applyFill="1" applyBorder="1" applyAlignment="1">
      <alignment horizontal="center"/>
    </xf>
    <xf numFmtId="170" fontId="40" fillId="0" borderId="15" xfId="0" applyNumberFormat="1" applyFont="1" applyBorder="1" applyAlignment="1">
      <alignment horizontal="center"/>
    </xf>
    <xf numFmtId="171" fontId="40" fillId="0" borderId="15" xfId="0" applyNumberFormat="1" applyFont="1" applyBorder="1" applyAlignment="1">
      <alignment horizontal="center"/>
    </xf>
    <xf numFmtId="43" fontId="40" fillId="0" borderId="0" xfId="1071" applyFont="1" applyFill="1" applyBorder="1"/>
    <xf numFmtId="167" fontId="40" fillId="0" borderId="0" xfId="0" applyNumberFormat="1" applyFont="1" applyAlignment="1">
      <alignment horizontal="center"/>
    </xf>
    <xf numFmtId="168" fontId="40" fillId="0" borderId="0" xfId="0" applyNumberFormat="1" applyFont="1" applyAlignment="1">
      <alignment horizontal="center"/>
    </xf>
    <xf numFmtId="43" fontId="40" fillId="0" borderId="0" xfId="1071" applyFont="1" applyFill="1" applyBorder="1" applyAlignment="1">
      <alignment horizontal="center"/>
    </xf>
    <xf numFmtId="0" fontId="49" fillId="37" borderId="24" xfId="0" applyFont="1" applyFill="1" applyBorder="1"/>
    <xf numFmtId="0" fontId="40" fillId="37" borderId="25" xfId="0" applyFont="1" applyFill="1" applyBorder="1"/>
    <xf numFmtId="0" fontId="40" fillId="37" borderId="26" xfId="0" applyFont="1" applyFill="1" applyBorder="1"/>
    <xf numFmtId="43" fontId="42" fillId="24" borderId="24" xfId="1071" quotePrefix="1" applyFont="1" applyFill="1" applyBorder="1" applyAlignment="1">
      <alignment horizontal="left"/>
    </xf>
    <xf numFmtId="0" fontId="41" fillId="24" borderId="26" xfId="0" applyFont="1" applyFill="1" applyBorder="1"/>
    <xf numFmtId="0" fontId="42" fillId="24" borderId="15" xfId="0" applyFont="1" applyFill="1" applyBorder="1" applyAlignment="1">
      <alignment horizontal="center"/>
    </xf>
    <xf numFmtId="43" fontId="40" fillId="0" borderId="24" xfId="1071" applyFont="1" applyBorder="1"/>
    <xf numFmtId="0" fontId="41" fillId="0" borderId="26" xfId="0" applyFont="1" applyBorder="1"/>
    <xf numFmtId="0" fontId="40" fillId="35" borderId="15" xfId="0" applyFont="1" applyFill="1" applyBorder="1" applyAlignment="1">
      <alignment horizontal="center"/>
    </xf>
    <xf numFmtId="43" fontId="40" fillId="0" borderId="24" xfId="1071" applyFont="1" applyFill="1" applyBorder="1"/>
    <xf numFmtId="43" fontId="40" fillId="0" borderId="19" xfId="1071" applyFont="1" applyFill="1" applyBorder="1"/>
    <xf numFmtId="0" fontId="41" fillId="0" borderId="25" xfId="0" applyFont="1" applyBorder="1"/>
    <xf numFmtId="43" fontId="42" fillId="24" borderId="19" xfId="1071" applyFont="1" applyFill="1" applyBorder="1"/>
    <xf numFmtId="0" fontId="41" fillId="24" borderId="21" xfId="0" applyFont="1" applyFill="1" applyBorder="1"/>
    <xf numFmtId="43" fontId="40" fillId="0" borderId="24" xfId="1071" quotePrefix="1" applyFont="1" applyFill="1" applyBorder="1" applyAlignment="1">
      <alignment horizontal="left"/>
    </xf>
    <xf numFmtId="43" fontId="40" fillId="0" borderId="19" xfId="1071" quotePrefix="1" applyFont="1" applyFill="1" applyBorder="1" applyAlignment="1">
      <alignment horizontal="left"/>
    </xf>
    <xf numFmtId="0" fontId="41" fillId="0" borderId="21" xfId="0" applyFont="1" applyBorder="1"/>
    <xf numFmtId="0" fontId="40" fillId="0" borderId="0" xfId="0" applyFont="1" applyAlignment="1">
      <alignment vertical="center" wrapText="1"/>
    </xf>
    <xf numFmtId="0" fontId="42" fillId="0" borderId="0" xfId="0" quotePrefix="1" applyFont="1" applyAlignment="1">
      <alignment horizontal="left"/>
    </xf>
    <xf numFmtId="0" fontId="0" fillId="0" borderId="0" xfId="0" applyAlignment="1">
      <alignment horizontal="left"/>
    </xf>
    <xf numFmtId="0" fontId="24" fillId="0" borderId="0" xfId="1671" applyAlignment="1" applyProtection="1"/>
    <xf numFmtId="14" fontId="51" fillId="0" borderId="0" xfId="0" applyNumberFormat="1" applyFont="1"/>
    <xf numFmtId="0" fontId="42" fillId="0" borderId="15" xfId="0" applyFont="1" applyBorder="1" applyAlignment="1">
      <alignment horizontal="center" wrapText="1"/>
    </xf>
    <xf numFmtId="0" fontId="0" fillId="0" borderId="0" xfId="0" applyAlignment="1">
      <alignment wrapText="1"/>
    </xf>
    <xf numFmtId="0" fontId="42" fillId="24" borderId="17" xfId="0" applyFont="1" applyFill="1" applyBorder="1" applyAlignment="1">
      <alignment horizontal="left"/>
    </xf>
    <xf numFmtId="0" fontId="42" fillId="24" borderId="20" xfId="0" applyFont="1" applyFill="1" applyBorder="1" applyAlignment="1">
      <alignment horizontal="left"/>
    </xf>
    <xf numFmtId="3" fontId="40" fillId="0" borderId="15" xfId="0" applyNumberFormat="1" applyFont="1" applyBorder="1" applyAlignment="1">
      <alignment horizontal="center"/>
    </xf>
    <xf numFmtId="3" fontId="42" fillId="0" borderId="15" xfId="0" applyNumberFormat="1" applyFont="1" applyBorder="1" applyAlignment="1">
      <alignment horizontal="center"/>
    </xf>
    <xf numFmtId="0" fontId="0" fillId="30" borderId="0" xfId="0" applyFill="1"/>
    <xf numFmtId="0" fontId="8" fillId="0" borderId="0" xfId="0" applyFont="1"/>
    <xf numFmtId="0" fontId="0" fillId="34" borderId="0" xfId="0" applyFill="1"/>
    <xf numFmtId="0" fontId="0" fillId="0" borderId="0" xfId="0" applyProtection="1">
      <protection locked="0"/>
    </xf>
    <xf numFmtId="0" fontId="8" fillId="0" borderId="0" xfId="0" applyFont="1" applyProtection="1">
      <protection locked="0"/>
    </xf>
    <xf numFmtId="0" fontId="52" fillId="0" borderId="0" xfId="0" applyFont="1" applyProtection="1">
      <protection locked="0"/>
    </xf>
    <xf numFmtId="0" fontId="0" fillId="30" borderId="0" xfId="0" applyFill="1" applyProtection="1">
      <protection locked="0"/>
    </xf>
    <xf numFmtId="0" fontId="50" fillId="35" borderId="0" xfId="0" applyFont="1" applyFill="1" applyAlignment="1" applyProtection="1">
      <alignment horizontal="right"/>
      <protection locked="0"/>
    </xf>
    <xf numFmtId="0" fontId="77" fillId="38" borderId="0" xfId="0" applyFont="1" applyFill="1" applyAlignment="1" applyProtection="1">
      <alignment horizontal="right"/>
      <protection locked="0"/>
    </xf>
    <xf numFmtId="0" fontId="37" fillId="0" borderId="0" xfId="0" applyFont="1" applyAlignment="1" applyProtection="1">
      <alignment vertical="center"/>
      <protection locked="0"/>
    </xf>
    <xf numFmtId="15" fontId="8" fillId="0" borderId="27" xfId="0" applyNumberFormat="1" applyFont="1" applyBorder="1" applyAlignment="1" applyProtection="1">
      <alignment horizontal="center" vertical="center"/>
      <protection locked="0"/>
    </xf>
    <xf numFmtId="0" fontId="8" fillId="0" borderId="28" xfId="0" applyFont="1" applyBorder="1" applyAlignment="1" applyProtection="1">
      <alignment horizontal="center" vertical="center" wrapText="1"/>
      <protection locked="0"/>
    </xf>
    <xf numFmtId="0" fontId="24" fillId="0" borderId="28" xfId="1671" applyFill="1" applyBorder="1" applyAlignment="1" applyProtection="1">
      <alignment horizontal="center" vertical="center" wrapText="1"/>
      <protection locked="0"/>
    </xf>
    <xf numFmtId="0" fontId="24" fillId="0" borderId="0" xfId="1671" applyAlignment="1" applyProtection="1">
      <alignment horizontal="center" vertical="center" wrapText="1"/>
      <protection locked="0"/>
    </xf>
    <xf numFmtId="15" fontId="8" fillId="0" borderId="28" xfId="0" applyNumberFormat="1" applyFont="1" applyBorder="1" applyAlignment="1" applyProtection="1">
      <alignment horizontal="center" vertical="center"/>
      <protection locked="0"/>
    </xf>
    <xf numFmtId="0" fontId="24" fillId="0" borderId="28" xfId="1671" applyBorder="1" applyAlignment="1" applyProtection="1">
      <alignment horizontal="center" vertical="center" wrapText="1"/>
      <protection locked="0"/>
    </xf>
    <xf numFmtId="16" fontId="8" fillId="0" borderId="0" xfId="0" applyNumberFormat="1" applyFont="1" applyProtection="1">
      <protection locked="0"/>
    </xf>
    <xf numFmtId="0" fontId="24" fillId="0" borderId="29" xfId="167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24" fillId="0" borderId="0" xfId="1671" applyBorder="1" applyAlignment="1" applyProtection="1">
      <alignment horizontal="center" vertical="center" wrapText="1"/>
      <protection locked="0"/>
    </xf>
    <xf numFmtId="0" fontId="8" fillId="0" borderId="30" xfId="0" applyFont="1" applyBorder="1" applyAlignment="1" applyProtection="1">
      <alignment horizontal="center" vertical="center" wrapText="1"/>
      <protection locked="0"/>
    </xf>
    <xf numFmtId="0" fontId="24" fillId="0" borderId="29" xfId="1671" applyBorder="1" applyAlignment="1" applyProtection="1">
      <alignment horizontal="center" vertical="center"/>
      <protection locked="0"/>
    </xf>
    <xf numFmtId="15" fontId="8" fillId="30" borderId="28" xfId="0" applyNumberFormat="1" applyFont="1" applyFill="1" applyBorder="1" applyAlignment="1" applyProtection="1">
      <alignment horizontal="center" vertical="center"/>
      <protection locked="0"/>
    </xf>
    <xf numFmtId="0" fontId="24" fillId="0" borderId="0" xfId="1671" applyAlignment="1" applyProtection="1">
      <alignment horizontal="center" wrapText="1"/>
    </xf>
    <xf numFmtId="0" fontId="24" fillId="30" borderId="28" xfId="1671" applyFill="1" applyBorder="1" applyAlignment="1" applyProtection="1">
      <alignment horizontal="center" vertical="center" wrapText="1"/>
      <protection locked="0"/>
    </xf>
    <xf numFmtId="15" fontId="8" fillId="30" borderId="28" xfId="0" applyNumberFormat="1" applyFont="1" applyFill="1" applyBorder="1" applyAlignment="1" applyProtection="1">
      <alignment horizontal="center" vertical="center" wrapText="1"/>
      <protection locked="0"/>
    </xf>
    <xf numFmtId="0" fontId="8" fillId="0" borderId="0" xfId="0" applyFont="1" applyAlignment="1" applyProtection="1">
      <alignment horizontal="center" vertical="center"/>
      <protection locked="0"/>
    </xf>
    <xf numFmtId="15" fontId="8" fillId="0" borderId="28" xfId="0" applyNumberFormat="1" applyFont="1" applyBorder="1" applyAlignment="1" applyProtection="1">
      <alignment horizontal="center" vertical="center" wrapText="1"/>
      <protection locked="0"/>
    </xf>
    <xf numFmtId="0" fontId="77" fillId="24" borderId="0" xfId="0" applyFont="1" applyFill="1" applyAlignment="1" applyProtection="1">
      <alignment horizontal="right"/>
      <protection locked="0"/>
    </xf>
    <xf numFmtId="0" fontId="0" fillId="39" borderId="0" xfId="0" applyFill="1" applyProtection="1">
      <protection locked="0"/>
    </xf>
    <xf numFmtId="0" fontId="78" fillId="0" borderId="0" xfId="0" applyFont="1" applyAlignment="1">
      <alignment horizontal="center" wrapText="1"/>
    </xf>
    <xf numFmtId="0" fontId="24" fillId="0" borderId="29" xfId="1671" applyFill="1" applyBorder="1" applyAlignment="1" applyProtection="1">
      <alignment horizontal="center" wrapText="1"/>
      <protection locked="0"/>
    </xf>
    <xf numFmtId="0" fontId="78" fillId="0" borderId="28" xfId="0" applyFont="1" applyBorder="1" applyAlignment="1">
      <alignment horizontal="center" vertical="center" wrapText="1"/>
    </xf>
    <xf numFmtId="0" fontId="8" fillId="0" borderId="28" xfId="0" applyFont="1" applyBorder="1" applyAlignment="1" applyProtection="1">
      <alignment horizontal="center"/>
      <protection locked="0"/>
    </xf>
    <xf numFmtId="0" fontId="78" fillId="0" borderId="0" xfId="0" applyFont="1" applyAlignment="1">
      <alignment horizontal="center" vertical="center"/>
    </xf>
    <xf numFmtId="0" fontId="24" fillId="0" borderId="28" xfId="1671" applyFill="1" applyBorder="1" applyAlignment="1" applyProtection="1">
      <alignment horizontal="center" wrapText="1"/>
      <protection locked="0"/>
    </xf>
    <xf numFmtId="0" fontId="0" fillId="0" borderId="0" xfId="0" applyAlignment="1" applyProtection="1">
      <alignment horizontal="center"/>
      <protection locked="0"/>
    </xf>
    <xf numFmtId="0" fontId="24" fillId="30" borderId="29" xfId="1671" applyFill="1" applyBorder="1" applyAlignment="1" applyProtection="1">
      <alignment horizontal="center" wrapText="1"/>
      <protection locked="0"/>
    </xf>
    <xf numFmtId="0" fontId="8" fillId="0" borderId="28" xfId="0" applyFont="1" applyBorder="1" applyAlignment="1" applyProtection="1">
      <alignment horizontal="center" wrapText="1"/>
      <protection locked="0"/>
    </xf>
    <xf numFmtId="0" fontId="8" fillId="0" borderId="29" xfId="0" applyFont="1" applyBorder="1" applyAlignment="1" applyProtection="1">
      <alignment horizontal="center"/>
      <protection locked="0"/>
    </xf>
    <xf numFmtId="0" fontId="8" fillId="0" borderId="28" xfId="0" applyFont="1" applyBorder="1" applyAlignment="1" applyProtection="1">
      <alignment horizontal="center" vertical="center"/>
      <protection locked="0"/>
    </xf>
    <xf numFmtId="0" fontId="24" fillId="0" borderId="28" xfId="1671" applyBorder="1" applyAlignment="1" applyProtection="1">
      <alignment horizontal="center" wrapText="1"/>
      <protection locked="0"/>
    </xf>
    <xf numFmtId="2" fontId="0" fillId="0" borderId="0" xfId="0" applyNumberFormat="1"/>
    <xf numFmtId="0" fontId="60" fillId="0" borderId="0" xfId="0" applyFont="1" applyAlignment="1" applyProtection="1">
      <alignment vertical="center"/>
      <protection locked="0"/>
    </xf>
    <xf numFmtId="0" fontId="79" fillId="35" borderId="28" xfId="0" applyFont="1" applyFill="1" applyBorder="1" applyAlignment="1" applyProtection="1">
      <alignment horizontal="center" vertical="center"/>
      <protection locked="0"/>
    </xf>
    <xf numFmtId="0" fontId="79" fillId="26" borderId="28" xfId="0" applyFont="1" applyFill="1" applyBorder="1" applyAlignment="1" applyProtection="1">
      <alignment horizontal="center" vertical="center"/>
      <protection locked="0"/>
    </xf>
    <xf numFmtId="0" fontId="79" fillId="24" borderId="28" xfId="0" applyFont="1" applyFill="1" applyBorder="1" applyAlignment="1" applyProtection="1">
      <alignment horizontal="center" vertical="center"/>
      <protection locked="0"/>
    </xf>
    <xf numFmtId="0" fontId="79" fillId="30" borderId="28" xfId="0" applyFont="1" applyFill="1" applyBorder="1" applyAlignment="1" applyProtection="1">
      <alignment horizontal="center" vertical="center"/>
      <protection locked="0"/>
    </xf>
    <xf numFmtId="0" fontId="8" fillId="30" borderId="28" xfId="0" applyFont="1" applyFill="1" applyBorder="1" applyAlignment="1" applyProtection="1">
      <alignment horizontal="center" vertical="center"/>
      <protection locked="0"/>
    </xf>
    <xf numFmtId="0" fontId="58" fillId="0" borderId="28" xfId="0" applyFont="1" applyBorder="1" applyAlignment="1" applyProtection="1">
      <alignment horizontal="center"/>
      <protection locked="0"/>
    </xf>
    <xf numFmtId="0" fontId="58" fillId="30" borderId="28" xfId="0" applyFont="1" applyFill="1" applyBorder="1" applyAlignment="1" applyProtection="1">
      <alignment horizontal="center"/>
      <protection locked="0"/>
    </xf>
    <xf numFmtId="0" fontId="8" fillId="30" borderId="29" xfId="0" applyFont="1" applyFill="1" applyBorder="1" applyAlignment="1" applyProtection="1">
      <alignment horizontal="center" vertical="center"/>
      <protection locked="0"/>
    </xf>
    <xf numFmtId="0" fontId="8" fillId="30" borderId="31" xfId="0" applyFont="1" applyFill="1" applyBorder="1" applyAlignment="1" applyProtection="1">
      <alignment horizontal="center" vertical="center"/>
      <protection locked="0"/>
    </xf>
    <xf numFmtId="0" fontId="8" fillId="26" borderId="28" xfId="0" applyFont="1" applyFill="1" applyBorder="1" applyAlignment="1" applyProtection="1">
      <alignment horizontal="center" vertical="center"/>
      <protection locked="0"/>
    </xf>
    <xf numFmtId="0" fontId="8" fillId="30" borderId="0" xfId="0" applyFont="1" applyFill="1" applyAlignment="1" applyProtection="1">
      <alignment horizontal="center" vertical="center"/>
      <protection locked="0"/>
    </xf>
    <xf numFmtId="0" fontId="79" fillId="30" borderId="31" xfId="0" applyFont="1" applyFill="1" applyBorder="1" applyAlignment="1" applyProtection="1">
      <alignment horizontal="center" vertical="center"/>
      <protection locked="0"/>
    </xf>
    <xf numFmtId="0" fontId="8" fillId="26" borderId="29" xfId="0" applyFont="1" applyFill="1" applyBorder="1" applyAlignment="1" applyProtection="1">
      <alignment horizontal="center" vertical="center"/>
      <protection locked="0"/>
    </xf>
    <xf numFmtId="0" fontId="59" fillId="0" borderId="29" xfId="0" applyFont="1" applyBorder="1" applyAlignment="1" applyProtection="1">
      <alignment horizontal="center" vertical="center"/>
      <protection locked="0"/>
    </xf>
    <xf numFmtId="0" fontId="59" fillId="30" borderId="29" xfId="0" applyFont="1" applyFill="1" applyBorder="1" applyAlignment="1" applyProtection="1">
      <alignment horizontal="center" vertical="center"/>
      <protection locked="0"/>
    </xf>
    <xf numFmtId="0" fontId="59" fillId="0" borderId="28" xfId="0" applyFont="1" applyBorder="1" applyAlignment="1" applyProtection="1">
      <alignment horizontal="center" vertical="center"/>
      <protection locked="0"/>
    </xf>
    <xf numFmtId="0" fontId="59" fillId="30" borderId="28" xfId="0" applyFont="1" applyFill="1" applyBorder="1" applyAlignment="1" applyProtection="1">
      <alignment horizontal="center" vertical="center"/>
      <protection locked="0"/>
    </xf>
    <xf numFmtId="0" fontId="59" fillId="0" borderId="31" xfId="0" applyFont="1" applyBorder="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30" borderId="0" xfId="0" applyFont="1" applyFill="1" applyAlignment="1" applyProtection="1">
      <alignment horizontal="center" vertical="center"/>
      <protection locked="0"/>
    </xf>
    <xf numFmtId="0" fontId="24" fillId="0" borderId="0" xfId="1671" applyAlignment="1" applyProtection="1">
      <alignment horizontal="right" vertical="top"/>
      <protection locked="0"/>
    </xf>
    <xf numFmtId="0" fontId="8" fillId="0" borderId="0" xfId="0" applyFont="1" applyAlignment="1" applyProtection="1">
      <alignment horizontal="center"/>
      <protection locked="0"/>
    </xf>
    <xf numFmtId="0" fontId="79" fillId="38" borderId="28" xfId="0" applyFont="1" applyFill="1" applyBorder="1" applyAlignment="1" applyProtection="1">
      <alignment horizontal="center" vertical="center" wrapText="1"/>
      <protection locked="0"/>
    </xf>
    <xf numFmtId="0" fontId="8" fillId="0" borderId="28" xfId="0" applyFont="1" applyBorder="1" applyProtection="1">
      <protection locked="0"/>
    </xf>
    <xf numFmtId="0" fontId="8" fillId="30" borderId="28" xfId="0" applyFont="1" applyFill="1" applyBorder="1" applyProtection="1">
      <protection locked="0"/>
    </xf>
    <xf numFmtId="0" fontId="8" fillId="30" borderId="0" xfId="0" applyFont="1" applyFill="1" applyProtection="1">
      <protection locked="0"/>
    </xf>
    <xf numFmtId="0" fontId="8" fillId="30" borderId="28" xfId="0" applyFont="1" applyFill="1" applyBorder="1" applyAlignment="1" applyProtection="1">
      <alignment horizontal="center" vertical="center" wrapText="1"/>
      <protection locked="0"/>
    </xf>
    <xf numFmtId="0" fontId="8" fillId="0" borderId="28" xfId="2056" applyBorder="1" applyAlignment="1" applyProtection="1">
      <alignment horizontal="center" vertical="center" wrapText="1"/>
      <protection locked="0"/>
    </xf>
    <xf numFmtId="0" fontId="8" fillId="0" borderId="29" xfId="2056" applyBorder="1" applyAlignment="1" applyProtection="1">
      <alignment horizontal="center" wrapText="1"/>
      <protection locked="0"/>
    </xf>
    <xf numFmtId="15" fontId="8" fillId="0" borderId="28" xfId="2056" applyNumberFormat="1" applyBorder="1" applyAlignment="1" applyProtection="1">
      <alignment horizontal="center" vertical="center"/>
      <protection locked="0"/>
    </xf>
    <xf numFmtId="0" fontId="8" fillId="0" borderId="28" xfId="2056" applyBorder="1" applyAlignment="1" applyProtection="1">
      <alignment horizontal="center" vertical="center"/>
      <protection locked="0"/>
    </xf>
    <xf numFmtId="0" fontId="8" fillId="0" borderId="29" xfId="2056" applyBorder="1" applyAlignment="1" applyProtection="1">
      <alignment horizontal="center" vertical="center"/>
      <protection locked="0"/>
    </xf>
    <xf numFmtId="0" fontId="8" fillId="0" borderId="0" xfId="0" applyFont="1" applyAlignment="1" applyProtection="1">
      <alignment vertical="center"/>
      <protection locked="0"/>
    </xf>
    <xf numFmtId="0" fontId="50" fillId="28" borderId="28" xfId="0" applyFont="1" applyFill="1" applyBorder="1" applyAlignment="1" applyProtection="1">
      <alignment horizontal="center" vertical="center"/>
      <protection locked="0"/>
    </xf>
    <xf numFmtId="0" fontId="80" fillId="0" borderId="0" xfId="0" applyFont="1"/>
    <xf numFmtId="14" fontId="81" fillId="0" borderId="0" xfId="0" applyNumberFormat="1" applyFont="1"/>
    <xf numFmtId="0" fontId="80" fillId="0" borderId="0" xfId="0" applyFont="1" applyAlignment="1">
      <alignment wrapText="1"/>
    </xf>
    <xf numFmtId="0" fontId="80" fillId="0" borderId="0" xfId="0" applyFont="1" applyAlignment="1">
      <alignment horizontal="left"/>
    </xf>
    <xf numFmtId="0" fontId="80" fillId="0" borderId="0" xfId="0" applyFont="1" applyProtection="1">
      <protection locked="0"/>
    </xf>
    <xf numFmtId="0" fontId="82" fillId="30" borderId="0" xfId="0" applyFont="1" applyFill="1" applyProtection="1">
      <protection locked="0"/>
    </xf>
    <xf numFmtId="0" fontId="83" fillId="40" borderId="32" xfId="0" applyFont="1" applyFill="1" applyBorder="1" applyAlignment="1">
      <alignment horizontal="center" vertical="center" wrapText="1"/>
    </xf>
    <xf numFmtId="0" fontId="84" fillId="41" borderId="32" xfId="0" applyFont="1" applyFill="1" applyBorder="1" applyAlignment="1" applyProtection="1">
      <alignment horizontal="center" vertical="center" wrapText="1"/>
      <protection locked="0"/>
    </xf>
    <xf numFmtId="0" fontId="80" fillId="30" borderId="0" xfId="0" applyFont="1" applyFill="1" applyProtection="1">
      <protection locked="0"/>
    </xf>
    <xf numFmtId="0" fontId="82" fillId="0" borderId="0" xfId="0" applyFont="1" applyProtection="1">
      <protection locked="0"/>
    </xf>
    <xf numFmtId="0" fontId="80" fillId="30" borderId="0" xfId="0" applyFont="1" applyFill="1"/>
    <xf numFmtId="0" fontId="80" fillId="34" borderId="0" xfId="0" applyFont="1" applyFill="1"/>
    <xf numFmtId="0" fontId="84" fillId="41" borderId="32" xfId="0" applyFont="1" applyFill="1" applyBorder="1" applyAlignment="1">
      <alignment horizontal="center" vertical="center" wrapText="1"/>
    </xf>
    <xf numFmtId="43" fontId="84" fillId="26" borderId="15" xfId="1071" applyFont="1" applyFill="1" applyBorder="1" applyAlignment="1">
      <alignment horizontal="center" vertical="center" wrapText="1"/>
    </xf>
    <xf numFmtId="0" fontId="82" fillId="0" borderId="34" xfId="0" applyFont="1" applyBorder="1" applyAlignment="1" applyProtection="1">
      <alignment horizontal="center"/>
      <protection locked="0"/>
    </xf>
    <xf numFmtId="0" fontId="85" fillId="0" borderId="0" xfId="0" applyFont="1" applyAlignment="1">
      <alignment wrapText="1"/>
    </xf>
    <xf numFmtId="43" fontId="84" fillId="0" borderId="0" xfId="1071" applyFont="1" applyFill="1" applyBorder="1" applyAlignment="1">
      <alignment horizontal="center" wrapText="1"/>
    </xf>
    <xf numFmtId="43" fontId="84" fillId="34" borderId="0" xfId="1071" applyFont="1" applyFill="1" applyBorder="1" applyAlignment="1">
      <alignment horizontal="center" vertical="center" wrapText="1"/>
    </xf>
    <xf numFmtId="0" fontId="82" fillId="34" borderId="0" xfId="0" applyFont="1" applyFill="1"/>
    <xf numFmtId="0" fontId="82" fillId="0" borderId="0" xfId="0" applyFont="1"/>
    <xf numFmtId="0" fontId="80" fillId="0" borderId="0" xfId="0" applyFont="1" applyAlignment="1">
      <alignment horizontal="center"/>
    </xf>
    <xf numFmtId="0" fontId="24" fillId="0" borderId="28" xfId="1671" applyBorder="1" applyAlignment="1" applyProtection="1">
      <alignment horizontal="center" wrapText="1"/>
    </xf>
    <xf numFmtId="0" fontId="8" fillId="0" borderId="28" xfId="0" applyFont="1" applyBorder="1" applyAlignment="1">
      <alignment horizontal="center" vertical="center" wrapText="1"/>
    </xf>
    <xf numFmtId="15" fontId="8" fillId="0" borderId="28" xfId="0" applyNumberFormat="1" applyFont="1" applyBorder="1" applyAlignment="1" applyProtection="1">
      <alignment horizontal="center"/>
      <protection locked="0"/>
    </xf>
    <xf numFmtId="0" fontId="79" fillId="0" borderId="28" xfId="0" applyFont="1" applyBorder="1" applyAlignment="1" applyProtection="1">
      <alignment horizontal="center" vertical="center"/>
      <protection locked="0"/>
    </xf>
    <xf numFmtId="15" fontId="8" fillId="30" borderId="28" xfId="0" applyNumberFormat="1" applyFont="1" applyFill="1" applyBorder="1" applyAlignment="1" applyProtection="1">
      <alignment horizontal="center"/>
      <protection locked="0"/>
    </xf>
    <xf numFmtId="0" fontId="63" fillId="0" borderId="28" xfId="0" applyFont="1" applyBorder="1" applyAlignment="1" applyProtection="1">
      <alignment horizontal="center"/>
      <protection locked="0"/>
    </xf>
    <xf numFmtId="15" fontId="8" fillId="0" borderId="35" xfId="0" applyNumberFormat="1" applyFont="1" applyBorder="1" applyAlignment="1" applyProtection="1">
      <alignment horizontal="center"/>
      <protection locked="0"/>
    </xf>
    <xf numFmtId="0" fontId="79" fillId="35" borderId="35" xfId="0" applyFont="1" applyFill="1" applyBorder="1" applyAlignment="1" applyProtection="1">
      <alignment horizontal="center" vertical="center"/>
      <protection locked="0"/>
    </xf>
    <xf numFmtId="0" fontId="8" fillId="0" borderId="35" xfId="2056" applyBorder="1" applyAlignment="1" applyProtection="1">
      <alignment horizontal="center" vertical="center" wrapText="1"/>
      <protection locked="0"/>
    </xf>
    <xf numFmtId="0" fontId="8" fillId="0" borderId="35" xfId="0" applyFont="1" applyBorder="1" applyAlignment="1" applyProtection="1">
      <alignment horizontal="center" vertical="center"/>
      <protection locked="0"/>
    </xf>
    <xf numFmtId="0" fontId="24" fillId="30" borderId="29" xfId="1671" applyFill="1" applyBorder="1" applyAlignment="1" applyProtection="1">
      <alignment horizontal="center" vertical="center" wrapText="1"/>
      <protection locked="0"/>
    </xf>
    <xf numFmtId="0" fontId="24" fillId="30" borderId="28" xfId="1671" applyFill="1" applyBorder="1" applyAlignment="1" applyProtection="1">
      <alignment horizontal="center" wrapText="1"/>
      <protection locked="0"/>
    </xf>
    <xf numFmtId="0" fontId="24" fillId="30" borderId="28" xfId="1671" applyFill="1" applyBorder="1" applyAlignment="1" applyProtection="1">
      <alignment horizontal="center" wrapText="1"/>
    </xf>
    <xf numFmtId="0" fontId="63" fillId="30" borderId="0" xfId="0" applyFont="1" applyFill="1" applyProtection="1">
      <protection locked="0"/>
    </xf>
    <xf numFmtId="0" fontId="63" fillId="0" borderId="0" xfId="0" applyFont="1" applyProtection="1">
      <protection locked="0"/>
    </xf>
    <xf numFmtId="0" fontId="82" fillId="0" borderId="37" xfId="0" applyFont="1" applyBorder="1" applyProtection="1">
      <protection locked="0"/>
    </xf>
    <xf numFmtId="0" fontId="87" fillId="0" borderId="38" xfId="0" applyFont="1" applyBorder="1" applyProtection="1">
      <protection locked="0"/>
    </xf>
    <xf numFmtId="43" fontId="82" fillId="0" borderId="28" xfId="1114" applyFont="1" applyFill="1" applyBorder="1" applyAlignment="1" applyProtection="1">
      <alignment horizontal="center"/>
      <protection locked="0"/>
    </xf>
    <xf numFmtId="0" fontId="88" fillId="0" borderId="38" xfId="0" applyFont="1" applyBorder="1" applyProtection="1">
      <protection locked="0"/>
    </xf>
    <xf numFmtId="0" fontId="90" fillId="0" borderId="28" xfId="0" applyFont="1" applyBorder="1" applyAlignment="1" applyProtection="1">
      <alignment horizontal="center"/>
      <protection locked="0"/>
    </xf>
    <xf numFmtId="0" fontId="91" fillId="0" borderId="28" xfId="0" applyFont="1" applyBorder="1" applyAlignment="1" applyProtection="1">
      <alignment horizontal="center"/>
      <protection locked="0"/>
    </xf>
    <xf numFmtId="0" fontId="86" fillId="0" borderId="28" xfId="0" applyFont="1" applyBorder="1" applyAlignment="1" applyProtection="1">
      <alignment horizontal="center"/>
      <protection locked="0"/>
    </xf>
    <xf numFmtId="3" fontId="82" fillId="0" borderId="39" xfId="0" applyNumberFormat="1" applyFont="1" applyBorder="1" applyAlignment="1" applyProtection="1">
      <alignment horizontal="center"/>
      <protection locked="0"/>
    </xf>
    <xf numFmtId="43" fontId="84" fillId="35" borderId="32" xfId="1071" applyFont="1" applyFill="1" applyBorder="1" applyAlignment="1" applyProtection="1">
      <alignment horizontal="center" vertical="center" wrapText="1"/>
      <protection locked="0"/>
    </xf>
    <xf numFmtId="0" fontId="84" fillId="42" borderId="32" xfId="0" applyFont="1" applyFill="1" applyBorder="1" applyAlignment="1" applyProtection="1">
      <alignment horizontal="center" vertical="center" wrapText="1"/>
      <protection locked="0"/>
    </xf>
    <xf numFmtId="43" fontId="82" fillId="0" borderId="35" xfId="1071" applyFont="1" applyFill="1" applyBorder="1" applyAlignment="1">
      <alignment horizontal="center"/>
    </xf>
    <xf numFmtId="43" fontId="84" fillId="43" borderId="32" xfId="1071" applyFont="1" applyFill="1" applyBorder="1" applyAlignment="1">
      <alignment horizontal="center" vertical="center" wrapText="1"/>
    </xf>
    <xf numFmtId="43" fontId="84" fillId="43" borderId="18" xfId="1071" applyFont="1" applyFill="1" applyBorder="1" applyAlignment="1">
      <alignment horizontal="center" vertical="center" wrapText="1"/>
    </xf>
    <xf numFmtId="43" fontId="82" fillId="0" borderId="34" xfId="1071" applyFont="1" applyFill="1" applyBorder="1" applyAlignment="1">
      <alignment horizontal="center"/>
    </xf>
    <xf numFmtId="43" fontId="82" fillId="0" borderId="39" xfId="1071" applyFont="1" applyFill="1" applyBorder="1" applyAlignment="1">
      <alignment horizontal="center"/>
    </xf>
    <xf numFmtId="20" fontId="82" fillId="0" borderId="34" xfId="0" applyNumberFormat="1" applyFont="1" applyBorder="1" applyAlignment="1" applyProtection="1">
      <alignment horizontal="center"/>
      <protection locked="0"/>
    </xf>
    <xf numFmtId="43" fontId="82" fillId="0" borderId="34" xfId="1071" applyFont="1" applyFill="1" applyBorder="1" applyAlignment="1" applyProtection="1">
      <alignment horizontal="center"/>
      <protection locked="0"/>
    </xf>
    <xf numFmtId="0" fontId="89" fillId="0" borderId="28" xfId="2015" applyFont="1" applyBorder="1" applyAlignment="1">
      <alignment horizontal="center"/>
    </xf>
    <xf numFmtId="0" fontId="90" fillId="0" borderId="28" xfId="0" applyFont="1" applyBorder="1" applyAlignment="1">
      <alignment horizontal="center" vertical="center"/>
    </xf>
    <xf numFmtId="0" fontId="82" fillId="0" borderId="38" xfId="0" applyFont="1" applyBorder="1" applyProtection="1">
      <protection locked="0"/>
    </xf>
    <xf numFmtId="0" fontId="82" fillId="0" borderId="28" xfId="0" applyFont="1" applyBorder="1" applyAlignment="1" applyProtection="1">
      <alignment horizontal="center"/>
      <protection locked="0"/>
    </xf>
    <xf numFmtId="43" fontId="82" fillId="0" borderId="28" xfId="1071" applyFont="1" applyFill="1" applyBorder="1" applyAlignment="1" applyProtection="1">
      <alignment horizontal="center"/>
      <protection locked="0"/>
    </xf>
    <xf numFmtId="0" fontId="82" fillId="0" borderId="43" xfId="0" applyFont="1" applyBorder="1" applyAlignment="1" applyProtection="1">
      <alignment horizontal="center"/>
      <protection locked="0"/>
    </xf>
    <xf numFmtId="3" fontId="82" fillId="0" borderId="28" xfId="0" applyNumberFormat="1" applyFont="1" applyBorder="1" applyAlignment="1" applyProtection="1">
      <alignment horizontal="center"/>
      <protection locked="0"/>
    </xf>
    <xf numFmtId="0" fontId="86" fillId="0" borderId="38" xfId="0" applyFont="1" applyBorder="1" applyProtection="1">
      <protection locked="0"/>
    </xf>
    <xf numFmtId="0" fontId="82" fillId="0" borderId="28" xfId="0" applyFont="1" applyBorder="1" applyAlignment="1">
      <alignment horizontal="center"/>
    </xf>
    <xf numFmtId="0" fontId="82" fillId="0" borderId="38" xfId="0" applyFont="1" applyBorder="1"/>
    <xf numFmtId="43" fontId="82" fillId="0" borderId="28" xfId="1071" applyFont="1" applyFill="1" applyBorder="1" applyAlignment="1">
      <alignment horizontal="center"/>
    </xf>
    <xf numFmtId="0" fontId="84" fillId="42" borderId="32" xfId="0" applyFont="1" applyFill="1" applyBorder="1" applyAlignment="1">
      <alignment horizontal="center" vertical="center" wrapText="1"/>
    </xf>
    <xf numFmtId="0" fontId="84" fillId="42" borderId="32" xfId="0" quotePrefix="1" applyFont="1" applyFill="1" applyBorder="1" applyAlignment="1">
      <alignment horizontal="center" vertical="center" wrapText="1"/>
    </xf>
    <xf numFmtId="0" fontId="82" fillId="0" borderId="39" xfId="0" applyFont="1" applyBorder="1" applyAlignment="1" applyProtection="1">
      <alignment horizontal="center"/>
      <protection locked="0"/>
    </xf>
    <xf numFmtId="43" fontId="82" fillId="0" borderId="39" xfId="1071" applyFont="1" applyFill="1" applyBorder="1" applyAlignment="1" applyProtection="1">
      <alignment horizontal="center"/>
      <protection locked="0"/>
    </xf>
    <xf numFmtId="20" fontId="82" fillId="0" borderId="39" xfId="0" applyNumberFormat="1" applyFont="1" applyBorder="1" applyAlignment="1" applyProtection="1">
      <alignment horizontal="center"/>
      <protection locked="0"/>
    </xf>
    <xf numFmtId="20" fontId="82" fillId="0" borderId="28" xfId="0" applyNumberFormat="1" applyFont="1" applyBorder="1" applyAlignment="1" applyProtection="1">
      <alignment horizontal="center"/>
      <protection locked="0"/>
    </xf>
    <xf numFmtId="0" fontId="24" fillId="0" borderId="0" xfId="1671" applyAlignment="1" applyProtection="1">
      <alignment horizontal="center" vertical="center" wrapText="1"/>
    </xf>
    <xf numFmtId="0" fontId="24" fillId="0" borderId="28" xfId="1671" applyBorder="1" applyAlignment="1" applyProtection="1">
      <alignment horizontal="center" vertical="center" wrapText="1"/>
    </xf>
    <xf numFmtId="0" fontId="8" fillId="0" borderId="38" xfId="0" applyFont="1" applyBorder="1" applyAlignment="1" applyProtection="1">
      <alignment horizontal="center" vertical="center"/>
      <protection locked="0"/>
    </xf>
    <xf numFmtId="0" fontId="8" fillId="0" borderId="45" xfId="0" applyFont="1" applyBorder="1" applyAlignment="1">
      <alignment horizontal="center" vertical="center"/>
    </xf>
    <xf numFmtId="0" fontId="8" fillId="0" borderId="31" xfId="0" applyFont="1" applyBorder="1" applyAlignment="1" applyProtection="1">
      <alignment horizontal="center" vertical="center"/>
      <protection locked="0"/>
    </xf>
    <xf numFmtId="0" fontId="8" fillId="0" borderId="45" xfId="0" applyFont="1" applyBorder="1" applyAlignment="1" applyProtection="1">
      <alignment horizontal="center" vertical="center"/>
      <protection locked="0"/>
    </xf>
    <xf numFmtId="0" fontId="8" fillId="0" borderId="0" xfId="0" applyFont="1" applyAlignment="1">
      <alignment horizontal="center"/>
    </xf>
    <xf numFmtId="0" fontId="24" fillId="0" borderId="29" xfId="1671" applyFill="1" applyBorder="1" applyAlignment="1" applyProtection="1">
      <alignment horizontal="center" vertical="center"/>
      <protection locked="0"/>
    </xf>
    <xf numFmtId="0" fontId="79" fillId="0" borderId="35" xfId="0" applyFont="1" applyBorder="1" applyAlignment="1" applyProtection="1">
      <alignment horizontal="center" vertical="center"/>
      <protection locked="0"/>
    </xf>
    <xf numFmtId="177" fontId="8" fillId="0" borderId="28" xfId="0" applyNumberFormat="1" applyFont="1" applyBorder="1" applyAlignment="1" applyProtection="1">
      <alignment horizontal="center" vertical="center"/>
      <protection locked="0"/>
    </xf>
    <xf numFmtId="0" fontId="24" fillId="0" borderId="0" xfId="1671" applyFill="1" applyAlignment="1" applyProtection="1">
      <alignment horizontal="center" wrapText="1"/>
      <protection locked="0"/>
    </xf>
    <xf numFmtId="15" fontId="8" fillId="0" borderId="35" xfId="0" applyNumberFormat="1" applyFont="1" applyBorder="1" applyAlignment="1" applyProtection="1">
      <alignment horizontal="center" vertical="center"/>
      <protection locked="0"/>
    </xf>
    <xf numFmtId="0" fontId="8" fillId="0" borderId="35" xfId="0" applyFont="1" applyBorder="1" applyAlignment="1" applyProtection="1">
      <alignment horizontal="center"/>
      <protection locked="0"/>
    </xf>
    <xf numFmtId="0" fontId="0" fillId="0" borderId="28" xfId="0" applyBorder="1" applyAlignment="1">
      <alignment horizontal="center" vertical="center"/>
    </xf>
    <xf numFmtId="0" fontId="89" fillId="0" borderId="38" xfId="0" applyFont="1" applyBorder="1"/>
    <xf numFmtId="0" fontId="89" fillId="0" borderId="28" xfId="0" applyFont="1" applyBorder="1" applyAlignment="1">
      <alignment horizontal="center" vertical="center"/>
    </xf>
    <xf numFmtId="0" fontId="89" fillId="30" borderId="28" xfId="0" applyFont="1" applyFill="1" applyBorder="1" applyAlignment="1">
      <alignment horizontal="center" vertical="center"/>
    </xf>
    <xf numFmtId="0" fontId="89" fillId="0" borderId="34" xfId="0" applyFont="1" applyBorder="1" applyAlignment="1">
      <alignment horizontal="center" vertical="center"/>
    </xf>
    <xf numFmtId="0" fontId="63" fillId="0" borderId="35" xfId="0" applyFont="1" applyBorder="1" applyAlignment="1" applyProtection="1">
      <alignment horizontal="center"/>
      <protection locked="0"/>
    </xf>
    <xf numFmtId="0" fontId="79" fillId="38" borderId="35" xfId="0" applyFont="1" applyFill="1" applyBorder="1" applyAlignment="1" applyProtection="1">
      <alignment horizontal="center" vertical="center" wrapText="1"/>
      <protection locked="0"/>
    </xf>
    <xf numFmtId="0" fontId="24" fillId="0" borderId="30" xfId="1671" applyFill="1" applyBorder="1" applyAlignment="1" applyProtection="1">
      <alignment horizontal="center" vertical="center" wrapText="1"/>
      <protection locked="0"/>
    </xf>
    <xf numFmtId="0" fontId="8" fillId="0" borderId="43" xfId="0" applyFont="1" applyBorder="1" applyAlignment="1" applyProtection="1">
      <alignment horizontal="center" vertical="center"/>
      <protection locked="0"/>
    </xf>
    <xf numFmtId="0" fontId="80" fillId="0" borderId="0" xfId="0" applyFont="1" applyAlignment="1" applyProtection="1">
      <alignment horizontal="center"/>
      <protection locked="0"/>
    </xf>
    <xf numFmtId="0" fontId="24" fillId="0" borderId="0" xfId="1671" applyAlignment="1" applyProtection="1">
      <alignment horizontal="left"/>
      <protection locked="0"/>
    </xf>
    <xf numFmtId="0" fontId="8" fillId="0" borderId="46" xfId="0" applyFont="1" applyBorder="1" applyAlignment="1" applyProtection="1">
      <alignment horizontal="center" vertical="center"/>
      <protection locked="0"/>
    </xf>
    <xf numFmtId="0" fontId="94" fillId="0" borderId="0" xfId="0" applyFont="1" applyAlignment="1">
      <alignment horizontal="center" vertical="center" wrapText="1"/>
    </xf>
    <xf numFmtId="0" fontId="8" fillId="0" borderId="28" xfId="0" applyFont="1" applyBorder="1" applyAlignment="1">
      <alignment horizontal="center" vertical="center"/>
    </xf>
    <xf numFmtId="0" fontId="79" fillId="0" borderId="35" xfId="0" applyFont="1" applyBorder="1" applyAlignment="1" applyProtection="1">
      <alignment horizontal="center" vertical="center" wrapText="1"/>
      <protection locked="0"/>
    </xf>
    <xf numFmtId="0" fontId="65" fillId="0" borderId="28" xfId="2033" applyFont="1" applyBorder="1" applyAlignment="1" applyProtection="1">
      <alignment horizontal="center"/>
      <protection locked="0"/>
    </xf>
    <xf numFmtId="0" fontId="95" fillId="0" borderId="0" xfId="0" applyFont="1" applyAlignment="1">
      <alignment horizontal="center" vertical="center"/>
    </xf>
    <xf numFmtId="0" fontId="95" fillId="0" borderId="28" xfId="0" applyFont="1" applyBorder="1" applyAlignment="1">
      <alignment horizontal="center" vertical="center"/>
    </xf>
    <xf numFmtId="0" fontId="63" fillId="0" borderId="28" xfId="0" applyFont="1" applyBorder="1" applyAlignment="1" applyProtection="1">
      <alignment horizontal="center" vertical="center"/>
      <protection locked="0"/>
    </xf>
    <xf numFmtId="0" fontId="82" fillId="0" borderId="0" xfId="0" applyFont="1" applyAlignment="1" applyProtection="1">
      <alignment horizontal="center"/>
      <protection locked="0"/>
    </xf>
    <xf numFmtId="20" fontId="82" fillId="0" borderId="0" xfId="0" applyNumberFormat="1" applyFont="1" applyAlignment="1">
      <alignment horizontal="center"/>
    </xf>
    <xf numFmtId="0" fontId="92" fillId="30" borderId="28" xfId="1072" applyNumberFormat="1" applyFont="1" applyFill="1" applyBorder="1" applyAlignment="1">
      <alignment horizontal="center" vertical="center"/>
    </xf>
    <xf numFmtId="0" fontId="92" fillId="0" borderId="28" xfId="1072" applyNumberFormat="1" applyFont="1" applyBorder="1" applyAlignment="1">
      <alignment horizontal="center" vertical="center"/>
    </xf>
    <xf numFmtId="0" fontId="82" fillId="0" borderId="0" xfId="0" applyFont="1" applyAlignment="1">
      <alignment horizontal="center"/>
    </xf>
    <xf numFmtId="0" fontId="92" fillId="0" borderId="34" xfId="1072" applyNumberFormat="1" applyFont="1" applyBorder="1" applyAlignment="1">
      <alignment horizontal="center" vertical="center"/>
    </xf>
    <xf numFmtId="0" fontId="92" fillId="0" borderId="28" xfId="1072" applyNumberFormat="1" applyFont="1" applyFill="1" applyBorder="1" applyAlignment="1">
      <alignment horizontal="center" vertical="center"/>
    </xf>
    <xf numFmtId="20" fontId="82" fillId="0" borderId="0" xfId="0" applyNumberFormat="1" applyFont="1"/>
    <xf numFmtId="43" fontId="82" fillId="0" borderId="0" xfId="1071" applyFont="1" applyFill="1" applyBorder="1" applyAlignment="1">
      <alignment horizontal="center"/>
    </xf>
    <xf numFmtId="20" fontId="82" fillId="0" borderId="0" xfId="0" applyNumberFormat="1" applyFont="1" applyAlignment="1">
      <alignment horizontal="right"/>
    </xf>
    <xf numFmtId="0" fontId="82" fillId="0" borderId="28" xfId="2015" applyFont="1" applyBorder="1" applyAlignment="1">
      <alignment horizontal="center" vertical="center"/>
    </xf>
    <xf numFmtId="0" fontId="89" fillId="0" borderId="28" xfId="2015" applyFont="1" applyBorder="1" applyAlignment="1">
      <alignment horizontal="center" vertical="center"/>
    </xf>
    <xf numFmtId="0" fontId="89" fillId="0" borderId="38" xfId="2015" applyFont="1" applyBorder="1"/>
    <xf numFmtId="0" fontId="82" fillId="0" borderId="28" xfId="2015" applyFont="1" applyBorder="1" applyAlignment="1">
      <alignment horizontal="center"/>
    </xf>
    <xf numFmtId="0" fontId="82" fillId="0" borderId="28" xfId="2015" applyFont="1" applyBorder="1" applyAlignment="1" applyProtection="1">
      <alignment horizontal="center"/>
      <protection locked="0"/>
    </xf>
    <xf numFmtId="0" fontId="82" fillId="0" borderId="38" xfId="2015" applyFont="1" applyBorder="1"/>
    <xf numFmtId="43" fontId="82" fillId="0" borderId="28" xfId="1076" applyFont="1" applyFill="1" applyBorder="1" applyAlignment="1" applyProtection="1">
      <alignment horizontal="center" vertical="center"/>
      <protection locked="0"/>
    </xf>
    <xf numFmtId="43" fontId="82" fillId="0" borderId="28" xfId="1114" applyFont="1" applyFill="1" applyBorder="1" applyAlignment="1">
      <alignment horizontal="center"/>
    </xf>
    <xf numFmtId="43" fontId="82" fillId="0" borderId="28" xfId="1072" applyFont="1" applyFill="1" applyBorder="1" applyAlignment="1">
      <alignment horizontal="center"/>
    </xf>
    <xf numFmtId="20" fontId="82" fillId="0" borderId="28" xfId="2015" applyNumberFormat="1" applyFont="1" applyBorder="1" applyAlignment="1" applyProtection="1">
      <alignment horizontal="center"/>
      <protection locked="0"/>
    </xf>
    <xf numFmtId="3" fontId="82" fillId="0" borderId="28" xfId="2015" applyNumberFormat="1" applyFont="1" applyBorder="1" applyAlignment="1" applyProtection="1">
      <alignment horizontal="center"/>
      <protection locked="0"/>
    </xf>
    <xf numFmtId="0" fontId="93" fillId="0" borderId="28" xfId="2015" applyFont="1" applyBorder="1" applyAlignment="1" applyProtection="1">
      <alignment horizontal="center"/>
      <protection locked="0"/>
    </xf>
    <xf numFmtId="0" fontId="84" fillId="44" borderId="32" xfId="0" applyFont="1" applyFill="1" applyBorder="1" applyAlignment="1">
      <alignment horizontal="center" vertical="center" wrapText="1"/>
    </xf>
    <xf numFmtId="0" fontId="84" fillId="44" borderId="16" xfId="0" applyFont="1" applyFill="1" applyBorder="1" applyAlignment="1">
      <alignment horizontal="center" vertical="center" wrapText="1"/>
    </xf>
    <xf numFmtId="0" fontId="65" fillId="0" borderId="0" xfId="0" applyFont="1" applyProtection="1">
      <protection locked="0"/>
    </xf>
    <xf numFmtId="0" fontId="65" fillId="0" borderId="0" xfId="2056" applyFont="1" applyProtection="1">
      <protection locked="0"/>
    </xf>
    <xf numFmtId="0" fontId="101" fillId="0" borderId="0" xfId="1671" applyFont="1" applyAlignment="1" applyProtection="1"/>
    <xf numFmtId="0" fontId="65" fillId="0" borderId="0" xfId="0" applyFont="1"/>
    <xf numFmtId="0" fontId="65" fillId="34" borderId="0" xfId="0" applyFont="1" applyFill="1"/>
    <xf numFmtId="0" fontId="65" fillId="0" borderId="0" xfId="2056" applyFont="1" applyAlignment="1" applyProtection="1">
      <alignment horizontal="left" vertical="center"/>
      <protection locked="0"/>
    </xf>
    <xf numFmtId="0" fontId="65" fillId="0" borderId="0" xfId="0" applyFont="1" applyAlignment="1">
      <alignment horizontal="center" vertical="center"/>
    </xf>
    <xf numFmtId="0" fontId="107" fillId="45" borderId="32" xfId="0" applyFont="1" applyFill="1" applyBorder="1" applyAlignment="1">
      <alignment horizontal="center" vertical="center" wrapText="1"/>
    </xf>
    <xf numFmtId="0" fontId="107" fillId="46" borderId="32" xfId="0" applyFont="1" applyFill="1" applyBorder="1" applyAlignment="1">
      <alignment horizontal="center" vertical="center" wrapText="1"/>
    </xf>
    <xf numFmtId="0" fontId="107" fillId="28" borderId="24" xfId="0" applyFont="1" applyFill="1" applyBorder="1" applyAlignment="1">
      <alignment horizontal="center" vertical="center" wrapText="1"/>
    </xf>
    <xf numFmtId="0" fontId="107" fillId="24" borderId="32" xfId="0" applyFont="1" applyFill="1" applyBorder="1" applyAlignment="1">
      <alignment horizontal="center" vertical="center" wrapText="1"/>
    </xf>
    <xf numFmtId="0" fontId="107" fillId="28" borderId="32" xfId="0" applyFont="1" applyFill="1" applyBorder="1" applyAlignment="1">
      <alignment horizontal="center" vertical="center" wrapText="1"/>
    </xf>
    <xf numFmtId="0" fontId="108" fillId="35" borderId="15" xfId="0" applyFont="1" applyFill="1" applyBorder="1" applyAlignment="1">
      <alignment horizontal="center" vertical="center" wrapText="1"/>
    </xf>
    <xf numFmtId="2" fontId="108" fillId="35" borderId="15" xfId="0" applyNumberFormat="1" applyFont="1" applyFill="1" applyBorder="1" applyAlignment="1">
      <alignment horizontal="center" vertical="center" wrapText="1"/>
    </xf>
    <xf numFmtId="43" fontId="109" fillId="0" borderId="48" xfId="1071" applyFont="1" applyFill="1" applyBorder="1"/>
    <xf numFmtId="0" fontId="109" fillId="0" borderId="32" xfId="0" applyFont="1" applyBorder="1"/>
    <xf numFmtId="0" fontId="109" fillId="0" borderId="49" xfId="0" applyFont="1" applyBorder="1"/>
    <xf numFmtId="0" fontId="109" fillId="0" borderId="40" xfId="0" applyFont="1" applyBorder="1" applyAlignment="1">
      <alignment horizontal="center"/>
    </xf>
    <xf numFmtId="166" fontId="109" fillId="0" borderId="39" xfId="1071" applyNumberFormat="1" applyFont="1" applyBorder="1" applyAlignment="1">
      <alignment horizontal="center"/>
    </xf>
    <xf numFmtId="172" fontId="109" fillId="0" borderId="39" xfId="1071" applyNumberFormat="1" applyFont="1" applyBorder="1" applyAlignment="1">
      <alignment horizontal="center"/>
    </xf>
    <xf numFmtId="43" fontId="109" fillId="0" borderId="44" xfId="1071" applyFont="1" applyBorder="1" applyAlignment="1">
      <alignment horizontal="center"/>
    </xf>
    <xf numFmtId="1" fontId="109" fillId="0" borderId="39" xfId="1071" applyNumberFormat="1" applyFont="1" applyFill="1" applyBorder="1" applyAlignment="1">
      <alignment horizontal="center"/>
    </xf>
    <xf numFmtId="2" fontId="109" fillId="0" borderId="39" xfId="1071" applyNumberFormat="1" applyFont="1" applyFill="1" applyBorder="1" applyAlignment="1">
      <alignment horizontal="center"/>
    </xf>
    <xf numFmtId="0" fontId="109" fillId="0" borderId="50" xfId="0" applyFont="1" applyBorder="1" applyAlignment="1">
      <alignment horizontal="center"/>
    </xf>
    <xf numFmtId="0" fontId="109" fillId="0" borderId="42" xfId="0" applyFont="1" applyBorder="1" applyAlignment="1">
      <alignment horizontal="center"/>
    </xf>
    <xf numFmtId="43" fontId="109" fillId="0" borderId="51" xfId="1071" applyFont="1" applyFill="1" applyBorder="1"/>
    <xf numFmtId="0" fontId="109" fillId="0" borderId="52" xfId="0" applyFont="1" applyBorder="1"/>
    <xf numFmtId="0" fontId="109" fillId="0" borderId="53" xfId="0" applyFont="1" applyBorder="1"/>
    <xf numFmtId="0" fontId="109" fillId="0" borderId="38" xfId="0" applyFont="1" applyBorder="1" applyAlignment="1">
      <alignment horizontal="center"/>
    </xf>
    <xf numFmtId="166" fontId="109" fillId="0" borderId="28" xfId="1071" applyNumberFormat="1" applyFont="1" applyBorder="1" applyAlignment="1">
      <alignment horizontal="center"/>
    </xf>
    <xf numFmtId="0" fontId="109" fillId="0" borderId="28" xfId="0" applyFont="1" applyBorder="1" applyAlignment="1">
      <alignment horizontal="center"/>
    </xf>
    <xf numFmtId="43" fontId="109" fillId="0" borderId="28" xfId="1071" applyFont="1" applyBorder="1" applyAlignment="1">
      <alignment horizontal="center"/>
    </xf>
    <xf numFmtId="43" fontId="109" fillId="0" borderId="43" xfId="1071" applyFont="1" applyBorder="1" applyAlignment="1">
      <alignment horizontal="center"/>
    </xf>
    <xf numFmtId="0" fontId="109" fillId="0" borderId="54" xfId="0" applyFont="1" applyBorder="1" applyAlignment="1">
      <alignment horizontal="center"/>
    </xf>
    <xf numFmtId="1" fontId="109" fillId="0" borderId="28" xfId="1071" applyNumberFormat="1" applyFont="1" applyFill="1" applyBorder="1" applyAlignment="1">
      <alignment horizontal="center"/>
    </xf>
    <xf numFmtId="2" fontId="109" fillId="0" borderId="35" xfId="1071" applyNumberFormat="1" applyFont="1" applyFill="1" applyBorder="1" applyAlignment="1">
      <alignment horizontal="center"/>
    </xf>
    <xf numFmtId="0" fontId="109" fillId="0" borderId="30" xfId="0" applyFont="1" applyBorder="1" applyAlignment="1">
      <alignment horizontal="center"/>
    </xf>
    <xf numFmtId="0" fontId="109" fillId="0" borderId="55" xfId="0" applyFont="1" applyBorder="1" applyAlignment="1">
      <alignment horizontal="center"/>
    </xf>
    <xf numFmtId="43" fontId="108" fillId="0" borderId="51" xfId="1071" applyFont="1" applyFill="1" applyBorder="1"/>
    <xf numFmtId="0" fontId="109" fillId="0" borderId="29" xfId="0" applyFont="1" applyBorder="1" applyAlignment="1">
      <alignment horizontal="center"/>
    </xf>
    <xf numFmtId="1" fontId="109" fillId="0" borderId="28" xfId="1071" applyNumberFormat="1" applyFont="1" applyBorder="1" applyAlignment="1">
      <alignment horizontal="center"/>
    </xf>
    <xf numFmtId="2" fontId="109" fillId="0" borderId="28" xfId="0" applyNumberFormat="1" applyFont="1" applyBorder="1" applyAlignment="1">
      <alignment horizontal="center"/>
    </xf>
    <xf numFmtId="0" fontId="109" fillId="0" borderId="33" xfId="0" applyFont="1" applyBorder="1" applyAlignment="1">
      <alignment horizontal="center"/>
    </xf>
    <xf numFmtId="0" fontId="109" fillId="0" borderId="52" xfId="0" applyFont="1" applyBorder="1" applyAlignment="1">
      <alignment horizontal="center"/>
    </xf>
    <xf numFmtId="1" fontId="109" fillId="0" borderId="28" xfId="0" applyNumberFormat="1" applyFont="1" applyBorder="1" applyAlignment="1">
      <alignment horizontal="center"/>
    </xf>
    <xf numFmtId="1" fontId="108" fillId="0" borderId="28" xfId="1071" applyNumberFormat="1" applyFont="1" applyBorder="1" applyAlignment="1">
      <alignment horizontal="center"/>
    </xf>
    <xf numFmtId="0" fontId="109" fillId="0" borderId="51" xfId="0" applyFont="1" applyBorder="1" applyAlignment="1">
      <alignment horizontal="center"/>
    </xf>
    <xf numFmtId="2" fontId="109" fillId="0" borderId="38" xfId="0" applyNumberFormat="1" applyFont="1" applyBorder="1" applyAlignment="1">
      <alignment horizontal="center"/>
    </xf>
    <xf numFmtId="2" fontId="109" fillId="0" borderId="28" xfId="1071" applyNumberFormat="1" applyFont="1" applyFill="1" applyBorder="1" applyAlignment="1">
      <alignment horizontal="center"/>
    </xf>
    <xf numFmtId="43" fontId="109" fillId="0" borderId="52" xfId="1071" applyFont="1" applyFill="1" applyBorder="1"/>
    <xf numFmtId="43" fontId="109" fillId="0" borderId="56" xfId="1071" applyFont="1" applyBorder="1" applyAlignment="1">
      <alignment horizontal="center"/>
    </xf>
    <xf numFmtId="43" fontId="109" fillId="0" borderId="45" xfId="1071" applyFont="1" applyBorder="1" applyAlignment="1">
      <alignment horizontal="center"/>
    </xf>
    <xf numFmtId="3" fontId="109" fillId="0" borderId="28" xfId="1071" applyNumberFormat="1" applyFont="1" applyBorder="1" applyAlignment="1">
      <alignment horizontal="center"/>
    </xf>
    <xf numFmtId="3" fontId="109" fillId="0" borderId="28" xfId="1071" applyNumberFormat="1" applyFont="1" applyFill="1" applyBorder="1" applyAlignment="1">
      <alignment horizontal="center"/>
    </xf>
    <xf numFmtId="167" fontId="109" fillId="0" borderId="28" xfId="0" applyNumberFormat="1" applyFont="1" applyBorder="1" applyAlignment="1">
      <alignment horizontal="center"/>
    </xf>
    <xf numFmtId="172" fontId="109" fillId="0" borderId="28" xfId="1071" applyNumberFormat="1" applyFont="1" applyBorder="1" applyAlignment="1">
      <alignment horizontal="center"/>
    </xf>
    <xf numFmtId="172" fontId="109" fillId="0" borderId="35" xfId="1071" applyNumberFormat="1" applyFont="1" applyBorder="1" applyAlignment="1">
      <alignment horizontal="center"/>
    </xf>
    <xf numFmtId="43" fontId="109" fillId="0" borderId="57" xfId="1071" applyFont="1" applyFill="1" applyBorder="1"/>
    <xf numFmtId="0" fontId="109" fillId="0" borderId="57" xfId="0" applyFont="1" applyBorder="1" applyAlignment="1">
      <alignment horizontal="center"/>
    </xf>
    <xf numFmtId="0" fontId="109" fillId="0" borderId="47" xfId="0" applyFont="1" applyBorder="1"/>
    <xf numFmtId="0" fontId="109" fillId="0" borderId="37" xfId="0" applyFont="1" applyBorder="1" applyAlignment="1">
      <alignment horizontal="center"/>
    </xf>
    <xf numFmtId="166" fontId="109" fillId="0" borderId="34" xfId="1071" applyNumberFormat="1" applyFont="1" applyBorder="1" applyAlignment="1">
      <alignment horizontal="center"/>
    </xf>
    <xf numFmtId="0" fontId="109" fillId="0" borderId="34" xfId="0" applyFont="1" applyBorder="1" applyAlignment="1">
      <alignment horizontal="center"/>
    </xf>
    <xf numFmtId="43" fontId="109" fillId="0" borderId="34" xfId="1071" applyFont="1" applyBorder="1" applyAlignment="1">
      <alignment horizontal="center"/>
    </xf>
    <xf numFmtId="43" fontId="109" fillId="0" borderId="58" xfId="1071" applyFont="1" applyBorder="1" applyAlignment="1">
      <alignment horizontal="center"/>
    </xf>
    <xf numFmtId="0" fontId="109" fillId="0" borderId="59" xfId="0" applyFont="1" applyBorder="1" applyAlignment="1">
      <alignment horizontal="center"/>
    </xf>
    <xf numFmtId="1" fontId="109" fillId="0" borderId="34" xfId="1071" applyNumberFormat="1" applyFont="1" applyBorder="1" applyAlignment="1">
      <alignment horizontal="center"/>
    </xf>
    <xf numFmtId="2" fontId="109" fillId="0" borderId="34" xfId="1071" applyNumberFormat="1" applyFont="1" applyFill="1" applyBorder="1" applyAlignment="1">
      <alignment horizontal="center"/>
    </xf>
    <xf numFmtId="0" fontId="109" fillId="0" borderId="47" xfId="0" applyFont="1" applyBorder="1" applyAlignment="1">
      <alignment horizontal="center"/>
    </xf>
    <xf numFmtId="0" fontId="109" fillId="0" borderId="0" xfId="0" applyFont="1" applyProtection="1">
      <protection locked="0"/>
    </xf>
    <xf numFmtId="43" fontId="109" fillId="0" borderId="0" xfId="1071" applyFont="1"/>
    <xf numFmtId="0" fontId="109" fillId="0" borderId="0" xfId="0" applyFont="1"/>
    <xf numFmtId="0" fontId="109" fillId="0" borderId="0" xfId="0" applyFont="1" applyAlignment="1">
      <alignment vertical="center"/>
    </xf>
    <xf numFmtId="0" fontId="110" fillId="0" borderId="0" xfId="0" applyFont="1" applyProtection="1">
      <protection locked="0"/>
    </xf>
    <xf numFmtId="0" fontId="110" fillId="0" borderId="0" xfId="0" applyFont="1"/>
    <xf numFmtId="2" fontId="109" fillId="0" borderId="0" xfId="0" applyNumberFormat="1" applyFont="1"/>
    <xf numFmtId="43" fontId="111" fillId="0" borderId="0" xfId="1071" applyFont="1"/>
    <xf numFmtId="0" fontId="101" fillId="0" borderId="0" xfId="1671" applyFont="1" applyAlignment="1" applyProtection="1">
      <alignment horizontal="left"/>
      <protection locked="0"/>
    </xf>
    <xf numFmtId="0" fontId="65" fillId="30" borderId="0" xfId="0" applyFont="1" applyFill="1" applyProtection="1">
      <protection locked="0"/>
    </xf>
    <xf numFmtId="0" fontId="65" fillId="0" borderId="0" xfId="0" applyFont="1" applyAlignment="1" applyProtection="1">
      <alignment horizontal="center"/>
      <protection locked="0"/>
    </xf>
    <xf numFmtId="0" fontId="39" fillId="0" borderId="0" xfId="0" applyFont="1" applyProtection="1">
      <protection locked="0"/>
    </xf>
    <xf numFmtId="0" fontId="101" fillId="0" borderId="0" xfId="1671" applyFont="1" applyAlignment="1" applyProtection="1">
      <alignment horizontal="left" vertical="center"/>
      <protection locked="0"/>
    </xf>
    <xf numFmtId="0" fontId="65" fillId="0" borderId="0" xfId="0" applyFont="1" applyAlignment="1" applyProtection="1">
      <alignment horizontal="left" vertical="center"/>
      <protection locked="0"/>
    </xf>
    <xf numFmtId="0" fontId="65"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84" fillId="44" borderId="32" xfId="0" applyFont="1" applyFill="1" applyBorder="1" applyAlignment="1" applyProtection="1">
      <alignment horizontal="center" vertical="center" wrapText="1"/>
      <protection locked="0"/>
    </xf>
    <xf numFmtId="0" fontId="72" fillId="34" borderId="32" xfId="0" applyFont="1" applyFill="1" applyBorder="1" applyAlignment="1" applyProtection="1">
      <alignment horizontal="center" vertical="center" wrapText="1"/>
      <protection locked="0"/>
    </xf>
    <xf numFmtId="0" fontId="72" fillId="34" borderId="32" xfId="0" applyFont="1" applyFill="1" applyBorder="1" applyAlignment="1">
      <alignment horizontal="center" vertical="center" wrapText="1"/>
    </xf>
    <xf numFmtId="0" fontId="65" fillId="30" borderId="0" xfId="0" applyFont="1" applyFill="1"/>
    <xf numFmtId="0" fontId="79" fillId="26" borderId="35" xfId="0" applyFont="1" applyFill="1" applyBorder="1" applyAlignment="1" applyProtection="1">
      <alignment horizontal="center" vertical="center"/>
      <protection locked="0"/>
    </xf>
    <xf numFmtId="0" fontId="77" fillId="26" borderId="0" xfId="0" applyFont="1" applyFill="1" applyAlignment="1" applyProtection="1">
      <alignment horizontal="right"/>
      <protection locked="0"/>
    </xf>
    <xf numFmtId="0" fontId="63" fillId="0" borderId="29" xfId="0" applyFont="1" applyBorder="1" applyAlignment="1" applyProtection="1">
      <alignment horizontal="center" vertical="center"/>
      <protection locked="0"/>
    </xf>
    <xf numFmtId="0" fontId="65" fillId="0" borderId="38" xfId="0" applyFont="1" applyBorder="1" applyProtection="1">
      <protection locked="0"/>
    </xf>
    <xf numFmtId="0" fontId="65" fillId="0" borderId="38" xfId="0" applyFont="1" applyBorder="1"/>
    <xf numFmtId="0" fontId="65" fillId="0" borderId="28" xfId="0" applyFont="1" applyBorder="1" applyAlignment="1" applyProtection="1">
      <alignment horizontal="center"/>
      <protection locked="0"/>
    </xf>
    <xf numFmtId="0" fontId="65" fillId="0" borderId="28" xfId="0" applyFont="1" applyBorder="1" applyAlignment="1">
      <alignment horizontal="center"/>
    </xf>
    <xf numFmtId="43" fontId="65" fillId="0" borderId="28" xfId="1071" applyFont="1" applyFill="1" applyBorder="1" applyAlignment="1">
      <alignment horizontal="center"/>
    </xf>
    <xf numFmtId="0" fontId="8" fillId="0" borderId="28" xfId="2021" applyBorder="1" applyAlignment="1" applyProtection="1">
      <alignment horizontal="center" vertical="center"/>
      <protection locked="0"/>
    </xf>
    <xf numFmtId="0" fontId="8" fillId="0" borderId="35" xfId="2021" applyBorder="1" applyAlignment="1" applyProtection="1">
      <alignment horizontal="center"/>
      <protection locked="0"/>
    </xf>
    <xf numFmtId="0" fontId="58" fillId="0" borderId="35" xfId="2021" applyFont="1" applyBorder="1" applyAlignment="1" applyProtection="1">
      <alignment horizontal="center" vertical="center" wrapText="1"/>
      <protection locked="0"/>
    </xf>
    <xf numFmtId="0" fontId="8" fillId="0" borderId="0" xfId="2021" applyAlignment="1">
      <alignment horizontal="center" vertical="center"/>
    </xf>
    <xf numFmtId="0" fontId="8" fillId="0" borderId="46" xfId="2021" applyBorder="1" applyAlignment="1" applyProtection="1">
      <alignment horizontal="center" vertical="center"/>
      <protection locked="0"/>
    </xf>
    <xf numFmtId="0" fontId="65" fillId="0" borderId="38" xfId="2021" applyFont="1" applyBorder="1" applyProtection="1">
      <protection locked="0"/>
    </xf>
    <xf numFmtId="0" fontId="65" fillId="0" borderId="28" xfId="2021" applyFont="1" applyBorder="1" applyAlignment="1" applyProtection="1">
      <alignment horizontal="center"/>
      <protection locked="0"/>
    </xf>
    <xf numFmtId="0" fontId="84" fillId="62" borderId="32"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wrapText="1"/>
      <protection locked="0"/>
    </xf>
    <xf numFmtId="0" fontId="84" fillId="62" borderId="32" xfId="0" applyFont="1" applyFill="1" applyBorder="1" applyAlignment="1">
      <alignment horizontal="center" vertical="center" wrapText="1"/>
    </xf>
    <xf numFmtId="0" fontId="84" fillId="63" borderId="24" xfId="0" applyFont="1" applyFill="1" applyBorder="1" applyAlignment="1">
      <alignment horizontal="center" vertical="center"/>
    </xf>
    <xf numFmtId="0" fontId="84" fillId="63" borderId="15" xfId="0" applyFont="1" applyFill="1" applyBorder="1" applyAlignment="1">
      <alignment horizontal="center" vertical="center" wrapText="1"/>
    </xf>
    <xf numFmtId="0" fontId="107" fillId="63" borderId="60" xfId="0" applyFont="1" applyFill="1" applyBorder="1" applyAlignment="1">
      <alignment horizontal="center" vertical="center" wrapText="1"/>
    </xf>
    <xf numFmtId="0" fontId="130" fillId="0" borderId="28" xfId="0" applyFont="1" applyBorder="1" applyAlignment="1">
      <alignment horizontal="center" vertical="center"/>
    </xf>
    <xf numFmtId="0" fontId="58" fillId="35" borderId="35" xfId="0" applyFont="1" applyFill="1" applyBorder="1" applyAlignment="1" applyProtection="1">
      <alignment horizontal="center" vertical="center"/>
      <protection locked="0"/>
    </xf>
    <xf numFmtId="0" fontId="0" fillId="0" borderId="0" xfId="0" applyAlignment="1">
      <alignment horizontal="center"/>
    </xf>
    <xf numFmtId="0" fontId="130" fillId="0" borderId="0" xfId="0" applyFont="1" applyAlignment="1">
      <alignment horizontal="center" vertical="center"/>
    </xf>
    <xf numFmtId="43" fontId="82" fillId="0" borderId="0" xfId="1071" applyFont="1" applyFill="1" applyBorder="1" applyAlignment="1" applyProtection="1">
      <alignment horizontal="center"/>
      <protection locked="0"/>
    </xf>
    <xf numFmtId="20" fontId="82" fillId="0" borderId="0" xfId="0" applyNumberFormat="1" applyFont="1" applyAlignment="1" applyProtection="1">
      <alignment horizontal="center"/>
      <protection locked="0"/>
    </xf>
    <xf numFmtId="0" fontId="89" fillId="0" borderId="0" xfId="0" applyFont="1"/>
    <xf numFmtId="0" fontId="89" fillId="0" borderId="0" xfId="0" applyFont="1" applyAlignment="1">
      <alignment horizontal="center"/>
    </xf>
    <xf numFmtId="0" fontId="89" fillId="30" borderId="0" xfId="0" applyFont="1" applyFill="1" applyAlignment="1">
      <alignment horizontal="center"/>
    </xf>
    <xf numFmtId="0" fontId="92" fillId="0" borderId="0" xfId="1072" applyNumberFormat="1" applyFont="1" applyBorder="1" applyAlignment="1">
      <alignment horizontal="center" vertical="center"/>
    </xf>
    <xf numFmtId="0" fontId="89" fillId="0" borderId="0" xfId="0" applyFont="1" applyAlignment="1">
      <alignment horizontal="center" vertical="center"/>
    </xf>
    <xf numFmtId="20" fontId="89" fillId="0" borderId="0" xfId="0" applyNumberFormat="1" applyFont="1" applyAlignment="1">
      <alignment horizontal="center"/>
    </xf>
    <xf numFmtId="0" fontId="90" fillId="0" borderId="0" xfId="0" applyFont="1" applyAlignment="1">
      <alignment horizontal="center"/>
    </xf>
    <xf numFmtId="43" fontId="65" fillId="0" borderId="52" xfId="1071" applyFont="1" applyFill="1" applyBorder="1"/>
    <xf numFmtId="0" fontId="65" fillId="0" borderId="52" xfId="0" applyFont="1" applyBorder="1"/>
    <xf numFmtId="0" fontId="82" fillId="0" borderId="44"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65" fillId="0" borderId="34" xfId="0" applyFont="1" applyBorder="1" applyAlignment="1" applyProtection="1">
      <alignment horizontal="center"/>
      <protection locked="0"/>
    </xf>
    <xf numFmtId="0" fontId="131" fillId="0" borderId="29" xfId="0" applyFont="1" applyBorder="1" applyAlignment="1" applyProtection="1">
      <alignment horizontal="center" vertical="center" wrapText="1"/>
      <protection locked="0"/>
    </xf>
    <xf numFmtId="0" fontId="65" fillId="0" borderId="0" xfId="0" applyFont="1" applyAlignment="1">
      <alignment horizontal="center"/>
    </xf>
    <xf numFmtId="0" fontId="72" fillId="0" borderId="28" xfId="2015" applyFont="1" applyBorder="1" applyAlignment="1">
      <alignment horizontal="center" vertical="center"/>
    </xf>
    <xf numFmtId="0" fontId="8" fillId="0" borderId="31" xfId="2021" applyBorder="1" applyAlignment="1" applyProtection="1">
      <alignment horizontal="center"/>
      <protection locked="0"/>
    </xf>
    <xf numFmtId="0" fontId="72" fillId="0" borderId="38" xfId="0" applyFont="1" applyBorder="1" applyProtection="1">
      <protection locked="0"/>
    </xf>
    <xf numFmtId="15" fontId="8" fillId="0" borderId="29" xfId="0" applyNumberFormat="1" applyFont="1" applyBorder="1" applyAlignment="1" applyProtection="1">
      <alignment horizontal="center" vertical="center"/>
      <protection locked="0"/>
    </xf>
    <xf numFmtId="0" fontId="72" fillId="0" borderId="28" xfId="0" applyFont="1" applyBorder="1" applyAlignment="1" applyProtection="1">
      <alignment horizontal="center"/>
      <protection locked="0"/>
    </xf>
    <xf numFmtId="0" fontId="65" fillId="0" borderId="28" xfId="0" applyFont="1" applyBorder="1" applyAlignment="1">
      <alignment horizontal="center" vertical="center"/>
    </xf>
    <xf numFmtId="43" fontId="65" fillId="0" borderId="28" xfId="1071" applyFont="1" applyFill="1" applyBorder="1" applyAlignment="1" applyProtection="1">
      <alignment horizontal="center"/>
      <protection locked="0"/>
    </xf>
    <xf numFmtId="0" fontId="84" fillId="63" borderId="15" xfId="0" applyFont="1" applyFill="1" applyBorder="1" applyAlignment="1">
      <alignment vertical="center"/>
    </xf>
    <xf numFmtId="0" fontId="72" fillId="0" borderId="38" xfId="0" applyFont="1" applyBorder="1"/>
    <xf numFmtId="43" fontId="65" fillId="0" borderId="28" xfId="1114" applyFont="1" applyFill="1" applyBorder="1" applyAlignment="1" applyProtection="1">
      <alignment horizontal="center"/>
      <protection locked="0"/>
    </xf>
    <xf numFmtId="0" fontId="65" fillId="0" borderId="28" xfId="2015" applyFont="1" applyBorder="1" applyAlignment="1" applyProtection="1">
      <alignment horizontal="center"/>
      <protection locked="0"/>
    </xf>
    <xf numFmtId="0" fontId="65" fillId="0" borderId="38" xfId="0" applyFont="1" applyBorder="1" applyAlignment="1">
      <alignment horizontal="left" vertical="center" wrapText="1"/>
    </xf>
    <xf numFmtId="15" fontId="8" fillId="0" borderId="28" xfId="0" applyNumberFormat="1" applyFont="1" applyBorder="1" applyAlignment="1" applyProtection="1">
      <alignment horizontal="right" vertical="center"/>
      <protection locked="0"/>
    </xf>
    <xf numFmtId="15" fontId="133" fillId="0" borderId="28" xfId="0" applyNumberFormat="1" applyFont="1" applyBorder="1" applyAlignment="1" applyProtection="1">
      <alignment horizontal="center" vertical="center"/>
      <protection locked="0"/>
    </xf>
    <xf numFmtId="0" fontId="133" fillId="0" borderId="35" xfId="0" applyFont="1" applyBorder="1" applyAlignment="1" applyProtection="1">
      <alignment horizontal="center" vertical="center" wrapText="1"/>
      <protection locked="0"/>
    </xf>
    <xf numFmtId="0" fontId="133" fillId="0" borderId="35" xfId="2021" applyFont="1" applyBorder="1" applyAlignment="1" applyProtection="1">
      <alignment horizontal="center" vertical="center"/>
      <protection locked="0"/>
    </xf>
    <xf numFmtId="0" fontId="133" fillId="26" borderId="35" xfId="2021" applyFont="1" applyFill="1" applyBorder="1" applyAlignment="1" applyProtection="1">
      <alignment horizontal="center" vertical="center"/>
      <protection locked="0"/>
    </xf>
    <xf numFmtId="0" fontId="133" fillId="0" borderId="35" xfId="2021" applyFont="1" applyBorder="1" applyAlignment="1" applyProtection="1">
      <alignment horizontal="center"/>
      <protection locked="0"/>
    </xf>
    <xf numFmtId="0" fontId="133" fillId="0" borderId="28" xfId="0" applyFont="1" applyBorder="1" applyAlignment="1" applyProtection="1">
      <alignment horizontal="center" vertical="center" wrapText="1"/>
      <protection locked="0"/>
    </xf>
    <xf numFmtId="0" fontId="134" fillId="0" borderId="29" xfId="1671" applyFont="1" applyFill="1" applyBorder="1" applyAlignment="1" applyProtection="1">
      <alignment horizontal="center" vertical="center" wrapText="1"/>
      <protection locked="0"/>
    </xf>
    <xf numFmtId="0" fontId="133" fillId="0" borderId="29" xfId="0" applyFont="1" applyBorder="1" applyAlignment="1" applyProtection="1">
      <alignment horizontal="center" vertical="center"/>
      <protection locked="0"/>
    </xf>
    <xf numFmtId="0" fontId="50" fillId="0" borderId="46" xfId="0" applyFont="1" applyBorder="1" applyAlignment="1" applyProtection="1">
      <alignment horizontal="center" vertical="center"/>
      <protection locked="0"/>
    </xf>
    <xf numFmtId="43" fontId="65" fillId="0" borderId="57" xfId="1071" applyFont="1" applyFill="1" applyBorder="1"/>
    <xf numFmtId="0" fontId="109" fillId="0" borderId="32" xfId="0" applyFont="1" applyBorder="1" applyAlignment="1">
      <alignment horizontal="center"/>
    </xf>
    <xf numFmtId="0" fontId="65" fillId="0" borderId="52" xfId="0" applyFont="1" applyBorder="1" applyAlignment="1">
      <alignment horizontal="center"/>
    </xf>
    <xf numFmtId="0" fontId="65" fillId="0" borderId="51" xfId="0" applyFont="1" applyBorder="1" applyAlignment="1">
      <alignment horizontal="center"/>
    </xf>
    <xf numFmtId="0" fontId="65" fillId="0" borderId="57" xfId="0" applyFont="1" applyBorder="1"/>
    <xf numFmtId="0" fontId="65" fillId="30" borderId="34" xfId="2056" applyFont="1" applyFill="1" applyBorder="1" applyAlignment="1">
      <alignment horizontal="center" vertical="center"/>
    </xf>
    <xf numFmtId="0" fontId="65" fillId="0" borderId="34" xfId="2056" applyFont="1" applyBorder="1" applyAlignment="1" applyProtection="1">
      <alignment horizontal="center" vertical="center"/>
      <protection locked="0"/>
    </xf>
    <xf numFmtId="43" fontId="65" fillId="0" borderId="34" xfId="1071" applyFont="1" applyFill="1" applyBorder="1" applyAlignment="1">
      <alignment horizontal="center" vertical="center"/>
    </xf>
    <xf numFmtId="0" fontId="65" fillId="0" borderId="34" xfId="2594" applyFont="1" applyBorder="1" applyAlignment="1" applyProtection="1">
      <alignment horizontal="center" vertical="center"/>
      <protection locked="0"/>
    </xf>
    <xf numFmtId="0" fontId="65" fillId="0" borderId="28" xfId="2076" applyFont="1" applyBorder="1" applyAlignment="1">
      <alignment horizontal="center" vertical="center"/>
    </xf>
    <xf numFmtId="11" fontId="65" fillId="0" borderId="28" xfId="2015" applyNumberFormat="1" applyFont="1" applyBorder="1" applyAlignment="1">
      <alignment horizontal="center" vertical="center"/>
    </xf>
    <xf numFmtId="0" fontId="65" fillId="0" borderId="0" xfId="0" applyFont="1" applyAlignment="1" applyProtection="1">
      <alignment vertical="center"/>
      <protection locked="0"/>
    </xf>
    <xf numFmtId="0" fontId="65" fillId="0" borderId="0" xfId="0" applyFont="1" applyAlignment="1">
      <alignment vertical="center"/>
    </xf>
    <xf numFmtId="0" fontId="65" fillId="30" borderId="28" xfId="2594" applyFont="1" applyFill="1" applyBorder="1" applyAlignment="1" applyProtection="1">
      <alignment horizontal="center" vertical="center"/>
      <protection locked="0"/>
    </xf>
    <xf numFmtId="0" fontId="72" fillId="0" borderId="38" xfId="0" applyFont="1" applyBorder="1" applyAlignment="1" applyProtection="1">
      <alignment horizontal="left" vertical="center"/>
      <protection locked="0"/>
    </xf>
    <xf numFmtId="0" fontId="65" fillId="0" borderId="38" xfId="2057" applyFont="1" applyBorder="1" applyAlignment="1" applyProtection="1">
      <alignment horizontal="left" vertical="center"/>
      <protection locked="0"/>
    </xf>
    <xf numFmtId="0" fontId="65" fillId="30" borderId="28" xfId="2076" applyFont="1" applyFill="1" applyBorder="1" applyAlignment="1">
      <alignment horizontal="center" vertical="center"/>
    </xf>
    <xf numFmtId="173" fontId="65" fillId="0" borderId="28" xfId="0" applyNumberFormat="1" applyFont="1" applyBorder="1" applyAlignment="1">
      <alignment horizontal="center" vertical="center"/>
    </xf>
    <xf numFmtId="0" fontId="65" fillId="39" borderId="0" xfId="0" applyFont="1" applyFill="1" applyAlignment="1">
      <alignment horizontal="center" vertical="center"/>
    </xf>
    <xf numFmtId="0" fontId="65" fillId="30" borderId="0" xfId="0" applyFont="1" applyFill="1" applyAlignment="1">
      <alignment horizontal="center" vertical="center"/>
    </xf>
    <xf numFmtId="3" fontId="72" fillId="0" borderId="28" xfId="0" applyNumberFormat="1" applyFont="1" applyBorder="1" applyAlignment="1">
      <alignment horizontal="center" vertical="center"/>
    </xf>
    <xf numFmtId="20" fontId="65" fillId="0" borderId="28" xfId="2057" applyNumberFormat="1" applyFont="1" applyBorder="1" applyAlignment="1" applyProtection="1">
      <alignment horizontal="center" vertical="center"/>
      <protection locked="0"/>
    </xf>
    <xf numFmtId="0" fontId="65" fillId="0" borderId="28" xfId="2057" applyFont="1" applyBorder="1" applyAlignment="1" applyProtection="1">
      <alignment horizontal="center" vertical="center"/>
      <protection locked="0"/>
    </xf>
    <xf numFmtId="20" fontId="65" fillId="0" borderId="28" xfId="0" applyNumberFormat="1" applyFont="1" applyBorder="1" applyAlignment="1" applyProtection="1">
      <alignment horizontal="center" vertical="center"/>
      <protection locked="0"/>
    </xf>
    <xf numFmtId="2" fontId="65" fillId="0" borderId="28" xfId="0" applyNumberFormat="1" applyFont="1" applyBorder="1" applyAlignment="1">
      <alignment horizontal="center" vertical="center"/>
    </xf>
    <xf numFmtId="0" fontId="72" fillId="0" borderId="28" xfId="0" applyFont="1" applyBorder="1" applyAlignment="1">
      <alignment horizontal="center" vertical="center"/>
    </xf>
    <xf numFmtId="20" fontId="65" fillId="0" borderId="28" xfId="2056" applyNumberFormat="1" applyFont="1" applyBorder="1" applyAlignment="1" applyProtection="1">
      <alignment horizontal="center" vertical="center"/>
      <protection locked="0"/>
    </xf>
    <xf numFmtId="20" fontId="65" fillId="0" borderId="28" xfId="2076" applyNumberFormat="1" applyFont="1" applyBorder="1" applyAlignment="1">
      <alignment horizontal="center" vertical="center"/>
    </xf>
    <xf numFmtId="20" fontId="65" fillId="0" borderId="28" xfId="0" applyNumberFormat="1" applyFont="1" applyBorder="1" applyAlignment="1">
      <alignment horizontal="center" vertical="center" wrapText="1"/>
    </xf>
    <xf numFmtId="0" fontId="65" fillId="30" borderId="28" xfId="0" applyFont="1" applyFill="1" applyBorder="1" applyAlignment="1">
      <alignment horizontal="center" vertical="center"/>
    </xf>
    <xf numFmtId="20" fontId="65" fillId="30" borderId="28" xfId="2076" applyNumberFormat="1" applyFont="1" applyFill="1" applyBorder="1" applyAlignment="1">
      <alignment horizontal="center" vertical="center"/>
    </xf>
    <xf numFmtId="0" fontId="65" fillId="0" borderId="28" xfId="0" applyFont="1" applyBorder="1" applyAlignment="1">
      <alignment horizontal="center" vertical="center" wrapText="1"/>
    </xf>
    <xf numFmtId="0" fontId="65" fillId="30" borderId="39" xfId="2056" applyFont="1" applyFill="1" applyBorder="1" applyAlignment="1">
      <alignment horizontal="center" vertical="center"/>
    </xf>
    <xf numFmtId="20" fontId="65" fillId="30" borderId="39" xfId="2076" applyNumberFormat="1" applyFont="1" applyFill="1" applyBorder="1" applyAlignment="1">
      <alignment horizontal="center" vertical="center"/>
    </xf>
    <xf numFmtId="0" fontId="65" fillId="0" borderId="39" xfId="2594" applyFont="1" applyBorder="1" applyAlignment="1" applyProtection="1">
      <alignment horizontal="center" vertical="center"/>
      <protection locked="0"/>
    </xf>
    <xf numFmtId="0" fontId="65" fillId="0" borderId="38" xfId="0" applyFont="1" applyBorder="1" applyAlignment="1" applyProtection="1">
      <alignment horizontal="left" vertical="center"/>
      <protection locked="0"/>
    </xf>
    <xf numFmtId="0" fontId="65" fillId="0" borderId="38" xfId="0" applyFont="1" applyBorder="1" applyAlignment="1">
      <alignment horizontal="left" vertical="center"/>
    </xf>
    <xf numFmtId="0" fontId="89" fillId="0" borderId="38" xfId="2015" applyFont="1" applyBorder="1" applyAlignment="1">
      <alignment horizontal="left" vertical="center"/>
    </xf>
    <xf numFmtId="0" fontId="89" fillId="0" borderId="38" xfId="0" applyFont="1" applyBorder="1" applyAlignment="1">
      <alignment horizontal="left" vertical="center"/>
    </xf>
    <xf numFmtId="0" fontId="89" fillId="0" borderId="40" xfId="0" applyFont="1" applyBorder="1" applyAlignment="1">
      <alignment horizontal="left" vertical="center"/>
    </xf>
    <xf numFmtId="20" fontId="89" fillId="0" borderId="34" xfId="0" applyNumberFormat="1" applyFont="1" applyBorder="1" applyAlignment="1">
      <alignment horizontal="center" vertical="center"/>
    </xf>
    <xf numFmtId="0" fontId="89" fillId="30" borderId="34" xfId="0" applyFont="1" applyFill="1" applyBorder="1" applyAlignment="1">
      <alignment horizontal="center" vertical="center"/>
    </xf>
    <xf numFmtId="0" fontId="65" fillId="0" borderId="28" xfId="2015" applyFont="1" applyBorder="1" applyAlignment="1">
      <alignment horizontal="center" vertical="center"/>
    </xf>
    <xf numFmtId="43" fontId="65" fillId="0" borderId="28" xfId="1071" applyFont="1" applyFill="1" applyBorder="1" applyAlignment="1" applyProtection="1">
      <alignment horizontal="center" vertical="center"/>
      <protection locked="0"/>
    </xf>
    <xf numFmtId="0" fontId="65" fillId="0" borderId="28" xfId="2056" applyFont="1" applyBorder="1" applyAlignment="1">
      <alignment horizontal="center" vertical="center"/>
    </xf>
    <xf numFmtId="20" fontId="89" fillId="30" borderId="28" xfId="0" applyNumberFormat="1" applyFont="1" applyFill="1" applyBorder="1" applyAlignment="1">
      <alignment horizontal="center" vertical="center"/>
    </xf>
    <xf numFmtId="178" fontId="89" fillId="0" borderId="28" xfId="2015" applyNumberFormat="1" applyFont="1" applyBorder="1" applyAlignment="1">
      <alignment horizontal="center" vertical="center"/>
    </xf>
    <xf numFmtId="0" fontId="65" fillId="0" borderId="28" xfId="0" applyFont="1" applyBorder="1" applyAlignment="1" applyProtection="1">
      <alignment horizontal="center" vertical="center"/>
      <protection locked="0"/>
    </xf>
    <xf numFmtId="11" fontId="89" fillId="30" borderId="28" xfId="0" applyNumberFormat="1" applyFont="1" applyFill="1" applyBorder="1" applyAlignment="1">
      <alignment horizontal="center" vertical="center"/>
    </xf>
    <xf numFmtId="20" fontId="89" fillId="0" borderId="28" xfId="0" applyNumberFormat="1" applyFont="1" applyBorder="1" applyAlignment="1">
      <alignment horizontal="center" vertical="center"/>
    </xf>
    <xf numFmtId="0" fontId="89" fillId="0" borderId="28" xfId="2015" applyFont="1" applyBorder="1" applyAlignment="1">
      <alignment horizontal="center" vertical="center" wrapText="1"/>
    </xf>
    <xf numFmtId="0" fontId="89" fillId="0" borderId="28" xfId="0" applyFont="1" applyBorder="1" applyAlignment="1">
      <alignment horizontal="center" vertical="center" wrapText="1"/>
    </xf>
    <xf numFmtId="178" fontId="89" fillId="0" borderId="28" xfId="0" applyNumberFormat="1" applyFont="1" applyBorder="1" applyAlignment="1">
      <alignment horizontal="center" vertical="center"/>
    </xf>
    <xf numFmtId="20" fontId="89" fillId="0" borderId="28" xfId="2015" applyNumberFormat="1" applyFont="1" applyBorder="1" applyAlignment="1">
      <alignment horizontal="center" vertical="center"/>
    </xf>
    <xf numFmtId="0" fontId="89" fillId="0" borderId="39" xfId="0" applyFont="1" applyBorder="1" applyAlignment="1">
      <alignment horizontal="center" vertical="center"/>
    </xf>
    <xf numFmtId="0" fontId="89" fillId="0" borderId="37" xfId="0" applyFont="1" applyBorder="1" applyAlignment="1">
      <alignment horizontal="left" vertical="center"/>
    </xf>
    <xf numFmtId="11" fontId="89" fillId="0" borderId="28" xfId="0" applyNumberFormat="1" applyFont="1" applyBorder="1" applyAlignment="1">
      <alignment horizontal="center" vertical="center"/>
    </xf>
    <xf numFmtId="0" fontId="89" fillId="30" borderId="39" xfId="0" applyFont="1" applyFill="1" applyBorder="1" applyAlignment="1">
      <alignment horizontal="center" vertical="center"/>
    </xf>
    <xf numFmtId="0" fontId="65" fillId="0" borderId="28" xfId="2056" applyFont="1" applyBorder="1" applyAlignment="1">
      <alignment horizontal="center" vertical="center" wrapText="1"/>
    </xf>
    <xf numFmtId="20" fontId="65" fillId="0" borderId="39" xfId="2056" applyNumberFormat="1" applyFont="1" applyBorder="1" applyAlignment="1">
      <alignment horizontal="center" vertical="center"/>
    </xf>
    <xf numFmtId="20" fontId="65" fillId="0" borderId="28" xfId="2056" applyNumberFormat="1" applyFont="1" applyBorder="1" applyAlignment="1">
      <alignment horizontal="center" vertical="center"/>
    </xf>
    <xf numFmtId="43" fontId="65" fillId="0" borderId="28" xfId="1071" applyFont="1" applyFill="1" applyBorder="1" applyAlignment="1">
      <alignment horizontal="center" vertical="center"/>
    </xf>
    <xf numFmtId="0" fontId="65" fillId="30" borderId="39" xfId="2056" applyFont="1" applyFill="1" applyBorder="1" applyAlignment="1">
      <alignment horizontal="center" vertical="center" wrapText="1"/>
    </xf>
    <xf numFmtId="20" fontId="65" fillId="30" borderId="39" xfId="2056" applyNumberFormat="1" applyFont="1" applyFill="1" applyBorder="1" applyAlignment="1">
      <alignment horizontal="center" vertical="center" wrapText="1"/>
    </xf>
    <xf numFmtId="20" fontId="65" fillId="30" borderId="28" xfId="2056" applyNumberFormat="1" applyFont="1" applyFill="1" applyBorder="1" applyAlignment="1">
      <alignment horizontal="center" vertical="center" wrapText="1"/>
    </xf>
    <xf numFmtId="0" fontId="65" fillId="30" borderId="28" xfId="2056" applyFont="1" applyFill="1" applyBorder="1" applyAlignment="1">
      <alignment horizontal="center" vertical="center" wrapText="1"/>
    </xf>
    <xf numFmtId="0" fontId="65" fillId="30" borderId="28" xfId="2056" applyFont="1" applyFill="1" applyBorder="1" applyAlignment="1">
      <alignment horizontal="center" vertical="center"/>
    </xf>
    <xf numFmtId="0" fontId="65" fillId="0" borderId="28" xfId="2056" applyFont="1" applyBorder="1" applyAlignment="1" applyProtection="1">
      <alignment horizontal="center" vertical="center"/>
      <protection locked="0"/>
    </xf>
    <xf numFmtId="20" fontId="65" fillId="0" borderId="28" xfId="2056" applyNumberFormat="1" applyFont="1" applyBorder="1" applyAlignment="1">
      <alignment horizontal="center" vertical="center" wrapText="1"/>
    </xf>
    <xf numFmtId="176" fontId="65" fillId="0" borderId="28" xfId="1071" applyNumberFormat="1" applyFont="1" applyFill="1" applyBorder="1" applyAlignment="1">
      <alignment horizontal="center" vertical="center"/>
    </xf>
    <xf numFmtId="176" fontId="89" fillId="0" borderId="28" xfId="1071" applyNumberFormat="1" applyFont="1" applyFill="1" applyBorder="1" applyAlignment="1">
      <alignment horizontal="center" vertical="center"/>
    </xf>
    <xf numFmtId="176" fontId="89" fillId="0" borderId="39" xfId="1071" applyNumberFormat="1" applyFont="1" applyBorder="1" applyAlignment="1">
      <alignment horizontal="center" vertical="center"/>
    </xf>
    <xf numFmtId="176" fontId="89" fillId="0" borderId="28" xfId="1071" applyNumberFormat="1" applyFont="1" applyBorder="1" applyAlignment="1">
      <alignment horizontal="center" vertical="center"/>
    </xf>
    <xf numFmtId="43" fontId="65" fillId="0" borderId="0" xfId="1071" applyFont="1" applyFill="1" applyBorder="1" applyAlignment="1">
      <alignment horizontal="center"/>
    </xf>
    <xf numFmtId="0" fontId="65" fillId="30" borderId="28" xfId="2057" applyFont="1" applyFill="1" applyBorder="1" applyAlignment="1">
      <alignment horizontal="center" vertical="center" wrapText="1"/>
    </xf>
    <xf numFmtId="0" fontId="65" fillId="0" borderId="28" xfId="2057" applyFont="1" applyBorder="1" applyAlignment="1">
      <alignment horizontal="center" vertical="center"/>
    </xf>
    <xf numFmtId="20" fontId="65" fillId="30" borderId="28" xfId="2057" applyNumberFormat="1" applyFont="1" applyFill="1" applyBorder="1" applyAlignment="1">
      <alignment horizontal="center" vertical="center" wrapText="1"/>
    </xf>
    <xf numFmtId="0" fontId="65" fillId="30" borderId="28" xfId="2057" applyFont="1" applyFill="1" applyBorder="1" applyAlignment="1">
      <alignment horizontal="center" vertical="center"/>
    </xf>
    <xf numFmtId="0" fontId="65" fillId="0" borderId="28" xfId="2594" applyFont="1" applyBorder="1" applyAlignment="1" applyProtection="1">
      <alignment horizontal="center" vertical="center"/>
      <protection locked="0"/>
    </xf>
    <xf numFmtId="20" fontId="65" fillId="0" borderId="28" xfId="2057" applyNumberFormat="1" applyFont="1" applyBorder="1" applyAlignment="1">
      <alignment horizontal="center" vertical="center" wrapText="1"/>
    </xf>
    <xf numFmtId="20" fontId="65" fillId="0" borderId="28" xfId="2057" applyNumberFormat="1" applyFont="1" applyBorder="1" applyAlignment="1">
      <alignment horizontal="center" vertical="center"/>
    </xf>
    <xf numFmtId="0" fontId="65" fillId="0" borderId="28" xfId="2057" applyFont="1" applyBorder="1" applyAlignment="1">
      <alignment horizontal="center" vertical="center" wrapText="1"/>
    </xf>
    <xf numFmtId="0" fontId="65" fillId="0" borderId="0" xfId="2594" applyFont="1" applyAlignment="1" applyProtection="1">
      <alignment horizontal="center"/>
      <protection locked="0"/>
    </xf>
    <xf numFmtId="0" fontId="65" fillId="0" borderId="0" xfId="2056" applyFont="1" applyAlignment="1" applyProtection="1">
      <alignment horizontal="center"/>
      <protection locked="0"/>
    </xf>
    <xf numFmtId="20" fontId="65" fillId="30" borderId="0" xfId="2056" applyNumberFormat="1" applyFont="1" applyFill="1" applyAlignment="1">
      <alignment horizontal="center" vertical="center" wrapText="1"/>
    </xf>
    <xf numFmtId="20" fontId="65" fillId="0" borderId="0" xfId="2056" applyNumberFormat="1" applyFont="1" applyAlignment="1">
      <alignment horizontal="center" vertical="center"/>
    </xf>
    <xf numFmtId="0" fontId="65" fillId="30" borderId="0" xfId="2056" applyFont="1" applyFill="1" applyAlignment="1">
      <alignment horizontal="center"/>
    </xf>
    <xf numFmtId="20" fontId="65" fillId="30" borderId="34" xfId="2056" applyNumberFormat="1" applyFont="1" applyFill="1" applyBorder="1" applyAlignment="1">
      <alignment horizontal="center" vertical="center" wrapText="1"/>
    </xf>
    <xf numFmtId="20" fontId="65" fillId="0" borderId="34" xfId="2056" applyNumberFormat="1" applyFont="1" applyBorder="1" applyAlignment="1">
      <alignment horizontal="center" vertical="center"/>
    </xf>
    <xf numFmtId="0" fontId="0" fillId="0" borderId="0" xfId="0" applyAlignment="1">
      <alignment horizontal="center" vertical="center"/>
    </xf>
    <xf numFmtId="0" fontId="0" fillId="0" borderId="45" xfId="0" applyBorder="1" applyAlignment="1">
      <alignment horizontal="center" vertical="center"/>
    </xf>
    <xf numFmtId="0" fontId="131" fillId="0" borderId="29" xfId="1671" applyFont="1" applyFill="1" applyBorder="1" applyAlignment="1" applyProtection="1">
      <alignment horizontal="center" vertical="center" wrapText="1"/>
      <protection locked="0"/>
    </xf>
    <xf numFmtId="0" fontId="136" fillId="65" borderId="32" xfId="0" applyFont="1" applyFill="1" applyBorder="1" applyAlignment="1" applyProtection="1">
      <alignment horizontal="center" vertical="center" wrapText="1"/>
      <protection locked="0"/>
    </xf>
    <xf numFmtId="0" fontId="24" fillId="0" borderId="29" xfId="1671" applyFill="1" applyBorder="1" applyAlignment="1" applyProtection="1">
      <alignment horizontal="center" vertical="center" wrapText="1"/>
      <protection locked="0"/>
    </xf>
    <xf numFmtId="0" fontId="58" fillId="26" borderId="35" xfId="2021" applyFont="1" applyFill="1" applyBorder="1" applyAlignment="1" applyProtection="1">
      <alignment horizontal="center" vertical="center"/>
      <protection locked="0"/>
    </xf>
    <xf numFmtId="0" fontId="58" fillId="0" borderId="46" xfId="0" applyFont="1" applyBorder="1" applyAlignment="1" applyProtection="1">
      <alignment horizontal="center" vertical="center"/>
      <protection locked="0"/>
    </xf>
    <xf numFmtId="0" fontId="114" fillId="0" borderId="0" xfId="0" applyFont="1" applyProtection="1">
      <protection locked="0"/>
    </xf>
    <xf numFmtId="0" fontId="114" fillId="0" borderId="29" xfId="0" applyFont="1" applyBorder="1" applyAlignment="1" applyProtection="1">
      <alignment horizontal="center" vertical="center"/>
      <protection locked="0"/>
    </xf>
    <xf numFmtId="15" fontId="114" fillId="0" borderId="28" xfId="0" applyNumberFormat="1" applyFont="1" applyBorder="1" applyAlignment="1" applyProtection="1">
      <alignment horizontal="center" vertical="center"/>
      <protection locked="0"/>
    </xf>
    <xf numFmtId="0" fontId="8" fillId="0" borderId="30" xfId="0" applyFont="1" applyBorder="1" applyAlignment="1" applyProtection="1">
      <alignment horizontal="center" vertical="center"/>
      <protection locked="0"/>
    </xf>
    <xf numFmtId="15" fontId="137" fillId="0" borderId="28" xfId="0" applyNumberFormat="1" applyFont="1" applyBorder="1" applyAlignment="1">
      <alignment horizontal="center"/>
    </xf>
    <xf numFmtId="0" fontId="50" fillId="0" borderId="28" xfId="0" applyFont="1" applyBorder="1" applyAlignment="1" applyProtection="1">
      <alignment horizontal="center" vertical="center"/>
      <protection locked="0"/>
    </xf>
    <xf numFmtId="0" fontId="8" fillId="0" borderId="28" xfId="0" applyFont="1" applyBorder="1" applyAlignment="1">
      <alignment horizontal="center"/>
    </xf>
    <xf numFmtId="15" fontId="8" fillId="0" borderId="46" xfId="0" applyNumberFormat="1" applyFont="1" applyBorder="1" applyAlignment="1" applyProtection="1">
      <alignment horizontal="center" vertical="center"/>
      <protection locked="0"/>
    </xf>
    <xf numFmtId="0" fontId="8" fillId="0" borderId="29" xfId="0" applyFont="1" applyBorder="1" applyAlignment="1" applyProtection="1">
      <alignment horizontal="center" vertical="center"/>
      <protection locked="0"/>
    </xf>
    <xf numFmtId="0" fontId="58" fillId="64" borderId="35" xfId="2021" applyFont="1" applyFill="1" applyBorder="1" applyAlignment="1" applyProtection="1">
      <alignment horizontal="center" vertical="center"/>
      <protection locked="0"/>
    </xf>
    <xf numFmtId="0" fontId="138" fillId="0" borderId="0" xfId="1671" applyFont="1" applyAlignment="1" applyProtection="1">
      <alignment horizontal="left"/>
      <protection locked="0"/>
    </xf>
    <xf numFmtId="0" fontId="58" fillId="0" borderId="35" xfId="0" applyFont="1" applyBorder="1" applyAlignment="1" applyProtection="1">
      <alignment horizontal="center" vertical="center" wrapText="1"/>
      <protection locked="0"/>
    </xf>
    <xf numFmtId="0" fontId="58" fillId="0" borderId="35" xfId="2021" applyFont="1" applyBorder="1" applyAlignment="1" applyProtection="1">
      <alignment horizontal="center" vertical="center"/>
      <protection locked="0"/>
    </xf>
    <xf numFmtId="0" fontId="90" fillId="30" borderId="45" xfId="0" applyFont="1" applyFill="1" applyBorder="1" applyAlignment="1">
      <alignment horizontal="center" vertical="center"/>
    </xf>
    <xf numFmtId="0" fontId="90" fillId="0" borderId="45" xfId="0" applyFont="1" applyBorder="1" applyAlignment="1">
      <alignment horizontal="center" vertical="center"/>
    </xf>
    <xf numFmtId="43" fontId="101" fillId="0" borderId="36" xfId="1671" applyNumberFormat="1" applyFont="1" applyFill="1" applyBorder="1" applyAlignment="1" applyProtection="1">
      <alignment horizontal="center" vertical="center" wrapText="1"/>
    </xf>
    <xf numFmtId="43" fontId="101" fillId="0" borderId="43" xfId="1671" applyNumberFormat="1" applyFont="1" applyFill="1" applyBorder="1" applyAlignment="1" applyProtection="1">
      <alignment horizontal="center" vertical="center" wrapText="1"/>
    </xf>
    <xf numFmtId="43" fontId="84" fillId="66" borderId="44" xfId="1071" applyFont="1" applyFill="1" applyBorder="1" applyAlignment="1">
      <alignment horizontal="center" vertical="center" wrapText="1"/>
    </xf>
    <xf numFmtId="0" fontId="8" fillId="0" borderId="0" xfId="0" applyFont="1" applyAlignment="1">
      <alignment horizontal="center" vertical="center"/>
    </xf>
    <xf numFmtId="0" fontId="58" fillId="38" borderId="35" xfId="0" applyFont="1" applyFill="1" applyBorder="1" applyAlignment="1" applyProtection="1">
      <alignment horizontal="center" vertical="center" wrapText="1"/>
      <protection locked="0"/>
    </xf>
    <xf numFmtId="0" fontId="58" fillId="35" borderId="35" xfId="2021" applyFont="1" applyFill="1" applyBorder="1" applyAlignment="1" applyProtection="1">
      <alignment horizontal="center" vertical="center"/>
      <protection locked="0"/>
    </xf>
    <xf numFmtId="0" fontId="58" fillId="26" borderId="28" xfId="2021" applyFont="1" applyFill="1" applyBorder="1" applyAlignment="1" applyProtection="1">
      <alignment horizontal="center" vertical="center"/>
      <protection locked="0"/>
    </xf>
    <xf numFmtId="0" fontId="65" fillId="0" borderId="28" xfId="42707" applyFont="1" applyBorder="1" applyAlignment="1" applyProtection="1">
      <alignment horizontal="center"/>
      <protection locked="0"/>
    </xf>
    <xf numFmtId="0" fontId="141" fillId="0" borderId="28" xfId="42711" applyFont="1" applyBorder="1" applyAlignment="1">
      <alignment horizontal="center"/>
    </xf>
    <xf numFmtId="0" fontId="65" fillId="0" borderId="28" xfId="42711" applyFont="1" applyBorder="1" applyAlignment="1" applyProtection="1">
      <alignment horizontal="center"/>
      <protection locked="0"/>
    </xf>
    <xf numFmtId="43" fontId="65" fillId="0" borderId="28" xfId="42708" applyFont="1" applyFill="1" applyBorder="1" applyAlignment="1" applyProtection="1">
      <alignment horizontal="center"/>
      <protection locked="0"/>
    </xf>
    <xf numFmtId="0" fontId="65" fillId="0" borderId="28" xfId="42710" applyFont="1" applyBorder="1" applyAlignment="1" applyProtection="1">
      <alignment horizontal="center"/>
      <protection locked="0"/>
    </xf>
    <xf numFmtId="3" fontId="65" fillId="0" borderId="28" xfId="42710" applyNumberFormat="1" applyFont="1" applyBorder="1" applyAlignment="1" applyProtection="1">
      <alignment horizontal="center"/>
      <protection locked="0"/>
    </xf>
    <xf numFmtId="20" fontId="65" fillId="0" borderId="28" xfId="42710" applyNumberFormat="1" applyFont="1" applyBorder="1" applyAlignment="1" applyProtection="1">
      <alignment horizontal="center"/>
      <protection locked="0"/>
    </xf>
    <xf numFmtId="0" fontId="80" fillId="0" borderId="31" xfId="0" applyFont="1" applyBorder="1" applyProtection="1">
      <protection locked="0"/>
    </xf>
    <xf numFmtId="0" fontId="80" fillId="0" borderId="67" xfId="0" applyFont="1" applyBorder="1" applyProtection="1">
      <protection locked="0"/>
    </xf>
    <xf numFmtId="0" fontId="65" fillId="0" borderId="38" xfId="42707" applyFont="1" applyBorder="1" applyProtection="1">
      <protection locked="0"/>
    </xf>
    <xf numFmtId="0" fontId="24" fillId="0" borderId="30" xfId="1671" applyFill="1" applyBorder="1" applyAlignment="1" applyProtection="1">
      <alignment horizontal="center" wrapText="1"/>
      <protection locked="0"/>
    </xf>
    <xf numFmtId="0" fontId="8" fillId="0" borderId="28" xfId="0" applyFont="1" applyBorder="1" applyAlignment="1">
      <alignment horizontal="center" wrapText="1"/>
    </xf>
    <xf numFmtId="43" fontId="72" fillId="0" borderId="52" xfId="1071" applyFont="1" applyFill="1" applyBorder="1"/>
    <xf numFmtId="0" fontId="130" fillId="0" borderId="28" xfId="0" applyFont="1" applyBorder="1" applyAlignment="1">
      <alignment horizontal="center" vertical="center" wrapText="1"/>
    </xf>
    <xf numFmtId="0" fontId="130" fillId="0" borderId="29" xfId="0"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15" fontId="8" fillId="0" borderId="30" xfId="0" applyNumberFormat="1" applyFont="1" applyBorder="1" applyAlignment="1" applyProtection="1">
      <alignment horizontal="center" vertical="center"/>
      <protection locked="0"/>
    </xf>
    <xf numFmtId="0" fontId="0" fillId="0" borderId="45" xfId="0" applyBorder="1" applyAlignment="1">
      <alignment horizontal="center" vertical="center" wrapText="1"/>
    </xf>
    <xf numFmtId="0" fontId="58" fillId="64" borderId="35" xfId="0" applyFont="1" applyFill="1" applyBorder="1" applyAlignment="1" applyProtection="1">
      <alignment horizontal="center" vertical="center" wrapText="1"/>
      <protection locked="0"/>
    </xf>
    <xf numFmtId="0" fontId="24" fillId="0" borderId="46" xfId="1671" applyFill="1" applyBorder="1" applyAlignment="1" applyProtection="1">
      <alignment horizontal="center" vertical="center" wrapText="1"/>
      <protection locked="0"/>
    </xf>
    <xf numFmtId="0" fontId="0" fillId="0" borderId="68" xfId="0" applyBorder="1" applyAlignment="1">
      <alignment horizontal="center" vertical="center" wrapText="1"/>
    </xf>
    <xf numFmtId="0" fontId="0" fillId="0" borderId="69" xfId="0" applyBorder="1" applyAlignment="1">
      <alignment horizontal="center" vertical="center"/>
    </xf>
    <xf numFmtId="15" fontId="24" fillId="0" borderId="35" xfId="1671" applyNumberFormat="1" applyFill="1" applyBorder="1" applyAlignment="1" applyProtection="1">
      <alignment horizontal="center" vertical="center" wrapText="1"/>
      <protection locked="0"/>
    </xf>
    <xf numFmtId="0" fontId="109" fillId="0" borderId="39" xfId="0" applyFont="1" applyBorder="1" applyAlignment="1">
      <alignment horizontal="center"/>
    </xf>
    <xf numFmtId="15" fontId="8" fillId="0" borderId="35" xfId="0" applyNumberFormat="1" applyFont="1" applyBorder="1" applyAlignment="1" applyProtection="1">
      <alignment horizontal="center" vertical="center" wrapText="1"/>
      <protection locked="0"/>
    </xf>
    <xf numFmtId="0" fontId="50" fillId="28" borderId="29" xfId="0" applyFont="1" applyFill="1" applyBorder="1" applyAlignment="1" applyProtection="1">
      <alignment horizontal="center" vertical="center" wrapText="1"/>
      <protection locked="0"/>
    </xf>
    <xf numFmtId="15" fontId="24" fillId="0" borderId="28" xfId="1671" applyNumberFormat="1" applyFill="1" applyBorder="1" applyAlignment="1" applyProtection="1">
      <alignment horizontal="center" vertical="center" wrapText="1"/>
      <protection locked="0"/>
    </xf>
    <xf numFmtId="49" fontId="24" fillId="0" borderId="35" xfId="1671" applyNumberFormat="1" applyFill="1" applyBorder="1" applyAlignment="1" applyProtection="1">
      <alignment horizontal="center" vertical="center" wrapText="1"/>
      <protection locked="0"/>
    </xf>
    <xf numFmtId="20" fontId="65" fillId="0" borderId="28" xfId="0" applyNumberFormat="1" applyFont="1" applyBorder="1" applyAlignment="1" applyProtection="1">
      <alignment horizontal="center"/>
      <protection locked="0"/>
    </xf>
    <xf numFmtId="0" fontId="65" fillId="0" borderId="43" xfId="0" applyFont="1" applyBorder="1" applyAlignment="1" applyProtection="1">
      <alignment horizontal="center"/>
      <protection locked="0"/>
    </xf>
    <xf numFmtId="0" fontId="65" fillId="0" borderId="38" xfId="2015" applyFont="1" applyBorder="1"/>
    <xf numFmtId="0" fontId="65" fillId="0" borderId="28" xfId="2015" applyFont="1" applyBorder="1" applyAlignment="1">
      <alignment horizontal="center"/>
    </xf>
    <xf numFmtId="0" fontId="58" fillId="24" borderId="28" xfId="0" applyFont="1" applyFill="1" applyBorder="1" applyAlignment="1" applyProtection="1">
      <alignment horizontal="center" vertical="center"/>
      <protection locked="0"/>
    </xf>
    <xf numFmtId="20" fontId="65" fillId="0" borderId="48" xfId="0" applyNumberFormat="1" applyFont="1" applyBorder="1" applyAlignment="1" applyProtection="1">
      <alignment horizontal="center"/>
      <protection locked="0"/>
    </xf>
    <xf numFmtId="20" fontId="65" fillId="0" borderId="51" xfId="0" applyNumberFormat="1" applyFont="1" applyBorder="1" applyAlignment="1" applyProtection="1">
      <alignment horizontal="center"/>
      <protection locked="0"/>
    </xf>
    <xf numFmtId="20" fontId="65" fillId="0" borderId="57" xfId="0" applyNumberFormat="1" applyFont="1" applyBorder="1" applyAlignment="1" applyProtection="1">
      <alignment horizontal="center"/>
      <protection locked="0"/>
    </xf>
    <xf numFmtId="20" fontId="65" fillId="0" borderId="48" xfId="2056" applyNumberFormat="1" applyFont="1" applyBorder="1" applyAlignment="1">
      <alignment horizontal="center" vertical="center"/>
    </xf>
    <xf numFmtId="20" fontId="65" fillId="0" borderId="51" xfId="2056" applyNumberFormat="1" applyFont="1" applyBorder="1" applyAlignment="1">
      <alignment horizontal="center" vertical="center"/>
    </xf>
    <xf numFmtId="0" fontId="135" fillId="0" borderId="51" xfId="3338" applyFont="1" applyBorder="1" applyAlignment="1">
      <alignment horizontal="center" vertical="center" wrapText="1"/>
    </xf>
    <xf numFmtId="0" fontId="89" fillId="0" borderId="51" xfId="2015" applyFont="1" applyBorder="1" applyAlignment="1">
      <alignment horizontal="center" vertical="center" wrapText="1"/>
    </xf>
    <xf numFmtId="0" fontId="89" fillId="0" borderId="51" xfId="0" applyFont="1" applyBorder="1" applyAlignment="1">
      <alignment horizontal="center" vertical="center" wrapText="1"/>
    </xf>
    <xf numFmtId="20" fontId="65" fillId="0" borderId="51" xfId="2057" applyNumberFormat="1" applyFont="1" applyBorder="1" applyAlignment="1">
      <alignment horizontal="center" vertical="center"/>
    </xf>
    <xf numFmtId="20" fontId="65" fillId="0" borderId="57" xfId="2056" applyNumberFormat="1" applyFont="1" applyBorder="1" applyAlignment="1">
      <alignment horizontal="center" vertical="center"/>
    </xf>
    <xf numFmtId="0" fontId="84" fillId="24" borderId="32" xfId="0" applyFont="1" applyFill="1" applyBorder="1" applyAlignment="1">
      <alignment horizontal="center" vertical="center" wrapText="1"/>
    </xf>
    <xf numFmtId="0" fontId="65" fillId="0" borderId="40" xfId="0" applyFont="1" applyBorder="1" applyAlignment="1">
      <alignment horizontal="center"/>
    </xf>
    <xf numFmtId="0" fontId="65" fillId="0" borderId="42" xfId="0" applyFont="1" applyBorder="1" applyAlignment="1">
      <alignment horizontal="center"/>
    </xf>
    <xf numFmtId="0" fontId="65" fillId="0" borderId="54" xfId="0" applyFont="1" applyBorder="1" applyAlignment="1">
      <alignment horizontal="center"/>
    </xf>
    <xf numFmtId="0" fontId="65" fillId="0" borderId="55" xfId="0" applyFont="1" applyBorder="1" applyAlignment="1">
      <alignment horizontal="center"/>
    </xf>
    <xf numFmtId="0" fontId="65" fillId="0" borderId="38" xfId="0" applyFont="1" applyBorder="1" applyAlignment="1">
      <alignment horizontal="center"/>
    </xf>
    <xf numFmtId="0" fontId="65" fillId="0" borderId="33" xfId="0" applyFont="1" applyBorder="1" applyAlignment="1">
      <alignment horizontal="center"/>
    </xf>
    <xf numFmtId="0" fontId="65" fillId="0" borderId="37" xfId="0" applyFont="1" applyBorder="1" applyAlignment="1">
      <alignment horizontal="center"/>
    </xf>
    <xf numFmtId="0" fontId="65" fillId="0" borderId="59" xfId="0" applyFont="1" applyBorder="1" applyAlignment="1">
      <alignment horizontal="center"/>
    </xf>
    <xf numFmtId="0" fontId="50" fillId="64" borderId="30" xfId="0" applyFont="1" applyFill="1" applyBorder="1" applyAlignment="1" applyProtection="1">
      <alignment horizontal="center" vertical="center"/>
      <protection locked="0"/>
    </xf>
    <xf numFmtId="0" fontId="24" fillId="64" borderId="29" xfId="1671" applyNumberFormat="1" applyFill="1" applyBorder="1" applyAlignment="1" applyProtection="1">
      <alignment horizontal="center" vertical="center" wrapText="1"/>
      <protection locked="0"/>
    </xf>
    <xf numFmtId="3" fontId="92" fillId="0" borderId="28" xfId="1072" applyNumberFormat="1" applyFont="1" applyBorder="1" applyAlignment="1">
      <alignment horizontal="center" vertical="center"/>
    </xf>
    <xf numFmtId="0" fontId="24" fillId="64" borderId="29" xfId="1671" applyFill="1" applyBorder="1" applyAlignment="1">
      <alignment horizontal="center" vertical="center" wrapText="1"/>
      <protection locked="0"/>
    </xf>
    <xf numFmtId="0" fontId="24" fillId="0" borderId="35" xfId="1671" applyFill="1" applyBorder="1" applyAlignment="1" applyProtection="1">
      <alignment horizontal="center" vertical="center" wrapText="1"/>
      <protection locked="0"/>
    </xf>
    <xf numFmtId="0" fontId="89" fillId="0" borderId="28" xfId="1072" applyNumberFormat="1" applyFont="1" applyFill="1" applyBorder="1" applyAlignment="1">
      <alignment horizontal="center" vertical="center"/>
    </xf>
    <xf numFmtId="0" fontId="65" fillId="0" borderId="40" xfId="0" applyFont="1" applyBorder="1" applyProtection="1">
      <protection locked="0"/>
    </xf>
    <xf numFmtId="0" fontId="142" fillId="64" borderId="35" xfId="2021" applyFont="1" applyFill="1" applyBorder="1" applyAlignment="1" applyProtection="1">
      <alignment horizontal="center" vertical="center"/>
      <protection locked="0"/>
    </xf>
    <xf numFmtId="0" fontId="109" fillId="64" borderId="0" xfId="0" applyFont="1" applyFill="1" applyProtection="1">
      <protection locked="0"/>
    </xf>
    <xf numFmtId="43" fontId="109" fillId="64" borderId="52" xfId="1071" applyFont="1" applyFill="1" applyBorder="1"/>
    <xf numFmtId="0" fontId="109" fillId="64" borderId="51" xfId="0" applyFont="1" applyFill="1" applyBorder="1" applyAlignment="1">
      <alignment horizontal="center"/>
    </xf>
    <xf numFmtId="0" fontId="109" fillId="64" borderId="52" xfId="0" applyFont="1" applyFill="1" applyBorder="1" applyAlignment="1">
      <alignment horizontal="center"/>
    </xf>
    <xf numFmtId="0" fontId="109" fillId="64" borderId="52" xfId="0" applyFont="1" applyFill="1" applyBorder="1"/>
    <xf numFmtId="0" fontId="109" fillId="64" borderId="53" xfId="0" applyFont="1" applyFill="1" applyBorder="1"/>
    <xf numFmtId="43" fontId="109" fillId="64" borderId="51" xfId="1071" applyFont="1" applyFill="1" applyBorder="1"/>
    <xf numFmtId="0" fontId="109" fillId="64" borderId="38" xfId="0" applyFont="1" applyFill="1" applyBorder="1" applyAlignment="1">
      <alignment horizontal="center"/>
    </xf>
    <xf numFmtId="166" fontId="109" fillId="64" borderId="28" xfId="1071" applyNumberFormat="1" applyFont="1" applyFill="1" applyBorder="1" applyAlignment="1">
      <alignment horizontal="center"/>
    </xf>
    <xf numFmtId="0" fontId="109" fillId="64" borderId="28" xfId="0" applyFont="1" applyFill="1" applyBorder="1" applyAlignment="1">
      <alignment horizontal="center"/>
    </xf>
    <xf numFmtId="43" fontId="109" fillId="64" borderId="28" xfId="1071" applyFont="1" applyFill="1" applyBorder="1" applyAlignment="1">
      <alignment horizontal="center"/>
    </xf>
    <xf numFmtId="43" fontId="109" fillId="64" borderId="45" xfId="1071" applyFont="1" applyFill="1" applyBorder="1" applyAlignment="1">
      <alignment horizontal="center"/>
    </xf>
    <xf numFmtId="0" fontId="109" fillId="64" borderId="29" xfId="0" applyFont="1" applyFill="1" applyBorder="1" applyAlignment="1">
      <alignment horizontal="center"/>
    </xf>
    <xf numFmtId="3" fontId="109" fillId="64" borderId="28" xfId="1071" applyNumberFormat="1" applyFont="1" applyFill="1" applyBorder="1" applyAlignment="1">
      <alignment horizontal="center"/>
    </xf>
    <xf numFmtId="2" fontId="109" fillId="64" borderId="28" xfId="1071" applyNumberFormat="1" applyFont="1" applyFill="1" applyBorder="1" applyAlignment="1">
      <alignment horizontal="center"/>
    </xf>
    <xf numFmtId="0" fontId="109" fillId="64" borderId="33" xfId="0" applyFont="1" applyFill="1" applyBorder="1" applyAlignment="1">
      <alignment horizontal="center"/>
    </xf>
    <xf numFmtId="0" fontId="65" fillId="64" borderId="38" xfId="0" applyFont="1" applyFill="1" applyBorder="1" applyAlignment="1">
      <alignment horizontal="center"/>
    </xf>
    <xf numFmtId="0" fontId="65" fillId="64" borderId="33" xfId="0" applyFont="1" applyFill="1" applyBorder="1" applyAlignment="1">
      <alignment horizontal="center"/>
    </xf>
    <xf numFmtId="0" fontId="109" fillId="64" borderId="0" xfId="0" applyFont="1" applyFill="1"/>
    <xf numFmtId="43" fontId="65" fillId="64" borderId="52" xfId="1071" applyFont="1" applyFill="1" applyBorder="1"/>
    <xf numFmtId="0" fontId="65" fillId="64" borderId="52" xfId="0" applyFont="1" applyFill="1" applyBorder="1" applyAlignment="1">
      <alignment horizontal="center"/>
    </xf>
    <xf numFmtId="0" fontId="65" fillId="64" borderId="52" xfId="0" applyFont="1" applyFill="1" applyBorder="1"/>
    <xf numFmtId="0" fontId="110" fillId="64" borderId="0" xfId="0" applyFont="1" applyFill="1" applyProtection="1">
      <protection locked="0"/>
    </xf>
    <xf numFmtId="0" fontId="110" fillId="64" borderId="0" xfId="0" applyFont="1" applyFill="1"/>
    <xf numFmtId="43" fontId="65" fillId="64" borderId="51" xfId="1071" applyFont="1" applyFill="1" applyBorder="1"/>
    <xf numFmtId="2" fontId="109" fillId="64" borderId="28" xfId="0" applyNumberFormat="1" applyFont="1" applyFill="1" applyBorder="1" applyAlignment="1">
      <alignment horizontal="center"/>
    </xf>
    <xf numFmtId="0" fontId="84" fillId="38" borderId="24" xfId="0" applyFont="1" applyFill="1" applyBorder="1" applyAlignment="1" applyProtection="1">
      <alignment horizontal="center" vertical="center"/>
      <protection locked="0"/>
    </xf>
    <xf numFmtId="0" fontId="84" fillId="0" borderId="24" xfId="0" applyFont="1" applyBorder="1" applyAlignment="1" applyProtection="1">
      <alignment horizontal="center" vertical="center"/>
      <protection locked="0"/>
    </xf>
    <xf numFmtId="0" fontId="84" fillId="0" borderId="17" xfId="0" applyFont="1" applyBorder="1" applyAlignment="1" applyProtection="1">
      <alignment horizontal="center" vertical="center"/>
      <protection locked="0"/>
    </xf>
    <xf numFmtId="0" fontId="84" fillId="38" borderId="20" xfId="0" applyFont="1" applyFill="1" applyBorder="1" applyAlignment="1" applyProtection="1">
      <alignment horizontal="center" vertical="center"/>
      <protection locked="0"/>
    </xf>
    <xf numFmtId="0" fontId="92" fillId="0" borderId="38" xfId="2015" applyFont="1" applyBorder="1" applyAlignment="1">
      <alignment horizontal="left" vertical="center"/>
    </xf>
    <xf numFmtId="0" fontId="72" fillId="0" borderId="28" xfId="2015" applyFont="1" applyBorder="1" applyAlignment="1" applyProtection="1">
      <alignment horizontal="center"/>
      <protection locked="0"/>
    </xf>
    <xf numFmtId="0" fontId="92" fillId="0" borderId="38" xfId="2015" applyFont="1" applyBorder="1"/>
    <xf numFmtId="0" fontId="90" fillId="30" borderId="34" xfId="0" applyFont="1" applyFill="1" applyBorder="1" applyAlignment="1">
      <alignment horizontal="center" vertical="center"/>
    </xf>
    <xf numFmtId="0" fontId="90" fillId="0" borderId="34" xfId="0" applyFont="1" applyBorder="1" applyAlignment="1">
      <alignment horizontal="center" vertical="center"/>
    </xf>
    <xf numFmtId="0" fontId="92" fillId="0" borderId="28" xfId="1073" applyNumberFormat="1" applyFont="1" applyFill="1" applyBorder="1" applyAlignment="1">
      <alignment horizontal="center" vertical="center"/>
    </xf>
    <xf numFmtId="3" fontId="65" fillId="0" borderId="28" xfId="0" applyNumberFormat="1" applyFont="1" applyBorder="1" applyAlignment="1" applyProtection="1">
      <alignment horizontal="center"/>
      <protection locked="0"/>
    </xf>
    <xf numFmtId="0" fontId="24" fillId="0" borderId="35" xfId="1671" applyNumberFormat="1" applyFill="1" applyBorder="1" applyAlignment="1" applyProtection="1">
      <alignment horizontal="center" vertical="center" wrapText="1"/>
      <protection locked="0"/>
    </xf>
    <xf numFmtId="0" fontId="82" fillId="0" borderId="45" xfId="0" applyFont="1" applyBorder="1" applyAlignment="1" applyProtection="1">
      <alignment horizontal="center"/>
      <protection locked="0"/>
    </xf>
    <xf numFmtId="0" fontId="80" fillId="64" borderId="0" xfId="0" applyFont="1" applyFill="1" applyProtection="1">
      <protection locked="0"/>
    </xf>
    <xf numFmtId="0" fontId="65" fillId="64" borderId="54" xfId="0" applyFont="1" applyFill="1" applyBorder="1" applyProtection="1">
      <protection locked="0"/>
    </xf>
    <xf numFmtId="0" fontId="82" fillId="64" borderId="35" xfId="0" applyFont="1" applyFill="1" applyBorder="1" applyAlignment="1" applyProtection="1">
      <alignment horizontal="center"/>
      <protection locked="0"/>
    </xf>
    <xf numFmtId="43" fontId="82" fillId="64" borderId="35" xfId="1071" applyFont="1" applyFill="1" applyBorder="1" applyAlignment="1" applyProtection="1">
      <alignment horizontal="center"/>
      <protection locked="0"/>
    </xf>
    <xf numFmtId="0" fontId="65" fillId="64" borderId="28" xfId="0" applyFont="1" applyFill="1" applyBorder="1" applyAlignment="1" applyProtection="1">
      <alignment horizontal="center"/>
      <protection locked="0"/>
    </xf>
    <xf numFmtId="0" fontId="82" fillId="64" borderId="28" xfId="0" applyFont="1" applyFill="1" applyBorder="1" applyAlignment="1" applyProtection="1">
      <alignment horizontal="center"/>
      <protection locked="0"/>
    </xf>
    <xf numFmtId="0" fontId="65" fillId="64" borderId="35" xfId="0" applyFont="1" applyFill="1" applyBorder="1" applyAlignment="1" applyProtection="1">
      <alignment horizontal="center"/>
      <protection locked="0"/>
    </xf>
    <xf numFmtId="3" fontId="82" fillId="64" borderId="28" xfId="0" applyNumberFormat="1" applyFont="1" applyFill="1" applyBorder="1" applyAlignment="1" applyProtection="1">
      <alignment horizontal="center"/>
      <protection locked="0"/>
    </xf>
    <xf numFmtId="20" fontId="65" fillId="64" borderId="28" xfId="2056" applyNumberFormat="1" applyFont="1" applyFill="1" applyBorder="1" applyAlignment="1">
      <alignment horizontal="center" vertical="center"/>
    </xf>
    <xf numFmtId="20" fontId="82" fillId="64" borderId="28" xfId="0" applyNumberFormat="1" applyFont="1" applyFill="1" applyBorder="1" applyAlignment="1" applyProtection="1">
      <alignment horizontal="center"/>
      <protection locked="0"/>
    </xf>
    <xf numFmtId="0" fontId="82" fillId="64" borderId="43" xfId="0" applyFont="1" applyFill="1" applyBorder="1" applyAlignment="1" applyProtection="1">
      <alignment horizontal="center"/>
      <protection locked="0"/>
    </xf>
    <xf numFmtId="0" fontId="0" fillId="64" borderId="0" xfId="0" applyFill="1" applyProtection="1">
      <protection locked="0"/>
    </xf>
    <xf numFmtId="0" fontId="72" fillId="64" borderId="35" xfId="0" applyFont="1" applyFill="1" applyBorder="1" applyAlignment="1" applyProtection="1">
      <alignment horizontal="center"/>
      <protection locked="0"/>
    </xf>
    <xf numFmtId="0" fontId="82" fillId="64" borderId="28" xfId="0" applyFont="1" applyFill="1" applyBorder="1" applyAlignment="1">
      <alignment horizontal="center"/>
    </xf>
    <xf numFmtId="0" fontId="65" fillId="64" borderId="28" xfId="0" applyFont="1" applyFill="1" applyBorder="1" applyAlignment="1">
      <alignment horizontal="center"/>
    </xf>
    <xf numFmtId="0" fontId="0" fillId="64" borderId="0" xfId="0" applyFill="1"/>
    <xf numFmtId="0" fontId="65" fillId="64" borderId="38" xfId="0" applyFont="1" applyFill="1" applyBorder="1" applyProtection="1">
      <protection locked="0"/>
    </xf>
    <xf numFmtId="43" fontId="82" fillId="64" borderId="28" xfId="1071" applyFont="1" applyFill="1" applyBorder="1" applyAlignment="1" applyProtection="1">
      <alignment horizontal="center"/>
      <protection locked="0"/>
    </xf>
    <xf numFmtId="0" fontId="65" fillId="64" borderId="0" xfId="0" applyFont="1" applyFill="1" applyProtection="1">
      <protection locked="0"/>
    </xf>
    <xf numFmtId="0" fontId="89" fillId="64" borderId="38" xfId="0" applyFont="1" applyFill="1" applyBorder="1" applyAlignment="1">
      <alignment horizontal="left" vertical="center"/>
    </xf>
    <xf numFmtId="0" fontId="89" fillId="64" borderId="28" xfId="0" applyFont="1" applyFill="1" applyBorder="1" applyAlignment="1">
      <alignment horizontal="center" vertical="center"/>
    </xf>
    <xf numFmtId="0" fontId="65" fillId="64" borderId="28" xfId="2594" applyFont="1" applyFill="1" applyBorder="1" applyAlignment="1" applyProtection="1">
      <alignment horizontal="center" vertical="center"/>
      <protection locked="0"/>
    </xf>
    <xf numFmtId="43" fontId="65" fillId="64" borderId="28" xfId="1071" applyFont="1" applyFill="1" applyBorder="1" applyAlignment="1">
      <alignment horizontal="center" vertical="center"/>
    </xf>
    <xf numFmtId="0" fontId="90" fillId="64" borderId="28" xfId="0" applyFont="1" applyFill="1" applyBorder="1" applyAlignment="1">
      <alignment horizontal="center" vertical="center"/>
    </xf>
    <xf numFmtId="0" fontId="92" fillId="64" borderId="28" xfId="1072" applyNumberFormat="1" applyFont="1" applyFill="1" applyBorder="1" applyAlignment="1">
      <alignment horizontal="center" vertical="center"/>
    </xf>
    <xf numFmtId="0" fontId="65" fillId="64" borderId="28" xfId="2056" applyFont="1" applyFill="1" applyBorder="1" applyAlignment="1" applyProtection="1">
      <alignment horizontal="center" vertical="center"/>
      <protection locked="0"/>
    </xf>
    <xf numFmtId="20" fontId="65" fillId="64" borderId="28" xfId="2056" applyNumberFormat="1" applyFont="1" applyFill="1" applyBorder="1" applyAlignment="1">
      <alignment horizontal="center" vertical="center" wrapText="1"/>
    </xf>
    <xf numFmtId="20" fontId="89" fillId="64" borderId="28" xfId="0" applyNumberFormat="1" applyFont="1" applyFill="1" applyBorder="1" applyAlignment="1">
      <alignment horizontal="center" vertical="center"/>
    </xf>
    <xf numFmtId="0" fontId="65" fillId="64" borderId="28" xfId="2056" applyFont="1" applyFill="1" applyBorder="1" applyAlignment="1">
      <alignment horizontal="center" vertical="center"/>
    </xf>
    <xf numFmtId="0" fontId="90" fillId="64" borderId="45" xfId="0" applyFont="1" applyFill="1" applyBorder="1" applyAlignment="1">
      <alignment horizontal="center" vertical="center"/>
    </xf>
    <xf numFmtId="43" fontId="101" fillId="64" borderId="43" xfId="1671" applyNumberFormat="1" applyFont="1" applyFill="1" applyBorder="1" applyAlignment="1" applyProtection="1">
      <alignment horizontal="center" vertical="center" wrapText="1"/>
    </xf>
    <xf numFmtId="20" fontId="65" fillId="64" borderId="51" xfId="2056" applyNumberFormat="1" applyFont="1" applyFill="1" applyBorder="1" applyAlignment="1">
      <alignment horizontal="center" vertical="center"/>
    </xf>
    <xf numFmtId="0" fontId="65" fillId="64" borderId="0" xfId="0" applyFont="1" applyFill="1"/>
    <xf numFmtId="0" fontId="65" fillId="64" borderId="38" xfId="2015" applyFont="1" applyFill="1" applyBorder="1"/>
    <xf numFmtId="0" fontId="89" fillId="64" borderId="28" xfId="2015" applyFont="1" applyFill="1" applyBorder="1" applyAlignment="1">
      <alignment horizontal="center" vertical="center"/>
    </xf>
    <xf numFmtId="0" fontId="65" fillId="64" borderId="38" xfId="0" applyFont="1" applyFill="1" applyBorder="1" applyAlignment="1">
      <alignment horizontal="left" vertical="center" wrapText="1"/>
    </xf>
    <xf numFmtId="0" fontId="65" fillId="64" borderId="28" xfId="0" applyFont="1" applyFill="1" applyBorder="1" applyAlignment="1">
      <alignment horizontal="center" vertical="center"/>
    </xf>
    <xf numFmtId="0" fontId="65" fillId="64" borderId="28" xfId="2076" applyFont="1" applyFill="1" applyBorder="1" applyAlignment="1">
      <alignment horizontal="center" vertical="center"/>
    </xf>
    <xf numFmtId="176" fontId="65" fillId="64" borderId="28" xfId="1071" applyNumberFormat="1" applyFont="1" applyFill="1" applyBorder="1" applyAlignment="1">
      <alignment horizontal="center" vertical="center"/>
    </xf>
    <xf numFmtId="0" fontId="65" fillId="64" borderId="28" xfId="0" applyFont="1" applyFill="1" applyBorder="1" applyAlignment="1">
      <alignment horizontal="center" vertical="center" wrapText="1"/>
    </xf>
    <xf numFmtId="20" fontId="65" fillId="64" borderId="28" xfId="0" applyNumberFormat="1" applyFont="1" applyFill="1" applyBorder="1" applyAlignment="1">
      <alignment horizontal="center" vertical="center" wrapText="1"/>
    </xf>
    <xf numFmtId="20" fontId="65" fillId="64" borderId="28" xfId="2076" applyNumberFormat="1" applyFont="1" applyFill="1" applyBorder="1" applyAlignment="1">
      <alignment horizontal="center" vertical="center"/>
    </xf>
    <xf numFmtId="0" fontId="82" fillId="64" borderId="38" xfId="0" applyFont="1" applyFill="1" applyBorder="1" applyProtection="1">
      <protection locked="0"/>
    </xf>
    <xf numFmtId="0" fontId="72" fillId="64" borderId="38" xfId="0" applyFont="1" applyFill="1" applyBorder="1" applyProtection="1">
      <protection locked="0"/>
    </xf>
    <xf numFmtId="0" fontId="86" fillId="64" borderId="28" xfId="0" applyFont="1" applyFill="1" applyBorder="1" applyAlignment="1" applyProtection="1">
      <alignment horizontal="center"/>
      <protection locked="0"/>
    </xf>
    <xf numFmtId="0" fontId="82" fillId="64" borderId="28" xfId="2015" applyFont="1" applyFill="1" applyBorder="1" applyAlignment="1">
      <alignment horizontal="center"/>
    </xf>
    <xf numFmtId="0" fontId="65" fillId="64" borderId="28" xfId="2015" applyFont="1" applyFill="1" applyBorder="1" applyAlignment="1">
      <alignment horizontal="center"/>
    </xf>
    <xf numFmtId="0" fontId="82" fillId="64" borderId="28" xfId="2015" applyFont="1" applyFill="1" applyBorder="1" applyAlignment="1" applyProtection="1">
      <alignment horizontal="center"/>
      <protection locked="0"/>
    </xf>
    <xf numFmtId="20" fontId="82" fillId="64" borderId="28" xfId="2015" applyNumberFormat="1" applyFont="1" applyFill="1" applyBorder="1" applyAlignment="1" applyProtection="1">
      <alignment horizontal="center"/>
      <protection locked="0"/>
    </xf>
    <xf numFmtId="0" fontId="89" fillId="64" borderId="38" xfId="2015" applyFont="1" applyFill="1" applyBorder="1" applyAlignment="1">
      <alignment horizontal="left" vertical="center"/>
    </xf>
    <xf numFmtId="0" fontId="65" fillId="64" borderId="28" xfId="2056" applyFont="1" applyFill="1" applyBorder="1" applyAlignment="1">
      <alignment horizontal="center" vertical="center" wrapText="1"/>
    </xf>
    <xf numFmtId="15" fontId="24" fillId="0" borderId="35" xfId="1671" applyNumberForma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15" fontId="24" fillId="0" borderId="35" xfId="1671" applyNumberFormat="1" applyBorder="1" applyAlignment="1" applyProtection="1">
      <alignment horizontal="center" vertical="center" wrapText="1"/>
      <protection locked="0"/>
    </xf>
    <xf numFmtId="0" fontId="0" fillId="67" borderId="0" xfId="0" applyFill="1" applyProtection="1">
      <protection locked="0"/>
    </xf>
    <xf numFmtId="0" fontId="65" fillId="0" borderId="54" xfId="0" applyFont="1" applyBorder="1" applyProtection="1">
      <protection locked="0"/>
    </xf>
    <xf numFmtId="0" fontId="82" fillId="0" borderId="54" xfId="0" applyFont="1" applyBorder="1" applyProtection="1">
      <protection locked="0"/>
    </xf>
    <xf numFmtId="0" fontId="65" fillId="0" borderId="35" xfId="0" applyFont="1" applyBorder="1" applyAlignment="1" applyProtection="1">
      <alignment horizontal="center"/>
      <protection locked="0"/>
    </xf>
    <xf numFmtId="0" fontId="82" fillId="0" borderId="35" xfId="0" applyFont="1" applyBorder="1" applyAlignment="1" applyProtection="1">
      <alignment horizontal="center"/>
      <protection locked="0"/>
    </xf>
    <xf numFmtId="43" fontId="82" fillId="0" borderId="35" xfId="1071" applyFont="1" applyFill="1" applyBorder="1" applyAlignment="1" applyProtection="1">
      <alignment horizontal="center"/>
      <protection locked="0"/>
    </xf>
    <xf numFmtId="0" fontId="72" fillId="64" borderId="28" xfId="0" applyFont="1" applyFill="1" applyBorder="1" applyAlignment="1" applyProtection="1">
      <alignment horizontal="center"/>
      <protection locked="0"/>
    </xf>
    <xf numFmtId="0" fontId="86" fillId="0" borderId="40" xfId="0" applyFont="1" applyBorder="1"/>
    <xf numFmtId="0" fontId="82" fillId="0" borderId="39" xfId="0" applyFont="1" applyBorder="1" applyAlignment="1">
      <alignment horizontal="center"/>
    </xf>
    <xf numFmtId="0" fontId="86" fillId="0" borderId="39" xfId="0" applyFont="1" applyBorder="1" applyAlignment="1">
      <alignment horizontal="center"/>
    </xf>
    <xf numFmtId="20" fontId="82" fillId="0" borderId="39" xfId="0" applyNumberFormat="1" applyFont="1" applyBorder="1" applyAlignment="1">
      <alignment horizontal="center"/>
    </xf>
    <xf numFmtId="20" fontId="82" fillId="0" borderId="39" xfId="0" applyNumberFormat="1" applyFont="1" applyBorder="1" applyAlignment="1">
      <alignment horizontal="right"/>
    </xf>
    <xf numFmtId="20" fontId="82" fillId="0" borderId="39" xfId="0" applyNumberFormat="1" applyFont="1" applyBorder="1"/>
    <xf numFmtId="0" fontId="65" fillId="0" borderId="39" xfId="0" applyFont="1" applyBorder="1" applyAlignment="1">
      <alignment horizontal="center"/>
    </xf>
    <xf numFmtId="0" fontId="82" fillId="0" borderId="44" xfId="0" applyFont="1" applyBorder="1" applyAlignment="1">
      <alignment horizontal="center"/>
    </xf>
    <xf numFmtId="0" fontId="82" fillId="0" borderId="42" xfId="0" applyFont="1" applyBorder="1"/>
    <xf numFmtId="20" fontId="65" fillId="0" borderId="48" xfId="0" applyNumberFormat="1" applyFont="1" applyBorder="1"/>
    <xf numFmtId="20" fontId="82" fillId="0" borderId="28" xfId="0" applyNumberFormat="1" applyFont="1" applyBorder="1" applyAlignment="1">
      <alignment horizontal="center"/>
    </xf>
    <xf numFmtId="20" fontId="82" fillId="0" borderId="28" xfId="0" applyNumberFormat="1" applyFont="1" applyBorder="1" applyAlignment="1">
      <alignment horizontal="right"/>
    </xf>
    <xf numFmtId="20" fontId="82" fillId="0" borderId="28" xfId="0" applyNumberFormat="1" applyFont="1" applyBorder="1"/>
    <xf numFmtId="0" fontId="65" fillId="0" borderId="56" xfId="0" applyFont="1" applyBorder="1" applyAlignment="1">
      <alignment horizontal="center"/>
    </xf>
    <xf numFmtId="0" fontId="82" fillId="0" borderId="43" xfId="0" applyFont="1" applyBorder="1" applyAlignment="1">
      <alignment horizontal="center"/>
    </xf>
    <xf numFmtId="0" fontId="82" fillId="0" borderId="33" xfId="0" applyFont="1" applyBorder="1"/>
    <xf numFmtId="20" fontId="65" fillId="0" borderId="51" xfId="0" applyNumberFormat="1" applyFont="1" applyBorder="1"/>
    <xf numFmtId="0" fontId="72" fillId="0" borderId="28" xfId="0" applyFont="1" applyBorder="1" applyAlignment="1">
      <alignment horizontal="center"/>
    </xf>
    <xf numFmtId="20" fontId="65" fillId="0" borderId="28" xfId="0" applyNumberFormat="1" applyFont="1" applyBorder="1" applyAlignment="1">
      <alignment horizontal="center"/>
    </xf>
    <xf numFmtId="20" fontId="65" fillId="0" borderId="28" xfId="0" applyNumberFormat="1" applyFont="1" applyBorder="1" applyAlignment="1">
      <alignment horizontal="right"/>
    </xf>
    <xf numFmtId="20" fontId="65" fillId="0" borderId="28" xfId="0" applyNumberFormat="1" applyFont="1" applyBorder="1"/>
    <xf numFmtId="0" fontId="65" fillId="0" borderId="43" xfId="0" applyFont="1" applyBorder="1" applyAlignment="1">
      <alignment horizontal="center"/>
    </xf>
    <xf numFmtId="0" fontId="65" fillId="0" borderId="33" xfId="0" applyFont="1" applyBorder="1"/>
    <xf numFmtId="0" fontId="82" fillId="0" borderId="28" xfId="2040" applyFont="1" applyBorder="1" applyAlignment="1">
      <alignment horizontal="center" vertical="center"/>
    </xf>
    <xf numFmtId="0" fontId="82" fillId="0" borderId="28" xfId="2040" applyFont="1" applyBorder="1" applyAlignment="1" applyProtection="1">
      <alignment horizontal="center" vertical="center"/>
      <protection locked="0"/>
    </xf>
    <xf numFmtId="0" fontId="100" fillId="0" borderId="28" xfId="2015" applyFont="1" applyBorder="1" applyAlignment="1">
      <alignment horizontal="center" vertical="center"/>
    </xf>
    <xf numFmtId="0" fontId="82" fillId="0" borderId="28" xfId="2034" applyFont="1" applyBorder="1" applyAlignment="1">
      <alignment horizontal="center" vertical="center"/>
    </xf>
    <xf numFmtId="20" fontId="82" fillId="0" borderId="28" xfId="2040" applyNumberFormat="1" applyFont="1" applyBorder="1" applyAlignment="1">
      <alignment horizontal="center" vertical="center"/>
    </xf>
    <xf numFmtId="20" fontId="82" fillId="0" borderId="28" xfId="2015" applyNumberFormat="1" applyFont="1" applyBorder="1" applyAlignment="1">
      <alignment horizontal="center" vertical="center"/>
    </xf>
    <xf numFmtId="20" fontId="82" fillId="0" borderId="28" xfId="2015" applyNumberFormat="1" applyFont="1" applyBorder="1" applyAlignment="1">
      <alignment horizontal="right" vertical="center"/>
    </xf>
    <xf numFmtId="20" fontId="65" fillId="0" borderId="51" xfId="2015" applyNumberFormat="1" applyFont="1" applyBorder="1" applyAlignment="1">
      <alignment horizontal="left" vertical="center"/>
    </xf>
    <xf numFmtId="0" fontId="82" fillId="0" borderId="35" xfId="0" applyFont="1" applyBorder="1" applyAlignment="1">
      <alignment horizontal="center"/>
    </xf>
    <xf numFmtId="20" fontId="82" fillId="0" borderId="35" xfId="0" applyNumberFormat="1" applyFont="1" applyBorder="1" applyAlignment="1">
      <alignment horizontal="center"/>
    </xf>
    <xf numFmtId="20" fontId="82" fillId="0" borderId="35" xfId="0" applyNumberFormat="1" applyFont="1" applyBorder="1" applyAlignment="1">
      <alignment horizontal="right"/>
    </xf>
    <xf numFmtId="20" fontId="82" fillId="0" borderId="35" xfId="0" applyNumberFormat="1" applyFont="1" applyBorder="1"/>
    <xf numFmtId="0" fontId="82" fillId="0" borderId="41" xfId="0" applyFont="1" applyBorder="1" applyAlignment="1">
      <alignment horizontal="center"/>
    </xf>
    <xf numFmtId="20" fontId="65" fillId="0" borderId="70" xfId="0" applyNumberFormat="1" applyFont="1" applyBorder="1"/>
    <xf numFmtId="0" fontId="86" fillId="0" borderId="38" xfId="0" applyFont="1" applyBorder="1"/>
    <xf numFmtId="0" fontId="86" fillId="0" borderId="28" xfId="0" applyFont="1" applyBorder="1" applyAlignment="1">
      <alignment horizontal="center"/>
    </xf>
    <xf numFmtId="20" fontId="82" fillId="0" borderId="28" xfId="2015" applyNumberFormat="1" applyFont="1" applyBorder="1" applyAlignment="1">
      <alignment horizontal="center"/>
    </xf>
    <xf numFmtId="20" fontId="82" fillId="0" borderId="28" xfId="2015" applyNumberFormat="1" applyFont="1" applyBorder="1" applyAlignment="1">
      <alignment horizontal="right"/>
    </xf>
    <xf numFmtId="0" fontId="92" fillId="0" borderId="38" xfId="0" applyFont="1" applyBorder="1" applyAlignment="1">
      <alignment horizontal="left" vertical="center"/>
    </xf>
    <xf numFmtId="0" fontId="92" fillId="0" borderId="28" xfId="0" applyFont="1" applyBorder="1" applyAlignment="1">
      <alignment horizontal="center"/>
    </xf>
    <xf numFmtId="0" fontId="65" fillId="0" borderId="28" xfId="2040" applyFont="1" applyBorder="1" applyAlignment="1" applyProtection="1">
      <alignment horizontal="center" vertical="center"/>
      <protection locked="0"/>
    </xf>
    <xf numFmtId="20" fontId="65" fillId="0" borderId="51" xfId="2015" applyNumberFormat="1" applyFont="1" applyBorder="1" applyAlignment="1">
      <alignment horizontal="right" vertical="center"/>
    </xf>
    <xf numFmtId="20" fontId="65" fillId="0" borderId="33" xfId="0" applyNumberFormat="1" applyFont="1" applyBorder="1"/>
    <xf numFmtId="0" fontId="82" fillId="0" borderId="38" xfId="0" applyFont="1" applyBorder="1" applyAlignment="1">
      <alignment horizontal="left" vertical="center" wrapText="1"/>
    </xf>
    <xf numFmtId="0" fontId="82" fillId="0" borderId="28" xfId="0" applyFont="1" applyBorder="1" applyAlignment="1">
      <alignment horizontal="center" vertical="center"/>
    </xf>
    <xf numFmtId="0" fontId="91" fillId="0" borderId="28" xfId="0" applyFont="1" applyBorder="1" applyAlignment="1">
      <alignment horizontal="center"/>
    </xf>
    <xf numFmtId="0" fontId="82" fillId="0" borderId="56" xfId="0" applyFont="1" applyBorder="1" applyAlignment="1">
      <alignment horizontal="center"/>
    </xf>
    <xf numFmtId="0" fontId="82" fillId="0" borderId="37" xfId="0" applyFont="1" applyBorder="1"/>
    <xf numFmtId="0" fontId="82" fillId="0" borderId="34" xfId="0" applyFont="1" applyBorder="1" applyAlignment="1">
      <alignment horizontal="center"/>
    </xf>
    <xf numFmtId="0" fontId="65" fillId="0" borderId="34" xfId="0" applyFont="1" applyBorder="1" applyAlignment="1">
      <alignment horizontal="center"/>
    </xf>
    <xf numFmtId="20" fontId="82" fillId="0" borderId="34" xfId="0" applyNumberFormat="1" applyFont="1" applyBorder="1" applyAlignment="1">
      <alignment horizontal="center"/>
    </xf>
    <xf numFmtId="20" fontId="82" fillId="0" borderId="34" xfId="0" applyNumberFormat="1" applyFont="1" applyBorder="1" applyAlignment="1">
      <alignment horizontal="right"/>
    </xf>
    <xf numFmtId="20" fontId="82" fillId="0" borderId="34" xfId="0" applyNumberFormat="1" applyFont="1" applyBorder="1"/>
    <xf numFmtId="0" fontId="82" fillId="0" borderId="36" xfId="0" applyFont="1" applyBorder="1" applyAlignment="1">
      <alignment horizontal="center"/>
    </xf>
    <xf numFmtId="20" fontId="65" fillId="0" borderId="57" xfId="0" applyNumberFormat="1" applyFont="1" applyBorder="1"/>
    <xf numFmtId="0" fontId="96" fillId="0" borderId="0" xfId="0" applyFont="1" applyAlignment="1" applyProtection="1">
      <alignment horizontal="left" wrapText="1"/>
      <protection locked="0"/>
    </xf>
    <xf numFmtId="0" fontId="50" fillId="28" borderId="45" xfId="0" applyFont="1" applyFill="1" applyBorder="1" applyAlignment="1" applyProtection="1">
      <alignment horizontal="center" vertical="center"/>
      <protection locked="0"/>
    </xf>
    <xf numFmtId="0" fontId="50" fillId="28" borderId="46" xfId="0" applyFont="1" applyFill="1" applyBorder="1" applyAlignment="1" applyProtection="1">
      <alignment horizontal="center" vertical="center"/>
      <protection locked="0"/>
    </xf>
    <xf numFmtId="0" fontId="50" fillId="28" borderId="29" xfId="0" applyFont="1" applyFill="1" applyBorder="1" applyAlignment="1" applyProtection="1">
      <alignment horizontal="center" vertical="center"/>
      <protection locked="0"/>
    </xf>
    <xf numFmtId="0" fontId="65" fillId="0" borderId="0" xfId="0" applyFont="1" applyAlignment="1">
      <alignment horizontal="center" vertical="center" wrapText="1"/>
    </xf>
    <xf numFmtId="0" fontId="97" fillId="0" borderId="0" xfId="0" applyFont="1" applyProtection="1">
      <protection locked="0"/>
    </xf>
    <xf numFmtId="0" fontId="84" fillId="47" borderId="16" xfId="0" applyFont="1" applyFill="1" applyBorder="1" applyAlignment="1" applyProtection="1">
      <alignment horizontal="center" vertical="center" wrapText="1"/>
      <protection locked="0"/>
    </xf>
    <xf numFmtId="0" fontId="84" fillId="47" borderId="18" xfId="0" applyFont="1" applyFill="1" applyBorder="1" applyAlignment="1" applyProtection="1">
      <alignment horizontal="center" vertical="center" wrapText="1"/>
      <protection locked="0"/>
    </xf>
    <xf numFmtId="0" fontId="84" fillId="47" borderId="19" xfId="0" applyFont="1" applyFill="1" applyBorder="1" applyAlignment="1" applyProtection="1">
      <alignment horizontal="center" vertical="center" wrapText="1"/>
      <protection locked="0"/>
    </xf>
    <xf numFmtId="0" fontId="84" fillId="47" borderId="21" xfId="0" applyFont="1" applyFill="1" applyBorder="1" applyAlignment="1" applyProtection="1">
      <alignment horizontal="center" vertical="center" wrapText="1"/>
      <protection locked="0"/>
    </xf>
    <xf numFmtId="0" fontId="84" fillId="43" borderId="24" xfId="0" applyFont="1" applyFill="1" applyBorder="1" applyAlignment="1" applyProtection="1">
      <alignment horizontal="center" vertical="center"/>
      <protection locked="0"/>
    </xf>
    <xf numFmtId="0" fontId="84" fillId="43" borderId="26" xfId="0" applyFont="1" applyFill="1" applyBorder="1" applyAlignment="1" applyProtection="1">
      <alignment horizontal="center" vertical="center"/>
      <protection locked="0"/>
    </xf>
    <xf numFmtId="0" fontId="98" fillId="0" borderId="0" xfId="0" quotePrefix="1" applyFont="1" applyAlignment="1" applyProtection="1">
      <alignment horizontal="left"/>
      <protection locked="0"/>
    </xf>
    <xf numFmtId="0" fontId="98" fillId="0" borderId="0" xfId="0" quotePrefix="1" applyFont="1" applyAlignment="1" applyProtection="1">
      <alignment horizontal="center"/>
      <protection locked="0"/>
    </xf>
    <xf numFmtId="0" fontId="72" fillId="0" borderId="24" xfId="0" applyFont="1" applyBorder="1" applyAlignment="1" applyProtection="1">
      <alignment horizontal="center" vertical="center"/>
      <protection locked="0"/>
    </xf>
    <xf numFmtId="0" fontId="72" fillId="0" borderId="25" xfId="0" applyFont="1" applyBorder="1" applyAlignment="1" applyProtection="1">
      <alignment horizontal="center" vertical="center"/>
      <protection locked="0"/>
    </xf>
    <xf numFmtId="0" fontId="84" fillId="38" borderId="24" xfId="0" applyFont="1" applyFill="1" applyBorder="1" applyAlignment="1" applyProtection="1">
      <alignment horizontal="center" vertical="center"/>
      <protection locked="0"/>
    </xf>
    <xf numFmtId="0" fontId="84" fillId="38" borderId="25" xfId="0" applyFont="1" applyFill="1" applyBorder="1" applyAlignment="1" applyProtection="1">
      <alignment horizontal="center" vertical="center"/>
      <protection locked="0"/>
    </xf>
    <xf numFmtId="0" fontId="84" fillId="38" borderId="26" xfId="0" applyFont="1" applyFill="1" applyBorder="1" applyAlignment="1" applyProtection="1">
      <alignment horizontal="center" vertical="center"/>
      <protection locked="0"/>
    </xf>
    <xf numFmtId="0" fontId="84" fillId="42" borderId="16" xfId="0" applyFont="1" applyFill="1" applyBorder="1" applyAlignment="1" applyProtection="1">
      <alignment horizontal="center" vertical="center" wrapText="1"/>
      <protection locked="0"/>
    </xf>
    <xf numFmtId="0" fontId="84" fillId="42" borderId="17" xfId="0" applyFont="1" applyFill="1" applyBorder="1" applyAlignment="1" applyProtection="1">
      <alignment horizontal="center" vertical="center" wrapText="1"/>
      <protection locked="0"/>
    </xf>
    <xf numFmtId="0" fontId="84" fillId="42" borderId="18" xfId="0" applyFont="1" applyFill="1" applyBorder="1" applyAlignment="1" applyProtection="1">
      <alignment horizontal="center" vertical="center" wrapText="1"/>
      <protection locked="0"/>
    </xf>
    <xf numFmtId="0" fontId="84" fillId="42" borderId="19" xfId="0" applyFont="1" applyFill="1" applyBorder="1" applyAlignment="1" applyProtection="1">
      <alignment horizontal="center" vertical="center" wrapText="1"/>
      <protection locked="0"/>
    </xf>
    <xf numFmtId="0" fontId="84" fillId="42" borderId="20" xfId="0" applyFont="1" applyFill="1" applyBorder="1" applyAlignment="1" applyProtection="1">
      <alignment horizontal="center" vertical="center" wrapText="1"/>
      <protection locked="0"/>
    </xf>
    <xf numFmtId="0" fontId="84" fillId="42" borderId="21" xfId="0" applyFont="1" applyFill="1" applyBorder="1" applyAlignment="1" applyProtection="1">
      <alignment horizontal="center" vertical="center" wrapText="1"/>
      <protection locked="0"/>
    </xf>
    <xf numFmtId="0" fontId="84" fillId="63" borderId="16" xfId="0" applyFont="1" applyFill="1" applyBorder="1" applyAlignment="1" applyProtection="1">
      <alignment horizontal="center" vertical="center"/>
      <protection locked="0"/>
    </xf>
    <xf numFmtId="0" fontId="84" fillId="63" borderId="17" xfId="0" applyFont="1" applyFill="1" applyBorder="1" applyAlignment="1" applyProtection="1">
      <alignment horizontal="center" vertical="center"/>
      <protection locked="0"/>
    </xf>
    <xf numFmtId="0" fontId="0" fillId="0" borderId="18" xfId="0" applyBorder="1" applyAlignment="1">
      <alignment horizontal="center" vertical="center"/>
    </xf>
    <xf numFmtId="0" fontId="84" fillId="63" borderId="19" xfId="0" applyFont="1" applyFill="1" applyBorder="1" applyAlignment="1" applyProtection="1">
      <alignment horizontal="center" vertical="center"/>
      <protection locked="0"/>
    </xf>
    <xf numFmtId="0" fontId="84" fillId="63" borderId="20" xfId="0" applyFont="1" applyFill="1" applyBorder="1" applyAlignment="1" applyProtection="1">
      <alignment horizontal="center" vertical="center"/>
      <protection locked="0"/>
    </xf>
    <xf numFmtId="0" fontId="0" fillId="0" borderId="21" xfId="0" applyBorder="1" applyAlignment="1">
      <alignment horizontal="center" vertical="center"/>
    </xf>
    <xf numFmtId="0" fontId="84" fillId="43" borderId="17" xfId="0" applyFont="1" applyFill="1" applyBorder="1" applyAlignment="1" applyProtection="1">
      <alignment horizontal="center" vertical="center"/>
      <protection locked="0"/>
    </xf>
    <xf numFmtId="0" fontId="84" fillId="43" borderId="18" xfId="0" applyFont="1" applyFill="1" applyBorder="1" applyAlignment="1" applyProtection="1">
      <alignment horizontal="center" vertical="center"/>
      <protection locked="0"/>
    </xf>
    <xf numFmtId="0" fontId="84" fillId="43" borderId="20" xfId="0" applyFont="1" applyFill="1" applyBorder="1" applyAlignment="1" applyProtection="1">
      <alignment horizontal="center" vertical="center"/>
      <protection locked="0"/>
    </xf>
    <xf numFmtId="0" fontId="84" fillId="43" borderId="21" xfId="0" applyFont="1" applyFill="1" applyBorder="1" applyAlignment="1" applyProtection="1">
      <alignment horizontal="center" vertical="center"/>
      <protection locked="0"/>
    </xf>
    <xf numFmtId="0" fontId="84" fillId="63" borderId="24" xfId="0" applyFont="1" applyFill="1" applyBorder="1" applyAlignment="1">
      <alignment horizontal="center" vertical="center"/>
    </xf>
    <xf numFmtId="0" fontId="99" fillId="63" borderId="25" xfId="0" applyFont="1" applyFill="1" applyBorder="1" applyAlignment="1">
      <alignment horizontal="center" vertical="center"/>
    </xf>
    <xf numFmtId="0" fontId="84" fillId="42" borderId="16" xfId="0" applyFont="1" applyFill="1" applyBorder="1" applyAlignment="1">
      <alignment horizontal="center" vertical="center" wrapText="1"/>
    </xf>
    <xf numFmtId="0" fontId="84" fillId="42" borderId="17" xfId="0" applyFont="1" applyFill="1" applyBorder="1" applyAlignment="1">
      <alignment horizontal="center" vertical="center" wrapText="1"/>
    </xf>
    <xf numFmtId="0" fontId="84" fillId="42" borderId="18" xfId="0" applyFont="1" applyFill="1" applyBorder="1" applyAlignment="1">
      <alignment horizontal="center" vertical="center" wrapText="1"/>
    </xf>
    <xf numFmtId="0" fontId="84" fillId="42" borderId="19" xfId="0" applyFont="1" applyFill="1" applyBorder="1" applyAlignment="1">
      <alignment horizontal="center" vertical="center" wrapText="1"/>
    </xf>
    <xf numFmtId="0" fontId="84" fillId="42" borderId="20" xfId="0" applyFont="1" applyFill="1" applyBorder="1" applyAlignment="1">
      <alignment horizontal="center" vertical="center" wrapText="1"/>
    </xf>
    <xf numFmtId="0" fontId="84" fillId="42" borderId="21" xfId="0" applyFont="1" applyFill="1" applyBorder="1" applyAlignment="1">
      <alignment horizontal="center" vertical="center" wrapText="1"/>
    </xf>
    <xf numFmtId="0" fontId="98" fillId="0" borderId="0" xfId="0" quotePrefix="1" applyFont="1" applyAlignment="1">
      <alignment horizontal="left"/>
    </xf>
    <xf numFmtId="0" fontId="84" fillId="43" borderId="16" xfId="0" applyFont="1" applyFill="1" applyBorder="1" applyAlignment="1">
      <alignment horizontal="center" vertical="center"/>
    </xf>
    <xf numFmtId="0" fontId="84" fillId="43" borderId="17" xfId="0" applyFont="1" applyFill="1" applyBorder="1" applyAlignment="1">
      <alignment horizontal="center" vertical="center"/>
    </xf>
    <xf numFmtId="0" fontId="84" fillId="43" borderId="19" xfId="0" applyFont="1" applyFill="1" applyBorder="1" applyAlignment="1">
      <alignment horizontal="center" vertical="center"/>
    </xf>
    <xf numFmtId="0" fontId="84" fillId="43" borderId="20" xfId="0" applyFont="1" applyFill="1" applyBorder="1" applyAlignment="1">
      <alignment horizontal="center" vertical="center"/>
    </xf>
    <xf numFmtId="0" fontId="84" fillId="47" borderId="16" xfId="0" applyFont="1" applyFill="1" applyBorder="1" applyAlignment="1">
      <alignment horizontal="center" vertical="center" wrapText="1"/>
    </xf>
    <xf numFmtId="0" fontId="84" fillId="47" borderId="18" xfId="0" applyFont="1" applyFill="1" applyBorder="1" applyAlignment="1">
      <alignment horizontal="center" vertical="center" wrapText="1"/>
    </xf>
    <xf numFmtId="0" fontId="84" fillId="47" borderId="19" xfId="0" applyFont="1" applyFill="1" applyBorder="1" applyAlignment="1">
      <alignment horizontal="center" vertical="center" wrapText="1"/>
    </xf>
    <xf numFmtId="0" fontId="84" fillId="47" borderId="21" xfId="0" applyFont="1" applyFill="1" applyBorder="1" applyAlignment="1">
      <alignment horizontal="center" vertical="center" wrapText="1"/>
    </xf>
    <xf numFmtId="0" fontId="84" fillId="38" borderId="24" xfId="0" applyFont="1" applyFill="1" applyBorder="1" applyAlignment="1">
      <alignment horizontal="center" vertical="center"/>
    </xf>
    <xf numFmtId="0" fontId="84" fillId="38" borderId="25" xfId="0" applyFont="1" applyFill="1" applyBorder="1" applyAlignment="1">
      <alignment horizontal="center" vertical="center"/>
    </xf>
    <xf numFmtId="0" fontId="84" fillId="38" borderId="26" xfId="0" applyFont="1" applyFill="1" applyBorder="1" applyAlignment="1">
      <alignment horizontal="center" vertical="center"/>
    </xf>
    <xf numFmtId="0" fontId="139" fillId="0" borderId="0" xfId="0" applyFont="1" applyProtection="1">
      <protection locked="0"/>
    </xf>
    <xf numFmtId="0" fontId="140" fillId="0" borderId="0" xfId="0" applyFont="1"/>
    <xf numFmtId="0" fontId="84" fillId="42" borderId="22" xfId="0" applyFont="1" applyFill="1" applyBorder="1" applyAlignment="1">
      <alignment horizontal="center" vertical="center" wrapText="1"/>
    </xf>
    <xf numFmtId="0" fontId="84" fillId="42" borderId="0" xfId="0" applyFont="1" applyFill="1" applyAlignment="1">
      <alignment horizontal="center" vertical="center" wrapText="1"/>
    </xf>
    <xf numFmtId="0" fontId="84" fillId="42" borderId="23" xfId="0" applyFont="1" applyFill="1" applyBorder="1" applyAlignment="1">
      <alignment horizontal="center" vertical="center" wrapText="1"/>
    </xf>
    <xf numFmtId="0" fontId="84" fillId="47" borderId="16" xfId="0" applyFont="1" applyFill="1" applyBorder="1" applyAlignment="1">
      <alignment horizontal="center" vertical="center"/>
    </xf>
    <xf numFmtId="0" fontId="84" fillId="47" borderId="17" xfId="0" applyFont="1" applyFill="1" applyBorder="1" applyAlignment="1">
      <alignment horizontal="center" vertical="center"/>
    </xf>
    <xf numFmtId="0" fontId="84" fillId="47" borderId="22" xfId="0" applyFont="1" applyFill="1" applyBorder="1" applyAlignment="1">
      <alignment horizontal="center" vertical="center"/>
    </xf>
    <xf numFmtId="0" fontId="84" fillId="47" borderId="0" xfId="0" applyFont="1" applyFill="1" applyAlignment="1">
      <alignment horizontal="center" vertical="center"/>
    </xf>
    <xf numFmtId="0" fontId="84" fillId="47" borderId="19" xfId="0" applyFont="1" applyFill="1" applyBorder="1" applyAlignment="1">
      <alignment horizontal="center" vertical="center"/>
    </xf>
    <xf numFmtId="0" fontId="84" fillId="47" borderId="20" xfId="0" applyFont="1" applyFill="1" applyBorder="1" applyAlignment="1">
      <alignment horizontal="center" vertical="center"/>
    </xf>
    <xf numFmtId="0" fontId="82" fillId="0" borderId="0" xfId="0" applyFont="1" applyAlignment="1">
      <alignment horizontal="left" wrapText="1"/>
    </xf>
    <xf numFmtId="0" fontId="80" fillId="0" borderId="0" xfId="0" applyFont="1" applyAlignment="1">
      <alignment wrapText="1"/>
    </xf>
    <xf numFmtId="0" fontId="84" fillId="43" borderId="18" xfId="0" applyFont="1" applyFill="1" applyBorder="1" applyAlignment="1">
      <alignment horizontal="center" vertical="center"/>
    </xf>
    <xf numFmtId="0" fontId="84" fillId="43" borderId="22" xfId="0" applyFont="1" applyFill="1" applyBorder="1" applyAlignment="1">
      <alignment horizontal="center" vertical="center"/>
    </xf>
    <xf numFmtId="0" fontId="84" fillId="43" borderId="0" xfId="0" applyFont="1" applyFill="1" applyAlignment="1">
      <alignment horizontal="center" vertical="center"/>
    </xf>
    <xf numFmtId="0" fontId="84" fillId="43" borderId="23" xfId="0" applyFont="1" applyFill="1" applyBorder="1" applyAlignment="1">
      <alignment horizontal="center" vertical="center"/>
    </xf>
    <xf numFmtId="0" fontId="84" fillId="43" borderId="21" xfId="0" applyFont="1" applyFill="1" applyBorder="1" applyAlignment="1">
      <alignment horizontal="center" vertical="center"/>
    </xf>
    <xf numFmtId="0" fontId="84" fillId="63" borderId="16" xfId="0" applyFont="1" applyFill="1" applyBorder="1" applyAlignment="1">
      <alignment horizontal="center" vertical="center"/>
    </xf>
    <xf numFmtId="0" fontId="84" fillId="63" borderId="17" xfId="0" applyFont="1" applyFill="1" applyBorder="1" applyAlignment="1">
      <alignment horizontal="center" vertical="center"/>
    </xf>
    <xf numFmtId="0" fontId="84" fillId="63" borderId="18" xfId="0" applyFont="1" applyFill="1" applyBorder="1" applyAlignment="1">
      <alignment horizontal="center" vertical="center"/>
    </xf>
    <xf numFmtId="0" fontId="84" fillId="63" borderId="22" xfId="0" applyFont="1" applyFill="1" applyBorder="1" applyAlignment="1">
      <alignment horizontal="center" vertical="center"/>
    </xf>
    <xf numFmtId="0" fontId="84" fillId="63" borderId="0" xfId="0" applyFont="1" applyFill="1" applyAlignment="1">
      <alignment horizontal="center" vertical="center"/>
    </xf>
    <xf numFmtId="0" fontId="84" fillId="63" borderId="23" xfId="0" applyFont="1" applyFill="1" applyBorder="1" applyAlignment="1">
      <alignment horizontal="center" vertical="center"/>
    </xf>
    <xf numFmtId="0" fontId="84" fillId="63" borderId="19" xfId="0" applyFont="1" applyFill="1" applyBorder="1" applyAlignment="1">
      <alignment horizontal="center" vertical="center"/>
    </xf>
    <xf numFmtId="0" fontId="84" fillId="63" borderId="20" xfId="0" applyFont="1" applyFill="1" applyBorder="1" applyAlignment="1">
      <alignment horizontal="center" vertical="center"/>
    </xf>
    <xf numFmtId="0" fontId="84" fillId="63" borderId="21" xfId="0" applyFont="1" applyFill="1" applyBorder="1" applyAlignment="1">
      <alignment horizontal="center" vertical="center"/>
    </xf>
    <xf numFmtId="0" fontId="72" fillId="0" borderId="15" xfId="0" applyFont="1" applyBorder="1" applyAlignment="1">
      <alignment horizontal="center" vertical="center"/>
    </xf>
    <xf numFmtId="0" fontId="84" fillId="28" borderId="24" xfId="0" applyFont="1" applyFill="1" applyBorder="1" applyAlignment="1">
      <alignment horizontal="center" vertical="center"/>
    </xf>
    <xf numFmtId="0" fontId="84" fillId="28" borderId="26" xfId="0" applyFont="1" applyFill="1" applyBorder="1" applyAlignment="1">
      <alignment horizontal="center" vertical="center"/>
    </xf>
    <xf numFmtId="0" fontId="84" fillId="43" borderId="24" xfId="0" applyFont="1" applyFill="1" applyBorder="1" applyAlignment="1">
      <alignment horizontal="center" vertical="center"/>
    </xf>
    <xf numFmtId="0" fontId="84" fillId="43" borderId="25" xfId="0" applyFont="1" applyFill="1" applyBorder="1" applyAlignment="1">
      <alignment horizontal="center" vertical="center"/>
    </xf>
    <xf numFmtId="0" fontId="84" fillId="43" borderId="26" xfId="0" applyFont="1" applyFill="1" applyBorder="1" applyAlignment="1">
      <alignment horizontal="center" vertical="center"/>
    </xf>
    <xf numFmtId="0" fontId="84" fillId="45" borderId="24" xfId="0" applyFont="1" applyFill="1" applyBorder="1" applyAlignment="1">
      <alignment horizontal="center" vertical="center" wrapText="1"/>
    </xf>
    <xf numFmtId="0" fontId="84" fillId="45" borderId="25"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39" fillId="0" borderId="20" xfId="0" applyFont="1" applyBorder="1" applyProtection="1">
      <protection locked="0"/>
    </xf>
    <xf numFmtId="0" fontId="140" fillId="0" borderId="20" xfId="0" applyFont="1" applyBorder="1"/>
    <xf numFmtId="0" fontId="56" fillId="0" borderId="0" xfId="0" quotePrefix="1" applyFont="1"/>
    <xf numFmtId="0" fontId="107" fillId="63" borderId="15" xfId="0" applyFont="1" applyFill="1" applyBorder="1" applyAlignment="1">
      <alignment horizontal="center" vertical="center"/>
    </xf>
    <xf numFmtId="0" fontId="112" fillId="63" borderId="15" xfId="0" applyFont="1" applyFill="1" applyBorder="1" applyAlignment="1">
      <alignment horizontal="center" vertical="center"/>
    </xf>
    <xf numFmtId="0" fontId="107" fillId="43" borderId="24" xfId="0" applyFont="1" applyFill="1" applyBorder="1" applyAlignment="1">
      <alignment horizontal="center" vertical="center"/>
    </xf>
    <xf numFmtId="0" fontId="107" fillId="43" borderId="25" xfId="0" applyFont="1" applyFill="1" applyBorder="1" applyAlignment="1">
      <alignment horizontal="center" vertical="center"/>
    </xf>
    <xf numFmtId="0" fontId="107" fillId="43" borderId="26" xfId="0" applyFont="1" applyFill="1" applyBorder="1" applyAlignment="1">
      <alignment horizontal="center" vertical="center"/>
    </xf>
    <xf numFmtId="0" fontId="107" fillId="63" borderId="24" xfId="0" applyFont="1" applyFill="1" applyBorder="1" applyAlignment="1">
      <alignment horizontal="center" vertical="center"/>
    </xf>
    <xf numFmtId="0" fontId="107" fillId="63" borderId="25" xfId="0" applyFont="1" applyFill="1" applyBorder="1" applyAlignment="1">
      <alignment horizontal="center" vertical="center"/>
    </xf>
    <xf numFmtId="0" fontId="107" fillId="63" borderId="26" xfId="0" applyFont="1" applyFill="1" applyBorder="1" applyAlignment="1">
      <alignment horizontal="center" vertical="center"/>
    </xf>
    <xf numFmtId="0" fontId="40" fillId="0" borderId="0" xfId="0" applyFont="1" applyAlignment="1">
      <alignment horizontal="center" vertical="center" wrapText="1"/>
    </xf>
    <xf numFmtId="0" fontId="53" fillId="0" borderId="0" xfId="0" quotePrefix="1" applyFont="1" applyAlignment="1">
      <alignment horizontal="left"/>
    </xf>
    <xf numFmtId="15" fontId="42" fillId="0" borderId="24" xfId="0" applyNumberFormat="1" applyFont="1" applyBorder="1" applyAlignment="1">
      <alignment horizontal="center"/>
    </xf>
    <xf numFmtId="15" fontId="42" fillId="0" borderId="26" xfId="0" applyNumberFormat="1" applyFont="1" applyBorder="1" applyAlignment="1">
      <alignment horizontal="center"/>
    </xf>
    <xf numFmtId="0" fontId="42" fillId="24" borderId="24" xfId="0" quotePrefix="1" applyFont="1" applyFill="1" applyBorder="1" applyAlignment="1">
      <alignment horizontal="center"/>
    </xf>
    <xf numFmtId="0" fontId="42" fillId="24" borderId="25" xfId="0" quotePrefix="1" applyFont="1" applyFill="1" applyBorder="1" applyAlignment="1">
      <alignment horizontal="center"/>
    </xf>
    <xf numFmtId="0" fontId="42" fillId="24" borderId="26" xfId="0" quotePrefix="1" applyFont="1" applyFill="1" applyBorder="1" applyAlignment="1">
      <alignment horizontal="center"/>
    </xf>
  </cellXfs>
  <cellStyles count="42713">
    <cellStyle name="20% - Accent1" xfId="1" builtinId="30" customBuiltin="1"/>
    <cellStyle name="20% - Accent1 10" xfId="2" xr:uid="{00000000-0005-0000-0000-000001000000}"/>
    <cellStyle name="20% - Accent1 10 2" xfId="3" xr:uid="{00000000-0005-0000-0000-000002000000}"/>
    <cellStyle name="20% - Accent1 10 2 2" xfId="3339" xr:uid="{00000000-0005-0000-0000-000003000000}"/>
    <cellStyle name="20% - Accent1 10 2 2 2" xfId="5879" xr:uid="{00000000-0005-0000-0000-000004000000}"/>
    <cellStyle name="20% - Accent1 10 2 2 2 2" xfId="10959" xr:uid="{00000000-0005-0000-0000-000005000000}"/>
    <cellStyle name="20% - Accent1 10 2 2 2 2 2" xfId="21119" xr:uid="{00000000-0005-0000-0000-000006000000}"/>
    <cellStyle name="20% - Accent1 10 2 2 2 2 2 2" xfId="41439" xr:uid="{00000000-0005-0000-0000-000007000000}"/>
    <cellStyle name="20% - Accent1 10 2 2 2 2 3" xfId="31279" xr:uid="{00000000-0005-0000-0000-000008000000}"/>
    <cellStyle name="20% - Accent1 10 2 2 2 3" xfId="16039" xr:uid="{00000000-0005-0000-0000-000009000000}"/>
    <cellStyle name="20% - Accent1 10 2 2 2 3 2" xfId="36359" xr:uid="{00000000-0005-0000-0000-00000A000000}"/>
    <cellStyle name="20% - Accent1 10 2 2 2 4" xfId="26199" xr:uid="{00000000-0005-0000-0000-00000B000000}"/>
    <cellStyle name="20% - Accent1 10 2 2 3" xfId="8419" xr:uid="{00000000-0005-0000-0000-00000C000000}"/>
    <cellStyle name="20% - Accent1 10 2 2 3 2" xfId="18579" xr:uid="{00000000-0005-0000-0000-00000D000000}"/>
    <cellStyle name="20% - Accent1 10 2 2 3 2 2" xfId="38899" xr:uid="{00000000-0005-0000-0000-00000E000000}"/>
    <cellStyle name="20% - Accent1 10 2 2 3 3" xfId="28739" xr:uid="{00000000-0005-0000-0000-00000F000000}"/>
    <cellStyle name="20% - Accent1 10 2 2 4" xfId="13499" xr:uid="{00000000-0005-0000-0000-000010000000}"/>
    <cellStyle name="20% - Accent1 10 2 2 4 2" xfId="33819" xr:uid="{00000000-0005-0000-0000-000011000000}"/>
    <cellStyle name="20% - Accent1 10 2 2 5" xfId="23659" xr:uid="{00000000-0005-0000-0000-000012000000}"/>
    <cellStyle name="20% - Accent1 10 2 3" xfId="4608" xr:uid="{00000000-0005-0000-0000-000013000000}"/>
    <cellStyle name="20% - Accent1 10 2 3 2" xfId="9688" xr:uid="{00000000-0005-0000-0000-000014000000}"/>
    <cellStyle name="20% - Accent1 10 2 3 2 2" xfId="19848" xr:uid="{00000000-0005-0000-0000-000015000000}"/>
    <cellStyle name="20% - Accent1 10 2 3 2 2 2" xfId="40168" xr:uid="{00000000-0005-0000-0000-000016000000}"/>
    <cellStyle name="20% - Accent1 10 2 3 2 3" xfId="30008" xr:uid="{00000000-0005-0000-0000-000017000000}"/>
    <cellStyle name="20% - Accent1 10 2 3 3" xfId="14768" xr:uid="{00000000-0005-0000-0000-000018000000}"/>
    <cellStyle name="20% - Accent1 10 2 3 3 2" xfId="35088" xr:uid="{00000000-0005-0000-0000-000019000000}"/>
    <cellStyle name="20% - Accent1 10 2 3 4" xfId="24928" xr:uid="{00000000-0005-0000-0000-00001A000000}"/>
    <cellStyle name="20% - Accent1 10 2 4" xfId="7148" xr:uid="{00000000-0005-0000-0000-00001B000000}"/>
    <cellStyle name="20% - Accent1 10 2 4 2" xfId="17308" xr:uid="{00000000-0005-0000-0000-00001C000000}"/>
    <cellStyle name="20% - Accent1 10 2 4 2 2" xfId="37628" xr:uid="{00000000-0005-0000-0000-00001D000000}"/>
    <cellStyle name="20% - Accent1 10 2 4 3" xfId="27468" xr:uid="{00000000-0005-0000-0000-00001E000000}"/>
    <cellStyle name="20% - Accent1 10 2 5" xfId="12228" xr:uid="{00000000-0005-0000-0000-00001F000000}"/>
    <cellStyle name="20% - Accent1 10 2 5 2" xfId="32548" xr:uid="{00000000-0005-0000-0000-000020000000}"/>
    <cellStyle name="20% - Accent1 10 2 6" xfId="22388" xr:uid="{00000000-0005-0000-0000-000021000000}"/>
    <cellStyle name="20% - Accent1 10 3" xfId="3341" xr:uid="{00000000-0005-0000-0000-000022000000}"/>
    <cellStyle name="20% - Accent1 10 3 2" xfId="5881" xr:uid="{00000000-0005-0000-0000-000023000000}"/>
    <cellStyle name="20% - Accent1 10 3 2 2" xfId="10961" xr:uid="{00000000-0005-0000-0000-000024000000}"/>
    <cellStyle name="20% - Accent1 10 3 2 2 2" xfId="21121" xr:uid="{00000000-0005-0000-0000-000025000000}"/>
    <cellStyle name="20% - Accent1 10 3 2 2 2 2" xfId="41441" xr:uid="{00000000-0005-0000-0000-000026000000}"/>
    <cellStyle name="20% - Accent1 10 3 2 2 3" xfId="31281" xr:uid="{00000000-0005-0000-0000-000027000000}"/>
    <cellStyle name="20% - Accent1 10 3 2 3" xfId="16041" xr:uid="{00000000-0005-0000-0000-000028000000}"/>
    <cellStyle name="20% - Accent1 10 3 2 3 2" xfId="36361" xr:uid="{00000000-0005-0000-0000-000029000000}"/>
    <cellStyle name="20% - Accent1 10 3 2 4" xfId="26201" xr:uid="{00000000-0005-0000-0000-00002A000000}"/>
    <cellStyle name="20% - Accent1 10 3 3" xfId="8421" xr:uid="{00000000-0005-0000-0000-00002B000000}"/>
    <cellStyle name="20% - Accent1 10 3 3 2" xfId="18581" xr:uid="{00000000-0005-0000-0000-00002C000000}"/>
    <cellStyle name="20% - Accent1 10 3 3 2 2" xfId="38901" xr:uid="{00000000-0005-0000-0000-00002D000000}"/>
    <cellStyle name="20% - Accent1 10 3 3 3" xfId="28741" xr:uid="{00000000-0005-0000-0000-00002E000000}"/>
    <cellStyle name="20% - Accent1 10 3 4" xfId="13501" xr:uid="{00000000-0005-0000-0000-00002F000000}"/>
    <cellStyle name="20% - Accent1 10 3 4 2" xfId="33821" xr:uid="{00000000-0005-0000-0000-000030000000}"/>
    <cellStyle name="20% - Accent1 10 3 5" xfId="23661" xr:uid="{00000000-0005-0000-0000-000031000000}"/>
    <cellStyle name="20% - Accent1 10 4" xfId="4607" xr:uid="{00000000-0005-0000-0000-000032000000}"/>
    <cellStyle name="20% - Accent1 10 4 2" xfId="9687" xr:uid="{00000000-0005-0000-0000-000033000000}"/>
    <cellStyle name="20% - Accent1 10 4 2 2" xfId="19847" xr:uid="{00000000-0005-0000-0000-000034000000}"/>
    <cellStyle name="20% - Accent1 10 4 2 2 2" xfId="40167" xr:uid="{00000000-0005-0000-0000-000035000000}"/>
    <cellStyle name="20% - Accent1 10 4 2 3" xfId="30007" xr:uid="{00000000-0005-0000-0000-000036000000}"/>
    <cellStyle name="20% - Accent1 10 4 3" xfId="14767" xr:uid="{00000000-0005-0000-0000-000037000000}"/>
    <cellStyle name="20% - Accent1 10 4 3 2" xfId="35087" xr:uid="{00000000-0005-0000-0000-000038000000}"/>
    <cellStyle name="20% - Accent1 10 4 4" xfId="24927" xr:uid="{00000000-0005-0000-0000-000039000000}"/>
    <cellStyle name="20% - Accent1 10 5" xfId="7147" xr:uid="{00000000-0005-0000-0000-00003A000000}"/>
    <cellStyle name="20% - Accent1 10 5 2" xfId="17307" xr:uid="{00000000-0005-0000-0000-00003B000000}"/>
    <cellStyle name="20% - Accent1 10 5 2 2" xfId="37627" xr:uid="{00000000-0005-0000-0000-00003C000000}"/>
    <cellStyle name="20% - Accent1 10 5 3" xfId="27467" xr:uid="{00000000-0005-0000-0000-00003D000000}"/>
    <cellStyle name="20% - Accent1 10 6" xfId="12227" xr:uid="{00000000-0005-0000-0000-00003E000000}"/>
    <cellStyle name="20% - Accent1 10 6 2" xfId="32547" xr:uid="{00000000-0005-0000-0000-00003F000000}"/>
    <cellStyle name="20% - Accent1 10 7" xfId="22387" xr:uid="{00000000-0005-0000-0000-000040000000}"/>
    <cellStyle name="20% - Accent1 11" xfId="4" xr:uid="{00000000-0005-0000-0000-000041000000}"/>
    <cellStyle name="20% - Accent1 2" xfId="5" xr:uid="{00000000-0005-0000-0000-000042000000}"/>
    <cellStyle name="20% - Accent1 3" xfId="6" xr:uid="{00000000-0005-0000-0000-000043000000}"/>
    <cellStyle name="20% - Accent1 3 2" xfId="7" xr:uid="{00000000-0005-0000-0000-000044000000}"/>
    <cellStyle name="20% - Accent1 3 2 2" xfId="8" xr:uid="{00000000-0005-0000-0000-000045000000}"/>
    <cellStyle name="20% - Accent1 3 2 2 2" xfId="9" xr:uid="{00000000-0005-0000-0000-000046000000}"/>
    <cellStyle name="20% - Accent1 3 2 2 2 2" xfId="10" xr:uid="{00000000-0005-0000-0000-000047000000}"/>
    <cellStyle name="20% - Accent1 3 2 2 2 2 2" xfId="11" xr:uid="{00000000-0005-0000-0000-000048000000}"/>
    <cellStyle name="20% - Accent1 3 2 2 2 2 2 2" xfId="3346" xr:uid="{00000000-0005-0000-0000-000049000000}"/>
    <cellStyle name="20% - Accent1 3 2 2 2 2 2 2 2" xfId="5886" xr:uid="{00000000-0005-0000-0000-00004A000000}"/>
    <cellStyle name="20% - Accent1 3 2 2 2 2 2 2 2 2" xfId="10966" xr:uid="{00000000-0005-0000-0000-00004B000000}"/>
    <cellStyle name="20% - Accent1 3 2 2 2 2 2 2 2 2 2" xfId="21126" xr:uid="{00000000-0005-0000-0000-00004C000000}"/>
    <cellStyle name="20% - Accent1 3 2 2 2 2 2 2 2 2 2 2" xfId="41446" xr:uid="{00000000-0005-0000-0000-00004D000000}"/>
    <cellStyle name="20% - Accent1 3 2 2 2 2 2 2 2 2 3" xfId="31286" xr:uid="{00000000-0005-0000-0000-00004E000000}"/>
    <cellStyle name="20% - Accent1 3 2 2 2 2 2 2 2 3" xfId="16046" xr:uid="{00000000-0005-0000-0000-00004F000000}"/>
    <cellStyle name="20% - Accent1 3 2 2 2 2 2 2 2 3 2" xfId="36366" xr:uid="{00000000-0005-0000-0000-000050000000}"/>
    <cellStyle name="20% - Accent1 3 2 2 2 2 2 2 2 4" xfId="26206" xr:uid="{00000000-0005-0000-0000-000051000000}"/>
    <cellStyle name="20% - Accent1 3 2 2 2 2 2 2 3" xfId="8426" xr:uid="{00000000-0005-0000-0000-000052000000}"/>
    <cellStyle name="20% - Accent1 3 2 2 2 2 2 2 3 2" xfId="18586" xr:uid="{00000000-0005-0000-0000-000053000000}"/>
    <cellStyle name="20% - Accent1 3 2 2 2 2 2 2 3 2 2" xfId="38906" xr:uid="{00000000-0005-0000-0000-000054000000}"/>
    <cellStyle name="20% - Accent1 3 2 2 2 2 2 2 3 3" xfId="28746" xr:uid="{00000000-0005-0000-0000-000055000000}"/>
    <cellStyle name="20% - Accent1 3 2 2 2 2 2 2 4" xfId="13506" xr:uid="{00000000-0005-0000-0000-000056000000}"/>
    <cellStyle name="20% - Accent1 3 2 2 2 2 2 2 4 2" xfId="33826" xr:uid="{00000000-0005-0000-0000-000057000000}"/>
    <cellStyle name="20% - Accent1 3 2 2 2 2 2 2 5" xfId="23666" xr:uid="{00000000-0005-0000-0000-000058000000}"/>
    <cellStyle name="20% - Accent1 3 2 2 2 2 2 3" xfId="4613" xr:uid="{00000000-0005-0000-0000-000059000000}"/>
    <cellStyle name="20% - Accent1 3 2 2 2 2 2 3 2" xfId="9693" xr:uid="{00000000-0005-0000-0000-00005A000000}"/>
    <cellStyle name="20% - Accent1 3 2 2 2 2 2 3 2 2" xfId="19853" xr:uid="{00000000-0005-0000-0000-00005B000000}"/>
    <cellStyle name="20% - Accent1 3 2 2 2 2 2 3 2 2 2" xfId="40173" xr:uid="{00000000-0005-0000-0000-00005C000000}"/>
    <cellStyle name="20% - Accent1 3 2 2 2 2 2 3 2 3" xfId="30013" xr:uid="{00000000-0005-0000-0000-00005D000000}"/>
    <cellStyle name="20% - Accent1 3 2 2 2 2 2 3 3" xfId="14773" xr:uid="{00000000-0005-0000-0000-00005E000000}"/>
    <cellStyle name="20% - Accent1 3 2 2 2 2 2 3 3 2" xfId="35093" xr:uid="{00000000-0005-0000-0000-00005F000000}"/>
    <cellStyle name="20% - Accent1 3 2 2 2 2 2 3 4" xfId="24933" xr:uid="{00000000-0005-0000-0000-000060000000}"/>
    <cellStyle name="20% - Accent1 3 2 2 2 2 2 4" xfId="7153" xr:uid="{00000000-0005-0000-0000-000061000000}"/>
    <cellStyle name="20% - Accent1 3 2 2 2 2 2 4 2" xfId="17313" xr:uid="{00000000-0005-0000-0000-000062000000}"/>
    <cellStyle name="20% - Accent1 3 2 2 2 2 2 4 2 2" xfId="37633" xr:uid="{00000000-0005-0000-0000-000063000000}"/>
    <cellStyle name="20% - Accent1 3 2 2 2 2 2 4 3" xfId="27473" xr:uid="{00000000-0005-0000-0000-000064000000}"/>
    <cellStyle name="20% - Accent1 3 2 2 2 2 2 5" xfId="12233" xr:uid="{00000000-0005-0000-0000-000065000000}"/>
    <cellStyle name="20% - Accent1 3 2 2 2 2 2 5 2" xfId="32553" xr:uid="{00000000-0005-0000-0000-000066000000}"/>
    <cellStyle name="20% - Accent1 3 2 2 2 2 2 6" xfId="22393" xr:uid="{00000000-0005-0000-0000-000067000000}"/>
    <cellStyle name="20% - Accent1 3 2 2 2 2 3" xfId="3345" xr:uid="{00000000-0005-0000-0000-000068000000}"/>
    <cellStyle name="20% - Accent1 3 2 2 2 2 3 2" xfId="5885" xr:uid="{00000000-0005-0000-0000-000069000000}"/>
    <cellStyle name="20% - Accent1 3 2 2 2 2 3 2 2" xfId="10965" xr:uid="{00000000-0005-0000-0000-00006A000000}"/>
    <cellStyle name="20% - Accent1 3 2 2 2 2 3 2 2 2" xfId="21125" xr:uid="{00000000-0005-0000-0000-00006B000000}"/>
    <cellStyle name="20% - Accent1 3 2 2 2 2 3 2 2 2 2" xfId="41445" xr:uid="{00000000-0005-0000-0000-00006C000000}"/>
    <cellStyle name="20% - Accent1 3 2 2 2 2 3 2 2 3" xfId="31285" xr:uid="{00000000-0005-0000-0000-00006D000000}"/>
    <cellStyle name="20% - Accent1 3 2 2 2 2 3 2 3" xfId="16045" xr:uid="{00000000-0005-0000-0000-00006E000000}"/>
    <cellStyle name="20% - Accent1 3 2 2 2 2 3 2 3 2" xfId="36365" xr:uid="{00000000-0005-0000-0000-00006F000000}"/>
    <cellStyle name="20% - Accent1 3 2 2 2 2 3 2 4" xfId="26205" xr:uid="{00000000-0005-0000-0000-000070000000}"/>
    <cellStyle name="20% - Accent1 3 2 2 2 2 3 3" xfId="8425" xr:uid="{00000000-0005-0000-0000-000071000000}"/>
    <cellStyle name="20% - Accent1 3 2 2 2 2 3 3 2" xfId="18585" xr:uid="{00000000-0005-0000-0000-000072000000}"/>
    <cellStyle name="20% - Accent1 3 2 2 2 2 3 3 2 2" xfId="38905" xr:uid="{00000000-0005-0000-0000-000073000000}"/>
    <cellStyle name="20% - Accent1 3 2 2 2 2 3 3 3" xfId="28745" xr:uid="{00000000-0005-0000-0000-000074000000}"/>
    <cellStyle name="20% - Accent1 3 2 2 2 2 3 4" xfId="13505" xr:uid="{00000000-0005-0000-0000-000075000000}"/>
    <cellStyle name="20% - Accent1 3 2 2 2 2 3 4 2" xfId="33825" xr:uid="{00000000-0005-0000-0000-000076000000}"/>
    <cellStyle name="20% - Accent1 3 2 2 2 2 3 5" xfId="23665" xr:uid="{00000000-0005-0000-0000-000077000000}"/>
    <cellStyle name="20% - Accent1 3 2 2 2 2 4" xfId="4612" xr:uid="{00000000-0005-0000-0000-000078000000}"/>
    <cellStyle name="20% - Accent1 3 2 2 2 2 4 2" xfId="9692" xr:uid="{00000000-0005-0000-0000-000079000000}"/>
    <cellStyle name="20% - Accent1 3 2 2 2 2 4 2 2" xfId="19852" xr:uid="{00000000-0005-0000-0000-00007A000000}"/>
    <cellStyle name="20% - Accent1 3 2 2 2 2 4 2 2 2" xfId="40172" xr:uid="{00000000-0005-0000-0000-00007B000000}"/>
    <cellStyle name="20% - Accent1 3 2 2 2 2 4 2 3" xfId="30012" xr:uid="{00000000-0005-0000-0000-00007C000000}"/>
    <cellStyle name="20% - Accent1 3 2 2 2 2 4 3" xfId="14772" xr:uid="{00000000-0005-0000-0000-00007D000000}"/>
    <cellStyle name="20% - Accent1 3 2 2 2 2 4 3 2" xfId="35092" xr:uid="{00000000-0005-0000-0000-00007E000000}"/>
    <cellStyle name="20% - Accent1 3 2 2 2 2 4 4" xfId="24932" xr:uid="{00000000-0005-0000-0000-00007F000000}"/>
    <cellStyle name="20% - Accent1 3 2 2 2 2 5" xfId="7152" xr:uid="{00000000-0005-0000-0000-000080000000}"/>
    <cellStyle name="20% - Accent1 3 2 2 2 2 5 2" xfId="17312" xr:uid="{00000000-0005-0000-0000-000081000000}"/>
    <cellStyle name="20% - Accent1 3 2 2 2 2 5 2 2" xfId="37632" xr:uid="{00000000-0005-0000-0000-000082000000}"/>
    <cellStyle name="20% - Accent1 3 2 2 2 2 5 3" xfId="27472" xr:uid="{00000000-0005-0000-0000-000083000000}"/>
    <cellStyle name="20% - Accent1 3 2 2 2 2 6" xfId="12232" xr:uid="{00000000-0005-0000-0000-000084000000}"/>
    <cellStyle name="20% - Accent1 3 2 2 2 2 6 2" xfId="32552" xr:uid="{00000000-0005-0000-0000-000085000000}"/>
    <cellStyle name="20% - Accent1 3 2 2 2 2 7" xfId="22392" xr:uid="{00000000-0005-0000-0000-000086000000}"/>
    <cellStyle name="20% - Accent1 3 2 2 2 3" xfId="3344" xr:uid="{00000000-0005-0000-0000-000087000000}"/>
    <cellStyle name="20% - Accent1 3 2 2 2 3 2" xfId="5884" xr:uid="{00000000-0005-0000-0000-000088000000}"/>
    <cellStyle name="20% - Accent1 3 2 2 2 3 2 2" xfId="10964" xr:uid="{00000000-0005-0000-0000-000089000000}"/>
    <cellStyle name="20% - Accent1 3 2 2 2 3 2 2 2" xfId="21124" xr:uid="{00000000-0005-0000-0000-00008A000000}"/>
    <cellStyle name="20% - Accent1 3 2 2 2 3 2 2 2 2" xfId="41444" xr:uid="{00000000-0005-0000-0000-00008B000000}"/>
    <cellStyle name="20% - Accent1 3 2 2 2 3 2 2 3" xfId="31284" xr:uid="{00000000-0005-0000-0000-00008C000000}"/>
    <cellStyle name="20% - Accent1 3 2 2 2 3 2 3" xfId="16044" xr:uid="{00000000-0005-0000-0000-00008D000000}"/>
    <cellStyle name="20% - Accent1 3 2 2 2 3 2 3 2" xfId="36364" xr:uid="{00000000-0005-0000-0000-00008E000000}"/>
    <cellStyle name="20% - Accent1 3 2 2 2 3 2 4" xfId="26204" xr:uid="{00000000-0005-0000-0000-00008F000000}"/>
    <cellStyle name="20% - Accent1 3 2 2 2 3 3" xfId="8424" xr:uid="{00000000-0005-0000-0000-000090000000}"/>
    <cellStyle name="20% - Accent1 3 2 2 2 3 3 2" xfId="18584" xr:uid="{00000000-0005-0000-0000-000091000000}"/>
    <cellStyle name="20% - Accent1 3 2 2 2 3 3 2 2" xfId="38904" xr:uid="{00000000-0005-0000-0000-000092000000}"/>
    <cellStyle name="20% - Accent1 3 2 2 2 3 3 3" xfId="28744" xr:uid="{00000000-0005-0000-0000-000093000000}"/>
    <cellStyle name="20% - Accent1 3 2 2 2 3 4" xfId="13504" xr:uid="{00000000-0005-0000-0000-000094000000}"/>
    <cellStyle name="20% - Accent1 3 2 2 2 3 4 2" xfId="33824" xr:uid="{00000000-0005-0000-0000-000095000000}"/>
    <cellStyle name="20% - Accent1 3 2 2 2 3 5" xfId="23664" xr:uid="{00000000-0005-0000-0000-000096000000}"/>
    <cellStyle name="20% - Accent1 3 2 2 2 4" xfId="4611" xr:uid="{00000000-0005-0000-0000-000097000000}"/>
    <cellStyle name="20% - Accent1 3 2 2 2 4 2" xfId="9691" xr:uid="{00000000-0005-0000-0000-000098000000}"/>
    <cellStyle name="20% - Accent1 3 2 2 2 4 2 2" xfId="19851" xr:uid="{00000000-0005-0000-0000-000099000000}"/>
    <cellStyle name="20% - Accent1 3 2 2 2 4 2 2 2" xfId="40171" xr:uid="{00000000-0005-0000-0000-00009A000000}"/>
    <cellStyle name="20% - Accent1 3 2 2 2 4 2 3" xfId="30011" xr:uid="{00000000-0005-0000-0000-00009B000000}"/>
    <cellStyle name="20% - Accent1 3 2 2 2 4 3" xfId="14771" xr:uid="{00000000-0005-0000-0000-00009C000000}"/>
    <cellStyle name="20% - Accent1 3 2 2 2 4 3 2" xfId="35091" xr:uid="{00000000-0005-0000-0000-00009D000000}"/>
    <cellStyle name="20% - Accent1 3 2 2 2 4 4" xfId="24931" xr:uid="{00000000-0005-0000-0000-00009E000000}"/>
    <cellStyle name="20% - Accent1 3 2 2 2 5" xfId="7151" xr:uid="{00000000-0005-0000-0000-00009F000000}"/>
    <cellStyle name="20% - Accent1 3 2 2 2 5 2" xfId="17311" xr:uid="{00000000-0005-0000-0000-0000A0000000}"/>
    <cellStyle name="20% - Accent1 3 2 2 2 5 2 2" xfId="37631" xr:uid="{00000000-0005-0000-0000-0000A1000000}"/>
    <cellStyle name="20% - Accent1 3 2 2 2 5 3" xfId="27471" xr:uid="{00000000-0005-0000-0000-0000A2000000}"/>
    <cellStyle name="20% - Accent1 3 2 2 2 6" xfId="12231" xr:uid="{00000000-0005-0000-0000-0000A3000000}"/>
    <cellStyle name="20% - Accent1 3 2 2 2 6 2" xfId="32551" xr:uid="{00000000-0005-0000-0000-0000A4000000}"/>
    <cellStyle name="20% - Accent1 3 2 2 2 7" xfId="22391" xr:uid="{00000000-0005-0000-0000-0000A5000000}"/>
    <cellStyle name="20% - Accent1 3 2 2 3" xfId="12" xr:uid="{00000000-0005-0000-0000-0000A6000000}"/>
    <cellStyle name="20% - Accent1 3 2 2 3 2" xfId="13" xr:uid="{00000000-0005-0000-0000-0000A7000000}"/>
    <cellStyle name="20% - Accent1 3 2 2 3 2 2" xfId="3348" xr:uid="{00000000-0005-0000-0000-0000A8000000}"/>
    <cellStyle name="20% - Accent1 3 2 2 3 2 2 2" xfId="5888" xr:uid="{00000000-0005-0000-0000-0000A9000000}"/>
    <cellStyle name="20% - Accent1 3 2 2 3 2 2 2 2" xfId="10968" xr:uid="{00000000-0005-0000-0000-0000AA000000}"/>
    <cellStyle name="20% - Accent1 3 2 2 3 2 2 2 2 2" xfId="21128" xr:uid="{00000000-0005-0000-0000-0000AB000000}"/>
    <cellStyle name="20% - Accent1 3 2 2 3 2 2 2 2 2 2" xfId="41448" xr:uid="{00000000-0005-0000-0000-0000AC000000}"/>
    <cellStyle name="20% - Accent1 3 2 2 3 2 2 2 2 3" xfId="31288" xr:uid="{00000000-0005-0000-0000-0000AD000000}"/>
    <cellStyle name="20% - Accent1 3 2 2 3 2 2 2 3" xfId="16048" xr:uid="{00000000-0005-0000-0000-0000AE000000}"/>
    <cellStyle name="20% - Accent1 3 2 2 3 2 2 2 3 2" xfId="36368" xr:uid="{00000000-0005-0000-0000-0000AF000000}"/>
    <cellStyle name="20% - Accent1 3 2 2 3 2 2 2 4" xfId="26208" xr:uid="{00000000-0005-0000-0000-0000B0000000}"/>
    <cellStyle name="20% - Accent1 3 2 2 3 2 2 3" xfId="8428" xr:uid="{00000000-0005-0000-0000-0000B1000000}"/>
    <cellStyle name="20% - Accent1 3 2 2 3 2 2 3 2" xfId="18588" xr:uid="{00000000-0005-0000-0000-0000B2000000}"/>
    <cellStyle name="20% - Accent1 3 2 2 3 2 2 3 2 2" xfId="38908" xr:uid="{00000000-0005-0000-0000-0000B3000000}"/>
    <cellStyle name="20% - Accent1 3 2 2 3 2 2 3 3" xfId="28748" xr:uid="{00000000-0005-0000-0000-0000B4000000}"/>
    <cellStyle name="20% - Accent1 3 2 2 3 2 2 4" xfId="13508" xr:uid="{00000000-0005-0000-0000-0000B5000000}"/>
    <cellStyle name="20% - Accent1 3 2 2 3 2 2 4 2" xfId="33828" xr:uid="{00000000-0005-0000-0000-0000B6000000}"/>
    <cellStyle name="20% - Accent1 3 2 2 3 2 2 5" xfId="23668" xr:uid="{00000000-0005-0000-0000-0000B7000000}"/>
    <cellStyle name="20% - Accent1 3 2 2 3 2 3" xfId="4615" xr:uid="{00000000-0005-0000-0000-0000B8000000}"/>
    <cellStyle name="20% - Accent1 3 2 2 3 2 3 2" xfId="9695" xr:uid="{00000000-0005-0000-0000-0000B9000000}"/>
    <cellStyle name="20% - Accent1 3 2 2 3 2 3 2 2" xfId="19855" xr:uid="{00000000-0005-0000-0000-0000BA000000}"/>
    <cellStyle name="20% - Accent1 3 2 2 3 2 3 2 2 2" xfId="40175" xr:uid="{00000000-0005-0000-0000-0000BB000000}"/>
    <cellStyle name="20% - Accent1 3 2 2 3 2 3 2 3" xfId="30015" xr:uid="{00000000-0005-0000-0000-0000BC000000}"/>
    <cellStyle name="20% - Accent1 3 2 2 3 2 3 3" xfId="14775" xr:uid="{00000000-0005-0000-0000-0000BD000000}"/>
    <cellStyle name="20% - Accent1 3 2 2 3 2 3 3 2" xfId="35095" xr:uid="{00000000-0005-0000-0000-0000BE000000}"/>
    <cellStyle name="20% - Accent1 3 2 2 3 2 3 4" xfId="24935" xr:uid="{00000000-0005-0000-0000-0000BF000000}"/>
    <cellStyle name="20% - Accent1 3 2 2 3 2 4" xfId="7155" xr:uid="{00000000-0005-0000-0000-0000C0000000}"/>
    <cellStyle name="20% - Accent1 3 2 2 3 2 4 2" xfId="17315" xr:uid="{00000000-0005-0000-0000-0000C1000000}"/>
    <cellStyle name="20% - Accent1 3 2 2 3 2 4 2 2" xfId="37635" xr:uid="{00000000-0005-0000-0000-0000C2000000}"/>
    <cellStyle name="20% - Accent1 3 2 2 3 2 4 3" xfId="27475" xr:uid="{00000000-0005-0000-0000-0000C3000000}"/>
    <cellStyle name="20% - Accent1 3 2 2 3 2 5" xfId="12235" xr:uid="{00000000-0005-0000-0000-0000C4000000}"/>
    <cellStyle name="20% - Accent1 3 2 2 3 2 5 2" xfId="32555" xr:uid="{00000000-0005-0000-0000-0000C5000000}"/>
    <cellStyle name="20% - Accent1 3 2 2 3 2 6" xfId="22395" xr:uid="{00000000-0005-0000-0000-0000C6000000}"/>
    <cellStyle name="20% - Accent1 3 2 2 3 3" xfId="3347" xr:uid="{00000000-0005-0000-0000-0000C7000000}"/>
    <cellStyle name="20% - Accent1 3 2 2 3 3 2" xfId="5887" xr:uid="{00000000-0005-0000-0000-0000C8000000}"/>
    <cellStyle name="20% - Accent1 3 2 2 3 3 2 2" xfId="10967" xr:uid="{00000000-0005-0000-0000-0000C9000000}"/>
    <cellStyle name="20% - Accent1 3 2 2 3 3 2 2 2" xfId="21127" xr:uid="{00000000-0005-0000-0000-0000CA000000}"/>
    <cellStyle name="20% - Accent1 3 2 2 3 3 2 2 2 2" xfId="41447" xr:uid="{00000000-0005-0000-0000-0000CB000000}"/>
    <cellStyle name="20% - Accent1 3 2 2 3 3 2 2 3" xfId="31287" xr:uid="{00000000-0005-0000-0000-0000CC000000}"/>
    <cellStyle name="20% - Accent1 3 2 2 3 3 2 3" xfId="16047" xr:uid="{00000000-0005-0000-0000-0000CD000000}"/>
    <cellStyle name="20% - Accent1 3 2 2 3 3 2 3 2" xfId="36367" xr:uid="{00000000-0005-0000-0000-0000CE000000}"/>
    <cellStyle name="20% - Accent1 3 2 2 3 3 2 4" xfId="26207" xr:uid="{00000000-0005-0000-0000-0000CF000000}"/>
    <cellStyle name="20% - Accent1 3 2 2 3 3 3" xfId="8427" xr:uid="{00000000-0005-0000-0000-0000D0000000}"/>
    <cellStyle name="20% - Accent1 3 2 2 3 3 3 2" xfId="18587" xr:uid="{00000000-0005-0000-0000-0000D1000000}"/>
    <cellStyle name="20% - Accent1 3 2 2 3 3 3 2 2" xfId="38907" xr:uid="{00000000-0005-0000-0000-0000D2000000}"/>
    <cellStyle name="20% - Accent1 3 2 2 3 3 3 3" xfId="28747" xr:uid="{00000000-0005-0000-0000-0000D3000000}"/>
    <cellStyle name="20% - Accent1 3 2 2 3 3 4" xfId="13507" xr:uid="{00000000-0005-0000-0000-0000D4000000}"/>
    <cellStyle name="20% - Accent1 3 2 2 3 3 4 2" xfId="33827" xr:uid="{00000000-0005-0000-0000-0000D5000000}"/>
    <cellStyle name="20% - Accent1 3 2 2 3 3 5" xfId="23667" xr:uid="{00000000-0005-0000-0000-0000D6000000}"/>
    <cellStyle name="20% - Accent1 3 2 2 3 4" xfId="4614" xr:uid="{00000000-0005-0000-0000-0000D7000000}"/>
    <cellStyle name="20% - Accent1 3 2 2 3 4 2" xfId="9694" xr:uid="{00000000-0005-0000-0000-0000D8000000}"/>
    <cellStyle name="20% - Accent1 3 2 2 3 4 2 2" xfId="19854" xr:uid="{00000000-0005-0000-0000-0000D9000000}"/>
    <cellStyle name="20% - Accent1 3 2 2 3 4 2 2 2" xfId="40174" xr:uid="{00000000-0005-0000-0000-0000DA000000}"/>
    <cellStyle name="20% - Accent1 3 2 2 3 4 2 3" xfId="30014" xr:uid="{00000000-0005-0000-0000-0000DB000000}"/>
    <cellStyle name="20% - Accent1 3 2 2 3 4 3" xfId="14774" xr:uid="{00000000-0005-0000-0000-0000DC000000}"/>
    <cellStyle name="20% - Accent1 3 2 2 3 4 3 2" xfId="35094" xr:uid="{00000000-0005-0000-0000-0000DD000000}"/>
    <cellStyle name="20% - Accent1 3 2 2 3 4 4" xfId="24934" xr:uid="{00000000-0005-0000-0000-0000DE000000}"/>
    <cellStyle name="20% - Accent1 3 2 2 3 5" xfId="7154" xr:uid="{00000000-0005-0000-0000-0000DF000000}"/>
    <cellStyle name="20% - Accent1 3 2 2 3 5 2" xfId="17314" xr:uid="{00000000-0005-0000-0000-0000E0000000}"/>
    <cellStyle name="20% - Accent1 3 2 2 3 5 2 2" xfId="37634" xr:uid="{00000000-0005-0000-0000-0000E1000000}"/>
    <cellStyle name="20% - Accent1 3 2 2 3 5 3" xfId="27474" xr:uid="{00000000-0005-0000-0000-0000E2000000}"/>
    <cellStyle name="20% - Accent1 3 2 2 3 6" xfId="12234" xr:uid="{00000000-0005-0000-0000-0000E3000000}"/>
    <cellStyle name="20% - Accent1 3 2 2 3 6 2" xfId="32554" xr:uid="{00000000-0005-0000-0000-0000E4000000}"/>
    <cellStyle name="20% - Accent1 3 2 2 3 7" xfId="22394" xr:uid="{00000000-0005-0000-0000-0000E5000000}"/>
    <cellStyle name="20% - Accent1 3 2 2 4" xfId="3343" xr:uid="{00000000-0005-0000-0000-0000E6000000}"/>
    <cellStyle name="20% - Accent1 3 2 2 4 2" xfId="5883" xr:uid="{00000000-0005-0000-0000-0000E7000000}"/>
    <cellStyle name="20% - Accent1 3 2 2 4 2 2" xfId="10963" xr:uid="{00000000-0005-0000-0000-0000E8000000}"/>
    <cellStyle name="20% - Accent1 3 2 2 4 2 2 2" xfId="21123" xr:uid="{00000000-0005-0000-0000-0000E9000000}"/>
    <cellStyle name="20% - Accent1 3 2 2 4 2 2 2 2" xfId="41443" xr:uid="{00000000-0005-0000-0000-0000EA000000}"/>
    <cellStyle name="20% - Accent1 3 2 2 4 2 2 3" xfId="31283" xr:uid="{00000000-0005-0000-0000-0000EB000000}"/>
    <cellStyle name="20% - Accent1 3 2 2 4 2 3" xfId="16043" xr:uid="{00000000-0005-0000-0000-0000EC000000}"/>
    <cellStyle name="20% - Accent1 3 2 2 4 2 3 2" xfId="36363" xr:uid="{00000000-0005-0000-0000-0000ED000000}"/>
    <cellStyle name="20% - Accent1 3 2 2 4 2 4" xfId="26203" xr:uid="{00000000-0005-0000-0000-0000EE000000}"/>
    <cellStyle name="20% - Accent1 3 2 2 4 3" xfId="8423" xr:uid="{00000000-0005-0000-0000-0000EF000000}"/>
    <cellStyle name="20% - Accent1 3 2 2 4 3 2" xfId="18583" xr:uid="{00000000-0005-0000-0000-0000F0000000}"/>
    <cellStyle name="20% - Accent1 3 2 2 4 3 2 2" xfId="38903" xr:uid="{00000000-0005-0000-0000-0000F1000000}"/>
    <cellStyle name="20% - Accent1 3 2 2 4 3 3" xfId="28743" xr:uid="{00000000-0005-0000-0000-0000F2000000}"/>
    <cellStyle name="20% - Accent1 3 2 2 4 4" xfId="13503" xr:uid="{00000000-0005-0000-0000-0000F3000000}"/>
    <cellStyle name="20% - Accent1 3 2 2 4 4 2" xfId="33823" xr:uid="{00000000-0005-0000-0000-0000F4000000}"/>
    <cellStyle name="20% - Accent1 3 2 2 4 5" xfId="23663" xr:uid="{00000000-0005-0000-0000-0000F5000000}"/>
    <cellStyle name="20% - Accent1 3 2 2 5" xfId="4610" xr:uid="{00000000-0005-0000-0000-0000F6000000}"/>
    <cellStyle name="20% - Accent1 3 2 2 5 2" xfId="9690" xr:uid="{00000000-0005-0000-0000-0000F7000000}"/>
    <cellStyle name="20% - Accent1 3 2 2 5 2 2" xfId="19850" xr:uid="{00000000-0005-0000-0000-0000F8000000}"/>
    <cellStyle name="20% - Accent1 3 2 2 5 2 2 2" xfId="40170" xr:uid="{00000000-0005-0000-0000-0000F9000000}"/>
    <cellStyle name="20% - Accent1 3 2 2 5 2 3" xfId="30010" xr:uid="{00000000-0005-0000-0000-0000FA000000}"/>
    <cellStyle name="20% - Accent1 3 2 2 5 3" xfId="14770" xr:uid="{00000000-0005-0000-0000-0000FB000000}"/>
    <cellStyle name="20% - Accent1 3 2 2 5 3 2" xfId="35090" xr:uid="{00000000-0005-0000-0000-0000FC000000}"/>
    <cellStyle name="20% - Accent1 3 2 2 5 4" xfId="24930" xr:uid="{00000000-0005-0000-0000-0000FD000000}"/>
    <cellStyle name="20% - Accent1 3 2 2 6" xfId="7150" xr:uid="{00000000-0005-0000-0000-0000FE000000}"/>
    <cellStyle name="20% - Accent1 3 2 2 6 2" xfId="17310" xr:uid="{00000000-0005-0000-0000-0000FF000000}"/>
    <cellStyle name="20% - Accent1 3 2 2 6 2 2" xfId="37630" xr:uid="{00000000-0005-0000-0000-000000010000}"/>
    <cellStyle name="20% - Accent1 3 2 2 6 3" xfId="27470" xr:uid="{00000000-0005-0000-0000-000001010000}"/>
    <cellStyle name="20% - Accent1 3 2 2 7" xfId="12230" xr:uid="{00000000-0005-0000-0000-000002010000}"/>
    <cellStyle name="20% - Accent1 3 2 2 7 2" xfId="32550" xr:uid="{00000000-0005-0000-0000-000003010000}"/>
    <cellStyle name="20% - Accent1 3 2 2 8" xfId="22390" xr:uid="{00000000-0005-0000-0000-000004010000}"/>
    <cellStyle name="20% - Accent1 3 2 3" xfId="14" xr:uid="{00000000-0005-0000-0000-000005010000}"/>
    <cellStyle name="20% - Accent1 3 2 3 2" xfId="15" xr:uid="{00000000-0005-0000-0000-000006010000}"/>
    <cellStyle name="20% - Accent1 3 2 3 2 2" xfId="16" xr:uid="{00000000-0005-0000-0000-000007010000}"/>
    <cellStyle name="20% - Accent1 3 2 3 2 2 2" xfId="3351" xr:uid="{00000000-0005-0000-0000-000008010000}"/>
    <cellStyle name="20% - Accent1 3 2 3 2 2 2 2" xfId="5891" xr:uid="{00000000-0005-0000-0000-000009010000}"/>
    <cellStyle name="20% - Accent1 3 2 3 2 2 2 2 2" xfId="10971" xr:uid="{00000000-0005-0000-0000-00000A010000}"/>
    <cellStyle name="20% - Accent1 3 2 3 2 2 2 2 2 2" xfId="21131" xr:uid="{00000000-0005-0000-0000-00000B010000}"/>
    <cellStyle name="20% - Accent1 3 2 3 2 2 2 2 2 2 2" xfId="41451" xr:uid="{00000000-0005-0000-0000-00000C010000}"/>
    <cellStyle name="20% - Accent1 3 2 3 2 2 2 2 2 3" xfId="31291" xr:uid="{00000000-0005-0000-0000-00000D010000}"/>
    <cellStyle name="20% - Accent1 3 2 3 2 2 2 2 3" xfId="16051" xr:uid="{00000000-0005-0000-0000-00000E010000}"/>
    <cellStyle name="20% - Accent1 3 2 3 2 2 2 2 3 2" xfId="36371" xr:uid="{00000000-0005-0000-0000-00000F010000}"/>
    <cellStyle name="20% - Accent1 3 2 3 2 2 2 2 4" xfId="26211" xr:uid="{00000000-0005-0000-0000-000010010000}"/>
    <cellStyle name="20% - Accent1 3 2 3 2 2 2 3" xfId="8431" xr:uid="{00000000-0005-0000-0000-000011010000}"/>
    <cellStyle name="20% - Accent1 3 2 3 2 2 2 3 2" xfId="18591" xr:uid="{00000000-0005-0000-0000-000012010000}"/>
    <cellStyle name="20% - Accent1 3 2 3 2 2 2 3 2 2" xfId="38911" xr:uid="{00000000-0005-0000-0000-000013010000}"/>
    <cellStyle name="20% - Accent1 3 2 3 2 2 2 3 3" xfId="28751" xr:uid="{00000000-0005-0000-0000-000014010000}"/>
    <cellStyle name="20% - Accent1 3 2 3 2 2 2 4" xfId="13511" xr:uid="{00000000-0005-0000-0000-000015010000}"/>
    <cellStyle name="20% - Accent1 3 2 3 2 2 2 4 2" xfId="33831" xr:uid="{00000000-0005-0000-0000-000016010000}"/>
    <cellStyle name="20% - Accent1 3 2 3 2 2 2 5" xfId="23671" xr:uid="{00000000-0005-0000-0000-000017010000}"/>
    <cellStyle name="20% - Accent1 3 2 3 2 2 3" xfId="4618" xr:uid="{00000000-0005-0000-0000-000018010000}"/>
    <cellStyle name="20% - Accent1 3 2 3 2 2 3 2" xfId="9698" xr:uid="{00000000-0005-0000-0000-000019010000}"/>
    <cellStyle name="20% - Accent1 3 2 3 2 2 3 2 2" xfId="19858" xr:uid="{00000000-0005-0000-0000-00001A010000}"/>
    <cellStyle name="20% - Accent1 3 2 3 2 2 3 2 2 2" xfId="40178" xr:uid="{00000000-0005-0000-0000-00001B010000}"/>
    <cellStyle name="20% - Accent1 3 2 3 2 2 3 2 3" xfId="30018" xr:uid="{00000000-0005-0000-0000-00001C010000}"/>
    <cellStyle name="20% - Accent1 3 2 3 2 2 3 3" xfId="14778" xr:uid="{00000000-0005-0000-0000-00001D010000}"/>
    <cellStyle name="20% - Accent1 3 2 3 2 2 3 3 2" xfId="35098" xr:uid="{00000000-0005-0000-0000-00001E010000}"/>
    <cellStyle name="20% - Accent1 3 2 3 2 2 3 4" xfId="24938" xr:uid="{00000000-0005-0000-0000-00001F010000}"/>
    <cellStyle name="20% - Accent1 3 2 3 2 2 4" xfId="7158" xr:uid="{00000000-0005-0000-0000-000020010000}"/>
    <cellStyle name="20% - Accent1 3 2 3 2 2 4 2" xfId="17318" xr:uid="{00000000-0005-0000-0000-000021010000}"/>
    <cellStyle name="20% - Accent1 3 2 3 2 2 4 2 2" xfId="37638" xr:uid="{00000000-0005-0000-0000-000022010000}"/>
    <cellStyle name="20% - Accent1 3 2 3 2 2 4 3" xfId="27478" xr:uid="{00000000-0005-0000-0000-000023010000}"/>
    <cellStyle name="20% - Accent1 3 2 3 2 2 5" xfId="12238" xr:uid="{00000000-0005-0000-0000-000024010000}"/>
    <cellStyle name="20% - Accent1 3 2 3 2 2 5 2" xfId="32558" xr:uid="{00000000-0005-0000-0000-000025010000}"/>
    <cellStyle name="20% - Accent1 3 2 3 2 2 6" xfId="22398" xr:uid="{00000000-0005-0000-0000-000026010000}"/>
    <cellStyle name="20% - Accent1 3 2 3 2 3" xfId="3350" xr:uid="{00000000-0005-0000-0000-000027010000}"/>
    <cellStyle name="20% - Accent1 3 2 3 2 3 2" xfId="5890" xr:uid="{00000000-0005-0000-0000-000028010000}"/>
    <cellStyle name="20% - Accent1 3 2 3 2 3 2 2" xfId="10970" xr:uid="{00000000-0005-0000-0000-000029010000}"/>
    <cellStyle name="20% - Accent1 3 2 3 2 3 2 2 2" xfId="21130" xr:uid="{00000000-0005-0000-0000-00002A010000}"/>
    <cellStyle name="20% - Accent1 3 2 3 2 3 2 2 2 2" xfId="41450" xr:uid="{00000000-0005-0000-0000-00002B010000}"/>
    <cellStyle name="20% - Accent1 3 2 3 2 3 2 2 3" xfId="31290" xr:uid="{00000000-0005-0000-0000-00002C010000}"/>
    <cellStyle name="20% - Accent1 3 2 3 2 3 2 3" xfId="16050" xr:uid="{00000000-0005-0000-0000-00002D010000}"/>
    <cellStyle name="20% - Accent1 3 2 3 2 3 2 3 2" xfId="36370" xr:uid="{00000000-0005-0000-0000-00002E010000}"/>
    <cellStyle name="20% - Accent1 3 2 3 2 3 2 4" xfId="26210" xr:uid="{00000000-0005-0000-0000-00002F010000}"/>
    <cellStyle name="20% - Accent1 3 2 3 2 3 3" xfId="8430" xr:uid="{00000000-0005-0000-0000-000030010000}"/>
    <cellStyle name="20% - Accent1 3 2 3 2 3 3 2" xfId="18590" xr:uid="{00000000-0005-0000-0000-000031010000}"/>
    <cellStyle name="20% - Accent1 3 2 3 2 3 3 2 2" xfId="38910" xr:uid="{00000000-0005-0000-0000-000032010000}"/>
    <cellStyle name="20% - Accent1 3 2 3 2 3 3 3" xfId="28750" xr:uid="{00000000-0005-0000-0000-000033010000}"/>
    <cellStyle name="20% - Accent1 3 2 3 2 3 4" xfId="13510" xr:uid="{00000000-0005-0000-0000-000034010000}"/>
    <cellStyle name="20% - Accent1 3 2 3 2 3 4 2" xfId="33830" xr:uid="{00000000-0005-0000-0000-000035010000}"/>
    <cellStyle name="20% - Accent1 3 2 3 2 3 5" xfId="23670" xr:uid="{00000000-0005-0000-0000-000036010000}"/>
    <cellStyle name="20% - Accent1 3 2 3 2 4" xfId="4617" xr:uid="{00000000-0005-0000-0000-000037010000}"/>
    <cellStyle name="20% - Accent1 3 2 3 2 4 2" xfId="9697" xr:uid="{00000000-0005-0000-0000-000038010000}"/>
    <cellStyle name="20% - Accent1 3 2 3 2 4 2 2" xfId="19857" xr:uid="{00000000-0005-0000-0000-000039010000}"/>
    <cellStyle name="20% - Accent1 3 2 3 2 4 2 2 2" xfId="40177" xr:uid="{00000000-0005-0000-0000-00003A010000}"/>
    <cellStyle name="20% - Accent1 3 2 3 2 4 2 3" xfId="30017" xr:uid="{00000000-0005-0000-0000-00003B010000}"/>
    <cellStyle name="20% - Accent1 3 2 3 2 4 3" xfId="14777" xr:uid="{00000000-0005-0000-0000-00003C010000}"/>
    <cellStyle name="20% - Accent1 3 2 3 2 4 3 2" xfId="35097" xr:uid="{00000000-0005-0000-0000-00003D010000}"/>
    <cellStyle name="20% - Accent1 3 2 3 2 4 4" xfId="24937" xr:uid="{00000000-0005-0000-0000-00003E010000}"/>
    <cellStyle name="20% - Accent1 3 2 3 2 5" xfId="7157" xr:uid="{00000000-0005-0000-0000-00003F010000}"/>
    <cellStyle name="20% - Accent1 3 2 3 2 5 2" xfId="17317" xr:uid="{00000000-0005-0000-0000-000040010000}"/>
    <cellStyle name="20% - Accent1 3 2 3 2 5 2 2" xfId="37637" xr:uid="{00000000-0005-0000-0000-000041010000}"/>
    <cellStyle name="20% - Accent1 3 2 3 2 5 3" xfId="27477" xr:uid="{00000000-0005-0000-0000-000042010000}"/>
    <cellStyle name="20% - Accent1 3 2 3 2 6" xfId="12237" xr:uid="{00000000-0005-0000-0000-000043010000}"/>
    <cellStyle name="20% - Accent1 3 2 3 2 6 2" xfId="32557" xr:uid="{00000000-0005-0000-0000-000044010000}"/>
    <cellStyle name="20% - Accent1 3 2 3 2 7" xfId="22397" xr:uid="{00000000-0005-0000-0000-000045010000}"/>
    <cellStyle name="20% - Accent1 3 2 3 3" xfId="3349" xr:uid="{00000000-0005-0000-0000-000046010000}"/>
    <cellStyle name="20% - Accent1 3 2 3 3 2" xfId="5889" xr:uid="{00000000-0005-0000-0000-000047010000}"/>
    <cellStyle name="20% - Accent1 3 2 3 3 2 2" xfId="10969" xr:uid="{00000000-0005-0000-0000-000048010000}"/>
    <cellStyle name="20% - Accent1 3 2 3 3 2 2 2" xfId="21129" xr:uid="{00000000-0005-0000-0000-000049010000}"/>
    <cellStyle name="20% - Accent1 3 2 3 3 2 2 2 2" xfId="41449" xr:uid="{00000000-0005-0000-0000-00004A010000}"/>
    <cellStyle name="20% - Accent1 3 2 3 3 2 2 3" xfId="31289" xr:uid="{00000000-0005-0000-0000-00004B010000}"/>
    <cellStyle name="20% - Accent1 3 2 3 3 2 3" xfId="16049" xr:uid="{00000000-0005-0000-0000-00004C010000}"/>
    <cellStyle name="20% - Accent1 3 2 3 3 2 3 2" xfId="36369" xr:uid="{00000000-0005-0000-0000-00004D010000}"/>
    <cellStyle name="20% - Accent1 3 2 3 3 2 4" xfId="26209" xr:uid="{00000000-0005-0000-0000-00004E010000}"/>
    <cellStyle name="20% - Accent1 3 2 3 3 3" xfId="8429" xr:uid="{00000000-0005-0000-0000-00004F010000}"/>
    <cellStyle name="20% - Accent1 3 2 3 3 3 2" xfId="18589" xr:uid="{00000000-0005-0000-0000-000050010000}"/>
    <cellStyle name="20% - Accent1 3 2 3 3 3 2 2" xfId="38909" xr:uid="{00000000-0005-0000-0000-000051010000}"/>
    <cellStyle name="20% - Accent1 3 2 3 3 3 3" xfId="28749" xr:uid="{00000000-0005-0000-0000-000052010000}"/>
    <cellStyle name="20% - Accent1 3 2 3 3 4" xfId="13509" xr:uid="{00000000-0005-0000-0000-000053010000}"/>
    <cellStyle name="20% - Accent1 3 2 3 3 4 2" xfId="33829" xr:uid="{00000000-0005-0000-0000-000054010000}"/>
    <cellStyle name="20% - Accent1 3 2 3 3 5" xfId="23669" xr:uid="{00000000-0005-0000-0000-000055010000}"/>
    <cellStyle name="20% - Accent1 3 2 3 4" xfId="4616" xr:uid="{00000000-0005-0000-0000-000056010000}"/>
    <cellStyle name="20% - Accent1 3 2 3 4 2" xfId="9696" xr:uid="{00000000-0005-0000-0000-000057010000}"/>
    <cellStyle name="20% - Accent1 3 2 3 4 2 2" xfId="19856" xr:uid="{00000000-0005-0000-0000-000058010000}"/>
    <cellStyle name="20% - Accent1 3 2 3 4 2 2 2" xfId="40176" xr:uid="{00000000-0005-0000-0000-000059010000}"/>
    <cellStyle name="20% - Accent1 3 2 3 4 2 3" xfId="30016" xr:uid="{00000000-0005-0000-0000-00005A010000}"/>
    <cellStyle name="20% - Accent1 3 2 3 4 3" xfId="14776" xr:uid="{00000000-0005-0000-0000-00005B010000}"/>
    <cellStyle name="20% - Accent1 3 2 3 4 3 2" xfId="35096" xr:uid="{00000000-0005-0000-0000-00005C010000}"/>
    <cellStyle name="20% - Accent1 3 2 3 4 4" xfId="24936" xr:uid="{00000000-0005-0000-0000-00005D010000}"/>
    <cellStyle name="20% - Accent1 3 2 3 5" xfId="7156" xr:uid="{00000000-0005-0000-0000-00005E010000}"/>
    <cellStyle name="20% - Accent1 3 2 3 5 2" xfId="17316" xr:uid="{00000000-0005-0000-0000-00005F010000}"/>
    <cellStyle name="20% - Accent1 3 2 3 5 2 2" xfId="37636" xr:uid="{00000000-0005-0000-0000-000060010000}"/>
    <cellStyle name="20% - Accent1 3 2 3 5 3" xfId="27476" xr:uid="{00000000-0005-0000-0000-000061010000}"/>
    <cellStyle name="20% - Accent1 3 2 3 6" xfId="12236" xr:uid="{00000000-0005-0000-0000-000062010000}"/>
    <cellStyle name="20% - Accent1 3 2 3 6 2" xfId="32556" xr:uid="{00000000-0005-0000-0000-000063010000}"/>
    <cellStyle name="20% - Accent1 3 2 3 7" xfId="22396" xr:uid="{00000000-0005-0000-0000-000064010000}"/>
    <cellStyle name="20% - Accent1 3 2 4" xfId="17" xr:uid="{00000000-0005-0000-0000-000065010000}"/>
    <cellStyle name="20% - Accent1 3 2 4 2" xfId="18" xr:uid="{00000000-0005-0000-0000-000066010000}"/>
    <cellStyle name="20% - Accent1 3 2 4 2 2" xfId="3353" xr:uid="{00000000-0005-0000-0000-000067010000}"/>
    <cellStyle name="20% - Accent1 3 2 4 2 2 2" xfId="5893" xr:uid="{00000000-0005-0000-0000-000068010000}"/>
    <cellStyle name="20% - Accent1 3 2 4 2 2 2 2" xfId="10973" xr:uid="{00000000-0005-0000-0000-000069010000}"/>
    <cellStyle name="20% - Accent1 3 2 4 2 2 2 2 2" xfId="21133" xr:uid="{00000000-0005-0000-0000-00006A010000}"/>
    <cellStyle name="20% - Accent1 3 2 4 2 2 2 2 2 2" xfId="41453" xr:uid="{00000000-0005-0000-0000-00006B010000}"/>
    <cellStyle name="20% - Accent1 3 2 4 2 2 2 2 3" xfId="31293" xr:uid="{00000000-0005-0000-0000-00006C010000}"/>
    <cellStyle name="20% - Accent1 3 2 4 2 2 2 3" xfId="16053" xr:uid="{00000000-0005-0000-0000-00006D010000}"/>
    <cellStyle name="20% - Accent1 3 2 4 2 2 2 3 2" xfId="36373" xr:uid="{00000000-0005-0000-0000-00006E010000}"/>
    <cellStyle name="20% - Accent1 3 2 4 2 2 2 4" xfId="26213" xr:uid="{00000000-0005-0000-0000-00006F010000}"/>
    <cellStyle name="20% - Accent1 3 2 4 2 2 3" xfId="8433" xr:uid="{00000000-0005-0000-0000-000070010000}"/>
    <cellStyle name="20% - Accent1 3 2 4 2 2 3 2" xfId="18593" xr:uid="{00000000-0005-0000-0000-000071010000}"/>
    <cellStyle name="20% - Accent1 3 2 4 2 2 3 2 2" xfId="38913" xr:uid="{00000000-0005-0000-0000-000072010000}"/>
    <cellStyle name="20% - Accent1 3 2 4 2 2 3 3" xfId="28753" xr:uid="{00000000-0005-0000-0000-000073010000}"/>
    <cellStyle name="20% - Accent1 3 2 4 2 2 4" xfId="13513" xr:uid="{00000000-0005-0000-0000-000074010000}"/>
    <cellStyle name="20% - Accent1 3 2 4 2 2 4 2" xfId="33833" xr:uid="{00000000-0005-0000-0000-000075010000}"/>
    <cellStyle name="20% - Accent1 3 2 4 2 2 5" xfId="23673" xr:uid="{00000000-0005-0000-0000-000076010000}"/>
    <cellStyle name="20% - Accent1 3 2 4 2 3" xfId="4620" xr:uid="{00000000-0005-0000-0000-000077010000}"/>
    <cellStyle name="20% - Accent1 3 2 4 2 3 2" xfId="9700" xr:uid="{00000000-0005-0000-0000-000078010000}"/>
    <cellStyle name="20% - Accent1 3 2 4 2 3 2 2" xfId="19860" xr:uid="{00000000-0005-0000-0000-000079010000}"/>
    <cellStyle name="20% - Accent1 3 2 4 2 3 2 2 2" xfId="40180" xr:uid="{00000000-0005-0000-0000-00007A010000}"/>
    <cellStyle name="20% - Accent1 3 2 4 2 3 2 3" xfId="30020" xr:uid="{00000000-0005-0000-0000-00007B010000}"/>
    <cellStyle name="20% - Accent1 3 2 4 2 3 3" xfId="14780" xr:uid="{00000000-0005-0000-0000-00007C010000}"/>
    <cellStyle name="20% - Accent1 3 2 4 2 3 3 2" xfId="35100" xr:uid="{00000000-0005-0000-0000-00007D010000}"/>
    <cellStyle name="20% - Accent1 3 2 4 2 3 4" xfId="24940" xr:uid="{00000000-0005-0000-0000-00007E010000}"/>
    <cellStyle name="20% - Accent1 3 2 4 2 4" xfId="7160" xr:uid="{00000000-0005-0000-0000-00007F010000}"/>
    <cellStyle name="20% - Accent1 3 2 4 2 4 2" xfId="17320" xr:uid="{00000000-0005-0000-0000-000080010000}"/>
    <cellStyle name="20% - Accent1 3 2 4 2 4 2 2" xfId="37640" xr:uid="{00000000-0005-0000-0000-000081010000}"/>
    <cellStyle name="20% - Accent1 3 2 4 2 4 3" xfId="27480" xr:uid="{00000000-0005-0000-0000-000082010000}"/>
    <cellStyle name="20% - Accent1 3 2 4 2 5" xfId="12240" xr:uid="{00000000-0005-0000-0000-000083010000}"/>
    <cellStyle name="20% - Accent1 3 2 4 2 5 2" xfId="32560" xr:uid="{00000000-0005-0000-0000-000084010000}"/>
    <cellStyle name="20% - Accent1 3 2 4 2 6" xfId="22400" xr:uid="{00000000-0005-0000-0000-000085010000}"/>
    <cellStyle name="20% - Accent1 3 2 4 3" xfId="3352" xr:uid="{00000000-0005-0000-0000-000086010000}"/>
    <cellStyle name="20% - Accent1 3 2 4 3 2" xfId="5892" xr:uid="{00000000-0005-0000-0000-000087010000}"/>
    <cellStyle name="20% - Accent1 3 2 4 3 2 2" xfId="10972" xr:uid="{00000000-0005-0000-0000-000088010000}"/>
    <cellStyle name="20% - Accent1 3 2 4 3 2 2 2" xfId="21132" xr:uid="{00000000-0005-0000-0000-000089010000}"/>
    <cellStyle name="20% - Accent1 3 2 4 3 2 2 2 2" xfId="41452" xr:uid="{00000000-0005-0000-0000-00008A010000}"/>
    <cellStyle name="20% - Accent1 3 2 4 3 2 2 3" xfId="31292" xr:uid="{00000000-0005-0000-0000-00008B010000}"/>
    <cellStyle name="20% - Accent1 3 2 4 3 2 3" xfId="16052" xr:uid="{00000000-0005-0000-0000-00008C010000}"/>
    <cellStyle name="20% - Accent1 3 2 4 3 2 3 2" xfId="36372" xr:uid="{00000000-0005-0000-0000-00008D010000}"/>
    <cellStyle name="20% - Accent1 3 2 4 3 2 4" xfId="26212" xr:uid="{00000000-0005-0000-0000-00008E010000}"/>
    <cellStyle name="20% - Accent1 3 2 4 3 3" xfId="8432" xr:uid="{00000000-0005-0000-0000-00008F010000}"/>
    <cellStyle name="20% - Accent1 3 2 4 3 3 2" xfId="18592" xr:uid="{00000000-0005-0000-0000-000090010000}"/>
    <cellStyle name="20% - Accent1 3 2 4 3 3 2 2" xfId="38912" xr:uid="{00000000-0005-0000-0000-000091010000}"/>
    <cellStyle name="20% - Accent1 3 2 4 3 3 3" xfId="28752" xr:uid="{00000000-0005-0000-0000-000092010000}"/>
    <cellStyle name="20% - Accent1 3 2 4 3 4" xfId="13512" xr:uid="{00000000-0005-0000-0000-000093010000}"/>
    <cellStyle name="20% - Accent1 3 2 4 3 4 2" xfId="33832" xr:uid="{00000000-0005-0000-0000-000094010000}"/>
    <cellStyle name="20% - Accent1 3 2 4 3 5" xfId="23672" xr:uid="{00000000-0005-0000-0000-000095010000}"/>
    <cellStyle name="20% - Accent1 3 2 4 4" xfId="4619" xr:uid="{00000000-0005-0000-0000-000096010000}"/>
    <cellStyle name="20% - Accent1 3 2 4 4 2" xfId="9699" xr:uid="{00000000-0005-0000-0000-000097010000}"/>
    <cellStyle name="20% - Accent1 3 2 4 4 2 2" xfId="19859" xr:uid="{00000000-0005-0000-0000-000098010000}"/>
    <cellStyle name="20% - Accent1 3 2 4 4 2 2 2" xfId="40179" xr:uid="{00000000-0005-0000-0000-000099010000}"/>
    <cellStyle name="20% - Accent1 3 2 4 4 2 3" xfId="30019" xr:uid="{00000000-0005-0000-0000-00009A010000}"/>
    <cellStyle name="20% - Accent1 3 2 4 4 3" xfId="14779" xr:uid="{00000000-0005-0000-0000-00009B010000}"/>
    <cellStyle name="20% - Accent1 3 2 4 4 3 2" xfId="35099" xr:uid="{00000000-0005-0000-0000-00009C010000}"/>
    <cellStyle name="20% - Accent1 3 2 4 4 4" xfId="24939" xr:uid="{00000000-0005-0000-0000-00009D010000}"/>
    <cellStyle name="20% - Accent1 3 2 4 5" xfId="7159" xr:uid="{00000000-0005-0000-0000-00009E010000}"/>
    <cellStyle name="20% - Accent1 3 2 4 5 2" xfId="17319" xr:uid="{00000000-0005-0000-0000-00009F010000}"/>
    <cellStyle name="20% - Accent1 3 2 4 5 2 2" xfId="37639" xr:uid="{00000000-0005-0000-0000-0000A0010000}"/>
    <cellStyle name="20% - Accent1 3 2 4 5 3" xfId="27479" xr:uid="{00000000-0005-0000-0000-0000A1010000}"/>
    <cellStyle name="20% - Accent1 3 2 4 6" xfId="12239" xr:uid="{00000000-0005-0000-0000-0000A2010000}"/>
    <cellStyle name="20% - Accent1 3 2 4 6 2" xfId="32559" xr:uid="{00000000-0005-0000-0000-0000A3010000}"/>
    <cellStyle name="20% - Accent1 3 2 4 7" xfId="22399" xr:uid="{00000000-0005-0000-0000-0000A4010000}"/>
    <cellStyle name="20% - Accent1 3 2 5" xfId="3342" xr:uid="{00000000-0005-0000-0000-0000A5010000}"/>
    <cellStyle name="20% - Accent1 3 2 5 2" xfId="5882" xr:uid="{00000000-0005-0000-0000-0000A6010000}"/>
    <cellStyle name="20% - Accent1 3 2 5 2 2" xfId="10962" xr:uid="{00000000-0005-0000-0000-0000A7010000}"/>
    <cellStyle name="20% - Accent1 3 2 5 2 2 2" xfId="21122" xr:uid="{00000000-0005-0000-0000-0000A8010000}"/>
    <cellStyle name="20% - Accent1 3 2 5 2 2 2 2" xfId="41442" xr:uid="{00000000-0005-0000-0000-0000A9010000}"/>
    <cellStyle name="20% - Accent1 3 2 5 2 2 3" xfId="31282" xr:uid="{00000000-0005-0000-0000-0000AA010000}"/>
    <cellStyle name="20% - Accent1 3 2 5 2 3" xfId="16042" xr:uid="{00000000-0005-0000-0000-0000AB010000}"/>
    <cellStyle name="20% - Accent1 3 2 5 2 3 2" xfId="36362" xr:uid="{00000000-0005-0000-0000-0000AC010000}"/>
    <cellStyle name="20% - Accent1 3 2 5 2 4" xfId="26202" xr:uid="{00000000-0005-0000-0000-0000AD010000}"/>
    <cellStyle name="20% - Accent1 3 2 5 3" xfId="8422" xr:uid="{00000000-0005-0000-0000-0000AE010000}"/>
    <cellStyle name="20% - Accent1 3 2 5 3 2" xfId="18582" xr:uid="{00000000-0005-0000-0000-0000AF010000}"/>
    <cellStyle name="20% - Accent1 3 2 5 3 2 2" xfId="38902" xr:uid="{00000000-0005-0000-0000-0000B0010000}"/>
    <cellStyle name="20% - Accent1 3 2 5 3 3" xfId="28742" xr:uid="{00000000-0005-0000-0000-0000B1010000}"/>
    <cellStyle name="20% - Accent1 3 2 5 4" xfId="13502" xr:uid="{00000000-0005-0000-0000-0000B2010000}"/>
    <cellStyle name="20% - Accent1 3 2 5 4 2" xfId="33822" xr:uid="{00000000-0005-0000-0000-0000B3010000}"/>
    <cellStyle name="20% - Accent1 3 2 5 5" xfId="23662" xr:uid="{00000000-0005-0000-0000-0000B4010000}"/>
    <cellStyle name="20% - Accent1 3 2 6" xfId="4609" xr:uid="{00000000-0005-0000-0000-0000B5010000}"/>
    <cellStyle name="20% - Accent1 3 2 6 2" xfId="9689" xr:uid="{00000000-0005-0000-0000-0000B6010000}"/>
    <cellStyle name="20% - Accent1 3 2 6 2 2" xfId="19849" xr:uid="{00000000-0005-0000-0000-0000B7010000}"/>
    <cellStyle name="20% - Accent1 3 2 6 2 2 2" xfId="40169" xr:uid="{00000000-0005-0000-0000-0000B8010000}"/>
    <cellStyle name="20% - Accent1 3 2 6 2 3" xfId="30009" xr:uid="{00000000-0005-0000-0000-0000B9010000}"/>
    <cellStyle name="20% - Accent1 3 2 6 3" xfId="14769" xr:uid="{00000000-0005-0000-0000-0000BA010000}"/>
    <cellStyle name="20% - Accent1 3 2 6 3 2" xfId="35089" xr:uid="{00000000-0005-0000-0000-0000BB010000}"/>
    <cellStyle name="20% - Accent1 3 2 6 4" xfId="24929" xr:uid="{00000000-0005-0000-0000-0000BC010000}"/>
    <cellStyle name="20% - Accent1 3 2 7" xfId="7149" xr:uid="{00000000-0005-0000-0000-0000BD010000}"/>
    <cellStyle name="20% - Accent1 3 2 7 2" xfId="17309" xr:uid="{00000000-0005-0000-0000-0000BE010000}"/>
    <cellStyle name="20% - Accent1 3 2 7 2 2" xfId="37629" xr:uid="{00000000-0005-0000-0000-0000BF010000}"/>
    <cellStyle name="20% - Accent1 3 2 7 3" xfId="27469" xr:uid="{00000000-0005-0000-0000-0000C0010000}"/>
    <cellStyle name="20% - Accent1 3 2 8" xfId="12229" xr:uid="{00000000-0005-0000-0000-0000C1010000}"/>
    <cellStyle name="20% - Accent1 3 2 8 2" xfId="32549" xr:uid="{00000000-0005-0000-0000-0000C2010000}"/>
    <cellStyle name="20% - Accent1 3 2 9" xfId="22389" xr:uid="{00000000-0005-0000-0000-0000C3010000}"/>
    <cellStyle name="20% - Accent1 3 3" xfId="19" xr:uid="{00000000-0005-0000-0000-0000C4010000}"/>
    <cellStyle name="20% - Accent1 3 3 2" xfId="20" xr:uid="{00000000-0005-0000-0000-0000C5010000}"/>
    <cellStyle name="20% - Accent1 3 3 2 2" xfId="21" xr:uid="{00000000-0005-0000-0000-0000C6010000}"/>
    <cellStyle name="20% - Accent1 3 3 2 2 2" xfId="22" xr:uid="{00000000-0005-0000-0000-0000C7010000}"/>
    <cellStyle name="20% - Accent1 3 3 2 2 2 2" xfId="23" xr:uid="{00000000-0005-0000-0000-0000C8010000}"/>
    <cellStyle name="20% - Accent1 3 3 2 2 2 2 2" xfId="3358" xr:uid="{00000000-0005-0000-0000-0000C9010000}"/>
    <cellStyle name="20% - Accent1 3 3 2 2 2 2 2 2" xfId="5898" xr:uid="{00000000-0005-0000-0000-0000CA010000}"/>
    <cellStyle name="20% - Accent1 3 3 2 2 2 2 2 2 2" xfId="10978" xr:uid="{00000000-0005-0000-0000-0000CB010000}"/>
    <cellStyle name="20% - Accent1 3 3 2 2 2 2 2 2 2 2" xfId="21138" xr:uid="{00000000-0005-0000-0000-0000CC010000}"/>
    <cellStyle name="20% - Accent1 3 3 2 2 2 2 2 2 2 2 2" xfId="41458" xr:uid="{00000000-0005-0000-0000-0000CD010000}"/>
    <cellStyle name="20% - Accent1 3 3 2 2 2 2 2 2 2 3" xfId="31298" xr:uid="{00000000-0005-0000-0000-0000CE010000}"/>
    <cellStyle name="20% - Accent1 3 3 2 2 2 2 2 2 3" xfId="16058" xr:uid="{00000000-0005-0000-0000-0000CF010000}"/>
    <cellStyle name="20% - Accent1 3 3 2 2 2 2 2 2 3 2" xfId="36378" xr:uid="{00000000-0005-0000-0000-0000D0010000}"/>
    <cellStyle name="20% - Accent1 3 3 2 2 2 2 2 2 4" xfId="26218" xr:uid="{00000000-0005-0000-0000-0000D1010000}"/>
    <cellStyle name="20% - Accent1 3 3 2 2 2 2 2 3" xfId="8438" xr:uid="{00000000-0005-0000-0000-0000D2010000}"/>
    <cellStyle name="20% - Accent1 3 3 2 2 2 2 2 3 2" xfId="18598" xr:uid="{00000000-0005-0000-0000-0000D3010000}"/>
    <cellStyle name="20% - Accent1 3 3 2 2 2 2 2 3 2 2" xfId="38918" xr:uid="{00000000-0005-0000-0000-0000D4010000}"/>
    <cellStyle name="20% - Accent1 3 3 2 2 2 2 2 3 3" xfId="28758" xr:uid="{00000000-0005-0000-0000-0000D5010000}"/>
    <cellStyle name="20% - Accent1 3 3 2 2 2 2 2 4" xfId="13518" xr:uid="{00000000-0005-0000-0000-0000D6010000}"/>
    <cellStyle name="20% - Accent1 3 3 2 2 2 2 2 4 2" xfId="33838" xr:uid="{00000000-0005-0000-0000-0000D7010000}"/>
    <cellStyle name="20% - Accent1 3 3 2 2 2 2 2 5" xfId="23678" xr:uid="{00000000-0005-0000-0000-0000D8010000}"/>
    <cellStyle name="20% - Accent1 3 3 2 2 2 2 3" xfId="4625" xr:uid="{00000000-0005-0000-0000-0000D9010000}"/>
    <cellStyle name="20% - Accent1 3 3 2 2 2 2 3 2" xfId="9705" xr:uid="{00000000-0005-0000-0000-0000DA010000}"/>
    <cellStyle name="20% - Accent1 3 3 2 2 2 2 3 2 2" xfId="19865" xr:uid="{00000000-0005-0000-0000-0000DB010000}"/>
    <cellStyle name="20% - Accent1 3 3 2 2 2 2 3 2 2 2" xfId="40185" xr:uid="{00000000-0005-0000-0000-0000DC010000}"/>
    <cellStyle name="20% - Accent1 3 3 2 2 2 2 3 2 3" xfId="30025" xr:uid="{00000000-0005-0000-0000-0000DD010000}"/>
    <cellStyle name="20% - Accent1 3 3 2 2 2 2 3 3" xfId="14785" xr:uid="{00000000-0005-0000-0000-0000DE010000}"/>
    <cellStyle name="20% - Accent1 3 3 2 2 2 2 3 3 2" xfId="35105" xr:uid="{00000000-0005-0000-0000-0000DF010000}"/>
    <cellStyle name="20% - Accent1 3 3 2 2 2 2 3 4" xfId="24945" xr:uid="{00000000-0005-0000-0000-0000E0010000}"/>
    <cellStyle name="20% - Accent1 3 3 2 2 2 2 4" xfId="7165" xr:uid="{00000000-0005-0000-0000-0000E1010000}"/>
    <cellStyle name="20% - Accent1 3 3 2 2 2 2 4 2" xfId="17325" xr:uid="{00000000-0005-0000-0000-0000E2010000}"/>
    <cellStyle name="20% - Accent1 3 3 2 2 2 2 4 2 2" xfId="37645" xr:uid="{00000000-0005-0000-0000-0000E3010000}"/>
    <cellStyle name="20% - Accent1 3 3 2 2 2 2 4 3" xfId="27485" xr:uid="{00000000-0005-0000-0000-0000E4010000}"/>
    <cellStyle name="20% - Accent1 3 3 2 2 2 2 5" xfId="12245" xr:uid="{00000000-0005-0000-0000-0000E5010000}"/>
    <cellStyle name="20% - Accent1 3 3 2 2 2 2 5 2" xfId="32565" xr:uid="{00000000-0005-0000-0000-0000E6010000}"/>
    <cellStyle name="20% - Accent1 3 3 2 2 2 2 6" xfId="22405" xr:uid="{00000000-0005-0000-0000-0000E7010000}"/>
    <cellStyle name="20% - Accent1 3 3 2 2 2 3" xfId="3357" xr:uid="{00000000-0005-0000-0000-0000E8010000}"/>
    <cellStyle name="20% - Accent1 3 3 2 2 2 3 2" xfId="5897" xr:uid="{00000000-0005-0000-0000-0000E9010000}"/>
    <cellStyle name="20% - Accent1 3 3 2 2 2 3 2 2" xfId="10977" xr:uid="{00000000-0005-0000-0000-0000EA010000}"/>
    <cellStyle name="20% - Accent1 3 3 2 2 2 3 2 2 2" xfId="21137" xr:uid="{00000000-0005-0000-0000-0000EB010000}"/>
    <cellStyle name="20% - Accent1 3 3 2 2 2 3 2 2 2 2" xfId="41457" xr:uid="{00000000-0005-0000-0000-0000EC010000}"/>
    <cellStyle name="20% - Accent1 3 3 2 2 2 3 2 2 3" xfId="31297" xr:uid="{00000000-0005-0000-0000-0000ED010000}"/>
    <cellStyle name="20% - Accent1 3 3 2 2 2 3 2 3" xfId="16057" xr:uid="{00000000-0005-0000-0000-0000EE010000}"/>
    <cellStyle name="20% - Accent1 3 3 2 2 2 3 2 3 2" xfId="36377" xr:uid="{00000000-0005-0000-0000-0000EF010000}"/>
    <cellStyle name="20% - Accent1 3 3 2 2 2 3 2 4" xfId="26217" xr:uid="{00000000-0005-0000-0000-0000F0010000}"/>
    <cellStyle name="20% - Accent1 3 3 2 2 2 3 3" xfId="8437" xr:uid="{00000000-0005-0000-0000-0000F1010000}"/>
    <cellStyle name="20% - Accent1 3 3 2 2 2 3 3 2" xfId="18597" xr:uid="{00000000-0005-0000-0000-0000F2010000}"/>
    <cellStyle name="20% - Accent1 3 3 2 2 2 3 3 2 2" xfId="38917" xr:uid="{00000000-0005-0000-0000-0000F3010000}"/>
    <cellStyle name="20% - Accent1 3 3 2 2 2 3 3 3" xfId="28757" xr:uid="{00000000-0005-0000-0000-0000F4010000}"/>
    <cellStyle name="20% - Accent1 3 3 2 2 2 3 4" xfId="13517" xr:uid="{00000000-0005-0000-0000-0000F5010000}"/>
    <cellStyle name="20% - Accent1 3 3 2 2 2 3 4 2" xfId="33837" xr:uid="{00000000-0005-0000-0000-0000F6010000}"/>
    <cellStyle name="20% - Accent1 3 3 2 2 2 3 5" xfId="23677" xr:uid="{00000000-0005-0000-0000-0000F7010000}"/>
    <cellStyle name="20% - Accent1 3 3 2 2 2 4" xfId="4624" xr:uid="{00000000-0005-0000-0000-0000F8010000}"/>
    <cellStyle name="20% - Accent1 3 3 2 2 2 4 2" xfId="9704" xr:uid="{00000000-0005-0000-0000-0000F9010000}"/>
    <cellStyle name="20% - Accent1 3 3 2 2 2 4 2 2" xfId="19864" xr:uid="{00000000-0005-0000-0000-0000FA010000}"/>
    <cellStyle name="20% - Accent1 3 3 2 2 2 4 2 2 2" xfId="40184" xr:uid="{00000000-0005-0000-0000-0000FB010000}"/>
    <cellStyle name="20% - Accent1 3 3 2 2 2 4 2 3" xfId="30024" xr:uid="{00000000-0005-0000-0000-0000FC010000}"/>
    <cellStyle name="20% - Accent1 3 3 2 2 2 4 3" xfId="14784" xr:uid="{00000000-0005-0000-0000-0000FD010000}"/>
    <cellStyle name="20% - Accent1 3 3 2 2 2 4 3 2" xfId="35104" xr:uid="{00000000-0005-0000-0000-0000FE010000}"/>
    <cellStyle name="20% - Accent1 3 3 2 2 2 4 4" xfId="24944" xr:uid="{00000000-0005-0000-0000-0000FF010000}"/>
    <cellStyle name="20% - Accent1 3 3 2 2 2 5" xfId="7164" xr:uid="{00000000-0005-0000-0000-000000020000}"/>
    <cellStyle name="20% - Accent1 3 3 2 2 2 5 2" xfId="17324" xr:uid="{00000000-0005-0000-0000-000001020000}"/>
    <cellStyle name="20% - Accent1 3 3 2 2 2 5 2 2" xfId="37644" xr:uid="{00000000-0005-0000-0000-000002020000}"/>
    <cellStyle name="20% - Accent1 3 3 2 2 2 5 3" xfId="27484" xr:uid="{00000000-0005-0000-0000-000003020000}"/>
    <cellStyle name="20% - Accent1 3 3 2 2 2 6" xfId="12244" xr:uid="{00000000-0005-0000-0000-000004020000}"/>
    <cellStyle name="20% - Accent1 3 3 2 2 2 6 2" xfId="32564" xr:uid="{00000000-0005-0000-0000-000005020000}"/>
    <cellStyle name="20% - Accent1 3 3 2 2 2 7" xfId="22404" xr:uid="{00000000-0005-0000-0000-000006020000}"/>
    <cellStyle name="20% - Accent1 3 3 2 2 3" xfId="3356" xr:uid="{00000000-0005-0000-0000-000007020000}"/>
    <cellStyle name="20% - Accent1 3 3 2 2 3 2" xfId="5896" xr:uid="{00000000-0005-0000-0000-000008020000}"/>
    <cellStyle name="20% - Accent1 3 3 2 2 3 2 2" xfId="10976" xr:uid="{00000000-0005-0000-0000-000009020000}"/>
    <cellStyle name="20% - Accent1 3 3 2 2 3 2 2 2" xfId="21136" xr:uid="{00000000-0005-0000-0000-00000A020000}"/>
    <cellStyle name="20% - Accent1 3 3 2 2 3 2 2 2 2" xfId="41456" xr:uid="{00000000-0005-0000-0000-00000B020000}"/>
    <cellStyle name="20% - Accent1 3 3 2 2 3 2 2 3" xfId="31296" xr:uid="{00000000-0005-0000-0000-00000C020000}"/>
    <cellStyle name="20% - Accent1 3 3 2 2 3 2 3" xfId="16056" xr:uid="{00000000-0005-0000-0000-00000D020000}"/>
    <cellStyle name="20% - Accent1 3 3 2 2 3 2 3 2" xfId="36376" xr:uid="{00000000-0005-0000-0000-00000E020000}"/>
    <cellStyle name="20% - Accent1 3 3 2 2 3 2 4" xfId="26216" xr:uid="{00000000-0005-0000-0000-00000F020000}"/>
    <cellStyle name="20% - Accent1 3 3 2 2 3 3" xfId="8436" xr:uid="{00000000-0005-0000-0000-000010020000}"/>
    <cellStyle name="20% - Accent1 3 3 2 2 3 3 2" xfId="18596" xr:uid="{00000000-0005-0000-0000-000011020000}"/>
    <cellStyle name="20% - Accent1 3 3 2 2 3 3 2 2" xfId="38916" xr:uid="{00000000-0005-0000-0000-000012020000}"/>
    <cellStyle name="20% - Accent1 3 3 2 2 3 3 3" xfId="28756" xr:uid="{00000000-0005-0000-0000-000013020000}"/>
    <cellStyle name="20% - Accent1 3 3 2 2 3 4" xfId="13516" xr:uid="{00000000-0005-0000-0000-000014020000}"/>
    <cellStyle name="20% - Accent1 3 3 2 2 3 4 2" xfId="33836" xr:uid="{00000000-0005-0000-0000-000015020000}"/>
    <cellStyle name="20% - Accent1 3 3 2 2 3 5" xfId="23676" xr:uid="{00000000-0005-0000-0000-000016020000}"/>
    <cellStyle name="20% - Accent1 3 3 2 2 4" xfId="4623" xr:uid="{00000000-0005-0000-0000-000017020000}"/>
    <cellStyle name="20% - Accent1 3 3 2 2 4 2" xfId="9703" xr:uid="{00000000-0005-0000-0000-000018020000}"/>
    <cellStyle name="20% - Accent1 3 3 2 2 4 2 2" xfId="19863" xr:uid="{00000000-0005-0000-0000-000019020000}"/>
    <cellStyle name="20% - Accent1 3 3 2 2 4 2 2 2" xfId="40183" xr:uid="{00000000-0005-0000-0000-00001A020000}"/>
    <cellStyle name="20% - Accent1 3 3 2 2 4 2 3" xfId="30023" xr:uid="{00000000-0005-0000-0000-00001B020000}"/>
    <cellStyle name="20% - Accent1 3 3 2 2 4 3" xfId="14783" xr:uid="{00000000-0005-0000-0000-00001C020000}"/>
    <cellStyle name="20% - Accent1 3 3 2 2 4 3 2" xfId="35103" xr:uid="{00000000-0005-0000-0000-00001D020000}"/>
    <cellStyle name="20% - Accent1 3 3 2 2 4 4" xfId="24943" xr:uid="{00000000-0005-0000-0000-00001E020000}"/>
    <cellStyle name="20% - Accent1 3 3 2 2 5" xfId="7163" xr:uid="{00000000-0005-0000-0000-00001F020000}"/>
    <cellStyle name="20% - Accent1 3 3 2 2 5 2" xfId="17323" xr:uid="{00000000-0005-0000-0000-000020020000}"/>
    <cellStyle name="20% - Accent1 3 3 2 2 5 2 2" xfId="37643" xr:uid="{00000000-0005-0000-0000-000021020000}"/>
    <cellStyle name="20% - Accent1 3 3 2 2 5 3" xfId="27483" xr:uid="{00000000-0005-0000-0000-000022020000}"/>
    <cellStyle name="20% - Accent1 3 3 2 2 6" xfId="12243" xr:uid="{00000000-0005-0000-0000-000023020000}"/>
    <cellStyle name="20% - Accent1 3 3 2 2 6 2" xfId="32563" xr:uid="{00000000-0005-0000-0000-000024020000}"/>
    <cellStyle name="20% - Accent1 3 3 2 2 7" xfId="22403" xr:uid="{00000000-0005-0000-0000-000025020000}"/>
    <cellStyle name="20% - Accent1 3 3 2 3" xfId="24" xr:uid="{00000000-0005-0000-0000-000026020000}"/>
    <cellStyle name="20% - Accent1 3 3 2 3 2" xfId="25" xr:uid="{00000000-0005-0000-0000-000027020000}"/>
    <cellStyle name="20% - Accent1 3 3 2 3 2 2" xfId="3360" xr:uid="{00000000-0005-0000-0000-000028020000}"/>
    <cellStyle name="20% - Accent1 3 3 2 3 2 2 2" xfId="5900" xr:uid="{00000000-0005-0000-0000-000029020000}"/>
    <cellStyle name="20% - Accent1 3 3 2 3 2 2 2 2" xfId="10980" xr:uid="{00000000-0005-0000-0000-00002A020000}"/>
    <cellStyle name="20% - Accent1 3 3 2 3 2 2 2 2 2" xfId="21140" xr:uid="{00000000-0005-0000-0000-00002B020000}"/>
    <cellStyle name="20% - Accent1 3 3 2 3 2 2 2 2 2 2" xfId="41460" xr:uid="{00000000-0005-0000-0000-00002C020000}"/>
    <cellStyle name="20% - Accent1 3 3 2 3 2 2 2 2 3" xfId="31300" xr:uid="{00000000-0005-0000-0000-00002D020000}"/>
    <cellStyle name="20% - Accent1 3 3 2 3 2 2 2 3" xfId="16060" xr:uid="{00000000-0005-0000-0000-00002E020000}"/>
    <cellStyle name="20% - Accent1 3 3 2 3 2 2 2 3 2" xfId="36380" xr:uid="{00000000-0005-0000-0000-00002F020000}"/>
    <cellStyle name="20% - Accent1 3 3 2 3 2 2 2 4" xfId="26220" xr:uid="{00000000-0005-0000-0000-000030020000}"/>
    <cellStyle name="20% - Accent1 3 3 2 3 2 2 3" xfId="8440" xr:uid="{00000000-0005-0000-0000-000031020000}"/>
    <cellStyle name="20% - Accent1 3 3 2 3 2 2 3 2" xfId="18600" xr:uid="{00000000-0005-0000-0000-000032020000}"/>
    <cellStyle name="20% - Accent1 3 3 2 3 2 2 3 2 2" xfId="38920" xr:uid="{00000000-0005-0000-0000-000033020000}"/>
    <cellStyle name="20% - Accent1 3 3 2 3 2 2 3 3" xfId="28760" xr:uid="{00000000-0005-0000-0000-000034020000}"/>
    <cellStyle name="20% - Accent1 3 3 2 3 2 2 4" xfId="13520" xr:uid="{00000000-0005-0000-0000-000035020000}"/>
    <cellStyle name="20% - Accent1 3 3 2 3 2 2 4 2" xfId="33840" xr:uid="{00000000-0005-0000-0000-000036020000}"/>
    <cellStyle name="20% - Accent1 3 3 2 3 2 2 5" xfId="23680" xr:uid="{00000000-0005-0000-0000-000037020000}"/>
    <cellStyle name="20% - Accent1 3 3 2 3 2 3" xfId="4627" xr:uid="{00000000-0005-0000-0000-000038020000}"/>
    <cellStyle name="20% - Accent1 3 3 2 3 2 3 2" xfId="9707" xr:uid="{00000000-0005-0000-0000-000039020000}"/>
    <cellStyle name="20% - Accent1 3 3 2 3 2 3 2 2" xfId="19867" xr:uid="{00000000-0005-0000-0000-00003A020000}"/>
    <cellStyle name="20% - Accent1 3 3 2 3 2 3 2 2 2" xfId="40187" xr:uid="{00000000-0005-0000-0000-00003B020000}"/>
    <cellStyle name="20% - Accent1 3 3 2 3 2 3 2 3" xfId="30027" xr:uid="{00000000-0005-0000-0000-00003C020000}"/>
    <cellStyle name="20% - Accent1 3 3 2 3 2 3 3" xfId="14787" xr:uid="{00000000-0005-0000-0000-00003D020000}"/>
    <cellStyle name="20% - Accent1 3 3 2 3 2 3 3 2" xfId="35107" xr:uid="{00000000-0005-0000-0000-00003E020000}"/>
    <cellStyle name="20% - Accent1 3 3 2 3 2 3 4" xfId="24947" xr:uid="{00000000-0005-0000-0000-00003F020000}"/>
    <cellStyle name="20% - Accent1 3 3 2 3 2 4" xfId="7167" xr:uid="{00000000-0005-0000-0000-000040020000}"/>
    <cellStyle name="20% - Accent1 3 3 2 3 2 4 2" xfId="17327" xr:uid="{00000000-0005-0000-0000-000041020000}"/>
    <cellStyle name="20% - Accent1 3 3 2 3 2 4 2 2" xfId="37647" xr:uid="{00000000-0005-0000-0000-000042020000}"/>
    <cellStyle name="20% - Accent1 3 3 2 3 2 4 3" xfId="27487" xr:uid="{00000000-0005-0000-0000-000043020000}"/>
    <cellStyle name="20% - Accent1 3 3 2 3 2 5" xfId="12247" xr:uid="{00000000-0005-0000-0000-000044020000}"/>
    <cellStyle name="20% - Accent1 3 3 2 3 2 5 2" xfId="32567" xr:uid="{00000000-0005-0000-0000-000045020000}"/>
    <cellStyle name="20% - Accent1 3 3 2 3 2 6" xfId="22407" xr:uid="{00000000-0005-0000-0000-000046020000}"/>
    <cellStyle name="20% - Accent1 3 3 2 3 3" xfId="3359" xr:uid="{00000000-0005-0000-0000-000047020000}"/>
    <cellStyle name="20% - Accent1 3 3 2 3 3 2" xfId="5899" xr:uid="{00000000-0005-0000-0000-000048020000}"/>
    <cellStyle name="20% - Accent1 3 3 2 3 3 2 2" xfId="10979" xr:uid="{00000000-0005-0000-0000-000049020000}"/>
    <cellStyle name="20% - Accent1 3 3 2 3 3 2 2 2" xfId="21139" xr:uid="{00000000-0005-0000-0000-00004A020000}"/>
    <cellStyle name="20% - Accent1 3 3 2 3 3 2 2 2 2" xfId="41459" xr:uid="{00000000-0005-0000-0000-00004B020000}"/>
    <cellStyle name="20% - Accent1 3 3 2 3 3 2 2 3" xfId="31299" xr:uid="{00000000-0005-0000-0000-00004C020000}"/>
    <cellStyle name="20% - Accent1 3 3 2 3 3 2 3" xfId="16059" xr:uid="{00000000-0005-0000-0000-00004D020000}"/>
    <cellStyle name="20% - Accent1 3 3 2 3 3 2 3 2" xfId="36379" xr:uid="{00000000-0005-0000-0000-00004E020000}"/>
    <cellStyle name="20% - Accent1 3 3 2 3 3 2 4" xfId="26219" xr:uid="{00000000-0005-0000-0000-00004F020000}"/>
    <cellStyle name="20% - Accent1 3 3 2 3 3 3" xfId="8439" xr:uid="{00000000-0005-0000-0000-000050020000}"/>
    <cellStyle name="20% - Accent1 3 3 2 3 3 3 2" xfId="18599" xr:uid="{00000000-0005-0000-0000-000051020000}"/>
    <cellStyle name="20% - Accent1 3 3 2 3 3 3 2 2" xfId="38919" xr:uid="{00000000-0005-0000-0000-000052020000}"/>
    <cellStyle name="20% - Accent1 3 3 2 3 3 3 3" xfId="28759" xr:uid="{00000000-0005-0000-0000-000053020000}"/>
    <cellStyle name="20% - Accent1 3 3 2 3 3 4" xfId="13519" xr:uid="{00000000-0005-0000-0000-000054020000}"/>
    <cellStyle name="20% - Accent1 3 3 2 3 3 4 2" xfId="33839" xr:uid="{00000000-0005-0000-0000-000055020000}"/>
    <cellStyle name="20% - Accent1 3 3 2 3 3 5" xfId="23679" xr:uid="{00000000-0005-0000-0000-000056020000}"/>
    <cellStyle name="20% - Accent1 3 3 2 3 4" xfId="4626" xr:uid="{00000000-0005-0000-0000-000057020000}"/>
    <cellStyle name="20% - Accent1 3 3 2 3 4 2" xfId="9706" xr:uid="{00000000-0005-0000-0000-000058020000}"/>
    <cellStyle name="20% - Accent1 3 3 2 3 4 2 2" xfId="19866" xr:uid="{00000000-0005-0000-0000-000059020000}"/>
    <cellStyle name="20% - Accent1 3 3 2 3 4 2 2 2" xfId="40186" xr:uid="{00000000-0005-0000-0000-00005A020000}"/>
    <cellStyle name="20% - Accent1 3 3 2 3 4 2 3" xfId="30026" xr:uid="{00000000-0005-0000-0000-00005B020000}"/>
    <cellStyle name="20% - Accent1 3 3 2 3 4 3" xfId="14786" xr:uid="{00000000-0005-0000-0000-00005C020000}"/>
    <cellStyle name="20% - Accent1 3 3 2 3 4 3 2" xfId="35106" xr:uid="{00000000-0005-0000-0000-00005D020000}"/>
    <cellStyle name="20% - Accent1 3 3 2 3 4 4" xfId="24946" xr:uid="{00000000-0005-0000-0000-00005E020000}"/>
    <cellStyle name="20% - Accent1 3 3 2 3 5" xfId="7166" xr:uid="{00000000-0005-0000-0000-00005F020000}"/>
    <cellStyle name="20% - Accent1 3 3 2 3 5 2" xfId="17326" xr:uid="{00000000-0005-0000-0000-000060020000}"/>
    <cellStyle name="20% - Accent1 3 3 2 3 5 2 2" xfId="37646" xr:uid="{00000000-0005-0000-0000-000061020000}"/>
    <cellStyle name="20% - Accent1 3 3 2 3 5 3" xfId="27486" xr:uid="{00000000-0005-0000-0000-000062020000}"/>
    <cellStyle name="20% - Accent1 3 3 2 3 6" xfId="12246" xr:uid="{00000000-0005-0000-0000-000063020000}"/>
    <cellStyle name="20% - Accent1 3 3 2 3 6 2" xfId="32566" xr:uid="{00000000-0005-0000-0000-000064020000}"/>
    <cellStyle name="20% - Accent1 3 3 2 3 7" xfId="22406" xr:uid="{00000000-0005-0000-0000-000065020000}"/>
    <cellStyle name="20% - Accent1 3 3 2 4" xfId="3355" xr:uid="{00000000-0005-0000-0000-000066020000}"/>
    <cellStyle name="20% - Accent1 3 3 2 4 2" xfId="5895" xr:uid="{00000000-0005-0000-0000-000067020000}"/>
    <cellStyle name="20% - Accent1 3 3 2 4 2 2" xfId="10975" xr:uid="{00000000-0005-0000-0000-000068020000}"/>
    <cellStyle name="20% - Accent1 3 3 2 4 2 2 2" xfId="21135" xr:uid="{00000000-0005-0000-0000-000069020000}"/>
    <cellStyle name="20% - Accent1 3 3 2 4 2 2 2 2" xfId="41455" xr:uid="{00000000-0005-0000-0000-00006A020000}"/>
    <cellStyle name="20% - Accent1 3 3 2 4 2 2 3" xfId="31295" xr:uid="{00000000-0005-0000-0000-00006B020000}"/>
    <cellStyle name="20% - Accent1 3 3 2 4 2 3" xfId="16055" xr:uid="{00000000-0005-0000-0000-00006C020000}"/>
    <cellStyle name="20% - Accent1 3 3 2 4 2 3 2" xfId="36375" xr:uid="{00000000-0005-0000-0000-00006D020000}"/>
    <cellStyle name="20% - Accent1 3 3 2 4 2 4" xfId="26215" xr:uid="{00000000-0005-0000-0000-00006E020000}"/>
    <cellStyle name="20% - Accent1 3 3 2 4 3" xfId="8435" xr:uid="{00000000-0005-0000-0000-00006F020000}"/>
    <cellStyle name="20% - Accent1 3 3 2 4 3 2" xfId="18595" xr:uid="{00000000-0005-0000-0000-000070020000}"/>
    <cellStyle name="20% - Accent1 3 3 2 4 3 2 2" xfId="38915" xr:uid="{00000000-0005-0000-0000-000071020000}"/>
    <cellStyle name="20% - Accent1 3 3 2 4 3 3" xfId="28755" xr:uid="{00000000-0005-0000-0000-000072020000}"/>
    <cellStyle name="20% - Accent1 3 3 2 4 4" xfId="13515" xr:uid="{00000000-0005-0000-0000-000073020000}"/>
    <cellStyle name="20% - Accent1 3 3 2 4 4 2" xfId="33835" xr:uid="{00000000-0005-0000-0000-000074020000}"/>
    <cellStyle name="20% - Accent1 3 3 2 4 5" xfId="23675" xr:uid="{00000000-0005-0000-0000-000075020000}"/>
    <cellStyle name="20% - Accent1 3 3 2 5" xfId="4622" xr:uid="{00000000-0005-0000-0000-000076020000}"/>
    <cellStyle name="20% - Accent1 3 3 2 5 2" xfId="9702" xr:uid="{00000000-0005-0000-0000-000077020000}"/>
    <cellStyle name="20% - Accent1 3 3 2 5 2 2" xfId="19862" xr:uid="{00000000-0005-0000-0000-000078020000}"/>
    <cellStyle name="20% - Accent1 3 3 2 5 2 2 2" xfId="40182" xr:uid="{00000000-0005-0000-0000-000079020000}"/>
    <cellStyle name="20% - Accent1 3 3 2 5 2 3" xfId="30022" xr:uid="{00000000-0005-0000-0000-00007A020000}"/>
    <cellStyle name="20% - Accent1 3 3 2 5 3" xfId="14782" xr:uid="{00000000-0005-0000-0000-00007B020000}"/>
    <cellStyle name="20% - Accent1 3 3 2 5 3 2" xfId="35102" xr:uid="{00000000-0005-0000-0000-00007C020000}"/>
    <cellStyle name="20% - Accent1 3 3 2 5 4" xfId="24942" xr:uid="{00000000-0005-0000-0000-00007D020000}"/>
    <cellStyle name="20% - Accent1 3 3 2 6" xfId="7162" xr:uid="{00000000-0005-0000-0000-00007E020000}"/>
    <cellStyle name="20% - Accent1 3 3 2 6 2" xfId="17322" xr:uid="{00000000-0005-0000-0000-00007F020000}"/>
    <cellStyle name="20% - Accent1 3 3 2 6 2 2" xfId="37642" xr:uid="{00000000-0005-0000-0000-000080020000}"/>
    <cellStyle name="20% - Accent1 3 3 2 6 3" xfId="27482" xr:uid="{00000000-0005-0000-0000-000081020000}"/>
    <cellStyle name="20% - Accent1 3 3 2 7" xfId="12242" xr:uid="{00000000-0005-0000-0000-000082020000}"/>
    <cellStyle name="20% - Accent1 3 3 2 7 2" xfId="32562" xr:uid="{00000000-0005-0000-0000-000083020000}"/>
    <cellStyle name="20% - Accent1 3 3 2 8" xfId="22402" xr:uid="{00000000-0005-0000-0000-000084020000}"/>
    <cellStyle name="20% - Accent1 3 3 3" xfId="26" xr:uid="{00000000-0005-0000-0000-000085020000}"/>
    <cellStyle name="20% - Accent1 3 3 3 2" xfId="27" xr:uid="{00000000-0005-0000-0000-000086020000}"/>
    <cellStyle name="20% - Accent1 3 3 3 2 2" xfId="28" xr:uid="{00000000-0005-0000-0000-000087020000}"/>
    <cellStyle name="20% - Accent1 3 3 3 2 2 2" xfId="3363" xr:uid="{00000000-0005-0000-0000-000088020000}"/>
    <cellStyle name="20% - Accent1 3 3 3 2 2 2 2" xfId="5903" xr:uid="{00000000-0005-0000-0000-000089020000}"/>
    <cellStyle name="20% - Accent1 3 3 3 2 2 2 2 2" xfId="10983" xr:uid="{00000000-0005-0000-0000-00008A020000}"/>
    <cellStyle name="20% - Accent1 3 3 3 2 2 2 2 2 2" xfId="21143" xr:uid="{00000000-0005-0000-0000-00008B020000}"/>
    <cellStyle name="20% - Accent1 3 3 3 2 2 2 2 2 2 2" xfId="41463" xr:uid="{00000000-0005-0000-0000-00008C020000}"/>
    <cellStyle name="20% - Accent1 3 3 3 2 2 2 2 2 3" xfId="31303" xr:uid="{00000000-0005-0000-0000-00008D020000}"/>
    <cellStyle name="20% - Accent1 3 3 3 2 2 2 2 3" xfId="16063" xr:uid="{00000000-0005-0000-0000-00008E020000}"/>
    <cellStyle name="20% - Accent1 3 3 3 2 2 2 2 3 2" xfId="36383" xr:uid="{00000000-0005-0000-0000-00008F020000}"/>
    <cellStyle name="20% - Accent1 3 3 3 2 2 2 2 4" xfId="26223" xr:uid="{00000000-0005-0000-0000-000090020000}"/>
    <cellStyle name="20% - Accent1 3 3 3 2 2 2 3" xfId="8443" xr:uid="{00000000-0005-0000-0000-000091020000}"/>
    <cellStyle name="20% - Accent1 3 3 3 2 2 2 3 2" xfId="18603" xr:uid="{00000000-0005-0000-0000-000092020000}"/>
    <cellStyle name="20% - Accent1 3 3 3 2 2 2 3 2 2" xfId="38923" xr:uid="{00000000-0005-0000-0000-000093020000}"/>
    <cellStyle name="20% - Accent1 3 3 3 2 2 2 3 3" xfId="28763" xr:uid="{00000000-0005-0000-0000-000094020000}"/>
    <cellStyle name="20% - Accent1 3 3 3 2 2 2 4" xfId="13523" xr:uid="{00000000-0005-0000-0000-000095020000}"/>
    <cellStyle name="20% - Accent1 3 3 3 2 2 2 4 2" xfId="33843" xr:uid="{00000000-0005-0000-0000-000096020000}"/>
    <cellStyle name="20% - Accent1 3 3 3 2 2 2 5" xfId="23683" xr:uid="{00000000-0005-0000-0000-000097020000}"/>
    <cellStyle name="20% - Accent1 3 3 3 2 2 3" xfId="4630" xr:uid="{00000000-0005-0000-0000-000098020000}"/>
    <cellStyle name="20% - Accent1 3 3 3 2 2 3 2" xfId="9710" xr:uid="{00000000-0005-0000-0000-000099020000}"/>
    <cellStyle name="20% - Accent1 3 3 3 2 2 3 2 2" xfId="19870" xr:uid="{00000000-0005-0000-0000-00009A020000}"/>
    <cellStyle name="20% - Accent1 3 3 3 2 2 3 2 2 2" xfId="40190" xr:uid="{00000000-0005-0000-0000-00009B020000}"/>
    <cellStyle name="20% - Accent1 3 3 3 2 2 3 2 3" xfId="30030" xr:uid="{00000000-0005-0000-0000-00009C020000}"/>
    <cellStyle name="20% - Accent1 3 3 3 2 2 3 3" xfId="14790" xr:uid="{00000000-0005-0000-0000-00009D020000}"/>
    <cellStyle name="20% - Accent1 3 3 3 2 2 3 3 2" xfId="35110" xr:uid="{00000000-0005-0000-0000-00009E020000}"/>
    <cellStyle name="20% - Accent1 3 3 3 2 2 3 4" xfId="24950" xr:uid="{00000000-0005-0000-0000-00009F020000}"/>
    <cellStyle name="20% - Accent1 3 3 3 2 2 4" xfId="7170" xr:uid="{00000000-0005-0000-0000-0000A0020000}"/>
    <cellStyle name="20% - Accent1 3 3 3 2 2 4 2" xfId="17330" xr:uid="{00000000-0005-0000-0000-0000A1020000}"/>
    <cellStyle name="20% - Accent1 3 3 3 2 2 4 2 2" xfId="37650" xr:uid="{00000000-0005-0000-0000-0000A2020000}"/>
    <cellStyle name="20% - Accent1 3 3 3 2 2 4 3" xfId="27490" xr:uid="{00000000-0005-0000-0000-0000A3020000}"/>
    <cellStyle name="20% - Accent1 3 3 3 2 2 5" xfId="12250" xr:uid="{00000000-0005-0000-0000-0000A4020000}"/>
    <cellStyle name="20% - Accent1 3 3 3 2 2 5 2" xfId="32570" xr:uid="{00000000-0005-0000-0000-0000A5020000}"/>
    <cellStyle name="20% - Accent1 3 3 3 2 2 6" xfId="22410" xr:uid="{00000000-0005-0000-0000-0000A6020000}"/>
    <cellStyle name="20% - Accent1 3 3 3 2 3" xfId="3362" xr:uid="{00000000-0005-0000-0000-0000A7020000}"/>
    <cellStyle name="20% - Accent1 3 3 3 2 3 2" xfId="5902" xr:uid="{00000000-0005-0000-0000-0000A8020000}"/>
    <cellStyle name="20% - Accent1 3 3 3 2 3 2 2" xfId="10982" xr:uid="{00000000-0005-0000-0000-0000A9020000}"/>
    <cellStyle name="20% - Accent1 3 3 3 2 3 2 2 2" xfId="21142" xr:uid="{00000000-0005-0000-0000-0000AA020000}"/>
    <cellStyle name="20% - Accent1 3 3 3 2 3 2 2 2 2" xfId="41462" xr:uid="{00000000-0005-0000-0000-0000AB020000}"/>
    <cellStyle name="20% - Accent1 3 3 3 2 3 2 2 3" xfId="31302" xr:uid="{00000000-0005-0000-0000-0000AC020000}"/>
    <cellStyle name="20% - Accent1 3 3 3 2 3 2 3" xfId="16062" xr:uid="{00000000-0005-0000-0000-0000AD020000}"/>
    <cellStyle name="20% - Accent1 3 3 3 2 3 2 3 2" xfId="36382" xr:uid="{00000000-0005-0000-0000-0000AE020000}"/>
    <cellStyle name="20% - Accent1 3 3 3 2 3 2 4" xfId="26222" xr:uid="{00000000-0005-0000-0000-0000AF020000}"/>
    <cellStyle name="20% - Accent1 3 3 3 2 3 3" xfId="8442" xr:uid="{00000000-0005-0000-0000-0000B0020000}"/>
    <cellStyle name="20% - Accent1 3 3 3 2 3 3 2" xfId="18602" xr:uid="{00000000-0005-0000-0000-0000B1020000}"/>
    <cellStyle name="20% - Accent1 3 3 3 2 3 3 2 2" xfId="38922" xr:uid="{00000000-0005-0000-0000-0000B2020000}"/>
    <cellStyle name="20% - Accent1 3 3 3 2 3 3 3" xfId="28762" xr:uid="{00000000-0005-0000-0000-0000B3020000}"/>
    <cellStyle name="20% - Accent1 3 3 3 2 3 4" xfId="13522" xr:uid="{00000000-0005-0000-0000-0000B4020000}"/>
    <cellStyle name="20% - Accent1 3 3 3 2 3 4 2" xfId="33842" xr:uid="{00000000-0005-0000-0000-0000B5020000}"/>
    <cellStyle name="20% - Accent1 3 3 3 2 3 5" xfId="23682" xr:uid="{00000000-0005-0000-0000-0000B6020000}"/>
    <cellStyle name="20% - Accent1 3 3 3 2 4" xfId="4629" xr:uid="{00000000-0005-0000-0000-0000B7020000}"/>
    <cellStyle name="20% - Accent1 3 3 3 2 4 2" xfId="9709" xr:uid="{00000000-0005-0000-0000-0000B8020000}"/>
    <cellStyle name="20% - Accent1 3 3 3 2 4 2 2" xfId="19869" xr:uid="{00000000-0005-0000-0000-0000B9020000}"/>
    <cellStyle name="20% - Accent1 3 3 3 2 4 2 2 2" xfId="40189" xr:uid="{00000000-0005-0000-0000-0000BA020000}"/>
    <cellStyle name="20% - Accent1 3 3 3 2 4 2 3" xfId="30029" xr:uid="{00000000-0005-0000-0000-0000BB020000}"/>
    <cellStyle name="20% - Accent1 3 3 3 2 4 3" xfId="14789" xr:uid="{00000000-0005-0000-0000-0000BC020000}"/>
    <cellStyle name="20% - Accent1 3 3 3 2 4 3 2" xfId="35109" xr:uid="{00000000-0005-0000-0000-0000BD020000}"/>
    <cellStyle name="20% - Accent1 3 3 3 2 4 4" xfId="24949" xr:uid="{00000000-0005-0000-0000-0000BE020000}"/>
    <cellStyle name="20% - Accent1 3 3 3 2 5" xfId="7169" xr:uid="{00000000-0005-0000-0000-0000BF020000}"/>
    <cellStyle name="20% - Accent1 3 3 3 2 5 2" xfId="17329" xr:uid="{00000000-0005-0000-0000-0000C0020000}"/>
    <cellStyle name="20% - Accent1 3 3 3 2 5 2 2" xfId="37649" xr:uid="{00000000-0005-0000-0000-0000C1020000}"/>
    <cellStyle name="20% - Accent1 3 3 3 2 5 3" xfId="27489" xr:uid="{00000000-0005-0000-0000-0000C2020000}"/>
    <cellStyle name="20% - Accent1 3 3 3 2 6" xfId="12249" xr:uid="{00000000-0005-0000-0000-0000C3020000}"/>
    <cellStyle name="20% - Accent1 3 3 3 2 6 2" xfId="32569" xr:uid="{00000000-0005-0000-0000-0000C4020000}"/>
    <cellStyle name="20% - Accent1 3 3 3 2 7" xfId="22409" xr:uid="{00000000-0005-0000-0000-0000C5020000}"/>
    <cellStyle name="20% - Accent1 3 3 3 3" xfId="3361" xr:uid="{00000000-0005-0000-0000-0000C6020000}"/>
    <cellStyle name="20% - Accent1 3 3 3 3 2" xfId="5901" xr:uid="{00000000-0005-0000-0000-0000C7020000}"/>
    <cellStyle name="20% - Accent1 3 3 3 3 2 2" xfId="10981" xr:uid="{00000000-0005-0000-0000-0000C8020000}"/>
    <cellStyle name="20% - Accent1 3 3 3 3 2 2 2" xfId="21141" xr:uid="{00000000-0005-0000-0000-0000C9020000}"/>
    <cellStyle name="20% - Accent1 3 3 3 3 2 2 2 2" xfId="41461" xr:uid="{00000000-0005-0000-0000-0000CA020000}"/>
    <cellStyle name="20% - Accent1 3 3 3 3 2 2 3" xfId="31301" xr:uid="{00000000-0005-0000-0000-0000CB020000}"/>
    <cellStyle name="20% - Accent1 3 3 3 3 2 3" xfId="16061" xr:uid="{00000000-0005-0000-0000-0000CC020000}"/>
    <cellStyle name="20% - Accent1 3 3 3 3 2 3 2" xfId="36381" xr:uid="{00000000-0005-0000-0000-0000CD020000}"/>
    <cellStyle name="20% - Accent1 3 3 3 3 2 4" xfId="26221" xr:uid="{00000000-0005-0000-0000-0000CE020000}"/>
    <cellStyle name="20% - Accent1 3 3 3 3 3" xfId="8441" xr:uid="{00000000-0005-0000-0000-0000CF020000}"/>
    <cellStyle name="20% - Accent1 3 3 3 3 3 2" xfId="18601" xr:uid="{00000000-0005-0000-0000-0000D0020000}"/>
    <cellStyle name="20% - Accent1 3 3 3 3 3 2 2" xfId="38921" xr:uid="{00000000-0005-0000-0000-0000D1020000}"/>
    <cellStyle name="20% - Accent1 3 3 3 3 3 3" xfId="28761" xr:uid="{00000000-0005-0000-0000-0000D2020000}"/>
    <cellStyle name="20% - Accent1 3 3 3 3 4" xfId="13521" xr:uid="{00000000-0005-0000-0000-0000D3020000}"/>
    <cellStyle name="20% - Accent1 3 3 3 3 4 2" xfId="33841" xr:uid="{00000000-0005-0000-0000-0000D4020000}"/>
    <cellStyle name="20% - Accent1 3 3 3 3 5" xfId="23681" xr:uid="{00000000-0005-0000-0000-0000D5020000}"/>
    <cellStyle name="20% - Accent1 3 3 3 4" xfId="4628" xr:uid="{00000000-0005-0000-0000-0000D6020000}"/>
    <cellStyle name="20% - Accent1 3 3 3 4 2" xfId="9708" xr:uid="{00000000-0005-0000-0000-0000D7020000}"/>
    <cellStyle name="20% - Accent1 3 3 3 4 2 2" xfId="19868" xr:uid="{00000000-0005-0000-0000-0000D8020000}"/>
    <cellStyle name="20% - Accent1 3 3 3 4 2 2 2" xfId="40188" xr:uid="{00000000-0005-0000-0000-0000D9020000}"/>
    <cellStyle name="20% - Accent1 3 3 3 4 2 3" xfId="30028" xr:uid="{00000000-0005-0000-0000-0000DA020000}"/>
    <cellStyle name="20% - Accent1 3 3 3 4 3" xfId="14788" xr:uid="{00000000-0005-0000-0000-0000DB020000}"/>
    <cellStyle name="20% - Accent1 3 3 3 4 3 2" xfId="35108" xr:uid="{00000000-0005-0000-0000-0000DC020000}"/>
    <cellStyle name="20% - Accent1 3 3 3 4 4" xfId="24948" xr:uid="{00000000-0005-0000-0000-0000DD020000}"/>
    <cellStyle name="20% - Accent1 3 3 3 5" xfId="7168" xr:uid="{00000000-0005-0000-0000-0000DE020000}"/>
    <cellStyle name="20% - Accent1 3 3 3 5 2" xfId="17328" xr:uid="{00000000-0005-0000-0000-0000DF020000}"/>
    <cellStyle name="20% - Accent1 3 3 3 5 2 2" xfId="37648" xr:uid="{00000000-0005-0000-0000-0000E0020000}"/>
    <cellStyle name="20% - Accent1 3 3 3 5 3" xfId="27488" xr:uid="{00000000-0005-0000-0000-0000E1020000}"/>
    <cellStyle name="20% - Accent1 3 3 3 6" xfId="12248" xr:uid="{00000000-0005-0000-0000-0000E2020000}"/>
    <cellStyle name="20% - Accent1 3 3 3 6 2" xfId="32568" xr:uid="{00000000-0005-0000-0000-0000E3020000}"/>
    <cellStyle name="20% - Accent1 3 3 3 7" xfId="22408" xr:uid="{00000000-0005-0000-0000-0000E4020000}"/>
    <cellStyle name="20% - Accent1 3 3 4" xfId="29" xr:uid="{00000000-0005-0000-0000-0000E5020000}"/>
    <cellStyle name="20% - Accent1 3 3 4 2" xfId="30" xr:uid="{00000000-0005-0000-0000-0000E6020000}"/>
    <cellStyle name="20% - Accent1 3 3 4 2 2" xfId="3365" xr:uid="{00000000-0005-0000-0000-0000E7020000}"/>
    <cellStyle name="20% - Accent1 3 3 4 2 2 2" xfId="5905" xr:uid="{00000000-0005-0000-0000-0000E8020000}"/>
    <cellStyle name="20% - Accent1 3 3 4 2 2 2 2" xfId="10985" xr:uid="{00000000-0005-0000-0000-0000E9020000}"/>
    <cellStyle name="20% - Accent1 3 3 4 2 2 2 2 2" xfId="21145" xr:uid="{00000000-0005-0000-0000-0000EA020000}"/>
    <cellStyle name="20% - Accent1 3 3 4 2 2 2 2 2 2" xfId="41465" xr:uid="{00000000-0005-0000-0000-0000EB020000}"/>
    <cellStyle name="20% - Accent1 3 3 4 2 2 2 2 3" xfId="31305" xr:uid="{00000000-0005-0000-0000-0000EC020000}"/>
    <cellStyle name="20% - Accent1 3 3 4 2 2 2 3" xfId="16065" xr:uid="{00000000-0005-0000-0000-0000ED020000}"/>
    <cellStyle name="20% - Accent1 3 3 4 2 2 2 3 2" xfId="36385" xr:uid="{00000000-0005-0000-0000-0000EE020000}"/>
    <cellStyle name="20% - Accent1 3 3 4 2 2 2 4" xfId="26225" xr:uid="{00000000-0005-0000-0000-0000EF020000}"/>
    <cellStyle name="20% - Accent1 3 3 4 2 2 3" xfId="8445" xr:uid="{00000000-0005-0000-0000-0000F0020000}"/>
    <cellStyle name="20% - Accent1 3 3 4 2 2 3 2" xfId="18605" xr:uid="{00000000-0005-0000-0000-0000F1020000}"/>
    <cellStyle name="20% - Accent1 3 3 4 2 2 3 2 2" xfId="38925" xr:uid="{00000000-0005-0000-0000-0000F2020000}"/>
    <cellStyle name="20% - Accent1 3 3 4 2 2 3 3" xfId="28765" xr:uid="{00000000-0005-0000-0000-0000F3020000}"/>
    <cellStyle name="20% - Accent1 3 3 4 2 2 4" xfId="13525" xr:uid="{00000000-0005-0000-0000-0000F4020000}"/>
    <cellStyle name="20% - Accent1 3 3 4 2 2 4 2" xfId="33845" xr:uid="{00000000-0005-0000-0000-0000F5020000}"/>
    <cellStyle name="20% - Accent1 3 3 4 2 2 5" xfId="23685" xr:uid="{00000000-0005-0000-0000-0000F6020000}"/>
    <cellStyle name="20% - Accent1 3 3 4 2 3" xfId="4632" xr:uid="{00000000-0005-0000-0000-0000F7020000}"/>
    <cellStyle name="20% - Accent1 3 3 4 2 3 2" xfId="9712" xr:uid="{00000000-0005-0000-0000-0000F8020000}"/>
    <cellStyle name="20% - Accent1 3 3 4 2 3 2 2" xfId="19872" xr:uid="{00000000-0005-0000-0000-0000F9020000}"/>
    <cellStyle name="20% - Accent1 3 3 4 2 3 2 2 2" xfId="40192" xr:uid="{00000000-0005-0000-0000-0000FA020000}"/>
    <cellStyle name="20% - Accent1 3 3 4 2 3 2 3" xfId="30032" xr:uid="{00000000-0005-0000-0000-0000FB020000}"/>
    <cellStyle name="20% - Accent1 3 3 4 2 3 3" xfId="14792" xr:uid="{00000000-0005-0000-0000-0000FC020000}"/>
    <cellStyle name="20% - Accent1 3 3 4 2 3 3 2" xfId="35112" xr:uid="{00000000-0005-0000-0000-0000FD020000}"/>
    <cellStyle name="20% - Accent1 3 3 4 2 3 4" xfId="24952" xr:uid="{00000000-0005-0000-0000-0000FE020000}"/>
    <cellStyle name="20% - Accent1 3 3 4 2 4" xfId="7172" xr:uid="{00000000-0005-0000-0000-0000FF020000}"/>
    <cellStyle name="20% - Accent1 3 3 4 2 4 2" xfId="17332" xr:uid="{00000000-0005-0000-0000-000000030000}"/>
    <cellStyle name="20% - Accent1 3 3 4 2 4 2 2" xfId="37652" xr:uid="{00000000-0005-0000-0000-000001030000}"/>
    <cellStyle name="20% - Accent1 3 3 4 2 4 3" xfId="27492" xr:uid="{00000000-0005-0000-0000-000002030000}"/>
    <cellStyle name="20% - Accent1 3 3 4 2 5" xfId="12252" xr:uid="{00000000-0005-0000-0000-000003030000}"/>
    <cellStyle name="20% - Accent1 3 3 4 2 5 2" xfId="32572" xr:uid="{00000000-0005-0000-0000-000004030000}"/>
    <cellStyle name="20% - Accent1 3 3 4 2 6" xfId="22412" xr:uid="{00000000-0005-0000-0000-000005030000}"/>
    <cellStyle name="20% - Accent1 3 3 4 3" xfId="3364" xr:uid="{00000000-0005-0000-0000-000006030000}"/>
    <cellStyle name="20% - Accent1 3 3 4 3 2" xfId="5904" xr:uid="{00000000-0005-0000-0000-000007030000}"/>
    <cellStyle name="20% - Accent1 3 3 4 3 2 2" xfId="10984" xr:uid="{00000000-0005-0000-0000-000008030000}"/>
    <cellStyle name="20% - Accent1 3 3 4 3 2 2 2" xfId="21144" xr:uid="{00000000-0005-0000-0000-000009030000}"/>
    <cellStyle name="20% - Accent1 3 3 4 3 2 2 2 2" xfId="41464" xr:uid="{00000000-0005-0000-0000-00000A030000}"/>
    <cellStyle name="20% - Accent1 3 3 4 3 2 2 3" xfId="31304" xr:uid="{00000000-0005-0000-0000-00000B030000}"/>
    <cellStyle name="20% - Accent1 3 3 4 3 2 3" xfId="16064" xr:uid="{00000000-0005-0000-0000-00000C030000}"/>
    <cellStyle name="20% - Accent1 3 3 4 3 2 3 2" xfId="36384" xr:uid="{00000000-0005-0000-0000-00000D030000}"/>
    <cellStyle name="20% - Accent1 3 3 4 3 2 4" xfId="26224" xr:uid="{00000000-0005-0000-0000-00000E030000}"/>
    <cellStyle name="20% - Accent1 3 3 4 3 3" xfId="8444" xr:uid="{00000000-0005-0000-0000-00000F030000}"/>
    <cellStyle name="20% - Accent1 3 3 4 3 3 2" xfId="18604" xr:uid="{00000000-0005-0000-0000-000010030000}"/>
    <cellStyle name="20% - Accent1 3 3 4 3 3 2 2" xfId="38924" xr:uid="{00000000-0005-0000-0000-000011030000}"/>
    <cellStyle name="20% - Accent1 3 3 4 3 3 3" xfId="28764" xr:uid="{00000000-0005-0000-0000-000012030000}"/>
    <cellStyle name="20% - Accent1 3 3 4 3 4" xfId="13524" xr:uid="{00000000-0005-0000-0000-000013030000}"/>
    <cellStyle name="20% - Accent1 3 3 4 3 4 2" xfId="33844" xr:uid="{00000000-0005-0000-0000-000014030000}"/>
    <cellStyle name="20% - Accent1 3 3 4 3 5" xfId="23684" xr:uid="{00000000-0005-0000-0000-000015030000}"/>
    <cellStyle name="20% - Accent1 3 3 4 4" xfId="4631" xr:uid="{00000000-0005-0000-0000-000016030000}"/>
    <cellStyle name="20% - Accent1 3 3 4 4 2" xfId="9711" xr:uid="{00000000-0005-0000-0000-000017030000}"/>
    <cellStyle name="20% - Accent1 3 3 4 4 2 2" xfId="19871" xr:uid="{00000000-0005-0000-0000-000018030000}"/>
    <cellStyle name="20% - Accent1 3 3 4 4 2 2 2" xfId="40191" xr:uid="{00000000-0005-0000-0000-000019030000}"/>
    <cellStyle name="20% - Accent1 3 3 4 4 2 3" xfId="30031" xr:uid="{00000000-0005-0000-0000-00001A030000}"/>
    <cellStyle name="20% - Accent1 3 3 4 4 3" xfId="14791" xr:uid="{00000000-0005-0000-0000-00001B030000}"/>
    <cellStyle name="20% - Accent1 3 3 4 4 3 2" xfId="35111" xr:uid="{00000000-0005-0000-0000-00001C030000}"/>
    <cellStyle name="20% - Accent1 3 3 4 4 4" xfId="24951" xr:uid="{00000000-0005-0000-0000-00001D030000}"/>
    <cellStyle name="20% - Accent1 3 3 4 5" xfId="7171" xr:uid="{00000000-0005-0000-0000-00001E030000}"/>
    <cellStyle name="20% - Accent1 3 3 4 5 2" xfId="17331" xr:uid="{00000000-0005-0000-0000-00001F030000}"/>
    <cellStyle name="20% - Accent1 3 3 4 5 2 2" xfId="37651" xr:uid="{00000000-0005-0000-0000-000020030000}"/>
    <cellStyle name="20% - Accent1 3 3 4 5 3" xfId="27491" xr:uid="{00000000-0005-0000-0000-000021030000}"/>
    <cellStyle name="20% - Accent1 3 3 4 6" xfId="12251" xr:uid="{00000000-0005-0000-0000-000022030000}"/>
    <cellStyle name="20% - Accent1 3 3 4 6 2" xfId="32571" xr:uid="{00000000-0005-0000-0000-000023030000}"/>
    <cellStyle name="20% - Accent1 3 3 4 7" xfId="22411" xr:uid="{00000000-0005-0000-0000-000024030000}"/>
    <cellStyle name="20% - Accent1 3 3 5" xfId="3354" xr:uid="{00000000-0005-0000-0000-000025030000}"/>
    <cellStyle name="20% - Accent1 3 3 5 2" xfId="5894" xr:uid="{00000000-0005-0000-0000-000026030000}"/>
    <cellStyle name="20% - Accent1 3 3 5 2 2" xfId="10974" xr:uid="{00000000-0005-0000-0000-000027030000}"/>
    <cellStyle name="20% - Accent1 3 3 5 2 2 2" xfId="21134" xr:uid="{00000000-0005-0000-0000-000028030000}"/>
    <cellStyle name="20% - Accent1 3 3 5 2 2 2 2" xfId="41454" xr:uid="{00000000-0005-0000-0000-000029030000}"/>
    <cellStyle name="20% - Accent1 3 3 5 2 2 3" xfId="31294" xr:uid="{00000000-0005-0000-0000-00002A030000}"/>
    <cellStyle name="20% - Accent1 3 3 5 2 3" xfId="16054" xr:uid="{00000000-0005-0000-0000-00002B030000}"/>
    <cellStyle name="20% - Accent1 3 3 5 2 3 2" xfId="36374" xr:uid="{00000000-0005-0000-0000-00002C030000}"/>
    <cellStyle name="20% - Accent1 3 3 5 2 4" xfId="26214" xr:uid="{00000000-0005-0000-0000-00002D030000}"/>
    <cellStyle name="20% - Accent1 3 3 5 3" xfId="8434" xr:uid="{00000000-0005-0000-0000-00002E030000}"/>
    <cellStyle name="20% - Accent1 3 3 5 3 2" xfId="18594" xr:uid="{00000000-0005-0000-0000-00002F030000}"/>
    <cellStyle name="20% - Accent1 3 3 5 3 2 2" xfId="38914" xr:uid="{00000000-0005-0000-0000-000030030000}"/>
    <cellStyle name="20% - Accent1 3 3 5 3 3" xfId="28754" xr:uid="{00000000-0005-0000-0000-000031030000}"/>
    <cellStyle name="20% - Accent1 3 3 5 4" xfId="13514" xr:uid="{00000000-0005-0000-0000-000032030000}"/>
    <cellStyle name="20% - Accent1 3 3 5 4 2" xfId="33834" xr:uid="{00000000-0005-0000-0000-000033030000}"/>
    <cellStyle name="20% - Accent1 3 3 5 5" xfId="23674" xr:uid="{00000000-0005-0000-0000-000034030000}"/>
    <cellStyle name="20% - Accent1 3 3 6" xfId="4621" xr:uid="{00000000-0005-0000-0000-000035030000}"/>
    <cellStyle name="20% - Accent1 3 3 6 2" xfId="9701" xr:uid="{00000000-0005-0000-0000-000036030000}"/>
    <cellStyle name="20% - Accent1 3 3 6 2 2" xfId="19861" xr:uid="{00000000-0005-0000-0000-000037030000}"/>
    <cellStyle name="20% - Accent1 3 3 6 2 2 2" xfId="40181" xr:uid="{00000000-0005-0000-0000-000038030000}"/>
    <cellStyle name="20% - Accent1 3 3 6 2 3" xfId="30021" xr:uid="{00000000-0005-0000-0000-000039030000}"/>
    <cellStyle name="20% - Accent1 3 3 6 3" xfId="14781" xr:uid="{00000000-0005-0000-0000-00003A030000}"/>
    <cellStyle name="20% - Accent1 3 3 6 3 2" xfId="35101" xr:uid="{00000000-0005-0000-0000-00003B030000}"/>
    <cellStyle name="20% - Accent1 3 3 6 4" xfId="24941" xr:uid="{00000000-0005-0000-0000-00003C030000}"/>
    <cellStyle name="20% - Accent1 3 3 7" xfId="7161" xr:uid="{00000000-0005-0000-0000-00003D030000}"/>
    <cellStyle name="20% - Accent1 3 3 7 2" xfId="17321" xr:uid="{00000000-0005-0000-0000-00003E030000}"/>
    <cellStyle name="20% - Accent1 3 3 7 2 2" xfId="37641" xr:uid="{00000000-0005-0000-0000-00003F030000}"/>
    <cellStyle name="20% - Accent1 3 3 7 3" xfId="27481" xr:uid="{00000000-0005-0000-0000-000040030000}"/>
    <cellStyle name="20% - Accent1 3 3 8" xfId="12241" xr:uid="{00000000-0005-0000-0000-000041030000}"/>
    <cellStyle name="20% - Accent1 3 3 8 2" xfId="32561" xr:uid="{00000000-0005-0000-0000-000042030000}"/>
    <cellStyle name="20% - Accent1 3 3 9" xfId="22401" xr:uid="{00000000-0005-0000-0000-000043030000}"/>
    <cellStyle name="20% - Accent1 3 4" xfId="31" xr:uid="{00000000-0005-0000-0000-000044030000}"/>
    <cellStyle name="20% - Accent1 3 4 2" xfId="32" xr:uid="{00000000-0005-0000-0000-000045030000}"/>
    <cellStyle name="20% - Accent1 3 4 2 2" xfId="33" xr:uid="{00000000-0005-0000-0000-000046030000}"/>
    <cellStyle name="20% - Accent1 3 4 2 2 2" xfId="34" xr:uid="{00000000-0005-0000-0000-000047030000}"/>
    <cellStyle name="20% - Accent1 3 4 2 2 2 2" xfId="3369" xr:uid="{00000000-0005-0000-0000-000048030000}"/>
    <cellStyle name="20% - Accent1 3 4 2 2 2 2 2" xfId="5909" xr:uid="{00000000-0005-0000-0000-000049030000}"/>
    <cellStyle name="20% - Accent1 3 4 2 2 2 2 2 2" xfId="10989" xr:uid="{00000000-0005-0000-0000-00004A030000}"/>
    <cellStyle name="20% - Accent1 3 4 2 2 2 2 2 2 2" xfId="21149" xr:uid="{00000000-0005-0000-0000-00004B030000}"/>
    <cellStyle name="20% - Accent1 3 4 2 2 2 2 2 2 2 2" xfId="41469" xr:uid="{00000000-0005-0000-0000-00004C030000}"/>
    <cellStyle name="20% - Accent1 3 4 2 2 2 2 2 2 3" xfId="31309" xr:uid="{00000000-0005-0000-0000-00004D030000}"/>
    <cellStyle name="20% - Accent1 3 4 2 2 2 2 2 3" xfId="16069" xr:uid="{00000000-0005-0000-0000-00004E030000}"/>
    <cellStyle name="20% - Accent1 3 4 2 2 2 2 2 3 2" xfId="36389" xr:uid="{00000000-0005-0000-0000-00004F030000}"/>
    <cellStyle name="20% - Accent1 3 4 2 2 2 2 2 4" xfId="26229" xr:uid="{00000000-0005-0000-0000-000050030000}"/>
    <cellStyle name="20% - Accent1 3 4 2 2 2 2 3" xfId="8449" xr:uid="{00000000-0005-0000-0000-000051030000}"/>
    <cellStyle name="20% - Accent1 3 4 2 2 2 2 3 2" xfId="18609" xr:uid="{00000000-0005-0000-0000-000052030000}"/>
    <cellStyle name="20% - Accent1 3 4 2 2 2 2 3 2 2" xfId="38929" xr:uid="{00000000-0005-0000-0000-000053030000}"/>
    <cellStyle name="20% - Accent1 3 4 2 2 2 2 3 3" xfId="28769" xr:uid="{00000000-0005-0000-0000-000054030000}"/>
    <cellStyle name="20% - Accent1 3 4 2 2 2 2 4" xfId="13529" xr:uid="{00000000-0005-0000-0000-000055030000}"/>
    <cellStyle name="20% - Accent1 3 4 2 2 2 2 4 2" xfId="33849" xr:uid="{00000000-0005-0000-0000-000056030000}"/>
    <cellStyle name="20% - Accent1 3 4 2 2 2 2 5" xfId="23689" xr:uid="{00000000-0005-0000-0000-000057030000}"/>
    <cellStyle name="20% - Accent1 3 4 2 2 2 3" xfId="4636" xr:uid="{00000000-0005-0000-0000-000058030000}"/>
    <cellStyle name="20% - Accent1 3 4 2 2 2 3 2" xfId="9716" xr:uid="{00000000-0005-0000-0000-000059030000}"/>
    <cellStyle name="20% - Accent1 3 4 2 2 2 3 2 2" xfId="19876" xr:uid="{00000000-0005-0000-0000-00005A030000}"/>
    <cellStyle name="20% - Accent1 3 4 2 2 2 3 2 2 2" xfId="40196" xr:uid="{00000000-0005-0000-0000-00005B030000}"/>
    <cellStyle name="20% - Accent1 3 4 2 2 2 3 2 3" xfId="30036" xr:uid="{00000000-0005-0000-0000-00005C030000}"/>
    <cellStyle name="20% - Accent1 3 4 2 2 2 3 3" xfId="14796" xr:uid="{00000000-0005-0000-0000-00005D030000}"/>
    <cellStyle name="20% - Accent1 3 4 2 2 2 3 3 2" xfId="35116" xr:uid="{00000000-0005-0000-0000-00005E030000}"/>
    <cellStyle name="20% - Accent1 3 4 2 2 2 3 4" xfId="24956" xr:uid="{00000000-0005-0000-0000-00005F030000}"/>
    <cellStyle name="20% - Accent1 3 4 2 2 2 4" xfId="7176" xr:uid="{00000000-0005-0000-0000-000060030000}"/>
    <cellStyle name="20% - Accent1 3 4 2 2 2 4 2" xfId="17336" xr:uid="{00000000-0005-0000-0000-000061030000}"/>
    <cellStyle name="20% - Accent1 3 4 2 2 2 4 2 2" xfId="37656" xr:uid="{00000000-0005-0000-0000-000062030000}"/>
    <cellStyle name="20% - Accent1 3 4 2 2 2 4 3" xfId="27496" xr:uid="{00000000-0005-0000-0000-000063030000}"/>
    <cellStyle name="20% - Accent1 3 4 2 2 2 5" xfId="12256" xr:uid="{00000000-0005-0000-0000-000064030000}"/>
    <cellStyle name="20% - Accent1 3 4 2 2 2 5 2" xfId="32576" xr:uid="{00000000-0005-0000-0000-000065030000}"/>
    <cellStyle name="20% - Accent1 3 4 2 2 2 6" xfId="22416" xr:uid="{00000000-0005-0000-0000-000066030000}"/>
    <cellStyle name="20% - Accent1 3 4 2 2 3" xfId="3368" xr:uid="{00000000-0005-0000-0000-000067030000}"/>
    <cellStyle name="20% - Accent1 3 4 2 2 3 2" xfId="5908" xr:uid="{00000000-0005-0000-0000-000068030000}"/>
    <cellStyle name="20% - Accent1 3 4 2 2 3 2 2" xfId="10988" xr:uid="{00000000-0005-0000-0000-000069030000}"/>
    <cellStyle name="20% - Accent1 3 4 2 2 3 2 2 2" xfId="21148" xr:uid="{00000000-0005-0000-0000-00006A030000}"/>
    <cellStyle name="20% - Accent1 3 4 2 2 3 2 2 2 2" xfId="41468" xr:uid="{00000000-0005-0000-0000-00006B030000}"/>
    <cellStyle name="20% - Accent1 3 4 2 2 3 2 2 3" xfId="31308" xr:uid="{00000000-0005-0000-0000-00006C030000}"/>
    <cellStyle name="20% - Accent1 3 4 2 2 3 2 3" xfId="16068" xr:uid="{00000000-0005-0000-0000-00006D030000}"/>
    <cellStyle name="20% - Accent1 3 4 2 2 3 2 3 2" xfId="36388" xr:uid="{00000000-0005-0000-0000-00006E030000}"/>
    <cellStyle name="20% - Accent1 3 4 2 2 3 2 4" xfId="26228" xr:uid="{00000000-0005-0000-0000-00006F030000}"/>
    <cellStyle name="20% - Accent1 3 4 2 2 3 3" xfId="8448" xr:uid="{00000000-0005-0000-0000-000070030000}"/>
    <cellStyle name="20% - Accent1 3 4 2 2 3 3 2" xfId="18608" xr:uid="{00000000-0005-0000-0000-000071030000}"/>
    <cellStyle name="20% - Accent1 3 4 2 2 3 3 2 2" xfId="38928" xr:uid="{00000000-0005-0000-0000-000072030000}"/>
    <cellStyle name="20% - Accent1 3 4 2 2 3 3 3" xfId="28768" xr:uid="{00000000-0005-0000-0000-000073030000}"/>
    <cellStyle name="20% - Accent1 3 4 2 2 3 4" xfId="13528" xr:uid="{00000000-0005-0000-0000-000074030000}"/>
    <cellStyle name="20% - Accent1 3 4 2 2 3 4 2" xfId="33848" xr:uid="{00000000-0005-0000-0000-000075030000}"/>
    <cellStyle name="20% - Accent1 3 4 2 2 3 5" xfId="23688" xr:uid="{00000000-0005-0000-0000-000076030000}"/>
    <cellStyle name="20% - Accent1 3 4 2 2 4" xfId="4635" xr:uid="{00000000-0005-0000-0000-000077030000}"/>
    <cellStyle name="20% - Accent1 3 4 2 2 4 2" xfId="9715" xr:uid="{00000000-0005-0000-0000-000078030000}"/>
    <cellStyle name="20% - Accent1 3 4 2 2 4 2 2" xfId="19875" xr:uid="{00000000-0005-0000-0000-000079030000}"/>
    <cellStyle name="20% - Accent1 3 4 2 2 4 2 2 2" xfId="40195" xr:uid="{00000000-0005-0000-0000-00007A030000}"/>
    <cellStyle name="20% - Accent1 3 4 2 2 4 2 3" xfId="30035" xr:uid="{00000000-0005-0000-0000-00007B030000}"/>
    <cellStyle name="20% - Accent1 3 4 2 2 4 3" xfId="14795" xr:uid="{00000000-0005-0000-0000-00007C030000}"/>
    <cellStyle name="20% - Accent1 3 4 2 2 4 3 2" xfId="35115" xr:uid="{00000000-0005-0000-0000-00007D030000}"/>
    <cellStyle name="20% - Accent1 3 4 2 2 4 4" xfId="24955" xr:uid="{00000000-0005-0000-0000-00007E030000}"/>
    <cellStyle name="20% - Accent1 3 4 2 2 5" xfId="7175" xr:uid="{00000000-0005-0000-0000-00007F030000}"/>
    <cellStyle name="20% - Accent1 3 4 2 2 5 2" xfId="17335" xr:uid="{00000000-0005-0000-0000-000080030000}"/>
    <cellStyle name="20% - Accent1 3 4 2 2 5 2 2" xfId="37655" xr:uid="{00000000-0005-0000-0000-000081030000}"/>
    <cellStyle name="20% - Accent1 3 4 2 2 5 3" xfId="27495" xr:uid="{00000000-0005-0000-0000-000082030000}"/>
    <cellStyle name="20% - Accent1 3 4 2 2 6" xfId="12255" xr:uid="{00000000-0005-0000-0000-000083030000}"/>
    <cellStyle name="20% - Accent1 3 4 2 2 6 2" xfId="32575" xr:uid="{00000000-0005-0000-0000-000084030000}"/>
    <cellStyle name="20% - Accent1 3 4 2 2 7" xfId="22415" xr:uid="{00000000-0005-0000-0000-000085030000}"/>
    <cellStyle name="20% - Accent1 3 4 2 3" xfId="3367" xr:uid="{00000000-0005-0000-0000-000086030000}"/>
    <cellStyle name="20% - Accent1 3 4 2 3 2" xfId="5907" xr:uid="{00000000-0005-0000-0000-000087030000}"/>
    <cellStyle name="20% - Accent1 3 4 2 3 2 2" xfId="10987" xr:uid="{00000000-0005-0000-0000-000088030000}"/>
    <cellStyle name="20% - Accent1 3 4 2 3 2 2 2" xfId="21147" xr:uid="{00000000-0005-0000-0000-000089030000}"/>
    <cellStyle name="20% - Accent1 3 4 2 3 2 2 2 2" xfId="41467" xr:uid="{00000000-0005-0000-0000-00008A030000}"/>
    <cellStyle name="20% - Accent1 3 4 2 3 2 2 3" xfId="31307" xr:uid="{00000000-0005-0000-0000-00008B030000}"/>
    <cellStyle name="20% - Accent1 3 4 2 3 2 3" xfId="16067" xr:uid="{00000000-0005-0000-0000-00008C030000}"/>
    <cellStyle name="20% - Accent1 3 4 2 3 2 3 2" xfId="36387" xr:uid="{00000000-0005-0000-0000-00008D030000}"/>
    <cellStyle name="20% - Accent1 3 4 2 3 2 4" xfId="26227" xr:uid="{00000000-0005-0000-0000-00008E030000}"/>
    <cellStyle name="20% - Accent1 3 4 2 3 3" xfId="8447" xr:uid="{00000000-0005-0000-0000-00008F030000}"/>
    <cellStyle name="20% - Accent1 3 4 2 3 3 2" xfId="18607" xr:uid="{00000000-0005-0000-0000-000090030000}"/>
    <cellStyle name="20% - Accent1 3 4 2 3 3 2 2" xfId="38927" xr:uid="{00000000-0005-0000-0000-000091030000}"/>
    <cellStyle name="20% - Accent1 3 4 2 3 3 3" xfId="28767" xr:uid="{00000000-0005-0000-0000-000092030000}"/>
    <cellStyle name="20% - Accent1 3 4 2 3 4" xfId="13527" xr:uid="{00000000-0005-0000-0000-000093030000}"/>
    <cellStyle name="20% - Accent1 3 4 2 3 4 2" xfId="33847" xr:uid="{00000000-0005-0000-0000-000094030000}"/>
    <cellStyle name="20% - Accent1 3 4 2 3 5" xfId="23687" xr:uid="{00000000-0005-0000-0000-000095030000}"/>
    <cellStyle name="20% - Accent1 3 4 2 4" xfId="4634" xr:uid="{00000000-0005-0000-0000-000096030000}"/>
    <cellStyle name="20% - Accent1 3 4 2 4 2" xfId="9714" xr:uid="{00000000-0005-0000-0000-000097030000}"/>
    <cellStyle name="20% - Accent1 3 4 2 4 2 2" xfId="19874" xr:uid="{00000000-0005-0000-0000-000098030000}"/>
    <cellStyle name="20% - Accent1 3 4 2 4 2 2 2" xfId="40194" xr:uid="{00000000-0005-0000-0000-000099030000}"/>
    <cellStyle name="20% - Accent1 3 4 2 4 2 3" xfId="30034" xr:uid="{00000000-0005-0000-0000-00009A030000}"/>
    <cellStyle name="20% - Accent1 3 4 2 4 3" xfId="14794" xr:uid="{00000000-0005-0000-0000-00009B030000}"/>
    <cellStyle name="20% - Accent1 3 4 2 4 3 2" xfId="35114" xr:uid="{00000000-0005-0000-0000-00009C030000}"/>
    <cellStyle name="20% - Accent1 3 4 2 4 4" xfId="24954" xr:uid="{00000000-0005-0000-0000-00009D030000}"/>
    <cellStyle name="20% - Accent1 3 4 2 5" xfId="7174" xr:uid="{00000000-0005-0000-0000-00009E030000}"/>
    <cellStyle name="20% - Accent1 3 4 2 5 2" xfId="17334" xr:uid="{00000000-0005-0000-0000-00009F030000}"/>
    <cellStyle name="20% - Accent1 3 4 2 5 2 2" xfId="37654" xr:uid="{00000000-0005-0000-0000-0000A0030000}"/>
    <cellStyle name="20% - Accent1 3 4 2 5 3" xfId="27494" xr:uid="{00000000-0005-0000-0000-0000A1030000}"/>
    <cellStyle name="20% - Accent1 3 4 2 6" xfId="12254" xr:uid="{00000000-0005-0000-0000-0000A2030000}"/>
    <cellStyle name="20% - Accent1 3 4 2 6 2" xfId="32574" xr:uid="{00000000-0005-0000-0000-0000A3030000}"/>
    <cellStyle name="20% - Accent1 3 4 2 7" xfId="22414" xr:uid="{00000000-0005-0000-0000-0000A4030000}"/>
    <cellStyle name="20% - Accent1 3 4 3" xfId="35" xr:uid="{00000000-0005-0000-0000-0000A5030000}"/>
    <cellStyle name="20% - Accent1 3 4 3 2" xfId="36" xr:uid="{00000000-0005-0000-0000-0000A6030000}"/>
    <cellStyle name="20% - Accent1 3 4 3 2 2" xfId="3371" xr:uid="{00000000-0005-0000-0000-0000A7030000}"/>
    <cellStyle name="20% - Accent1 3 4 3 2 2 2" xfId="5911" xr:uid="{00000000-0005-0000-0000-0000A8030000}"/>
    <cellStyle name="20% - Accent1 3 4 3 2 2 2 2" xfId="10991" xr:uid="{00000000-0005-0000-0000-0000A9030000}"/>
    <cellStyle name="20% - Accent1 3 4 3 2 2 2 2 2" xfId="21151" xr:uid="{00000000-0005-0000-0000-0000AA030000}"/>
    <cellStyle name="20% - Accent1 3 4 3 2 2 2 2 2 2" xfId="41471" xr:uid="{00000000-0005-0000-0000-0000AB030000}"/>
    <cellStyle name="20% - Accent1 3 4 3 2 2 2 2 3" xfId="31311" xr:uid="{00000000-0005-0000-0000-0000AC030000}"/>
    <cellStyle name="20% - Accent1 3 4 3 2 2 2 3" xfId="16071" xr:uid="{00000000-0005-0000-0000-0000AD030000}"/>
    <cellStyle name="20% - Accent1 3 4 3 2 2 2 3 2" xfId="36391" xr:uid="{00000000-0005-0000-0000-0000AE030000}"/>
    <cellStyle name="20% - Accent1 3 4 3 2 2 2 4" xfId="26231" xr:uid="{00000000-0005-0000-0000-0000AF030000}"/>
    <cellStyle name="20% - Accent1 3 4 3 2 2 3" xfId="8451" xr:uid="{00000000-0005-0000-0000-0000B0030000}"/>
    <cellStyle name="20% - Accent1 3 4 3 2 2 3 2" xfId="18611" xr:uid="{00000000-0005-0000-0000-0000B1030000}"/>
    <cellStyle name="20% - Accent1 3 4 3 2 2 3 2 2" xfId="38931" xr:uid="{00000000-0005-0000-0000-0000B2030000}"/>
    <cellStyle name="20% - Accent1 3 4 3 2 2 3 3" xfId="28771" xr:uid="{00000000-0005-0000-0000-0000B3030000}"/>
    <cellStyle name="20% - Accent1 3 4 3 2 2 4" xfId="13531" xr:uid="{00000000-0005-0000-0000-0000B4030000}"/>
    <cellStyle name="20% - Accent1 3 4 3 2 2 4 2" xfId="33851" xr:uid="{00000000-0005-0000-0000-0000B5030000}"/>
    <cellStyle name="20% - Accent1 3 4 3 2 2 5" xfId="23691" xr:uid="{00000000-0005-0000-0000-0000B6030000}"/>
    <cellStyle name="20% - Accent1 3 4 3 2 3" xfId="4638" xr:uid="{00000000-0005-0000-0000-0000B7030000}"/>
    <cellStyle name="20% - Accent1 3 4 3 2 3 2" xfId="9718" xr:uid="{00000000-0005-0000-0000-0000B8030000}"/>
    <cellStyle name="20% - Accent1 3 4 3 2 3 2 2" xfId="19878" xr:uid="{00000000-0005-0000-0000-0000B9030000}"/>
    <cellStyle name="20% - Accent1 3 4 3 2 3 2 2 2" xfId="40198" xr:uid="{00000000-0005-0000-0000-0000BA030000}"/>
    <cellStyle name="20% - Accent1 3 4 3 2 3 2 3" xfId="30038" xr:uid="{00000000-0005-0000-0000-0000BB030000}"/>
    <cellStyle name="20% - Accent1 3 4 3 2 3 3" xfId="14798" xr:uid="{00000000-0005-0000-0000-0000BC030000}"/>
    <cellStyle name="20% - Accent1 3 4 3 2 3 3 2" xfId="35118" xr:uid="{00000000-0005-0000-0000-0000BD030000}"/>
    <cellStyle name="20% - Accent1 3 4 3 2 3 4" xfId="24958" xr:uid="{00000000-0005-0000-0000-0000BE030000}"/>
    <cellStyle name="20% - Accent1 3 4 3 2 4" xfId="7178" xr:uid="{00000000-0005-0000-0000-0000BF030000}"/>
    <cellStyle name="20% - Accent1 3 4 3 2 4 2" xfId="17338" xr:uid="{00000000-0005-0000-0000-0000C0030000}"/>
    <cellStyle name="20% - Accent1 3 4 3 2 4 2 2" xfId="37658" xr:uid="{00000000-0005-0000-0000-0000C1030000}"/>
    <cellStyle name="20% - Accent1 3 4 3 2 4 3" xfId="27498" xr:uid="{00000000-0005-0000-0000-0000C2030000}"/>
    <cellStyle name="20% - Accent1 3 4 3 2 5" xfId="12258" xr:uid="{00000000-0005-0000-0000-0000C3030000}"/>
    <cellStyle name="20% - Accent1 3 4 3 2 5 2" xfId="32578" xr:uid="{00000000-0005-0000-0000-0000C4030000}"/>
    <cellStyle name="20% - Accent1 3 4 3 2 6" xfId="22418" xr:uid="{00000000-0005-0000-0000-0000C5030000}"/>
    <cellStyle name="20% - Accent1 3 4 3 3" xfId="3370" xr:uid="{00000000-0005-0000-0000-0000C6030000}"/>
    <cellStyle name="20% - Accent1 3 4 3 3 2" xfId="5910" xr:uid="{00000000-0005-0000-0000-0000C7030000}"/>
    <cellStyle name="20% - Accent1 3 4 3 3 2 2" xfId="10990" xr:uid="{00000000-0005-0000-0000-0000C8030000}"/>
    <cellStyle name="20% - Accent1 3 4 3 3 2 2 2" xfId="21150" xr:uid="{00000000-0005-0000-0000-0000C9030000}"/>
    <cellStyle name="20% - Accent1 3 4 3 3 2 2 2 2" xfId="41470" xr:uid="{00000000-0005-0000-0000-0000CA030000}"/>
    <cellStyle name="20% - Accent1 3 4 3 3 2 2 3" xfId="31310" xr:uid="{00000000-0005-0000-0000-0000CB030000}"/>
    <cellStyle name="20% - Accent1 3 4 3 3 2 3" xfId="16070" xr:uid="{00000000-0005-0000-0000-0000CC030000}"/>
    <cellStyle name="20% - Accent1 3 4 3 3 2 3 2" xfId="36390" xr:uid="{00000000-0005-0000-0000-0000CD030000}"/>
    <cellStyle name="20% - Accent1 3 4 3 3 2 4" xfId="26230" xr:uid="{00000000-0005-0000-0000-0000CE030000}"/>
    <cellStyle name="20% - Accent1 3 4 3 3 3" xfId="8450" xr:uid="{00000000-0005-0000-0000-0000CF030000}"/>
    <cellStyle name="20% - Accent1 3 4 3 3 3 2" xfId="18610" xr:uid="{00000000-0005-0000-0000-0000D0030000}"/>
    <cellStyle name="20% - Accent1 3 4 3 3 3 2 2" xfId="38930" xr:uid="{00000000-0005-0000-0000-0000D1030000}"/>
    <cellStyle name="20% - Accent1 3 4 3 3 3 3" xfId="28770" xr:uid="{00000000-0005-0000-0000-0000D2030000}"/>
    <cellStyle name="20% - Accent1 3 4 3 3 4" xfId="13530" xr:uid="{00000000-0005-0000-0000-0000D3030000}"/>
    <cellStyle name="20% - Accent1 3 4 3 3 4 2" xfId="33850" xr:uid="{00000000-0005-0000-0000-0000D4030000}"/>
    <cellStyle name="20% - Accent1 3 4 3 3 5" xfId="23690" xr:uid="{00000000-0005-0000-0000-0000D5030000}"/>
    <cellStyle name="20% - Accent1 3 4 3 4" xfId="4637" xr:uid="{00000000-0005-0000-0000-0000D6030000}"/>
    <cellStyle name="20% - Accent1 3 4 3 4 2" xfId="9717" xr:uid="{00000000-0005-0000-0000-0000D7030000}"/>
    <cellStyle name="20% - Accent1 3 4 3 4 2 2" xfId="19877" xr:uid="{00000000-0005-0000-0000-0000D8030000}"/>
    <cellStyle name="20% - Accent1 3 4 3 4 2 2 2" xfId="40197" xr:uid="{00000000-0005-0000-0000-0000D9030000}"/>
    <cellStyle name="20% - Accent1 3 4 3 4 2 3" xfId="30037" xr:uid="{00000000-0005-0000-0000-0000DA030000}"/>
    <cellStyle name="20% - Accent1 3 4 3 4 3" xfId="14797" xr:uid="{00000000-0005-0000-0000-0000DB030000}"/>
    <cellStyle name="20% - Accent1 3 4 3 4 3 2" xfId="35117" xr:uid="{00000000-0005-0000-0000-0000DC030000}"/>
    <cellStyle name="20% - Accent1 3 4 3 4 4" xfId="24957" xr:uid="{00000000-0005-0000-0000-0000DD030000}"/>
    <cellStyle name="20% - Accent1 3 4 3 5" xfId="7177" xr:uid="{00000000-0005-0000-0000-0000DE030000}"/>
    <cellStyle name="20% - Accent1 3 4 3 5 2" xfId="17337" xr:uid="{00000000-0005-0000-0000-0000DF030000}"/>
    <cellStyle name="20% - Accent1 3 4 3 5 2 2" xfId="37657" xr:uid="{00000000-0005-0000-0000-0000E0030000}"/>
    <cellStyle name="20% - Accent1 3 4 3 5 3" xfId="27497" xr:uid="{00000000-0005-0000-0000-0000E1030000}"/>
    <cellStyle name="20% - Accent1 3 4 3 6" xfId="12257" xr:uid="{00000000-0005-0000-0000-0000E2030000}"/>
    <cellStyle name="20% - Accent1 3 4 3 6 2" xfId="32577" xr:uid="{00000000-0005-0000-0000-0000E3030000}"/>
    <cellStyle name="20% - Accent1 3 4 3 7" xfId="22417" xr:uid="{00000000-0005-0000-0000-0000E4030000}"/>
    <cellStyle name="20% - Accent1 3 4 4" xfId="3366" xr:uid="{00000000-0005-0000-0000-0000E5030000}"/>
    <cellStyle name="20% - Accent1 3 4 4 2" xfId="5906" xr:uid="{00000000-0005-0000-0000-0000E6030000}"/>
    <cellStyle name="20% - Accent1 3 4 4 2 2" xfId="10986" xr:uid="{00000000-0005-0000-0000-0000E7030000}"/>
    <cellStyle name="20% - Accent1 3 4 4 2 2 2" xfId="21146" xr:uid="{00000000-0005-0000-0000-0000E8030000}"/>
    <cellStyle name="20% - Accent1 3 4 4 2 2 2 2" xfId="41466" xr:uid="{00000000-0005-0000-0000-0000E9030000}"/>
    <cellStyle name="20% - Accent1 3 4 4 2 2 3" xfId="31306" xr:uid="{00000000-0005-0000-0000-0000EA030000}"/>
    <cellStyle name="20% - Accent1 3 4 4 2 3" xfId="16066" xr:uid="{00000000-0005-0000-0000-0000EB030000}"/>
    <cellStyle name="20% - Accent1 3 4 4 2 3 2" xfId="36386" xr:uid="{00000000-0005-0000-0000-0000EC030000}"/>
    <cellStyle name="20% - Accent1 3 4 4 2 4" xfId="26226" xr:uid="{00000000-0005-0000-0000-0000ED030000}"/>
    <cellStyle name="20% - Accent1 3 4 4 3" xfId="8446" xr:uid="{00000000-0005-0000-0000-0000EE030000}"/>
    <cellStyle name="20% - Accent1 3 4 4 3 2" xfId="18606" xr:uid="{00000000-0005-0000-0000-0000EF030000}"/>
    <cellStyle name="20% - Accent1 3 4 4 3 2 2" xfId="38926" xr:uid="{00000000-0005-0000-0000-0000F0030000}"/>
    <cellStyle name="20% - Accent1 3 4 4 3 3" xfId="28766" xr:uid="{00000000-0005-0000-0000-0000F1030000}"/>
    <cellStyle name="20% - Accent1 3 4 4 4" xfId="13526" xr:uid="{00000000-0005-0000-0000-0000F2030000}"/>
    <cellStyle name="20% - Accent1 3 4 4 4 2" xfId="33846" xr:uid="{00000000-0005-0000-0000-0000F3030000}"/>
    <cellStyle name="20% - Accent1 3 4 4 5" xfId="23686" xr:uid="{00000000-0005-0000-0000-0000F4030000}"/>
    <cellStyle name="20% - Accent1 3 4 5" xfId="4633" xr:uid="{00000000-0005-0000-0000-0000F5030000}"/>
    <cellStyle name="20% - Accent1 3 4 5 2" xfId="9713" xr:uid="{00000000-0005-0000-0000-0000F6030000}"/>
    <cellStyle name="20% - Accent1 3 4 5 2 2" xfId="19873" xr:uid="{00000000-0005-0000-0000-0000F7030000}"/>
    <cellStyle name="20% - Accent1 3 4 5 2 2 2" xfId="40193" xr:uid="{00000000-0005-0000-0000-0000F8030000}"/>
    <cellStyle name="20% - Accent1 3 4 5 2 3" xfId="30033" xr:uid="{00000000-0005-0000-0000-0000F9030000}"/>
    <cellStyle name="20% - Accent1 3 4 5 3" xfId="14793" xr:uid="{00000000-0005-0000-0000-0000FA030000}"/>
    <cellStyle name="20% - Accent1 3 4 5 3 2" xfId="35113" xr:uid="{00000000-0005-0000-0000-0000FB030000}"/>
    <cellStyle name="20% - Accent1 3 4 5 4" xfId="24953" xr:uid="{00000000-0005-0000-0000-0000FC030000}"/>
    <cellStyle name="20% - Accent1 3 4 6" xfId="7173" xr:uid="{00000000-0005-0000-0000-0000FD030000}"/>
    <cellStyle name="20% - Accent1 3 4 6 2" xfId="17333" xr:uid="{00000000-0005-0000-0000-0000FE030000}"/>
    <cellStyle name="20% - Accent1 3 4 6 2 2" xfId="37653" xr:uid="{00000000-0005-0000-0000-0000FF030000}"/>
    <cellStyle name="20% - Accent1 3 4 6 3" xfId="27493" xr:uid="{00000000-0005-0000-0000-000000040000}"/>
    <cellStyle name="20% - Accent1 3 4 7" xfId="12253" xr:uid="{00000000-0005-0000-0000-000001040000}"/>
    <cellStyle name="20% - Accent1 3 4 7 2" xfId="32573" xr:uid="{00000000-0005-0000-0000-000002040000}"/>
    <cellStyle name="20% - Accent1 3 4 8" xfId="22413" xr:uid="{00000000-0005-0000-0000-000003040000}"/>
    <cellStyle name="20% - Accent1 3 5" xfId="37" xr:uid="{00000000-0005-0000-0000-000004040000}"/>
    <cellStyle name="20% - Accent1 3 5 2" xfId="38" xr:uid="{00000000-0005-0000-0000-000005040000}"/>
    <cellStyle name="20% - Accent1 3 5 2 2" xfId="39" xr:uid="{00000000-0005-0000-0000-000006040000}"/>
    <cellStyle name="20% - Accent1 3 5 2 2 2" xfId="3374" xr:uid="{00000000-0005-0000-0000-000007040000}"/>
    <cellStyle name="20% - Accent1 3 5 2 2 2 2" xfId="5914" xr:uid="{00000000-0005-0000-0000-000008040000}"/>
    <cellStyle name="20% - Accent1 3 5 2 2 2 2 2" xfId="10994" xr:uid="{00000000-0005-0000-0000-000009040000}"/>
    <cellStyle name="20% - Accent1 3 5 2 2 2 2 2 2" xfId="21154" xr:uid="{00000000-0005-0000-0000-00000A040000}"/>
    <cellStyle name="20% - Accent1 3 5 2 2 2 2 2 2 2" xfId="41474" xr:uid="{00000000-0005-0000-0000-00000B040000}"/>
    <cellStyle name="20% - Accent1 3 5 2 2 2 2 2 3" xfId="31314" xr:uid="{00000000-0005-0000-0000-00000C040000}"/>
    <cellStyle name="20% - Accent1 3 5 2 2 2 2 3" xfId="16074" xr:uid="{00000000-0005-0000-0000-00000D040000}"/>
    <cellStyle name="20% - Accent1 3 5 2 2 2 2 3 2" xfId="36394" xr:uid="{00000000-0005-0000-0000-00000E040000}"/>
    <cellStyle name="20% - Accent1 3 5 2 2 2 2 4" xfId="26234" xr:uid="{00000000-0005-0000-0000-00000F040000}"/>
    <cellStyle name="20% - Accent1 3 5 2 2 2 3" xfId="8454" xr:uid="{00000000-0005-0000-0000-000010040000}"/>
    <cellStyle name="20% - Accent1 3 5 2 2 2 3 2" xfId="18614" xr:uid="{00000000-0005-0000-0000-000011040000}"/>
    <cellStyle name="20% - Accent1 3 5 2 2 2 3 2 2" xfId="38934" xr:uid="{00000000-0005-0000-0000-000012040000}"/>
    <cellStyle name="20% - Accent1 3 5 2 2 2 3 3" xfId="28774" xr:uid="{00000000-0005-0000-0000-000013040000}"/>
    <cellStyle name="20% - Accent1 3 5 2 2 2 4" xfId="13534" xr:uid="{00000000-0005-0000-0000-000014040000}"/>
    <cellStyle name="20% - Accent1 3 5 2 2 2 4 2" xfId="33854" xr:uid="{00000000-0005-0000-0000-000015040000}"/>
    <cellStyle name="20% - Accent1 3 5 2 2 2 5" xfId="23694" xr:uid="{00000000-0005-0000-0000-000016040000}"/>
    <cellStyle name="20% - Accent1 3 5 2 2 3" xfId="4641" xr:uid="{00000000-0005-0000-0000-000017040000}"/>
    <cellStyle name="20% - Accent1 3 5 2 2 3 2" xfId="9721" xr:uid="{00000000-0005-0000-0000-000018040000}"/>
    <cellStyle name="20% - Accent1 3 5 2 2 3 2 2" xfId="19881" xr:uid="{00000000-0005-0000-0000-000019040000}"/>
    <cellStyle name="20% - Accent1 3 5 2 2 3 2 2 2" xfId="40201" xr:uid="{00000000-0005-0000-0000-00001A040000}"/>
    <cellStyle name="20% - Accent1 3 5 2 2 3 2 3" xfId="30041" xr:uid="{00000000-0005-0000-0000-00001B040000}"/>
    <cellStyle name="20% - Accent1 3 5 2 2 3 3" xfId="14801" xr:uid="{00000000-0005-0000-0000-00001C040000}"/>
    <cellStyle name="20% - Accent1 3 5 2 2 3 3 2" xfId="35121" xr:uid="{00000000-0005-0000-0000-00001D040000}"/>
    <cellStyle name="20% - Accent1 3 5 2 2 3 4" xfId="24961" xr:uid="{00000000-0005-0000-0000-00001E040000}"/>
    <cellStyle name="20% - Accent1 3 5 2 2 4" xfId="7181" xr:uid="{00000000-0005-0000-0000-00001F040000}"/>
    <cellStyle name="20% - Accent1 3 5 2 2 4 2" xfId="17341" xr:uid="{00000000-0005-0000-0000-000020040000}"/>
    <cellStyle name="20% - Accent1 3 5 2 2 4 2 2" xfId="37661" xr:uid="{00000000-0005-0000-0000-000021040000}"/>
    <cellStyle name="20% - Accent1 3 5 2 2 4 3" xfId="27501" xr:uid="{00000000-0005-0000-0000-000022040000}"/>
    <cellStyle name="20% - Accent1 3 5 2 2 5" xfId="12261" xr:uid="{00000000-0005-0000-0000-000023040000}"/>
    <cellStyle name="20% - Accent1 3 5 2 2 5 2" xfId="32581" xr:uid="{00000000-0005-0000-0000-000024040000}"/>
    <cellStyle name="20% - Accent1 3 5 2 2 6" xfId="22421" xr:uid="{00000000-0005-0000-0000-000025040000}"/>
    <cellStyle name="20% - Accent1 3 5 2 3" xfId="3373" xr:uid="{00000000-0005-0000-0000-000026040000}"/>
    <cellStyle name="20% - Accent1 3 5 2 3 2" xfId="5913" xr:uid="{00000000-0005-0000-0000-000027040000}"/>
    <cellStyle name="20% - Accent1 3 5 2 3 2 2" xfId="10993" xr:uid="{00000000-0005-0000-0000-000028040000}"/>
    <cellStyle name="20% - Accent1 3 5 2 3 2 2 2" xfId="21153" xr:uid="{00000000-0005-0000-0000-000029040000}"/>
    <cellStyle name="20% - Accent1 3 5 2 3 2 2 2 2" xfId="41473" xr:uid="{00000000-0005-0000-0000-00002A040000}"/>
    <cellStyle name="20% - Accent1 3 5 2 3 2 2 3" xfId="31313" xr:uid="{00000000-0005-0000-0000-00002B040000}"/>
    <cellStyle name="20% - Accent1 3 5 2 3 2 3" xfId="16073" xr:uid="{00000000-0005-0000-0000-00002C040000}"/>
    <cellStyle name="20% - Accent1 3 5 2 3 2 3 2" xfId="36393" xr:uid="{00000000-0005-0000-0000-00002D040000}"/>
    <cellStyle name="20% - Accent1 3 5 2 3 2 4" xfId="26233" xr:uid="{00000000-0005-0000-0000-00002E040000}"/>
    <cellStyle name="20% - Accent1 3 5 2 3 3" xfId="8453" xr:uid="{00000000-0005-0000-0000-00002F040000}"/>
    <cellStyle name="20% - Accent1 3 5 2 3 3 2" xfId="18613" xr:uid="{00000000-0005-0000-0000-000030040000}"/>
    <cellStyle name="20% - Accent1 3 5 2 3 3 2 2" xfId="38933" xr:uid="{00000000-0005-0000-0000-000031040000}"/>
    <cellStyle name="20% - Accent1 3 5 2 3 3 3" xfId="28773" xr:uid="{00000000-0005-0000-0000-000032040000}"/>
    <cellStyle name="20% - Accent1 3 5 2 3 4" xfId="13533" xr:uid="{00000000-0005-0000-0000-000033040000}"/>
    <cellStyle name="20% - Accent1 3 5 2 3 4 2" xfId="33853" xr:uid="{00000000-0005-0000-0000-000034040000}"/>
    <cellStyle name="20% - Accent1 3 5 2 3 5" xfId="23693" xr:uid="{00000000-0005-0000-0000-000035040000}"/>
    <cellStyle name="20% - Accent1 3 5 2 4" xfId="4640" xr:uid="{00000000-0005-0000-0000-000036040000}"/>
    <cellStyle name="20% - Accent1 3 5 2 4 2" xfId="9720" xr:uid="{00000000-0005-0000-0000-000037040000}"/>
    <cellStyle name="20% - Accent1 3 5 2 4 2 2" xfId="19880" xr:uid="{00000000-0005-0000-0000-000038040000}"/>
    <cellStyle name="20% - Accent1 3 5 2 4 2 2 2" xfId="40200" xr:uid="{00000000-0005-0000-0000-000039040000}"/>
    <cellStyle name="20% - Accent1 3 5 2 4 2 3" xfId="30040" xr:uid="{00000000-0005-0000-0000-00003A040000}"/>
    <cellStyle name="20% - Accent1 3 5 2 4 3" xfId="14800" xr:uid="{00000000-0005-0000-0000-00003B040000}"/>
    <cellStyle name="20% - Accent1 3 5 2 4 3 2" xfId="35120" xr:uid="{00000000-0005-0000-0000-00003C040000}"/>
    <cellStyle name="20% - Accent1 3 5 2 4 4" xfId="24960" xr:uid="{00000000-0005-0000-0000-00003D040000}"/>
    <cellStyle name="20% - Accent1 3 5 2 5" xfId="7180" xr:uid="{00000000-0005-0000-0000-00003E040000}"/>
    <cellStyle name="20% - Accent1 3 5 2 5 2" xfId="17340" xr:uid="{00000000-0005-0000-0000-00003F040000}"/>
    <cellStyle name="20% - Accent1 3 5 2 5 2 2" xfId="37660" xr:uid="{00000000-0005-0000-0000-000040040000}"/>
    <cellStyle name="20% - Accent1 3 5 2 5 3" xfId="27500" xr:uid="{00000000-0005-0000-0000-000041040000}"/>
    <cellStyle name="20% - Accent1 3 5 2 6" xfId="12260" xr:uid="{00000000-0005-0000-0000-000042040000}"/>
    <cellStyle name="20% - Accent1 3 5 2 6 2" xfId="32580" xr:uid="{00000000-0005-0000-0000-000043040000}"/>
    <cellStyle name="20% - Accent1 3 5 2 7" xfId="22420" xr:uid="{00000000-0005-0000-0000-000044040000}"/>
    <cellStyle name="20% - Accent1 3 5 3" xfId="3372" xr:uid="{00000000-0005-0000-0000-000045040000}"/>
    <cellStyle name="20% - Accent1 3 5 3 2" xfId="5912" xr:uid="{00000000-0005-0000-0000-000046040000}"/>
    <cellStyle name="20% - Accent1 3 5 3 2 2" xfId="10992" xr:uid="{00000000-0005-0000-0000-000047040000}"/>
    <cellStyle name="20% - Accent1 3 5 3 2 2 2" xfId="21152" xr:uid="{00000000-0005-0000-0000-000048040000}"/>
    <cellStyle name="20% - Accent1 3 5 3 2 2 2 2" xfId="41472" xr:uid="{00000000-0005-0000-0000-000049040000}"/>
    <cellStyle name="20% - Accent1 3 5 3 2 2 3" xfId="31312" xr:uid="{00000000-0005-0000-0000-00004A040000}"/>
    <cellStyle name="20% - Accent1 3 5 3 2 3" xfId="16072" xr:uid="{00000000-0005-0000-0000-00004B040000}"/>
    <cellStyle name="20% - Accent1 3 5 3 2 3 2" xfId="36392" xr:uid="{00000000-0005-0000-0000-00004C040000}"/>
    <cellStyle name="20% - Accent1 3 5 3 2 4" xfId="26232" xr:uid="{00000000-0005-0000-0000-00004D040000}"/>
    <cellStyle name="20% - Accent1 3 5 3 3" xfId="8452" xr:uid="{00000000-0005-0000-0000-00004E040000}"/>
    <cellStyle name="20% - Accent1 3 5 3 3 2" xfId="18612" xr:uid="{00000000-0005-0000-0000-00004F040000}"/>
    <cellStyle name="20% - Accent1 3 5 3 3 2 2" xfId="38932" xr:uid="{00000000-0005-0000-0000-000050040000}"/>
    <cellStyle name="20% - Accent1 3 5 3 3 3" xfId="28772" xr:uid="{00000000-0005-0000-0000-000051040000}"/>
    <cellStyle name="20% - Accent1 3 5 3 4" xfId="13532" xr:uid="{00000000-0005-0000-0000-000052040000}"/>
    <cellStyle name="20% - Accent1 3 5 3 4 2" xfId="33852" xr:uid="{00000000-0005-0000-0000-000053040000}"/>
    <cellStyle name="20% - Accent1 3 5 3 5" xfId="23692" xr:uid="{00000000-0005-0000-0000-000054040000}"/>
    <cellStyle name="20% - Accent1 3 5 4" xfId="4639" xr:uid="{00000000-0005-0000-0000-000055040000}"/>
    <cellStyle name="20% - Accent1 3 5 4 2" xfId="9719" xr:uid="{00000000-0005-0000-0000-000056040000}"/>
    <cellStyle name="20% - Accent1 3 5 4 2 2" xfId="19879" xr:uid="{00000000-0005-0000-0000-000057040000}"/>
    <cellStyle name="20% - Accent1 3 5 4 2 2 2" xfId="40199" xr:uid="{00000000-0005-0000-0000-000058040000}"/>
    <cellStyle name="20% - Accent1 3 5 4 2 3" xfId="30039" xr:uid="{00000000-0005-0000-0000-000059040000}"/>
    <cellStyle name="20% - Accent1 3 5 4 3" xfId="14799" xr:uid="{00000000-0005-0000-0000-00005A040000}"/>
    <cellStyle name="20% - Accent1 3 5 4 3 2" xfId="35119" xr:uid="{00000000-0005-0000-0000-00005B040000}"/>
    <cellStyle name="20% - Accent1 3 5 4 4" xfId="24959" xr:uid="{00000000-0005-0000-0000-00005C040000}"/>
    <cellStyle name="20% - Accent1 3 5 5" xfId="7179" xr:uid="{00000000-0005-0000-0000-00005D040000}"/>
    <cellStyle name="20% - Accent1 3 5 5 2" xfId="17339" xr:uid="{00000000-0005-0000-0000-00005E040000}"/>
    <cellStyle name="20% - Accent1 3 5 5 2 2" xfId="37659" xr:uid="{00000000-0005-0000-0000-00005F040000}"/>
    <cellStyle name="20% - Accent1 3 5 5 3" xfId="27499" xr:uid="{00000000-0005-0000-0000-000060040000}"/>
    <cellStyle name="20% - Accent1 3 5 6" xfId="12259" xr:uid="{00000000-0005-0000-0000-000061040000}"/>
    <cellStyle name="20% - Accent1 3 5 6 2" xfId="32579" xr:uid="{00000000-0005-0000-0000-000062040000}"/>
    <cellStyle name="20% - Accent1 3 5 7" xfId="22419" xr:uid="{00000000-0005-0000-0000-000063040000}"/>
    <cellStyle name="20% - Accent1 3 6" xfId="40" xr:uid="{00000000-0005-0000-0000-000064040000}"/>
    <cellStyle name="20% - Accent1 3 7" xfId="41" xr:uid="{00000000-0005-0000-0000-000065040000}"/>
    <cellStyle name="20% - Accent1 3 7 2" xfId="42" xr:uid="{00000000-0005-0000-0000-000066040000}"/>
    <cellStyle name="20% - Accent1 3 7 2 2" xfId="3376" xr:uid="{00000000-0005-0000-0000-000067040000}"/>
    <cellStyle name="20% - Accent1 3 7 2 2 2" xfId="5916" xr:uid="{00000000-0005-0000-0000-000068040000}"/>
    <cellStyle name="20% - Accent1 3 7 2 2 2 2" xfId="10996" xr:uid="{00000000-0005-0000-0000-000069040000}"/>
    <cellStyle name="20% - Accent1 3 7 2 2 2 2 2" xfId="21156" xr:uid="{00000000-0005-0000-0000-00006A040000}"/>
    <cellStyle name="20% - Accent1 3 7 2 2 2 2 2 2" xfId="41476" xr:uid="{00000000-0005-0000-0000-00006B040000}"/>
    <cellStyle name="20% - Accent1 3 7 2 2 2 2 3" xfId="31316" xr:uid="{00000000-0005-0000-0000-00006C040000}"/>
    <cellStyle name="20% - Accent1 3 7 2 2 2 3" xfId="16076" xr:uid="{00000000-0005-0000-0000-00006D040000}"/>
    <cellStyle name="20% - Accent1 3 7 2 2 2 3 2" xfId="36396" xr:uid="{00000000-0005-0000-0000-00006E040000}"/>
    <cellStyle name="20% - Accent1 3 7 2 2 2 4" xfId="26236" xr:uid="{00000000-0005-0000-0000-00006F040000}"/>
    <cellStyle name="20% - Accent1 3 7 2 2 3" xfId="8456" xr:uid="{00000000-0005-0000-0000-000070040000}"/>
    <cellStyle name="20% - Accent1 3 7 2 2 3 2" xfId="18616" xr:uid="{00000000-0005-0000-0000-000071040000}"/>
    <cellStyle name="20% - Accent1 3 7 2 2 3 2 2" xfId="38936" xr:uid="{00000000-0005-0000-0000-000072040000}"/>
    <cellStyle name="20% - Accent1 3 7 2 2 3 3" xfId="28776" xr:uid="{00000000-0005-0000-0000-000073040000}"/>
    <cellStyle name="20% - Accent1 3 7 2 2 4" xfId="13536" xr:uid="{00000000-0005-0000-0000-000074040000}"/>
    <cellStyle name="20% - Accent1 3 7 2 2 4 2" xfId="33856" xr:uid="{00000000-0005-0000-0000-000075040000}"/>
    <cellStyle name="20% - Accent1 3 7 2 2 5" xfId="23696" xr:uid="{00000000-0005-0000-0000-000076040000}"/>
    <cellStyle name="20% - Accent1 3 7 2 3" xfId="4643" xr:uid="{00000000-0005-0000-0000-000077040000}"/>
    <cellStyle name="20% - Accent1 3 7 2 3 2" xfId="9723" xr:uid="{00000000-0005-0000-0000-000078040000}"/>
    <cellStyle name="20% - Accent1 3 7 2 3 2 2" xfId="19883" xr:uid="{00000000-0005-0000-0000-000079040000}"/>
    <cellStyle name="20% - Accent1 3 7 2 3 2 2 2" xfId="40203" xr:uid="{00000000-0005-0000-0000-00007A040000}"/>
    <cellStyle name="20% - Accent1 3 7 2 3 2 3" xfId="30043" xr:uid="{00000000-0005-0000-0000-00007B040000}"/>
    <cellStyle name="20% - Accent1 3 7 2 3 3" xfId="14803" xr:uid="{00000000-0005-0000-0000-00007C040000}"/>
    <cellStyle name="20% - Accent1 3 7 2 3 3 2" xfId="35123" xr:uid="{00000000-0005-0000-0000-00007D040000}"/>
    <cellStyle name="20% - Accent1 3 7 2 3 4" xfId="24963" xr:uid="{00000000-0005-0000-0000-00007E040000}"/>
    <cellStyle name="20% - Accent1 3 7 2 4" xfId="7183" xr:uid="{00000000-0005-0000-0000-00007F040000}"/>
    <cellStyle name="20% - Accent1 3 7 2 4 2" xfId="17343" xr:uid="{00000000-0005-0000-0000-000080040000}"/>
    <cellStyle name="20% - Accent1 3 7 2 4 2 2" xfId="37663" xr:uid="{00000000-0005-0000-0000-000081040000}"/>
    <cellStyle name="20% - Accent1 3 7 2 4 3" xfId="27503" xr:uid="{00000000-0005-0000-0000-000082040000}"/>
    <cellStyle name="20% - Accent1 3 7 2 5" xfId="12263" xr:uid="{00000000-0005-0000-0000-000083040000}"/>
    <cellStyle name="20% - Accent1 3 7 2 5 2" xfId="32583" xr:uid="{00000000-0005-0000-0000-000084040000}"/>
    <cellStyle name="20% - Accent1 3 7 2 6" xfId="22423" xr:uid="{00000000-0005-0000-0000-000085040000}"/>
    <cellStyle name="20% - Accent1 3 7 3" xfId="3375" xr:uid="{00000000-0005-0000-0000-000086040000}"/>
    <cellStyle name="20% - Accent1 3 7 3 2" xfId="5915" xr:uid="{00000000-0005-0000-0000-000087040000}"/>
    <cellStyle name="20% - Accent1 3 7 3 2 2" xfId="10995" xr:uid="{00000000-0005-0000-0000-000088040000}"/>
    <cellStyle name="20% - Accent1 3 7 3 2 2 2" xfId="21155" xr:uid="{00000000-0005-0000-0000-000089040000}"/>
    <cellStyle name="20% - Accent1 3 7 3 2 2 2 2" xfId="41475" xr:uid="{00000000-0005-0000-0000-00008A040000}"/>
    <cellStyle name="20% - Accent1 3 7 3 2 2 3" xfId="31315" xr:uid="{00000000-0005-0000-0000-00008B040000}"/>
    <cellStyle name="20% - Accent1 3 7 3 2 3" xfId="16075" xr:uid="{00000000-0005-0000-0000-00008C040000}"/>
    <cellStyle name="20% - Accent1 3 7 3 2 3 2" xfId="36395" xr:uid="{00000000-0005-0000-0000-00008D040000}"/>
    <cellStyle name="20% - Accent1 3 7 3 2 4" xfId="26235" xr:uid="{00000000-0005-0000-0000-00008E040000}"/>
    <cellStyle name="20% - Accent1 3 7 3 3" xfId="8455" xr:uid="{00000000-0005-0000-0000-00008F040000}"/>
    <cellStyle name="20% - Accent1 3 7 3 3 2" xfId="18615" xr:uid="{00000000-0005-0000-0000-000090040000}"/>
    <cellStyle name="20% - Accent1 3 7 3 3 2 2" xfId="38935" xr:uid="{00000000-0005-0000-0000-000091040000}"/>
    <cellStyle name="20% - Accent1 3 7 3 3 3" xfId="28775" xr:uid="{00000000-0005-0000-0000-000092040000}"/>
    <cellStyle name="20% - Accent1 3 7 3 4" xfId="13535" xr:uid="{00000000-0005-0000-0000-000093040000}"/>
    <cellStyle name="20% - Accent1 3 7 3 4 2" xfId="33855" xr:uid="{00000000-0005-0000-0000-000094040000}"/>
    <cellStyle name="20% - Accent1 3 7 3 5" xfId="23695" xr:uid="{00000000-0005-0000-0000-000095040000}"/>
    <cellStyle name="20% - Accent1 3 7 4" xfId="4642" xr:uid="{00000000-0005-0000-0000-000096040000}"/>
    <cellStyle name="20% - Accent1 3 7 4 2" xfId="9722" xr:uid="{00000000-0005-0000-0000-000097040000}"/>
    <cellStyle name="20% - Accent1 3 7 4 2 2" xfId="19882" xr:uid="{00000000-0005-0000-0000-000098040000}"/>
    <cellStyle name="20% - Accent1 3 7 4 2 2 2" xfId="40202" xr:uid="{00000000-0005-0000-0000-000099040000}"/>
    <cellStyle name="20% - Accent1 3 7 4 2 3" xfId="30042" xr:uid="{00000000-0005-0000-0000-00009A040000}"/>
    <cellStyle name="20% - Accent1 3 7 4 3" xfId="14802" xr:uid="{00000000-0005-0000-0000-00009B040000}"/>
    <cellStyle name="20% - Accent1 3 7 4 3 2" xfId="35122" xr:uid="{00000000-0005-0000-0000-00009C040000}"/>
    <cellStyle name="20% - Accent1 3 7 4 4" xfId="24962" xr:uid="{00000000-0005-0000-0000-00009D040000}"/>
    <cellStyle name="20% - Accent1 3 7 5" xfId="7182" xr:uid="{00000000-0005-0000-0000-00009E040000}"/>
    <cellStyle name="20% - Accent1 3 7 5 2" xfId="17342" xr:uid="{00000000-0005-0000-0000-00009F040000}"/>
    <cellStyle name="20% - Accent1 3 7 5 2 2" xfId="37662" xr:uid="{00000000-0005-0000-0000-0000A0040000}"/>
    <cellStyle name="20% - Accent1 3 7 5 3" xfId="27502" xr:uid="{00000000-0005-0000-0000-0000A1040000}"/>
    <cellStyle name="20% - Accent1 3 7 6" xfId="12262" xr:uid="{00000000-0005-0000-0000-0000A2040000}"/>
    <cellStyle name="20% - Accent1 3 7 6 2" xfId="32582" xr:uid="{00000000-0005-0000-0000-0000A3040000}"/>
    <cellStyle name="20% - Accent1 3 7 7" xfId="22422" xr:uid="{00000000-0005-0000-0000-0000A4040000}"/>
    <cellStyle name="20% - Accent1 4" xfId="43" xr:uid="{00000000-0005-0000-0000-0000A5040000}"/>
    <cellStyle name="20% - Accent1 4 10" xfId="12264" xr:uid="{00000000-0005-0000-0000-0000A6040000}"/>
    <cellStyle name="20% - Accent1 4 10 2" xfId="32584" xr:uid="{00000000-0005-0000-0000-0000A7040000}"/>
    <cellStyle name="20% - Accent1 4 11" xfId="22424" xr:uid="{00000000-0005-0000-0000-0000A8040000}"/>
    <cellStyle name="20% - Accent1 4 2" xfId="44" xr:uid="{00000000-0005-0000-0000-0000A9040000}"/>
    <cellStyle name="20% - Accent1 4 2 2" xfId="45" xr:uid="{00000000-0005-0000-0000-0000AA040000}"/>
    <cellStyle name="20% - Accent1 4 2 2 2" xfId="46" xr:uid="{00000000-0005-0000-0000-0000AB040000}"/>
    <cellStyle name="20% - Accent1 4 2 2 2 2" xfId="47" xr:uid="{00000000-0005-0000-0000-0000AC040000}"/>
    <cellStyle name="20% - Accent1 4 2 2 2 2 2" xfId="3381" xr:uid="{00000000-0005-0000-0000-0000AD040000}"/>
    <cellStyle name="20% - Accent1 4 2 2 2 2 2 2" xfId="5921" xr:uid="{00000000-0005-0000-0000-0000AE040000}"/>
    <cellStyle name="20% - Accent1 4 2 2 2 2 2 2 2" xfId="11001" xr:uid="{00000000-0005-0000-0000-0000AF040000}"/>
    <cellStyle name="20% - Accent1 4 2 2 2 2 2 2 2 2" xfId="21161" xr:uid="{00000000-0005-0000-0000-0000B0040000}"/>
    <cellStyle name="20% - Accent1 4 2 2 2 2 2 2 2 2 2" xfId="41481" xr:uid="{00000000-0005-0000-0000-0000B1040000}"/>
    <cellStyle name="20% - Accent1 4 2 2 2 2 2 2 2 3" xfId="31321" xr:uid="{00000000-0005-0000-0000-0000B2040000}"/>
    <cellStyle name="20% - Accent1 4 2 2 2 2 2 2 3" xfId="16081" xr:uid="{00000000-0005-0000-0000-0000B3040000}"/>
    <cellStyle name="20% - Accent1 4 2 2 2 2 2 2 3 2" xfId="36401" xr:uid="{00000000-0005-0000-0000-0000B4040000}"/>
    <cellStyle name="20% - Accent1 4 2 2 2 2 2 2 4" xfId="26241" xr:uid="{00000000-0005-0000-0000-0000B5040000}"/>
    <cellStyle name="20% - Accent1 4 2 2 2 2 2 3" xfId="8461" xr:uid="{00000000-0005-0000-0000-0000B6040000}"/>
    <cellStyle name="20% - Accent1 4 2 2 2 2 2 3 2" xfId="18621" xr:uid="{00000000-0005-0000-0000-0000B7040000}"/>
    <cellStyle name="20% - Accent1 4 2 2 2 2 2 3 2 2" xfId="38941" xr:uid="{00000000-0005-0000-0000-0000B8040000}"/>
    <cellStyle name="20% - Accent1 4 2 2 2 2 2 3 3" xfId="28781" xr:uid="{00000000-0005-0000-0000-0000B9040000}"/>
    <cellStyle name="20% - Accent1 4 2 2 2 2 2 4" xfId="13541" xr:uid="{00000000-0005-0000-0000-0000BA040000}"/>
    <cellStyle name="20% - Accent1 4 2 2 2 2 2 4 2" xfId="33861" xr:uid="{00000000-0005-0000-0000-0000BB040000}"/>
    <cellStyle name="20% - Accent1 4 2 2 2 2 2 5" xfId="23701" xr:uid="{00000000-0005-0000-0000-0000BC040000}"/>
    <cellStyle name="20% - Accent1 4 2 2 2 2 3" xfId="4648" xr:uid="{00000000-0005-0000-0000-0000BD040000}"/>
    <cellStyle name="20% - Accent1 4 2 2 2 2 3 2" xfId="9728" xr:uid="{00000000-0005-0000-0000-0000BE040000}"/>
    <cellStyle name="20% - Accent1 4 2 2 2 2 3 2 2" xfId="19888" xr:uid="{00000000-0005-0000-0000-0000BF040000}"/>
    <cellStyle name="20% - Accent1 4 2 2 2 2 3 2 2 2" xfId="40208" xr:uid="{00000000-0005-0000-0000-0000C0040000}"/>
    <cellStyle name="20% - Accent1 4 2 2 2 2 3 2 3" xfId="30048" xr:uid="{00000000-0005-0000-0000-0000C1040000}"/>
    <cellStyle name="20% - Accent1 4 2 2 2 2 3 3" xfId="14808" xr:uid="{00000000-0005-0000-0000-0000C2040000}"/>
    <cellStyle name="20% - Accent1 4 2 2 2 2 3 3 2" xfId="35128" xr:uid="{00000000-0005-0000-0000-0000C3040000}"/>
    <cellStyle name="20% - Accent1 4 2 2 2 2 3 4" xfId="24968" xr:uid="{00000000-0005-0000-0000-0000C4040000}"/>
    <cellStyle name="20% - Accent1 4 2 2 2 2 4" xfId="7188" xr:uid="{00000000-0005-0000-0000-0000C5040000}"/>
    <cellStyle name="20% - Accent1 4 2 2 2 2 4 2" xfId="17348" xr:uid="{00000000-0005-0000-0000-0000C6040000}"/>
    <cellStyle name="20% - Accent1 4 2 2 2 2 4 2 2" xfId="37668" xr:uid="{00000000-0005-0000-0000-0000C7040000}"/>
    <cellStyle name="20% - Accent1 4 2 2 2 2 4 3" xfId="27508" xr:uid="{00000000-0005-0000-0000-0000C8040000}"/>
    <cellStyle name="20% - Accent1 4 2 2 2 2 5" xfId="12268" xr:uid="{00000000-0005-0000-0000-0000C9040000}"/>
    <cellStyle name="20% - Accent1 4 2 2 2 2 5 2" xfId="32588" xr:uid="{00000000-0005-0000-0000-0000CA040000}"/>
    <cellStyle name="20% - Accent1 4 2 2 2 2 6" xfId="22428" xr:uid="{00000000-0005-0000-0000-0000CB040000}"/>
    <cellStyle name="20% - Accent1 4 2 2 2 3" xfId="3380" xr:uid="{00000000-0005-0000-0000-0000CC040000}"/>
    <cellStyle name="20% - Accent1 4 2 2 2 3 2" xfId="5920" xr:uid="{00000000-0005-0000-0000-0000CD040000}"/>
    <cellStyle name="20% - Accent1 4 2 2 2 3 2 2" xfId="11000" xr:uid="{00000000-0005-0000-0000-0000CE040000}"/>
    <cellStyle name="20% - Accent1 4 2 2 2 3 2 2 2" xfId="21160" xr:uid="{00000000-0005-0000-0000-0000CF040000}"/>
    <cellStyle name="20% - Accent1 4 2 2 2 3 2 2 2 2" xfId="41480" xr:uid="{00000000-0005-0000-0000-0000D0040000}"/>
    <cellStyle name="20% - Accent1 4 2 2 2 3 2 2 3" xfId="31320" xr:uid="{00000000-0005-0000-0000-0000D1040000}"/>
    <cellStyle name="20% - Accent1 4 2 2 2 3 2 3" xfId="16080" xr:uid="{00000000-0005-0000-0000-0000D2040000}"/>
    <cellStyle name="20% - Accent1 4 2 2 2 3 2 3 2" xfId="36400" xr:uid="{00000000-0005-0000-0000-0000D3040000}"/>
    <cellStyle name="20% - Accent1 4 2 2 2 3 2 4" xfId="26240" xr:uid="{00000000-0005-0000-0000-0000D4040000}"/>
    <cellStyle name="20% - Accent1 4 2 2 2 3 3" xfId="8460" xr:uid="{00000000-0005-0000-0000-0000D5040000}"/>
    <cellStyle name="20% - Accent1 4 2 2 2 3 3 2" xfId="18620" xr:uid="{00000000-0005-0000-0000-0000D6040000}"/>
    <cellStyle name="20% - Accent1 4 2 2 2 3 3 2 2" xfId="38940" xr:uid="{00000000-0005-0000-0000-0000D7040000}"/>
    <cellStyle name="20% - Accent1 4 2 2 2 3 3 3" xfId="28780" xr:uid="{00000000-0005-0000-0000-0000D8040000}"/>
    <cellStyle name="20% - Accent1 4 2 2 2 3 4" xfId="13540" xr:uid="{00000000-0005-0000-0000-0000D9040000}"/>
    <cellStyle name="20% - Accent1 4 2 2 2 3 4 2" xfId="33860" xr:uid="{00000000-0005-0000-0000-0000DA040000}"/>
    <cellStyle name="20% - Accent1 4 2 2 2 3 5" xfId="23700" xr:uid="{00000000-0005-0000-0000-0000DB040000}"/>
    <cellStyle name="20% - Accent1 4 2 2 2 4" xfId="4647" xr:uid="{00000000-0005-0000-0000-0000DC040000}"/>
    <cellStyle name="20% - Accent1 4 2 2 2 4 2" xfId="9727" xr:uid="{00000000-0005-0000-0000-0000DD040000}"/>
    <cellStyle name="20% - Accent1 4 2 2 2 4 2 2" xfId="19887" xr:uid="{00000000-0005-0000-0000-0000DE040000}"/>
    <cellStyle name="20% - Accent1 4 2 2 2 4 2 2 2" xfId="40207" xr:uid="{00000000-0005-0000-0000-0000DF040000}"/>
    <cellStyle name="20% - Accent1 4 2 2 2 4 2 3" xfId="30047" xr:uid="{00000000-0005-0000-0000-0000E0040000}"/>
    <cellStyle name="20% - Accent1 4 2 2 2 4 3" xfId="14807" xr:uid="{00000000-0005-0000-0000-0000E1040000}"/>
    <cellStyle name="20% - Accent1 4 2 2 2 4 3 2" xfId="35127" xr:uid="{00000000-0005-0000-0000-0000E2040000}"/>
    <cellStyle name="20% - Accent1 4 2 2 2 4 4" xfId="24967" xr:uid="{00000000-0005-0000-0000-0000E3040000}"/>
    <cellStyle name="20% - Accent1 4 2 2 2 5" xfId="7187" xr:uid="{00000000-0005-0000-0000-0000E4040000}"/>
    <cellStyle name="20% - Accent1 4 2 2 2 5 2" xfId="17347" xr:uid="{00000000-0005-0000-0000-0000E5040000}"/>
    <cellStyle name="20% - Accent1 4 2 2 2 5 2 2" xfId="37667" xr:uid="{00000000-0005-0000-0000-0000E6040000}"/>
    <cellStyle name="20% - Accent1 4 2 2 2 5 3" xfId="27507" xr:uid="{00000000-0005-0000-0000-0000E7040000}"/>
    <cellStyle name="20% - Accent1 4 2 2 2 6" xfId="12267" xr:uid="{00000000-0005-0000-0000-0000E8040000}"/>
    <cellStyle name="20% - Accent1 4 2 2 2 6 2" xfId="32587" xr:uid="{00000000-0005-0000-0000-0000E9040000}"/>
    <cellStyle name="20% - Accent1 4 2 2 2 7" xfId="22427" xr:uid="{00000000-0005-0000-0000-0000EA040000}"/>
    <cellStyle name="20% - Accent1 4 2 2 3" xfId="3379" xr:uid="{00000000-0005-0000-0000-0000EB040000}"/>
    <cellStyle name="20% - Accent1 4 2 2 3 2" xfId="5919" xr:uid="{00000000-0005-0000-0000-0000EC040000}"/>
    <cellStyle name="20% - Accent1 4 2 2 3 2 2" xfId="10999" xr:uid="{00000000-0005-0000-0000-0000ED040000}"/>
    <cellStyle name="20% - Accent1 4 2 2 3 2 2 2" xfId="21159" xr:uid="{00000000-0005-0000-0000-0000EE040000}"/>
    <cellStyle name="20% - Accent1 4 2 2 3 2 2 2 2" xfId="41479" xr:uid="{00000000-0005-0000-0000-0000EF040000}"/>
    <cellStyle name="20% - Accent1 4 2 2 3 2 2 3" xfId="31319" xr:uid="{00000000-0005-0000-0000-0000F0040000}"/>
    <cellStyle name="20% - Accent1 4 2 2 3 2 3" xfId="16079" xr:uid="{00000000-0005-0000-0000-0000F1040000}"/>
    <cellStyle name="20% - Accent1 4 2 2 3 2 3 2" xfId="36399" xr:uid="{00000000-0005-0000-0000-0000F2040000}"/>
    <cellStyle name="20% - Accent1 4 2 2 3 2 4" xfId="26239" xr:uid="{00000000-0005-0000-0000-0000F3040000}"/>
    <cellStyle name="20% - Accent1 4 2 2 3 3" xfId="8459" xr:uid="{00000000-0005-0000-0000-0000F4040000}"/>
    <cellStyle name="20% - Accent1 4 2 2 3 3 2" xfId="18619" xr:uid="{00000000-0005-0000-0000-0000F5040000}"/>
    <cellStyle name="20% - Accent1 4 2 2 3 3 2 2" xfId="38939" xr:uid="{00000000-0005-0000-0000-0000F6040000}"/>
    <cellStyle name="20% - Accent1 4 2 2 3 3 3" xfId="28779" xr:uid="{00000000-0005-0000-0000-0000F7040000}"/>
    <cellStyle name="20% - Accent1 4 2 2 3 4" xfId="13539" xr:uid="{00000000-0005-0000-0000-0000F8040000}"/>
    <cellStyle name="20% - Accent1 4 2 2 3 4 2" xfId="33859" xr:uid="{00000000-0005-0000-0000-0000F9040000}"/>
    <cellStyle name="20% - Accent1 4 2 2 3 5" xfId="23699" xr:uid="{00000000-0005-0000-0000-0000FA040000}"/>
    <cellStyle name="20% - Accent1 4 2 2 4" xfId="4646" xr:uid="{00000000-0005-0000-0000-0000FB040000}"/>
    <cellStyle name="20% - Accent1 4 2 2 4 2" xfId="9726" xr:uid="{00000000-0005-0000-0000-0000FC040000}"/>
    <cellStyle name="20% - Accent1 4 2 2 4 2 2" xfId="19886" xr:uid="{00000000-0005-0000-0000-0000FD040000}"/>
    <cellStyle name="20% - Accent1 4 2 2 4 2 2 2" xfId="40206" xr:uid="{00000000-0005-0000-0000-0000FE040000}"/>
    <cellStyle name="20% - Accent1 4 2 2 4 2 3" xfId="30046" xr:uid="{00000000-0005-0000-0000-0000FF040000}"/>
    <cellStyle name="20% - Accent1 4 2 2 4 3" xfId="14806" xr:uid="{00000000-0005-0000-0000-000000050000}"/>
    <cellStyle name="20% - Accent1 4 2 2 4 3 2" xfId="35126" xr:uid="{00000000-0005-0000-0000-000001050000}"/>
    <cellStyle name="20% - Accent1 4 2 2 4 4" xfId="24966" xr:uid="{00000000-0005-0000-0000-000002050000}"/>
    <cellStyle name="20% - Accent1 4 2 2 5" xfId="7186" xr:uid="{00000000-0005-0000-0000-000003050000}"/>
    <cellStyle name="20% - Accent1 4 2 2 5 2" xfId="17346" xr:uid="{00000000-0005-0000-0000-000004050000}"/>
    <cellStyle name="20% - Accent1 4 2 2 5 2 2" xfId="37666" xr:uid="{00000000-0005-0000-0000-000005050000}"/>
    <cellStyle name="20% - Accent1 4 2 2 5 3" xfId="27506" xr:uid="{00000000-0005-0000-0000-000006050000}"/>
    <cellStyle name="20% - Accent1 4 2 2 6" xfId="12266" xr:uid="{00000000-0005-0000-0000-000007050000}"/>
    <cellStyle name="20% - Accent1 4 2 2 6 2" xfId="32586" xr:uid="{00000000-0005-0000-0000-000008050000}"/>
    <cellStyle name="20% - Accent1 4 2 2 7" xfId="22426" xr:uid="{00000000-0005-0000-0000-000009050000}"/>
    <cellStyle name="20% - Accent1 4 2 3" xfId="48" xr:uid="{00000000-0005-0000-0000-00000A050000}"/>
    <cellStyle name="20% - Accent1 4 2 3 2" xfId="49" xr:uid="{00000000-0005-0000-0000-00000B050000}"/>
    <cellStyle name="20% - Accent1 4 2 3 2 2" xfId="3383" xr:uid="{00000000-0005-0000-0000-00000C050000}"/>
    <cellStyle name="20% - Accent1 4 2 3 2 2 2" xfId="5923" xr:uid="{00000000-0005-0000-0000-00000D050000}"/>
    <cellStyle name="20% - Accent1 4 2 3 2 2 2 2" xfId="11003" xr:uid="{00000000-0005-0000-0000-00000E050000}"/>
    <cellStyle name="20% - Accent1 4 2 3 2 2 2 2 2" xfId="21163" xr:uid="{00000000-0005-0000-0000-00000F050000}"/>
    <cellStyle name="20% - Accent1 4 2 3 2 2 2 2 2 2" xfId="41483" xr:uid="{00000000-0005-0000-0000-000010050000}"/>
    <cellStyle name="20% - Accent1 4 2 3 2 2 2 2 3" xfId="31323" xr:uid="{00000000-0005-0000-0000-000011050000}"/>
    <cellStyle name="20% - Accent1 4 2 3 2 2 2 3" xfId="16083" xr:uid="{00000000-0005-0000-0000-000012050000}"/>
    <cellStyle name="20% - Accent1 4 2 3 2 2 2 3 2" xfId="36403" xr:uid="{00000000-0005-0000-0000-000013050000}"/>
    <cellStyle name="20% - Accent1 4 2 3 2 2 2 4" xfId="26243" xr:uid="{00000000-0005-0000-0000-000014050000}"/>
    <cellStyle name="20% - Accent1 4 2 3 2 2 3" xfId="8463" xr:uid="{00000000-0005-0000-0000-000015050000}"/>
    <cellStyle name="20% - Accent1 4 2 3 2 2 3 2" xfId="18623" xr:uid="{00000000-0005-0000-0000-000016050000}"/>
    <cellStyle name="20% - Accent1 4 2 3 2 2 3 2 2" xfId="38943" xr:uid="{00000000-0005-0000-0000-000017050000}"/>
    <cellStyle name="20% - Accent1 4 2 3 2 2 3 3" xfId="28783" xr:uid="{00000000-0005-0000-0000-000018050000}"/>
    <cellStyle name="20% - Accent1 4 2 3 2 2 4" xfId="13543" xr:uid="{00000000-0005-0000-0000-000019050000}"/>
    <cellStyle name="20% - Accent1 4 2 3 2 2 4 2" xfId="33863" xr:uid="{00000000-0005-0000-0000-00001A050000}"/>
    <cellStyle name="20% - Accent1 4 2 3 2 2 5" xfId="23703" xr:uid="{00000000-0005-0000-0000-00001B050000}"/>
    <cellStyle name="20% - Accent1 4 2 3 2 3" xfId="4650" xr:uid="{00000000-0005-0000-0000-00001C050000}"/>
    <cellStyle name="20% - Accent1 4 2 3 2 3 2" xfId="9730" xr:uid="{00000000-0005-0000-0000-00001D050000}"/>
    <cellStyle name="20% - Accent1 4 2 3 2 3 2 2" xfId="19890" xr:uid="{00000000-0005-0000-0000-00001E050000}"/>
    <cellStyle name="20% - Accent1 4 2 3 2 3 2 2 2" xfId="40210" xr:uid="{00000000-0005-0000-0000-00001F050000}"/>
    <cellStyle name="20% - Accent1 4 2 3 2 3 2 3" xfId="30050" xr:uid="{00000000-0005-0000-0000-000020050000}"/>
    <cellStyle name="20% - Accent1 4 2 3 2 3 3" xfId="14810" xr:uid="{00000000-0005-0000-0000-000021050000}"/>
    <cellStyle name="20% - Accent1 4 2 3 2 3 3 2" xfId="35130" xr:uid="{00000000-0005-0000-0000-000022050000}"/>
    <cellStyle name="20% - Accent1 4 2 3 2 3 4" xfId="24970" xr:uid="{00000000-0005-0000-0000-000023050000}"/>
    <cellStyle name="20% - Accent1 4 2 3 2 4" xfId="7190" xr:uid="{00000000-0005-0000-0000-000024050000}"/>
    <cellStyle name="20% - Accent1 4 2 3 2 4 2" xfId="17350" xr:uid="{00000000-0005-0000-0000-000025050000}"/>
    <cellStyle name="20% - Accent1 4 2 3 2 4 2 2" xfId="37670" xr:uid="{00000000-0005-0000-0000-000026050000}"/>
    <cellStyle name="20% - Accent1 4 2 3 2 4 3" xfId="27510" xr:uid="{00000000-0005-0000-0000-000027050000}"/>
    <cellStyle name="20% - Accent1 4 2 3 2 5" xfId="12270" xr:uid="{00000000-0005-0000-0000-000028050000}"/>
    <cellStyle name="20% - Accent1 4 2 3 2 5 2" xfId="32590" xr:uid="{00000000-0005-0000-0000-000029050000}"/>
    <cellStyle name="20% - Accent1 4 2 3 2 6" xfId="22430" xr:uid="{00000000-0005-0000-0000-00002A050000}"/>
    <cellStyle name="20% - Accent1 4 2 3 3" xfId="3382" xr:uid="{00000000-0005-0000-0000-00002B050000}"/>
    <cellStyle name="20% - Accent1 4 2 3 3 2" xfId="5922" xr:uid="{00000000-0005-0000-0000-00002C050000}"/>
    <cellStyle name="20% - Accent1 4 2 3 3 2 2" xfId="11002" xr:uid="{00000000-0005-0000-0000-00002D050000}"/>
    <cellStyle name="20% - Accent1 4 2 3 3 2 2 2" xfId="21162" xr:uid="{00000000-0005-0000-0000-00002E050000}"/>
    <cellStyle name="20% - Accent1 4 2 3 3 2 2 2 2" xfId="41482" xr:uid="{00000000-0005-0000-0000-00002F050000}"/>
    <cellStyle name="20% - Accent1 4 2 3 3 2 2 3" xfId="31322" xr:uid="{00000000-0005-0000-0000-000030050000}"/>
    <cellStyle name="20% - Accent1 4 2 3 3 2 3" xfId="16082" xr:uid="{00000000-0005-0000-0000-000031050000}"/>
    <cellStyle name="20% - Accent1 4 2 3 3 2 3 2" xfId="36402" xr:uid="{00000000-0005-0000-0000-000032050000}"/>
    <cellStyle name="20% - Accent1 4 2 3 3 2 4" xfId="26242" xr:uid="{00000000-0005-0000-0000-000033050000}"/>
    <cellStyle name="20% - Accent1 4 2 3 3 3" xfId="8462" xr:uid="{00000000-0005-0000-0000-000034050000}"/>
    <cellStyle name="20% - Accent1 4 2 3 3 3 2" xfId="18622" xr:uid="{00000000-0005-0000-0000-000035050000}"/>
    <cellStyle name="20% - Accent1 4 2 3 3 3 2 2" xfId="38942" xr:uid="{00000000-0005-0000-0000-000036050000}"/>
    <cellStyle name="20% - Accent1 4 2 3 3 3 3" xfId="28782" xr:uid="{00000000-0005-0000-0000-000037050000}"/>
    <cellStyle name="20% - Accent1 4 2 3 3 4" xfId="13542" xr:uid="{00000000-0005-0000-0000-000038050000}"/>
    <cellStyle name="20% - Accent1 4 2 3 3 4 2" xfId="33862" xr:uid="{00000000-0005-0000-0000-000039050000}"/>
    <cellStyle name="20% - Accent1 4 2 3 3 5" xfId="23702" xr:uid="{00000000-0005-0000-0000-00003A050000}"/>
    <cellStyle name="20% - Accent1 4 2 3 4" xfId="4649" xr:uid="{00000000-0005-0000-0000-00003B050000}"/>
    <cellStyle name="20% - Accent1 4 2 3 4 2" xfId="9729" xr:uid="{00000000-0005-0000-0000-00003C050000}"/>
    <cellStyle name="20% - Accent1 4 2 3 4 2 2" xfId="19889" xr:uid="{00000000-0005-0000-0000-00003D050000}"/>
    <cellStyle name="20% - Accent1 4 2 3 4 2 2 2" xfId="40209" xr:uid="{00000000-0005-0000-0000-00003E050000}"/>
    <cellStyle name="20% - Accent1 4 2 3 4 2 3" xfId="30049" xr:uid="{00000000-0005-0000-0000-00003F050000}"/>
    <cellStyle name="20% - Accent1 4 2 3 4 3" xfId="14809" xr:uid="{00000000-0005-0000-0000-000040050000}"/>
    <cellStyle name="20% - Accent1 4 2 3 4 3 2" xfId="35129" xr:uid="{00000000-0005-0000-0000-000041050000}"/>
    <cellStyle name="20% - Accent1 4 2 3 4 4" xfId="24969" xr:uid="{00000000-0005-0000-0000-000042050000}"/>
    <cellStyle name="20% - Accent1 4 2 3 5" xfId="7189" xr:uid="{00000000-0005-0000-0000-000043050000}"/>
    <cellStyle name="20% - Accent1 4 2 3 5 2" xfId="17349" xr:uid="{00000000-0005-0000-0000-000044050000}"/>
    <cellStyle name="20% - Accent1 4 2 3 5 2 2" xfId="37669" xr:uid="{00000000-0005-0000-0000-000045050000}"/>
    <cellStyle name="20% - Accent1 4 2 3 5 3" xfId="27509" xr:uid="{00000000-0005-0000-0000-000046050000}"/>
    <cellStyle name="20% - Accent1 4 2 3 6" xfId="12269" xr:uid="{00000000-0005-0000-0000-000047050000}"/>
    <cellStyle name="20% - Accent1 4 2 3 6 2" xfId="32589" xr:uid="{00000000-0005-0000-0000-000048050000}"/>
    <cellStyle name="20% - Accent1 4 2 3 7" xfId="22429" xr:uid="{00000000-0005-0000-0000-000049050000}"/>
    <cellStyle name="20% - Accent1 4 2 4" xfId="3378" xr:uid="{00000000-0005-0000-0000-00004A050000}"/>
    <cellStyle name="20% - Accent1 4 2 4 2" xfId="5918" xr:uid="{00000000-0005-0000-0000-00004B050000}"/>
    <cellStyle name="20% - Accent1 4 2 4 2 2" xfId="10998" xr:uid="{00000000-0005-0000-0000-00004C050000}"/>
    <cellStyle name="20% - Accent1 4 2 4 2 2 2" xfId="21158" xr:uid="{00000000-0005-0000-0000-00004D050000}"/>
    <cellStyle name="20% - Accent1 4 2 4 2 2 2 2" xfId="41478" xr:uid="{00000000-0005-0000-0000-00004E050000}"/>
    <cellStyle name="20% - Accent1 4 2 4 2 2 3" xfId="31318" xr:uid="{00000000-0005-0000-0000-00004F050000}"/>
    <cellStyle name="20% - Accent1 4 2 4 2 3" xfId="16078" xr:uid="{00000000-0005-0000-0000-000050050000}"/>
    <cellStyle name="20% - Accent1 4 2 4 2 3 2" xfId="36398" xr:uid="{00000000-0005-0000-0000-000051050000}"/>
    <cellStyle name="20% - Accent1 4 2 4 2 4" xfId="26238" xr:uid="{00000000-0005-0000-0000-000052050000}"/>
    <cellStyle name="20% - Accent1 4 2 4 3" xfId="8458" xr:uid="{00000000-0005-0000-0000-000053050000}"/>
    <cellStyle name="20% - Accent1 4 2 4 3 2" xfId="18618" xr:uid="{00000000-0005-0000-0000-000054050000}"/>
    <cellStyle name="20% - Accent1 4 2 4 3 2 2" xfId="38938" xr:uid="{00000000-0005-0000-0000-000055050000}"/>
    <cellStyle name="20% - Accent1 4 2 4 3 3" xfId="28778" xr:uid="{00000000-0005-0000-0000-000056050000}"/>
    <cellStyle name="20% - Accent1 4 2 4 4" xfId="13538" xr:uid="{00000000-0005-0000-0000-000057050000}"/>
    <cellStyle name="20% - Accent1 4 2 4 4 2" xfId="33858" xr:uid="{00000000-0005-0000-0000-000058050000}"/>
    <cellStyle name="20% - Accent1 4 2 4 5" xfId="23698" xr:uid="{00000000-0005-0000-0000-000059050000}"/>
    <cellStyle name="20% - Accent1 4 2 5" xfId="4645" xr:uid="{00000000-0005-0000-0000-00005A050000}"/>
    <cellStyle name="20% - Accent1 4 2 5 2" xfId="9725" xr:uid="{00000000-0005-0000-0000-00005B050000}"/>
    <cellStyle name="20% - Accent1 4 2 5 2 2" xfId="19885" xr:uid="{00000000-0005-0000-0000-00005C050000}"/>
    <cellStyle name="20% - Accent1 4 2 5 2 2 2" xfId="40205" xr:uid="{00000000-0005-0000-0000-00005D050000}"/>
    <cellStyle name="20% - Accent1 4 2 5 2 3" xfId="30045" xr:uid="{00000000-0005-0000-0000-00005E050000}"/>
    <cellStyle name="20% - Accent1 4 2 5 3" xfId="14805" xr:uid="{00000000-0005-0000-0000-00005F050000}"/>
    <cellStyle name="20% - Accent1 4 2 5 3 2" xfId="35125" xr:uid="{00000000-0005-0000-0000-000060050000}"/>
    <cellStyle name="20% - Accent1 4 2 5 4" xfId="24965" xr:uid="{00000000-0005-0000-0000-000061050000}"/>
    <cellStyle name="20% - Accent1 4 2 6" xfId="7185" xr:uid="{00000000-0005-0000-0000-000062050000}"/>
    <cellStyle name="20% - Accent1 4 2 6 2" xfId="17345" xr:uid="{00000000-0005-0000-0000-000063050000}"/>
    <cellStyle name="20% - Accent1 4 2 6 2 2" xfId="37665" xr:uid="{00000000-0005-0000-0000-000064050000}"/>
    <cellStyle name="20% - Accent1 4 2 6 3" xfId="27505" xr:uid="{00000000-0005-0000-0000-000065050000}"/>
    <cellStyle name="20% - Accent1 4 2 7" xfId="12265" xr:uid="{00000000-0005-0000-0000-000066050000}"/>
    <cellStyle name="20% - Accent1 4 2 7 2" xfId="32585" xr:uid="{00000000-0005-0000-0000-000067050000}"/>
    <cellStyle name="20% - Accent1 4 2 8" xfId="22425" xr:uid="{00000000-0005-0000-0000-000068050000}"/>
    <cellStyle name="20% - Accent1 4 3" xfId="50" xr:uid="{00000000-0005-0000-0000-000069050000}"/>
    <cellStyle name="20% - Accent1 4 3 2" xfId="51" xr:uid="{00000000-0005-0000-0000-00006A050000}"/>
    <cellStyle name="20% - Accent1 4 3 2 2" xfId="52" xr:uid="{00000000-0005-0000-0000-00006B050000}"/>
    <cellStyle name="20% - Accent1 4 3 2 2 2" xfId="3386" xr:uid="{00000000-0005-0000-0000-00006C050000}"/>
    <cellStyle name="20% - Accent1 4 3 2 2 2 2" xfId="5926" xr:uid="{00000000-0005-0000-0000-00006D050000}"/>
    <cellStyle name="20% - Accent1 4 3 2 2 2 2 2" xfId="11006" xr:uid="{00000000-0005-0000-0000-00006E050000}"/>
    <cellStyle name="20% - Accent1 4 3 2 2 2 2 2 2" xfId="21166" xr:uid="{00000000-0005-0000-0000-00006F050000}"/>
    <cellStyle name="20% - Accent1 4 3 2 2 2 2 2 2 2" xfId="41486" xr:uid="{00000000-0005-0000-0000-000070050000}"/>
    <cellStyle name="20% - Accent1 4 3 2 2 2 2 2 3" xfId="31326" xr:uid="{00000000-0005-0000-0000-000071050000}"/>
    <cellStyle name="20% - Accent1 4 3 2 2 2 2 3" xfId="16086" xr:uid="{00000000-0005-0000-0000-000072050000}"/>
    <cellStyle name="20% - Accent1 4 3 2 2 2 2 3 2" xfId="36406" xr:uid="{00000000-0005-0000-0000-000073050000}"/>
    <cellStyle name="20% - Accent1 4 3 2 2 2 2 4" xfId="26246" xr:uid="{00000000-0005-0000-0000-000074050000}"/>
    <cellStyle name="20% - Accent1 4 3 2 2 2 3" xfId="8466" xr:uid="{00000000-0005-0000-0000-000075050000}"/>
    <cellStyle name="20% - Accent1 4 3 2 2 2 3 2" xfId="18626" xr:uid="{00000000-0005-0000-0000-000076050000}"/>
    <cellStyle name="20% - Accent1 4 3 2 2 2 3 2 2" xfId="38946" xr:uid="{00000000-0005-0000-0000-000077050000}"/>
    <cellStyle name="20% - Accent1 4 3 2 2 2 3 3" xfId="28786" xr:uid="{00000000-0005-0000-0000-000078050000}"/>
    <cellStyle name="20% - Accent1 4 3 2 2 2 4" xfId="13546" xr:uid="{00000000-0005-0000-0000-000079050000}"/>
    <cellStyle name="20% - Accent1 4 3 2 2 2 4 2" xfId="33866" xr:uid="{00000000-0005-0000-0000-00007A050000}"/>
    <cellStyle name="20% - Accent1 4 3 2 2 2 5" xfId="23706" xr:uid="{00000000-0005-0000-0000-00007B050000}"/>
    <cellStyle name="20% - Accent1 4 3 2 2 3" xfId="4653" xr:uid="{00000000-0005-0000-0000-00007C050000}"/>
    <cellStyle name="20% - Accent1 4 3 2 2 3 2" xfId="9733" xr:uid="{00000000-0005-0000-0000-00007D050000}"/>
    <cellStyle name="20% - Accent1 4 3 2 2 3 2 2" xfId="19893" xr:uid="{00000000-0005-0000-0000-00007E050000}"/>
    <cellStyle name="20% - Accent1 4 3 2 2 3 2 2 2" xfId="40213" xr:uid="{00000000-0005-0000-0000-00007F050000}"/>
    <cellStyle name="20% - Accent1 4 3 2 2 3 2 3" xfId="30053" xr:uid="{00000000-0005-0000-0000-000080050000}"/>
    <cellStyle name="20% - Accent1 4 3 2 2 3 3" xfId="14813" xr:uid="{00000000-0005-0000-0000-000081050000}"/>
    <cellStyle name="20% - Accent1 4 3 2 2 3 3 2" xfId="35133" xr:uid="{00000000-0005-0000-0000-000082050000}"/>
    <cellStyle name="20% - Accent1 4 3 2 2 3 4" xfId="24973" xr:uid="{00000000-0005-0000-0000-000083050000}"/>
    <cellStyle name="20% - Accent1 4 3 2 2 4" xfId="7193" xr:uid="{00000000-0005-0000-0000-000084050000}"/>
    <cellStyle name="20% - Accent1 4 3 2 2 4 2" xfId="17353" xr:uid="{00000000-0005-0000-0000-000085050000}"/>
    <cellStyle name="20% - Accent1 4 3 2 2 4 2 2" xfId="37673" xr:uid="{00000000-0005-0000-0000-000086050000}"/>
    <cellStyle name="20% - Accent1 4 3 2 2 4 3" xfId="27513" xr:uid="{00000000-0005-0000-0000-000087050000}"/>
    <cellStyle name="20% - Accent1 4 3 2 2 5" xfId="12273" xr:uid="{00000000-0005-0000-0000-000088050000}"/>
    <cellStyle name="20% - Accent1 4 3 2 2 5 2" xfId="32593" xr:uid="{00000000-0005-0000-0000-000089050000}"/>
    <cellStyle name="20% - Accent1 4 3 2 2 6" xfId="22433" xr:uid="{00000000-0005-0000-0000-00008A050000}"/>
    <cellStyle name="20% - Accent1 4 3 2 3" xfId="3385" xr:uid="{00000000-0005-0000-0000-00008B050000}"/>
    <cellStyle name="20% - Accent1 4 3 2 3 2" xfId="5925" xr:uid="{00000000-0005-0000-0000-00008C050000}"/>
    <cellStyle name="20% - Accent1 4 3 2 3 2 2" xfId="11005" xr:uid="{00000000-0005-0000-0000-00008D050000}"/>
    <cellStyle name="20% - Accent1 4 3 2 3 2 2 2" xfId="21165" xr:uid="{00000000-0005-0000-0000-00008E050000}"/>
    <cellStyle name="20% - Accent1 4 3 2 3 2 2 2 2" xfId="41485" xr:uid="{00000000-0005-0000-0000-00008F050000}"/>
    <cellStyle name="20% - Accent1 4 3 2 3 2 2 3" xfId="31325" xr:uid="{00000000-0005-0000-0000-000090050000}"/>
    <cellStyle name="20% - Accent1 4 3 2 3 2 3" xfId="16085" xr:uid="{00000000-0005-0000-0000-000091050000}"/>
    <cellStyle name="20% - Accent1 4 3 2 3 2 3 2" xfId="36405" xr:uid="{00000000-0005-0000-0000-000092050000}"/>
    <cellStyle name="20% - Accent1 4 3 2 3 2 4" xfId="26245" xr:uid="{00000000-0005-0000-0000-000093050000}"/>
    <cellStyle name="20% - Accent1 4 3 2 3 3" xfId="8465" xr:uid="{00000000-0005-0000-0000-000094050000}"/>
    <cellStyle name="20% - Accent1 4 3 2 3 3 2" xfId="18625" xr:uid="{00000000-0005-0000-0000-000095050000}"/>
    <cellStyle name="20% - Accent1 4 3 2 3 3 2 2" xfId="38945" xr:uid="{00000000-0005-0000-0000-000096050000}"/>
    <cellStyle name="20% - Accent1 4 3 2 3 3 3" xfId="28785" xr:uid="{00000000-0005-0000-0000-000097050000}"/>
    <cellStyle name="20% - Accent1 4 3 2 3 4" xfId="13545" xr:uid="{00000000-0005-0000-0000-000098050000}"/>
    <cellStyle name="20% - Accent1 4 3 2 3 4 2" xfId="33865" xr:uid="{00000000-0005-0000-0000-000099050000}"/>
    <cellStyle name="20% - Accent1 4 3 2 3 5" xfId="23705" xr:uid="{00000000-0005-0000-0000-00009A050000}"/>
    <cellStyle name="20% - Accent1 4 3 2 4" xfId="4652" xr:uid="{00000000-0005-0000-0000-00009B050000}"/>
    <cellStyle name="20% - Accent1 4 3 2 4 2" xfId="9732" xr:uid="{00000000-0005-0000-0000-00009C050000}"/>
    <cellStyle name="20% - Accent1 4 3 2 4 2 2" xfId="19892" xr:uid="{00000000-0005-0000-0000-00009D050000}"/>
    <cellStyle name="20% - Accent1 4 3 2 4 2 2 2" xfId="40212" xr:uid="{00000000-0005-0000-0000-00009E050000}"/>
    <cellStyle name="20% - Accent1 4 3 2 4 2 3" xfId="30052" xr:uid="{00000000-0005-0000-0000-00009F050000}"/>
    <cellStyle name="20% - Accent1 4 3 2 4 3" xfId="14812" xr:uid="{00000000-0005-0000-0000-0000A0050000}"/>
    <cellStyle name="20% - Accent1 4 3 2 4 3 2" xfId="35132" xr:uid="{00000000-0005-0000-0000-0000A1050000}"/>
    <cellStyle name="20% - Accent1 4 3 2 4 4" xfId="24972" xr:uid="{00000000-0005-0000-0000-0000A2050000}"/>
    <cellStyle name="20% - Accent1 4 3 2 5" xfId="7192" xr:uid="{00000000-0005-0000-0000-0000A3050000}"/>
    <cellStyle name="20% - Accent1 4 3 2 5 2" xfId="17352" xr:uid="{00000000-0005-0000-0000-0000A4050000}"/>
    <cellStyle name="20% - Accent1 4 3 2 5 2 2" xfId="37672" xr:uid="{00000000-0005-0000-0000-0000A5050000}"/>
    <cellStyle name="20% - Accent1 4 3 2 5 3" xfId="27512" xr:uid="{00000000-0005-0000-0000-0000A6050000}"/>
    <cellStyle name="20% - Accent1 4 3 2 6" xfId="12272" xr:uid="{00000000-0005-0000-0000-0000A7050000}"/>
    <cellStyle name="20% - Accent1 4 3 2 6 2" xfId="32592" xr:uid="{00000000-0005-0000-0000-0000A8050000}"/>
    <cellStyle name="20% - Accent1 4 3 2 7" xfId="22432" xr:uid="{00000000-0005-0000-0000-0000A9050000}"/>
    <cellStyle name="20% - Accent1 4 3 3" xfId="3384" xr:uid="{00000000-0005-0000-0000-0000AA050000}"/>
    <cellStyle name="20% - Accent1 4 3 3 2" xfId="5924" xr:uid="{00000000-0005-0000-0000-0000AB050000}"/>
    <cellStyle name="20% - Accent1 4 3 3 2 2" xfId="11004" xr:uid="{00000000-0005-0000-0000-0000AC050000}"/>
    <cellStyle name="20% - Accent1 4 3 3 2 2 2" xfId="21164" xr:uid="{00000000-0005-0000-0000-0000AD050000}"/>
    <cellStyle name="20% - Accent1 4 3 3 2 2 2 2" xfId="41484" xr:uid="{00000000-0005-0000-0000-0000AE050000}"/>
    <cellStyle name="20% - Accent1 4 3 3 2 2 3" xfId="31324" xr:uid="{00000000-0005-0000-0000-0000AF050000}"/>
    <cellStyle name="20% - Accent1 4 3 3 2 3" xfId="16084" xr:uid="{00000000-0005-0000-0000-0000B0050000}"/>
    <cellStyle name="20% - Accent1 4 3 3 2 3 2" xfId="36404" xr:uid="{00000000-0005-0000-0000-0000B1050000}"/>
    <cellStyle name="20% - Accent1 4 3 3 2 4" xfId="26244" xr:uid="{00000000-0005-0000-0000-0000B2050000}"/>
    <cellStyle name="20% - Accent1 4 3 3 3" xfId="8464" xr:uid="{00000000-0005-0000-0000-0000B3050000}"/>
    <cellStyle name="20% - Accent1 4 3 3 3 2" xfId="18624" xr:uid="{00000000-0005-0000-0000-0000B4050000}"/>
    <cellStyle name="20% - Accent1 4 3 3 3 2 2" xfId="38944" xr:uid="{00000000-0005-0000-0000-0000B5050000}"/>
    <cellStyle name="20% - Accent1 4 3 3 3 3" xfId="28784" xr:uid="{00000000-0005-0000-0000-0000B6050000}"/>
    <cellStyle name="20% - Accent1 4 3 3 4" xfId="13544" xr:uid="{00000000-0005-0000-0000-0000B7050000}"/>
    <cellStyle name="20% - Accent1 4 3 3 4 2" xfId="33864" xr:uid="{00000000-0005-0000-0000-0000B8050000}"/>
    <cellStyle name="20% - Accent1 4 3 3 5" xfId="23704" xr:uid="{00000000-0005-0000-0000-0000B9050000}"/>
    <cellStyle name="20% - Accent1 4 3 4" xfId="4651" xr:uid="{00000000-0005-0000-0000-0000BA050000}"/>
    <cellStyle name="20% - Accent1 4 3 4 2" xfId="9731" xr:uid="{00000000-0005-0000-0000-0000BB050000}"/>
    <cellStyle name="20% - Accent1 4 3 4 2 2" xfId="19891" xr:uid="{00000000-0005-0000-0000-0000BC050000}"/>
    <cellStyle name="20% - Accent1 4 3 4 2 2 2" xfId="40211" xr:uid="{00000000-0005-0000-0000-0000BD050000}"/>
    <cellStyle name="20% - Accent1 4 3 4 2 3" xfId="30051" xr:uid="{00000000-0005-0000-0000-0000BE050000}"/>
    <cellStyle name="20% - Accent1 4 3 4 3" xfId="14811" xr:uid="{00000000-0005-0000-0000-0000BF050000}"/>
    <cellStyle name="20% - Accent1 4 3 4 3 2" xfId="35131" xr:uid="{00000000-0005-0000-0000-0000C0050000}"/>
    <cellStyle name="20% - Accent1 4 3 4 4" xfId="24971" xr:uid="{00000000-0005-0000-0000-0000C1050000}"/>
    <cellStyle name="20% - Accent1 4 3 5" xfId="7191" xr:uid="{00000000-0005-0000-0000-0000C2050000}"/>
    <cellStyle name="20% - Accent1 4 3 5 2" xfId="17351" xr:uid="{00000000-0005-0000-0000-0000C3050000}"/>
    <cellStyle name="20% - Accent1 4 3 5 2 2" xfId="37671" xr:uid="{00000000-0005-0000-0000-0000C4050000}"/>
    <cellStyle name="20% - Accent1 4 3 5 3" xfId="27511" xr:uid="{00000000-0005-0000-0000-0000C5050000}"/>
    <cellStyle name="20% - Accent1 4 3 6" xfId="12271" xr:uid="{00000000-0005-0000-0000-0000C6050000}"/>
    <cellStyle name="20% - Accent1 4 3 6 2" xfId="32591" xr:uid="{00000000-0005-0000-0000-0000C7050000}"/>
    <cellStyle name="20% - Accent1 4 3 7" xfId="22431" xr:uid="{00000000-0005-0000-0000-0000C8050000}"/>
    <cellStyle name="20% - Accent1 4 4" xfId="53" xr:uid="{00000000-0005-0000-0000-0000C9050000}"/>
    <cellStyle name="20% - Accent1 4 4 2" xfId="54" xr:uid="{00000000-0005-0000-0000-0000CA050000}"/>
    <cellStyle name="20% - Accent1 4 4 2 2" xfId="3388" xr:uid="{00000000-0005-0000-0000-0000CB050000}"/>
    <cellStyle name="20% - Accent1 4 4 2 2 2" xfId="5928" xr:uid="{00000000-0005-0000-0000-0000CC050000}"/>
    <cellStyle name="20% - Accent1 4 4 2 2 2 2" xfId="11008" xr:uid="{00000000-0005-0000-0000-0000CD050000}"/>
    <cellStyle name="20% - Accent1 4 4 2 2 2 2 2" xfId="21168" xr:uid="{00000000-0005-0000-0000-0000CE050000}"/>
    <cellStyle name="20% - Accent1 4 4 2 2 2 2 2 2" xfId="41488" xr:uid="{00000000-0005-0000-0000-0000CF050000}"/>
    <cellStyle name="20% - Accent1 4 4 2 2 2 2 3" xfId="31328" xr:uid="{00000000-0005-0000-0000-0000D0050000}"/>
    <cellStyle name="20% - Accent1 4 4 2 2 2 3" xfId="16088" xr:uid="{00000000-0005-0000-0000-0000D1050000}"/>
    <cellStyle name="20% - Accent1 4 4 2 2 2 3 2" xfId="36408" xr:uid="{00000000-0005-0000-0000-0000D2050000}"/>
    <cellStyle name="20% - Accent1 4 4 2 2 2 4" xfId="26248" xr:uid="{00000000-0005-0000-0000-0000D3050000}"/>
    <cellStyle name="20% - Accent1 4 4 2 2 3" xfId="8468" xr:uid="{00000000-0005-0000-0000-0000D4050000}"/>
    <cellStyle name="20% - Accent1 4 4 2 2 3 2" xfId="18628" xr:uid="{00000000-0005-0000-0000-0000D5050000}"/>
    <cellStyle name="20% - Accent1 4 4 2 2 3 2 2" xfId="38948" xr:uid="{00000000-0005-0000-0000-0000D6050000}"/>
    <cellStyle name="20% - Accent1 4 4 2 2 3 3" xfId="28788" xr:uid="{00000000-0005-0000-0000-0000D7050000}"/>
    <cellStyle name="20% - Accent1 4 4 2 2 4" xfId="13548" xr:uid="{00000000-0005-0000-0000-0000D8050000}"/>
    <cellStyle name="20% - Accent1 4 4 2 2 4 2" xfId="33868" xr:uid="{00000000-0005-0000-0000-0000D9050000}"/>
    <cellStyle name="20% - Accent1 4 4 2 2 5" xfId="23708" xr:uid="{00000000-0005-0000-0000-0000DA050000}"/>
    <cellStyle name="20% - Accent1 4 4 2 3" xfId="4655" xr:uid="{00000000-0005-0000-0000-0000DB050000}"/>
    <cellStyle name="20% - Accent1 4 4 2 3 2" xfId="9735" xr:uid="{00000000-0005-0000-0000-0000DC050000}"/>
    <cellStyle name="20% - Accent1 4 4 2 3 2 2" xfId="19895" xr:uid="{00000000-0005-0000-0000-0000DD050000}"/>
    <cellStyle name="20% - Accent1 4 4 2 3 2 2 2" xfId="40215" xr:uid="{00000000-0005-0000-0000-0000DE050000}"/>
    <cellStyle name="20% - Accent1 4 4 2 3 2 3" xfId="30055" xr:uid="{00000000-0005-0000-0000-0000DF050000}"/>
    <cellStyle name="20% - Accent1 4 4 2 3 3" xfId="14815" xr:uid="{00000000-0005-0000-0000-0000E0050000}"/>
    <cellStyle name="20% - Accent1 4 4 2 3 3 2" xfId="35135" xr:uid="{00000000-0005-0000-0000-0000E1050000}"/>
    <cellStyle name="20% - Accent1 4 4 2 3 4" xfId="24975" xr:uid="{00000000-0005-0000-0000-0000E2050000}"/>
    <cellStyle name="20% - Accent1 4 4 2 4" xfId="7195" xr:uid="{00000000-0005-0000-0000-0000E3050000}"/>
    <cellStyle name="20% - Accent1 4 4 2 4 2" xfId="17355" xr:uid="{00000000-0005-0000-0000-0000E4050000}"/>
    <cellStyle name="20% - Accent1 4 4 2 4 2 2" xfId="37675" xr:uid="{00000000-0005-0000-0000-0000E5050000}"/>
    <cellStyle name="20% - Accent1 4 4 2 4 3" xfId="27515" xr:uid="{00000000-0005-0000-0000-0000E6050000}"/>
    <cellStyle name="20% - Accent1 4 4 2 5" xfId="12275" xr:uid="{00000000-0005-0000-0000-0000E7050000}"/>
    <cellStyle name="20% - Accent1 4 4 2 5 2" xfId="32595" xr:uid="{00000000-0005-0000-0000-0000E8050000}"/>
    <cellStyle name="20% - Accent1 4 4 2 6" xfId="22435" xr:uid="{00000000-0005-0000-0000-0000E9050000}"/>
    <cellStyle name="20% - Accent1 4 4 3" xfId="3387" xr:uid="{00000000-0005-0000-0000-0000EA050000}"/>
    <cellStyle name="20% - Accent1 4 4 3 2" xfId="5927" xr:uid="{00000000-0005-0000-0000-0000EB050000}"/>
    <cellStyle name="20% - Accent1 4 4 3 2 2" xfId="11007" xr:uid="{00000000-0005-0000-0000-0000EC050000}"/>
    <cellStyle name="20% - Accent1 4 4 3 2 2 2" xfId="21167" xr:uid="{00000000-0005-0000-0000-0000ED050000}"/>
    <cellStyle name="20% - Accent1 4 4 3 2 2 2 2" xfId="41487" xr:uid="{00000000-0005-0000-0000-0000EE050000}"/>
    <cellStyle name="20% - Accent1 4 4 3 2 2 3" xfId="31327" xr:uid="{00000000-0005-0000-0000-0000EF050000}"/>
    <cellStyle name="20% - Accent1 4 4 3 2 3" xfId="16087" xr:uid="{00000000-0005-0000-0000-0000F0050000}"/>
    <cellStyle name="20% - Accent1 4 4 3 2 3 2" xfId="36407" xr:uid="{00000000-0005-0000-0000-0000F1050000}"/>
    <cellStyle name="20% - Accent1 4 4 3 2 4" xfId="26247" xr:uid="{00000000-0005-0000-0000-0000F2050000}"/>
    <cellStyle name="20% - Accent1 4 4 3 3" xfId="8467" xr:uid="{00000000-0005-0000-0000-0000F3050000}"/>
    <cellStyle name="20% - Accent1 4 4 3 3 2" xfId="18627" xr:uid="{00000000-0005-0000-0000-0000F4050000}"/>
    <cellStyle name="20% - Accent1 4 4 3 3 2 2" xfId="38947" xr:uid="{00000000-0005-0000-0000-0000F5050000}"/>
    <cellStyle name="20% - Accent1 4 4 3 3 3" xfId="28787" xr:uid="{00000000-0005-0000-0000-0000F6050000}"/>
    <cellStyle name="20% - Accent1 4 4 3 4" xfId="13547" xr:uid="{00000000-0005-0000-0000-0000F7050000}"/>
    <cellStyle name="20% - Accent1 4 4 3 4 2" xfId="33867" xr:uid="{00000000-0005-0000-0000-0000F8050000}"/>
    <cellStyle name="20% - Accent1 4 4 3 5" xfId="23707" xr:uid="{00000000-0005-0000-0000-0000F9050000}"/>
    <cellStyle name="20% - Accent1 4 4 4" xfId="4654" xr:uid="{00000000-0005-0000-0000-0000FA050000}"/>
    <cellStyle name="20% - Accent1 4 4 4 2" xfId="9734" xr:uid="{00000000-0005-0000-0000-0000FB050000}"/>
    <cellStyle name="20% - Accent1 4 4 4 2 2" xfId="19894" xr:uid="{00000000-0005-0000-0000-0000FC050000}"/>
    <cellStyle name="20% - Accent1 4 4 4 2 2 2" xfId="40214" xr:uid="{00000000-0005-0000-0000-0000FD050000}"/>
    <cellStyle name="20% - Accent1 4 4 4 2 3" xfId="30054" xr:uid="{00000000-0005-0000-0000-0000FE050000}"/>
    <cellStyle name="20% - Accent1 4 4 4 3" xfId="14814" xr:uid="{00000000-0005-0000-0000-0000FF050000}"/>
    <cellStyle name="20% - Accent1 4 4 4 3 2" xfId="35134" xr:uid="{00000000-0005-0000-0000-000000060000}"/>
    <cellStyle name="20% - Accent1 4 4 4 4" xfId="24974" xr:uid="{00000000-0005-0000-0000-000001060000}"/>
    <cellStyle name="20% - Accent1 4 4 5" xfId="7194" xr:uid="{00000000-0005-0000-0000-000002060000}"/>
    <cellStyle name="20% - Accent1 4 4 5 2" xfId="17354" xr:uid="{00000000-0005-0000-0000-000003060000}"/>
    <cellStyle name="20% - Accent1 4 4 5 2 2" xfId="37674" xr:uid="{00000000-0005-0000-0000-000004060000}"/>
    <cellStyle name="20% - Accent1 4 4 5 3" xfId="27514" xr:uid="{00000000-0005-0000-0000-000005060000}"/>
    <cellStyle name="20% - Accent1 4 4 6" xfId="12274" xr:uid="{00000000-0005-0000-0000-000006060000}"/>
    <cellStyle name="20% - Accent1 4 4 6 2" xfId="32594" xr:uid="{00000000-0005-0000-0000-000007060000}"/>
    <cellStyle name="20% - Accent1 4 4 7" xfId="22434" xr:uid="{00000000-0005-0000-0000-000008060000}"/>
    <cellStyle name="20% - Accent1 4 5" xfId="2825" xr:uid="{00000000-0005-0000-0000-000009060000}"/>
    <cellStyle name="20% - Accent1 4 5 2" xfId="4546" xr:uid="{00000000-0005-0000-0000-00000A060000}"/>
    <cellStyle name="20% - Accent1 4 5 2 2" xfId="7086" xr:uid="{00000000-0005-0000-0000-00000B060000}"/>
    <cellStyle name="20% - Accent1 4 5 2 2 2" xfId="12166" xr:uid="{00000000-0005-0000-0000-00000C060000}"/>
    <cellStyle name="20% - Accent1 4 5 2 2 2 2" xfId="22326" xr:uid="{00000000-0005-0000-0000-00000D060000}"/>
    <cellStyle name="20% - Accent1 4 5 2 2 2 2 2" xfId="42646" xr:uid="{00000000-0005-0000-0000-00000E060000}"/>
    <cellStyle name="20% - Accent1 4 5 2 2 2 3" xfId="32486" xr:uid="{00000000-0005-0000-0000-00000F060000}"/>
    <cellStyle name="20% - Accent1 4 5 2 2 3" xfId="17246" xr:uid="{00000000-0005-0000-0000-000010060000}"/>
    <cellStyle name="20% - Accent1 4 5 2 2 3 2" xfId="37566" xr:uid="{00000000-0005-0000-0000-000011060000}"/>
    <cellStyle name="20% - Accent1 4 5 2 2 4" xfId="27406" xr:uid="{00000000-0005-0000-0000-000012060000}"/>
    <cellStyle name="20% - Accent1 4 5 2 3" xfId="9626" xr:uid="{00000000-0005-0000-0000-000013060000}"/>
    <cellStyle name="20% - Accent1 4 5 2 3 2" xfId="19786" xr:uid="{00000000-0005-0000-0000-000014060000}"/>
    <cellStyle name="20% - Accent1 4 5 2 3 2 2" xfId="40106" xr:uid="{00000000-0005-0000-0000-000015060000}"/>
    <cellStyle name="20% - Accent1 4 5 2 3 3" xfId="29946" xr:uid="{00000000-0005-0000-0000-000016060000}"/>
    <cellStyle name="20% - Accent1 4 5 2 4" xfId="14706" xr:uid="{00000000-0005-0000-0000-000017060000}"/>
    <cellStyle name="20% - Accent1 4 5 2 4 2" xfId="35026" xr:uid="{00000000-0005-0000-0000-000018060000}"/>
    <cellStyle name="20% - Accent1 4 5 2 5" xfId="24866" xr:uid="{00000000-0005-0000-0000-000019060000}"/>
    <cellStyle name="20% - Accent1 4 5 3" xfId="5815" xr:uid="{00000000-0005-0000-0000-00001A060000}"/>
    <cellStyle name="20% - Accent1 4 5 3 2" xfId="10895" xr:uid="{00000000-0005-0000-0000-00001B060000}"/>
    <cellStyle name="20% - Accent1 4 5 3 2 2" xfId="21055" xr:uid="{00000000-0005-0000-0000-00001C060000}"/>
    <cellStyle name="20% - Accent1 4 5 3 2 2 2" xfId="41375" xr:uid="{00000000-0005-0000-0000-00001D060000}"/>
    <cellStyle name="20% - Accent1 4 5 3 2 3" xfId="31215" xr:uid="{00000000-0005-0000-0000-00001E060000}"/>
    <cellStyle name="20% - Accent1 4 5 3 3" xfId="15975" xr:uid="{00000000-0005-0000-0000-00001F060000}"/>
    <cellStyle name="20% - Accent1 4 5 3 3 2" xfId="36295" xr:uid="{00000000-0005-0000-0000-000020060000}"/>
    <cellStyle name="20% - Accent1 4 5 3 4" xfId="26135" xr:uid="{00000000-0005-0000-0000-000021060000}"/>
    <cellStyle name="20% - Accent1 4 5 4" xfId="8355" xr:uid="{00000000-0005-0000-0000-000022060000}"/>
    <cellStyle name="20% - Accent1 4 5 4 2" xfId="18515" xr:uid="{00000000-0005-0000-0000-000023060000}"/>
    <cellStyle name="20% - Accent1 4 5 4 2 2" xfId="38835" xr:uid="{00000000-0005-0000-0000-000024060000}"/>
    <cellStyle name="20% - Accent1 4 5 4 3" xfId="28675" xr:uid="{00000000-0005-0000-0000-000025060000}"/>
    <cellStyle name="20% - Accent1 4 5 5" xfId="13435" xr:uid="{00000000-0005-0000-0000-000026060000}"/>
    <cellStyle name="20% - Accent1 4 5 5 2" xfId="33755" xr:uid="{00000000-0005-0000-0000-000027060000}"/>
    <cellStyle name="20% - Accent1 4 5 6" xfId="23595" xr:uid="{00000000-0005-0000-0000-000028060000}"/>
    <cellStyle name="20% - Accent1 4 6" xfId="2826" xr:uid="{00000000-0005-0000-0000-000029060000}"/>
    <cellStyle name="20% - Accent1 4 7" xfId="3377" xr:uid="{00000000-0005-0000-0000-00002A060000}"/>
    <cellStyle name="20% - Accent1 4 7 2" xfId="5917" xr:uid="{00000000-0005-0000-0000-00002B060000}"/>
    <cellStyle name="20% - Accent1 4 7 2 2" xfId="10997" xr:uid="{00000000-0005-0000-0000-00002C060000}"/>
    <cellStyle name="20% - Accent1 4 7 2 2 2" xfId="21157" xr:uid="{00000000-0005-0000-0000-00002D060000}"/>
    <cellStyle name="20% - Accent1 4 7 2 2 2 2" xfId="41477" xr:uid="{00000000-0005-0000-0000-00002E060000}"/>
    <cellStyle name="20% - Accent1 4 7 2 2 3" xfId="31317" xr:uid="{00000000-0005-0000-0000-00002F060000}"/>
    <cellStyle name="20% - Accent1 4 7 2 3" xfId="16077" xr:uid="{00000000-0005-0000-0000-000030060000}"/>
    <cellStyle name="20% - Accent1 4 7 2 3 2" xfId="36397" xr:uid="{00000000-0005-0000-0000-000031060000}"/>
    <cellStyle name="20% - Accent1 4 7 2 4" xfId="26237" xr:uid="{00000000-0005-0000-0000-000032060000}"/>
    <cellStyle name="20% - Accent1 4 7 3" xfId="8457" xr:uid="{00000000-0005-0000-0000-000033060000}"/>
    <cellStyle name="20% - Accent1 4 7 3 2" xfId="18617" xr:uid="{00000000-0005-0000-0000-000034060000}"/>
    <cellStyle name="20% - Accent1 4 7 3 2 2" xfId="38937" xr:uid="{00000000-0005-0000-0000-000035060000}"/>
    <cellStyle name="20% - Accent1 4 7 3 3" xfId="28777" xr:uid="{00000000-0005-0000-0000-000036060000}"/>
    <cellStyle name="20% - Accent1 4 7 4" xfId="13537" xr:uid="{00000000-0005-0000-0000-000037060000}"/>
    <cellStyle name="20% - Accent1 4 7 4 2" xfId="33857" xr:uid="{00000000-0005-0000-0000-000038060000}"/>
    <cellStyle name="20% - Accent1 4 7 5" xfId="23697" xr:uid="{00000000-0005-0000-0000-000039060000}"/>
    <cellStyle name="20% - Accent1 4 8" xfId="4644" xr:uid="{00000000-0005-0000-0000-00003A060000}"/>
    <cellStyle name="20% - Accent1 4 8 2" xfId="9724" xr:uid="{00000000-0005-0000-0000-00003B060000}"/>
    <cellStyle name="20% - Accent1 4 8 2 2" xfId="19884" xr:uid="{00000000-0005-0000-0000-00003C060000}"/>
    <cellStyle name="20% - Accent1 4 8 2 2 2" xfId="40204" xr:uid="{00000000-0005-0000-0000-00003D060000}"/>
    <cellStyle name="20% - Accent1 4 8 2 3" xfId="30044" xr:uid="{00000000-0005-0000-0000-00003E060000}"/>
    <cellStyle name="20% - Accent1 4 8 3" xfId="14804" xr:uid="{00000000-0005-0000-0000-00003F060000}"/>
    <cellStyle name="20% - Accent1 4 8 3 2" xfId="35124" xr:uid="{00000000-0005-0000-0000-000040060000}"/>
    <cellStyle name="20% - Accent1 4 8 4" xfId="24964" xr:uid="{00000000-0005-0000-0000-000041060000}"/>
    <cellStyle name="20% - Accent1 4 9" xfId="7184" xr:uid="{00000000-0005-0000-0000-000042060000}"/>
    <cellStyle name="20% - Accent1 4 9 2" xfId="17344" xr:uid="{00000000-0005-0000-0000-000043060000}"/>
    <cellStyle name="20% - Accent1 4 9 2 2" xfId="37664" xr:uid="{00000000-0005-0000-0000-000044060000}"/>
    <cellStyle name="20% - Accent1 4 9 3" xfId="27504" xr:uid="{00000000-0005-0000-0000-000045060000}"/>
    <cellStyle name="20% - Accent1 5" xfId="55" xr:uid="{00000000-0005-0000-0000-000046060000}"/>
    <cellStyle name="20% - Accent1 5 10" xfId="12276" xr:uid="{00000000-0005-0000-0000-000047060000}"/>
    <cellStyle name="20% - Accent1 5 10 2" xfId="32596" xr:uid="{00000000-0005-0000-0000-000048060000}"/>
    <cellStyle name="20% - Accent1 5 11" xfId="22436" xr:uid="{00000000-0005-0000-0000-000049060000}"/>
    <cellStyle name="20% - Accent1 5 2" xfId="56" xr:uid="{00000000-0005-0000-0000-00004A060000}"/>
    <cellStyle name="20% - Accent1 5 2 2" xfId="57" xr:uid="{00000000-0005-0000-0000-00004B060000}"/>
    <cellStyle name="20% - Accent1 5 2 2 2" xfId="58" xr:uid="{00000000-0005-0000-0000-00004C060000}"/>
    <cellStyle name="20% - Accent1 5 2 2 2 2" xfId="59" xr:uid="{00000000-0005-0000-0000-00004D060000}"/>
    <cellStyle name="20% - Accent1 5 2 2 2 2 2" xfId="3393" xr:uid="{00000000-0005-0000-0000-00004E060000}"/>
    <cellStyle name="20% - Accent1 5 2 2 2 2 2 2" xfId="5933" xr:uid="{00000000-0005-0000-0000-00004F060000}"/>
    <cellStyle name="20% - Accent1 5 2 2 2 2 2 2 2" xfId="11013" xr:uid="{00000000-0005-0000-0000-000050060000}"/>
    <cellStyle name="20% - Accent1 5 2 2 2 2 2 2 2 2" xfId="21173" xr:uid="{00000000-0005-0000-0000-000051060000}"/>
    <cellStyle name="20% - Accent1 5 2 2 2 2 2 2 2 2 2" xfId="41493" xr:uid="{00000000-0005-0000-0000-000052060000}"/>
    <cellStyle name="20% - Accent1 5 2 2 2 2 2 2 2 3" xfId="31333" xr:uid="{00000000-0005-0000-0000-000053060000}"/>
    <cellStyle name="20% - Accent1 5 2 2 2 2 2 2 3" xfId="16093" xr:uid="{00000000-0005-0000-0000-000054060000}"/>
    <cellStyle name="20% - Accent1 5 2 2 2 2 2 2 3 2" xfId="36413" xr:uid="{00000000-0005-0000-0000-000055060000}"/>
    <cellStyle name="20% - Accent1 5 2 2 2 2 2 2 4" xfId="26253" xr:uid="{00000000-0005-0000-0000-000056060000}"/>
    <cellStyle name="20% - Accent1 5 2 2 2 2 2 3" xfId="8473" xr:uid="{00000000-0005-0000-0000-000057060000}"/>
    <cellStyle name="20% - Accent1 5 2 2 2 2 2 3 2" xfId="18633" xr:uid="{00000000-0005-0000-0000-000058060000}"/>
    <cellStyle name="20% - Accent1 5 2 2 2 2 2 3 2 2" xfId="38953" xr:uid="{00000000-0005-0000-0000-000059060000}"/>
    <cellStyle name="20% - Accent1 5 2 2 2 2 2 3 3" xfId="28793" xr:uid="{00000000-0005-0000-0000-00005A060000}"/>
    <cellStyle name="20% - Accent1 5 2 2 2 2 2 4" xfId="13553" xr:uid="{00000000-0005-0000-0000-00005B060000}"/>
    <cellStyle name="20% - Accent1 5 2 2 2 2 2 4 2" xfId="33873" xr:uid="{00000000-0005-0000-0000-00005C060000}"/>
    <cellStyle name="20% - Accent1 5 2 2 2 2 2 5" xfId="23713" xr:uid="{00000000-0005-0000-0000-00005D060000}"/>
    <cellStyle name="20% - Accent1 5 2 2 2 2 3" xfId="4660" xr:uid="{00000000-0005-0000-0000-00005E060000}"/>
    <cellStyle name="20% - Accent1 5 2 2 2 2 3 2" xfId="9740" xr:uid="{00000000-0005-0000-0000-00005F060000}"/>
    <cellStyle name="20% - Accent1 5 2 2 2 2 3 2 2" xfId="19900" xr:uid="{00000000-0005-0000-0000-000060060000}"/>
    <cellStyle name="20% - Accent1 5 2 2 2 2 3 2 2 2" xfId="40220" xr:uid="{00000000-0005-0000-0000-000061060000}"/>
    <cellStyle name="20% - Accent1 5 2 2 2 2 3 2 3" xfId="30060" xr:uid="{00000000-0005-0000-0000-000062060000}"/>
    <cellStyle name="20% - Accent1 5 2 2 2 2 3 3" xfId="14820" xr:uid="{00000000-0005-0000-0000-000063060000}"/>
    <cellStyle name="20% - Accent1 5 2 2 2 2 3 3 2" xfId="35140" xr:uid="{00000000-0005-0000-0000-000064060000}"/>
    <cellStyle name="20% - Accent1 5 2 2 2 2 3 4" xfId="24980" xr:uid="{00000000-0005-0000-0000-000065060000}"/>
    <cellStyle name="20% - Accent1 5 2 2 2 2 4" xfId="7200" xr:uid="{00000000-0005-0000-0000-000066060000}"/>
    <cellStyle name="20% - Accent1 5 2 2 2 2 4 2" xfId="17360" xr:uid="{00000000-0005-0000-0000-000067060000}"/>
    <cellStyle name="20% - Accent1 5 2 2 2 2 4 2 2" xfId="37680" xr:uid="{00000000-0005-0000-0000-000068060000}"/>
    <cellStyle name="20% - Accent1 5 2 2 2 2 4 3" xfId="27520" xr:uid="{00000000-0005-0000-0000-000069060000}"/>
    <cellStyle name="20% - Accent1 5 2 2 2 2 5" xfId="12280" xr:uid="{00000000-0005-0000-0000-00006A060000}"/>
    <cellStyle name="20% - Accent1 5 2 2 2 2 5 2" xfId="32600" xr:uid="{00000000-0005-0000-0000-00006B060000}"/>
    <cellStyle name="20% - Accent1 5 2 2 2 2 6" xfId="22440" xr:uid="{00000000-0005-0000-0000-00006C060000}"/>
    <cellStyle name="20% - Accent1 5 2 2 2 3" xfId="3392" xr:uid="{00000000-0005-0000-0000-00006D060000}"/>
    <cellStyle name="20% - Accent1 5 2 2 2 3 2" xfId="5932" xr:uid="{00000000-0005-0000-0000-00006E060000}"/>
    <cellStyle name="20% - Accent1 5 2 2 2 3 2 2" xfId="11012" xr:uid="{00000000-0005-0000-0000-00006F060000}"/>
    <cellStyle name="20% - Accent1 5 2 2 2 3 2 2 2" xfId="21172" xr:uid="{00000000-0005-0000-0000-000070060000}"/>
    <cellStyle name="20% - Accent1 5 2 2 2 3 2 2 2 2" xfId="41492" xr:uid="{00000000-0005-0000-0000-000071060000}"/>
    <cellStyle name="20% - Accent1 5 2 2 2 3 2 2 3" xfId="31332" xr:uid="{00000000-0005-0000-0000-000072060000}"/>
    <cellStyle name="20% - Accent1 5 2 2 2 3 2 3" xfId="16092" xr:uid="{00000000-0005-0000-0000-000073060000}"/>
    <cellStyle name="20% - Accent1 5 2 2 2 3 2 3 2" xfId="36412" xr:uid="{00000000-0005-0000-0000-000074060000}"/>
    <cellStyle name="20% - Accent1 5 2 2 2 3 2 4" xfId="26252" xr:uid="{00000000-0005-0000-0000-000075060000}"/>
    <cellStyle name="20% - Accent1 5 2 2 2 3 3" xfId="8472" xr:uid="{00000000-0005-0000-0000-000076060000}"/>
    <cellStyle name="20% - Accent1 5 2 2 2 3 3 2" xfId="18632" xr:uid="{00000000-0005-0000-0000-000077060000}"/>
    <cellStyle name="20% - Accent1 5 2 2 2 3 3 2 2" xfId="38952" xr:uid="{00000000-0005-0000-0000-000078060000}"/>
    <cellStyle name="20% - Accent1 5 2 2 2 3 3 3" xfId="28792" xr:uid="{00000000-0005-0000-0000-000079060000}"/>
    <cellStyle name="20% - Accent1 5 2 2 2 3 4" xfId="13552" xr:uid="{00000000-0005-0000-0000-00007A060000}"/>
    <cellStyle name="20% - Accent1 5 2 2 2 3 4 2" xfId="33872" xr:uid="{00000000-0005-0000-0000-00007B060000}"/>
    <cellStyle name="20% - Accent1 5 2 2 2 3 5" xfId="23712" xr:uid="{00000000-0005-0000-0000-00007C060000}"/>
    <cellStyle name="20% - Accent1 5 2 2 2 4" xfId="4659" xr:uid="{00000000-0005-0000-0000-00007D060000}"/>
    <cellStyle name="20% - Accent1 5 2 2 2 4 2" xfId="9739" xr:uid="{00000000-0005-0000-0000-00007E060000}"/>
    <cellStyle name="20% - Accent1 5 2 2 2 4 2 2" xfId="19899" xr:uid="{00000000-0005-0000-0000-00007F060000}"/>
    <cellStyle name="20% - Accent1 5 2 2 2 4 2 2 2" xfId="40219" xr:uid="{00000000-0005-0000-0000-000080060000}"/>
    <cellStyle name="20% - Accent1 5 2 2 2 4 2 3" xfId="30059" xr:uid="{00000000-0005-0000-0000-000081060000}"/>
    <cellStyle name="20% - Accent1 5 2 2 2 4 3" xfId="14819" xr:uid="{00000000-0005-0000-0000-000082060000}"/>
    <cellStyle name="20% - Accent1 5 2 2 2 4 3 2" xfId="35139" xr:uid="{00000000-0005-0000-0000-000083060000}"/>
    <cellStyle name="20% - Accent1 5 2 2 2 4 4" xfId="24979" xr:uid="{00000000-0005-0000-0000-000084060000}"/>
    <cellStyle name="20% - Accent1 5 2 2 2 5" xfId="7199" xr:uid="{00000000-0005-0000-0000-000085060000}"/>
    <cellStyle name="20% - Accent1 5 2 2 2 5 2" xfId="17359" xr:uid="{00000000-0005-0000-0000-000086060000}"/>
    <cellStyle name="20% - Accent1 5 2 2 2 5 2 2" xfId="37679" xr:uid="{00000000-0005-0000-0000-000087060000}"/>
    <cellStyle name="20% - Accent1 5 2 2 2 5 3" xfId="27519" xr:uid="{00000000-0005-0000-0000-000088060000}"/>
    <cellStyle name="20% - Accent1 5 2 2 2 6" xfId="12279" xr:uid="{00000000-0005-0000-0000-000089060000}"/>
    <cellStyle name="20% - Accent1 5 2 2 2 6 2" xfId="32599" xr:uid="{00000000-0005-0000-0000-00008A060000}"/>
    <cellStyle name="20% - Accent1 5 2 2 2 7" xfId="22439" xr:uid="{00000000-0005-0000-0000-00008B060000}"/>
    <cellStyle name="20% - Accent1 5 2 2 3" xfId="3391" xr:uid="{00000000-0005-0000-0000-00008C060000}"/>
    <cellStyle name="20% - Accent1 5 2 2 3 2" xfId="5931" xr:uid="{00000000-0005-0000-0000-00008D060000}"/>
    <cellStyle name="20% - Accent1 5 2 2 3 2 2" xfId="11011" xr:uid="{00000000-0005-0000-0000-00008E060000}"/>
    <cellStyle name="20% - Accent1 5 2 2 3 2 2 2" xfId="21171" xr:uid="{00000000-0005-0000-0000-00008F060000}"/>
    <cellStyle name="20% - Accent1 5 2 2 3 2 2 2 2" xfId="41491" xr:uid="{00000000-0005-0000-0000-000090060000}"/>
    <cellStyle name="20% - Accent1 5 2 2 3 2 2 3" xfId="31331" xr:uid="{00000000-0005-0000-0000-000091060000}"/>
    <cellStyle name="20% - Accent1 5 2 2 3 2 3" xfId="16091" xr:uid="{00000000-0005-0000-0000-000092060000}"/>
    <cellStyle name="20% - Accent1 5 2 2 3 2 3 2" xfId="36411" xr:uid="{00000000-0005-0000-0000-000093060000}"/>
    <cellStyle name="20% - Accent1 5 2 2 3 2 4" xfId="26251" xr:uid="{00000000-0005-0000-0000-000094060000}"/>
    <cellStyle name="20% - Accent1 5 2 2 3 3" xfId="8471" xr:uid="{00000000-0005-0000-0000-000095060000}"/>
    <cellStyle name="20% - Accent1 5 2 2 3 3 2" xfId="18631" xr:uid="{00000000-0005-0000-0000-000096060000}"/>
    <cellStyle name="20% - Accent1 5 2 2 3 3 2 2" xfId="38951" xr:uid="{00000000-0005-0000-0000-000097060000}"/>
    <cellStyle name="20% - Accent1 5 2 2 3 3 3" xfId="28791" xr:uid="{00000000-0005-0000-0000-000098060000}"/>
    <cellStyle name="20% - Accent1 5 2 2 3 4" xfId="13551" xr:uid="{00000000-0005-0000-0000-000099060000}"/>
    <cellStyle name="20% - Accent1 5 2 2 3 4 2" xfId="33871" xr:uid="{00000000-0005-0000-0000-00009A060000}"/>
    <cellStyle name="20% - Accent1 5 2 2 3 5" xfId="23711" xr:uid="{00000000-0005-0000-0000-00009B060000}"/>
    <cellStyle name="20% - Accent1 5 2 2 4" xfId="4658" xr:uid="{00000000-0005-0000-0000-00009C060000}"/>
    <cellStyle name="20% - Accent1 5 2 2 4 2" xfId="9738" xr:uid="{00000000-0005-0000-0000-00009D060000}"/>
    <cellStyle name="20% - Accent1 5 2 2 4 2 2" xfId="19898" xr:uid="{00000000-0005-0000-0000-00009E060000}"/>
    <cellStyle name="20% - Accent1 5 2 2 4 2 2 2" xfId="40218" xr:uid="{00000000-0005-0000-0000-00009F060000}"/>
    <cellStyle name="20% - Accent1 5 2 2 4 2 3" xfId="30058" xr:uid="{00000000-0005-0000-0000-0000A0060000}"/>
    <cellStyle name="20% - Accent1 5 2 2 4 3" xfId="14818" xr:uid="{00000000-0005-0000-0000-0000A1060000}"/>
    <cellStyle name="20% - Accent1 5 2 2 4 3 2" xfId="35138" xr:uid="{00000000-0005-0000-0000-0000A2060000}"/>
    <cellStyle name="20% - Accent1 5 2 2 4 4" xfId="24978" xr:uid="{00000000-0005-0000-0000-0000A3060000}"/>
    <cellStyle name="20% - Accent1 5 2 2 5" xfId="7198" xr:uid="{00000000-0005-0000-0000-0000A4060000}"/>
    <cellStyle name="20% - Accent1 5 2 2 5 2" xfId="17358" xr:uid="{00000000-0005-0000-0000-0000A5060000}"/>
    <cellStyle name="20% - Accent1 5 2 2 5 2 2" xfId="37678" xr:uid="{00000000-0005-0000-0000-0000A6060000}"/>
    <cellStyle name="20% - Accent1 5 2 2 5 3" xfId="27518" xr:uid="{00000000-0005-0000-0000-0000A7060000}"/>
    <cellStyle name="20% - Accent1 5 2 2 6" xfId="12278" xr:uid="{00000000-0005-0000-0000-0000A8060000}"/>
    <cellStyle name="20% - Accent1 5 2 2 6 2" xfId="32598" xr:uid="{00000000-0005-0000-0000-0000A9060000}"/>
    <cellStyle name="20% - Accent1 5 2 2 7" xfId="22438" xr:uid="{00000000-0005-0000-0000-0000AA060000}"/>
    <cellStyle name="20% - Accent1 5 2 3" xfId="60" xr:uid="{00000000-0005-0000-0000-0000AB060000}"/>
    <cellStyle name="20% - Accent1 5 2 3 2" xfId="61" xr:uid="{00000000-0005-0000-0000-0000AC060000}"/>
    <cellStyle name="20% - Accent1 5 2 3 2 2" xfId="3395" xr:uid="{00000000-0005-0000-0000-0000AD060000}"/>
    <cellStyle name="20% - Accent1 5 2 3 2 2 2" xfId="5935" xr:uid="{00000000-0005-0000-0000-0000AE060000}"/>
    <cellStyle name="20% - Accent1 5 2 3 2 2 2 2" xfId="11015" xr:uid="{00000000-0005-0000-0000-0000AF060000}"/>
    <cellStyle name="20% - Accent1 5 2 3 2 2 2 2 2" xfId="21175" xr:uid="{00000000-0005-0000-0000-0000B0060000}"/>
    <cellStyle name="20% - Accent1 5 2 3 2 2 2 2 2 2" xfId="41495" xr:uid="{00000000-0005-0000-0000-0000B1060000}"/>
    <cellStyle name="20% - Accent1 5 2 3 2 2 2 2 3" xfId="31335" xr:uid="{00000000-0005-0000-0000-0000B2060000}"/>
    <cellStyle name="20% - Accent1 5 2 3 2 2 2 3" xfId="16095" xr:uid="{00000000-0005-0000-0000-0000B3060000}"/>
    <cellStyle name="20% - Accent1 5 2 3 2 2 2 3 2" xfId="36415" xr:uid="{00000000-0005-0000-0000-0000B4060000}"/>
    <cellStyle name="20% - Accent1 5 2 3 2 2 2 4" xfId="26255" xr:uid="{00000000-0005-0000-0000-0000B5060000}"/>
    <cellStyle name="20% - Accent1 5 2 3 2 2 3" xfId="8475" xr:uid="{00000000-0005-0000-0000-0000B6060000}"/>
    <cellStyle name="20% - Accent1 5 2 3 2 2 3 2" xfId="18635" xr:uid="{00000000-0005-0000-0000-0000B7060000}"/>
    <cellStyle name="20% - Accent1 5 2 3 2 2 3 2 2" xfId="38955" xr:uid="{00000000-0005-0000-0000-0000B8060000}"/>
    <cellStyle name="20% - Accent1 5 2 3 2 2 3 3" xfId="28795" xr:uid="{00000000-0005-0000-0000-0000B9060000}"/>
    <cellStyle name="20% - Accent1 5 2 3 2 2 4" xfId="13555" xr:uid="{00000000-0005-0000-0000-0000BA060000}"/>
    <cellStyle name="20% - Accent1 5 2 3 2 2 4 2" xfId="33875" xr:uid="{00000000-0005-0000-0000-0000BB060000}"/>
    <cellStyle name="20% - Accent1 5 2 3 2 2 5" xfId="23715" xr:uid="{00000000-0005-0000-0000-0000BC060000}"/>
    <cellStyle name="20% - Accent1 5 2 3 2 3" xfId="4662" xr:uid="{00000000-0005-0000-0000-0000BD060000}"/>
    <cellStyle name="20% - Accent1 5 2 3 2 3 2" xfId="9742" xr:uid="{00000000-0005-0000-0000-0000BE060000}"/>
    <cellStyle name="20% - Accent1 5 2 3 2 3 2 2" xfId="19902" xr:uid="{00000000-0005-0000-0000-0000BF060000}"/>
    <cellStyle name="20% - Accent1 5 2 3 2 3 2 2 2" xfId="40222" xr:uid="{00000000-0005-0000-0000-0000C0060000}"/>
    <cellStyle name="20% - Accent1 5 2 3 2 3 2 3" xfId="30062" xr:uid="{00000000-0005-0000-0000-0000C1060000}"/>
    <cellStyle name="20% - Accent1 5 2 3 2 3 3" xfId="14822" xr:uid="{00000000-0005-0000-0000-0000C2060000}"/>
    <cellStyle name="20% - Accent1 5 2 3 2 3 3 2" xfId="35142" xr:uid="{00000000-0005-0000-0000-0000C3060000}"/>
    <cellStyle name="20% - Accent1 5 2 3 2 3 4" xfId="24982" xr:uid="{00000000-0005-0000-0000-0000C4060000}"/>
    <cellStyle name="20% - Accent1 5 2 3 2 4" xfId="7202" xr:uid="{00000000-0005-0000-0000-0000C5060000}"/>
    <cellStyle name="20% - Accent1 5 2 3 2 4 2" xfId="17362" xr:uid="{00000000-0005-0000-0000-0000C6060000}"/>
    <cellStyle name="20% - Accent1 5 2 3 2 4 2 2" xfId="37682" xr:uid="{00000000-0005-0000-0000-0000C7060000}"/>
    <cellStyle name="20% - Accent1 5 2 3 2 4 3" xfId="27522" xr:uid="{00000000-0005-0000-0000-0000C8060000}"/>
    <cellStyle name="20% - Accent1 5 2 3 2 5" xfId="12282" xr:uid="{00000000-0005-0000-0000-0000C9060000}"/>
    <cellStyle name="20% - Accent1 5 2 3 2 5 2" xfId="32602" xr:uid="{00000000-0005-0000-0000-0000CA060000}"/>
    <cellStyle name="20% - Accent1 5 2 3 2 6" xfId="22442" xr:uid="{00000000-0005-0000-0000-0000CB060000}"/>
    <cellStyle name="20% - Accent1 5 2 3 3" xfId="3394" xr:uid="{00000000-0005-0000-0000-0000CC060000}"/>
    <cellStyle name="20% - Accent1 5 2 3 3 2" xfId="5934" xr:uid="{00000000-0005-0000-0000-0000CD060000}"/>
    <cellStyle name="20% - Accent1 5 2 3 3 2 2" xfId="11014" xr:uid="{00000000-0005-0000-0000-0000CE060000}"/>
    <cellStyle name="20% - Accent1 5 2 3 3 2 2 2" xfId="21174" xr:uid="{00000000-0005-0000-0000-0000CF060000}"/>
    <cellStyle name="20% - Accent1 5 2 3 3 2 2 2 2" xfId="41494" xr:uid="{00000000-0005-0000-0000-0000D0060000}"/>
    <cellStyle name="20% - Accent1 5 2 3 3 2 2 3" xfId="31334" xr:uid="{00000000-0005-0000-0000-0000D1060000}"/>
    <cellStyle name="20% - Accent1 5 2 3 3 2 3" xfId="16094" xr:uid="{00000000-0005-0000-0000-0000D2060000}"/>
    <cellStyle name="20% - Accent1 5 2 3 3 2 3 2" xfId="36414" xr:uid="{00000000-0005-0000-0000-0000D3060000}"/>
    <cellStyle name="20% - Accent1 5 2 3 3 2 4" xfId="26254" xr:uid="{00000000-0005-0000-0000-0000D4060000}"/>
    <cellStyle name="20% - Accent1 5 2 3 3 3" xfId="8474" xr:uid="{00000000-0005-0000-0000-0000D5060000}"/>
    <cellStyle name="20% - Accent1 5 2 3 3 3 2" xfId="18634" xr:uid="{00000000-0005-0000-0000-0000D6060000}"/>
    <cellStyle name="20% - Accent1 5 2 3 3 3 2 2" xfId="38954" xr:uid="{00000000-0005-0000-0000-0000D7060000}"/>
    <cellStyle name="20% - Accent1 5 2 3 3 3 3" xfId="28794" xr:uid="{00000000-0005-0000-0000-0000D8060000}"/>
    <cellStyle name="20% - Accent1 5 2 3 3 4" xfId="13554" xr:uid="{00000000-0005-0000-0000-0000D9060000}"/>
    <cellStyle name="20% - Accent1 5 2 3 3 4 2" xfId="33874" xr:uid="{00000000-0005-0000-0000-0000DA060000}"/>
    <cellStyle name="20% - Accent1 5 2 3 3 5" xfId="23714" xr:uid="{00000000-0005-0000-0000-0000DB060000}"/>
    <cellStyle name="20% - Accent1 5 2 3 4" xfId="4661" xr:uid="{00000000-0005-0000-0000-0000DC060000}"/>
    <cellStyle name="20% - Accent1 5 2 3 4 2" xfId="9741" xr:uid="{00000000-0005-0000-0000-0000DD060000}"/>
    <cellStyle name="20% - Accent1 5 2 3 4 2 2" xfId="19901" xr:uid="{00000000-0005-0000-0000-0000DE060000}"/>
    <cellStyle name="20% - Accent1 5 2 3 4 2 2 2" xfId="40221" xr:uid="{00000000-0005-0000-0000-0000DF060000}"/>
    <cellStyle name="20% - Accent1 5 2 3 4 2 3" xfId="30061" xr:uid="{00000000-0005-0000-0000-0000E0060000}"/>
    <cellStyle name="20% - Accent1 5 2 3 4 3" xfId="14821" xr:uid="{00000000-0005-0000-0000-0000E1060000}"/>
    <cellStyle name="20% - Accent1 5 2 3 4 3 2" xfId="35141" xr:uid="{00000000-0005-0000-0000-0000E2060000}"/>
    <cellStyle name="20% - Accent1 5 2 3 4 4" xfId="24981" xr:uid="{00000000-0005-0000-0000-0000E3060000}"/>
    <cellStyle name="20% - Accent1 5 2 3 5" xfId="7201" xr:uid="{00000000-0005-0000-0000-0000E4060000}"/>
    <cellStyle name="20% - Accent1 5 2 3 5 2" xfId="17361" xr:uid="{00000000-0005-0000-0000-0000E5060000}"/>
    <cellStyle name="20% - Accent1 5 2 3 5 2 2" xfId="37681" xr:uid="{00000000-0005-0000-0000-0000E6060000}"/>
    <cellStyle name="20% - Accent1 5 2 3 5 3" xfId="27521" xr:uid="{00000000-0005-0000-0000-0000E7060000}"/>
    <cellStyle name="20% - Accent1 5 2 3 6" xfId="12281" xr:uid="{00000000-0005-0000-0000-0000E8060000}"/>
    <cellStyle name="20% - Accent1 5 2 3 6 2" xfId="32601" xr:uid="{00000000-0005-0000-0000-0000E9060000}"/>
    <cellStyle name="20% - Accent1 5 2 3 7" xfId="22441" xr:uid="{00000000-0005-0000-0000-0000EA060000}"/>
    <cellStyle name="20% - Accent1 5 2 4" xfId="3390" xr:uid="{00000000-0005-0000-0000-0000EB060000}"/>
    <cellStyle name="20% - Accent1 5 2 4 2" xfId="5930" xr:uid="{00000000-0005-0000-0000-0000EC060000}"/>
    <cellStyle name="20% - Accent1 5 2 4 2 2" xfId="11010" xr:uid="{00000000-0005-0000-0000-0000ED060000}"/>
    <cellStyle name="20% - Accent1 5 2 4 2 2 2" xfId="21170" xr:uid="{00000000-0005-0000-0000-0000EE060000}"/>
    <cellStyle name="20% - Accent1 5 2 4 2 2 2 2" xfId="41490" xr:uid="{00000000-0005-0000-0000-0000EF060000}"/>
    <cellStyle name="20% - Accent1 5 2 4 2 2 3" xfId="31330" xr:uid="{00000000-0005-0000-0000-0000F0060000}"/>
    <cellStyle name="20% - Accent1 5 2 4 2 3" xfId="16090" xr:uid="{00000000-0005-0000-0000-0000F1060000}"/>
    <cellStyle name="20% - Accent1 5 2 4 2 3 2" xfId="36410" xr:uid="{00000000-0005-0000-0000-0000F2060000}"/>
    <cellStyle name="20% - Accent1 5 2 4 2 4" xfId="26250" xr:uid="{00000000-0005-0000-0000-0000F3060000}"/>
    <cellStyle name="20% - Accent1 5 2 4 3" xfId="8470" xr:uid="{00000000-0005-0000-0000-0000F4060000}"/>
    <cellStyle name="20% - Accent1 5 2 4 3 2" xfId="18630" xr:uid="{00000000-0005-0000-0000-0000F5060000}"/>
    <cellStyle name="20% - Accent1 5 2 4 3 2 2" xfId="38950" xr:uid="{00000000-0005-0000-0000-0000F6060000}"/>
    <cellStyle name="20% - Accent1 5 2 4 3 3" xfId="28790" xr:uid="{00000000-0005-0000-0000-0000F7060000}"/>
    <cellStyle name="20% - Accent1 5 2 4 4" xfId="13550" xr:uid="{00000000-0005-0000-0000-0000F8060000}"/>
    <cellStyle name="20% - Accent1 5 2 4 4 2" xfId="33870" xr:uid="{00000000-0005-0000-0000-0000F9060000}"/>
    <cellStyle name="20% - Accent1 5 2 4 5" xfId="23710" xr:uid="{00000000-0005-0000-0000-0000FA060000}"/>
    <cellStyle name="20% - Accent1 5 2 5" xfId="4657" xr:uid="{00000000-0005-0000-0000-0000FB060000}"/>
    <cellStyle name="20% - Accent1 5 2 5 2" xfId="9737" xr:uid="{00000000-0005-0000-0000-0000FC060000}"/>
    <cellStyle name="20% - Accent1 5 2 5 2 2" xfId="19897" xr:uid="{00000000-0005-0000-0000-0000FD060000}"/>
    <cellStyle name="20% - Accent1 5 2 5 2 2 2" xfId="40217" xr:uid="{00000000-0005-0000-0000-0000FE060000}"/>
    <cellStyle name="20% - Accent1 5 2 5 2 3" xfId="30057" xr:uid="{00000000-0005-0000-0000-0000FF060000}"/>
    <cellStyle name="20% - Accent1 5 2 5 3" xfId="14817" xr:uid="{00000000-0005-0000-0000-000000070000}"/>
    <cellStyle name="20% - Accent1 5 2 5 3 2" xfId="35137" xr:uid="{00000000-0005-0000-0000-000001070000}"/>
    <cellStyle name="20% - Accent1 5 2 5 4" xfId="24977" xr:uid="{00000000-0005-0000-0000-000002070000}"/>
    <cellStyle name="20% - Accent1 5 2 6" xfId="7197" xr:uid="{00000000-0005-0000-0000-000003070000}"/>
    <cellStyle name="20% - Accent1 5 2 6 2" xfId="17357" xr:uid="{00000000-0005-0000-0000-000004070000}"/>
    <cellStyle name="20% - Accent1 5 2 6 2 2" xfId="37677" xr:uid="{00000000-0005-0000-0000-000005070000}"/>
    <cellStyle name="20% - Accent1 5 2 6 3" xfId="27517" xr:uid="{00000000-0005-0000-0000-000006070000}"/>
    <cellStyle name="20% - Accent1 5 2 7" xfId="12277" xr:uid="{00000000-0005-0000-0000-000007070000}"/>
    <cellStyle name="20% - Accent1 5 2 7 2" xfId="32597" xr:uid="{00000000-0005-0000-0000-000008070000}"/>
    <cellStyle name="20% - Accent1 5 2 8" xfId="22437" xr:uid="{00000000-0005-0000-0000-000009070000}"/>
    <cellStyle name="20% - Accent1 5 3" xfId="62" xr:uid="{00000000-0005-0000-0000-00000A070000}"/>
    <cellStyle name="20% - Accent1 5 3 2" xfId="63" xr:uid="{00000000-0005-0000-0000-00000B070000}"/>
    <cellStyle name="20% - Accent1 5 3 2 2" xfId="64" xr:uid="{00000000-0005-0000-0000-00000C070000}"/>
    <cellStyle name="20% - Accent1 5 3 2 2 2" xfId="3398" xr:uid="{00000000-0005-0000-0000-00000D070000}"/>
    <cellStyle name="20% - Accent1 5 3 2 2 2 2" xfId="5938" xr:uid="{00000000-0005-0000-0000-00000E070000}"/>
    <cellStyle name="20% - Accent1 5 3 2 2 2 2 2" xfId="11018" xr:uid="{00000000-0005-0000-0000-00000F070000}"/>
    <cellStyle name="20% - Accent1 5 3 2 2 2 2 2 2" xfId="21178" xr:uid="{00000000-0005-0000-0000-000010070000}"/>
    <cellStyle name="20% - Accent1 5 3 2 2 2 2 2 2 2" xfId="41498" xr:uid="{00000000-0005-0000-0000-000011070000}"/>
    <cellStyle name="20% - Accent1 5 3 2 2 2 2 2 3" xfId="31338" xr:uid="{00000000-0005-0000-0000-000012070000}"/>
    <cellStyle name="20% - Accent1 5 3 2 2 2 2 3" xfId="16098" xr:uid="{00000000-0005-0000-0000-000013070000}"/>
    <cellStyle name="20% - Accent1 5 3 2 2 2 2 3 2" xfId="36418" xr:uid="{00000000-0005-0000-0000-000014070000}"/>
    <cellStyle name="20% - Accent1 5 3 2 2 2 2 4" xfId="26258" xr:uid="{00000000-0005-0000-0000-000015070000}"/>
    <cellStyle name="20% - Accent1 5 3 2 2 2 3" xfId="8478" xr:uid="{00000000-0005-0000-0000-000016070000}"/>
    <cellStyle name="20% - Accent1 5 3 2 2 2 3 2" xfId="18638" xr:uid="{00000000-0005-0000-0000-000017070000}"/>
    <cellStyle name="20% - Accent1 5 3 2 2 2 3 2 2" xfId="38958" xr:uid="{00000000-0005-0000-0000-000018070000}"/>
    <cellStyle name="20% - Accent1 5 3 2 2 2 3 3" xfId="28798" xr:uid="{00000000-0005-0000-0000-000019070000}"/>
    <cellStyle name="20% - Accent1 5 3 2 2 2 4" xfId="13558" xr:uid="{00000000-0005-0000-0000-00001A070000}"/>
    <cellStyle name="20% - Accent1 5 3 2 2 2 4 2" xfId="33878" xr:uid="{00000000-0005-0000-0000-00001B070000}"/>
    <cellStyle name="20% - Accent1 5 3 2 2 2 5" xfId="23718" xr:uid="{00000000-0005-0000-0000-00001C070000}"/>
    <cellStyle name="20% - Accent1 5 3 2 2 3" xfId="4665" xr:uid="{00000000-0005-0000-0000-00001D070000}"/>
    <cellStyle name="20% - Accent1 5 3 2 2 3 2" xfId="9745" xr:uid="{00000000-0005-0000-0000-00001E070000}"/>
    <cellStyle name="20% - Accent1 5 3 2 2 3 2 2" xfId="19905" xr:uid="{00000000-0005-0000-0000-00001F070000}"/>
    <cellStyle name="20% - Accent1 5 3 2 2 3 2 2 2" xfId="40225" xr:uid="{00000000-0005-0000-0000-000020070000}"/>
    <cellStyle name="20% - Accent1 5 3 2 2 3 2 3" xfId="30065" xr:uid="{00000000-0005-0000-0000-000021070000}"/>
    <cellStyle name="20% - Accent1 5 3 2 2 3 3" xfId="14825" xr:uid="{00000000-0005-0000-0000-000022070000}"/>
    <cellStyle name="20% - Accent1 5 3 2 2 3 3 2" xfId="35145" xr:uid="{00000000-0005-0000-0000-000023070000}"/>
    <cellStyle name="20% - Accent1 5 3 2 2 3 4" xfId="24985" xr:uid="{00000000-0005-0000-0000-000024070000}"/>
    <cellStyle name="20% - Accent1 5 3 2 2 4" xfId="7205" xr:uid="{00000000-0005-0000-0000-000025070000}"/>
    <cellStyle name="20% - Accent1 5 3 2 2 4 2" xfId="17365" xr:uid="{00000000-0005-0000-0000-000026070000}"/>
    <cellStyle name="20% - Accent1 5 3 2 2 4 2 2" xfId="37685" xr:uid="{00000000-0005-0000-0000-000027070000}"/>
    <cellStyle name="20% - Accent1 5 3 2 2 4 3" xfId="27525" xr:uid="{00000000-0005-0000-0000-000028070000}"/>
    <cellStyle name="20% - Accent1 5 3 2 2 5" xfId="12285" xr:uid="{00000000-0005-0000-0000-000029070000}"/>
    <cellStyle name="20% - Accent1 5 3 2 2 5 2" xfId="32605" xr:uid="{00000000-0005-0000-0000-00002A070000}"/>
    <cellStyle name="20% - Accent1 5 3 2 2 6" xfId="22445" xr:uid="{00000000-0005-0000-0000-00002B070000}"/>
    <cellStyle name="20% - Accent1 5 3 2 3" xfId="3397" xr:uid="{00000000-0005-0000-0000-00002C070000}"/>
    <cellStyle name="20% - Accent1 5 3 2 3 2" xfId="5937" xr:uid="{00000000-0005-0000-0000-00002D070000}"/>
    <cellStyle name="20% - Accent1 5 3 2 3 2 2" xfId="11017" xr:uid="{00000000-0005-0000-0000-00002E070000}"/>
    <cellStyle name="20% - Accent1 5 3 2 3 2 2 2" xfId="21177" xr:uid="{00000000-0005-0000-0000-00002F070000}"/>
    <cellStyle name="20% - Accent1 5 3 2 3 2 2 2 2" xfId="41497" xr:uid="{00000000-0005-0000-0000-000030070000}"/>
    <cellStyle name="20% - Accent1 5 3 2 3 2 2 3" xfId="31337" xr:uid="{00000000-0005-0000-0000-000031070000}"/>
    <cellStyle name="20% - Accent1 5 3 2 3 2 3" xfId="16097" xr:uid="{00000000-0005-0000-0000-000032070000}"/>
    <cellStyle name="20% - Accent1 5 3 2 3 2 3 2" xfId="36417" xr:uid="{00000000-0005-0000-0000-000033070000}"/>
    <cellStyle name="20% - Accent1 5 3 2 3 2 4" xfId="26257" xr:uid="{00000000-0005-0000-0000-000034070000}"/>
    <cellStyle name="20% - Accent1 5 3 2 3 3" xfId="8477" xr:uid="{00000000-0005-0000-0000-000035070000}"/>
    <cellStyle name="20% - Accent1 5 3 2 3 3 2" xfId="18637" xr:uid="{00000000-0005-0000-0000-000036070000}"/>
    <cellStyle name="20% - Accent1 5 3 2 3 3 2 2" xfId="38957" xr:uid="{00000000-0005-0000-0000-000037070000}"/>
    <cellStyle name="20% - Accent1 5 3 2 3 3 3" xfId="28797" xr:uid="{00000000-0005-0000-0000-000038070000}"/>
    <cellStyle name="20% - Accent1 5 3 2 3 4" xfId="13557" xr:uid="{00000000-0005-0000-0000-000039070000}"/>
    <cellStyle name="20% - Accent1 5 3 2 3 4 2" xfId="33877" xr:uid="{00000000-0005-0000-0000-00003A070000}"/>
    <cellStyle name="20% - Accent1 5 3 2 3 5" xfId="23717" xr:uid="{00000000-0005-0000-0000-00003B070000}"/>
    <cellStyle name="20% - Accent1 5 3 2 4" xfId="4664" xr:uid="{00000000-0005-0000-0000-00003C070000}"/>
    <cellStyle name="20% - Accent1 5 3 2 4 2" xfId="9744" xr:uid="{00000000-0005-0000-0000-00003D070000}"/>
    <cellStyle name="20% - Accent1 5 3 2 4 2 2" xfId="19904" xr:uid="{00000000-0005-0000-0000-00003E070000}"/>
    <cellStyle name="20% - Accent1 5 3 2 4 2 2 2" xfId="40224" xr:uid="{00000000-0005-0000-0000-00003F070000}"/>
    <cellStyle name="20% - Accent1 5 3 2 4 2 3" xfId="30064" xr:uid="{00000000-0005-0000-0000-000040070000}"/>
    <cellStyle name="20% - Accent1 5 3 2 4 3" xfId="14824" xr:uid="{00000000-0005-0000-0000-000041070000}"/>
    <cellStyle name="20% - Accent1 5 3 2 4 3 2" xfId="35144" xr:uid="{00000000-0005-0000-0000-000042070000}"/>
    <cellStyle name="20% - Accent1 5 3 2 4 4" xfId="24984" xr:uid="{00000000-0005-0000-0000-000043070000}"/>
    <cellStyle name="20% - Accent1 5 3 2 5" xfId="7204" xr:uid="{00000000-0005-0000-0000-000044070000}"/>
    <cellStyle name="20% - Accent1 5 3 2 5 2" xfId="17364" xr:uid="{00000000-0005-0000-0000-000045070000}"/>
    <cellStyle name="20% - Accent1 5 3 2 5 2 2" xfId="37684" xr:uid="{00000000-0005-0000-0000-000046070000}"/>
    <cellStyle name="20% - Accent1 5 3 2 5 3" xfId="27524" xr:uid="{00000000-0005-0000-0000-000047070000}"/>
    <cellStyle name="20% - Accent1 5 3 2 6" xfId="12284" xr:uid="{00000000-0005-0000-0000-000048070000}"/>
    <cellStyle name="20% - Accent1 5 3 2 6 2" xfId="32604" xr:uid="{00000000-0005-0000-0000-000049070000}"/>
    <cellStyle name="20% - Accent1 5 3 2 7" xfId="22444" xr:uid="{00000000-0005-0000-0000-00004A070000}"/>
    <cellStyle name="20% - Accent1 5 3 3" xfId="3396" xr:uid="{00000000-0005-0000-0000-00004B070000}"/>
    <cellStyle name="20% - Accent1 5 3 3 2" xfId="5936" xr:uid="{00000000-0005-0000-0000-00004C070000}"/>
    <cellStyle name="20% - Accent1 5 3 3 2 2" xfId="11016" xr:uid="{00000000-0005-0000-0000-00004D070000}"/>
    <cellStyle name="20% - Accent1 5 3 3 2 2 2" xfId="21176" xr:uid="{00000000-0005-0000-0000-00004E070000}"/>
    <cellStyle name="20% - Accent1 5 3 3 2 2 2 2" xfId="41496" xr:uid="{00000000-0005-0000-0000-00004F070000}"/>
    <cellStyle name="20% - Accent1 5 3 3 2 2 3" xfId="31336" xr:uid="{00000000-0005-0000-0000-000050070000}"/>
    <cellStyle name="20% - Accent1 5 3 3 2 3" xfId="16096" xr:uid="{00000000-0005-0000-0000-000051070000}"/>
    <cellStyle name="20% - Accent1 5 3 3 2 3 2" xfId="36416" xr:uid="{00000000-0005-0000-0000-000052070000}"/>
    <cellStyle name="20% - Accent1 5 3 3 2 4" xfId="26256" xr:uid="{00000000-0005-0000-0000-000053070000}"/>
    <cellStyle name="20% - Accent1 5 3 3 3" xfId="8476" xr:uid="{00000000-0005-0000-0000-000054070000}"/>
    <cellStyle name="20% - Accent1 5 3 3 3 2" xfId="18636" xr:uid="{00000000-0005-0000-0000-000055070000}"/>
    <cellStyle name="20% - Accent1 5 3 3 3 2 2" xfId="38956" xr:uid="{00000000-0005-0000-0000-000056070000}"/>
    <cellStyle name="20% - Accent1 5 3 3 3 3" xfId="28796" xr:uid="{00000000-0005-0000-0000-000057070000}"/>
    <cellStyle name="20% - Accent1 5 3 3 4" xfId="13556" xr:uid="{00000000-0005-0000-0000-000058070000}"/>
    <cellStyle name="20% - Accent1 5 3 3 4 2" xfId="33876" xr:uid="{00000000-0005-0000-0000-000059070000}"/>
    <cellStyle name="20% - Accent1 5 3 3 5" xfId="23716" xr:uid="{00000000-0005-0000-0000-00005A070000}"/>
    <cellStyle name="20% - Accent1 5 3 4" xfId="4663" xr:uid="{00000000-0005-0000-0000-00005B070000}"/>
    <cellStyle name="20% - Accent1 5 3 4 2" xfId="9743" xr:uid="{00000000-0005-0000-0000-00005C070000}"/>
    <cellStyle name="20% - Accent1 5 3 4 2 2" xfId="19903" xr:uid="{00000000-0005-0000-0000-00005D070000}"/>
    <cellStyle name="20% - Accent1 5 3 4 2 2 2" xfId="40223" xr:uid="{00000000-0005-0000-0000-00005E070000}"/>
    <cellStyle name="20% - Accent1 5 3 4 2 3" xfId="30063" xr:uid="{00000000-0005-0000-0000-00005F070000}"/>
    <cellStyle name="20% - Accent1 5 3 4 3" xfId="14823" xr:uid="{00000000-0005-0000-0000-000060070000}"/>
    <cellStyle name="20% - Accent1 5 3 4 3 2" xfId="35143" xr:uid="{00000000-0005-0000-0000-000061070000}"/>
    <cellStyle name="20% - Accent1 5 3 4 4" xfId="24983" xr:uid="{00000000-0005-0000-0000-000062070000}"/>
    <cellStyle name="20% - Accent1 5 3 5" xfId="7203" xr:uid="{00000000-0005-0000-0000-000063070000}"/>
    <cellStyle name="20% - Accent1 5 3 5 2" xfId="17363" xr:uid="{00000000-0005-0000-0000-000064070000}"/>
    <cellStyle name="20% - Accent1 5 3 5 2 2" xfId="37683" xr:uid="{00000000-0005-0000-0000-000065070000}"/>
    <cellStyle name="20% - Accent1 5 3 5 3" xfId="27523" xr:uid="{00000000-0005-0000-0000-000066070000}"/>
    <cellStyle name="20% - Accent1 5 3 6" xfId="12283" xr:uid="{00000000-0005-0000-0000-000067070000}"/>
    <cellStyle name="20% - Accent1 5 3 6 2" xfId="32603" xr:uid="{00000000-0005-0000-0000-000068070000}"/>
    <cellStyle name="20% - Accent1 5 3 7" xfId="22443" xr:uid="{00000000-0005-0000-0000-000069070000}"/>
    <cellStyle name="20% - Accent1 5 4" xfId="65" xr:uid="{00000000-0005-0000-0000-00006A070000}"/>
    <cellStyle name="20% - Accent1 5 4 2" xfId="66" xr:uid="{00000000-0005-0000-0000-00006B070000}"/>
    <cellStyle name="20% - Accent1 5 4 2 2" xfId="3400" xr:uid="{00000000-0005-0000-0000-00006C070000}"/>
    <cellStyle name="20% - Accent1 5 4 2 2 2" xfId="5940" xr:uid="{00000000-0005-0000-0000-00006D070000}"/>
    <cellStyle name="20% - Accent1 5 4 2 2 2 2" xfId="11020" xr:uid="{00000000-0005-0000-0000-00006E070000}"/>
    <cellStyle name="20% - Accent1 5 4 2 2 2 2 2" xfId="21180" xr:uid="{00000000-0005-0000-0000-00006F070000}"/>
    <cellStyle name="20% - Accent1 5 4 2 2 2 2 2 2" xfId="41500" xr:uid="{00000000-0005-0000-0000-000070070000}"/>
    <cellStyle name="20% - Accent1 5 4 2 2 2 2 3" xfId="31340" xr:uid="{00000000-0005-0000-0000-000071070000}"/>
    <cellStyle name="20% - Accent1 5 4 2 2 2 3" xfId="16100" xr:uid="{00000000-0005-0000-0000-000072070000}"/>
    <cellStyle name="20% - Accent1 5 4 2 2 2 3 2" xfId="36420" xr:uid="{00000000-0005-0000-0000-000073070000}"/>
    <cellStyle name="20% - Accent1 5 4 2 2 2 4" xfId="26260" xr:uid="{00000000-0005-0000-0000-000074070000}"/>
    <cellStyle name="20% - Accent1 5 4 2 2 3" xfId="8480" xr:uid="{00000000-0005-0000-0000-000075070000}"/>
    <cellStyle name="20% - Accent1 5 4 2 2 3 2" xfId="18640" xr:uid="{00000000-0005-0000-0000-000076070000}"/>
    <cellStyle name="20% - Accent1 5 4 2 2 3 2 2" xfId="38960" xr:uid="{00000000-0005-0000-0000-000077070000}"/>
    <cellStyle name="20% - Accent1 5 4 2 2 3 3" xfId="28800" xr:uid="{00000000-0005-0000-0000-000078070000}"/>
    <cellStyle name="20% - Accent1 5 4 2 2 4" xfId="13560" xr:uid="{00000000-0005-0000-0000-000079070000}"/>
    <cellStyle name="20% - Accent1 5 4 2 2 4 2" xfId="33880" xr:uid="{00000000-0005-0000-0000-00007A070000}"/>
    <cellStyle name="20% - Accent1 5 4 2 2 5" xfId="23720" xr:uid="{00000000-0005-0000-0000-00007B070000}"/>
    <cellStyle name="20% - Accent1 5 4 2 3" xfId="4667" xr:uid="{00000000-0005-0000-0000-00007C070000}"/>
    <cellStyle name="20% - Accent1 5 4 2 3 2" xfId="9747" xr:uid="{00000000-0005-0000-0000-00007D070000}"/>
    <cellStyle name="20% - Accent1 5 4 2 3 2 2" xfId="19907" xr:uid="{00000000-0005-0000-0000-00007E070000}"/>
    <cellStyle name="20% - Accent1 5 4 2 3 2 2 2" xfId="40227" xr:uid="{00000000-0005-0000-0000-00007F070000}"/>
    <cellStyle name="20% - Accent1 5 4 2 3 2 3" xfId="30067" xr:uid="{00000000-0005-0000-0000-000080070000}"/>
    <cellStyle name="20% - Accent1 5 4 2 3 3" xfId="14827" xr:uid="{00000000-0005-0000-0000-000081070000}"/>
    <cellStyle name="20% - Accent1 5 4 2 3 3 2" xfId="35147" xr:uid="{00000000-0005-0000-0000-000082070000}"/>
    <cellStyle name="20% - Accent1 5 4 2 3 4" xfId="24987" xr:uid="{00000000-0005-0000-0000-000083070000}"/>
    <cellStyle name="20% - Accent1 5 4 2 4" xfId="7207" xr:uid="{00000000-0005-0000-0000-000084070000}"/>
    <cellStyle name="20% - Accent1 5 4 2 4 2" xfId="17367" xr:uid="{00000000-0005-0000-0000-000085070000}"/>
    <cellStyle name="20% - Accent1 5 4 2 4 2 2" xfId="37687" xr:uid="{00000000-0005-0000-0000-000086070000}"/>
    <cellStyle name="20% - Accent1 5 4 2 4 3" xfId="27527" xr:uid="{00000000-0005-0000-0000-000087070000}"/>
    <cellStyle name="20% - Accent1 5 4 2 5" xfId="12287" xr:uid="{00000000-0005-0000-0000-000088070000}"/>
    <cellStyle name="20% - Accent1 5 4 2 5 2" xfId="32607" xr:uid="{00000000-0005-0000-0000-000089070000}"/>
    <cellStyle name="20% - Accent1 5 4 2 6" xfId="22447" xr:uid="{00000000-0005-0000-0000-00008A070000}"/>
    <cellStyle name="20% - Accent1 5 4 3" xfId="3399" xr:uid="{00000000-0005-0000-0000-00008B070000}"/>
    <cellStyle name="20% - Accent1 5 4 3 2" xfId="5939" xr:uid="{00000000-0005-0000-0000-00008C070000}"/>
    <cellStyle name="20% - Accent1 5 4 3 2 2" xfId="11019" xr:uid="{00000000-0005-0000-0000-00008D070000}"/>
    <cellStyle name="20% - Accent1 5 4 3 2 2 2" xfId="21179" xr:uid="{00000000-0005-0000-0000-00008E070000}"/>
    <cellStyle name="20% - Accent1 5 4 3 2 2 2 2" xfId="41499" xr:uid="{00000000-0005-0000-0000-00008F070000}"/>
    <cellStyle name="20% - Accent1 5 4 3 2 2 3" xfId="31339" xr:uid="{00000000-0005-0000-0000-000090070000}"/>
    <cellStyle name="20% - Accent1 5 4 3 2 3" xfId="16099" xr:uid="{00000000-0005-0000-0000-000091070000}"/>
    <cellStyle name="20% - Accent1 5 4 3 2 3 2" xfId="36419" xr:uid="{00000000-0005-0000-0000-000092070000}"/>
    <cellStyle name="20% - Accent1 5 4 3 2 4" xfId="26259" xr:uid="{00000000-0005-0000-0000-000093070000}"/>
    <cellStyle name="20% - Accent1 5 4 3 3" xfId="8479" xr:uid="{00000000-0005-0000-0000-000094070000}"/>
    <cellStyle name="20% - Accent1 5 4 3 3 2" xfId="18639" xr:uid="{00000000-0005-0000-0000-000095070000}"/>
    <cellStyle name="20% - Accent1 5 4 3 3 2 2" xfId="38959" xr:uid="{00000000-0005-0000-0000-000096070000}"/>
    <cellStyle name="20% - Accent1 5 4 3 3 3" xfId="28799" xr:uid="{00000000-0005-0000-0000-000097070000}"/>
    <cellStyle name="20% - Accent1 5 4 3 4" xfId="13559" xr:uid="{00000000-0005-0000-0000-000098070000}"/>
    <cellStyle name="20% - Accent1 5 4 3 4 2" xfId="33879" xr:uid="{00000000-0005-0000-0000-000099070000}"/>
    <cellStyle name="20% - Accent1 5 4 3 5" xfId="23719" xr:uid="{00000000-0005-0000-0000-00009A070000}"/>
    <cellStyle name="20% - Accent1 5 4 4" xfId="4666" xr:uid="{00000000-0005-0000-0000-00009B070000}"/>
    <cellStyle name="20% - Accent1 5 4 4 2" xfId="9746" xr:uid="{00000000-0005-0000-0000-00009C070000}"/>
    <cellStyle name="20% - Accent1 5 4 4 2 2" xfId="19906" xr:uid="{00000000-0005-0000-0000-00009D070000}"/>
    <cellStyle name="20% - Accent1 5 4 4 2 2 2" xfId="40226" xr:uid="{00000000-0005-0000-0000-00009E070000}"/>
    <cellStyle name="20% - Accent1 5 4 4 2 3" xfId="30066" xr:uid="{00000000-0005-0000-0000-00009F070000}"/>
    <cellStyle name="20% - Accent1 5 4 4 3" xfId="14826" xr:uid="{00000000-0005-0000-0000-0000A0070000}"/>
    <cellStyle name="20% - Accent1 5 4 4 3 2" xfId="35146" xr:uid="{00000000-0005-0000-0000-0000A1070000}"/>
    <cellStyle name="20% - Accent1 5 4 4 4" xfId="24986" xr:uid="{00000000-0005-0000-0000-0000A2070000}"/>
    <cellStyle name="20% - Accent1 5 4 5" xfId="7206" xr:uid="{00000000-0005-0000-0000-0000A3070000}"/>
    <cellStyle name="20% - Accent1 5 4 5 2" xfId="17366" xr:uid="{00000000-0005-0000-0000-0000A4070000}"/>
    <cellStyle name="20% - Accent1 5 4 5 2 2" xfId="37686" xr:uid="{00000000-0005-0000-0000-0000A5070000}"/>
    <cellStyle name="20% - Accent1 5 4 5 3" xfId="27526" xr:uid="{00000000-0005-0000-0000-0000A6070000}"/>
    <cellStyle name="20% - Accent1 5 4 6" xfId="12286" xr:uid="{00000000-0005-0000-0000-0000A7070000}"/>
    <cellStyle name="20% - Accent1 5 4 6 2" xfId="32606" xr:uid="{00000000-0005-0000-0000-0000A8070000}"/>
    <cellStyle name="20% - Accent1 5 4 7" xfId="22446" xr:uid="{00000000-0005-0000-0000-0000A9070000}"/>
    <cellStyle name="20% - Accent1 5 5" xfId="2827" xr:uid="{00000000-0005-0000-0000-0000AA070000}"/>
    <cellStyle name="20% - Accent1 5 5 2" xfId="4547" xr:uid="{00000000-0005-0000-0000-0000AB070000}"/>
    <cellStyle name="20% - Accent1 5 5 2 2" xfId="7087" xr:uid="{00000000-0005-0000-0000-0000AC070000}"/>
    <cellStyle name="20% - Accent1 5 5 2 2 2" xfId="12167" xr:uid="{00000000-0005-0000-0000-0000AD070000}"/>
    <cellStyle name="20% - Accent1 5 5 2 2 2 2" xfId="22327" xr:uid="{00000000-0005-0000-0000-0000AE070000}"/>
    <cellStyle name="20% - Accent1 5 5 2 2 2 2 2" xfId="42647" xr:uid="{00000000-0005-0000-0000-0000AF070000}"/>
    <cellStyle name="20% - Accent1 5 5 2 2 2 3" xfId="32487" xr:uid="{00000000-0005-0000-0000-0000B0070000}"/>
    <cellStyle name="20% - Accent1 5 5 2 2 3" xfId="17247" xr:uid="{00000000-0005-0000-0000-0000B1070000}"/>
    <cellStyle name="20% - Accent1 5 5 2 2 3 2" xfId="37567" xr:uid="{00000000-0005-0000-0000-0000B2070000}"/>
    <cellStyle name="20% - Accent1 5 5 2 2 4" xfId="27407" xr:uid="{00000000-0005-0000-0000-0000B3070000}"/>
    <cellStyle name="20% - Accent1 5 5 2 3" xfId="9627" xr:uid="{00000000-0005-0000-0000-0000B4070000}"/>
    <cellStyle name="20% - Accent1 5 5 2 3 2" xfId="19787" xr:uid="{00000000-0005-0000-0000-0000B5070000}"/>
    <cellStyle name="20% - Accent1 5 5 2 3 2 2" xfId="40107" xr:uid="{00000000-0005-0000-0000-0000B6070000}"/>
    <cellStyle name="20% - Accent1 5 5 2 3 3" xfId="29947" xr:uid="{00000000-0005-0000-0000-0000B7070000}"/>
    <cellStyle name="20% - Accent1 5 5 2 4" xfId="14707" xr:uid="{00000000-0005-0000-0000-0000B8070000}"/>
    <cellStyle name="20% - Accent1 5 5 2 4 2" xfId="35027" xr:uid="{00000000-0005-0000-0000-0000B9070000}"/>
    <cellStyle name="20% - Accent1 5 5 2 5" xfId="24867" xr:uid="{00000000-0005-0000-0000-0000BA070000}"/>
    <cellStyle name="20% - Accent1 5 5 3" xfId="5816" xr:uid="{00000000-0005-0000-0000-0000BB070000}"/>
    <cellStyle name="20% - Accent1 5 5 3 2" xfId="10896" xr:uid="{00000000-0005-0000-0000-0000BC070000}"/>
    <cellStyle name="20% - Accent1 5 5 3 2 2" xfId="21056" xr:uid="{00000000-0005-0000-0000-0000BD070000}"/>
    <cellStyle name="20% - Accent1 5 5 3 2 2 2" xfId="41376" xr:uid="{00000000-0005-0000-0000-0000BE070000}"/>
    <cellStyle name="20% - Accent1 5 5 3 2 3" xfId="31216" xr:uid="{00000000-0005-0000-0000-0000BF070000}"/>
    <cellStyle name="20% - Accent1 5 5 3 3" xfId="15976" xr:uid="{00000000-0005-0000-0000-0000C0070000}"/>
    <cellStyle name="20% - Accent1 5 5 3 3 2" xfId="36296" xr:uid="{00000000-0005-0000-0000-0000C1070000}"/>
    <cellStyle name="20% - Accent1 5 5 3 4" xfId="26136" xr:uid="{00000000-0005-0000-0000-0000C2070000}"/>
    <cellStyle name="20% - Accent1 5 5 4" xfId="8356" xr:uid="{00000000-0005-0000-0000-0000C3070000}"/>
    <cellStyle name="20% - Accent1 5 5 4 2" xfId="18516" xr:uid="{00000000-0005-0000-0000-0000C4070000}"/>
    <cellStyle name="20% - Accent1 5 5 4 2 2" xfId="38836" xr:uid="{00000000-0005-0000-0000-0000C5070000}"/>
    <cellStyle name="20% - Accent1 5 5 4 3" xfId="28676" xr:uid="{00000000-0005-0000-0000-0000C6070000}"/>
    <cellStyle name="20% - Accent1 5 5 5" xfId="13436" xr:uid="{00000000-0005-0000-0000-0000C7070000}"/>
    <cellStyle name="20% - Accent1 5 5 5 2" xfId="33756" xr:uid="{00000000-0005-0000-0000-0000C8070000}"/>
    <cellStyle name="20% - Accent1 5 5 6" xfId="23596" xr:uid="{00000000-0005-0000-0000-0000C9070000}"/>
    <cellStyle name="20% - Accent1 5 6" xfId="2828" xr:uid="{00000000-0005-0000-0000-0000CA070000}"/>
    <cellStyle name="20% - Accent1 5 7" xfId="3389" xr:uid="{00000000-0005-0000-0000-0000CB070000}"/>
    <cellStyle name="20% - Accent1 5 7 2" xfId="5929" xr:uid="{00000000-0005-0000-0000-0000CC070000}"/>
    <cellStyle name="20% - Accent1 5 7 2 2" xfId="11009" xr:uid="{00000000-0005-0000-0000-0000CD070000}"/>
    <cellStyle name="20% - Accent1 5 7 2 2 2" xfId="21169" xr:uid="{00000000-0005-0000-0000-0000CE070000}"/>
    <cellStyle name="20% - Accent1 5 7 2 2 2 2" xfId="41489" xr:uid="{00000000-0005-0000-0000-0000CF070000}"/>
    <cellStyle name="20% - Accent1 5 7 2 2 3" xfId="31329" xr:uid="{00000000-0005-0000-0000-0000D0070000}"/>
    <cellStyle name="20% - Accent1 5 7 2 3" xfId="16089" xr:uid="{00000000-0005-0000-0000-0000D1070000}"/>
    <cellStyle name="20% - Accent1 5 7 2 3 2" xfId="36409" xr:uid="{00000000-0005-0000-0000-0000D2070000}"/>
    <cellStyle name="20% - Accent1 5 7 2 4" xfId="26249" xr:uid="{00000000-0005-0000-0000-0000D3070000}"/>
    <cellStyle name="20% - Accent1 5 7 3" xfId="8469" xr:uid="{00000000-0005-0000-0000-0000D4070000}"/>
    <cellStyle name="20% - Accent1 5 7 3 2" xfId="18629" xr:uid="{00000000-0005-0000-0000-0000D5070000}"/>
    <cellStyle name="20% - Accent1 5 7 3 2 2" xfId="38949" xr:uid="{00000000-0005-0000-0000-0000D6070000}"/>
    <cellStyle name="20% - Accent1 5 7 3 3" xfId="28789" xr:uid="{00000000-0005-0000-0000-0000D7070000}"/>
    <cellStyle name="20% - Accent1 5 7 4" xfId="13549" xr:uid="{00000000-0005-0000-0000-0000D8070000}"/>
    <cellStyle name="20% - Accent1 5 7 4 2" xfId="33869" xr:uid="{00000000-0005-0000-0000-0000D9070000}"/>
    <cellStyle name="20% - Accent1 5 7 5" xfId="23709" xr:uid="{00000000-0005-0000-0000-0000DA070000}"/>
    <cellStyle name="20% - Accent1 5 8" xfId="4656" xr:uid="{00000000-0005-0000-0000-0000DB070000}"/>
    <cellStyle name="20% - Accent1 5 8 2" xfId="9736" xr:uid="{00000000-0005-0000-0000-0000DC070000}"/>
    <cellStyle name="20% - Accent1 5 8 2 2" xfId="19896" xr:uid="{00000000-0005-0000-0000-0000DD070000}"/>
    <cellStyle name="20% - Accent1 5 8 2 2 2" xfId="40216" xr:uid="{00000000-0005-0000-0000-0000DE070000}"/>
    <cellStyle name="20% - Accent1 5 8 2 3" xfId="30056" xr:uid="{00000000-0005-0000-0000-0000DF070000}"/>
    <cellStyle name="20% - Accent1 5 8 3" xfId="14816" xr:uid="{00000000-0005-0000-0000-0000E0070000}"/>
    <cellStyle name="20% - Accent1 5 8 3 2" xfId="35136" xr:uid="{00000000-0005-0000-0000-0000E1070000}"/>
    <cellStyle name="20% - Accent1 5 8 4" xfId="24976" xr:uid="{00000000-0005-0000-0000-0000E2070000}"/>
    <cellStyle name="20% - Accent1 5 9" xfId="7196" xr:uid="{00000000-0005-0000-0000-0000E3070000}"/>
    <cellStyle name="20% - Accent1 5 9 2" xfId="17356" xr:uid="{00000000-0005-0000-0000-0000E4070000}"/>
    <cellStyle name="20% - Accent1 5 9 2 2" xfId="37676" xr:uid="{00000000-0005-0000-0000-0000E5070000}"/>
    <cellStyle name="20% - Accent1 5 9 3" xfId="27516" xr:uid="{00000000-0005-0000-0000-0000E6070000}"/>
    <cellStyle name="20% - Accent1 6" xfId="67" xr:uid="{00000000-0005-0000-0000-0000E7070000}"/>
    <cellStyle name="20% - Accent1 6 2" xfId="68" xr:uid="{00000000-0005-0000-0000-0000E8070000}"/>
    <cellStyle name="20% - Accent1 6 2 2" xfId="69" xr:uid="{00000000-0005-0000-0000-0000E9070000}"/>
    <cellStyle name="20% - Accent1 6 2 2 2" xfId="70" xr:uid="{00000000-0005-0000-0000-0000EA070000}"/>
    <cellStyle name="20% - Accent1 6 2 2 2 2" xfId="3404" xr:uid="{00000000-0005-0000-0000-0000EB070000}"/>
    <cellStyle name="20% - Accent1 6 2 2 2 2 2" xfId="5944" xr:uid="{00000000-0005-0000-0000-0000EC070000}"/>
    <cellStyle name="20% - Accent1 6 2 2 2 2 2 2" xfId="11024" xr:uid="{00000000-0005-0000-0000-0000ED070000}"/>
    <cellStyle name="20% - Accent1 6 2 2 2 2 2 2 2" xfId="21184" xr:uid="{00000000-0005-0000-0000-0000EE070000}"/>
    <cellStyle name="20% - Accent1 6 2 2 2 2 2 2 2 2" xfId="41504" xr:uid="{00000000-0005-0000-0000-0000EF070000}"/>
    <cellStyle name="20% - Accent1 6 2 2 2 2 2 2 3" xfId="31344" xr:uid="{00000000-0005-0000-0000-0000F0070000}"/>
    <cellStyle name="20% - Accent1 6 2 2 2 2 2 3" xfId="16104" xr:uid="{00000000-0005-0000-0000-0000F1070000}"/>
    <cellStyle name="20% - Accent1 6 2 2 2 2 2 3 2" xfId="36424" xr:uid="{00000000-0005-0000-0000-0000F2070000}"/>
    <cellStyle name="20% - Accent1 6 2 2 2 2 2 4" xfId="26264" xr:uid="{00000000-0005-0000-0000-0000F3070000}"/>
    <cellStyle name="20% - Accent1 6 2 2 2 2 3" xfId="8484" xr:uid="{00000000-0005-0000-0000-0000F4070000}"/>
    <cellStyle name="20% - Accent1 6 2 2 2 2 3 2" xfId="18644" xr:uid="{00000000-0005-0000-0000-0000F5070000}"/>
    <cellStyle name="20% - Accent1 6 2 2 2 2 3 2 2" xfId="38964" xr:uid="{00000000-0005-0000-0000-0000F6070000}"/>
    <cellStyle name="20% - Accent1 6 2 2 2 2 3 3" xfId="28804" xr:uid="{00000000-0005-0000-0000-0000F7070000}"/>
    <cellStyle name="20% - Accent1 6 2 2 2 2 4" xfId="13564" xr:uid="{00000000-0005-0000-0000-0000F8070000}"/>
    <cellStyle name="20% - Accent1 6 2 2 2 2 4 2" xfId="33884" xr:uid="{00000000-0005-0000-0000-0000F9070000}"/>
    <cellStyle name="20% - Accent1 6 2 2 2 2 5" xfId="23724" xr:uid="{00000000-0005-0000-0000-0000FA070000}"/>
    <cellStyle name="20% - Accent1 6 2 2 2 3" xfId="4671" xr:uid="{00000000-0005-0000-0000-0000FB070000}"/>
    <cellStyle name="20% - Accent1 6 2 2 2 3 2" xfId="9751" xr:uid="{00000000-0005-0000-0000-0000FC070000}"/>
    <cellStyle name="20% - Accent1 6 2 2 2 3 2 2" xfId="19911" xr:uid="{00000000-0005-0000-0000-0000FD070000}"/>
    <cellStyle name="20% - Accent1 6 2 2 2 3 2 2 2" xfId="40231" xr:uid="{00000000-0005-0000-0000-0000FE070000}"/>
    <cellStyle name="20% - Accent1 6 2 2 2 3 2 3" xfId="30071" xr:uid="{00000000-0005-0000-0000-0000FF070000}"/>
    <cellStyle name="20% - Accent1 6 2 2 2 3 3" xfId="14831" xr:uid="{00000000-0005-0000-0000-000000080000}"/>
    <cellStyle name="20% - Accent1 6 2 2 2 3 3 2" xfId="35151" xr:uid="{00000000-0005-0000-0000-000001080000}"/>
    <cellStyle name="20% - Accent1 6 2 2 2 3 4" xfId="24991" xr:uid="{00000000-0005-0000-0000-000002080000}"/>
    <cellStyle name="20% - Accent1 6 2 2 2 4" xfId="7211" xr:uid="{00000000-0005-0000-0000-000003080000}"/>
    <cellStyle name="20% - Accent1 6 2 2 2 4 2" xfId="17371" xr:uid="{00000000-0005-0000-0000-000004080000}"/>
    <cellStyle name="20% - Accent1 6 2 2 2 4 2 2" xfId="37691" xr:uid="{00000000-0005-0000-0000-000005080000}"/>
    <cellStyle name="20% - Accent1 6 2 2 2 4 3" xfId="27531" xr:uid="{00000000-0005-0000-0000-000006080000}"/>
    <cellStyle name="20% - Accent1 6 2 2 2 5" xfId="12291" xr:uid="{00000000-0005-0000-0000-000007080000}"/>
    <cellStyle name="20% - Accent1 6 2 2 2 5 2" xfId="32611" xr:uid="{00000000-0005-0000-0000-000008080000}"/>
    <cellStyle name="20% - Accent1 6 2 2 2 6" xfId="22451" xr:uid="{00000000-0005-0000-0000-000009080000}"/>
    <cellStyle name="20% - Accent1 6 2 2 3" xfId="3403" xr:uid="{00000000-0005-0000-0000-00000A080000}"/>
    <cellStyle name="20% - Accent1 6 2 2 3 2" xfId="5943" xr:uid="{00000000-0005-0000-0000-00000B080000}"/>
    <cellStyle name="20% - Accent1 6 2 2 3 2 2" xfId="11023" xr:uid="{00000000-0005-0000-0000-00000C080000}"/>
    <cellStyle name="20% - Accent1 6 2 2 3 2 2 2" xfId="21183" xr:uid="{00000000-0005-0000-0000-00000D080000}"/>
    <cellStyle name="20% - Accent1 6 2 2 3 2 2 2 2" xfId="41503" xr:uid="{00000000-0005-0000-0000-00000E080000}"/>
    <cellStyle name="20% - Accent1 6 2 2 3 2 2 3" xfId="31343" xr:uid="{00000000-0005-0000-0000-00000F080000}"/>
    <cellStyle name="20% - Accent1 6 2 2 3 2 3" xfId="16103" xr:uid="{00000000-0005-0000-0000-000010080000}"/>
    <cellStyle name="20% - Accent1 6 2 2 3 2 3 2" xfId="36423" xr:uid="{00000000-0005-0000-0000-000011080000}"/>
    <cellStyle name="20% - Accent1 6 2 2 3 2 4" xfId="26263" xr:uid="{00000000-0005-0000-0000-000012080000}"/>
    <cellStyle name="20% - Accent1 6 2 2 3 3" xfId="8483" xr:uid="{00000000-0005-0000-0000-000013080000}"/>
    <cellStyle name="20% - Accent1 6 2 2 3 3 2" xfId="18643" xr:uid="{00000000-0005-0000-0000-000014080000}"/>
    <cellStyle name="20% - Accent1 6 2 2 3 3 2 2" xfId="38963" xr:uid="{00000000-0005-0000-0000-000015080000}"/>
    <cellStyle name="20% - Accent1 6 2 2 3 3 3" xfId="28803" xr:uid="{00000000-0005-0000-0000-000016080000}"/>
    <cellStyle name="20% - Accent1 6 2 2 3 4" xfId="13563" xr:uid="{00000000-0005-0000-0000-000017080000}"/>
    <cellStyle name="20% - Accent1 6 2 2 3 4 2" xfId="33883" xr:uid="{00000000-0005-0000-0000-000018080000}"/>
    <cellStyle name="20% - Accent1 6 2 2 3 5" xfId="23723" xr:uid="{00000000-0005-0000-0000-000019080000}"/>
    <cellStyle name="20% - Accent1 6 2 2 4" xfId="4670" xr:uid="{00000000-0005-0000-0000-00001A080000}"/>
    <cellStyle name="20% - Accent1 6 2 2 4 2" xfId="9750" xr:uid="{00000000-0005-0000-0000-00001B080000}"/>
    <cellStyle name="20% - Accent1 6 2 2 4 2 2" xfId="19910" xr:uid="{00000000-0005-0000-0000-00001C080000}"/>
    <cellStyle name="20% - Accent1 6 2 2 4 2 2 2" xfId="40230" xr:uid="{00000000-0005-0000-0000-00001D080000}"/>
    <cellStyle name="20% - Accent1 6 2 2 4 2 3" xfId="30070" xr:uid="{00000000-0005-0000-0000-00001E080000}"/>
    <cellStyle name="20% - Accent1 6 2 2 4 3" xfId="14830" xr:uid="{00000000-0005-0000-0000-00001F080000}"/>
    <cellStyle name="20% - Accent1 6 2 2 4 3 2" xfId="35150" xr:uid="{00000000-0005-0000-0000-000020080000}"/>
    <cellStyle name="20% - Accent1 6 2 2 4 4" xfId="24990" xr:uid="{00000000-0005-0000-0000-000021080000}"/>
    <cellStyle name="20% - Accent1 6 2 2 5" xfId="7210" xr:uid="{00000000-0005-0000-0000-000022080000}"/>
    <cellStyle name="20% - Accent1 6 2 2 5 2" xfId="17370" xr:uid="{00000000-0005-0000-0000-000023080000}"/>
    <cellStyle name="20% - Accent1 6 2 2 5 2 2" xfId="37690" xr:uid="{00000000-0005-0000-0000-000024080000}"/>
    <cellStyle name="20% - Accent1 6 2 2 5 3" xfId="27530" xr:uid="{00000000-0005-0000-0000-000025080000}"/>
    <cellStyle name="20% - Accent1 6 2 2 6" xfId="12290" xr:uid="{00000000-0005-0000-0000-000026080000}"/>
    <cellStyle name="20% - Accent1 6 2 2 6 2" xfId="32610" xr:uid="{00000000-0005-0000-0000-000027080000}"/>
    <cellStyle name="20% - Accent1 6 2 2 7" xfId="22450" xr:uid="{00000000-0005-0000-0000-000028080000}"/>
    <cellStyle name="20% - Accent1 6 2 3" xfId="3402" xr:uid="{00000000-0005-0000-0000-000029080000}"/>
    <cellStyle name="20% - Accent1 6 2 3 2" xfId="5942" xr:uid="{00000000-0005-0000-0000-00002A080000}"/>
    <cellStyle name="20% - Accent1 6 2 3 2 2" xfId="11022" xr:uid="{00000000-0005-0000-0000-00002B080000}"/>
    <cellStyle name="20% - Accent1 6 2 3 2 2 2" xfId="21182" xr:uid="{00000000-0005-0000-0000-00002C080000}"/>
    <cellStyle name="20% - Accent1 6 2 3 2 2 2 2" xfId="41502" xr:uid="{00000000-0005-0000-0000-00002D080000}"/>
    <cellStyle name="20% - Accent1 6 2 3 2 2 3" xfId="31342" xr:uid="{00000000-0005-0000-0000-00002E080000}"/>
    <cellStyle name="20% - Accent1 6 2 3 2 3" xfId="16102" xr:uid="{00000000-0005-0000-0000-00002F080000}"/>
    <cellStyle name="20% - Accent1 6 2 3 2 3 2" xfId="36422" xr:uid="{00000000-0005-0000-0000-000030080000}"/>
    <cellStyle name="20% - Accent1 6 2 3 2 4" xfId="26262" xr:uid="{00000000-0005-0000-0000-000031080000}"/>
    <cellStyle name="20% - Accent1 6 2 3 3" xfId="8482" xr:uid="{00000000-0005-0000-0000-000032080000}"/>
    <cellStyle name="20% - Accent1 6 2 3 3 2" xfId="18642" xr:uid="{00000000-0005-0000-0000-000033080000}"/>
    <cellStyle name="20% - Accent1 6 2 3 3 2 2" xfId="38962" xr:uid="{00000000-0005-0000-0000-000034080000}"/>
    <cellStyle name="20% - Accent1 6 2 3 3 3" xfId="28802" xr:uid="{00000000-0005-0000-0000-000035080000}"/>
    <cellStyle name="20% - Accent1 6 2 3 4" xfId="13562" xr:uid="{00000000-0005-0000-0000-000036080000}"/>
    <cellStyle name="20% - Accent1 6 2 3 4 2" xfId="33882" xr:uid="{00000000-0005-0000-0000-000037080000}"/>
    <cellStyle name="20% - Accent1 6 2 3 5" xfId="23722" xr:uid="{00000000-0005-0000-0000-000038080000}"/>
    <cellStyle name="20% - Accent1 6 2 4" xfId="4669" xr:uid="{00000000-0005-0000-0000-000039080000}"/>
    <cellStyle name="20% - Accent1 6 2 4 2" xfId="9749" xr:uid="{00000000-0005-0000-0000-00003A080000}"/>
    <cellStyle name="20% - Accent1 6 2 4 2 2" xfId="19909" xr:uid="{00000000-0005-0000-0000-00003B080000}"/>
    <cellStyle name="20% - Accent1 6 2 4 2 2 2" xfId="40229" xr:uid="{00000000-0005-0000-0000-00003C080000}"/>
    <cellStyle name="20% - Accent1 6 2 4 2 3" xfId="30069" xr:uid="{00000000-0005-0000-0000-00003D080000}"/>
    <cellStyle name="20% - Accent1 6 2 4 3" xfId="14829" xr:uid="{00000000-0005-0000-0000-00003E080000}"/>
    <cellStyle name="20% - Accent1 6 2 4 3 2" xfId="35149" xr:uid="{00000000-0005-0000-0000-00003F080000}"/>
    <cellStyle name="20% - Accent1 6 2 4 4" xfId="24989" xr:uid="{00000000-0005-0000-0000-000040080000}"/>
    <cellStyle name="20% - Accent1 6 2 5" xfId="7209" xr:uid="{00000000-0005-0000-0000-000041080000}"/>
    <cellStyle name="20% - Accent1 6 2 5 2" xfId="17369" xr:uid="{00000000-0005-0000-0000-000042080000}"/>
    <cellStyle name="20% - Accent1 6 2 5 2 2" xfId="37689" xr:uid="{00000000-0005-0000-0000-000043080000}"/>
    <cellStyle name="20% - Accent1 6 2 5 3" xfId="27529" xr:uid="{00000000-0005-0000-0000-000044080000}"/>
    <cellStyle name="20% - Accent1 6 2 6" xfId="12289" xr:uid="{00000000-0005-0000-0000-000045080000}"/>
    <cellStyle name="20% - Accent1 6 2 6 2" xfId="32609" xr:uid="{00000000-0005-0000-0000-000046080000}"/>
    <cellStyle name="20% - Accent1 6 2 7" xfId="22449" xr:uid="{00000000-0005-0000-0000-000047080000}"/>
    <cellStyle name="20% - Accent1 6 3" xfId="71" xr:uid="{00000000-0005-0000-0000-000048080000}"/>
    <cellStyle name="20% - Accent1 6 3 2" xfId="72" xr:uid="{00000000-0005-0000-0000-000049080000}"/>
    <cellStyle name="20% - Accent1 6 3 2 2" xfId="3406" xr:uid="{00000000-0005-0000-0000-00004A080000}"/>
    <cellStyle name="20% - Accent1 6 3 2 2 2" xfId="5946" xr:uid="{00000000-0005-0000-0000-00004B080000}"/>
    <cellStyle name="20% - Accent1 6 3 2 2 2 2" xfId="11026" xr:uid="{00000000-0005-0000-0000-00004C080000}"/>
    <cellStyle name="20% - Accent1 6 3 2 2 2 2 2" xfId="21186" xr:uid="{00000000-0005-0000-0000-00004D080000}"/>
    <cellStyle name="20% - Accent1 6 3 2 2 2 2 2 2" xfId="41506" xr:uid="{00000000-0005-0000-0000-00004E080000}"/>
    <cellStyle name="20% - Accent1 6 3 2 2 2 2 3" xfId="31346" xr:uid="{00000000-0005-0000-0000-00004F080000}"/>
    <cellStyle name="20% - Accent1 6 3 2 2 2 3" xfId="16106" xr:uid="{00000000-0005-0000-0000-000050080000}"/>
    <cellStyle name="20% - Accent1 6 3 2 2 2 3 2" xfId="36426" xr:uid="{00000000-0005-0000-0000-000051080000}"/>
    <cellStyle name="20% - Accent1 6 3 2 2 2 4" xfId="26266" xr:uid="{00000000-0005-0000-0000-000052080000}"/>
    <cellStyle name="20% - Accent1 6 3 2 2 3" xfId="8486" xr:uid="{00000000-0005-0000-0000-000053080000}"/>
    <cellStyle name="20% - Accent1 6 3 2 2 3 2" xfId="18646" xr:uid="{00000000-0005-0000-0000-000054080000}"/>
    <cellStyle name="20% - Accent1 6 3 2 2 3 2 2" xfId="38966" xr:uid="{00000000-0005-0000-0000-000055080000}"/>
    <cellStyle name="20% - Accent1 6 3 2 2 3 3" xfId="28806" xr:uid="{00000000-0005-0000-0000-000056080000}"/>
    <cellStyle name="20% - Accent1 6 3 2 2 4" xfId="13566" xr:uid="{00000000-0005-0000-0000-000057080000}"/>
    <cellStyle name="20% - Accent1 6 3 2 2 4 2" xfId="33886" xr:uid="{00000000-0005-0000-0000-000058080000}"/>
    <cellStyle name="20% - Accent1 6 3 2 2 5" xfId="23726" xr:uid="{00000000-0005-0000-0000-000059080000}"/>
    <cellStyle name="20% - Accent1 6 3 2 3" xfId="4673" xr:uid="{00000000-0005-0000-0000-00005A080000}"/>
    <cellStyle name="20% - Accent1 6 3 2 3 2" xfId="9753" xr:uid="{00000000-0005-0000-0000-00005B080000}"/>
    <cellStyle name="20% - Accent1 6 3 2 3 2 2" xfId="19913" xr:uid="{00000000-0005-0000-0000-00005C080000}"/>
    <cellStyle name="20% - Accent1 6 3 2 3 2 2 2" xfId="40233" xr:uid="{00000000-0005-0000-0000-00005D080000}"/>
    <cellStyle name="20% - Accent1 6 3 2 3 2 3" xfId="30073" xr:uid="{00000000-0005-0000-0000-00005E080000}"/>
    <cellStyle name="20% - Accent1 6 3 2 3 3" xfId="14833" xr:uid="{00000000-0005-0000-0000-00005F080000}"/>
    <cellStyle name="20% - Accent1 6 3 2 3 3 2" xfId="35153" xr:uid="{00000000-0005-0000-0000-000060080000}"/>
    <cellStyle name="20% - Accent1 6 3 2 3 4" xfId="24993" xr:uid="{00000000-0005-0000-0000-000061080000}"/>
    <cellStyle name="20% - Accent1 6 3 2 4" xfId="7213" xr:uid="{00000000-0005-0000-0000-000062080000}"/>
    <cellStyle name="20% - Accent1 6 3 2 4 2" xfId="17373" xr:uid="{00000000-0005-0000-0000-000063080000}"/>
    <cellStyle name="20% - Accent1 6 3 2 4 2 2" xfId="37693" xr:uid="{00000000-0005-0000-0000-000064080000}"/>
    <cellStyle name="20% - Accent1 6 3 2 4 3" xfId="27533" xr:uid="{00000000-0005-0000-0000-000065080000}"/>
    <cellStyle name="20% - Accent1 6 3 2 5" xfId="12293" xr:uid="{00000000-0005-0000-0000-000066080000}"/>
    <cellStyle name="20% - Accent1 6 3 2 5 2" xfId="32613" xr:uid="{00000000-0005-0000-0000-000067080000}"/>
    <cellStyle name="20% - Accent1 6 3 2 6" xfId="22453" xr:uid="{00000000-0005-0000-0000-000068080000}"/>
    <cellStyle name="20% - Accent1 6 3 3" xfId="3405" xr:uid="{00000000-0005-0000-0000-000069080000}"/>
    <cellStyle name="20% - Accent1 6 3 3 2" xfId="5945" xr:uid="{00000000-0005-0000-0000-00006A080000}"/>
    <cellStyle name="20% - Accent1 6 3 3 2 2" xfId="11025" xr:uid="{00000000-0005-0000-0000-00006B080000}"/>
    <cellStyle name="20% - Accent1 6 3 3 2 2 2" xfId="21185" xr:uid="{00000000-0005-0000-0000-00006C080000}"/>
    <cellStyle name="20% - Accent1 6 3 3 2 2 2 2" xfId="41505" xr:uid="{00000000-0005-0000-0000-00006D080000}"/>
    <cellStyle name="20% - Accent1 6 3 3 2 2 3" xfId="31345" xr:uid="{00000000-0005-0000-0000-00006E080000}"/>
    <cellStyle name="20% - Accent1 6 3 3 2 3" xfId="16105" xr:uid="{00000000-0005-0000-0000-00006F080000}"/>
    <cellStyle name="20% - Accent1 6 3 3 2 3 2" xfId="36425" xr:uid="{00000000-0005-0000-0000-000070080000}"/>
    <cellStyle name="20% - Accent1 6 3 3 2 4" xfId="26265" xr:uid="{00000000-0005-0000-0000-000071080000}"/>
    <cellStyle name="20% - Accent1 6 3 3 3" xfId="8485" xr:uid="{00000000-0005-0000-0000-000072080000}"/>
    <cellStyle name="20% - Accent1 6 3 3 3 2" xfId="18645" xr:uid="{00000000-0005-0000-0000-000073080000}"/>
    <cellStyle name="20% - Accent1 6 3 3 3 2 2" xfId="38965" xr:uid="{00000000-0005-0000-0000-000074080000}"/>
    <cellStyle name="20% - Accent1 6 3 3 3 3" xfId="28805" xr:uid="{00000000-0005-0000-0000-000075080000}"/>
    <cellStyle name="20% - Accent1 6 3 3 4" xfId="13565" xr:uid="{00000000-0005-0000-0000-000076080000}"/>
    <cellStyle name="20% - Accent1 6 3 3 4 2" xfId="33885" xr:uid="{00000000-0005-0000-0000-000077080000}"/>
    <cellStyle name="20% - Accent1 6 3 3 5" xfId="23725" xr:uid="{00000000-0005-0000-0000-000078080000}"/>
    <cellStyle name="20% - Accent1 6 3 4" xfId="4672" xr:uid="{00000000-0005-0000-0000-000079080000}"/>
    <cellStyle name="20% - Accent1 6 3 4 2" xfId="9752" xr:uid="{00000000-0005-0000-0000-00007A080000}"/>
    <cellStyle name="20% - Accent1 6 3 4 2 2" xfId="19912" xr:uid="{00000000-0005-0000-0000-00007B080000}"/>
    <cellStyle name="20% - Accent1 6 3 4 2 2 2" xfId="40232" xr:uid="{00000000-0005-0000-0000-00007C080000}"/>
    <cellStyle name="20% - Accent1 6 3 4 2 3" xfId="30072" xr:uid="{00000000-0005-0000-0000-00007D080000}"/>
    <cellStyle name="20% - Accent1 6 3 4 3" xfId="14832" xr:uid="{00000000-0005-0000-0000-00007E080000}"/>
    <cellStyle name="20% - Accent1 6 3 4 3 2" xfId="35152" xr:uid="{00000000-0005-0000-0000-00007F080000}"/>
    <cellStyle name="20% - Accent1 6 3 4 4" xfId="24992" xr:uid="{00000000-0005-0000-0000-000080080000}"/>
    <cellStyle name="20% - Accent1 6 3 5" xfId="7212" xr:uid="{00000000-0005-0000-0000-000081080000}"/>
    <cellStyle name="20% - Accent1 6 3 5 2" xfId="17372" xr:uid="{00000000-0005-0000-0000-000082080000}"/>
    <cellStyle name="20% - Accent1 6 3 5 2 2" xfId="37692" xr:uid="{00000000-0005-0000-0000-000083080000}"/>
    <cellStyle name="20% - Accent1 6 3 5 3" xfId="27532" xr:uid="{00000000-0005-0000-0000-000084080000}"/>
    <cellStyle name="20% - Accent1 6 3 6" xfId="12292" xr:uid="{00000000-0005-0000-0000-000085080000}"/>
    <cellStyle name="20% - Accent1 6 3 6 2" xfId="32612" xr:uid="{00000000-0005-0000-0000-000086080000}"/>
    <cellStyle name="20% - Accent1 6 3 7" xfId="22452" xr:uid="{00000000-0005-0000-0000-000087080000}"/>
    <cellStyle name="20% - Accent1 6 4" xfId="3401" xr:uid="{00000000-0005-0000-0000-000088080000}"/>
    <cellStyle name="20% - Accent1 6 4 2" xfId="5941" xr:uid="{00000000-0005-0000-0000-000089080000}"/>
    <cellStyle name="20% - Accent1 6 4 2 2" xfId="11021" xr:uid="{00000000-0005-0000-0000-00008A080000}"/>
    <cellStyle name="20% - Accent1 6 4 2 2 2" xfId="21181" xr:uid="{00000000-0005-0000-0000-00008B080000}"/>
    <cellStyle name="20% - Accent1 6 4 2 2 2 2" xfId="41501" xr:uid="{00000000-0005-0000-0000-00008C080000}"/>
    <cellStyle name="20% - Accent1 6 4 2 2 3" xfId="31341" xr:uid="{00000000-0005-0000-0000-00008D080000}"/>
    <cellStyle name="20% - Accent1 6 4 2 3" xfId="16101" xr:uid="{00000000-0005-0000-0000-00008E080000}"/>
    <cellStyle name="20% - Accent1 6 4 2 3 2" xfId="36421" xr:uid="{00000000-0005-0000-0000-00008F080000}"/>
    <cellStyle name="20% - Accent1 6 4 2 4" xfId="26261" xr:uid="{00000000-0005-0000-0000-000090080000}"/>
    <cellStyle name="20% - Accent1 6 4 3" xfId="8481" xr:uid="{00000000-0005-0000-0000-000091080000}"/>
    <cellStyle name="20% - Accent1 6 4 3 2" xfId="18641" xr:uid="{00000000-0005-0000-0000-000092080000}"/>
    <cellStyle name="20% - Accent1 6 4 3 2 2" xfId="38961" xr:uid="{00000000-0005-0000-0000-000093080000}"/>
    <cellStyle name="20% - Accent1 6 4 3 3" xfId="28801" xr:uid="{00000000-0005-0000-0000-000094080000}"/>
    <cellStyle name="20% - Accent1 6 4 4" xfId="13561" xr:uid="{00000000-0005-0000-0000-000095080000}"/>
    <cellStyle name="20% - Accent1 6 4 4 2" xfId="33881" xr:uid="{00000000-0005-0000-0000-000096080000}"/>
    <cellStyle name="20% - Accent1 6 4 5" xfId="23721" xr:uid="{00000000-0005-0000-0000-000097080000}"/>
    <cellStyle name="20% - Accent1 6 5" xfId="4668" xr:uid="{00000000-0005-0000-0000-000098080000}"/>
    <cellStyle name="20% - Accent1 6 5 2" xfId="9748" xr:uid="{00000000-0005-0000-0000-000099080000}"/>
    <cellStyle name="20% - Accent1 6 5 2 2" xfId="19908" xr:uid="{00000000-0005-0000-0000-00009A080000}"/>
    <cellStyle name="20% - Accent1 6 5 2 2 2" xfId="40228" xr:uid="{00000000-0005-0000-0000-00009B080000}"/>
    <cellStyle name="20% - Accent1 6 5 2 3" xfId="30068" xr:uid="{00000000-0005-0000-0000-00009C080000}"/>
    <cellStyle name="20% - Accent1 6 5 3" xfId="14828" xr:uid="{00000000-0005-0000-0000-00009D080000}"/>
    <cellStyle name="20% - Accent1 6 5 3 2" xfId="35148" xr:uid="{00000000-0005-0000-0000-00009E080000}"/>
    <cellStyle name="20% - Accent1 6 5 4" xfId="24988" xr:uid="{00000000-0005-0000-0000-00009F080000}"/>
    <cellStyle name="20% - Accent1 6 6" xfId="7208" xr:uid="{00000000-0005-0000-0000-0000A0080000}"/>
    <cellStyle name="20% - Accent1 6 6 2" xfId="17368" xr:uid="{00000000-0005-0000-0000-0000A1080000}"/>
    <cellStyle name="20% - Accent1 6 6 2 2" xfId="37688" xr:uid="{00000000-0005-0000-0000-0000A2080000}"/>
    <cellStyle name="20% - Accent1 6 6 3" xfId="27528" xr:uid="{00000000-0005-0000-0000-0000A3080000}"/>
    <cellStyle name="20% - Accent1 6 7" xfId="12288" xr:uid="{00000000-0005-0000-0000-0000A4080000}"/>
    <cellStyle name="20% - Accent1 6 7 2" xfId="32608" xr:uid="{00000000-0005-0000-0000-0000A5080000}"/>
    <cellStyle name="20% - Accent1 6 8" xfId="22448" xr:uid="{00000000-0005-0000-0000-0000A6080000}"/>
    <cellStyle name="20% - Accent1 7" xfId="73" xr:uid="{00000000-0005-0000-0000-0000A7080000}"/>
    <cellStyle name="20% - Accent1 7 2" xfId="74" xr:uid="{00000000-0005-0000-0000-0000A8080000}"/>
    <cellStyle name="20% - Accent1 7 2 2" xfId="75" xr:uid="{00000000-0005-0000-0000-0000A9080000}"/>
    <cellStyle name="20% - Accent1 7 2 2 2" xfId="76" xr:uid="{00000000-0005-0000-0000-0000AA080000}"/>
    <cellStyle name="20% - Accent1 7 2 2 2 2" xfId="3410" xr:uid="{00000000-0005-0000-0000-0000AB080000}"/>
    <cellStyle name="20% - Accent1 7 2 2 2 2 2" xfId="5950" xr:uid="{00000000-0005-0000-0000-0000AC080000}"/>
    <cellStyle name="20% - Accent1 7 2 2 2 2 2 2" xfId="11030" xr:uid="{00000000-0005-0000-0000-0000AD080000}"/>
    <cellStyle name="20% - Accent1 7 2 2 2 2 2 2 2" xfId="21190" xr:uid="{00000000-0005-0000-0000-0000AE080000}"/>
    <cellStyle name="20% - Accent1 7 2 2 2 2 2 2 2 2" xfId="41510" xr:uid="{00000000-0005-0000-0000-0000AF080000}"/>
    <cellStyle name="20% - Accent1 7 2 2 2 2 2 2 3" xfId="31350" xr:uid="{00000000-0005-0000-0000-0000B0080000}"/>
    <cellStyle name="20% - Accent1 7 2 2 2 2 2 3" xfId="16110" xr:uid="{00000000-0005-0000-0000-0000B1080000}"/>
    <cellStyle name="20% - Accent1 7 2 2 2 2 2 3 2" xfId="36430" xr:uid="{00000000-0005-0000-0000-0000B2080000}"/>
    <cellStyle name="20% - Accent1 7 2 2 2 2 2 4" xfId="26270" xr:uid="{00000000-0005-0000-0000-0000B3080000}"/>
    <cellStyle name="20% - Accent1 7 2 2 2 2 3" xfId="8490" xr:uid="{00000000-0005-0000-0000-0000B4080000}"/>
    <cellStyle name="20% - Accent1 7 2 2 2 2 3 2" xfId="18650" xr:uid="{00000000-0005-0000-0000-0000B5080000}"/>
    <cellStyle name="20% - Accent1 7 2 2 2 2 3 2 2" xfId="38970" xr:uid="{00000000-0005-0000-0000-0000B6080000}"/>
    <cellStyle name="20% - Accent1 7 2 2 2 2 3 3" xfId="28810" xr:uid="{00000000-0005-0000-0000-0000B7080000}"/>
    <cellStyle name="20% - Accent1 7 2 2 2 2 4" xfId="13570" xr:uid="{00000000-0005-0000-0000-0000B8080000}"/>
    <cellStyle name="20% - Accent1 7 2 2 2 2 4 2" xfId="33890" xr:uid="{00000000-0005-0000-0000-0000B9080000}"/>
    <cellStyle name="20% - Accent1 7 2 2 2 2 5" xfId="23730" xr:uid="{00000000-0005-0000-0000-0000BA080000}"/>
    <cellStyle name="20% - Accent1 7 2 2 2 3" xfId="4677" xr:uid="{00000000-0005-0000-0000-0000BB080000}"/>
    <cellStyle name="20% - Accent1 7 2 2 2 3 2" xfId="9757" xr:uid="{00000000-0005-0000-0000-0000BC080000}"/>
    <cellStyle name="20% - Accent1 7 2 2 2 3 2 2" xfId="19917" xr:uid="{00000000-0005-0000-0000-0000BD080000}"/>
    <cellStyle name="20% - Accent1 7 2 2 2 3 2 2 2" xfId="40237" xr:uid="{00000000-0005-0000-0000-0000BE080000}"/>
    <cellStyle name="20% - Accent1 7 2 2 2 3 2 3" xfId="30077" xr:uid="{00000000-0005-0000-0000-0000BF080000}"/>
    <cellStyle name="20% - Accent1 7 2 2 2 3 3" xfId="14837" xr:uid="{00000000-0005-0000-0000-0000C0080000}"/>
    <cellStyle name="20% - Accent1 7 2 2 2 3 3 2" xfId="35157" xr:uid="{00000000-0005-0000-0000-0000C1080000}"/>
    <cellStyle name="20% - Accent1 7 2 2 2 3 4" xfId="24997" xr:uid="{00000000-0005-0000-0000-0000C2080000}"/>
    <cellStyle name="20% - Accent1 7 2 2 2 4" xfId="7217" xr:uid="{00000000-0005-0000-0000-0000C3080000}"/>
    <cellStyle name="20% - Accent1 7 2 2 2 4 2" xfId="17377" xr:uid="{00000000-0005-0000-0000-0000C4080000}"/>
    <cellStyle name="20% - Accent1 7 2 2 2 4 2 2" xfId="37697" xr:uid="{00000000-0005-0000-0000-0000C5080000}"/>
    <cellStyle name="20% - Accent1 7 2 2 2 4 3" xfId="27537" xr:uid="{00000000-0005-0000-0000-0000C6080000}"/>
    <cellStyle name="20% - Accent1 7 2 2 2 5" xfId="12297" xr:uid="{00000000-0005-0000-0000-0000C7080000}"/>
    <cellStyle name="20% - Accent1 7 2 2 2 5 2" xfId="32617" xr:uid="{00000000-0005-0000-0000-0000C8080000}"/>
    <cellStyle name="20% - Accent1 7 2 2 2 6" xfId="22457" xr:uid="{00000000-0005-0000-0000-0000C9080000}"/>
    <cellStyle name="20% - Accent1 7 2 2 3" xfId="3409" xr:uid="{00000000-0005-0000-0000-0000CA080000}"/>
    <cellStyle name="20% - Accent1 7 2 2 3 2" xfId="5949" xr:uid="{00000000-0005-0000-0000-0000CB080000}"/>
    <cellStyle name="20% - Accent1 7 2 2 3 2 2" xfId="11029" xr:uid="{00000000-0005-0000-0000-0000CC080000}"/>
    <cellStyle name="20% - Accent1 7 2 2 3 2 2 2" xfId="21189" xr:uid="{00000000-0005-0000-0000-0000CD080000}"/>
    <cellStyle name="20% - Accent1 7 2 2 3 2 2 2 2" xfId="41509" xr:uid="{00000000-0005-0000-0000-0000CE080000}"/>
    <cellStyle name="20% - Accent1 7 2 2 3 2 2 3" xfId="31349" xr:uid="{00000000-0005-0000-0000-0000CF080000}"/>
    <cellStyle name="20% - Accent1 7 2 2 3 2 3" xfId="16109" xr:uid="{00000000-0005-0000-0000-0000D0080000}"/>
    <cellStyle name="20% - Accent1 7 2 2 3 2 3 2" xfId="36429" xr:uid="{00000000-0005-0000-0000-0000D1080000}"/>
    <cellStyle name="20% - Accent1 7 2 2 3 2 4" xfId="26269" xr:uid="{00000000-0005-0000-0000-0000D2080000}"/>
    <cellStyle name="20% - Accent1 7 2 2 3 3" xfId="8489" xr:uid="{00000000-0005-0000-0000-0000D3080000}"/>
    <cellStyle name="20% - Accent1 7 2 2 3 3 2" xfId="18649" xr:uid="{00000000-0005-0000-0000-0000D4080000}"/>
    <cellStyle name="20% - Accent1 7 2 2 3 3 2 2" xfId="38969" xr:uid="{00000000-0005-0000-0000-0000D5080000}"/>
    <cellStyle name="20% - Accent1 7 2 2 3 3 3" xfId="28809" xr:uid="{00000000-0005-0000-0000-0000D6080000}"/>
    <cellStyle name="20% - Accent1 7 2 2 3 4" xfId="13569" xr:uid="{00000000-0005-0000-0000-0000D7080000}"/>
    <cellStyle name="20% - Accent1 7 2 2 3 4 2" xfId="33889" xr:uid="{00000000-0005-0000-0000-0000D8080000}"/>
    <cellStyle name="20% - Accent1 7 2 2 3 5" xfId="23729" xr:uid="{00000000-0005-0000-0000-0000D9080000}"/>
    <cellStyle name="20% - Accent1 7 2 2 4" xfId="4676" xr:uid="{00000000-0005-0000-0000-0000DA080000}"/>
    <cellStyle name="20% - Accent1 7 2 2 4 2" xfId="9756" xr:uid="{00000000-0005-0000-0000-0000DB080000}"/>
    <cellStyle name="20% - Accent1 7 2 2 4 2 2" xfId="19916" xr:uid="{00000000-0005-0000-0000-0000DC080000}"/>
    <cellStyle name="20% - Accent1 7 2 2 4 2 2 2" xfId="40236" xr:uid="{00000000-0005-0000-0000-0000DD080000}"/>
    <cellStyle name="20% - Accent1 7 2 2 4 2 3" xfId="30076" xr:uid="{00000000-0005-0000-0000-0000DE080000}"/>
    <cellStyle name="20% - Accent1 7 2 2 4 3" xfId="14836" xr:uid="{00000000-0005-0000-0000-0000DF080000}"/>
    <cellStyle name="20% - Accent1 7 2 2 4 3 2" xfId="35156" xr:uid="{00000000-0005-0000-0000-0000E0080000}"/>
    <cellStyle name="20% - Accent1 7 2 2 4 4" xfId="24996" xr:uid="{00000000-0005-0000-0000-0000E1080000}"/>
    <cellStyle name="20% - Accent1 7 2 2 5" xfId="7216" xr:uid="{00000000-0005-0000-0000-0000E2080000}"/>
    <cellStyle name="20% - Accent1 7 2 2 5 2" xfId="17376" xr:uid="{00000000-0005-0000-0000-0000E3080000}"/>
    <cellStyle name="20% - Accent1 7 2 2 5 2 2" xfId="37696" xr:uid="{00000000-0005-0000-0000-0000E4080000}"/>
    <cellStyle name="20% - Accent1 7 2 2 5 3" xfId="27536" xr:uid="{00000000-0005-0000-0000-0000E5080000}"/>
    <cellStyle name="20% - Accent1 7 2 2 6" xfId="12296" xr:uid="{00000000-0005-0000-0000-0000E6080000}"/>
    <cellStyle name="20% - Accent1 7 2 2 6 2" xfId="32616" xr:uid="{00000000-0005-0000-0000-0000E7080000}"/>
    <cellStyle name="20% - Accent1 7 2 2 7" xfId="22456" xr:uid="{00000000-0005-0000-0000-0000E8080000}"/>
    <cellStyle name="20% - Accent1 7 2 3" xfId="3408" xr:uid="{00000000-0005-0000-0000-0000E9080000}"/>
    <cellStyle name="20% - Accent1 7 2 3 2" xfId="5948" xr:uid="{00000000-0005-0000-0000-0000EA080000}"/>
    <cellStyle name="20% - Accent1 7 2 3 2 2" xfId="11028" xr:uid="{00000000-0005-0000-0000-0000EB080000}"/>
    <cellStyle name="20% - Accent1 7 2 3 2 2 2" xfId="21188" xr:uid="{00000000-0005-0000-0000-0000EC080000}"/>
    <cellStyle name="20% - Accent1 7 2 3 2 2 2 2" xfId="41508" xr:uid="{00000000-0005-0000-0000-0000ED080000}"/>
    <cellStyle name="20% - Accent1 7 2 3 2 2 3" xfId="31348" xr:uid="{00000000-0005-0000-0000-0000EE080000}"/>
    <cellStyle name="20% - Accent1 7 2 3 2 3" xfId="16108" xr:uid="{00000000-0005-0000-0000-0000EF080000}"/>
    <cellStyle name="20% - Accent1 7 2 3 2 3 2" xfId="36428" xr:uid="{00000000-0005-0000-0000-0000F0080000}"/>
    <cellStyle name="20% - Accent1 7 2 3 2 4" xfId="26268" xr:uid="{00000000-0005-0000-0000-0000F1080000}"/>
    <cellStyle name="20% - Accent1 7 2 3 3" xfId="8488" xr:uid="{00000000-0005-0000-0000-0000F2080000}"/>
    <cellStyle name="20% - Accent1 7 2 3 3 2" xfId="18648" xr:uid="{00000000-0005-0000-0000-0000F3080000}"/>
    <cellStyle name="20% - Accent1 7 2 3 3 2 2" xfId="38968" xr:uid="{00000000-0005-0000-0000-0000F4080000}"/>
    <cellStyle name="20% - Accent1 7 2 3 3 3" xfId="28808" xr:uid="{00000000-0005-0000-0000-0000F5080000}"/>
    <cellStyle name="20% - Accent1 7 2 3 4" xfId="13568" xr:uid="{00000000-0005-0000-0000-0000F6080000}"/>
    <cellStyle name="20% - Accent1 7 2 3 4 2" xfId="33888" xr:uid="{00000000-0005-0000-0000-0000F7080000}"/>
    <cellStyle name="20% - Accent1 7 2 3 5" xfId="23728" xr:uid="{00000000-0005-0000-0000-0000F8080000}"/>
    <cellStyle name="20% - Accent1 7 2 4" xfId="4675" xr:uid="{00000000-0005-0000-0000-0000F9080000}"/>
    <cellStyle name="20% - Accent1 7 2 4 2" xfId="9755" xr:uid="{00000000-0005-0000-0000-0000FA080000}"/>
    <cellStyle name="20% - Accent1 7 2 4 2 2" xfId="19915" xr:uid="{00000000-0005-0000-0000-0000FB080000}"/>
    <cellStyle name="20% - Accent1 7 2 4 2 2 2" xfId="40235" xr:uid="{00000000-0005-0000-0000-0000FC080000}"/>
    <cellStyle name="20% - Accent1 7 2 4 2 3" xfId="30075" xr:uid="{00000000-0005-0000-0000-0000FD080000}"/>
    <cellStyle name="20% - Accent1 7 2 4 3" xfId="14835" xr:uid="{00000000-0005-0000-0000-0000FE080000}"/>
    <cellStyle name="20% - Accent1 7 2 4 3 2" xfId="35155" xr:uid="{00000000-0005-0000-0000-0000FF080000}"/>
    <cellStyle name="20% - Accent1 7 2 4 4" xfId="24995" xr:uid="{00000000-0005-0000-0000-000000090000}"/>
    <cellStyle name="20% - Accent1 7 2 5" xfId="7215" xr:uid="{00000000-0005-0000-0000-000001090000}"/>
    <cellStyle name="20% - Accent1 7 2 5 2" xfId="17375" xr:uid="{00000000-0005-0000-0000-000002090000}"/>
    <cellStyle name="20% - Accent1 7 2 5 2 2" xfId="37695" xr:uid="{00000000-0005-0000-0000-000003090000}"/>
    <cellStyle name="20% - Accent1 7 2 5 3" xfId="27535" xr:uid="{00000000-0005-0000-0000-000004090000}"/>
    <cellStyle name="20% - Accent1 7 2 6" xfId="12295" xr:uid="{00000000-0005-0000-0000-000005090000}"/>
    <cellStyle name="20% - Accent1 7 2 6 2" xfId="32615" xr:uid="{00000000-0005-0000-0000-000006090000}"/>
    <cellStyle name="20% - Accent1 7 2 7" xfId="22455" xr:uid="{00000000-0005-0000-0000-000007090000}"/>
    <cellStyle name="20% - Accent1 7 3" xfId="77" xr:uid="{00000000-0005-0000-0000-000008090000}"/>
    <cellStyle name="20% - Accent1 7 3 2" xfId="78" xr:uid="{00000000-0005-0000-0000-000009090000}"/>
    <cellStyle name="20% - Accent1 7 3 2 2" xfId="3412" xr:uid="{00000000-0005-0000-0000-00000A090000}"/>
    <cellStyle name="20% - Accent1 7 3 2 2 2" xfId="5952" xr:uid="{00000000-0005-0000-0000-00000B090000}"/>
    <cellStyle name="20% - Accent1 7 3 2 2 2 2" xfId="11032" xr:uid="{00000000-0005-0000-0000-00000C090000}"/>
    <cellStyle name="20% - Accent1 7 3 2 2 2 2 2" xfId="21192" xr:uid="{00000000-0005-0000-0000-00000D090000}"/>
    <cellStyle name="20% - Accent1 7 3 2 2 2 2 2 2" xfId="41512" xr:uid="{00000000-0005-0000-0000-00000E090000}"/>
    <cellStyle name="20% - Accent1 7 3 2 2 2 2 3" xfId="31352" xr:uid="{00000000-0005-0000-0000-00000F090000}"/>
    <cellStyle name="20% - Accent1 7 3 2 2 2 3" xfId="16112" xr:uid="{00000000-0005-0000-0000-000010090000}"/>
    <cellStyle name="20% - Accent1 7 3 2 2 2 3 2" xfId="36432" xr:uid="{00000000-0005-0000-0000-000011090000}"/>
    <cellStyle name="20% - Accent1 7 3 2 2 2 4" xfId="26272" xr:uid="{00000000-0005-0000-0000-000012090000}"/>
    <cellStyle name="20% - Accent1 7 3 2 2 3" xfId="8492" xr:uid="{00000000-0005-0000-0000-000013090000}"/>
    <cellStyle name="20% - Accent1 7 3 2 2 3 2" xfId="18652" xr:uid="{00000000-0005-0000-0000-000014090000}"/>
    <cellStyle name="20% - Accent1 7 3 2 2 3 2 2" xfId="38972" xr:uid="{00000000-0005-0000-0000-000015090000}"/>
    <cellStyle name="20% - Accent1 7 3 2 2 3 3" xfId="28812" xr:uid="{00000000-0005-0000-0000-000016090000}"/>
    <cellStyle name="20% - Accent1 7 3 2 2 4" xfId="13572" xr:uid="{00000000-0005-0000-0000-000017090000}"/>
    <cellStyle name="20% - Accent1 7 3 2 2 4 2" xfId="33892" xr:uid="{00000000-0005-0000-0000-000018090000}"/>
    <cellStyle name="20% - Accent1 7 3 2 2 5" xfId="23732" xr:uid="{00000000-0005-0000-0000-000019090000}"/>
    <cellStyle name="20% - Accent1 7 3 2 3" xfId="4679" xr:uid="{00000000-0005-0000-0000-00001A090000}"/>
    <cellStyle name="20% - Accent1 7 3 2 3 2" xfId="9759" xr:uid="{00000000-0005-0000-0000-00001B090000}"/>
    <cellStyle name="20% - Accent1 7 3 2 3 2 2" xfId="19919" xr:uid="{00000000-0005-0000-0000-00001C090000}"/>
    <cellStyle name="20% - Accent1 7 3 2 3 2 2 2" xfId="40239" xr:uid="{00000000-0005-0000-0000-00001D090000}"/>
    <cellStyle name="20% - Accent1 7 3 2 3 2 3" xfId="30079" xr:uid="{00000000-0005-0000-0000-00001E090000}"/>
    <cellStyle name="20% - Accent1 7 3 2 3 3" xfId="14839" xr:uid="{00000000-0005-0000-0000-00001F090000}"/>
    <cellStyle name="20% - Accent1 7 3 2 3 3 2" xfId="35159" xr:uid="{00000000-0005-0000-0000-000020090000}"/>
    <cellStyle name="20% - Accent1 7 3 2 3 4" xfId="24999" xr:uid="{00000000-0005-0000-0000-000021090000}"/>
    <cellStyle name="20% - Accent1 7 3 2 4" xfId="7219" xr:uid="{00000000-0005-0000-0000-000022090000}"/>
    <cellStyle name="20% - Accent1 7 3 2 4 2" xfId="17379" xr:uid="{00000000-0005-0000-0000-000023090000}"/>
    <cellStyle name="20% - Accent1 7 3 2 4 2 2" xfId="37699" xr:uid="{00000000-0005-0000-0000-000024090000}"/>
    <cellStyle name="20% - Accent1 7 3 2 4 3" xfId="27539" xr:uid="{00000000-0005-0000-0000-000025090000}"/>
    <cellStyle name="20% - Accent1 7 3 2 5" xfId="12299" xr:uid="{00000000-0005-0000-0000-000026090000}"/>
    <cellStyle name="20% - Accent1 7 3 2 5 2" xfId="32619" xr:uid="{00000000-0005-0000-0000-000027090000}"/>
    <cellStyle name="20% - Accent1 7 3 2 6" xfId="22459" xr:uid="{00000000-0005-0000-0000-000028090000}"/>
    <cellStyle name="20% - Accent1 7 3 3" xfId="3411" xr:uid="{00000000-0005-0000-0000-000029090000}"/>
    <cellStyle name="20% - Accent1 7 3 3 2" xfId="5951" xr:uid="{00000000-0005-0000-0000-00002A090000}"/>
    <cellStyle name="20% - Accent1 7 3 3 2 2" xfId="11031" xr:uid="{00000000-0005-0000-0000-00002B090000}"/>
    <cellStyle name="20% - Accent1 7 3 3 2 2 2" xfId="21191" xr:uid="{00000000-0005-0000-0000-00002C090000}"/>
    <cellStyle name="20% - Accent1 7 3 3 2 2 2 2" xfId="41511" xr:uid="{00000000-0005-0000-0000-00002D090000}"/>
    <cellStyle name="20% - Accent1 7 3 3 2 2 3" xfId="31351" xr:uid="{00000000-0005-0000-0000-00002E090000}"/>
    <cellStyle name="20% - Accent1 7 3 3 2 3" xfId="16111" xr:uid="{00000000-0005-0000-0000-00002F090000}"/>
    <cellStyle name="20% - Accent1 7 3 3 2 3 2" xfId="36431" xr:uid="{00000000-0005-0000-0000-000030090000}"/>
    <cellStyle name="20% - Accent1 7 3 3 2 4" xfId="26271" xr:uid="{00000000-0005-0000-0000-000031090000}"/>
    <cellStyle name="20% - Accent1 7 3 3 3" xfId="8491" xr:uid="{00000000-0005-0000-0000-000032090000}"/>
    <cellStyle name="20% - Accent1 7 3 3 3 2" xfId="18651" xr:uid="{00000000-0005-0000-0000-000033090000}"/>
    <cellStyle name="20% - Accent1 7 3 3 3 2 2" xfId="38971" xr:uid="{00000000-0005-0000-0000-000034090000}"/>
    <cellStyle name="20% - Accent1 7 3 3 3 3" xfId="28811" xr:uid="{00000000-0005-0000-0000-000035090000}"/>
    <cellStyle name="20% - Accent1 7 3 3 4" xfId="13571" xr:uid="{00000000-0005-0000-0000-000036090000}"/>
    <cellStyle name="20% - Accent1 7 3 3 4 2" xfId="33891" xr:uid="{00000000-0005-0000-0000-000037090000}"/>
    <cellStyle name="20% - Accent1 7 3 3 5" xfId="23731" xr:uid="{00000000-0005-0000-0000-000038090000}"/>
    <cellStyle name="20% - Accent1 7 3 4" xfId="4678" xr:uid="{00000000-0005-0000-0000-000039090000}"/>
    <cellStyle name="20% - Accent1 7 3 4 2" xfId="9758" xr:uid="{00000000-0005-0000-0000-00003A090000}"/>
    <cellStyle name="20% - Accent1 7 3 4 2 2" xfId="19918" xr:uid="{00000000-0005-0000-0000-00003B090000}"/>
    <cellStyle name="20% - Accent1 7 3 4 2 2 2" xfId="40238" xr:uid="{00000000-0005-0000-0000-00003C090000}"/>
    <cellStyle name="20% - Accent1 7 3 4 2 3" xfId="30078" xr:uid="{00000000-0005-0000-0000-00003D090000}"/>
    <cellStyle name="20% - Accent1 7 3 4 3" xfId="14838" xr:uid="{00000000-0005-0000-0000-00003E090000}"/>
    <cellStyle name="20% - Accent1 7 3 4 3 2" xfId="35158" xr:uid="{00000000-0005-0000-0000-00003F090000}"/>
    <cellStyle name="20% - Accent1 7 3 4 4" xfId="24998" xr:uid="{00000000-0005-0000-0000-000040090000}"/>
    <cellStyle name="20% - Accent1 7 3 5" xfId="7218" xr:uid="{00000000-0005-0000-0000-000041090000}"/>
    <cellStyle name="20% - Accent1 7 3 5 2" xfId="17378" xr:uid="{00000000-0005-0000-0000-000042090000}"/>
    <cellStyle name="20% - Accent1 7 3 5 2 2" xfId="37698" xr:uid="{00000000-0005-0000-0000-000043090000}"/>
    <cellStyle name="20% - Accent1 7 3 5 3" xfId="27538" xr:uid="{00000000-0005-0000-0000-000044090000}"/>
    <cellStyle name="20% - Accent1 7 3 6" xfId="12298" xr:uid="{00000000-0005-0000-0000-000045090000}"/>
    <cellStyle name="20% - Accent1 7 3 6 2" xfId="32618" xr:uid="{00000000-0005-0000-0000-000046090000}"/>
    <cellStyle name="20% - Accent1 7 3 7" xfId="22458" xr:uid="{00000000-0005-0000-0000-000047090000}"/>
    <cellStyle name="20% - Accent1 7 4" xfId="3407" xr:uid="{00000000-0005-0000-0000-000048090000}"/>
    <cellStyle name="20% - Accent1 7 4 2" xfId="5947" xr:uid="{00000000-0005-0000-0000-000049090000}"/>
    <cellStyle name="20% - Accent1 7 4 2 2" xfId="11027" xr:uid="{00000000-0005-0000-0000-00004A090000}"/>
    <cellStyle name="20% - Accent1 7 4 2 2 2" xfId="21187" xr:uid="{00000000-0005-0000-0000-00004B090000}"/>
    <cellStyle name="20% - Accent1 7 4 2 2 2 2" xfId="41507" xr:uid="{00000000-0005-0000-0000-00004C090000}"/>
    <cellStyle name="20% - Accent1 7 4 2 2 3" xfId="31347" xr:uid="{00000000-0005-0000-0000-00004D090000}"/>
    <cellStyle name="20% - Accent1 7 4 2 3" xfId="16107" xr:uid="{00000000-0005-0000-0000-00004E090000}"/>
    <cellStyle name="20% - Accent1 7 4 2 3 2" xfId="36427" xr:uid="{00000000-0005-0000-0000-00004F090000}"/>
    <cellStyle name="20% - Accent1 7 4 2 4" xfId="26267" xr:uid="{00000000-0005-0000-0000-000050090000}"/>
    <cellStyle name="20% - Accent1 7 4 3" xfId="8487" xr:uid="{00000000-0005-0000-0000-000051090000}"/>
    <cellStyle name="20% - Accent1 7 4 3 2" xfId="18647" xr:uid="{00000000-0005-0000-0000-000052090000}"/>
    <cellStyle name="20% - Accent1 7 4 3 2 2" xfId="38967" xr:uid="{00000000-0005-0000-0000-000053090000}"/>
    <cellStyle name="20% - Accent1 7 4 3 3" xfId="28807" xr:uid="{00000000-0005-0000-0000-000054090000}"/>
    <cellStyle name="20% - Accent1 7 4 4" xfId="13567" xr:uid="{00000000-0005-0000-0000-000055090000}"/>
    <cellStyle name="20% - Accent1 7 4 4 2" xfId="33887" xr:uid="{00000000-0005-0000-0000-000056090000}"/>
    <cellStyle name="20% - Accent1 7 4 5" xfId="23727" xr:uid="{00000000-0005-0000-0000-000057090000}"/>
    <cellStyle name="20% - Accent1 7 5" xfId="4674" xr:uid="{00000000-0005-0000-0000-000058090000}"/>
    <cellStyle name="20% - Accent1 7 5 2" xfId="9754" xr:uid="{00000000-0005-0000-0000-000059090000}"/>
    <cellStyle name="20% - Accent1 7 5 2 2" xfId="19914" xr:uid="{00000000-0005-0000-0000-00005A090000}"/>
    <cellStyle name="20% - Accent1 7 5 2 2 2" xfId="40234" xr:uid="{00000000-0005-0000-0000-00005B090000}"/>
    <cellStyle name="20% - Accent1 7 5 2 3" xfId="30074" xr:uid="{00000000-0005-0000-0000-00005C090000}"/>
    <cellStyle name="20% - Accent1 7 5 3" xfId="14834" xr:uid="{00000000-0005-0000-0000-00005D090000}"/>
    <cellStyle name="20% - Accent1 7 5 3 2" xfId="35154" xr:uid="{00000000-0005-0000-0000-00005E090000}"/>
    <cellStyle name="20% - Accent1 7 5 4" xfId="24994" xr:uid="{00000000-0005-0000-0000-00005F090000}"/>
    <cellStyle name="20% - Accent1 7 6" xfId="7214" xr:uid="{00000000-0005-0000-0000-000060090000}"/>
    <cellStyle name="20% - Accent1 7 6 2" xfId="17374" xr:uid="{00000000-0005-0000-0000-000061090000}"/>
    <cellStyle name="20% - Accent1 7 6 2 2" xfId="37694" xr:uid="{00000000-0005-0000-0000-000062090000}"/>
    <cellStyle name="20% - Accent1 7 6 3" xfId="27534" xr:uid="{00000000-0005-0000-0000-000063090000}"/>
    <cellStyle name="20% - Accent1 7 7" xfId="12294" xr:uid="{00000000-0005-0000-0000-000064090000}"/>
    <cellStyle name="20% - Accent1 7 7 2" xfId="32614" xr:uid="{00000000-0005-0000-0000-000065090000}"/>
    <cellStyle name="20% - Accent1 7 8" xfId="22454" xr:uid="{00000000-0005-0000-0000-000066090000}"/>
    <cellStyle name="20% - Accent1 8" xfId="79" xr:uid="{00000000-0005-0000-0000-000067090000}"/>
    <cellStyle name="20% - Accent1 8 2" xfId="80" xr:uid="{00000000-0005-0000-0000-000068090000}"/>
    <cellStyle name="20% - Accent1 8 2 2" xfId="81" xr:uid="{00000000-0005-0000-0000-000069090000}"/>
    <cellStyle name="20% - Accent1 8 2 2 2" xfId="3415" xr:uid="{00000000-0005-0000-0000-00006A090000}"/>
    <cellStyle name="20% - Accent1 8 2 2 2 2" xfId="5955" xr:uid="{00000000-0005-0000-0000-00006B090000}"/>
    <cellStyle name="20% - Accent1 8 2 2 2 2 2" xfId="11035" xr:uid="{00000000-0005-0000-0000-00006C090000}"/>
    <cellStyle name="20% - Accent1 8 2 2 2 2 2 2" xfId="21195" xr:uid="{00000000-0005-0000-0000-00006D090000}"/>
    <cellStyle name="20% - Accent1 8 2 2 2 2 2 2 2" xfId="41515" xr:uid="{00000000-0005-0000-0000-00006E090000}"/>
    <cellStyle name="20% - Accent1 8 2 2 2 2 2 3" xfId="31355" xr:uid="{00000000-0005-0000-0000-00006F090000}"/>
    <cellStyle name="20% - Accent1 8 2 2 2 2 3" xfId="16115" xr:uid="{00000000-0005-0000-0000-000070090000}"/>
    <cellStyle name="20% - Accent1 8 2 2 2 2 3 2" xfId="36435" xr:uid="{00000000-0005-0000-0000-000071090000}"/>
    <cellStyle name="20% - Accent1 8 2 2 2 2 4" xfId="26275" xr:uid="{00000000-0005-0000-0000-000072090000}"/>
    <cellStyle name="20% - Accent1 8 2 2 2 3" xfId="8495" xr:uid="{00000000-0005-0000-0000-000073090000}"/>
    <cellStyle name="20% - Accent1 8 2 2 2 3 2" xfId="18655" xr:uid="{00000000-0005-0000-0000-000074090000}"/>
    <cellStyle name="20% - Accent1 8 2 2 2 3 2 2" xfId="38975" xr:uid="{00000000-0005-0000-0000-000075090000}"/>
    <cellStyle name="20% - Accent1 8 2 2 2 3 3" xfId="28815" xr:uid="{00000000-0005-0000-0000-000076090000}"/>
    <cellStyle name="20% - Accent1 8 2 2 2 4" xfId="13575" xr:uid="{00000000-0005-0000-0000-000077090000}"/>
    <cellStyle name="20% - Accent1 8 2 2 2 4 2" xfId="33895" xr:uid="{00000000-0005-0000-0000-000078090000}"/>
    <cellStyle name="20% - Accent1 8 2 2 2 5" xfId="23735" xr:uid="{00000000-0005-0000-0000-000079090000}"/>
    <cellStyle name="20% - Accent1 8 2 2 3" xfId="4682" xr:uid="{00000000-0005-0000-0000-00007A090000}"/>
    <cellStyle name="20% - Accent1 8 2 2 3 2" xfId="9762" xr:uid="{00000000-0005-0000-0000-00007B090000}"/>
    <cellStyle name="20% - Accent1 8 2 2 3 2 2" xfId="19922" xr:uid="{00000000-0005-0000-0000-00007C090000}"/>
    <cellStyle name="20% - Accent1 8 2 2 3 2 2 2" xfId="40242" xr:uid="{00000000-0005-0000-0000-00007D090000}"/>
    <cellStyle name="20% - Accent1 8 2 2 3 2 3" xfId="30082" xr:uid="{00000000-0005-0000-0000-00007E090000}"/>
    <cellStyle name="20% - Accent1 8 2 2 3 3" xfId="14842" xr:uid="{00000000-0005-0000-0000-00007F090000}"/>
    <cellStyle name="20% - Accent1 8 2 2 3 3 2" xfId="35162" xr:uid="{00000000-0005-0000-0000-000080090000}"/>
    <cellStyle name="20% - Accent1 8 2 2 3 4" xfId="25002" xr:uid="{00000000-0005-0000-0000-000081090000}"/>
    <cellStyle name="20% - Accent1 8 2 2 4" xfId="7222" xr:uid="{00000000-0005-0000-0000-000082090000}"/>
    <cellStyle name="20% - Accent1 8 2 2 4 2" xfId="17382" xr:uid="{00000000-0005-0000-0000-000083090000}"/>
    <cellStyle name="20% - Accent1 8 2 2 4 2 2" xfId="37702" xr:uid="{00000000-0005-0000-0000-000084090000}"/>
    <cellStyle name="20% - Accent1 8 2 2 4 3" xfId="27542" xr:uid="{00000000-0005-0000-0000-000085090000}"/>
    <cellStyle name="20% - Accent1 8 2 2 5" xfId="12302" xr:uid="{00000000-0005-0000-0000-000086090000}"/>
    <cellStyle name="20% - Accent1 8 2 2 5 2" xfId="32622" xr:uid="{00000000-0005-0000-0000-000087090000}"/>
    <cellStyle name="20% - Accent1 8 2 2 6" xfId="22462" xr:uid="{00000000-0005-0000-0000-000088090000}"/>
    <cellStyle name="20% - Accent1 8 2 3" xfId="3414" xr:uid="{00000000-0005-0000-0000-000089090000}"/>
    <cellStyle name="20% - Accent1 8 2 3 2" xfId="5954" xr:uid="{00000000-0005-0000-0000-00008A090000}"/>
    <cellStyle name="20% - Accent1 8 2 3 2 2" xfId="11034" xr:uid="{00000000-0005-0000-0000-00008B090000}"/>
    <cellStyle name="20% - Accent1 8 2 3 2 2 2" xfId="21194" xr:uid="{00000000-0005-0000-0000-00008C090000}"/>
    <cellStyle name="20% - Accent1 8 2 3 2 2 2 2" xfId="41514" xr:uid="{00000000-0005-0000-0000-00008D090000}"/>
    <cellStyle name="20% - Accent1 8 2 3 2 2 3" xfId="31354" xr:uid="{00000000-0005-0000-0000-00008E090000}"/>
    <cellStyle name="20% - Accent1 8 2 3 2 3" xfId="16114" xr:uid="{00000000-0005-0000-0000-00008F090000}"/>
    <cellStyle name="20% - Accent1 8 2 3 2 3 2" xfId="36434" xr:uid="{00000000-0005-0000-0000-000090090000}"/>
    <cellStyle name="20% - Accent1 8 2 3 2 4" xfId="26274" xr:uid="{00000000-0005-0000-0000-000091090000}"/>
    <cellStyle name="20% - Accent1 8 2 3 3" xfId="8494" xr:uid="{00000000-0005-0000-0000-000092090000}"/>
    <cellStyle name="20% - Accent1 8 2 3 3 2" xfId="18654" xr:uid="{00000000-0005-0000-0000-000093090000}"/>
    <cellStyle name="20% - Accent1 8 2 3 3 2 2" xfId="38974" xr:uid="{00000000-0005-0000-0000-000094090000}"/>
    <cellStyle name="20% - Accent1 8 2 3 3 3" xfId="28814" xr:uid="{00000000-0005-0000-0000-000095090000}"/>
    <cellStyle name="20% - Accent1 8 2 3 4" xfId="13574" xr:uid="{00000000-0005-0000-0000-000096090000}"/>
    <cellStyle name="20% - Accent1 8 2 3 4 2" xfId="33894" xr:uid="{00000000-0005-0000-0000-000097090000}"/>
    <cellStyle name="20% - Accent1 8 2 3 5" xfId="23734" xr:uid="{00000000-0005-0000-0000-000098090000}"/>
    <cellStyle name="20% - Accent1 8 2 4" xfId="4681" xr:uid="{00000000-0005-0000-0000-000099090000}"/>
    <cellStyle name="20% - Accent1 8 2 4 2" xfId="9761" xr:uid="{00000000-0005-0000-0000-00009A090000}"/>
    <cellStyle name="20% - Accent1 8 2 4 2 2" xfId="19921" xr:uid="{00000000-0005-0000-0000-00009B090000}"/>
    <cellStyle name="20% - Accent1 8 2 4 2 2 2" xfId="40241" xr:uid="{00000000-0005-0000-0000-00009C090000}"/>
    <cellStyle name="20% - Accent1 8 2 4 2 3" xfId="30081" xr:uid="{00000000-0005-0000-0000-00009D090000}"/>
    <cellStyle name="20% - Accent1 8 2 4 3" xfId="14841" xr:uid="{00000000-0005-0000-0000-00009E090000}"/>
    <cellStyle name="20% - Accent1 8 2 4 3 2" xfId="35161" xr:uid="{00000000-0005-0000-0000-00009F090000}"/>
    <cellStyle name="20% - Accent1 8 2 4 4" xfId="25001" xr:uid="{00000000-0005-0000-0000-0000A0090000}"/>
    <cellStyle name="20% - Accent1 8 2 5" xfId="7221" xr:uid="{00000000-0005-0000-0000-0000A1090000}"/>
    <cellStyle name="20% - Accent1 8 2 5 2" xfId="17381" xr:uid="{00000000-0005-0000-0000-0000A2090000}"/>
    <cellStyle name="20% - Accent1 8 2 5 2 2" xfId="37701" xr:uid="{00000000-0005-0000-0000-0000A3090000}"/>
    <cellStyle name="20% - Accent1 8 2 5 3" xfId="27541" xr:uid="{00000000-0005-0000-0000-0000A4090000}"/>
    <cellStyle name="20% - Accent1 8 2 6" xfId="12301" xr:uid="{00000000-0005-0000-0000-0000A5090000}"/>
    <cellStyle name="20% - Accent1 8 2 6 2" xfId="32621" xr:uid="{00000000-0005-0000-0000-0000A6090000}"/>
    <cellStyle name="20% - Accent1 8 2 7" xfId="22461" xr:uid="{00000000-0005-0000-0000-0000A7090000}"/>
    <cellStyle name="20% - Accent1 8 3" xfId="3413" xr:uid="{00000000-0005-0000-0000-0000A8090000}"/>
    <cellStyle name="20% - Accent1 8 3 2" xfId="5953" xr:uid="{00000000-0005-0000-0000-0000A9090000}"/>
    <cellStyle name="20% - Accent1 8 3 2 2" xfId="11033" xr:uid="{00000000-0005-0000-0000-0000AA090000}"/>
    <cellStyle name="20% - Accent1 8 3 2 2 2" xfId="21193" xr:uid="{00000000-0005-0000-0000-0000AB090000}"/>
    <cellStyle name="20% - Accent1 8 3 2 2 2 2" xfId="41513" xr:uid="{00000000-0005-0000-0000-0000AC090000}"/>
    <cellStyle name="20% - Accent1 8 3 2 2 3" xfId="31353" xr:uid="{00000000-0005-0000-0000-0000AD090000}"/>
    <cellStyle name="20% - Accent1 8 3 2 3" xfId="16113" xr:uid="{00000000-0005-0000-0000-0000AE090000}"/>
    <cellStyle name="20% - Accent1 8 3 2 3 2" xfId="36433" xr:uid="{00000000-0005-0000-0000-0000AF090000}"/>
    <cellStyle name="20% - Accent1 8 3 2 4" xfId="26273" xr:uid="{00000000-0005-0000-0000-0000B0090000}"/>
    <cellStyle name="20% - Accent1 8 3 3" xfId="8493" xr:uid="{00000000-0005-0000-0000-0000B1090000}"/>
    <cellStyle name="20% - Accent1 8 3 3 2" xfId="18653" xr:uid="{00000000-0005-0000-0000-0000B2090000}"/>
    <cellStyle name="20% - Accent1 8 3 3 2 2" xfId="38973" xr:uid="{00000000-0005-0000-0000-0000B3090000}"/>
    <cellStyle name="20% - Accent1 8 3 3 3" xfId="28813" xr:uid="{00000000-0005-0000-0000-0000B4090000}"/>
    <cellStyle name="20% - Accent1 8 3 4" xfId="13573" xr:uid="{00000000-0005-0000-0000-0000B5090000}"/>
    <cellStyle name="20% - Accent1 8 3 4 2" xfId="33893" xr:uid="{00000000-0005-0000-0000-0000B6090000}"/>
    <cellStyle name="20% - Accent1 8 3 5" xfId="23733" xr:uid="{00000000-0005-0000-0000-0000B7090000}"/>
    <cellStyle name="20% - Accent1 8 4" xfId="4680" xr:uid="{00000000-0005-0000-0000-0000B8090000}"/>
    <cellStyle name="20% - Accent1 8 4 2" xfId="9760" xr:uid="{00000000-0005-0000-0000-0000B9090000}"/>
    <cellStyle name="20% - Accent1 8 4 2 2" xfId="19920" xr:uid="{00000000-0005-0000-0000-0000BA090000}"/>
    <cellStyle name="20% - Accent1 8 4 2 2 2" xfId="40240" xr:uid="{00000000-0005-0000-0000-0000BB090000}"/>
    <cellStyle name="20% - Accent1 8 4 2 3" xfId="30080" xr:uid="{00000000-0005-0000-0000-0000BC090000}"/>
    <cellStyle name="20% - Accent1 8 4 3" xfId="14840" xr:uid="{00000000-0005-0000-0000-0000BD090000}"/>
    <cellStyle name="20% - Accent1 8 4 3 2" xfId="35160" xr:uid="{00000000-0005-0000-0000-0000BE090000}"/>
    <cellStyle name="20% - Accent1 8 4 4" xfId="25000" xr:uid="{00000000-0005-0000-0000-0000BF090000}"/>
    <cellStyle name="20% - Accent1 8 5" xfId="7220" xr:uid="{00000000-0005-0000-0000-0000C0090000}"/>
    <cellStyle name="20% - Accent1 8 5 2" xfId="17380" xr:uid="{00000000-0005-0000-0000-0000C1090000}"/>
    <cellStyle name="20% - Accent1 8 5 2 2" xfId="37700" xr:uid="{00000000-0005-0000-0000-0000C2090000}"/>
    <cellStyle name="20% - Accent1 8 5 3" xfId="27540" xr:uid="{00000000-0005-0000-0000-0000C3090000}"/>
    <cellStyle name="20% - Accent1 8 6" xfId="12300" xr:uid="{00000000-0005-0000-0000-0000C4090000}"/>
    <cellStyle name="20% - Accent1 8 6 2" xfId="32620" xr:uid="{00000000-0005-0000-0000-0000C5090000}"/>
    <cellStyle name="20% - Accent1 8 7" xfId="22460" xr:uid="{00000000-0005-0000-0000-0000C6090000}"/>
    <cellStyle name="20% - Accent1 9" xfId="82" xr:uid="{00000000-0005-0000-0000-0000C7090000}"/>
    <cellStyle name="20% - Accent1 9 2" xfId="83" xr:uid="{00000000-0005-0000-0000-0000C8090000}"/>
    <cellStyle name="20% - Accent1 9 2 2" xfId="84" xr:uid="{00000000-0005-0000-0000-0000C9090000}"/>
    <cellStyle name="20% - Accent1 9 2 2 2" xfId="3418" xr:uid="{00000000-0005-0000-0000-0000CA090000}"/>
    <cellStyle name="20% - Accent1 9 2 2 2 2" xfId="5958" xr:uid="{00000000-0005-0000-0000-0000CB090000}"/>
    <cellStyle name="20% - Accent1 9 2 2 2 2 2" xfId="11038" xr:uid="{00000000-0005-0000-0000-0000CC090000}"/>
    <cellStyle name="20% - Accent1 9 2 2 2 2 2 2" xfId="21198" xr:uid="{00000000-0005-0000-0000-0000CD090000}"/>
    <cellStyle name="20% - Accent1 9 2 2 2 2 2 2 2" xfId="41518" xr:uid="{00000000-0005-0000-0000-0000CE090000}"/>
    <cellStyle name="20% - Accent1 9 2 2 2 2 2 3" xfId="31358" xr:uid="{00000000-0005-0000-0000-0000CF090000}"/>
    <cellStyle name="20% - Accent1 9 2 2 2 2 3" xfId="16118" xr:uid="{00000000-0005-0000-0000-0000D0090000}"/>
    <cellStyle name="20% - Accent1 9 2 2 2 2 3 2" xfId="36438" xr:uid="{00000000-0005-0000-0000-0000D1090000}"/>
    <cellStyle name="20% - Accent1 9 2 2 2 2 4" xfId="26278" xr:uid="{00000000-0005-0000-0000-0000D2090000}"/>
    <cellStyle name="20% - Accent1 9 2 2 2 3" xfId="8498" xr:uid="{00000000-0005-0000-0000-0000D3090000}"/>
    <cellStyle name="20% - Accent1 9 2 2 2 3 2" xfId="18658" xr:uid="{00000000-0005-0000-0000-0000D4090000}"/>
    <cellStyle name="20% - Accent1 9 2 2 2 3 2 2" xfId="38978" xr:uid="{00000000-0005-0000-0000-0000D5090000}"/>
    <cellStyle name="20% - Accent1 9 2 2 2 3 3" xfId="28818" xr:uid="{00000000-0005-0000-0000-0000D6090000}"/>
    <cellStyle name="20% - Accent1 9 2 2 2 4" xfId="13578" xr:uid="{00000000-0005-0000-0000-0000D7090000}"/>
    <cellStyle name="20% - Accent1 9 2 2 2 4 2" xfId="33898" xr:uid="{00000000-0005-0000-0000-0000D8090000}"/>
    <cellStyle name="20% - Accent1 9 2 2 2 5" xfId="23738" xr:uid="{00000000-0005-0000-0000-0000D9090000}"/>
    <cellStyle name="20% - Accent1 9 2 2 3" xfId="4685" xr:uid="{00000000-0005-0000-0000-0000DA090000}"/>
    <cellStyle name="20% - Accent1 9 2 2 3 2" xfId="9765" xr:uid="{00000000-0005-0000-0000-0000DB090000}"/>
    <cellStyle name="20% - Accent1 9 2 2 3 2 2" xfId="19925" xr:uid="{00000000-0005-0000-0000-0000DC090000}"/>
    <cellStyle name="20% - Accent1 9 2 2 3 2 2 2" xfId="40245" xr:uid="{00000000-0005-0000-0000-0000DD090000}"/>
    <cellStyle name="20% - Accent1 9 2 2 3 2 3" xfId="30085" xr:uid="{00000000-0005-0000-0000-0000DE090000}"/>
    <cellStyle name="20% - Accent1 9 2 2 3 3" xfId="14845" xr:uid="{00000000-0005-0000-0000-0000DF090000}"/>
    <cellStyle name="20% - Accent1 9 2 2 3 3 2" xfId="35165" xr:uid="{00000000-0005-0000-0000-0000E0090000}"/>
    <cellStyle name="20% - Accent1 9 2 2 3 4" xfId="25005" xr:uid="{00000000-0005-0000-0000-0000E1090000}"/>
    <cellStyle name="20% - Accent1 9 2 2 4" xfId="7225" xr:uid="{00000000-0005-0000-0000-0000E2090000}"/>
    <cellStyle name="20% - Accent1 9 2 2 4 2" xfId="17385" xr:uid="{00000000-0005-0000-0000-0000E3090000}"/>
    <cellStyle name="20% - Accent1 9 2 2 4 2 2" xfId="37705" xr:uid="{00000000-0005-0000-0000-0000E4090000}"/>
    <cellStyle name="20% - Accent1 9 2 2 4 3" xfId="27545" xr:uid="{00000000-0005-0000-0000-0000E5090000}"/>
    <cellStyle name="20% - Accent1 9 2 2 5" xfId="12305" xr:uid="{00000000-0005-0000-0000-0000E6090000}"/>
    <cellStyle name="20% - Accent1 9 2 2 5 2" xfId="32625" xr:uid="{00000000-0005-0000-0000-0000E7090000}"/>
    <cellStyle name="20% - Accent1 9 2 2 6" xfId="22465" xr:uid="{00000000-0005-0000-0000-0000E8090000}"/>
    <cellStyle name="20% - Accent1 9 2 3" xfId="3417" xr:uid="{00000000-0005-0000-0000-0000E9090000}"/>
    <cellStyle name="20% - Accent1 9 2 3 2" xfId="5957" xr:uid="{00000000-0005-0000-0000-0000EA090000}"/>
    <cellStyle name="20% - Accent1 9 2 3 2 2" xfId="11037" xr:uid="{00000000-0005-0000-0000-0000EB090000}"/>
    <cellStyle name="20% - Accent1 9 2 3 2 2 2" xfId="21197" xr:uid="{00000000-0005-0000-0000-0000EC090000}"/>
    <cellStyle name="20% - Accent1 9 2 3 2 2 2 2" xfId="41517" xr:uid="{00000000-0005-0000-0000-0000ED090000}"/>
    <cellStyle name="20% - Accent1 9 2 3 2 2 3" xfId="31357" xr:uid="{00000000-0005-0000-0000-0000EE090000}"/>
    <cellStyle name="20% - Accent1 9 2 3 2 3" xfId="16117" xr:uid="{00000000-0005-0000-0000-0000EF090000}"/>
    <cellStyle name="20% - Accent1 9 2 3 2 3 2" xfId="36437" xr:uid="{00000000-0005-0000-0000-0000F0090000}"/>
    <cellStyle name="20% - Accent1 9 2 3 2 4" xfId="26277" xr:uid="{00000000-0005-0000-0000-0000F1090000}"/>
    <cellStyle name="20% - Accent1 9 2 3 3" xfId="8497" xr:uid="{00000000-0005-0000-0000-0000F2090000}"/>
    <cellStyle name="20% - Accent1 9 2 3 3 2" xfId="18657" xr:uid="{00000000-0005-0000-0000-0000F3090000}"/>
    <cellStyle name="20% - Accent1 9 2 3 3 2 2" xfId="38977" xr:uid="{00000000-0005-0000-0000-0000F4090000}"/>
    <cellStyle name="20% - Accent1 9 2 3 3 3" xfId="28817" xr:uid="{00000000-0005-0000-0000-0000F5090000}"/>
    <cellStyle name="20% - Accent1 9 2 3 4" xfId="13577" xr:uid="{00000000-0005-0000-0000-0000F6090000}"/>
    <cellStyle name="20% - Accent1 9 2 3 4 2" xfId="33897" xr:uid="{00000000-0005-0000-0000-0000F7090000}"/>
    <cellStyle name="20% - Accent1 9 2 3 5" xfId="23737" xr:uid="{00000000-0005-0000-0000-0000F8090000}"/>
    <cellStyle name="20% - Accent1 9 2 4" xfId="4684" xr:uid="{00000000-0005-0000-0000-0000F9090000}"/>
    <cellStyle name="20% - Accent1 9 2 4 2" xfId="9764" xr:uid="{00000000-0005-0000-0000-0000FA090000}"/>
    <cellStyle name="20% - Accent1 9 2 4 2 2" xfId="19924" xr:uid="{00000000-0005-0000-0000-0000FB090000}"/>
    <cellStyle name="20% - Accent1 9 2 4 2 2 2" xfId="40244" xr:uid="{00000000-0005-0000-0000-0000FC090000}"/>
    <cellStyle name="20% - Accent1 9 2 4 2 3" xfId="30084" xr:uid="{00000000-0005-0000-0000-0000FD090000}"/>
    <cellStyle name="20% - Accent1 9 2 4 3" xfId="14844" xr:uid="{00000000-0005-0000-0000-0000FE090000}"/>
    <cellStyle name="20% - Accent1 9 2 4 3 2" xfId="35164" xr:uid="{00000000-0005-0000-0000-0000FF090000}"/>
    <cellStyle name="20% - Accent1 9 2 4 4" xfId="25004" xr:uid="{00000000-0005-0000-0000-0000000A0000}"/>
    <cellStyle name="20% - Accent1 9 2 5" xfId="7224" xr:uid="{00000000-0005-0000-0000-0000010A0000}"/>
    <cellStyle name="20% - Accent1 9 2 5 2" xfId="17384" xr:uid="{00000000-0005-0000-0000-0000020A0000}"/>
    <cellStyle name="20% - Accent1 9 2 5 2 2" xfId="37704" xr:uid="{00000000-0005-0000-0000-0000030A0000}"/>
    <cellStyle name="20% - Accent1 9 2 5 3" xfId="27544" xr:uid="{00000000-0005-0000-0000-0000040A0000}"/>
    <cellStyle name="20% - Accent1 9 2 6" xfId="12304" xr:uid="{00000000-0005-0000-0000-0000050A0000}"/>
    <cellStyle name="20% - Accent1 9 2 6 2" xfId="32624" xr:uid="{00000000-0005-0000-0000-0000060A0000}"/>
    <cellStyle name="20% - Accent1 9 2 7" xfId="22464" xr:uid="{00000000-0005-0000-0000-0000070A0000}"/>
    <cellStyle name="20% - Accent1 9 3" xfId="3416" xr:uid="{00000000-0005-0000-0000-0000080A0000}"/>
    <cellStyle name="20% - Accent1 9 3 2" xfId="5956" xr:uid="{00000000-0005-0000-0000-0000090A0000}"/>
    <cellStyle name="20% - Accent1 9 3 2 2" xfId="11036" xr:uid="{00000000-0005-0000-0000-00000A0A0000}"/>
    <cellStyle name="20% - Accent1 9 3 2 2 2" xfId="21196" xr:uid="{00000000-0005-0000-0000-00000B0A0000}"/>
    <cellStyle name="20% - Accent1 9 3 2 2 2 2" xfId="41516" xr:uid="{00000000-0005-0000-0000-00000C0A0000}"/>
    <cellStyle name="20% - Accent1 9 3 2 2 3" xfId="31356" xr:uid="{00000000-0005-0000-0000-00000D0A0000}"/>
    <cellStyle name="20% - Accent1 9 3 2 3" xfId="16116" xr:uid="{00000000-0005-0000-0000-00000E0A0000}"/>
    <cellStyle name="20% - Accent1 9 3 2 3 2" xfId="36436" xr:uid="{00000000-0005-0000-0000-00000F0A0000}"/>
    <cellStyle name="20% - Accent1 9 3 2 4" xfId="26276" xr:uid="{00000000-0005-0000-0000-0000100A0000}"/>
    <cellStyle name="20% - Accent1 9 3 3" xfId="8496" xr:uid="{00000000-0005-0000-0000-0000110A0000}"/>
    <cellStyle name="20% - Accent1 9 3 3 2" xfId="18656" xr:uid="{00000000-0005-0000-0000-0000120A0000}"/>
    <cellStyle name="20% - Accent1 9 3 3 2 2" xfId="38976" xr:uid="{00000000-0005-0000-0000-0000130A0000}"/>
    <cellStyle name="20% - Accent1 9 3 3 3" xfId="28816" xr:uid="{00000000-0005-0000-0000-0000140A0000}"/>
    <cellStyle name="20% - Accent1 9 3 4" xfId="13576" xr:uid="{00000000-0005-0000-0000-0000150A0000}"/>
    <cellStyle name="20% - Accent1 9 3 4 2" xfId="33896" xr:uid="{00000000-0005-0000-0000-0000160A0000}"/>
    <cellStyle name="20% - Accent1 9 3 5" xfId="23736" xr:uid="{00000000-0005-0000-0000-0000170A0000}"/>
    <cellStyle name="20% - Accent1 9 4" xfId="4683" xr:uid="{00000000-0005-0000-0000-0000180A0000}"/>
    <cellStyle name="20% - Accent1 9 4 2" xfId="9763" xr:uid="{00000000-0005-0000-0000-0000190A0000}"/>
    <cellStyle name="20% - Accent1 9 4 2 2" xfId="19923" xr:uid="{00000000-0005-0000-0000-00001A0A0000}"/>
    <cellStyle name="20% - Accent1 9 4 2 2 2" xfId="40243" xr:uid="{00000000-0005-0000-0000-00001B0A0000}"/>
    <cellStyle name="20% - Accent1 9 4 2 3" xfId="30083" xr:uid="{00000000-0005-0000-0000-00001C0A0000}"/>
    <cellStyle name="20% - Accent1 9 4 3" xfId="14843" xr:uid="{00000000-0005-0000-0000-00001D0A0000}"/>
    <cellStyle name="20% - Accent1 9 4 3 2" xfId="35163" xr:uid="{00000000-0005-0000-0000-00001E0A0000}"/>
    <cellStyle name="20% - Accent1 9 4 4" xfId="25003" xr:uid="{00000000-0005-0000-0000-00001F0A0000}"/>
    <cellStyle name="20% - Accent1 9 5" xfId="7223" xr:uid="{00000000-0005-0000-0000-0000200A0000}"/>
    <cellStyle name="20% - Accent1 9 5 2" xfId="17383" xr:uid="{00000000-0005-0000-0000-0000210A0000}"/>
    <cellStyle name="20% - Accent1 9 5 2 2" xfId="37703" xr:uid="{00000000-0005-0000-0000-0000220A0000}"/>
    <cellStyle name="20% - Accent1 9 5 3" xfId="27543" xr:uid="{00000000-0005-0000-0000-0000230A0000}"/>
    <cellStyle name="20% - Accent1 9 6" xfId="12303" xr:uid="{00000000-0005-0000-0000-0000240A0000}"/>
    <cellStyle name="20% - Accent1 9 6 2" xfId="32623" xr:uid="{00000000-0005-0000-0000-0000250A0000}"/>
    <cellStyle name="20% - Accent1 9 7" xfId="22463" xr:uid="{00000000-0005-0000-0000-0000260A0000}"/>
    <cellStyle name="20% - Accent2" xfId="85" builtinId="34" customBuiltin="1"/>
    <cellStyle name="20% - Accent2 10" xfId="86" xr:uid="{00000000-0005-0000-0000-0000280A0000}"/>
    <cellStyle name="20% - Accent2 10 2" xfId="87" xr:uid="{00000000-0005-0000-0000-0000290A0000}"/>
    <cellStyle name="20% - Accent2 10 2 2" xfId="3420" xr:uid="{00000000-0005-0000-0000-00002A0A0000}"/>
    <cellStyle name="20% - Accent2 10 2 2 2" xfId="5960" xr:uid="{00000000-0005-0000-0000-00002B0A0000}"/>
    <cellStyle name="20% - Accent2 10 2 2 2 2" xfId="11040" xr:uid="{00000000-0005-0000-0000-00002C0A0000}"/>
    <cellStyle name="20% - Accent2 10 2 2 2 2 2" xfId="21200" xr:uid="{00000000-0005-0000-0000-00002D0A0000}"/>
    <cellStyle name="20% - Accent2 10 2 2 2 2 2 2" xfId="41520" xr:uid="{00000000-0005-0000-0000-00002E0A0000}"/>
    <cellStyle name="20% - Accent2 10 2 2 2 2 3" xfId="31360" xr:uid="{00000000-0005-0000-0000-00002F0A0000}"/>
    <cellStyle name="20% - Accent2 10 2 2 2 3" xfId="16120" xr:uid="{00000000-0005-0000-0000-0000300A0000}"/>
    <cellStyle name="20% - Accent2 10 2 2 2 3 2" xfId="36440" xr:uid="{00000000-0005-0000-0000-0000310A0000}"/>
    <cellStyle name="20% - Accent2 10 2 2 2 4" xfId="26280" xr:uid="{00000000-0005-0000-0000-0000320A0000}"/>
    <cellStyle name="20% - Accent2 10 2 2 3" xfId="8500" xr:uid="{00000000-0005-0000-0000-0000330A0000}"/>
    <cellStyle name="20% - Accent2 10 2 2 3 2" xfId="18660" xr:uid="{00000000-0005-0000-0000-0000340A0000}"/>
    <cellStyle name="20% - Accent2 10 2 2 3 2 2" xfId="38980" xr:uid="{00000000-0005-0000-0000-0000350A0000}"/>
    <cellStyle name="20% - Accent2 10 2 2 3 3" xfId="28820" xr:uid="{00000000-0005-0000-0000-0000360A0000}"/>
    <cellStyle name="20% - Accent2 10 2 2 4" xfId="13580" xr:uid="{00000000-0005-0000-0000-0000370A0000}"/>
    <cellStyle name="20% - Accent2 10 2 2 4 2" xfId="33900" xr:uid="{00000000-0005-0000-0000-0000380A0000}"/>
    <cellStyle name="20% - Accent2 10 2 2 5" xfId="23740" xr:uid="{00000000-0005-0000-0000-0000390A0000}"/>
    <cellStyle name="20% - Accent2 10 2 3" xfId="4687" xr:uid="{00000000-0005-0000-0000-00003A0A0000}"/>
    <cellStyle name="20% - Accent2 10 2 3 2" xfId="9767" xr:uid="{00000000-0005-0000-0000-00003B0A0000}"/>
    <cellStyle name="20% - Accent2 10 2 3 2 2" xfId="19927" xr:uid="{00000000-0005-0000-0000-00003C0A0000}"/>
    <cellStyle name="20% - Accent2 10 2 3 2 2 2" xfId="40247" xr:uid="{00000000-0005-0000-0000-00003D0A0000}"/>
    <cellStyle name="20% - Accent2 10 2 3 2 3" xfId="30087" xr:uid="{00000000-0005-0000-0000-00003E0A0000}"/>
    <cellStyle name="20% - Accent2 10 2 3 3" xfId="14847" xr:uid="{00000000-0005-0000-0000-00003F0A0000}"/>
    <cellStyle name="20% - Accent2 10 2 3 3 2" xfId="35167" xr:uid="{00000000-0005-0000-0000-0000400A0000}"/>
    <cellStyle name="20% - Accent2 10 2 3 4" xfId="25007" xr:uid="{00000000-0005-0000-0000-0000410A0000}"/>
    <cellStyle name="20% - Accent2 10 2 4" xfId="7227" xr:uid="{00000000-0005-0000-0000-0000420A0000}"/>
    <cellStyle name="20% - Accent2 10 2 4 2" xfId="17387" xr:uid="{00000000-0005-0000-0000-0000430A0000}"/>
    <cellStyle name="20% - Accent2 10 2 4 2 2" xfId="37707" xr:uid="{00000000-0005-0000-0000-0000440A0000}"/>
    <cellStyle name="20% - Accent2 10 2 4 3" xfId="27547" xr:uid="{00000000-0005-0000-0000-0000450A0000}"/>
    <cellStyle name="20% - Accent2 10 2 5" xfId="12307" xr:uid="{00000000-0005-0000-0000-0000460A0000}"/>
    <cellStyle name="20% - Accent2 10 2 5 2" xfId="32627" xr:uid="{00000000-0005-0000-0000-0000470A0000}"/>
    <cellStyle name="20% - Accent2 10 2 6" xfId="22467" xr:uid="{00000000-0005-0000-0000-0000480A0000}"/>
    <cellStyle name="20% - Accent2 10 3" xfId="3419" xr:uid="{00000000-0005-0000-0000-0000490A0000}"/>
    <cellStyle name="20% - Accent2 10 3 2" xfId="5959" xr:uid="{00000000-0005-0000-0000-00004A0A0000}"/>
    <cellStyle name="20% - Accent2 10 3 2 2" xfId="11039" xr:uid="{00000000-0005-0000-0000-00004B0A0000}"/>
    <cellStyle name="20% - Accent2 10 3 2 2 2" xfId="21199" xr:uid="{00000000-0005-0000-0000-00004C0A0000}"/>
    <cellStyle name="20% - Accent2 10 3 2 2 2 2" xfId="41519" xr:uid="{00000000-0005-0000-0000-00004D0A0000}"/>
    <cellStyle name="20% - Accent2 10 3 2 2 3" xfId="31359" xr:uid="{00000000-0005-0000-0000-00004E0A0000}"/>
    <cellStyle name="20% - Accent2 10 3 2 3" xfId="16119" xr:uid="{00000000-0005-0000-0000-00004F0A0000}"/>
    <cellStyle name="20% - Accent2 10 3 2 3 2" xfId="36439" xr:uid="{00000000-0005-0000-0000-0000500A0000}"/>
    <cellStyle name="20% - Accent2 10 3 2 4" xfId="26279" xr:uid="{00000000-0005-0000-0000-0000510A0000}"/>
    <cellStyle name="20% - Accent2 10 3 3" xfId="8499" xr:uid="{00000000-0005-0000-0000-0000520A0000}"/>
    <cellStyle name="20% - Accent2 10 3 3 2" xfId="18659" xr:uid="{00000000-0005-0000-0000-0000530A0000}"/>
    <cellStyle name="20% - Accent2 10 3 3 2 2" xfId="38979" xr:uid="{00000000-0005-0000-0000-0000540A0000}"/>
    <cellStyle name="20% - Accent2 10 3 3 3" xfId="28819" xr:uid="{00000000-0005-0000-0000-0000550A0000}"/>
    <cellStyle name="20% - Accent2 10 3 4" xfId="13579" xr:uid="{00000000-0005-0000-0000-0000560A0000}"/>
    <cellStyle name="20% - Accent2 10 3 4 2" xfId="33899" xr:uid="{00000000-0005-0000-0000-0000570A0000}"/>
    <cellStyle name="20% - Accent2 10 3 5" xfId="23739" xr:uid="{00000000-0005-0000-0000-0000580A0000}"/>
    <cellStyle name="20% - Accent2 10 4" xfId="4686" xr:uid="{00000000-0005-0000-0000-0000590A0000}"/>
    <cellStyle name="20% - Accent2 10 4 2" xfId="9766" xr:uid="{00000000-0005-0000-0000-00005A0A0000}"/>
    <cellStyle name="20% - Accent2 10 4 2 2" xfId="19926" xr:uid="{00000000-0005-0000-0000-00005B0A0000}"/>
    <cellStyle name="20% - Accent2 10 4 2 2 2" xfId="40246" xr:uid="{00000000-0005-0000-0000-00005C0A0000}"/>
    <cellStyle name="20% - Accent2 10 4 2 3" xfId="30086" xr:uid="{00000000-0005-0000-0000-00005D0A0000}"/>
    <cellStyle name="20% - Accent2 10 4 3" xfId="14846" xr:uid="{00000000-0005-0000-0000-00005E0A0000}"/>
    <cellStyle name="20% - Accent2 10 4 3 2" xfId="35166" xr:uid="{00000000-0005-0000-0000-00005F0A0000}"/>
    <cellStyle name="20% - Accent2 10 4 4" xfId="25006" xr:uid="{00000000-0005-0000-0000-0000600A0000}"/>
    <cellStyle name="20% - Accent2 10 5" xfId="7226" xr:uid="{00000000-0005-0000-0000-0000610A0000}"/>
    <cellStyle name="20% - Accent2 10 5 2" xfId="17386" xr:uid="{00000000-0005-0000-0000-0000620A0000}"/>
    <cellStyle name="20% - Accent2 10 5 2 2" xfId="37706" xr:uid="{00000000-0005-0000-0000-0000630A0000}"/>
    <cellStyle name="20% - Accent2 10 5 3" xfId="27546" xr:uid="{00000000-0005-0000-0000-0000640A0000}"/>
    <cellStyle name="20% - Accent2 10 6" xfId="12306" xr:uid="{00000000-0005-0000-0000-0000650A0000}"/>
    <cellStyle name="20% - Accent2 10 6 2" xfId="32626" xr:uid="{00000000-0005-0000-0000-0000660A0000}"/>
    <cellStyle name="20% - Accent2 10 7" xfId="22466" xr:uid="{00000000-0005-0000-0000-0000670A0000}"/>
    <cellStyle name="20% - Accent2 11" xfId="88" xr:uid="{00000000-0005-0000-0000-0000680A0000}"/>
    <cellStyle name="20% - Accent2 2" xfId="89" xr:uid="{00000000-0005-0000-0000-0000690A0000}"/>
    <cellStyle name="20% - Accent2 3" xfId="90" xr:uid="{00000000-0005-0000-0000-00006A0A0000}"/>
    <cellStyle name="20% - Accent2 3 2" xfId="91" xr:uid="{00000000-0005-0000-0000-00006B0A0000}"/>
    <cellStyle name="20% - Accent2 3 2 2" xfId="92" xr:uid="{00000000-0005-0000-0000-00006C0A0000}"/>
    <cellStyle name="20% - Accent2 3 2 2 2" xfId="93" xr:uid="{00000000-0005-0000-0000-00006D0A0000}"/>
    <cellStyle name="20% - Accent2 3 2 2 2 2" xfId="94" xr:uid="{00000000-0005-0000-0000-00006E0A0000}"/>
    <cellStyle name="20% - Accent2 3 2 2 2 2 2" xfId="95" xr:uid="{00000000-0005-0000-0000-00006F0A0000}"/>
    <cellStyle name="20% - Accent2 3 2 2 2 2 2 2" xfId="3425" xr:uid="{00000000-0005-0000-0000-0000700A0000}"/>
    <cellStyle name="20% - Accent2 3 2 2 2 2 2 2 2" xfId="5965" xr:uid="{00000000-0005-0000-0000-0000710A0000}"/>
    <cellStyle name="20% - Accent2 3 2 2 2 2 2 2 2 2" xfId="11045" xr:uid="{00000000-0005-0000-0000-0000720A0000}"/>
    <cellStyle name="20% - Accent2 3 2 2 2 2 2 2 2 2 2" xfId="21205" xr:uid="{00000000-0005-0000-0000-0000730A0000}"/>
    <cellStyle name="20% - Accent2 3 2 2 2 2 2 2 2 2 2 2" xfId="41525" xr:uid="{00000000-0005-0000-0000-0000740A0000}"/>
    <cellStyle name="20% - Accent2 3 2 2 2 2 2 2 2 2 3" xfId="31365" xr:uid="{00000000-0005-0000-0000-0000750A0000}"/>
    <cellStyle name="20% - Accent2 3 2 2 2 2 2 2 2 3" xfId="16125" xr:uid="{00000000-0005-0000-0000-0000760A0000}"/>
    <cellStyle name="20% - Accent2 3 2 2 2 2 2 2 2 3 2" xfId="36445" xr:uid="{00000000-0005-0000-0000-0000770A0000}"/>
    <cellStyle name="20% - Accent2 3 2 2 2 2 2 2 2 4" xfId="26285" xr:uid="{00000000-0005-0000-0000-0000780A0000}"/>
    <cellStyle name="20% - Accent2 3 2 2 2 2 2 2 3" xfId="8505" xr:uid="{00000000-0005-0000-0000-0000790A0000}"/>
    <cellStyle name="20% - Accent2 3 2 2 2 2 2 2 3 2" xfId="18665" xr:uid="{00000000-0005-0000-0000-00007A0A0000}"/>
    <cellStyle name="20% - Accent2 3 2 2 2 2 2 2 3 2 2" xfId="38985" xr:uid="{00000000-0005-0000-0000-00007B0A0000}"/>
    <cellStyle name="20% - Accent2 3 2 2 2 2 2 2 3 3" xfId="28825" xr:uid="{00000000-0005-0000-0000-00007C0A0000}"/>
    <cellStyle name="20% - Accent2 3 2 2 2 2 2 2 4" xfId="13585" xr:uid="{00000000-0005-0000-0000-00007D0A0000}"/>
    <cellStyle name="20% - Accent2 3 2 2 2 2 2 2 4 2" xfId="33905" xr:uid="{00000000-0005-0000-0000-00007E0A0000}"/>
    <cellStyle name="20% - Accent2 3 2 2 2 2 2 2 5" xfId="23745" xr:uid="{00000000-0005-0000-0000-00007F0A0000}"/>
    <cellStyle name="20% - Accent2 3 2 2 2 2 2 3" xfId="4692" xr:uid="{00000000-0005-0000-0000-0000800A0000}"/>
    <cellStyle name="20% - Accent2 3 2 2 2 2 2 3 2" xfId="9772" xr:uid="{00000000-0005-0000-0000-0000810A0000}"/>
    <cellStyle name="20% - Accent2 3 2 2 2 2 2 3 2 2" xfId="19932" xr:uid="{00000000-0005-0000-0000-0000820A0000}"/>
    <cellStyle name="20% - Accent2 3 2 2 2 2 2 3 2 2 2" xfId="40252" xr:uid="{00000000-0005-0000-0000-0000830A0000}"/>
    <cellStyle name="20% - Accent2 3 2 2 2 2 2 3 2 3" xfId="30092" xr:uid="{00000000-0005-0000-0000-0000840A0000}"/>
    <cellStyle name="20% - Accent2 3 2 2 2 2 2 3 3" xfId="14852" xr:uid="{00000000-0005-0000-0000-0000850A0000}"/>
    <cellStyle name="20% - Accent2 3 2 2 2 2 2 3 3 2" xfId="35172" xr:uid="{00000000-0005-0000-0000-0000860A0000}"/>
    <cellStyle name="20% - Accent2 3 2 2 2 2 2 3 4" xfId="25012" xr:uid="{00000000-0005-0000-0000-0000870A0000}"/>
    <cellStyle name="20% - Accent2 3 2 2 2 2 2 4" xfId="7232" xr:uid="{00000000-0005-0000-0000-0000880A0000}"/>
    <cellStyle name="20% - Accent2 3 2 2 2 2 2 4 2" xfId="17392" xr:uid="{00000000-0005-0000-0000-0000890A0000}"/>
    <cellStyle name="20% - Accent2 3 2 2 2 2 2 4 2 2" xfId="37712" xr:uid="{00000000-0005-0000-0000-00008A0A0000}"/>
    <cellStyle name="20% - Accent2 3 2 2 2 2 2 4 3" xfId="27552" xr:uid="{00000000-0005-0000-0000-00008B0A0000}"/>
    <cellStyle name="20% - Accent2 3 2 2 2 2 2 5" xfId="12312" xr:uid="{00000000-0005-0000-0000-00008C0A0000}"/>
    <cellStyle name="20% - Accent2 3 2 2 2 2 2 5 2" xfId="32632" xr:uid="{00000000-0005-0000-0000-00008D0A0000}"/>
    <cellStyle name="20% - Accent2 3 2 2 2 2 2 6" xfId="22472" xr:uid="{00000000-0005-0000-0000-00008E0A0000}"/>
    <cellStyle name="20% - Accent2 3 2 2 2 2 3" xfId="3424" xr:uid="{00000000-0005-0000-0000-00008F0A0000}"/>
    <cellStyle name="20% - Accent2 3 2 2 2 2 3 2" xfId="5964" xr:uid="{00000000-0005-0000-0000-0000900A0000}"/>
    <cellStyle name="20% - Accent2 3 2 2 2 2 3 2 2" xfId="11044" xr:uid="{00000000-0005-0000-0000-0000910A0000}"/>
    <cellStyle name="20% - Accent2 3 2 2 2 2 3 2 2 2" xfId="21204" xr:uid="{00000000-0005-0000-0000-0000920A0000}"/>
    <cellStyle name="20% - Accent2 3 2 2 2 2 3 2 2 2 2" xfId="41524" xr:uid="{00000000-0005-0000-0000-0000930A0000}"/>
    <cellStyle name="20% - Accent2 3 2 2 2 2 3 2 2 3" xfId="31364" xr:uid="{00000000-0005-0000-0000-0000940A0000}"/>
    <cellStyle name="20% - Accent2 3 2 2 2 2 3 2 3" xfId="16124" xr:uid="{00000000-0005-0000-0000-0000950A0000}"/>
    <cellStyle name="20% - Accent2 3 2 2 2 2 3 2 3 2" xfId="36444" xr:uid="{00000000-0005-0000-0000-0000960A0000}"/>
    <cellStyle name="20% - Accent2 3 2 2 2 2 3 2 4" xfId="26284" xr:uid="{00000000-0005-0000-0000-0000970A0000}"/>
    <cellStyle name="20% - Accent2 3 2 2 2 2 3 3" xfId="8504" xr:uid="{00000000-0005-0000-0000-0000980A0000}"/>
    <cellStyle name="20% - Accent2 3 2 2 2 2 3 3 2" xfId="18664" xr:uid="{00000000-0005-0000-0000-0000990A0000}"/>
    <cellStyle name="20% - Accent2 3 2 2 2 2 3 3 2 2" xfId="38984" xr:uid="{00000000-0005-0000-0000-00009A0A0000}"/>
    <cellStyle name="20% - Accent2 3 2 2 2 2 3 3 3" xfId="28824" xr:uid="{00000000-0005-0000-0000-00009B0A0000}"/>
    <cellStyle name="20% - Accent2 3 2 2 2 2 3 4" xfId="13584" xr:uid="{00000000-0005-0000-0000-00009C0A0000}"/>
    <cellStyle name="20% - Accent2 3 2 2 2 2 3 4 2" xfId="33904" xr:uid="{00000000-0005-0000-0000-00009D0A0000}"/>
    <cellStyle name="20% - Accent2 3 2 2 2 2 3 5" xfId="23744" xr:uid="{00000000-0005-0000-0000-00009E0A0000}"/>
    <cellStyle name="20% - Accent2 3 2 2 2 2 4" xfId="4691" xr:uid="{00000000-0005-0000-0000-00009F0A0000}"/>
    <cellStyle name="20% - Accent2 3 2 2 2 2 4 2" xfId="9771" xr:uid="{00000000-0005-0000-0000-0000A00A0000}"/>
    <cellStyle name="20% - Accent2 3 2 2 2 2 4 2 2" xfId="19931" xr:uid="{00000000-0005-0000-0000-0000A10A0000}"/>
    <cellStyle name="20% - Accent2 3 2 2 2 2 4 2 2 2" xfId="40251" xr:uid="{00000000-0005-0000-0000-0000A20A0000}"/>
    <cellStyle name="20% - Accent2 3 2 2 2 2 4 2 3" xfId="30091" xr:uid="{00000000-0005-0000-0000-0000A30A0000}"/>
    <cellStyle name="20% - Accent2 3 2 2 2 2 4 3" xfId="14851" xr:uid="{00000000-0005-0000-0000-0000A40A0000}"/>
    <cellStyle name="20% - Accent2 3 2 2 2 2 4 3 2" xfId="35171" xr:uid="{00000000-0005-0000-0000-0000A50A0000}"/>
    <cellStyle name="20% - Accent2 3 2 2 2 2 4 4" xfId="25011" xr:uid="{00000000-0005-0000-0000-0000A60A0000}"/>
    <cellStyle name="20% - Accent2 3 2 2 2 2 5" xfId="7231" xr:uid="{00000000-0005-0000-0000-0000A70A0000}"/>
    <cellStyle name="20% - Accent2 3 2 2 2 2 5 2" xfId="17391" xr:uid="{00000000-0005-0000-0000-0000A80A0000}"/>
    <cellStyle name="20% - Accent2 3 2 2 2 2 5 2 2" xfId="37711" xr:uid="{00000000-0005-0000-0000-0000A90A0000}"/>
    <cellStyle name="20% - Accent2 3 2 2 2 2 5 3" xfId="27551" xr:uid="{00000000-0005-0000-0000-0000AA0A0000}"/>
    <cellStyle name="20% - Accent2 3 2 2 2 2 6" xfId="12311" xr:uid="{00000000-0005-0000-0000-0000AB0A0000}"/>
    <cellStyle name="20% - Accent2 3 2 2 2 2 6 2" xfId="32631" xr:uid="{00000000-0005-0000-0000-0000AC0A0000}"/>
    <cellStyle name="20% - Accent2 3 2 2 2 2 7" xfId="22471" xr:uid="{00000000-0005-0000-0000-0000AD0A0000}"/>
    <cellStyle name="20% - Accent2 3 2 2 2 3" xfId="3423" xr:uid="{00000000-0005-0000-0000-0000AE0A0000}"/>
    <cellStyle name="20% - Accent2 3 2 2 2 3 2" xfId="5963" xr:uid="{00000000-0005-0000-0000-0000AF0A0000}"/>
    <cellStyle name="20% - Accent2 3 2 2 2 3 2 2" xfId="11043" xr:uid="{00000000-0005-0000-0000-0000B00A0000}"/>
    <cellStyle name="20% - Accent2 3 2 2 2 3 2 2 2" xfId="21203" xr:uid="{00000000-0005-0000-0000-0000B10A0000}"/>
    <cellStyle name="20% - Accent2 3 2 2 2 3 2 2 2 2" xfId="41523" xr:uid="{00000000-0005-0000-0000-0000B20A0000}"/>
    <cellStyle name="20% - Accent2 3 2 2 2 3 2 2 3" xfId="31363" xr:uid="{00000000-0005-0000-0000-0000B30A0000}"/>
    <cellStyle name="20% - Accent2 3 2 2 2 3 2 3" xfId="16123" xr:uid="{00000000-0005-0000-0000-0000B40A0000}"/>
    <cellStyle name="20% - Accent2 3 2 2 2 3 2 3 2" xfId="36443" xr:uid="{00000000-0005-0000-0000-0000B50A0000}"/>
    <cellStyle name="20% - Accent2 3 2 2 2 3 2 4" xfId="26283" xr:uid="{00000000-0005-0000-0000-0000B60A0000}"/>
    <cellStyle name="20% - Accent2 3 2 2 2 3 3" xfId="8503" xr:uid="{00000000-0005-0000-0000-0000B70A0000}"/>
    <cellStyle name="20% - Accent2 3 2 2 2 3 3 2" xfId="18663" xr:uid="{00000000-0005-0000-0000-0000B80A0000}"/>
    <cellStyle name="20% - Accent2 3 2 2 2 3 3 2 2" xfId="38983" xr:uid="{00000000-0005-0000-0000-0000B90A0000}"/>
    <cellStyle name="20% - Accent2 3 2 2 2 3 3 3" xfId="28823" xr:uid="{00000000-0005-0000-0000-0000BA0A0000}"/>
    <cellStyle name="20% - Accent2 3 2 2 2 3 4" xfId="13583" xr:uid="{00000000-0005-0000-0000-0000BB0A0000}"/>
    <cellStyle name="20% - Accent2 3 2 2 2 3 4 2" xfId="33903" xr:uid="{00000000-0005-0000-0000-0000BC0A0000}"/>
    <cellStyle name="20% - Accent2 3 2 2 2 3 5" xfId="23743" xr:uid="{00000000-0005-0000-0000-0000BD0A0000}"/>
    <cellStyle name="20% - Accent2 3 2 2 2 4" xfId="4690" xr:uid="{00000000-0005-0000-0000-0000BE0A0000}"/>
    <cellStyle name="20% - Accent2 3 2 2 2 4 2" xfId="9770" xr:uid="{00000000-0005-0000-0000-0000BF0A0000}"/>
    <cellStyle name="20% - Accent2 3 2 2 2 4 2 2" xfId="19930" xr:uid="{00000000-0005-0000-0000-0000C00A0000}"/>
    <cellStyle name="20% - Accent2 3 2 2 2 4 2 2 2" xfId="40250" xr:uid="{00000000-0005-0000-0000-0000C10A0000}"/>
    <cellStyle name="20% - Accent2 3 2 2 2 4 2 3" xfId="30090" xr:uid="{00000000-0005-0000-0000-0000C20A0000}"/>
    <cellStyle name="20% - Accent2 3 2 2 2 4 3" xfId="14850" xr:uid="{00000000-0005-0000-0000-0000C30A0000}"/>
    <cellStyle name="20% - Accent2 3 2 2 2 4 3 2" xfId="35170" xr:uid="{00000000-0005-0000-0000-0000C40A0000}"/>
    <cellStyle name="20% - Accent2 3 2 2 2 4 4" xfId="25010" xr:uid="{00000000-0005-0000-0000-0000C50A0000}"/>
    <cellStyle name="20% - Accent2 3 2 2 2 5" xfId="7230" xr:uid="{00000000-0005-0000-0000-0000C60A0000}"/>
    <cellStyle name="20% - Accent2 3 2 2 2 5 2" xfId="17390" xr:uid="{00000000-0005-0000-0000-0000C70A0000}"/>
    <cellStyle name="20% - Accent2 3 2 2 2 5 2 2" xfId="37710" xr:uid="{00000000-0005-0000-0000-0000C80A0000}"/>
    <cellStyle name="20% - Accent2 3 2 2 2 5 3" xfId="27550" xr:uid="{00000000-0005-0000-0000-0000C90A0000}"/>
    <cellStyle name="20% - Accent2 3 2 2 2 6" xfId="12310" xr:uid="{00000000-0005-0000-0000-0000CA0A0000}"/>
    <cellStyle name="20% - Accent2 3 2 2 2 6 2" xfId="32630" xr:uid="{00000000-0005-0000-0000-0000CB0A0000}"/>
    <cellStyle name="20% - Accent2 3 2 2 2 7" xfId="22470" xr:uid="{00000000-0005-0000-0000-0000CC0A0000}"/>
    <cellStyle name="20% - Accent2 3 2 2 3" xfId="96" xr:uid="{00000000-0005-0000-0000-0000CD0A0000}"/>
    <cellStyle name="20% - Accent2 3 2 2 3 2" xfId="97" xr:uid="{00000000-0005-0000-0000-0000CE0A0000}"/>
    <cellStyle name="20% - Accent2 3 2 2 3 2 2" xfId="3427" xr:uid="{00000000-0005-0000-0000-0000CF0A0000}"/>
    <cellStyle name="20% - Accent2 3 2 2 3 2 2 2" xfId="5967" xr:uid="{00000000-0005-0000-0000-0000D00A0000}"/>
    <cellStyle name="20% - Accent2 3 2 2 3 2 2 2 2" xfId="11047" xr:uid="{00000000-0005-0000-0000-0000D10A0000}"/>
    <cellStyle name="20% - Accent2 3 2 2 3 2 2 2 2 2" xfId="21207" xr:uid="{00000000-0005-0000-0000-0000D20A0000}"/>
    <cellStyle name="20% - Accent2 3 2 2 3 2 2 2 2 2 2" xfId="41527" xr:uid="{00000000-0005-0000-0000-0000D30A0000}"/>
    <cellStyle name="20% - Accent2 3 2 2 3 2 2 2 2 3" xfId="31367" xr:uid="{00000000-0005-0000-0000-0000D40A0000}"/>
    <cellStyle name="20% - Accent2 3 2 2 3 2 2 2 3" xfId="16127" xr:uid="{00000000-0005-0000-0000-0000D50A0000}"/>
    <cellStyle name="20% - Accent2 3 2 2 3 2 2 2 3 2" xfId="36447" xr:uid="{00000000-0005-0000-0000-0000D60A0000}"/>
    <cellStyle name="20% - Accent2 3 2 2 3 2 2 2 4" xfId="26287" xr:uid="{00000000-0005-0000-0000-0000D70A0000}"/>
    <cellStyle name="20% - Accent2 3 2 2 3 2 2 3" xfId="8507" xr:uid="{00000000-0005-0000-0000-0000D80A0000}"/>
    <cellStyle name="20% - Accent2 3 2 2 3 2 2 3 2" xfId="18667" xr:uid="{00000000-0005-0000-0000-0000D90A0000}"/>
    <cellStyle name="20% - Accent2 3 2 2 3 2 2 3 2 2" xfId="38987" xr:uid="{00000000-0005-0000-0000-0000DA0A0000}"/>
    <cellStyle name="20% - Accent2 3 2 2 3 2 2 3 3" xfId="28827" xr:uid="{00000000-0005-0000-0000-0000DB0A0000}"/>
    <cellStyle name="20% - Accent2 3 2 2 3 2 2 4" xfId="13587" xr:uid="{00000000-0005-0000-0000-0000DC0A0000}"/>
    <cellStyle name="20% - Accent2 3 2 2 3 2 2 4 2" xfId="33907" xr:uid="{00000000-0005-0000-0000-0000DD0A0000}"/>
    <cellStyle name="20% - Accent2 3 2 2 3 2 2 5" xfId="23747" xr:uid="{00000000-0005-0000-0000-0000DE0A0000}"/>
    <cellStyle name="20% - Accent2 3 2 2 3 2 3" xfId="4694" xr:uid="{00000000-0005-0000-0000-0000DF0A0000}"/>
    <cellStyle name="20% - Accent2 3 2 2 3 2 3 2" xfId="9774" xr:uid="{00000000-0005-0000-0000-0000E00A0000}"/>
    <cellStyle name="20% - Accent2 3 2 2 3 2 3 2 2" xfId="19934" xr:uid="{00000000-0005-0000-0000-0000E10A0000}"/>
    <cellStyle name="20% - Accent2 3 2 2 3 2 3 2 2 2" xfId="40254" xr:uid="{00000000-0005-0000-0000-0000E20A0000}"/>
    <cellStyle name="20% - Accent2 3 2 2 3 2 3 2 3" xfId="30094" xr:uid="{00000000-0005-0000-0000-0000E30A0000}"/>
    <cellStyle name="20% - Accent2 3 2 2 3 2 3 3" xfId="14854" xr:uid="{00000000-0005-0000-0000-0000E40A0000}"/>
    <cellStyle name="20% - Accent2 3 2 2 3 2 3 3 2" xfId="35174" xr:uid="{00000000-0005-0000-0000-0000E50A0000}"/>
    <cellStyle name="20% - Accent2 3 2 2 3 2 3 4" xfId="25014" xr:uid="{00000000-0005-0000-0000-0000E60A0000}"/>
    <cellStyle name="20% - Accent2 3 2 2 3 2 4" xfId="7234" xr:uid="{00000000-0005-0000-0000-0000E70A0000}"/>
    <cellStyle name="20% - Accent2 3 2 2 3 2 4 2" xfId="17394" xr:uid="{00000000-0005-0000-0000-0000E80A0000}"/>
    <cellStyle name="20% - Accent2 3 2 2 3 2 4 2 2" xfId="37714" xr:uid="{00000000-0005-0000-0000-0000E90A0000}"/>
    <cellStyle name="20% - Accent2 3 2 2 3 2 4 3" xfId="27554" xr:uid="{00000000-0005-0000-0000-0000EA0A0000}"/>
    <cellStyle name="20% - Accent2 3 2 2 3 2 5" xfId="12314" xr:uid="{00000000-0005-0000-0000-0000EB0A0000}"/>
    <cellStyle name="20% - Accent2 3 2 2 3 2 5 2" xfId="32634" xr:uid="{00000000-0005-0000-0000-0000EC0A0000}"/>
    <cellStyle name="20% - Accent2 3 2 2 3 2 6" xfId="22474" xr:uid="{00000000-0005-0000-0000-0000ED0A0000}"/>
    <cellStyle name="20% - Accent2 3 2 2 3 3" xfId="3426" xr:uid="{00000000-0005-0000-0000-0000EE0A0000}"/>
    <cellStyle name="20% - Accent2 3 2 2 3 3 2" xfId="5966" xr:uid="{00000000-0005-0000-0000-0000EF0A0000}"/>
    <cellStyle name="20% - Accent2 3 2 2 3 3 2 2" xfId="11046" xr:uid="{00000000-0005-0000-0000-0000F00A0000}"/>
    <cellStyle name="20% - Accent2 3 2 2 3 3 2 2 2" xfId="21206" xr:uid="{00000000-0005-0000-0000-0000F10A0000}"/>
    <cellStyle name="20% - Accent2 3 2 2 3 3 2 2 2 2" xfId="41526" xr:uid="{00000000-0005-0000-0000-0000F20A0000}"/>
    <cellStyle name="20% - Accent2 3 2 2 3 3 2 2 3" xfId="31366" xr:uid="{00000000-0005-0000-0000-0000F30A0000}"/>
    <cellStyle name="20% - Accent2 3 2 2 3 3 2 3" xfId="16126" xr:uid="{00000000-0005-0000-0000-0000F40A0000}"/>
    <cellStyle name="20% - Accent2 3 2 2 3 3 2 3 2" xfId="36446" xr:uid="{00000000-0005-0000-0000-0000F50A0000}"/>
    <cellStyle name="20% - Accent2 3 2 2 3 3 2 4" xfId="26286" xr:uid="{00000000-0005-0000-0000-0000F60A0000}"/>
    <cellStyle name="20% - Accent2 3 2 2 3 3 3" xfId="8506" xr:uid="{00000000-0005-0000-0000-0000F70A0000}"/>
    <cellStyle name="20% - Accent2 3 2 2 3 3 3 2" xfId="18666" xr:uid="{00000000-0005-0000-0000-0000F80A0000}"/>
    <cellStyle name="20% - Accent2 3 2 2 3 3 3 2 2" xfId="38986" xr:uid="{00000000-0005-0000-0000-0000F90A0000}"/>
    <cellStyle name="20% - Accent2 3 2 2 3 3 3 3" xfId="28826" xr:uid="{00000000-0005-0000-0000-0000FA0A0000}"/>
    <cellStyle name="20% - Accent2 3 2 2 3 3 4" xfId="13586" xr:uid="{00000000-0005-0000-0000-0000FB0A0000}"/>
    <cellStyle name="20% - Accent2 3 2 2 3 3 4 2" xfId="33906" xr:uid="{00000000-0005-0000-0000-0000FC0A0000}"/>
    <cellStyle name="20% - Accent2 3 2 2 3 3 5" xfId="23746" xr:uid="{00000000-0005-0000-0000-0000FD0A0000}"/>
    <cellStyle name="20% - Accent2 3 2 2 3 4" xfId="4693" xr:uid="{00000000-0005-0000-0000-0000FE0A0000}"/>
    <cellStyle name="20% - Accent2 3 2 2 3 4 2" xfId="9773" xr:uid="{00000000-0005-0000-0000-0000FF0A0000}"/>
    <cellStyle name="20% - Accent2 3 2 2 3 4 2 2" xfId="19933" xr:uid="{00000000-0005-0000-0000-0000000B0000}"/>
    <cellStyle name="20% - Accent2 3 2 2 3 4 2 2 2" xfId="40253" xr:uid="{00000000-0005-0000-0000-0000010B0000}"/>
    <cellStyle name="20% - Accent2 3 2 2 3 4 2 3" xfId="30093" xr:uid="{00000000-0005-0000-0000-0000020B0000}"/>
    <cellStyle name="20% - Accent2 3 2 2 3 4 3" xfId="14853" xr:uid="{00000000-0005-0000-0000-0000030B0000}"/>
    <cellStyle name="20% - Accent2 3 2 2 3 4 3 2" xfId="35173" xr:uid="{00000000-0005-0000-0000-0000040B0000}"/>
    <cellStyle name="20% - Accent2 3 2 2 3 4 4" xfId="25013" xr:uid="{00000000-0005-0000-0000-0000050B0000}"/>
    <cellStyle name="20% - Accent2 3 2 2 3 5" xfId="7233" xr:uid="{00000000-0005-0000-0000-0000060B0000}"/>
    <cellStyle name="20% - Accent2 3 2 2 3 5 2" xfId="17393" xr:uid="{00000000-0005-0000-0000-0000070B0000}"/>
    <cellStyle name="20% - Accent2 3 2 2 3 5 2 2" xfId="37713" xr:uid="{00000000-0005-0000-0000-0000080B0000}"/>
    <cellStyle name="20% - Accent2 3 2 2 3 5 3" xfId="27553" xr:uid="{00000000-0005-0000-0000-0000090B0000}"/>
    <cellStyle name="20% - Accent2 3 2 2 3 6" xfId="12313" xr:uid="{00000000-0005-0000-0000-00000A0B0000}"/>
    <cellStyle name="20% - Accent2 3 2 2 3 6 2" xfId="32633" xr:uid="{00000000-0005-0000-0000-00000B0B0000}"/>
    <cellStyle name="20% - Accent2 3 2 2 3 7" xfId="22473" xr:uid="{00000000-0005-0000-0000-00000C0B0000}"/>
    <cellStyle name="20% - Accent2 3 2 2 4" xfId="3422" xr:uid="{00000000-0005-0000-0000-00000D0B0000}"/>
    <cellStyle name="20% - Accent2 3 2 2 4 2" xfId="5962" xr:uid="{00000000-0005-0000-0000-00000E0B0000}"/>
    <cellStyle name="20% - Accent2 3 2 2 4 2 2" xfId="11042" xr:uid="{00000000-0005-0000-0000-00000F0B0000}"/>
    <cellStyle name="20% - Accent2 3 2 2 4 2 2 2" xfId="21202" xr:uid="{00000000-0005-0000-0000-0000100B0000}"/>
    <cellStyle name="20% - Accent2 3 2 2 4 2 2 2 2" xfId="41522" xr:uid="{00000000-0005-0000-0000-0000110B0000}"/>
    <cellStyle name="20% - Accent2 3 2 2 4 2 2 3" xfId="31362" xr:uid="{00000000-0005-0000-0000-0000120B0000}"/>
    <cellStyle name="20% - Accent2 3 2 2 4 2 3" xfId="16122" xr:uid="{00000000-0005-0000-0000-0000130B0000}"/>
    <cellStyle name="20% - Accent2 3 2 2 4 2 3 2" xfId="36442" xr:uid="{00000000-0005-0000-0000-0000140B0000}"/>
    <cellStyle name="20% - Accent2 3 2 2 4 2 4" xfId="26282" xr:uid="{00000000-0005-0000-0000-0000150B0000}"/>
    <cellStyle name="20% - Accent2 3 2 2 4 3" xfId="8502" xr:uid="{00000000-0005-0000-0000-0000160B0000}"/>
    <cellStyle name="20% - Accent2 3 2 2 4 3 2" xfId="18662" xr:uid="{00000000-0005-0000-0000-0000170B0000}"/>
    <cellStyle name="20% - Accent2 3 2 2 4 3 2 2" xfId="38982" xr:uid="{00000000-0005-0000-0000-0000180B0000}"/>
    <cellStyle name="20% - Accent2 3 2 2 4 3 3" xfId="28822" xr:uid="{00000000-0005-0000-0000-0000190B0000}"/>
    <cellStyle name="20% - Accent2 3 2 2 4 4" xfId="13582" xr:uid="{00000000-0005-0000-0000-00001A0B0000}"/>
    <cellStyle name="20% - Accent2 3 2 2 4 4 2" xfId="33902" xr:uid="{00000000-0005-0000-0000-00001B0B0000}"/>
    <cellStyle name="20% - Accent2 3 2 2 4 5" xfId="23742" xr:uid="{00000000-0005-0000-0000-00001C0B0000}"/>
    <cellStyle name="20% - Accent2 3 2 2 5" xfId="4689" xr:uid="{00000000-0005-0000-0000-00001D0B0000}"/>
    <cellStyle name="20% - Accent2 3 2 2 5 2" xfId="9769" xr:uid="{00000000-0005-0000-0000-00001E0B0000}"/>
    <cellStyle name="20% - Accent2 3 2 2 5 2 2" xfId="19929" xr:uid="{00000000-0005-0000-0000-00001F0B0000}"/>
    <cellStyle name="20% - Accent2 3 2 2 5 2 2 2" xfId="40249" xr:uid="{00000000-0005-0000-0000-0000200B0000}"/>
    <cellStyle name="20% - Accent2 3 2 2 5 2 3" xfId="30089" xr:uid="{00000000-0005-0000-0000-0000210B0000}"/>
    <cellStyle name="20% - Accent2 3 2 2 5 3" xfId="14849" xr:uid="{00000000-0005-0000-0000-0000220B0000}"/>
    <cellStyle name="20% - Accent2 3 2 2 5 3 2" xfId="35169" xr:uid="{00000000-0005-0000-0000-0000230B0000}"/>
    <cellStyle name="20% - Accent2 3 2 2 5 4" xfId="25009" xr:uid="{00000000-0005-0000-0000-0000240B0000}"/>
    <cellStyle name="20% - Accent2 3 2 2 6" xfId="7229" xr:uid="{00000000-0005-0000-0000-0000250B0000}"/>
    <cellStyle name="20% - Accent2 3 2 2 6 2" xfId="17389" xr:uid="{00000000-0005-0000-0000-0000260B0000}"/>
    <cellStyle name="20% - Accent2 3 2 2 6 2 2" xfId="37709" xr:uid="{00000000-0005-0000-0000-0000270B0000}"/>
    <cellStyle name="20% - Accent2 3 2 2 6 3" xfId="27549" xr:uid="{00000000-0005-0000-0000-0000280B0000}"/>
    <cellStyle name="20% - Accent2 3 2 2 7" xfId="12309" xr:uid="{00000000-0005-0000-0000-0000290B0000}"/>
    <cellStyle name="20% - Accent2 3 2 2 7 2" xfId="32629" xr:uid="{00000000-0005-0000-0000-00002A0B0000}"/>
    <cellStyle name="20% - Accent2 3 2 2 8" xfId="22469" xr:uid="{00000000-0005-0000-0000-00002B0B0000}"/>
    <cellStyle name="20% - Accent2 3 2 3" xfId="98" xr:uid="{00000000-0005-0000-0000-00002C0B0000}"/>
    <cellStyle name="20% - Accent2 3 2 3 2" xfId="99" xr:uid="{00000000-0005-0000-0000-00002D0B0000}"/>
    <cellStyle name="20% - Accent2 3 2 3 2 2" xfId="100" xr:uid="{00000000-0005-0000-0000-00002E0B0000}"/>
    <cellStyle name="20% - Accent2 3 2 3 2 2 2" xfId="3430" xr:uid="{00000000-0005-0000-0000-00002F0B0000}"/>
    <cellStyle name="20% - Accent2 3 2 3 2 2 2 2" xfId="5970" xr:uid="{00000000-0005-0000-0000-0000300B0000}"/>
    <cellStyle name="20% - Accent2 3 2 3 2 2 2 2 2" xfId="11050" xr:uid="{00000000-0005-0000-0000-0000310B0000}"/>
    <cellStyle name="20% - Accent2 3 2 3 2 2 2 2 2 2" xfId="21210" xr:uid="{00000000-0005-0000-0000-0000320B0000}"/>
    <cellStyle name="20% - Accent2 3 2 3 2 2 2 2 2 2 2" xfId="41530" xr:uid="{00000000-0005-0000-0000-0000330B0000}"/>
    <cellStyle name="20% - Accent2 3 2 3 2 2 2 2 2 3" xfId="31370" xr:uid="{00000000-0005-0000-0000-0000340B0000}"/>
    <cellStyle name="20% - Accent2 3 2 3 2 2 2 2 3" xfId="16130" xr:uid="{00000000-0005-0000-0000-0000350B0000}"/>
    <cellStyle name="20% - Accent2 3 2 3 2 2 2 2 3 2" xfId="36450" xr:uid="{00000000-0005-0000-0000-0000360B0000}"/>
    <cellStyle name="20% - Accent2 3 2 3 2 2 2 2 4" xfId="26290" xr:uid="{00000000-0005-0000-0000-0000370B0000}"/>
    <cellStyle name="20% - Accent2 3 2 3 2 2 2 3" xfId="8510" xr:uid="{00000000-0005-0000-0000-0000380B0000}"/>
    <cellStyle name="20% - Accent2 3 2 3 2 2 2 3 2" xfId="18670" xr:uid="{00000000-0005-0000-0000-0000390B0000}"/>
    <cellStyle name="20% - Accent2 3 2 3 2 2 2 3 2 2" xfId="38990" xr:uid="{00000000-0005-0000-0000-00003A0B0000}"/>
    <cellStyle name="20% - Accent2 3 2 3 2 2 2 3 3" xfId="28830" xr:uid="{00000000-0005-0000-0000-00003B0B0000}"/>
    <cellStyle name="20% - Accent2 3 2 3 2 2 2 4" xfId="13590" xr:uid="{00000000-0005-0000-0000-00003C0B0000}"/>
    <cellStyle name="20% - Accent2 3 2 3 2 2 2 4 2" xfId="33910" xr:uid="{00000000-0005-0000-0000-00003D0B0000}"/>
    <cellStyle name="20% - Accent2 3 2 3 2 2 2 5" xfId="23750" xr:uid="{00000000-0005-0000-0000-00003E0B0000}"/>
    <cellStyle name="20% - Accent2 3 2 3 2 2 3" xfId="4697" xr:uid="{00000000-0005-0000-0000-00003F0B0000}"/>
    <cellStyle name="20% - Accent2 3 2 3 2 2 3 2" xfId="9777" xr:uid="{00000000-0005-0000-0000-0000400B0000}"/>
    <cellStyle name="20% - Accent2 3 2 3 2 2 3 2 2" xfId="19937" xr:uid="{00000000-0005-0000-0000-0000410B0000}"/>
    <cellStyle name="20% - Accent2 3 2 3 2 2 3 2 2 2" xfId="40257" xr:uid="{00000000-0005-0000-0000-0000420B0000}"/>
    <cellStyle name="20% - Accent2 3 2 3 2 2 3 2 3" xfId="30097" xr:uid="{00000000-0005-0000-0000-0000430B0000}"/>
    <cellStyle name="20% - Accent2 3 2 3 2 2 3 3" xfId="14857" xr:uid="{00000000-0005-0000-0000-0000440B0000}"/>
    <cellStyle name="20% - Accent2 3 2 3 2 2 3 3 2" xfId="35177" xr:uid="{00000000-0005-0000-0000-0000450B0000}"/>
    <cellStyle name="20% - Accent2 3 2 3 2 2 3 4" xfId="25017" xr:uid="{00000000-0005-0000-0000-0000460B0000}"/>
    <cellStyle name="20% - Accent2 3 2 3 2 2 4" xfId="7237" xr:uid="{00000000-0005-0000-0000-0000470B0000}"/>
    <cellStyle name="20% - Accent2 3 2 3 2 2 4 2" xfId="17397" xr:uid="{00000000-0005-0000-0000-0000480B0000}"/>
    <cellStyle name="20% - Accent2 3 2 3 2 2 4 2 2" xfId="37717" xr:uid="{00000000-0005-0000-0000-0000490B0000}"/>
    <cellStyle name="20% - Accent2 3 2 3 2 2 4 3" xfId="27557" xr:uid="{00000000-0005-0000-0000-00004A0B0000}"/>
    <cellStyle name="20% - Accent2 3 2 3 2 2 5" xfId="12317" xr:uid="{00000000-0005-0000-0000-00004B0B0000}"/>
    <cellStyle name="20% - Accent2 3 2 3 2 2 5 2" xfId="32637" xr:uid="{00000000-0005-0000-0000-00004C0B0000}"/>
    <cellStyle name="20% - Accent2 3 2 3 2 2 6" xfId="22477" xr:uid="{00000000-0005-0000-0000-00004D0B0000}"/>
    <cellStyle name="20% - Accent2 3 2 3 2 3" xfId="3429" xr:uid="{00000000-0005-0000-0000-00004E0B0000}"/>
    <cellStyle name="20% - Accent2 3 2 3 2 3 2" xfId="5969" xr:uid="{00000000-0005-0000-0000-00004F0B0000}"/>
    <cellStyle name="20% - Accent2 3 2 3 2 3 2 2" xfId="11049" xr:uid="{00000000-0005-0000-0000-0000500B0000}"/>
    <cellStyle name="20% - Accent2 3 2 3 2 3 2 2 2" xfId="21209" xr:uid="{00000000-0005-0000-0000-0000510B0000}"/>
    <cellStyle name="20% - Accent2 3 2 3 2 3 2 2 2 2" xfId="41529" xr:uid="{00000000-0005-0000-0000-0000520B0000}"/>
    <cellStyle name="20% - Accent2 3 2 3 2 3 2 2 3" xfId="31369" xr:uid="{00000000-0005-0000-0000-0000530B0000}"/>
    <cellStyle name="20% - Accent2 3 2 3 2 3 2 3" xfId="16129" xr:uid="{00000000-0005-0000-0000-0000540B0000}"/>
    <cellStyle name="20% - Accent2 3 2 3 2 3 2 3 2" xfId="36449" xr:uid="{00000000-0005-0000-0000-0000550B0000}"/>
    <cellStyle name="20% - Accent2 3 2 3 2 3 2 4" xfId="26289" xr:uid="{00000000-0005-0000-0000-0000560B0000}"/>
    <cellStyle name="20% - Accent2 3 2 3 2 3 3" xfId="8509" xr:uid="{00000000-0005-0000-0000-0000570B0000}"/>
    <cellStyle name="20% - Accent2 3 2 3 2 3 3 2" xfId="18669" xr:uid="{00000000-0005-0000-0000-0000580B0000}"/>
    <cellStyle name="20% - Accent2 3 2 3 2 3 3 2 2" xfId="38989" xr:uid="{00000000-0005-0000-0000-0000590B0000}"/>
    <cellStyle name="20% - Accent2 3 2 3 2 3 3 3" xfId="28829" xr:uid="{00000000-0005-0000-0000-00005A0B0000}"/>
    <cellStyle name="20% - Accent2 3 2 3 2 3 4" xfId="13589" xr:uid="{00000000-0005-0000-0000-00005B0B0000}"/>
    <cellStyle name="20% - Accent2 3 2 3 2 3 4 2" xfId="33909" xr:uid="{00000000-0005-0000-0000-00005C0B0000}"/>
    <cellStyle name="20% - Accent2 3 2 3 2 3 5" xfId="23749" xr:uid="{00000000-0005-0000-0000-00005D0B0000}"/>
    <cellStyle name="20% - Accent2 3 2 3 2 4" xfId="4696" xr:uid="{00000000-0005-0000-0000-00005E0B0000}"/>
    <cellStyle name="20% - Accent2 3 2 3 2 4 2" xfId="9776" xr:uid="{00000000-0005-0000-0000-00005F0B0000}"/>
    <cellStyle name="20% - Accent2 3 2 3 2 4 2 2" xfId="19936" xr:uid="{00000000-0005-0000-0000-0000600B0000}"/>
    <cellStyle name="20% - Accent2 3 2 3 2 4 2 2 2" xfId="40256" xr:uid="{00000000-0005-0000-0000-0000610B0000}"/>
    <cellStyle name="20% - Accent2 3 2 3 2 4 2 3" xfId="30096" xr:uid="{00000000-0005-0000-0000-0000620B0000}"/>
    <cellStyle name="20% - Accent2 3 2 3 2 4 3" xfId="14856" xr:uid="{00000000-0005-0000-0000-0000630B0000}"/>
    <cellStyle name="20% - Accent2 3 2 3 2 4 3 2" xfId="35176" xr:uid="{00000000-0005-0000-0000-0000640B0000}"/>
    <cellStyle name="20% - Accent2 3 2 3 2 4 4" xfId="25016" xr:uid="{00000000-0005-0000-0000-0000650B0000}"/>
    <cellStyle name="20% - Accent2 3 2 3 2 5" xfId="7236" xr:uid="{00000000-0005-0000-0000-0000660B0000}"/>
    <cellStyle name="20% - Accent2 3 2 3 2 5 2" xfId="17396" xr:uid="{00000000-0005-0000-0000-0000670B0000}"/>
    <cellStyle name="20% - Accent2 3 2 3 2 5 2 2" xfId="37716" xr:uid="{00000000-0005-0000-0000-0000680B0000}"/>
    <cellStyle name="20% - Accent2 3 2 3 2 5 3" xfId="27556" xr:uid="{00000000-0005-0000-0000-0000690B0000}"/>
    <cellStyle name="20% - Accent2 3 2 3 2 6" xfId="12316" xr:uid="{00000000-0005-0000-0000-00006A0B0000}"/>
    <cellStyle name="20% - Accent2 3 2 3 2 6 2" xfId="32636" xr:uid="{00000000-0005-0000-0000-00006B0B0000}"/>
    <cellStyle name="20% - Accent2 3 2 3 2 7" xfId="22476" xr:uid="{00000000-0005-0000-0000-00006C0B0000}"/>
    <cellStyle name="20% - Accent2 3 2 3 3" xfId="3428" xr:uid="{00000000-0005-0000-0000-00006D0B0000}"/>
    <cellStyle name="20% - Accent2 3 2 3 3 2" xfId="5968" xr:uid="{00000000-0005-0000-0000-00006E0B0000}"/>
    <cellStyle name="20% - Accent2 3 2 3 3 2 2" xfId="11048" xr:uid="{00000000-0005-0000-0000-00006F0B0000}"/>
    <cellStyle name="20% - Accent2 3 2 3 3 2 2 2" xfId="21208" xr:uid="{00000000-0005-0000-0000-0000700B0000}"/>
    <cellStyle name="20% - Accent2 3 2 3 3 2 2 2 2" xfId="41528" xr:uid="{00000000-0005-0000-0000-0000710B0000}"/>
    <cellStyle name="20% - Accent2 3 2 3 3 2 2 3" xfId="31368" xr:uid="{00000000-0005-0000-0000-0000720B0000}"/>
    <cellStyle name="20% - Accent2 3 2 3 3 2 3" xfId="16128" xr:uid="{00000000-0005-0000-0000-0000730B0000}"/>
    <cellStyle name="20% - Accent2 3 2 3 3 2 3 2" xfId="36448" xr:uid="{00000000-0005-0000-0000-0000740B0000}"/>
    <cellStyle name="20% - Accent2 3 2 3 3 2 4" xfId="26288" xr:uid="{00000000-0005-0000-0000-0000750B0000}"/>
    <cellStyle name="20% - Accent2 3 2 3 3 3" xfId="8508" xr:uid="{00000000-0005-0000-0000-0000760B0000}"/>
    <cellStyle name="20% - Accent2 3 2 3 3 3 2" xfId="18668" xr:uid="{00000000-0005-0000-0000-0000770B0000}"/>
    <cellStyle name="20% - Accent2 3 2 3 3 3 2 2" xfId="38988" xr:uid="{00000000-0005-0000-0000-0000780B0000}"/>
    <cellStyle name="20% - Accent2 3 2 3 3 3 3" xfId="28828" xr:uid="{00000000-0005-0000-0000-0000790B0000}"/>
    <cellStyle name="20% - Accent2 3 2 3 3 4" xfId="13588" xr:uid="{00000000-0005-0000-0000-00007A0B0000}"/>
    <cellStyle name="20% - Accent2 3 2 3 3 4 2" xfId="33908" xr:uid="{00000000-0005-0000-0000-00007B0B0000}"/>
    <cellStyle name="20% - Accent2 3 2 3 3 5" xfId="23748" xr:uid="{00000000-0005-0000-0000-00007C0B0000}"/>
    <cellStyle name="20% - Accent2 3 2 3 4" xfId="4695" xr:uid="{00000000-0005-0000-0000-00007D0B0000}"/>
    <cellStyle name="20% - Accent2 3 2 3 4 2" xfId="9775" xr:uid="{00000000-0005-0000-0000-00007E0B0000}"/>
    <cellStyle name="20% - Accent2 3 2 3 4 2 2" xfId="19935" xr:uid="{00000000-0005-0000-0000-00007F0B0000}"/>
    <cellStyle name="20% - Accent2 3 2 3 4 2 2 2" xfId="40255" xr:uid="{00000000-0005-0000-0000-0000800B0000}"/>
    <cellStyle name="20% - Accent2 3 2 3 4 2 3" xfId="30095" xr:uid="{00000000-0005-0000-0000-0000810B0000}"/>
    <cellStyle name="20% - Accent2 3 2 3 4 3" xfId="14855" xr:uid="{00000000-0005-0000-0000-0000820B0000}"/>
    <cellStyle name="20% - Accent2 3 2 3 4 3 2" xfId="35175" xr:uid="{00000000-0005-0000-0000-0000830B0000}"/>
    <cellStyle name="20% - Accent2 3 2 3 4 4" xfId="25015" xr:uid="{00000000-0005-0000-0000-0000840B0000}"/>
    <cellStyle name="20% - Accent2 3 2 3 5" xfId="7235" xr:uid="{00000000-0005-0000-0000-0000850B0000}"/>
    <cellStyle name="20% - Accent2 3 2 3 5 2" xfId="17395" xr:uid="{00000000-0005-0000-0000-0000860B0000}"/>
    <cellStyle name="20% - Accent2 3 2 3 5 2 2" xfId="37715" xr:uid="{00000000-0005-0000-0000-0000870B0000}"/>
    <cellStyle name="20% - Accent2 3 2 3 5 3" xfId="27555" xr:uid="{00000000-0005-0000-0000-0000880B0000}"/>
    <cellStyle name="20% - Accent2 3 2 3 6" xfId="12315" xr:uid="{00000000-0005-0000-0000-0000890B0000}"/>
    <cellStyle name="20% - Accent2 3 2 3 6 2" xfId="32635" xr:uid="{00000000-0005-0000-0000-00008A0B0000}"/>
    <cellStyle name="20% - Accent2 3 2 3 7" xfId="22475" xr:uid="{00000000-0005-0000-0000-00008B0B0000}"/>
    <cellStyle name="20% - Accent2 3 2 4" xfId="101" xr:uid="{00000000-0005-0000-0000-00008C0B0000}"/>
    <cellStyle name="20% - Accent2 3 2 4 2" xfId="102" xr:uid="{00000000-0005-0000-0000-00008D0B0000}"/>
    <cellStyle name="20% - Accent2 3 2 4 2 2" xfId="3432" xr:uid="{00000000-0005-0000-0000-00008E0B0000}"/>
    <cellStyle name="20% - Accent2 3 2 4 2 2 2" xfId="5972" xr:uid="{00000000-0005-0000-0000-00008F0B0000}"/>
    <cellStyle name="20% - Accent2 3 2 4 2 2 2 2" xfId="11052" xr:uid="{00000000-0005-0000-0000-0000900B0000}"/>
    <cellStyle name="20% - Accent2 3 2 4 2 2 2 2 2" xfId="21212" xr:uid="{00000000-0005-0000-0000-0000910B0000}"/>
    <cellStyle name="20% - Accent2 3 2 4 2 2 2 2 2 2" xfId="41532" xr:uid="{00000000-0005-0000-0000-0000920B0000}"/>
    <cellStyle name="20% - Accent2 3 2 4 2 2 2 2 3" xfId="31372" xr:uid="{00000000-0005-0000-0000-0000930B0000}"/>
    <cellStyle name="20% - Accent2 3 2 4 2 2 2 3" xfId="16132" xr:uid="{00000000-0005-0000-0000-0000940B0000}"/>
    <cellStyle name="20% - Accent2 3 2 4 2 2 2 3 2" xfId="36452" xr:uid="{00000000-0005-0000-0000-0000950B0000}"/>
    <cellStyle name="20% - Accent2 3 2 4 2 2 2 4" xfId="26292" xr:uid="{00000000-0005-0000-0000-0000960B0000}"/>
    <cellStyle name="20% - Accent2 3 2 4 2 2 3" xfId="8512" xr:uid="{00000000-0005-0000-0000-0000970B0000}"/>
    <cellStyle name="20% - Accent2 3 2 4 2 2 3 2" xfId="18672" xr:uid="{00000000-0005-0000-0000-0000980B0000}"/>
    <cellStyle name="20% - Accent2 3 2 4 2 2 3 2 2" xfId="38992" xr:uid="{00000000-0005-0000-0000-0000990B0000}"/>
    <cellStyle name="20% - Accent2 3 2 4 2 2 3 3" xfId="28832" xr:uid="{00000000-0005-0000-0000-00009A0B0000}"/>
    <cellStyle name="20% - Accent2 3 2 4 2 2 4" xfId="13592" xr:uid="{00000000-0005-0000-0000-00009B0B0000}"/>
    <cellStyle name="20% - Accent2 3 2 4 2 2 4 2" xfId="33912" xr:uid="{00000000-0005-0000-0000-00009C0B0000}"/>
    <cellStyle name="20% - Accent2 3 2 4 2 2 5" xfId="23752" xr:uid="{00000000-0005-0000-0000-00009D0B0000}"/>
    <cellStyle name="20% - Accent2 3 2 4 2 3" xfId="4699" xr:uid="{00000000-0005-0000-0000-00009E0B0000}"/>
    <cellStyle name="20% - Accent2 3 2 4 2 3 2" xfId="9779" xr:uid="{00000000-0005-0000-0000-00009F0B0000}"/>
    <cellStyle name="20% - Accent2 3 2 4 2 3 2 2" xfId="19939" xr:uid="{00000000-0005-0000-0000-0000A00B0000}"/>
    <cellStyle name="20% - Accent2 3 2 4 2 3 2 2 2" xfId="40259" xr:uid="{00000000-0005-0000-0000-0000A10B0000}"/>
    <cellStyle name="20% - Accent2 3 2 4 2 3 2 3" xfId="30099" xr:uid="{00000000-0005-0000-0000-0000A20B0000}"/>
    <cellStyle name="20% - Accent2 3 2 4 2 3 3" xfId="14859" xr:uid="{00000000-0005-0000-0000-0000A30B0000}"/>
    <cellStyle name="20% - Accent2 3 2 4 2 3 3 2" xfId="35179" xr:uid="{00000000-0005-0000-0000-0000A40B0000}"/>
    <cellStyle name="20% - Accent2 3 2 4 2 3 4" xfId="25019" xr:uid="{00000000-0005-0000-0000-0000A50B0000}"/>
    <cellStyle name="20% - Accent2 3 2 4 2 4" xfId="7239" xr:uid="{00000000-0005-0000-0000-0000A60B0000}"/>
    <cellStyle name="20% - Accent2 3 2 4 2 4 2" xfId="17399" xr:uid="{00000000-0005-0000-0000-0000A70B0000}"/>
    <cellStyle name="20% - Accent2 3 2 4 2 4 2 2" xfId="37719" xr:uid="{00000000-0005-0000-0000-0000A80B0000}"/>
    <cellStyle name="20% - Accent2 3 2 4 2 4 3" xfId="27559" xr:uid="{00000000-0005-0000-0000-0000A90B0000}"/>
    <cellStyle name="20% - Accent2 3 2 4 2 5" xfId="12319" xr:uid="{00000000-0005-0000-0000-0000AA0B0000}"/>
    <cellStyle name="20% - Accent2 3 2 4 2 5 2" xfId="32639" xr:uid="{00000000-0005-0000-0000-0000AB0B0000}"/>
    <cellStyle name="20% - Accent2 3 2 4 2 6" xfId="22479" xr:uid="{00000000-0005-0000-0000-0000AC0B0000}"/>
    <cellStyle name="20% - Accent2 3 2 4 3" xfId="3431" xr:uid="{00000000-0005-0000-0000-0000AD0B0000}"/>
    <cellStyle name="20% - Accent2 3 2 4 3 2" xfId="5971" xr:uid="{00000000-0005-0000-0000-0000AE0B0000}"/>
    <cellStyle name="20% - Accent2 3 2 4 3 2 2" xfId="11051" xr:uid="{00000000-0005-0000-0000-0000AF0B0000}"/>
    <cellStyle name="20% - Accent2 3 2 4 3 2 2 2" xfId="21211" xr:uid="{00000000-0005-0000-0000-0000B00B0000}"/>
    <cellStyle name="20% - Accent2 3 2 4 3 2 2 2 2" xfId="41531" xr:uid="{00000000-0005-0000-0000-0000B10B0000}"/>
    <cellStyle name="20% - Accent2 3 2 4 3 2 2 3" xfId="31371" xr:uid="{00000000-0005-0000-0000-0000B20B0000}"/>
    <cellStyle name="20% - Accent2 3 2 4 3 2 3" xfId="16131" xr:uid="{00000000-0005-0000-0000-0000B30B0000}"/>
    <cellStyle name="20% - Accent2 3 2 4 3 2 3 2" xfId="36451" xr:uid="{00000000-0005-0000-0000-0000B40B0000}"/>
    <cellStyle name="20% - Accent2 3 2 4 3 2 4" xfId="26291" xr:uid="{00000000-0005-0000-0000-0000B50B0000}"/>
    <cellStyle name="20% - Accent2 3 2 4 3 3" xfId="8511" xr:uid="{00000000-0005-0000-0000-0000B60B0000}"/>
    <cellStyle name="20% - Accent2 3 2 4 3 3 2" xfId="18671" xr:uid="{00000000-0005-0000-0000-0000B70B0000}"/>
    <cellStyle name="20% - Accent2 3 2 4 3 3 2 2" xfId="38991" xr:uid="{00000000-0005-0000-0000-0000B80B0000}"/>
    <cellStyle name="20% - Accent2 3 2 4 3 3 3" xfId="28831" xr:uid="{00000000-0005-0000-0000-0000B90B0000}"/>
    <cellStyle name="20% - Accent2 3 2 4 3 4" xfId="13591" xr:uid="{00000000-0005-0000-0000-0000BA0B0000}"/>
    <cellStyle name="20% - Accent2 3 2 4 3 4 2" xfId="33911" xr:uid="{00000000-0005-0000-0000-0000BB0B0000}"/>
    <cellStyle name="20% - Accent2 3 2 4 3 5" xfId="23751" xr:uid="{00000000-0005-0000-0000-0000BC0B0000}"/>
    <cellStyle name="20% - Accent2 3 2 4 4" xfId="4698" xr:uid="{00000000-0005-0000-0000-0000BD0B0000}"/>
    <cellStyle name="20% - Accent2 3 2 4 4 2" xfId="9778" xr:uid="{00000000-0005-0000-0000-0000BE0B0000}"/>
    <cellStyle name="20% - Accent2 3 2 4 4 2 2" xfId="19938" xr:uid="{00000000-0005-0000-0000-0000BF0B0000}"/>
    <cellStyle name="20% - Accent2 3 2 4 4 2 2 2" xfId="40258" xr:uid="{00000000-0005-0000-0000-0000C00B0000}"/>
    <cellStyle name="20% - Accent2 3 2 4 4 2 3" xfId="30098" xr:uid="{00000000-0005-0000-0000-0000C10B0000}"/>
    <cellStyle name="20% - Accent2 3 2 4 4 3" xfId="14858" xr:uid="{00000000-0005-0000-0000-0000C20B0000}"/>
    <cellStyle name="20% - Accent2 3 2 4 4 3 2" xfId="35178" xr:uid="{00000000-0005-0000-0000-0000C30B0000}"/>
    <cellStyle name="20% - Accent2 3 2 4 4 4" xfId="25018" xr:uid="{00000000-0005-0000-0000-0000C40B0000}"/>
    <cellStyle name="20% - Accent2 3 2 4 5" xfId="7238" xr:uid="{00000000-0005-0000-0000-0000C50B0000}"/>
    <cellStyle name="20% - Accent2 3 2 4 5 2" xfId="17398" xr:uid="{00000000-0005-0000-0000-0000C60B0000}"/>
    <cellStyle name="20% - Accent2 3 2 4 5 2 2" xfId="37718" xr:uid="{00000000-0005-0000-0000-0000C70B0000}"/>
    <cellStyle name="20% - Accent2 3 2 4 5 3" xfId="27558" xr:uid="{00000000-0005-0000-0000-0000C80B0000}"/>
    <cellStyle name="20% - Accent2 3 2 4 6" xfId="12318" xr:uid="{00000000-0005-0000-0000-0000C90B0000}"/>
    <cellStyle name="20% - Accent2 3 2 4 6 2" xfId="32638" xr:uid="{00000000-0005-0000-0000-0000CA0B0000}"/>
    <cellStyle name="20% - Accent2 3 2 4 7" xfId="22478" xr:uid="{00000000-0005-0000-0000-0000CB0B0000}"/>
    <cellStyle name="20% - Accent2 3 2 5" xfId="3421" xr:uid="{00000000-0005-0000-0000-0000CC0B0000}"/>
    <cellStyle name="20% - Accent2 3 2 5 2" xfId="5961" xr:uid="{00000000-0005-0000-0000-0000CD0B0000}"/>
    <cellStyle name="20% - Accent2 3 2 5 2 2" xfId="11041" xr:uid="{00000000-0005-0000-0000-0000CE0B0000}"/>
    <cellStyle name="20% - Accent2 3 2 5 2 2 2" xfId="21201" xr:uid="{00000000-0005-0000-0000-0000CF0B0000}"/>
    <cellStyle name="20% - Accent2 3 2 5 2 2 2 2" xfId="41521" xr:uid="{00000000-0005-0000-0000-0000D00B0000}"/>
    <cellStyle name="20% - Accent2 3 2 5 2 2 3" xfId="31361" xr:uid="{00000000-0005-0000-0000-0000D10B0000}"/>
    <cellStyle name="20% - Accent2 3 2 5 2 3" xfId="16121" xr:uid="{00000000-0005-0000-0000-0000D20B0000}"/>
    <cellStyle name="20% - Accent2 3 2 5 2 3 2" xfId="36441" xr:uid="{00000000-0005-0000-0000-0000D30B0000}"/>
    <cellStyle name="20% - Accent2 3 2 5 2 4" xfId="26281" xr:uid="{00000000-0005-0000-0000-0000D40B0000}"/>
    <cellStyle name="20% - Accent2 3 2 5 3" xfId="8501" xr:uid="{00000000-0005-0000-0000-0000D50B0000}"/>
    <cellStyle name="20% - Accent2 3 2 5 3 2" xfId="18661" xr:uid="{00000000-0005-0000-0000-0000D60B0000}"/>
    <cellStyle name="20% - Accent2 3 2 5 3 2 2" xfId="38981" xr:uid="{00000000-0005-0000-0000-0000D70B0000}"/>
    <cellStyle name="20% - Accent2 3 2 5 3 3" xfId="28821" xr:uid="{00000000-0005-0000-0000-0000D80B0000}"/>
    <cellStyle name="20% - Accent2 3 2 5 4" xfId="13581" xr:uid="{00000000-0005-0000-0000-0000D90B0000}"/>
    <cellStyle name="20% - Accent2 3 2 5 4 2" xfId="33901" xr:uid="{00000000-0005-0000-0000-0000DA0B0000}"/>
    <cellStyle name="20% - Accent2 3 2 5 5" xfId="23741" xr:uid="{00000000-0005-0000-0000-0000DB0B0000}"/>
    <cellStyle name="20% - Accent2 3 2 6" xfId="4688" xr:uid="{00000000-0005-0000-0000-0000DC0B0000}"/>
    <cellStyle name="20% - Accent2 3 2 6 2" xfId="9768" xr:uid="{00000000-0005-0000-0000-0000DD0B0000}"/>
    <cellStyle name="20% - Accent2 3 2 6 2 2" xfId="19928" xr:uid="{00000000-0005-0000-0000-0000DE0B0000}"/>
    <cellStyle name="20% - Accent2 3 2 6 2 2 2" xfId="40248" xr:uid="{00000000-0005-0000-0000-0000DF0B0000}"/>
    <cellStyle name="20% - Accent2 3 2 6 2 3" xfId="30088" xr:uid="{00000000-0005-0000-0000-0000E00B0000}"/>
    <cellStyle name="20% - Accent2 3 2 6 3" xfId="14848" xr:uid="{00000000-0005-0000-0000-0000E10B0000}"/>
    <cellStyle name="20% - Accent2 3 2 6 3 2" xfId="35168" xr:uid="{00000000-0005-0000-0000-0000E20B0000}"/>
    <cellStyle name="20% - Accent2 3 2 6 4" xfId="25008" xr:uid="{00000000-0005-0000-0000-0000E30B0000}"/>
    <cellStyle name="20% - Accent2 3 2 7" xfId="7228" xr:uid="{00000000-0005-0000-0000-0000E40B0000}"/>
    <cellStyle name="20% - Accent2 3 2 7 2" xfId="17388" xr:uid="{00000000-0005-0000-0000-0000E50B0000}"/>
    <cellStyle name="20% - Accent2 3 2 7 2 2" xfId="37708" xr:uid="{00000000-0005-0000-0000-0000E60B0000}"/>
    <cellStyle name="20% - Accent2 3 2 7 3" xfId="27548" xr:uid="{00000000-0005-0000-0000-0000E70B0000}"/>
    <cellStyle name="20% - Accent2 3 2 8" xfId="12308" xr:uid="{00000000-0005-0000-0000-0000E80B0000}"/>
    <cellStyle name="20% - Accent2 3 2 8 2" xfId="32628" xr:uid="{00000000-0005-0000-0000-0000E90B0000}"/>
    <cellStyle name="20% - Accent2 3 2 9" xfId="22468" xr:uid="{00000000-0005-0000-0000-0000EA0B0000}"/>
    <cellStyle name="20% - Accent2 3 3" xfId="103" xr:uid="{00000000-0005-0000-0000-0000EB0B0000}"/>
    <cellStyle name="20% - Accent2 3 3 2" xfId="104" xr:uid="{00000000-0005-0000-0000-0000EC0B0000}"/>
    <cellStyle name="20% - Accent2 3 3 2 2" xfId="105" xr:uid="{00000000-0005-0000-0000-0000ED0B0000}"/>
    <cellStyle name="20% - Accent2 3 3 2 2 2" xfId="106" xr:uid="{00000000-0005-0000-0000-0000EE0B0000}"/>
    <cellStyle name="20% - Accent2 3 3 2 2 2 2" xfId="107" xr:uid="{00000000-0005-0000-0000-0000EF0B0000}"/>
    <cellStyle name="20% - Accent2 3 3 2 2 2 2 2" xfId="3437" xr:uid="{00000000-0005-0000-0000-0000F00B0000}"/>
    <cellStyle name="20% - Accent2 3 3 2 2 2 2 2 2" xfId="5977" xr:uid="{00000000-0005-0000-0000-0000F10B0000}"/>
    <cellStyle name="20% - Accent2 3 3 2 2 2 2 2 2 2" xfId="11057" xr:uid="{00000000-0005-0000-0000-0000F20B0000}"/>
    <cellStyle name="20% - Accent2 3 3 2 2 2 2 2 2 2 2" xfId="21217" xr:uid="{00000000-0005-0000-0000-0000F30B0000}"/>
    <cellStyle name="20% - Accent2 3 3 2 2 2 2 2 2 2 2 2" xfId="41537" xr:uid="{00000000-0005-0000-0000-0000F40B0000}"/>
    <cellStyle name="20% - Accent2 3 3 2 2 2 2 2 2 2 3" xfId="31377" xr:uid="{00000000-0005-0000-0000-0000F50B0000}"/>
    <cellStyle name="20% - Accent2 3 3 2 2 2 2 2 2 3" xfId="16137" xr:uid="{00000000-0005-0000-0000-0000F60B0000}"/>
    <cellStyle name="20% - Accent2 3 3 2 2 2 2 2 2 3 2" xfId="36457" xr:uid="{00000000-0005-0000-0000-0000F70B0000}"/>
    <cellStyle name="20% - Accent2 3 3 2 2 2 2 2 2 4" xfId="26297" xr:uid="{00000000-0005-0000-0000-0000F80B0000}"/>
    <cellStyle name="20% - Accent2 3 3 2 2 2 2 2 3" xfId="8517" xr:uid="{00000000-0005-0000-0000-0000F90B0000}"/>
    <cellStyle name="20% - Accent2 3 3 2 2 2 2 2 3 2" xfId="18677" xr:uid="{00000000-0005-0000-0000-0000FA0B0000}"/>
    <cellStyle name="20% - Accent2 3 3 2 2 2 2 2 3 2 2" xfId="38997" xr:uid="{00000000-0005-0000-0000-0000FB0B0000}"/>
    <cellStyle name="20% - Accent2 3 3 2 2 2 2 2 3 3" xfId="28837" xr:uid="{00000000-0005-0000-0000-0000FC0B0000}"/>
    <cellStyle name="20% - Accent2 3 3 2 2 2 2 2 4" xfId="13597" xr:uid="{00000000-0005-0000-0000-0000FD0B0000}"/>
    <cellStyle name="20% - Accent2 3 3 2 2 2 2 2 4 2" xfId="33917" xr:uid="{00000000-0005-0000-0000-0000FE0B0000}"/>
    <cellStyle name="20% - Accent2 3 3 2 2 2 2 2 5" xfId="23757" xr:uid="{00000000-0005-0000-0000-0000FF0B0000}"/>
    <cellStyle name="20% - Accent2 3 3 2 2 2 2 3" xfId="4704" xr:uid="{00000000-0005-0000-0000-0000000C0000}"/>
    <cellStyle name="20% - Accent2 3 3 2 2 2 2 3 2" xfId="9784" xr:uid="{00000000-0005-0000-0000-0000010C0000}"/>
    <cellStyle name="20% - Accent2 3 3 2 2 2 2 3 2 2" xfId="19944" xr:uid="{00000000-0005-0000-0000-0000020C0000}"/>
    <cellStyle name="20% - Accent2 3 3 2 2 2 2 3 2 2 2" xfId="40264" xr:uid="{00000000-0005-0000-0000-0000030C0000}"/>
    <cellStyle name="20% - Accent2 3 3 2 2 2 2 3 2 3" xfId="30104" xr:uid="{00000000-0005-0000-0000-0000040C0000}"/>
    <cellStyle name="20% - Accent2 3 3 2 2 2 2 3 3" xfId="14864" xr:uid="{00000000-0005-0000-0000-0000050C0000}"/>
    <cellStyle name="20% - Accent2 3 3 2 2 2 2 3 3 2" xfId="35184" xr:uid="{00000000-0005-0000-0000-0000060C0000}"/>
    <cellStyle name="20% - Accent2 3 3 2 2 2 2 3 4" xfId="25024" xr:uid="{00000000-0005-0000-0000-0000070C0000}"/>
    <cellStyle name="20% - Accent2 3 3 2 2 2 2 4" xfId="7244" xr:uid="{00000000-0005-0000-0000-0000080C0000}"/>
    <cellStyle name="20% - Accent2 3 3 2 2 2 2 4 2" xfId="17404" xr:uid="{00000000-0005-0000-0000-0000090C0000}"/>
    <cellStyle name="20% - Accent2 3 3 2 2 2 2 4 2 2" xfId="37724" xr:uid="{00000000-0005-0000-0000-00000A0C0000}"/>
    <cellStyle name="20% - Accent2 3 3 2 2 2 2 4 3" xfId="27564" xr:uid="{00000000-0005-0000-0000-00000B0C0000}"/>
    <cellStyle name="20% - Accent2 3 3 2 2 2 2 5" xfId="12324" xr:uid="{00000000-0005-0000-0000-00000C0C0000}"/>
    <cellStyle name="20% - Accent2 3 3 2 2 2 2 5 2" xfId="32644" xr:uid="{00000000-0005-0000-0000-00000D0C0000}"/>
    <cellStyle name="20% - Accent2 3 3 2 2 2 2 6" xfId="22484" xr:uid="{00000000-0005-0000-0000-00000E0C0000}"/>
    <cellStyle name="20% - Accent2 3 3 2 2 2 3" xfId="3436" xr:uid="{00000000-0005-0000-0000-00000F0C0000}"/>
    <cellStyle name="20% - Accent2 3 3 2 2 2 3 2" xfId="5976" xr:uid="{00000000-0005-0000-0000-0000100C0000}"/>
    <cellStyle name="20% - Accent2 3 3 2 2 2 3 2 2" xfId="11056" xr:uid="{00000000-0005-0000-0000-0000110C0000}"/>
    <cellStyle name="20% - Accent2 3 3 2 2 2 3 2 2 2" xfId="21216" xr:uid="{00000000-0005-0000-0000-0000120C0000}"/>
    <cellStyle name="20% - Accent2 3 3 2 2 2 3 2 2 2 2" xfId="41536" xr:uid="{00000000-0005-0000-0000-0000130C0000}"/>
    <cellStyle name="20% - Accent2 3 3 2 2 2 3 2 2 3" xfId="31376" xr:uid="{00000000-0005-0000-0000-0000140C0000}"/>
    <cellStyle name="20% - Accent2 3 3 2 2 2 3 2 3" xfId="16136" xr:uid="{00000000-0005-0000-0000-0000150C0000}"/>
    <cellStyle name="20% - Accent2 3 3 2 2 2 3 2 3 2" xfId="36456" xr:uid="{00000000-0005-0000-0000-0000160C0000}"/>
    <cellStyle name="20% - Accent2 3 3 2 2 2 3 2 4" xfId="26296" xr:uid="{00000000-0005-0000-0000-0000170C0000}"/>
    <cellStyle name="20% - Accent2 3 3 2 2 2 3 3" xfId="8516" xr:uid="{00000000-0005-0000-0000-0000180C0000}"/>
    <cellStyle name="20% - Accent2 3 3 2 2 2 3 3 2" xfId="18676" xr:uid="{00000000-0005-0000-0000-0000190C0000}"/>
    <cellStyle name="20% - Accent2 3 3 2 2 2 3 3 2 2" xfId="38996" xr:uid="{00000000-0005-0000-0000-00001A0C0000}"/>
    <cellStyle name="20% - Accent2 3 3 2 2 2 3 3 3" xfId="28836" xr:uid="{00000000-0005-0000-0000-00001B0C0000}"/>
    <cellStyle name="20% - Accent2 3 3 2 2 2 3 4" xfId="13596" xr:uid="{00000000-0005-0000-0000-00001C0C0000}"/>
    <cellStyle name="20% - Accent2 3 3 2 2 2 3 4 2" xfId="33916" xr:uid="{00000000-0005-0000-0000-00001D0C0000}"/>
    <cellStyle name="20% - Accent2 3 3 2 2 2 3 5" xfId="23756" xr:uid="{00000000-0005-0000-0000-00001E0C0000}"/>
    <cellStyle name="20% - Accent2 3 3 2 2 2 4" xfId="4703" xr:uid="{00000000-0005-0000-0000-00001F0C0000}"/>
    <cellStyle name="20% - Accent2 3 3 2 2 2 4 2" xfId="9783" xr:uid="{00000000-0005-0000-0000-0000200C0000}"/>
    <cellStyle name="20% - Accent2 3 3 2 2 2 4 2 2" xfId="19943" xr:uid="{00000000-0005-0000-0000-0000210C0000}"/>
    <cellStyle name="20% - Accent2 3 3 2 2 2 4 2 2 2" xfId="40263" xr:uid="{00000000-0005-0000-0000-0000220C0000}"/>
    <cellStyle name="20% - Accent2 3 3 2 2 2 4 2 3" xfId="30103" xr:uid="{00000000-0005-0000-0000-0000230C0000}"/>
    <cellStyle name="20% - Accent2 3 3 2 2 2 4 3" xfId="14863" xr:uid="{00000000-0005-0000-0000-0000240C0000}"/>
    <cellStyle name="20% - Accent2 3 3 2 2 2 4 3 2" xfId="35183" xr:uid="{00000000-0005-0000-0000-0000250C0000}"/>
    <cellStyle name="20% - Accent2 3 3 2 2 2 4 4" xfId="25023" xr:uid="{00000000-0005-0000-0000-0000260C0000}"/>
    <cellStyle name="20% - Accent2 3 3 2 2 2 5" xfId="7243" xr:uid="{00000000-0005-0000-0000-0000270C0000}"/>
    <cellStyle name="20% - Accent2 3 3 2 2 2 5 2" xfId="17403" xr:uid="{00000000-0005-0000-0000-0000280C0000}"/>
    <cellStyle name="20% - Accent2 3 3 2 2 2 5 2 2" xfId="37723" xr:uid="{00000000-0005-0000-0000-0000290C0000}"/>
    <cellStyle name="20% - Accent2 3 3 2 2 2 5 3" xfId="27563" xr:uid="{00000000-0005-0000-0000-00002A0C0000}"/>
    <cellStyle name="20% - Accent2 3 3 2 2 2 6" xfId="12323" xr:uid="{00000000-0005-0000-0000-00002B0C0000}"/>
    <cellStyle name="20% - Accent2 3 3 2 2 2 6 2" xfId="32643" xr:uid="{00000000-0005-0000-0000-00002C0C0000}"/>
    <cellStyle name="20% - Accent2 3 3 2 2 2 7" xfId="22483" xr:uid="{00000000-0005-0000-0000-00002D0C0000}"/>
    <cellStyle name="20% - Accent2 3 3 2 2 3" xfId="3435" xr:uid="{00000000-0005-0000-0000-00002E0C0000}"/>
    <cellStyle name="20% - Accent2 3 3 2 2 3 2" xfId="5975" xr:uid="{00000000-0005-0000-0000-00002F0C0000}"/>
    <cellStyle name="20% - Accent2 3 3 2 2 3 2 2" xfId="11055" xr:uid="{00000000-0005-0000-0000-0000300C0000}"/>
    <cellStyle name="20% - Accent2 3 3 2 2 3 2 2 2" xfId="21215" xr:uid="{00000000-0005-0000-0000-0000310C0000}"/>
    <cellStyle name="20% - Accent2 3 3 2 2 3 2 2 2 2" xfId="41535" xr:uid="{00000000-0005-0000-0000-0000320C0000}"/>
    <cellStyle name="20% - Accent2 3 3 2 2 3 2 2 3" xfId="31375" xr:uid="{00000000-0005-0000-0000-0000330C0000}"/>
    <cellStyle name="20% - Accent2 3 3 2 2 3 2 3" xfId="16135" xr:uid="{00000000-0005-0000-0000-0000340C0000}"/>
    <cellStyle name="20% - Accent2 3 3 2 2 3 2 3 2" xfId="36455" xr:uid="{00000000-0005-0000-0000-0000350C0000}"/>
    <cellStyle name="20% - Accent2 3 3 2 2 3 2 4" xfId="26295" xr:uid="{00000000-0005-0000-0000-0000360C0000}"/>
    <cellStyle name="20% - Accent2 3 3 2 2 3 3" xfId="8515" xr:uid="{00000000-0005-0000-0000-0000370C0000}"/>
    <cellStyle name="20% - Accent2 3 3 2 2 3 3 2" xfId="18675" xr:uid="{00000000-0005-0000-0000-0000380C0000}"/>
    <cellStyle name="20% - Accent2 3 3 2 2 3 3 2 2" xfId="38995" xr:uid="{00000000-0005-0000-0000-0000390C0000}"/>
    <cellStyle name="20% - Accent2 3 3 2 2 3 3 3" xfId="28835" xr:uid="{00000000-0005-0000-0000-00003A0C0000}"/>
    <cellStyle name="20% - Accent2 3 3 2 2 3 4" xfId="13595" xr:uid="{00000000-0005-0000-0000-00003B0C0000}"/>
    <cellStyle name="20% - Accent2 3 3 2 2 3 4 2" xfId="33915" xr:uid="{00000000-0005-0000-0000-00003C0C0000}"/>
    <cellStyle name="20% - Accent2 3 3 2 2 3 5" xfId="23755" xr:uid="{00000000-0005-0000-0000-00003D0C0000}"/>
    <cellStyle name="20% - Accent2 3 3 2 2 4" xfId="4702" xr:uid="{00000000-0005-0000-0000-00003E0C0000}"/>
    <cellStyle name="20% - Accent2 3 3 2 2 4 2" xfId="9782" xr:uid="{00000000-0005-0000-0000-00003F0C0000}"/>
    <cellStyle name="20% - Accent2 3 3 2 2 4 2 2" xfId="19942" xr:uid="{00000000-0005-0000-0000-0000400C0000}"/>
    <cellStyle name="20% - Accent2 3 3 2 2 4 2 2 2" xfId="40262" xr:uid="{00000000-0005-0000-0000-0000410C0000}"/>
    <cellStyle name="20% - Accent2 3 3 2 2 4 2 3" xfId="30102" xr:uid="{00000000-0005-0000-0000-0000420C0000}"/>
    <cellStyle name="20% - Accent2 3 3 2 2 4 3" xfId="14862" xr:uid="{00000000-0005-0000-0000-0000430C0000}"/>
    <cellStyle name="20% - Accent2 3 3 2 2 4 3 2" xfId="35182" xr:uid="{00000000-0005-0000-0000-0000440C0000}"/>
    <cellStyle name="20% - Accent2 3 3 2 2 4 4" xfId="25022" xr:uid="{00000000-0005-0000-0000-0000450C0000}"/>
    <cellStyle name="20% - Accent2 3 3 2 2 5" xfId="7242" xr:uid="{00000000-0005-0000-0000-0000460C0000}"/>
    <cellStyle name="20% - Accent2 3 3 2 2 5 2" xfId="17402" xr:uid="{00000000-0005-0000-0000-0000470C0000}"/>
    <cellStyle name="20% - Accent2 3 3 2 2 5 2 2" xfId="37722" xr:uid="{00000000-0005-0000-0000-0000480C0000}"/>
    <cellStyle name="20% - Accent2 3 3 2 2 5 3" xfId="27562" xr:uid="{00000000-0005-0000-0000-0000490C0000}"/>
    <cellStyle name="20% - Accent2 3 3 2 2 6" xfId="12322" xr:uid="{00000000-0005-0000-0000-00004A0C0000}"/>
    <cellStyle name="20% - Accent2 3 3 2 2 6 2" xfId="32642" xr:uid="{00000000-0005-0000-0000-00004B0C0000}"/>
    <cellStyle name="20% - Accent2 3 3 2 2 7" xfId="22482" xr:uid="{00000000-0005-0000-0000-00004C0C0000}"/>
    <cellStyle name="20% - Accent2 3 3 2 3" xfId="108" xr:uid="{00000000-0005-0000-0000-00004D0C0000}"/>
    <cellStyle name="20% - Accent2 3 3 2 3 2" xfId="109" xr:uid="{00000000-0005-0000-0000-00004E0C0000}"/>
    <cellStyle name="20% - Accent2 3 3 2 3 2 2" xfId="3439" xr:uid="{00000000-0005-0000-0000-00004F0C0000}"/>
    <cellStyle name="20% - Accent2 3 3 2 3 2 2 2" xfId="5979" xr:uid="{00000000-0005-0000-0000-0000500C0000}"/>
    <cellStyle name="20% - Accent2 3 3 2 3 2 2 2 2" xfId="11059" xr:uid="{00000000-0005-0000-0000-0000510C0000}"/>
    <cellStyle name="20% - Accent2 3 3 2 3 2 2 2 2 2" xfId="21219" xr:uid="{00000000-0005-0000-0000-0000520C0000}"/>
    <cellStyle name="20% - Accent2 3 3 2 3 2 2 2 2 2 2" xfId="41539" xr:uid="{00000000-0005-0000-0000-0000530C0000}"/>
    <cellStyle name="20% - Accent2 3 3 2 3 2 2 2 2 3" xfId="31379" xr:uid="{00000000-0005-0000-0000-0000540C0000}"/>
    <cellStyle name="20% - Accent2 3 3 2 3 2 2 2 3" xfId="16139" xr:uid="{00000000-0005-0000-0000-0000550C0000}"/>
    <cellStyle name="20% - Accent2 3 3 2 3 2 2 2 3 2" xfId="36459" xr:uid="{00000000-0005-0000-0000-0000560C0000}"/>
    <cellStyle name="20% - Accent2 3 3 2 3 2 2 2 4" xfId="26299" xr:uid="{00000000-0005-0000-0000-0000570C0000}"/>
    <cellStyle name="20% - Accent2 3 3 2 3 2 2 3" xfId="8519" xr:uid="{00000000-0005-0000-0000-0000580C0000}"/>
    <cellStyle name="20% - Accent2 3 3 2 3 2 2 3 2" xfId="18679" xr:uid="{00000000-0005-0000-0000-0000590C0000}"/>
    <cellStyle name="20% - Accent2 3 3 2 3 2 2 3 2 2" xfId="38999" xr:uid="{00000000-0005-0000-0000-00005A0C0000}"/>
    <cellStyle name="20% - Accent2 3 3 2 3 2 2 3 3" xfId="28839" xr:uid="{00000000-0005-0000-0000-00005B0C0000}"/>
    <cellStyle name="20% - Accent2 3 3 2 3 2 2 4" xfId="13599" xr:uid="{00000000-0005-0000-0000-00005C0C0000}"/>
    <cellStyle name="20% - Accent2 3 3 2 3 2 2 4 2" xfId="33919" xr:uid="{00000000-0005-0000-0000-00005D0C0000}"/>
    <cellStyle name="20% - Accent2 3 3 2 3 2 2 5" xfId="23759" xr:uid="{00000000-0005-0000-0000-00005E0C0000}"/>
    <cellStyle name="20% - Accent2 3 3 2 3 2 3" xfId="4706" xr:uid="{00000000-0005-0000-0000-00005F0C0000}"/>
    <cellStyle name="20% - Accent2 3 3 2 3 2 3 2" xfId="9786" xr:uid="{00000000-0005-0000-0000-0000600C0000}"/>
    <cellStyle name="20% - Accent2 3 3 2 3 2 3 2 2" xfId="19946" xr:uid="{00000000-0005-0000-0000-0000610C0000}"/>
    <cellStyle name="20% - Accent2 3 3 2 3 2 3 2 2 2" xfId="40266" xr:uid="{00000000-0005-0000-0000-0000620C0000}"/>
    <cellStyle name="20% - Accent2 3 3 2 3 2 3 2 3" xfId="30106" xr:uid="{00000000-0005-0000-0000-0000630C0000}"/>
    <cellStyle name="20% - Accent2 3 3 2 3 2 3 3" xfId="14866" xr:uid="{00000000-0005-0000-0000-0000640C0000}"/>
    <cellStyle name="20% - Accent2 3 3 2 3 2 3 3 2" xfId="35186" xr:uid="{00000000-0005-0000-0000-0000650C0000}"/>
    <cellStyle name="20% - Accent2 3 3 2 3 2 3 4" xfId="25026" xr:uid="{00000000-0005-0000-0000-0000660C0000}"/>
    <cellStyle name="20% - Accent2 3 3 2 3 2 4" xfId="7246" xr:uid="{00000000-0005-0000-0000-0000670C0000}"/>
    <cellStyle name="20% - Accent2 3 3 2 3 2 4 2" xfId="17406" xr:uid="{00000000-0005-0000-0000-0000680C0000}"/>
    <cellStyle name="20% - Accent2 3 3 2 3 2 4 2 2" xfId="37726" xr:uid="{00000000-0005-0000-0000-0000690C0000}"/>
    <cellStyle name="20% - Accent2 3 3 2 3 2 4 3" xfId="27566" xr:uid="{00000000-0005-0000-0000-00006A0C0000}"/>
    <cellStyle name="20% - Accent2 3 3 2 3 2 5" xfId="12326" xr:uid="{00000000-0005-0000-0000-00006B0C0000}"/>
    <cellStyle name="20% - Accent2 3 3 2 3 2 5 2" xfId="32646" xr:uid="{00000000-0005-0000-0000-00006C0C0000}"/>
    <cellStyle name="20% - Accent2 3 3 2 3 2 6" xfId="22486" xr:uid="{00000000-0005-0000-0000-00006D0C0000}"/>
    <cellStyle name="20% - Accent2 3 3 2 3 3" xfId="3438" xr:uid="{00000000-0005-0000-0000-00006E0C0000}"/>
    <cellStyle name="20% - Accent2 3 3 2 3 3 2" xfId="5978" xr:uid="{00000000-0005-0000-0000-00006F0C0000}"/>
    <cellStyle name="20% - Accent2 3 3 2 3 3 2 2" xfId="11058" xr:uid="{00000000-0005-0000-0000-0000700C0000}"/>
    <cellStyle name="20% - Accent2 3 3 2 3 3 2 2 2" xfId="21218" xr:uid="{00000000-0005-0000-0000-0000710C0000}"/>
    <cellStyle name="20% - Accent2 3 3 2 3 3 2 2 2 2" xfId="41538" xr:uid="{00000000-0005-0000-0000-0000720C0000}"/>
    <cellStyle name="20% - Accent2 3 3 2 3 3 2 2 3" xfId="31378" xr:uid="{00000000-0005-0000-0000-0000730C0000}"/>
    <cellStyle name="20% - Accent2 3 3 2 3 3 2 3" xfId="16138" xr:uid="{00000000-0005-0000-0000-0000740C0000}"/>
    <cellStyle name="20% - Accent2 3 3 2 3 3 2 3 2" xfId="36458" xr:uid="{00000000-0005-0000-0000-0000750C0000}"/>
    <cellStyle name="20% - Accent2 3 3 2 3 3 2 4" xfId="26298" xr:uid="{00000000-0005-0000-0000-0000760C0000}"/>
    <cellStyle name="20% - Accent2 3 3 2 3 3 3" xfId="8518" xr:uid="{00000000-0005-0000-0000-0000770C0000}"/>
    <cellStyle name="20% - Accent2 3 3 2 3 3 3 2" xfId="18678" xr:uid="{00000000-0005-0000-0000-0000780C0000}"/>
    <cellStyle name="20% - Accent2 3 3 2 3 3 3 2 2" xfId="38998" xr:uid="{00000000-0005-0000-0000-0000790C0000}"/>
    <cellStyle name="20% - Accent2 3 3 2 3 3 3 3" xfId="28838" xr:uid="{00000000-0005-0000-0000-00007A0C0000}"/>
    <cellStyle name="20% - Accent2 3 3 2 3 3 4" xfId="13598" xr:uid="{00000000-0005-0000-0000-00007B0C0000}"/>
    <cellStyle name="20% - Accent2 3 3 2 3 3 4 2" xfId="33918" xr:uid="{00000000-0005-0000-0000-00007C0C0000}"/>
    <cellStyle name="20% - Accent2 3 3 2 3 3 5" xfId="23758" xr:uid="{00000000-0005-0000-0000-00007D0C0000}"/>
    <cellStyle name="20% - Accent2 3 3 2 3 4" xfId="4705" xr:uid="{00000000-0005-0000-0000-00007E0C0000}"/>
    <cellStyle name="20% - Accent2 3 3 2 3 4 2" xfId="9785" xr:uid="{00000000-0005-0000-0000-00007F0C0000}"/>
    <cellStyle name="20% - Accent2 3 3 2 3 4 2 2" xfId="19945" xr:uid="{00000000-0005-0000-0000-0000800C0000}"/>
    <cellStyle name="20% - Accent2 3 3 2 3 4 2 2 2" xfId="40265" xr:uid="{00000000-0005-0000-0000-0000810C0000}"/>
    <cellStyle name="20% - Accent2 3 3 2 3 4 2 3" xfId="30105" xr:uid="{00000000-0005-0000-0000-0000820C0000}"/>
    <cellStyle name="20% - Accent2 3 3 2 3 4 3" xfId="14865" xr:uid="{00000000-0005-0000-0000-0000830C0000}"/>
    <cellStyle name="20% - Accent2 3 3 2 3 4 3 2" xfId="35185" xr:uid="{00000000-0005-0000-0000-0000840C0000}"/>
    <cellStyle name="20% - Accent2 3 3 2 3 4 4" xfId="25025" xr:uid="{00000000-0005-0000-0000-0000850C0000}"/>
    <cellStyle name="20% - Accent2 3 3 2 3 5" xfId="7245" xr:uid="{00000000-0005-0000-0000-0000860C0000}"/>
    <cellStyle name="20% - Accent2 3 3 2 3 5 2" xfId="17405" xr:uid="{00000000-0005-0000-0000-0000870C0000}"/>
    <cellStyle name="20% - Accent2 3 3 2 3 5 2 2" xfId="37725" xr:uid="{00000000-0005-0000-0000-0000880C0000}"/>
    <cellStyle name="20% - Accent2 3 3 2 3 5 3" xfId="27565" xr:uid="{00000000-0005-0000-0000-0000890C0000}"/>
    <cellStyle name="20% - Accent2 3 3 2 3 6" xfId="12325" xr:uid="{00000000-0005-0000-0000-00008A0C0000}"/>
    <cellStyle name="20% - Accent2 3 3 2 3 6 2" xfId="32645" xr:uid="{00000000-0005-0000-0000-00008B0C0000}"/>
    <cellStyle name="20% - Accent2 3 3 2 3 7" xfId="22485" xr:uid="{00000000-0005-0000-0000-00008C0C0000}"/>
    <cellStyle name="20% - Accent2 3 3 2 4" xfId="3434" xr:uid="{00000000-0005-0000-0000-00008D0C0000}"/>
    <cellStyle name="20% - Accent2 3 3 2 4 2" xfId="5974" xr:uid="{00000000-0005-0000-0000-00008E0C0000}"/>
    <cellStyle name="20% - Accent2 3 3 2 4 2 2" xfId="11054" xr:uid="{00000000-0005-0000-0000-00008F0C0000}"/>
    <cellStyle name="20% - Accent2 3 3 2 4 2 2 2" xfId="21214" xr:uid="{00000000-0005-0000-0000-0000900C0000}"/>
    <cellStyle name="20% - Accent2 3 3 2 4 2 2 2 2" xfId="41534" xr:uid="{00000000-0005-0000-0000-0000910C0000}"/>
    <cellStyle name="20% - Accent2 3 3 2 4 2 2 3" xfId="31374" xr:uid="{00000000-0005-0000-0000-0000920C0000}"/>
    <cellStyle name="20% - Accent2 3 3 2 4 2 3" xfId="16134" xr:uid="{00000000-0005-0000-0000-0000930C0000}"/>
    <cellStyle name="20% - Accent2 3 3 2 4 2 3 2" xfId="36454" xr:uid="{00000000-0005-0000-0000-0000940C0000}"/>
    <cellStyle name="20% - Accent2 3 3 2 4 2 4" xfId="26294" xr:uid="{00000000-0005-0000-0000-0000950C0000}"/>
    <cellStyle name="20% - Accent2 3 3 2 4 3" xfId="8514" xr:uid="{00000000-0005-0000-0000-0000960C0000}"/>
    <cellStyle name="20% - Accent2 3 3 2 4 3 2" xfId="18674" xr:uid="{00000000-0005-0000-0000-0000970C0000}"/>
    <cellStyle name="20% - Accent2 3 3 2 4 3 2 2" xfId="38994" xr:uid="{00000000-0005-0000-0000-0000980C0000}"/>
    <cellStyle name="20% - Accent2 3 3 2 4 3 3" xfId="28834" xr:uid="{00000000-0005-0000-0000-0000990C0000}"/>
    <cellStyle name="20% - Accent2 3 3 2 4 4" xfId="13594" xr:uid="{00000000-0005-0000-0000-00009A0C0000}"/>
    <cellStyle name="20% - Accent2 3 3 2 4 4 2" xfId="33914" xr:uid="{00000000-0005-0000-0000-00009B0C0000}"/>
    <cellStyle name="20% - Accent2 3 3 2 4 5" xfId="23754" xr:uid="{00000000-0005-0000-0000-00009C0C0000}"/>
    <cellStyle name="20% - Accent2 3 3 2 5" xfId="4701" xr:uid="{00000000-0005-0000-0000-00009D0C0000}"/>
    <cellStyle name="20% - Accent2 3 3 2 5 2" xfId="9781" xr:uid="{00000000-0005-0000-0000-00009E0C0000}"/>
    <cellStyle name="20% - Accent2 3 3 2 5 2 2" xfId="19941" xr:uid="{00000000-0005-0000-0000-00009F0C0000}"/>
    <cellStyle name="20% - Accent2 3 3 2 5 2 2 2" xfId="40261" xr:uid="{00000000-0005-0000-0000-0000A00C0000}"/>
    <cellStyle name="20% - Accent2 3 3 2 5 2 3" xfId="30101" xr:uid="{00000000-0005-0000-0000-0000A10C0000}"/>
    <cellStyle name="20% - Accent2 3 3 2 5 3" xfId="14861" xr:uid="{00000000-0005-0000-0000-0000A20C0000}"/>
    <cellStyle name="20% - Accent2 3 3 2 5 3 2" xfId="35181" xr:uid="{00000000-0005-0000-0000-0000A30C0000}"/>
    <cellStyle name="20% - Accent2 3 3 2 5 4" xfId="25021" xr:uid="{00000000-0005-0000-0000-0000A40C0000}"/>
    <cellStyle name="20% - Accent2 3 3 2 6" xfId="7241" xr:uid="{00000000-0005-0000-0000-0000A50C0000}"/>
    <cellStyle name="20% - Accent2 3 3 2 6 2" xfId="17401" xr:uid="{00000000-0005-0000-0000-0000A60C0000}"/>
    <cellStyle name="20% - Accent2 3 3 2 6 2 2" xfId="37721" xr:uid="{00000000-0005-0000-0000-0000A70C0000}"/>
    <cellStyle name="20% - Accent2 3 3 2 6 3" xfId="27561" xr:uid="{00000000-0005-0000-0000-0000A80C0000}"/>
    <cellStyle name="20% - Accent2 3 3 2 7" xfId="12321" xr:uid="{00000000-0005-0000-0000-0000A90C0000}"/>
    <cellStyle name="20% - Accent2 3 3 2 7 2" xfId="32641" xr:uid="{00000000-0005-0000-0000-0000AA0C0000}"/>
    <cellStyle name="20% - Accent2 3 3 2 8" xfId="22481" xr:uid="{00000000-0005-0000-0000-0000AB0C0000}"/>
    <cellStyle name="20% - Accent2 3 3 3" xfId="110" xr:uid="{00000000-0005-0000-0000-0000AC0C0000}"/>
    <cellStyle name="20% - Accent2 3 3 3 2" xfId="111" xr:uid="{00000000-0005-0000-0000-0000AD0C0000}"/>
    <cellStyle name="20% - Accent2 3 3 3 2 2" xfId="112" xr:uid="{00000000-0005-0000-0000-0000AE0C0000}"/>
    <cellStyle name="20% - Accent2 3 3 3 2 2 2" xfId="3442" xr:uid="{00000000-0005-0000-0000-0000AF0C0000}"/>
    <cellStyle name="20% - Accent2 3 3 3 2 2 2 2" xfId="5982" xr:uid="{00000000-0005-0000-0000-0000B00C0000}"/>
    <cellStyle name="20% - Accent2 3 3 3 2 2 2 2 2" xfId="11062" xr:uid="{00000000-0005-0000-0000-0000B10C0000}"/>
    <cellStyle name="20% - Accent2 3 3 3 2 2 2 2 2 2" xfId="21222" xr:uid="{00000000-0005-0000-0000-0000B20C0000}"/>
    <cellStyle name="20% - Accent2 3 3 3 2 2 2 2 2 2 2" xfId="41542" xr:uid="{00000000-0005-0000-0000-0000B30C0000}"/>
    <cellStyle name="20% - Accent2 3 3 3 2 2 2 2 2 3" xfId="31382" xr:uid="{00000000-0005-0000-0000-0000B40C0000}"/>
    <cellStyle name="20% - Accent2 3 3 3 2 2 2 2 3" xfId="16142" xr:uid="{00000000-0005-0000-0000-0000B50C0000}"/>
    <cellStyle name="20% - Accent2 3 3 3 2 2 2 2 3 2" xfId="36462" xr:uid="{00000000-0005-0000-0000-0000B60C0000}"/>
    <cellStyle name="20% - Accent2 3 3 3 2 2 2 2 4" xfId="26302" xr:uid="{00000000-0005-0000-0000-0000B70C0000}"/>
    <cellStyle name="20% - Accent2 3 3 3 2 2 2 3" xfId="8522" xr:uid="{00000000-0005-0000-0000-0000B80C0000}"/>
    <cellStyle name="20% - Accent2 3 3 3 2 2 2 3 2" xfId="18682" xr:uid="{00000000-0005-0000-0000-0000B90C0000}"/>
    <cellStyle name="20% - Accent2 3 3 3 2 2 2 3 2 2" xfId="39002" xr:uid="{00000000-0005-0000-0000-0000BA0C0000}"/>
    <cellStyle name="20% - Accent2 3 3 3 2 2 2 3 3" xfId="28842" xr:uid="{00000000-0005-0000-0000-0000BB0C0000}"/>
    <cellStyle name="20% - Accent2 3 3 3 2 2 2 4" xfId="13602" xr:uid="{00000000-0005-0000-0000-0000BC0C0000}"/>
    <cellStyle name="20% - Accent2 3 3 3 2 2 2 4 2" xfId="33922" xr:uid="{00000000-0005-0000-0000-0000BD0C0000}"/>
    <cellStyle name="20% - Accent2 3 3 3 2 2 2 5" xfId="23762" xr:uid="{00000000-0005-0000-0000-0000BE0C0000}"/>
    <cellStyle name="20% - Accent2 3 3 3 2 2 3" xfId="4709" xr:uid="{00000000-0005-0000-0000-0000BF0C0000}"/>
    <cellStyle name="20% - Accent2 3 3 3 2 2 3 2" xfId="9789" xr:uid="{00000000-0005-0000-0000-0000C00C0000}"/>
    <cellStyle name="20% - Accent2 3 3 3 2 2 3 2 2" xfId="19949" xr:uid="{00000000-0005-0000-0000-0000C10C0000}"/>
    <cellStyle name="20% - Accent2 3 3 3 2 2 3 2 2 2" xfId="40269" xr:uid="{00000000-0005-0000-0000-0000C20C0000}"/>
    <cellStyle name="20% - Accent2 3 3 3 2 2 3 2 3" xfId="30109" xr:uid="{00000000-0005-0000-0000-0000C30C0000}"/>
    <cellStyle name="20% - Accent2 3 3 3 2 2 3 3" xfId="14869" xr:uid="{00000000-0005-0000-0000-0000C40C0000}"/>
    <cellStyle name="20% - Accent2 3 3 3 2 2 3 3 2" xfId="35189" xr:uid="{00000000-0005-0000-0000-0000C50C0000}"/>
    <cellStyle name="20% - Accent2 3 3 3 2 2 3 4" xfId="25029" xr:uid="{00000000-0005-0000-0000-0000C60C0000}"/>
    <cellStyle name="20% - Accent2 3 3 3 2 2 4" xfId="7249" xr:uid="{00000000-0005-0000-0000-0000C70C0000}"/>
    <cellStyle name="20% - Accent2 3 3 3 2 2 4 2" xfId="17409" xr:uid="{00000000-0005-0000-0000-0000C80C0000}"/>
    <cellStyle name="20% - Accent2 3 3 3 2 2 4 2 2" xfId="37729" xr:uid="{00000000-0005-0000-0000-0000C90C0000}"/>
    <cellStyle name="20% - Accent2 3 3 3 2 2 4 3" xfId="27569" xr:uid="{00000000-0005-0000-0000-0000CA0C0000}"/>
    <cellStyle name="20% - Accent2 3 3 3 2 2 5" xfId="12329" xr:uid="{00000000-0005-0000-0000-0000CB0C0000}"/>
    <cellStyle name="20% - Accent2 3 3 3 2 2 5 2" xfId="32649" xr:uid="{00000000-0005-0000-0000-0000CC0C0000}"/>
    <cellStyle name="20% - Accent2 3 3 3 2 2 6" xfId="22489" xr:uid="{00000000-0005-0000-0000-0000CD0C0000}"/>
    <cellStyle name="20% - Accent2 3 3 3 2 3" xfId="3441" xr:uid="{00000000-0005-0000-0000-0000CE0C0000}"/>
    <cellStyle name="20% - Accent2 3 3 3 2 3 2" xfId="5981" xr:uid="{00000000-0005-0000-0000-0000CF0C0000}"/>
    <cellStyle name="20% - Accent2 3 3 3 2 3 2 2" xfId="11061" xr:uid="{00000000-0005-0000-0000-0000D00C0000}"/>
    <cellStyle name="20% - Accent2 3 3 3 2 3 2 2 2" xfId="21221" xr:uid="{00000000-0005-0000-0000-0000D10C0000}"/>
    <cellStyle name="20% - Accent2 3 3 3 2 3 2 2 2 2" xfId="41541" xr:uid="{00000000-0005-0000-0000-0000D20C0000}"/>
    <cellStyle name="20% - Accent2 3 3 3 2 3 2 2 3" xfId="31381" xr:uid="{00000000-0005-0000-0000-0000D30C0000}"/>
    <cellStyle name="20% - Accent2 3 3 3 2 3 2 3" xfId="16141" xr:uid="{00000000-0005-0000-0000-0000D40C0000}"/>
    <cellStyle name="20% - Accent2 3 3 3 2 3 2 3 2" xfId="36461" xr:uid="{00000000-0005-0000-0000-0000D50C0000}"/>
    <cellStyle name="20% - Accent2 3 3 3 2 3 2 4" xfId="26301" xr:uid="{00000000-0005-0000-0000-0000D60C0000}"/>
    <cellStyle name="20% - Accent2 3 3 3 2 3 3" xfId="8521" xr:uid="{00000000-0005-0000-0000-0000D70C0000}"/>
    <cellStyle name="20% - Accent2 3 3 3 2 3 3 2" xfId="18681" xr:uid="{00000000-0005-0000-0000-0000D80C0000}"/>
    <cellStyle name="20% - Accent2 3 3 3 2 3 3 2 2" xfId="39001" xr:uid="{00000000-0005-0000-0000-0000D90C0000}"/>
    <cellStyle name="20% - Accent2 3 3 3 2 3 3 3" xfId="28841" xr:uid="{00000000-0005-0000-0000-0000DA0C0000}"/>
    <cellStyle name="20% - Accent2 3 3 3 2 3 4" xfId="13601" xr:uid="{00000000-0005-0000-0000-0000DB0C0000}"/>
    <cellStyle name="20% - Accent2 3 3 3 2 3 4 2" xfId="33921" xr:uid="{00000000-0005-0000-0000-0000DC0C0000}"/>
    <cellStyle name="20% - Accent2 3 3 3 2 3 5" xfId="23761" xr:uid="{00000000-0005-0000-0000-0000DD0C0000}"/>
    <cellStyle name="20% - Accent2 3 3 3 2 4" xfId="4708" xr:uid="{00000000-0005-0000-0000-0000DE0C0000}"/>
    <cellStyle name="20% - Accent2 3 3 3 2 4 2" xfId="9788" xr:uid="{00000000-0005-0000-0000-0000DF0C0000}"/>
    <cellStyle name="20% - Accent2 3 3 3 2 4 2 2" xfId="19948" xr:uid="{00000000-0005-0000-0000-0000E00C0000}"/>
    <cellStyle name="20% - Accent2 3 3 3 2 4 2 2 2" xfId="40268" xr:uid="{00000000-0005-0000-0000-0000E10C0000}"/>
    <cellStyle name="20% - Accent2 3 3 3 2 4 2 3" xfId="30108" xr:uid="{00000000-0005-0000-0000-0000E20C0000}"/>
    <cellStyle name="20% - Accent2 3 3 3 2 4 3" xfId="14868" xr:uid="{00000000-0005-0000-0000-0000E30C0000}"/>
    <cellStyle name="20% - Accent2 3 3 3 2 4 3 2" xfId="35188" xr:uid="{00000000-0005-0000-0000-0000E40C0000}"/>
    <cellStyle name="20% - Accent2 3 3 3 2 4 4" xfId="25028" xr:uid="{00000000-0005-0000-0000-0000E50C0000}"/>
    <cellStyle name="20% - Accent2 3 3 3 2 5" xfId="7248" xr:uid="{00000000-0005-0000-0000-0000E60C0000}"/>
    <cellStyle name="20% - Accent2 3 3 3 2 5 2" xfId="17408" xr:uid="{00000000-0005-0000-0000-0000E70C0000}"/>
    <cellStyle name="20% - Accent2 3 3 3 2 5 2 2" xfId="37728" xr:uid="{00000000-0005-0000-0000-0000E80C0000}"/>
    <cellStyle name="20% - Accent2 3 3 3 2 5 3" xfId="27568" xr:uid="{00000000-0005-0000-0000-0000E90C0000}"/>
    <cellStyle name="20% - Accent2 3 3 3 2 6" xfId="12328" xr:uid="{00000000-0005-0000-0000-0000EA0C0000}"/>
    <cellStyle name="20% - Accent2 3 3 3 2 6 2" xfId="32648" xr:uid="{00000000-0005-0000-0000-0000EB0C0000}"/>
    <cellStyle name="20% - Accent2 3 3 3 2 7" xfId="22488" xr:uid="{00000000-0005-0000-0000-0000EC0C0000}"/>
    <cellStyle name="20% - Accent2 3 3 3 3" xfId="3440" xr:uid="{00000000-0005-0000-0000-0000ED0C0000}"/>
    <cellStyle name="20% - Accent2 3 3 3 3 2" xfId="5980" xr:uid="{00000000-0005-0000-0000-0000EE0C0000}"/>
    <cellStyle name="20% - Accent2 3 3 3 3 2 2" xfId="11060" xr:uid="{00000000-0005-0000-0000-0000EF0C0000}"/>
    <cellStyle name="20% - Accent2 3 3 3 3 2 2 2" xfId="21220" xr:uid="{00000000-0005-0000-0000-0000F00C0000}"/>
    <cellStyle name="20% - Accent2 3 3 3 3 2 2 2 2" xfId="41540" xr:uid="{00000000-0005-0000-0000-0000F10C0000}"/>
    <cellStyle name="20% - Accent2 3 3 3 3 2 2 3" xfId="31380" xr:uid="{00000000-0005-0000-0000-0000F20C0000}"/>
    <cellStyle name="20% - Accent2 3 3 3 3 2 3" xfId="16140" xr:uid="{00000000-0005-0000-0000-0000F30C0000}"/>
    <cellStyle name="20% - Accent2 3 3 3 3 2 3 2" xfId="36460" xr:uid="{00000000-0005-0000-0000-0000F40C0000}"/>
    <cellStyle name="20% - Accent2 3 3 3 3 2 4" xfId="26300" xr:uid="{00000000-0005-0000-0000-0000F50C0000}"/>
    <cellStyle name="20% - Accent2 3 3 3 3 3" xfId="8520" xr:uid="{00000000-0005-0000-0000-0000F60C0000}"/>
    <cellStyle name="20% - Accent2 3 3 3 3 3 2" xfId="18680" xr:uid="{00000000-0005-0000-0000-0000F70C0000}"/>
    <cellStyle name="20% - Accent2 3 3 3 3 3 2 2" xfId="39000" xr:uid="{00000000-0005-0000-0000-0000F80C0000}"/>
    <cellStyle name="20% - Accent2 3 3 3 3 3 3" xfId="28840" xr:uid="{00000000-0005-0000-0000-0000F90C0000}"/>
    <cellStyle name="20% - Accent2 3 3 3 3 4" xfId="13600" xr:uid="{00000000-0005-0000-0000-0000FA0C0000}"/>
    <cellStyle name="20% - Accent2 3 3 3 3 4 2" xfId="33920" xr:uid="{00000000-0005-0000-0000-0000FB0C0000}"/>
    <cellStyle name="20% - Accent2 3 3 3 3 5" xfId="23760" xr:uid="{00000000-0005-0000-0000-0000FC0C0000}"/>
    <cellStyle name="20% - Accent2 3 3 3 4" xfId="4707" xr:uid="{00000000-0005-0000-0000-0000FD0C0000}"/>
    <cellStyle name="20% - Accent2 3 3 3 4 2" xfId="9787" xr:uid="{00000000-0005-0000-0000-0000FE0C0000}"/>
    <cellStyle name="20% - Accent2 3 3 3 4 2 2" xfId="19947" xr:uid="{00000000-0005-0000-0000-0000FF0C0000}"/>
    <cellStyle name="20% - Accent2 3 3 3 4 2 2 2" xfId="40267" xr:uid="{00000000-0005-0000-0000-0000000D0000}"/>
    <cellStyle name="20% - Accent2 3 3 3 4 2 3" xfId="30107" xr:uid="{00000000-0005-0000-0000-0000010D0000}"/>
    <cellStyle name="20% - Accent2 3 3 3 4 3" xfId="14867" xr:uid="{00000000-0005-0000-0000-0000020D0000}"/>
    <cellStyle name="20% - Accent2 3 3 3 4 3 2" xfId="35187" xr:uid="{00000000-0005-0000-0000-0000030D0000}"/>
    <cellStyle name="20% - Accent2 3 3 3 4 4" xfId="25027" xr:uid="{00000000-0005-0000-0000-0000040D0000}"/>
    <cellStyle name="20% - Accent2 3 3 3 5" xfId="7247" xr:uid="{00000000-0005-0000-0000-0000050D0000}"/>
    <cellStyle name="20% - Accent2 3 3 3 5 2" xfId="17407" xr:uid="{00000000-0005-0000-0000-0000060D0000}"/>
    <cellStyle name="20% - Accent2 3 3 3 5 2 2" xfId="37727" xr:uid="{00000000-0005-0000-0000-0000070D0000}"/>
    <cellStyle name="20% - Accent2 3 3 3 5 3" xfId="27567" xr:uid="{00000000-0005-0000-0000-0000080D0000}"/>
    <cellStyle name="20% - Accent2 3 3 3 6" xfId="12327" xr:uid="{00000000-0005-0000-0000-0000090D0000}"/>
    <cellStyle name="20% - Accent2 3 3 3 6 2" xfId="32647" xr:uid="{00000000-0005-0000-0000-00000A0D0000}"/>
    <cellStyle name="20% - Accent2 3 3 3 7" xfId="22487" xr:uid="{00000000-0005-0000-0000-00000B0D0000}"/>
    <cellStyle name="20% - Accent2 3 3 4" xfId="113" xr:uid="{00000000-0005-0000-0000-00000C0D0000}"/>
    <cellStyle name="20% - Accent2 3 3 4 2" xfId="114" xr:uid="{00000000-0005-0000-0000-00000D0D0000}"/>
    <cellStyle name="20% - Accent2 3 3 4 2 2" xfId="3444" xr:uid="{00000000-0005-0000-0000-00000E0D0000}"/>
    <cellStyle name="20% - Accent2 3 3 4 2 2 2" xfId="5984" xr:uid="{00000000-0005-0000-0000-00000F0D0000}"/>
    <cellStyle name="20% - Accent2 3 3 4 2 2 2 2" xfId="11064" xr:uid="{00000000-0005-0000-0000-0000100D0000}"/>
    <cellStyle name="20% - Accent2 3 3 4 2 2 2 2 2" xfId="21224" xr:uid="{00000000-0005-0000-0000-0000110D0000}"/>
    <cellStyle name="20% - Accent2 3 3 4 2 2 2 2 2 2" xfId="41544" xr:uid="{00000000-0005-0000-0000-0000120D0000}"/>
    <cellStyle name="20% - Accent2 3 3 4 2 2 2 2 3" xfId="31384" xr:uid="{00000000-0005-0000-0000-0000130D0000}"/>
    <cellStyle name="20% - Accent2 3 3 4 2 2 2 3" xfId="16144" xr:uid="{00000000-0005-0000-0000-0000140D0000}"/>
    <cellStyle name="20% - Accent2 3 3 4 2 2 2 3 2" xfId="36464" xr:uid="{00000000-0005-0000-0000-0000150D0000}"/>
    <cellStyle name="20% - Accent2 3 3 4 2 2 2 4" xfId="26304" xr:uid="{00000000-0005-0000-0000-0000160D0000}"/>
    <cellStyle name="20% - Accent2 3 3 4 2 2 3" xfId="8524" xr:uid="{00000000-0005-0000-0000-0000170D0000}"/>
    <cellStyle name="20% - Accent2 3 3 4 2 2 3 2" xfId="18684" xr:uid="{00000000-0005-0000-0000-0000180D0000}"/>
    <cellStyle name="20% - Accent2 3 3 4 2 2 3 2 2" xfId="39004" xr:uid="{00000000-0005-0000-0000-0000190D0000}"/>
    <cellStyle name="20% - Accent2 3 3 4 2 2 3 3" xfId="28844" xr:uid="{00000000-0005-0000-0000-00001A0D0000}"/>
    <cellStyle name="20% - Accent2 3 3 4 2 2 4" xfId="13604" xr:uid="{00000000-0005-0000-0000-00001B0D0000}"/>
    <cellStyle name="20% - Accent2 3 3 4 2 2 4 2" xfId="33924" xr:uid="{00000000-0005-0000-0000-00001C0D0000}"/>
    <cellStyle name="20% - Accent2 3 3 4 2 2 5" xfId="23764" xr:uid="{00000000-0005-0000-0000-00001D0D0000}"/>
    <cellStyle name="20% - Accent2 3 3 4 2 3" xfId="4711" xr:uid="{00000000-0005-0000-0000-00001E0D0000}"/>
    <cellStyle name="20% - Accent2 3 3 4 2 3 2" xfId="9791" xr:uid="{00000000-0005-0000-0000-00001F0D0000}"/>
    <cellStyle name="20% - Accent2 3 3 4 2 3 2 2" xfId="19951" xr:uid="{00000000-0005-0000-0000-0000200D0000}"/>
    <cellStyle name="20% - Accent2 3 3 4 2 3 2 2 2" xfId="40271" xr:uid="{00000000-0005-0000-0000-0000210D0000}"/>
    <cellStyle name="20% - Accent2 3 3 4 2 3 2 3" xfId="30111" xr:uid="{00000000-0005-0000-0000-0000220D0000}"/>
    <cellStyle name="20% - Accent2 3 3 4 2 3 3" xfId="14871" xr:uid="{00000000-0005-0000-0000-0000230D0000}"/>
    <cellStyle name="20% - Accent2 3 3 4 2 3 3 2" xfId="35191" xr:uid="{00000000-0005-0000-0000-0000240D0000}"/>
    <cellStyle name="20% - Accent2 3 3 4 2 3 4" xfId="25031" xr:uid="{00000000-0005-0000-0000-0000250D0000}"/>
    <cellStyle name="20% - Accent2 3 3 4 2 4" xfId="7251" xr:uid="{00000000-0005-0000-0000-0000260D0000}"/>
    <cellStyle name="20% - Accent2 3 3 4 2 4 2" xfId="17411" xr:uid="{00000000-0005-0000-0000-0000270D0000}"/>
    <cellStyle name="20% - Accent2 3 3 4 2 4 2 2" xfId="37731" xr:uid="{00000000-0005-0000-0000-0000280D0000}"/>
    <cellStyle name="20% - Accent2 3 3 4 2 4 3" xfId="27571" xr:uid="{00000000-0005-0000-0000-0000290D0000}"/>
    <cellStyle name="20% - Accent2 3 3 4 2 5" xfId="12331" xr:uid="{00000000-0005-0000-0000-00002A0D0000}"/>
    <cellStyle name="20% - Accent2 3 3 4 2 5 2" xfId="32651" xr:uid="{00000000-0005-0000-0000-00002B0D0000}"/>
    <cellStyle name="20% - Accent2 3 3 4 2 6" xfId="22491" xr:uid="{00000000-0005-0000-0000-00002C0D0000}"/>
    <cellStyle name="20% - Accent2 3 3 4 3" xfId="3443" xr:uid="{00000000-0005-0000-0000-00002D0D0000}"/>
    <cellStyle name="20% - Accent2 3 3 4 3 2" xfId="5983" xr:uid="{00000000-0005-0000-0000-00002E0D0000}"/>
    <cellStyle name="20% - Accent2 3 3 4 3 2 2" xfId="11063" xr:uid="{00000000-0005-0000-0000-00002F0D0000}"/>
    <cellStyle name="20% - Accent2 3 3 4 3 2 2 2" xfId="21223" xr:uid="{00000000-0005-0000-0000-0000300D0000}"/>
    <cellStyle name="20% - Accent2 3 3 4 3 2 2 2 2" xfId="41543" xr:uid="{00000000-0005-0000-0000-0000310D0000}"/>
    <cellStyle name="20% - Accent2 3 3 4 3 2 2 3" xfId="31383" xr:uid="{00000000-0005-0000-0000-0000320D0000}"/>
    <cellStyle name="20% - Accent2 3 3 4 3 2 3" xfId="16143" xr:uid="{00000000-0005-0000-0000-0000330D0000}"/>
    <cellStyle name="20% - Accent2 3 3 4 3 2 3 2" xfId="36463" xr:uid="{00000000-0005-0000-0000-0000340D0000}"/>
    <cellStyle name="20% - Accent2 3 3 4 3 2 4" xfId="26303" xr:uid="{00000000-0005-0000-0000-0000350D0000}"/>
    <cellStyle name="20% - Accent2 3 3 4 3 3" xfId="8523" xr:uid="{00000000-0005-0000-0000-0000360D0000}"/>
    <cellStyle name="20% - Accent2 3 3 4 3 3 2" xfId="18683" xr:uid="{00000000-0005-0000-0000-0000370D0000}"/>
    <cellStyle name="20% - Accent2 3 3 4 3 3 2 2" xfId="39003" xr:uid="{00000000-0005-0000-0000-0000380D0000}"/>
    <cellStyle name="20% - Accent2 3 3 4 3 3 3" xfId="28843" xr:uid="{00000000-0005-0000-0000-0000390D0000}"/>
    <cellStyle name="20% - Accent2 3 3 4 3 4" xfId="13603" xr:uid="{00000000-0005-0000-0000-00003A0D0000}"/>
    <cellStyle name="20% - Accent2 3 3 4 3 4 2" xfId="33923" xr:uid="{00000000-0005-0000-0000-00003B0D0000}"/>
    <cellStyle name="20% - Accent2 3 3 4 3 5" xfId="23763" xr:uid="{00000000-0005-0000-0000-00003C0D0000}"/>
    <cellStyle name="20% - Accent2 3 3 4 4" xfId="4710" xr:uid="{00000000-0005-0000-0000-00003D0D0000}"/>
    <cellStyle name="20% - Accent2 3 3 4 4 2" xfId="9790" xr:uid="{00000000-0005-0000-0000-00003E0D0000}"/>
    <cellStyle name="20% - Accent2 3 3 4 4 2 2" xfId="19950" xr:uid="{00000000-0005-0000-0000-00003F0D0000}"/>
    <cellStyle name="20% - Accent2 3 3 4 4 2 2 2" xfId="40270" xr:uid="{00000000-0005-0000-0000-0000400D0000}"/>
    <cellStyle name="20% - Accent2 3 3 4 4 2 3" xfId="30110" xr:uid="{00000000-0005-0000-0000-0000410D0000}"/>
    <cellStyle name="20% - Accent2 3 3 4 4 3" xfId="14870" xr:uid="{00000000-0005-0000-0000-0000420D0000}"/>
    <cellStyle name="20% - Accent2 3 3 4 4 3 2" xfId="35190" xr:uid="{00000000-0005-0000-0000-0000430D0000}"/>
    <cellStyle name="20% - Accent2 3 3 4 4 4" xfId="25030" xr:uid="{00000000-0005-0000-0000-0000440D0000}"/>
    <cellStyle name="20% - Accent2 3 3 4 5" xfId="7250" xr:uid="{00000000-0005-0000-0000-0000450D0000}"/>
    <cellStyle name="20% - Accent2 3 3 4 5 2" xfId="17410" xr:uid="{00000000-0005-0000-0000-0000460D0000}"/>
    <cellStyle name="20% - Accent2 3 3 4 5 2 2" xfId="37730" xr:uid="{00000000-0005-0000-0000-0000470D0000}"/>
    <cellStyle name="20% - Accent2 3 3 4 5 3" xfId="27570" xr:uid="{00000000-0005-0000-0000-0000480D0000}"/>
    <cellStyle name="20% - Accent2 3 3 4 6" xfId="12330" xr:uid="{00000000-0005-0000-0000-0000490D0000}"/>
    <cellStyle name="20% - Accent2 3 3 4 6 2" xfId="32650" xr:uid="{00000000-0005-0000-0000-00004A0D0000}"/>
    <cellStyle name="20% - Accent2 3 3 4 7" xfId="22490" xr:uid="{00000000-0005-0000-0000-00004B0D0000}"/>
    <cellStyle name="20% - Accent2 3 3 5" xfId="3433" xr:uid="{00000000-0005-0000-0000-00004C0D0000}"/>
    <cellStyle name="20% - Accent2 3 3 5 2" xfId="5973" xr:uid="{00000000-0005-0000-0000-00004D0D0000}"/>
    <cellStyle name="20% - Accent2 3 3 5 2 2" xfId="11053" xr:uid="{00000000-0005-0000-0000-00004E0D0000}"/>
    <cellStyle name="20% - Accent2 3 3 5 2 2 2" xfId="21213" xr:uid="{00000000-0005-0000-0000-00004F0D0000}"/>
    <cellStyle name="20% - Accent2 3 3 5 2 2 2 2" xfId="41533" xr:uid="{00000000-0005-0000-0000-0000500D0000}"/>
    <cellStyle name="20% - Accent2 3 3 5 2 2 3" xfId="31373" xr:uid="{00000000-0005-0000-0000-0000510D0000}"/>
    <cellStyle name="20% - Accent2 3 3 5 2 3" xfId="16133" xr:uid="{00000000-0005-0000-0000-0000520D0000}"/>
    <cellStyle name="20% - Accent2 3 3 5 2 3 2" xfId="36453" xr:uid="{00000000-0005-0000-0000-0000530D0000}"/>
    <cellStyle name="20% - Accent2 3 3 5 2 4" xfId="26293" xr:uid="{00000000-0005-0000-0000-0000540D0000}"/>
    <cellStyle name="20% - Accent2 3 3 5 3" xfId="8513" xr:uid="{00000000-0005-0000-0000-0000550D0000}"/>
    <cellStyle name="20% - Accent2 3 3 5 3 2" xfId="18673" xr:uid="{00000000-0005-0000-0000-0000560D0000}"/>
    <cellStyle name="20% - Accent2 3 3 5 3 2 2" xfId="38993" xr:uid="{00000000-0005-0000-0000-0000570D0000}"/>
    <cellStyle name="20% - Accent2 3 3 5 3 3" xfId="28833" xr:uid="{00000000-0005-0000-0000-0000580D0000}"/>
    <cellStyle name="20% - Accent2 3 3 5 4" xfId="13593" xr:uid="{00000000-0005-0000-0000-0000590D0000}"/>
    <cellStyle name="20% - Accent2 3 3 5 4 2" xfId="33913" xr:uid="{00000000-0005-0000-0000-00005A0D0000}"/>
    <cellStyle name="20% - Accent2 3 3 5 5" xfId="23753" xr:uid="{00000000-0005-0000-0000-00005B0D0000}"/>
    <cellStyle name="20% - Accent2 3 3 6" xfId="4700" xr:uid="{00000000-0005-0000-0000-00005C0D0000}"/>
    <cellStyle name="20% - Accent2 3 3 6 2" xfId="9780" xr:uid="{00000000-0005-0000-0000-00005D0D0000}"/>
    <cellStyle name="20% - Accent2 3 3 6 2 2" xfId="19940" xr:uid="{00000000-0005-0000-0000-00005E0D0000}"/>
    <cellStyle name="20% - Accent2 3 3 6 2 2 2" xfId="40260" xr:uid="{00000000-0005-0000-0000-00005F0D0000}"/>
    <cellStyle name="20% - Accent2 3 3 6 2 3" xfId="30100" xr:uid="{00000000-0005-0000-0000-0000600D0000}"/>
    <cellStyle name="20% - Accent2 3 3 6 3" xfId="14860" xr:uid="{00000000-0005-0000-0000-0000610D0000}"/>
    <cellStyle name="20% - Accent2 3 3 6 3 2" xfId="35180" xr:uid="{00000000-0005-0000-0000-0000620D0000}"/>
    <cellStyle name="20% - Accent2 3 3 6 4" xfId="25020" xr:uid="{00000000-0005-0000-0000-0000630D0000}"/>
    <cellStyle name="20% - Accent2 3 3 7" xfId="7240" xr:uid="{00000000-0005-0000-0000-0000640D0000}"/>
    <cellStyle name="20% - Accent2 3 3 7 2" xfId="17400" xr:uid="{00000000-0005-0000-0000-0000650D0000}"/>
    <cellStyle name="20% - Accent2 3 3 7 2 2" xfId="37720" xr:uid="{00000000-0005-0000-0000-0000660D0000}"/>
    <cellStyle name="20% - Accent2 3 3 7 3" xfId="27560" xr:uid="{00000000-0005-0000-0000-0000670D0000}"/>
    <cellStyle name="20% - Accent2 3 3 8" xfId="12320" xr:uid="{00000000-0005-0000-0000-0000680D0000}"/>
    <cellStyle name="20% - Accent2 3 3 8 2" xfId="32640" xr:uid="{00000000-0005-0000-0000-0000690D0000}"/>
    <cellStyle name="20% - Accent2 3 3 9" xfId="22480" xr:uid="{00000000-0005-0000-0000-00006A0D0000}"/>
    <cellStyle name="20% - Accent2 3 4" xfId="115" xr:uid="{00000000-0005-0000-0000-00006B0D0000}"/>
    <cellStyle name="20% - Accent2 3 4 2" xfId="116" xr:uid="{00000000-0005-0000-0000-00006C0D0000}"/>
    <cellStyle name="20% - Accent2 3 4 2 2" xfId="117" xr:uid="{00000000-0005-0000-0000-00006D0D0000}"/>
    <cellStyle name="20% - Accent2 3 4 2 2 2" xfId="118" xr:uid="{00000000-0005-0000-0000-00006E0D0000}"/>
    <cellStyle name="20% - Accent2 3 4 2 2 2 2" xfId="3448" xr:uid="{00000000-0005-0000-0000-00006F0D0000}"/>
    <cellStyle name="20% - Accent2 3 4 2 2 2 2 2" xfId="5988" xr:uid="{00000000-0005-0000-0000-0000700D0000}"/>
    <cellStyle name="20% - Accent2 3 4 2 2 2 2 2 2" xfId="11068" xr:uid="{00000000-0005-0000-0000-0000710D0000}"/>
    <cellStyle name="20% - Accent2 3 4 2 2 2 2 2 2 2" xfId="21228" xr:uid="{00000000-0005-0000-0000-0000720D0000}"/>
    <cellStyle name="20% - Accent2 3 4 2 2 2 2 2 2 2 2" xfId="41548" xr:uid="{00000000-0005-0000-0000-0000730D0000}"/>
    <cellStyle name="20% - Accent2 3 4 2 2 2 2 2 2 3" xfId="31388" xr:uid="{00000000-0005-0000-0000-0000740D0000}"/>
    <cellStyle name="20% - Accent2 3 4 2 2 2 2 2 3" xfId="16148" xr:uid="{00000000-0005-0000-0000-0000750D0000}"/>
    <cellStyle name="20% - Accent2 3 4 2 2 2 2 2 3 2" xfId="36468" xr:uid="{00000000-0005-0000-0000-0000760D0000}"/>
    <cellStyle name="20% - Accent2 3 4 2 2 2 2 2 4" xfId="26308" xr:uid="{00000000-0005-0000-0000-0000770D0000}"/>
    <cellStyle name="20% - Accent2 3 4 2 2 2 2 3" xfId="8528" xr:uid="{00000000-0005-0000-0000-0000780D0000}"/>
    <cellStyle name="20% - Accent2 3 4 2 2 2 2 3 2" xfId="18688" xr:uid="{00000000-0005-0000-0000-0000790D0000}"/>
    <cellStyle name="20% - Accent2 3 4 2 2 2 2 3 2 2" xfId="39008" xr:uid="{00000000-0005-0000-0000-00007A0D0000}"/>
    <cellStyle name="20% - Accent2 3 4 2 2 2 2 3 3" xfId="28848" xr:uid="{00000000-0005-0000-0000-00007B0D0000}"/>
    <cellStyle name="20% - Accent2 3 4 2 2 2 2 4" xfId="13608" xr:uid="{00000000-0005-0000-0000-00007C0D0000}"/>
    <cellStyle name="20% - Accent2 3 4 2 2 2 2 4 2" xfId="33928" xr:uid="{00000000-0005-0000-0000-00007D0D0000}"/>
    <cellStyle name="20% - Accent2 3 4 2 2 2 2 5" xfId="23768" xr:uid="{00000000-0005-0000-0000-00007E0D0000}"/>
    <cellStyle name="20% - Accent2 3 4 2 2 2 3" xfId="4715" xr:uid="{00000000-0005-0000-0000-00007F0D0000}"/>
    <cellStyle name="20% - Accent2 3 4 2 2 2 3 2" xfId="9795" xr:uid="{00000000-0005-0000-0000-0000800D0000}"/>
    <cellStyle name="20% - Accent2 3 4 2 2 2 3 2 2" xfId="19955" xr:uid="{00000000-0005-0000-0000-0000810D0000}"/>
    <cellStyle name="20% - Accent2 3 4 2 2 2 3 2 2 2" xfId="40275" xr:uid="{00000000-0005-0000-0000-0000820D0000}"/>
    <cellStyle name="20% - Accent2 3 4 2 2 2 3 2 3" xfId="30115" xr:uid="{00000000-0005-0000-0000-0000830D0000}"/>
    <cellStyle name="20% - Accent2 3 4 2 2 2 3 3" xfId="14875" xr:uid="{00000000-0005-0000-0000-0000840D0000}"/>
    <cellStyle name="20% - Accent2 3 4 2 2 2 3 3 2" xfId="35195" xr:uid="{00000000-0005-0000-0000-0000850D0000}"/>
    <cellStyle name="20% - Accent2 3 4 2 2 2 3 4" xfId="25035" xr:uid="{00000000-0005-0000-0000-0000860D0000}"/>
    <cellStyle name="20% - Accent2 3 4 2 2 2 4" xfId="7255" xr:uid="{00000000-0005-0000-0000-0000870D0000}"/>
    <cellStyle name="20% - Accent2 3 4 2 2 2 4 2" xfId="17415" xr:uid="{00000000-0005-0000-0000-0000880D0000}"/>
    <cellStyle name="20% - Accent2 3 4 2 2 2 4 2 2" xfId="37735" xr:uid="{00000000-0005-0000-0000-0000890D0000}"/>
    <cellStyle name="20% - Accent2 3 4 2 2 2 4 3" xfId="27575" xr:uid="{00000000-0005-0000-0000-00008A0D0000}"/>
    <cellStyle name="20% - Accent2 3 4 2 2 2 5" xfId="12335" xr:uid="{00000000-0005-0000-0000-00008B0D0000}"/>
    <cellStyle name="20% - Accent2 3 4 2 2 2 5 2" xfId="32655" xr:uid="{00000000-0005-0000-0000-00008C0D0000}"/>
    <cellStyle name="20% - Accent2 3 4 2 2 2 6" xfId="22495" xr:uid="{00000000-0005-0000-0000-00008D0D0000}"/>
    <cellStyle name="20% - Accent2 3 4 2 2 3" xfId="3447" xr:uid="{00000000-0005-0000-0000-00008E0D0000}"/>
    <cellStyle name="20% - Accent2 3 4 2 2 3 2" xfId="5987" xr:uid="{00000000-0005-0000-0000-00008F0D0000}"/>
    <cellStyle name="20% - Accent2 3 4 2 2 3 2 2" xfId="11067" xr:uid="{00000000-0005-0000-0000-0000900D0000}"/>
    <cellStyle name="20% - Accent2 3 4 2 2 3 2 2 2" xfId="21227" xr:uid="{00000000-0005-0000-0000-0000910D0000}"/>
    <cellStyle name="20% - Accent2 3 4 2 2 3 2 2 2 2" xfId="41547" xr:uid="{00000000-0005-0000-0000-0000920D0000}"/>
    <cellStyle name="20% - Accent2 3 4 2 2 3 2 2 3" xfId="31387" xr:uid="{00000000-0005-0000-0000-0000930D0000}"/>
    <cellStyle name="20% - Accent2 3 4 2 2 3 2 3" xfId="16147" xr:uid="{00000000-0005-0000-0000-0000940D0000}"/>
    <cellStyle name="20% - Accent2 3 4 2 2 3 2 3 2" xfId="36467" xr:uid="{00000000-0005-0000-0000-0000950D0000}"/>
    <cellStyle name="20% - Accent2 3 4 2 2 3 2 4" xfId="26307" xr:uid="{00000000-0005-0000-0000-0000960D0000}"/>
    <cellStyle name="20% - Accent2 3 4 2 2 3 3" xfId="8527" xr:uid="{00000000-0005-0000-0000-0000970D0000}"/>
    <cellStyle name="20% - Accent2 3 4 2 2 3 3 2" xfId="18687" xr:uid="{00000000-0005-0000-0000-0000980D0000}"/>
    <cellStyle name="20% - Accent2 3 4 2 2 3 3 2 2" xfId="39007" xr:uid="{00000000-0005-0000-0000-0000990D0000}"/>
    <cellStyle name="20% - Accent2 3 4 2 2 3 3 3" xfId="28847" xr:uid="{00000000-0005-0000-0000-00009A0D0000}"/>
    <cellStyle name="20% - Accent2 3 4 2 2 3 4" xfId="13607" xr:uid="{00000000-0005-0000-0000-00009B0D0000}"/>
    <cellStyle name="20% - Accent2 3 4 2 2 3 4 2" xfId="33927" xr:uid="{00000000-0005-0000-0000-00009C0D0000}"/>
    <cellStyle name="20% - Accent2 3 4 2 2 3 5" xfId="23767" xr:uid="{00000000-0005-0000-0000-00009D0D0000}"/>
    <cellStyle name="20% - Accent2 3 4 2 2 4" xfId="4714" xr:uid="{00000000-0005-0000-0000-00009E0D0000}"/>
    <cellStyle name="20% - Accent2 3 4 2 2 4 2" xfId="9794" xr:uid="{00000000-0005-0000-0000-00009F0D0000}"/>
    <cellStyle name="20% - Accent2 3 4 2 2 4 2 2" xfId="19954" xr:uid="{00000000-0005-0000-0000-0000A00D0000}"/>
    <cellStyle name="20% - Accent2 3 4 2 2 4 2 2 2" xfId="40274" xr:uid="{00000000-0005-0000-0000-0000A10D0000}"/>
    <cellStyle name="20% - Accent2 3 4 2 2 4 2 3" xfId="30114" xr:uid="{00000000-0005-0000-0000-0000A20D0000}"/>
    <cellStyle name="20% - Accent2 3 4 2 2 4 3" xfId="14874" xr:uid="{00000000-0005-0000-0000-0000A30D0000}"/>
    <cellStyle name="20% - Accent2 3 4 2 2 4 3 2" xfId="35194" xr:uid="{00000000-0005-0000-0000-0000A40D0000}"/>
    <cellStyle name="20% - Accent2 3 4 2 2 4 4" xfId="25034" xr:uid="{00000000-0005-0000-0000-0000A50D0000}"/>
    <cellStyle name="20% - Accent2 3 4 2 2 5" xfId="7254" xr:uid="{00000000-0005-0000-0000-0000A60D0000}"/>
    <cellStyle name="20% - Accent2 3 4 2 2 5 2" xfId="17414" xr:uid="{00000000-0005-0000-0000-0000A70D0000}"/>
    <cellStyle name="20% - Accent2 3 4 2 2 5 2 2" xfId="37734" xr:uid="{00000000-0005-0000-0000-0000A80D0000}"/>
    <cellStyle name="20% - Accent2 3 4 2 2 5 3" xfId="27574" xr:uid="{00000000-0005-0000-0000-0000A90D0000}"/>
    <cellStyle name="20% - Accent2 3 4 2 2 6" xfId="12334" xr:uid="{00000000-0005-0000-0000-0000AA0D0000}"/>
    <cellStyle name="20% - Accent2 3 4 2 2 6 2" xfId="32654" xr:uid="{00000000-0005-0000-0000-0000AB0D0000}"/>
    <cellStyle name="20% - Accent2 3 4 2 2 7" xfId="22494" xr:uid="{00000000-0005-0000-0000-0000AC0D0000}"/>
    <cellStyle name="20% - Accent2 3 4 2 3" xfId="3446" xr:uid="{00000000-0005-0000-0000-0000AD0D0000}"/>
    <cellStyle name="20% - Accent2 3 4 2 3 2" xfId="5986" xr:uid="{00000000-0005-0000-0000-0000AE0D0000}"/>
    <cellStyle name="20% - Accent2 3 4 2 3 2 2" xfId="11066" xr:uid="{00000000-0005-0000-0000-0000AF0D0000}"/>
    <cellStyle name="20% - Accent2 3 4 2 3 2 2 2" xfId="21226" xr:uid="{00000000-0005-0000-0000-0000B00D0000}"/>
    <cellStyle name="20% - Accent2 3 4 2 3 2 2 2 2" xfId="41546" xr:uid="{00000000-0005-0000-0000-0000B10D0000}"/>
    <cellStyle name="20% - Accent2 3 4 2 3 2 2 3" xfId="31386" xr:uid="{00000000-0005-0000-0000-0000B20D0000}"/>
    <cellStyle name="20% - Accent2 3 4 2 3 2 3" xfId="16146" xr:uid="{00000000-0005-0000-0000-0000B30D0000}"/>
    <cellStyle name="20% - Accent2 3 4 2 3 2 3 2" xfId="36466" xr:uid="{00000000-0005-0000-0000-0000B40D0000}"/>
    <cellStyle name="20% - Accent2 3 4 2 3 2 4" xfId="26306" xr:uid="{00000000-0005-0000-0000-0000B50D0000}"/>
    <cellStyle name="20% - Accent2 3 4 2 3 3" xfId="8526" xr:uid="{00000000-0005-0000-0000-0000B60D0000}"/>
    <cellStyle name="20% - Accent2 3 4 2 3 3 2" xfId="18686" xr:uid="{00000000-0005-0000-0000-0000B70D0000}"/>
    <cellStyle name="20% - Accent2 3 4 2 3 3 2 2" xfId="39006" xr:uid="{00000000-0005-0000-0000-0000B80D0000}"/>
    <cellStyle name="20% - Accent2 3 4 2 3 3 3" xfId="28846" xr:uid="{00000000-0005-0000-0000-0000B90D0000}"/>
    <cellStyle name="20% - Accent2 3 4 2 3 4" xfId="13606" xr:uid="{00000000-0005-0000-0000-0000BA0D0000}"/>
    <cellStyle name="20% - Accent2 3 4 2 3 4 2" xfId="33926" xr:uid="{00000000-0005-0000-0000-0000BB0D0000}"/>
    <cellStyle name="20% - Accent2 3 4 2 3 5" xfId="23766" xr:uid="{00000000-0005-0000-0000-0000BC0D0000}"/>
    <cellStyle name="20% - Accent2 3 4 2 4" xfId="4713" xr:uid="{00000000-0005-0000-0000-0000BD0D0000}"/>
    <cellStyle name="20% - Accent2 3 4 2 4 2" xfId="9793" xr:uid="{00000000-0005-0000-0000-0000BE0D0000}"/>
    <cellStyle name="20% - Accent2 3 4 2 4 2 2" xfId="19953" xr:uid="{00000000-0005-0000-0000-0000BF0D0000}"/>
    <cellStyle name="20% - Accent2 3 4 2 4 2 2 2" xfId="40273" xr:uid="{00000000-0005-0000-0000-0000C00D0000}"/>
    <cellStyle name="20% - Accent2 3 4 2 4 2 3" xfId="30113" xr:uid="{00000000-0005-0000-0000-0000C10D0000}"/>
    <cellStyle name="20% - Accent2 3 4 2 4 3" xfId="14873" xr:uid="{00000000-0005-0000-0000-0000C20D0000}"/>
    <cellStyle name="20% - Accent2 3 4 2 4 3 2" xfId="35193" xr:uid="{00000000-0005-0000-0000-0000C30D0000}"/>
    <cellStyle name="20% - Accent2 3 4 2 4 4" xfId="25033" xr:uid="{00000000-0005-0000-0000-0000C40D0000}"/>
    <cellStyle name="20% - Accent2 3 4 2 5" xfId="7253" xr:uid="{00000000-0005-0000-0000-0000C50D0000}"/>
    <cellStyle name="20% - Accent2 3 4 2 5 2" xfId="17413" xr:uid="{00000000-0005-0000-0000-0000C60D0000}"/>
    <cellStyle name="20% - Accent2 3 4 2 5 2 2" xfId="37733" xr:uid="{00000000-0005-0000-0000-0000C70D0000}"/>
    <cellStyle name="20% - Accent2 3 4 2 5 3" xfId="27573" xr:uid="{00000000-0005-0000-0000-0000C80D0000}"/>
    <cellStyle name="20% - Accent2 3 4 2 6" xfId="12333" xr:uid="{00000000-0005-0000-0000-0000C90D0000}"/>
    <cellStyle name="20% - Accent2 3 4 2 6 2" xfId="32653" xr:uid="{00000000-0005-0000-0000-0000CA0D0000}"/>
    <cellStyle name="20% - Accent2 3 4 2 7" xfId="22493" xr:uid="{00000000-0005-0000-0000-0000CB0D0000}"/>
    <cellStyle name="20% - Accent2 3 4 3" xfId="119" xr:uid="{00000000-0005-0000-0000-0000CC0D0000}"/>
    <cellStyle name="20% - Accent2 3 4 3 2" xfId="120" xr:uid="{00000000-0005-0000-0000-0000CD0D0000}"/>
    <cellStyle name="20% - Accent2 3 4 3 2 2" xfId="3450" xr:uid="{00000000-0005-0000-0000-0000CE0D0000}"/>
    <cellStyle name="20% - Accent2 3 4 3 2 2 2" xfId="5990" xr:uid="{00000000-0005-0000-0000-0000CF0D0000}"/>
    <cellStyle name="20% - Accent2 3 4 3 2 2 2 2" xfId="11070" xr:uid="{00000000-0005-0000-0000-0000D00D0000}"/>
    <cellStyle name="20% - Accent2 3 4 3 2 2 2 2 2" xfId="21230" xr:uid="{00000000-0005-0000-0000-0000D10D0000}"/>
    <cellStyle name="20% - Accent2 3 4 3 2 2 2 2 2 2" xfId="41550" xr:uid="{00000000-0005-0000-0000-0000D20D0000}"/>
    <cellStyle name="20% - Accent2 3 4 3 2 2 2 2 3" xfId="31390" xr:uid="{00000000-0005-0000-0000-0000D30D0000}"/>
    <cellStyle name="20% - Accent2 3 4 3 2 2 2 3" xfId="16150" xr:uid="{00000000-0005-0000-0000-0000D40D0000}"/>
    <cellStyle name="20% - Accent2 3 4 3 2 2 2 3 2" xfId="36470" xr:uid="{00000000-0005-0000-0000-0000D50D0000}"/>
    <cellStyle name="20% - Accent2 3 4 3 2 2 2 4" xfId="26310" xr:uid="{00000000-0005-0000-0000-0000D60D0000}"/>
    <cellStyle name="20% - Accent2 3 4 3 2 2 3" xfId="8530" xr:uid="{00000000-0005-0000-0000-0000D70D0000}"/>
    <cellStyle name="20% - Accent2 3 4 3 2 2 3 2" xfId="18690" xr:uid="{00000000-0005-0000-0000-0000D80D0000}"/>
    <cellStyle name="20% - Accent2 3 4 3 2 2 3 2 2" xfId="39010" xr:uid="{00000000-0005-0000-0000-0000D90D0000}"/>
    <cellStyle name="20% - Accent2 3 4 3 2 2 3 3" xfId="28850" xr:uid="{00000000-0005-0000-0000-0000DA0D0000}"/>
    <cellStyle name="20% - Accent2 3 4 3 2 2 4" xfId="13610" xr:uid="{00000000-0005-0000-0000-0000DB0D0000}"/>
    <cellStyle name="20% - Accent2 3 4 3 2 2 4 2" xfId="33930" xr:uid="{00000000-0005-0000-0000-0000DC0D0000}"/>
    <cellStyle name="20% - Accent2 3 4 3 2 2 5" xfId="23770" xr:uid="{00000000-0005-0000-0000-0000DD0D0000}"/>
    <cellStyle name="20% - Accent2 3 4 3 2 3" xfId="4717" xr:uid="{00000000-0005-0000-0000-0000DE0D0000}"/>
    <cellStyle name="20% - Accent2 3 4 3 2 3 2" xfId="9797" xr:uid="{00000000-0005-0000-0000-0000DF0D0000}"/>
    <cellStyle name="20% - Accent2 3 4 3 2 3 2 2" xfId="19957" xr:uid="{00000000-0005-0000-0000-0000E00D0000}"/>
    <cellStyle name="20% - Accent2 3 4 3 2 3 2 2 2" xfId="40277" xr:uid="{00000000-0005-0000-0000-0000E10D0000}"/>
    <cellStyle name="20% - Accent2 3 4 3 2 3 2 3" xfId="30117" xr:uid="{00000000-0005-0000-0000-0000E20D0000}"/>
    <cellStyle name="20% - Accent2 3 4 3 2 3 3" xfId="14877" xr:uid="{00000000-0005-0000-0000-0000E30D0000}"/>
    <cellStyle name="20% - Accent2 3 4 3 2 3 3 2" xfId="35197" xr:uid="{00000000-0005-0000-0000-0000E40D0000}"/>
    <cellStyle name="20% - Accent2 3 4 3 2 3 4" xfId="25037" xr:uid="{00000000-0005-0000-0000-0000E50D0000}"/>
    <cellStyle name="20% - Accent2 3 4 3 2 4" xfId="7257" xr:uid="{00000000-0005-0000-0000-0000E60D0000}"/>
    <cellStyle name="20% - Accent2 3 4 3 2 4 2" xfId="17417" xr:uid="{00000000-0005-0000-0000-0000E70D0000}"/>
    <cellStyle name="20% - Accent2 3 4 3 2 4 2 2" xfId="37737" xr:uid="{00000000-0005-0000-0000-0000E80D0000}"/>
    <cellStyle name="20% - Accent2 3 4 3 2 4 3" xfId="27577" xr:uid="{00000000-0005-0000-0000-0000E90D0000}"/>
    <cellStyle name="20% - Accent2 3 4 3 2 5" xfId="12337" xr:uid="{00000000-0005-0000-0000-0000EA0D0000}"/>
    <cellStyle name="20% - Accent2 3 4 3 2 5 2" xfId="32657" xr:uid="{00000000-0005-0000-0000-0000EB0D0000}"/>
    <cellStyle name="20% - Accent2 3 4 3 2 6" xfId="22497" xr:uid="{00000000-0005-0000-0000-0000EC0D0000}"/>
    <cellStyle name="20% - Accent2 3 4 3 3" xfId="3449" xr:uid="{00000000-0005-0000-0000-0000ED0D0000}"/>
    <cellStyle name="20% - Accent2 3 4 3 3 2" xfId="5989" xr:uid="{00000000-0005-0000-0000-0000EE0D0000}"/>
    <cellStyle name="20% - Accent2 3 4 3 3 2 2" xfId="11069" xr:uid="{00000000-0005-0000-0000-0000EF0D0000}"/>
    <cellStyle name="20% - Accent2 3 4 3 3 2 2 2" xfId="21229" xr:uid="{00000000-0005-0000-0000-0000F00D0000}"/>
    <cellStyle name="20% - Accent2 3 4 3 3 2 2 2 2" xfId="41549" xr:uid="{00000000-0005-0000-0000-0000F10D0000}"/>
    <cellStyle name="20% - Accent2 3 4 3 3 2 2 3" xfId="31389" xr:uid="{00000000-0005-0000-0000-0000F20D0000}"/>
    <cellStyle name="20% - Accent2 3 4 3 3 2 3" xfId="16149" xr:uid="{00000000-0005-0000-0000-0000F30D0000}"/>
    <cellStyle name="20% - Accent2 3 4 3 3 2 3 2" xfId="36469" xr:uid="{00000000-0005-0000-0000-0000F40D0000}"/>
    <cellStyle name="20% - Accent2 3 4 3 3 2 4" xfId="26309" xr:uid="{00000000-0005-0000-0000-0000F50D0000}"/>
    <cellStyle name="20% - Accent2 3 4 3 3 3" xfId="8529" xr:uid="{00000000-0005-0000-0000-0000F60D0000}"/>
    <cellStyle name="20% - Accent2 3 4 3 3 3 2" xfId="18689" xr:uid="{00000000-0005-0000-0000-0000F70D0000}"/>
    <cellStyle name="20% - Accent2 3 4 3 3 3 2 2" xfId="39009" xr:uid="{00000000-0005-0000-0000-0000F80D0000}"/>
    <cellStyle name="20% - Accent2 3 4 3 3 3 3" xfId="28849" xr:uid="{00000000-0005-0000-0000-0000F90D0000}"/>
    <cellStyle name="20% - Accent2 3 4 3 3 4" xfId="13609" xr:uid="{00000000-0005-0000-0000-0000FA0D0000}"/>
    <cellStyle name="20% - Accent2 3 4 3 3 4 2" xfId="33929" xr:uid="{00000000-0005-0000-0000-0000FB0D0000}"/>
    <cellStyle name="20% - Accent2 3 4 3 3 5" xfId="23769" xr:uid="{00000000-0005-0000-0000-0000FC0D0000}"/>
    <cellStyle name="20% - Accent2 3 4 3 4" xfId="4716" xr:uid="{00000000-0005-0000-0000-0000FD0D0000}"/>
    <cellStyle name="20% - Accent2 3 4 3 4 2" xfId="9796" xr:uid="{00000000-0005-0000-0000-0000FE0D0000}"/>
    <cellStyle name="20% - Accent2 3 4 3 4 2 2" xfId="19956" xr:uid="{00000000-0005-0000-0000-0000FF0D0000}"/>
    <cellStyle name="20% - Accent2 3 4 3 4 2 2 2" xfId="40276" xr:uid="{00000000-0005-0000-0000-0000000E0000}"/>
    <cellStyle name="20% - Accent2 3 4 3 4 2 3" xfId="30116" xr:uid="{00000000-0005-0000-0000-0000010E0000}"/>
    <cellStyle name="20% - Accent2 3 4 3 4 3" xfId="14876" xr:uid="{00000000-0005-0000-0000-0000020E0000}"/>
    <cellStyle name="20% - Accent2 3 4 3 4 3 2" xfId="35196" xr:uid="{00000000-0005-0000-0000-0000030E0000}"/>
    <cellStyle name="20% - Accent2 3 4 3 4 4" xfId="25036" xr:uid="{00000000-0005-0000-0000-0000040E0000}"/>
    <cellStyle name="20% - Accent2 3 4 3 5" xfId="7256" xr:uid="{00000000-0005-0000-0000-0000050E0000}"/>
    <cellStyle name="20% - Accent2 3 4 3 5 2" xfId="17416" xr:uid="{00000000-0005-0000-0000-0000060E0000}"/>
    <cellStyle name="20% - Accent2 3 4 3 5 2 2" xfId="37736" xr:uid="{00000000-0005-0000-0000-0000070E0000}"/>
    <cellStyle name="20% - Accent2 3 4 3 5 3" xfId="27576" xr:uid="{00000000-0005-0000-0000-0000080E0000}"/>
    <cellStyle name="20% - Accent2 3 4 3 6" xfId="12336" xr:uid="{00000000-0005-0000-0000-0000090E0000}"/>
    <cellStyle name="20% - Accent2 3 4 3 6 2" xfId="32656" xr:uid="{00000000-0005-0000-0000-00000A0E0000}"/>
    <cellStyle name="20% - Accent2 3 4 3 7" xfId="22496" xr:uid="{00000000-0005-0000-0000-00000B0E0000}"/>
    <cellStyle name="20% - Accent2 3 4 4" xfId="3445" xr:uid="{00000000-0005-0000-0000-00000C0E0000}"/>
    <cellStyle name="20% - Accent2 3 4 4 2" xfId="5985" xr:uid="{00000000-0005-0000-0000-00000D0E0000}"/>
    <cellStyle name="20% - Accent2 3 4 4 2 2" xfId="11065" xr:uid="{00000000-0005-0000-0000-00000E0E0000}"/>
    <cellStyle name="20% - Accent2 3 4 4 2 2 2" xfId="21225" xr:uid="{00000000-0005-0000-0000-00000F0E0000}"/>
    <cellStyle name="20% - Accent2 3 4 4 2 2 2 2" xfId="41545" xr:uid="{00000000-0005-0000-0000-0000100E0000}"/>
    <cellStyle name="20% - Accent2 3 4 4 2 2 3" xfId="31385" xr:uid="{00000000-0005-0000-0000-0000110E0000}"/>
    <cellStyle name="20% - Accent2 3 4 4 2 3" xfId="16145" xr:uid="{00000000-0005-0000-0000-0000120E0000}"/>
    <cellStyle name="20% - Accent2 3 4 4 2 3 2" xfId="36465" xr:uid="{00000000-0005-0000-0000-0000130E0000}"/>
    <cellStyle name="20% - Accent2 3 4 4 2 4" xfId="26305" xr:uid="{00000000-0005-0000-0000-0000140E0000}"/>
    <cellStyle name="20% - Accent2 3 4 4 3" xfId="8525" xr:uid="{00000000-0005-0000-0000-0000150E0000}"/>
    <cellStyle name="20% - Accent2 3 4 4 3 2" xfId="18685" xr:uid="{00000000-0005-0000-0000-0000160E0000}"/>
    <cellStyle name="20% - Accent2 3 4 4 3 2 2" xfId="39005" xr:uid="{00000000-0005-0000-0000-0000170E0000}"/>
    <cellStyle name="20% - Accent2 3 4 4 3 3" xfId="28845" xr:uid="{00000000-0005-0000-0000-0000180E0000}"/>
    <cellStyle name="20% - Accent2 3 4 4 4" xfId="13605" xr:uid="{00000000-0005-0000-0000-0000190E0000}"/>
    <cellStyle name="20% - Accent2 3 4 4 4 2" xfId="33925" xr:uid="{00000000-0005-0000-0000-00001A0E0000}"/>
    <cellStyle name="20% - Accent2 3 4 4 5" xfId="23765" xr:uid="{00000000-0005-0000-0000-00001B0E0000}"/>
    <cellStyle name="20% - Accent2 3 4 5" xfId="4712" xr:uid="{00000000-0005-0000-0000-00001C0E0000}"/>
    <cellStyle name="20% - Accent2 3 4 5 2" xfId="9792" xr:uid="{00000000-0005-0000-0000-00001D0E0000}"/>
    <cellStyle name="20% - Accent2 3 4 5 2 2" xfId="19952" xr:uid="{00000000-0005-0000-0000-00001E0E0000}"/>
    <cellStyle name="20% - Accent2 3 4 5 2 2 2" xfId="40272" xr:uid="{00000000-0005-0000-0000-00001F0E0000}"/>
    <cellStyle name="20% - Accent2 3 4 5 2 3" xfId="30112" xr:uid="{00000000-0005-0000-0000-0000200E0000}"/>
    <cellStyle name="20% - Accent2 3 4 5 3" xfId="14872" xr:uid="{00000000-0005-0000-0000-0000210E0000}"/>
    <cellStyle name="20% - Accent2 3 4 5 3 2" xfId="35192" xr:uid="{00000000-0005-0000-0000-0000220E0000}"/>
    <cellStyle name="20% - Accent2 3 4 5 4" xfId="25032" xr:uid="{00000000-0005-0000-0000-0000230E0000}"/>
    <cellStyle name="20% - Accent2 3 4 6" xfId="7252" xr:uid="{00000000-0005-0000-0000-0000240E0000}"/>
    <cellStyle name="20% - Accent2 3 4 6 2" xfId="17412" xr:uid="{00000000-0005-0000-0000-0000250E0000}"/>
    <cellStyle name="20% - Accent2 3 4 6 2 2" xfId="37732" xr:uid="{00000000-0005-0000-0000-0000260E0000}"/>
    <cellStyle name="20% - Accent2 3 4 6 3" xfId="27572" xr:uid="{00000000-0005-0000-0000-0000270E0000}"/>
    <cellStyle name="20% - Accent2 3 4 7" xfId="12332" xr:uid="{00000000-0005-0000-0000-0000280E0000}"/>
    <cellStyle name="20% - Accent2 3 4 7 2" xfId="32652" xr:uid="{00000000-0005-0000-0000-0000290E0000}"/>
    <cellStyle name="20% - Accent2 3 4 8" xfId="22492" xr:uid="{00000000-0005-0000-0000-00002A0E0000}"/>
    <cellStyle name="20% - Accent2 3 5" xfId="121" xr:uid="{00000000-0005-0000-0000-00002B0E0000}"/>
    <cellStyle name="20% - Accent2 3 5 2" xfId="122" xr:uid="{00000000-0005-0000-0000-00002C0E0000}"/>
    <cellStyle name="20% - Accent2 3 5 2 2" xfId="123" xr:uid="{00000000-0005-0000-0000-00002D0E0000}"/>
    <cellStyle name="20% - Accent2 3 5 2 2 2" xfId="3453" xr:uid="{00000000-0005-0000-0000-00002E0E0000}"/>
    <cellStyle name="20% - Accent2 3 5 2 2 2 2" xfId="5993" xr:uid="{00000000-0005-0000-0000-00002F0E0000}"/>
    <cellStyle name="20% - Accent2 3 5 2 2 2 2 2" xfId="11073" xr:uid="{00000000-0005-0000-0000-0000300E0000}"/>
    <cellStyle name="20% - Accent2 3 5 2 2 2 2 2 2" xfId="21233" xr:uid="{00000000-0005-0000-0000-0000310E0000}"/>
    <cellStyle name="20% - Accent2 3 5 2 2 2 2 2 2 2" xfId="41553" xr:uid="{00000000-0005-0000-0000-0000320E0000}"/>
    <cellStyle name="20% - Accent2 3 5 2 2 2 2 2 3" xfId="31393" xr:uid="{00000000-0005-0000-0000-0000330E0000}"/>
    <cellStyle name="20% - Accent2 3 5 2 2 2 2 3" xfId="16153" xr:uid="{00000000-0005-0000-0000-0000340E0000}"/>
    <cellStyle name="20% - Accent2 3 5 2 2 2 2 3 2" xfId="36473" xr:uid="{00000000-0005-0000-0000-0000350E0000}"/>
    <cellStyle name="20% - Accent2 3 5 2 2 2 2 4" xfId="26313" xr:uid="{00000000-0005-0000-0000-0000360E0000}"/>
    <cellStyle name="20% - Accent2 3 5 2 2 2 3" xfId="8533" xr:uid="{00000000-0005-0000-0000-0000370E0000}"/>
    <cellStyle name="20% - Accent2 3 5 2 2 2 3 2" xfId="18693" xr:uid="{00000000-0005-0000-0000-0000380E0000}"/>
    <cellStyle name="20% - Accent2 3 5 2 2 2 3 2 2" xfId="39013" xr:uid="{00000000-0005-0000-0000-0000390E0000}"/>
    <cellStyle name="20% - Accent2 3 5 2 2 2 3 3" xfId="28853" xr:uid="{00000000-0005-0000-0000-00003A0E0000}"/>
    <cellStyle name="20% - Accent2 3 5 2 2 2 4" xfId="13613" xr:uid="{00000000-0005-0000-0000-00003B0E0000}"/>
    <cellStyle name="20% - Accent2 3 5 2 2 2 4 2" xfId="33933" xr:uid="{00000000-0005-0000-0000-00003C0E0000}"/>
    <cellStyle name="20% - Accent2 3 5 2 2 2 5" xfId="23773" xr:uid="{00000000-0005-0000-0000-00003D0E0000}"/>
    <cellStyle name="20% - Accent2 3 5 2 2 3" xfId="4720" xr:uid="{00000000-0005-0000-0000-00003E0E0000}"/>
    <cellStyle name="20% - Accent2 3 5 2 2 3 2" xfId="9800" xr:uid="{00000000-0005-0000-0000-00003F0E0000}"/>
    <cellStyle name="20% - Accent2 3 5 2 2 3 2 2" xfId="19960" xr:uid="{00000000-0005-0000-0000-0000400E0000}"/>
    <cellStyle name="20% - Accent2 3 5 2 2 3 2 2 2" xfId="40280" xr:uid="{00000000-0005-0000-0000-0000410E0000}"/>
    <cellStyle name="20% - Accent2 3 5 2 2 3 2 3" xfId="30120" xr:uid="{00000000-0005-0000-0000-0000420E0000}"/>
    <cellStyle name="20% - Accent2 3 5 2 2 3 3" xfId="14880" xr:uid="{00000000-0005-0000-0000-0000430E0000}"/>
    <cellStyle name="20% - Accent2 3 5 2 2 3 3 2" xfId="35200" xr:uid="{00000000-0005-0000-0000-0000440E0000}"/>
    <cellStyle name="20% - Accent2 3 5 2 2 3 4" xfId="25040" xr:uid="{00000000-0005-0000-0000-0000450E0000}"/>
    <cellStyle name="20% - Accent2 3 5 2 2 4" xfId="7260" xr:uid="{00000000-0005-0000-0000-0000460E0000}"/>
    <cellStyle name="20% - Accent2 3 5 2 2 4 2" xfId="17420" xr:uid="{00000000-0005-0000-0000-0000470E0000}"/>
    <cellStyle name="20% - Accent2 3 5 2 2 4 2 2" xfId="37740" xr:uid="{00000000-0005-0000-0000-0000480E0000}"/>
    <cellStyle name="20% - Accent2 3 5 2 2 4 3" xfId="27580" xr:uid="{00000000-0005-0000-0000-0000490E0000}"/>
    <cellStyle name="20% - Accent2 3 5 2 2 5" xfId="12340" xr:uid="{00000000-0005-0000-0000-00004A0E0000}"/>
    <cellStyle name="20% - Accent2 3 5 2 2 5 2" xfId="32660" xr:uid="{00000000-0005-0000-0000-00004B0E0000}"/>
    <cellStyle name="20% - Accent2 3 5 2 2 6" xfId="22500" xr:uid="{00000000-0005-0000-0000-00004C0E0000}"/>
    <cellStyle name="20% - Accent2 3 5 2 3" xfId="3452" xr:uid="{00000000-0005-0000-0000-00004D0E0000}"/>
    <cellStyle name="20% - Accent2 3 5 2 3 2" xfId="5992" xr:uid="{00000000-0005-0000-0000-00004E0E0000}"/>
    <cellStyle name="20% - Accent2 3 5 2 3 2 2" xfId="11072" xr:uid="{00000000-0005-0000-0000-00004F0E0000}"/>
    <cellStyle name="20% - Accent2 3 5 2 3 2 2 2" xfId="21232" xr:uid="{00000000-0005-0000-0000-0000500E0000}"/>
    <cellStyle name="20% - Accent2 3 5 2 3 2 2 2 2" xfId="41552" xr:uid="{00000000-0005-0000-0000-0000510E0000}"/>
    <cellStyle name="20% - Accent2 3 5 2 3 2 2 3" xfId="31392" xr:uid="{00000000-0005-0000-0000-0000520E0000}"/>
    <cellStyle name="20% - Accent2 3 5 2 3 2 3" xfId="16152" xr:uid="{00000000-0005-0000-0000-0000530E0000}"/>
    <cellStyle name="20% - Accent2 3 5 2 3 2 3 2" xfId="36472" xr:uid="{00000000-0005-0000-0000-0000540E0000}"/>
    <cellStyle name="20% - Accent2 3 5 2 3 2 4" xfId="26312" xr:uid="{00000000-0005-0000-0000-0000550E0000}"/>
    <cellStyle name="20% - Accent2 3 5 2 3 3" xfId="8532" xr:uid="{00000000-0005-0000-0000-0000560E0000}"/>
    <cellStyle name="20% - Accent2 3 5 2 3 3 2" xfId="18692" xr:uid="{00000000-0005-0000-0000-0000570E0000}"/>
    <cellStyle name="20% - Accent2 3 5 2 3 3 2 2" xfId="39012" xr:uid="{00000000-0005-0000-0000-0000580E0000}"/>
    <cellStyle name="20% - Accent2 3 5 2 3 3 3" xfId="28852" xr:uid="{00000000-0005-0000-0000-0000590E0000}"/>
    <cellStyle name="20% - Accent2 3 5 2 3 4" xfId="13612" xr:uid="{00000000-0005-0000-0000-00005A0E0000}"/>
    <cellStyle name="20% - Accent2 3 5 2 3 4 2" xfId="33932" xr:uid="{00000000-0005-0000-0000-00005B0E0000}"/>
    <cellStyle name="20% - Accent2 3 5 2 3 5" xfId="23772" xr:uid="{00000000-0005-0000-0000-00005C0E0000}"/>
    <cellStyle name="20% - Accent2 3 5 2 4" xfId="4719" xr:uid="{00000000-0005-0000-0000-00005D0E0000}"/>
    <cellStyle name="20% - Accent2 3 5 2 4 2" xfId="9799" xr:uid="{00000000-0005-0000-0000-00005E0E0000}"/>
    <cellStyle name="20% - Accent2 3 5 2 4 2 2" xfId="19959" xr:uid="{00000000-0005-0000-0000-00005F0E0000}"/>
    <cellStyle name="20% - Accent2 3 5 2 4 2 2 2" xfId="40279" xr:uid="{00000000-0005-0000-0000-0000600E0000}"/>
    <cellStyle name="20% - Accent2 3 5 2 4 2 3" xfId="30119" xr:uid="{00000000-0005-0000-0000-0000610E0000}"/>
    <cellStyle name="20% - Accent2 3 5 2 4 3" xfId="14879" xr:uid="{00000000-0005-0000-0000-0000620E0000}"/>
    <cellStyle name="20% - Accent2 3 5 2 4 3 2" xfId="35199" xr:uid="{00000000-0005-0000-0000-0000630E0000}"/>
    <cellStyle name="20% - Accent2 3 5 2 4 4" xfId="25039" xr:uid="{00000000-0005-0000-0000-0000640E0000}"/>
    <cellStyle name="20% - Accent2 3 5 2 5" xfId="7259" xr:uid="{00000000-0005-0000-0000-0000650E0000}"/>
    <cellStyle name="20% - Accent2 3 5 2 5 2" xfId="17419" xr:uid="{00000000-0005-0000-0000-0000660E0000}"/>
    <cellStyle name="20% - Accent2 3 5 2 5 2 2" xfId="37739" xr:uid="{00000000-0005-0000-0000-0000670E0000}"/>
    <cellStyle name="20% - Accent2 3 5 2 5 3" xfId="27579" xr:uid="{00000000-0005-0000-0000-0000680E0000}"/>
    <cellStyle name="20% - Accent2 3 5 2 6" xfId="12339" xr:uid="{00000000-0005-0000-0000-0000690E0000}"/>
    <cellStyle name="20% - Accent2 3 5 2 6 2" xfId="32659" xr:uid="{00000000-0005-0000-0000-00006A0E0000}"/>
    <cellStyle name="20% - Accent2 3 5 2 7" xfId="22499" xr:uid="{00000000-0005-0000-0000-00006B0E0000}"/>
    <cellStyle name="20% - Accent2 3 5 3" xfId="3451" xr:uid="{00000000-0005-0000-0000-00006C0E0000}"/>
    <cellStyle name="20% - Accent2 3 5 3 2" xfId="5991" xr:uid="{00000000-0005-0000-0000-00006D0E0000}"/>
    <cellStyle name="20% - Accent2 3 5 3 2 2" xfId="11071" xr:uid="{00000000-0005-0000-0000-00006E0E0000}"/>
    <cellStyle name="20% - Accent2 3 5 3 2 2 2" xfId="21231" xr:uid="{00000000-0005-0000-0000-00006F0E0000}"/>
    <cellStyle name="20% - Accent2 3 5 3 2 2 2 2" xfId="41551" xr:uid="{00000000-0005-0000-0000-0000700E0000}"/>
    <cellStyle name="20% - Accent2 3 5 3 2 2 3" xfId="31391" xr:uid="{00000000-0005-0000-0000-0000710E0000}"/>
    <cellStyle name="20% - Accent2 3 5 3 2 3" xfId="16151" xr:uid="{00000000-0005-0000-0000-0000720E0000}"/>
    <cellStyle name="20% - Accent2 3 5 3 2 3 2" xfId="36471" xr:uid="{00000000-0005-0000-0000-0000730E0000}"/>
    <cellStyle name="20% - Accent2 3 5 3 2 4" xfId="26311" xr:uid="{00000000-0005-0000-0000-0000740E0000}"/>
    <cellStyle name="20% - Accent2 3 5 3 3" xfId="8531" xr:uid="{00000000-0005-0000-0000-0000750E0000}"/>
    <cellStyle name="20% - Accent2 3 5 3 3 2" xfId="18691" xr:uid="{00000000-0005-0000-0000-0000760E0000}"/>
    <cellStyle name="20% - Accent2 3 5 3 3 2 2" xfId="39011" xr:uid="{00000000-0005-0000-0000-0000770E0000}"/>
    <cellStyle name="20% - Accent2 3 5 3 3 3" xfId="28851" xr:uid="{00000000-0005-0000-0000-0000780E0000}"/>
    <cellStyle name="20% - Accent2 3 5 3 4" xfId="13611" xr:uid="{00000000-0005-0000-0000-0000790E0000}"/>
    <cellStyle name="20% - Accent2 3 5 3 4 2" xfId="33931" xr:uid="{00000000-0005-0000-0000-00007A0E0000}"/>
    <cellStyle name="20% - Accent2 3 5 3 5" xfId="23771" xr:uid="{00000000-0005-0000-0000-00007B0E0000}"/>
    <cellStyle name="20% - Accent2 3 5 4" xfId="4718" xr:uid="{00000000-0005-0000-0000-00007C0E0000}"/>
    <cellStyle name="20% - Accent2 3 5 4 2" xfId="9798" xr:uid="{00000000-0005-0000-0000-00007D0E0000}"/>
    <cellStyle name="20% - Accent2 3 5 4 2 2" xfId="19958" xr:uid="{00000000-0005-0000-0000-00007E0E0000}"/>
    <cellStyle name="20% - Accent2 3 5 4 2 2 2" xfId="40278" xr:uid="{00000000-0005-0000-0000-00007F0E0000}"/>
    <cellStyle name="20% - Accent2 3 5 4 2 3" xfId="30118" xr:uid="{00000000-0005-0000-0000-0000800E0000}"/>
    <cellStyle name="20% - Accent2 3 5 4 3" xfId="14878" xr:uid="{00000000-0005-0000-0000-0000810E0000}"/>
    <cellStyle name="20% - Accent2 3 5 4 3 2" xfId="35198" xr:uid="{00000000-0005-0000-0000-0000820E0000}"/>
    <cellStyle name="20% - Accent2 3 5 4 4" xfId="25038" xr:uid="{00000000-0005-0000-0000-0000830E0000}"/>
    <cellStyle name="20% - Accent2 3 5 5" xfId="7258" xr:uid="{00000000-0005-0000-0000-0000840E0000}"/>
    <cellStyle name="20% - Accent2 3 5 5 2" xfId="17418" xr:uid="{00000000-0005-0000-0000-0000850E0000}"/>
    <cellStyle name="20% - Accent2 3 5 5 2 2" xfId="37738" xr:uid="{00000000-0005-0000-0000-0000860E0000}"/>
    <cellStyle name="20% - Accent2 3 5 5 3" xfId="27578" xr:uid="{00000000-0005-0000-0000-0000870E0000}"/>
    <cellStyle name="20% - Accent2 3 5 6" xfId="12338" xr:uid="{00000000-0005-0000-0000-0000880E0000}"/>
    <cellStyle name="20% - Accent2 3 5 6 2" xfId="32658" xr:uid="{00000000-0005-0000-0000-0000890E0000}"/>
    <cellStyle name="20% - Accent2 3 5 7" xfId="22498" xr:uid="{00000000-0005-0000-0000-00008A0E0000}"/>
    <cellStyle name="20% - Accent2 3 6" xfId="124" xr:uid="{00000000-0005-0000-0000-00008B0E0000}"/>
    <cellStyle name="20% - Accent2 3 7" xfId="125" xr:uid="{00000000-0005-0000-0000-00008C0E0000}"/>
    <cellStyle name="20% - Accent2 3 7 2" xfId="126" xr:uid="{00000000-0005-0000-0000-00008D0E0000}"/>
    <cellStyle name="20% - Accent2 3 7 2 2" xfId="3455" xr:uid="{00000000-0005-0000-0000-00008E0E0000}"/>
    <cellStyle name="20% - Accent2 3 7 2 2 2" xfId="5995" xr:uid="{00000000-0005-0000-0000-00008F0E0000}"/>
    <cellStyle name="20% - Accent2 3 7 2 2 2 2" xfId="11075" xr:uid="{00000000-0005-0000-0000-0000900E0000}"/>
    <cellStyle name="20% - Accent2 3 7 2 2 2 2 2" xfId="21235" xr:uid="{00000000-0005-0000-0000-0000910E0000}"/>
    <cellStyle name="20% - Accent2 3 7 2 2 2 2 2 2" xfId="41555" xr:uid="{00000000-0005-0000-0000-0000920E0000}"/>
    <cellStyle name="20% - Accent2 3 7 2 2 2 2 3" xfId="31395" xr:uid="{00000000-0005-0000-0000-0000930E0000}"/>
    <cellStyle name="20% - Accent2 3 7 2 2 2 3" xfId="16155" xr:uid="{00000000-0005-0000-0000-0000940E0000}"/>
    <cellStyle name="20% - Accent2 3 7 2 2 2 3 2" xfId="36475" xr:uid="{00000000-0005-0000-0000-0000950E0000}"/>
    <cellStyle name="20% - Accent2 3 7 2 2 2 4" xfId="26315" xr:uid="{00000000-0005-0000-0000-0000960E0000}"/>
    <cellStyle name="20% - Accent2 3 7 2 2 3" xfId="8535" xr:uid="{00000000-0005-0000-0000-0000970E0000}"/>
    <cellStyle name="20% - Accent2 3 7 2 2 3 2" xfId="18695" xr:uid="{00000000-0005-0000-0000-0000980E0000}"/>
    <cellStyle name="20% - Accent2 3 7 2 2 3 2 2" xfId="39015" xr:uid="{00000000-0005-0000-0000-0000990E0000}"/>
    <cellStyle name="20% - Accent2 3 7 2 2 3 3" xfId="28855" xr:uid="{00000000-0005-0000-0000-00009A0E0000}"/>
    <cellStyle name="20% - Accent2 3 7 2 2 4" xfId="13615" xr:uid="{00000000-0005-0000-0000-00009B0E0000}"/>
    <cellStyle name="20% - Accent2 3 7 2 2 4 2" xfId="33935" xr:uid="{00000000-0005-0000-0000-00009C0E0000}"/>
    <cellStyle name="20% - Accent2 3 7 2 2 5" xfId="23775" xr:uid="{00000000-0005-0000-0000-00009D0E0000}"/>
    <cellStyle name="20% - Accent2 3 7 2 3" xfId="4722" xr:uid="{00000000-0005-0000-0000-00009E0E0000}"/>
    <cellStyle name="20% - Accent2 3 7 2 3 2" xfId="9802" xr:uid="{00000000-0005-0000-0000-00009F0E0000}"/>
    <cellStyle name="20% - Accent2 3 7 2 3 2 2" xfId="19962" xr:uid="{00000000-0005-0000-0000-0000A00E0000}"/>
    <cellStyle name="20% - Accent2 3 7 2 3 2 2 2" xfId="40282" xr:uid="{00000000-0005-0000-0000-0000A10E0000}"/>
    <cellStyle name="20% - Accent2 3 7 2 3 2 3" xfId="30122" xr:uid="{00000000-0005-0000-0000-0000A20E0000}"/>
    <cellStyle name="20% - Accent2 3 7 2 3 3" xfId="14882" xr:uid="{00000000-0005-0000-0000-0000A30E0000}"/>
    <cellStyle name="20% - Accent2 3 7 2 3 3 2" xfId="35202" xr:uid="{00000000-0005-0000-0000-0000A40E0000}"/>
    <cellStyle name="20% - Accent2 3 7 2 3 4" xfId="25042" xr:uid="{00000000-0005-0000-0000-0000A50E0000}"/>
    <cellStyle name="20% - Accent2 3 7 2 4" xfId="7262" xr:uid="{00000000-0005-0000-0000-0000A60E0000}"/>
    <cellStyle name="20% - Accent2 3 7 2 4 2" xfId="17422" xr:uid="{00000000-0005-0000-0000-0000A70E0000}"/>
    <cellStyle name="20% - Accent2 3 7 2 4 2 2" xfId="37742" xr:uid="{00000000-0005-0000-0000-0000A80E0000}"/>
    <cellStyle name="20% - Accent2 3 7 2 4 3" xfId="27582" xr:uid="{00000000-0005-0000-0000-0000A90E0000}"/>
    <cellStyle name="20% - Accent2 3 7 2 5" xfId="12342" xr:uid="{00000000-0005-0000-0000-0000AA0E0000}"/>
    <cellStyle name="20% - Accent2 3 7 2 5 2" xfId="32662" xr:uid="{00000000-0005-0000-0000-0000AB0E0000}"/>
    <cellStyle name="20% - Accent2 3 7 2 6" xfId="22502" xr:uid="{00000000-0005-0000-0000-0000AC0E0000}"/>
    <cellStyle name="20% - Accent2 3 7 3" xfId="3454" xr:uid="{00000000-0005-0000-0000-0000AD0E0000}"/>
    <cellStyle name="20% - Accent2 3 7 3 2" xfId="5994" xr:uid="{00000000-0005-0000-0000-0000AE0E0000}"/>
    <cellStyle name="20% - Accent2 3 7 3 2 2" xfId="11074" xr:uid="{00000000-0005-0000-0000-0000AF0E0000}"/>
    <cellStyle name="20% - Accent2 3 7 3 2 2 2" xfId="21234" xr:uid="{00000000-0005-0000-0000-0000B00E0000}"/>
    <cellStyle name="20% - Accent2 3 7 3 2 2 2 2" xfId="41554" xr:uid="{00000000-0005-0000-0000-0000B10E0000}"/>
    <cellStyle name="20% - Accent2 3 7 3 2 2 3" xfId="31394" xr:uid="{00000000-0005-0000-0000-0000B20E0000}"/>
    <cellStyle name="20% - Accent2 3 7 3 2 3" xfId="16154" xr:uid="{00000000-0005-0000-0000-0000B30E0000}"/>
    <cellStyle name="20% - Accent2 3 7 3 2 3 2" xfId="36474" xr:uid="{00000000-0005-0000-0000-0000B40E0000}"/>
    <cellStyle name="20% - Accent2 3 7 3 2 4" xfId="26314" xr:uid="{00000000-0005-0000-0000-0000B50E0000}"/>
    <cellStyle name="20% - Accent2 3 7 3 3" xfId="8534" xr:uid="{00000000-0005-0000-0000-0000B60E0000}"/>
    <cellStyle name="20% - Accent2 3 7 3 3 2" xfId="18694" xr:uid="{00000000-0005-0000-0000-0000B70E0000}"/>
    <cellStyle name="20% - Accent2 3 7 3 3 2 2" xfId="39014" xr:uid="{00000000-0005-0000-0000-0000B80E0000}"/>
    <cellStyle name="20% - Accent2 3 7 3 3 3" xfId="28854" xr:uid="{00000000-0005-0000-0000-0000B90E0000}"/>
    <cellStyle name="20% - Accent2 3 7 3 4" xfId="13614" xr:uid="{00000000-0005-0000-0000-0000BA0E0000}"/>
    <cellStyle name="20% - Accent2 3 7 3 4 2" xfId="33934" xr:uid="{00000000-0005-0000-0000-0000BB0E0000}"/>
    <cellStyle name="20% - Accent2 3 7 3 5" xfId="23774" xr:uid="{00000000-0005-0000-0000-0000BC0E0000}"/>
    <cellStyle name="20% - Accent2 3 7 4" xfId="4721" xr:uid="{00000000-0005-0000-0000-0000BD0E0000}"/>
    <cellStyle name="20% - Accent2 3 7 4 2" xfId="9801" xr:uid="{00000000-0005-0000-0000-0000BE0E0000}"/>
    <cellStyle name="20% - Accent2 3 7 4 2 2" xfId="19961" xr:uid="{00000000-0005-0000-0000-0000BF0E0000}"/>
    <cellStyle name="20% - Accent2 3 7 4 2 2 2" xfId="40281" xr:uid="{00000000-0005-0000-0000-0000C00E0000}"/>
    <cellStyle name="20% - Accent2 3 7 4 2 3" xfId="30121" xr:uid="{00000000-0005-0000-0000-0000C10E0000}"/>
    <cellStyle name="20% - Accent2 3 7 4 3" xfId="14881" xr:uid="{00000000-0005-0000-0000-0000C20E0000}"/>
    <cellStyle name="20% - Accent2 3 7 4 3 2" xfId="35201" xr:uid="{00000000-0005-0000-0000-0000C30E0000}"/>
    <cellStyle name="20% - Accent2 3 7 4 4" xfId="25041" xr:uid="{00000000-0005-0000-0000-0000C40E0000}"/>
    <cellStyle name="20% - Accent2 3 7 5" xfId="7261" xr:uid="{00000000-0005-0000-0000-0000C50E0000}"/>
    <cellStyle name="20% - Accent2 3 7 5 2" xfId="17421" xr:uid="{00000000-0005-0000-0000-0000C60E0000}"/>
    <cellStyle name="20% - Accent2 3 7 5 2 2" xfId="37741" xr:uid="{00000000-0005-0000-0000-0000C70E0000}"/>
    <cellStyle name="20% - Accent2 3 7 5 3" xfId="27581" xr:uid="{00000000-0005-0000-0000-0000C80E0000}"/>
    <cellStyle name="20% - Accent2 3 7 6" xfId="12341" xr:uid="{00000000-0005-0000-0000-0000C90E0000}"/>
    <cellStyle name="20% - Accent2 3 7 6 2" xfId="32661" xr:uid="{00000000-0005-0000-0000-0000CA0E0000}"/>
    <cellStyle name="20% - Accent2 3 7 7" xfId="22501" xr:uid="{00000000-0005-0000-0000-0000CB0E0000}"/>
    <cellStyle name="20% - Accent2 4" xfId="127" xr:uid="{00000000-0005-0000-0000-0000CC0E0000}"/>
    <cellStyle name="20% - Accent2 4 10" xfId="12343" xr:uid="{00000000-0005-0000-0000-0000CD0E0000}"/>
    <cellStyle name="20% - Accent2 4 10 2" xfId="32663" xr:uid="{00000000-0005-0000-0000-0000CE0E0000}"/>
    <cellStyle name="20% - Accent2 4 11" xfId="22503" xr:uid="{00000000-0005-0000-0000-0000CF0E0000}"/>
    <cellStyle name="20% - Accent2 4 2" xfId="128" xr:uid="{00000000-0005-0000-0000-0000D00E0000}"/>
    <cellStyle name="20% - Accent2 4 2 2" xfId="129" xr:uid="{00000000-0005-0000-0000-0000D10E0000}"/>
    <cellStyle name="20% - Accent2 4 2 2 2" xfId="130" xr:uid="{00000000-0005-0000-0000-0000D20E0000}"/>
    <cellStyle name="20% - Accent2 4 2 2 2 2" xfId="131" xr:uid="{00000000-0005-0000-0000-0000D30E0000}"/>
    <cellStyle name="20% - Accent2 4 2 2 2 2 2" xfId="3460" xr:uid="{00000000-0005-0000-0000-0000D40E0000}"/>
    <cellStyle name="20% - Accent2 4 2 2 2 2 2 2" xfId="6000" xr:uid="{00000000-0005-0000-0000-0000D50E0000}"/>
    <cellStyle name="20% - Accent2 4 2 2 2 2 2 2 2" xfId="11080" xr:uid="{00000000-0005-0000-0000-0000D60E0000}"/>
    <cellStyle name="20% - Accent2 4 2 2 2 2 2 2 2 2" xfId="21240" xr:uid="{00000000-0005-0000-0000-0000D70E0000}"/>
    <cellStyle name="20% - Accent2 4 2 2 2 2 2 2 2 2 2" xfId="41560" xr:uid="{00000000-0005-0000-0000-0000D80E0000}"/>
    <cellStyle name="20% - Accent2 4 2 2 2 2 2 2 2 3" xfId="31400" xr:uid="{00000000-0005-0000-0000-0000D90E0000}"/>
    <cellStyle name="20% - Accent2 4 2 2 2 2 2 2 3" xfId="16160" xr:uid="{00000000-0005-0000-0000-0000DA0E0000}"/>
    <cellStyle name="20% - Accent2 4 2 2 2 2 2 2 3 2" xfId="36480" xr:uid="{00000000-0005-0000-0000-0000DB0E0000}"/>
    <cellStyle name="20% - Accent2 4 2 2 2 2 2 2 4" xfId="26320" xr:uid="{00000000-0005-0000-0000-0000DC0E0000}"/>
    <cellStyle name="20% - Accent2 4 2 2 2 2 2 3" xfId="8540" xr:uid="{00000000-0005-0000-0000-0000DD0E0000}"/>
    <cellStyle name="20% - Accent2 4 2 2 2 2 2 3 2" xfId="18700" xr:uid="{00000000-0005-0000-0000-0000DE0E0000}"/>
    <cellStyle name="20% - Accent2 4 2 2 2 2 2 3 2 2" xfId="39020" xr:uid="{00000000-0005-0000-0000-0000DF0E0000}"/>
    <cellStyle name="20% - Accent2 4 2 2 2 2 2 3 3" xfId="28860" xr:uid="{00000000-0005-0000-0000-0000E00E0000}"/>
    <cellStyle name="20% - Accent2 4 2 2 2 2 2 4" xfId="13620" xr:uid="{00000000-0005-0000-0000-0000E10E0000}"/>
    <cellStyle name="20% - Accent2 4 2 2 2 2 2 4 2" xfId="33940" xr:uid="{00000000-0005-0000-0000-0000E20E0000}"/>
    <cellStyle name="20% - Accent2 4 2 2 2 2 2 5" xfId="23780" xr:uid="{00000000-0005-0000-0000-0000E30E0000}"/>
    <cellStyle name="20% - Accent2 4 2 2 2 2 3" xfId="4727" xr:uid="{00000000-0005-0000-0000-0000E40E0000}"/>
    <cellStyle name="20% - Accent2 4 2 2 2 2 3 2" xfId="9807" xr:uid="{00000000-0005-0000-0000-0000E50E0000}"/>
    <cellStyle name="20% - Accent2 4 2 2 2 2 3 2 2" xfId="19967" xr:uid="{00000000-0005-0000-0000-0000E60E0000}"/>
    <cellStyle name="20% - Accent2 4 2 2 2 2 3 2 2 2" xfId="40287" xr:uid="{00000000-0005-0000-0000-0000E70E0000}"/>
    <cellStyle name="20% - Accent2 4 2 2 2 2 3 2 3" xfId="30127" xr:uid="{00000000-0005-0000-0000-0000E80E0000}"/>
    <cellStyle name="20% - Accent2 4 2 2 2 2 3 3" xfId="14887" xr:uid="{00000000-0005-0000-0000-0000E90E0000}"/>
    <cellStyle name="20% - Accent2 4 2 2 2 2 3 3 2" xfId="35207" xr:uid="{00000000-0005-0000-0000-0000EA0E0000}"/>
    <cellStyle name="20% - Accent2 4 2 2 2 2 3 4" xfId="25047" xr:uid="{00000000-0005-0000-0000-0000EB0E0000}"/>
    <cellStyle name="20% - Accent2 4 2 2 2 2 4" xfId="7267" xr:uid="{00000000-0005-0000-0000-0000EC0E0000}"/>
    <cellStyle name="20% - Accent2 4 2 2 2 2 4 2" xfId="17427" xr:uid="{00000000-0005-0000-0000-0000ED0E0000}"/>
    <cellStyle name="20% - Accent2 4 2 2 2 2 4 2 2" xfId="37747" xr:uid="{00000000-0005-0000-0000-0000EE0E0000}"/>
    <cellStyle name="20% - Accent2 4 2 2 2 2 4 3" xfId="27587" xr:uid="{00000000-0005-0000-0000-0000EF0E0000}"/>
    <cellStyle name="20% - Accent2 4 2 2 2 2 5" xfId="12347" xr:uid="{00000000-0005-0000-0000-0000F00E0000}"/>
    <cellStyle name="20% - Accent2 4 2 2 2 2 5 2" xfId="32667" xr:uid="{00000000-0005-0000-0000-0000F10E0000}"/>
    <cellStyle name="20% - Accent2 4 2 2 2 2 6" xfId="22507" xr:uid="{00000000-0005-0000-0000-0000F20E0000}"/>
    <cellStyle name="20% - Accent2 4 2 2 2 3" xfId="3459" xr:uid="{00000000-0005-0000-0000-0000F30E0000}"/>
    <cellStyle name="20% - Accent2 4 2 2 2 3 2" xfId="5999" xr:uid="{00000000-0005-0000-0000-0000F40E0000}"/>
    <cellStyle name="20% - Accent2 4 2 2 2 3 2 2" xfId="11079" xr:uid="{00000000-0005-0000-0000-0000F50E0000}"/>
    <cellStyle name="20% - Accent2 4 2 2 2 3 2 2 2" xfId="21239" xr:uid="{00000000-0005-0000-0000-0000F60E0000}"/>
    <cellStyle name="20% - Accent2 4 2 2 2 3 2 2 2 2" xfId="41559" xr:uid="{00000000-0005-0000-0000-0000F70E0000}"/>
    <cellStyle name="20% - Accent2 4 2 2 2 3 2 2 3" xfId="31399" xr:uid="{00000000-0005-0000-0000-0000F80E0000}"/>
    <cellStyle name="20% - Accent2 4 2 2 2 3 2 3" xfId="16159" xr:uid="{00000000-0005-0000-0000-0000F90E0000}"/>
    <cellStyle name="20% - Accent2 4 2 2 2 3 2 3 2" xfId="36479" xr:uid="{00000000-0005-0000-0000-0000FA0E0000}"/>
    <cellStyle name="20% - Accent2 4 2 2 2 3 2 4" xfId="26319" xr:uid="{00000000-0005-0000-0000-0000FB0E0000}"/>
    <cellStyle name="20% - Accent2 4 2 2 2 3 3" xfId="8539" xr:uid="{00000000-0005-0000-0000-0000FC0E0000}"/>
    <cellStyle name="20% - Accent2 4 2 2 2 3 3 2" xfId="18699" xr:uid="{00000000-0005-0000-0000-0000FD0E0000}"/>
    <cellStyle name="20% - Accent2 4 2 2 2 3 3 2 2" xfId="39019" xr:uid="{00000000-0005-0000-0000-0000FE0E0000}"/>
    <cellStyle name="20% - Accent2 4 2 2 2 3 3 3" xfId="28859" xr:uid="{00000000-0005-0000-0000-0000FF0E0000}"/>
    <cellStyle name="20% - Accent2 4 2 2 2 3 4" xfId="13619" xr:uid="{00000000-0005-0000-0000-0000000F0000}"/>
    <cellStyle name="20% - Accent2 4 2 2 2 3 4 2" xfId="33939" xr:uid="{00000000-0005-0000-0000-0000010F0000}"/>
    <cellStyle name="20% - Accent2 4 2 2 2 3 5" xfId="23779" xr:uid="{00000000-0005-0000-0000-0000020F0000}"/>
    <cellStyle name="20% - Accent2 4 2 2 2 4" xfId="4726" xr:uid="{00000000-0005-0000-0000-0000030F0000}"/>
    <cellStyle name="20% - Accent2 4 2 2 2 4 2" xfId="9806" xr:uid="{00000000-0005-0000-0000-0000040F0000}"/>
    <cellStyle name="20% - Accent2 4 2 2 2 4 2 2" xfId="19966" xr:uid="{00000000-0005-0000-0000-0000050F0000}"/>
    <cellStyle name="20% - Accent2 4 2 2 2 4 2 2 2" xfId="40286" xr:uid="{00000000-0005-0000-0000-0000060F0000}"/>
    <cellStyle name="20% - Accent2 4 2 2 2 4 2 3" xfId="30126" xr:uid="{00000000-0005-0000-0000-0000070F0000}"/>
    <cellStyle name="20% - Accent2 4 2 2 2 4 3" xfId="14886" xr:uid="{00000000-0005-0000-0000-0000080F0000}"/>
    <cellStyle name="20% - Accent2 4 2 2 2 4 3 2" xfId="35206" xr:uid="{00000000-0005-0000-0000-0000090F0000}"/>
    <cellStyle name="20% - Accent2 4 2 2 2 4 4" xfId="25046" xr:uid="{00000000-0005-0000-0000-00000A0F0000}"/>
    <cellStyle name="20% - Accent2 4 2 2 2 5" xfId="7266" xr:uid="{00000000-0005-0000-0000-00000B0F0000}"/>
    <cellStyle name="20% - Accent2 4 2 2 2 5 2" xfId="17426" xr:uid="{00000000-0005-0000-0000-00000C0F0000}"/>
    <cellStyle name="20% - Accent2 4 2 2 2 5 2 2" xfId="37746" xr:uid="{00000000-0005-0000-0000-00000D0F0000}"/>
    <cellStyle name="20% - Accent2 4 2 2 2 5 3" xfId="27586" xr:uid="{00000000-0005-0000-0000-00000E0F0000}"/>
    <cellStyle name="20% - Accent2 4 2 2 2 6" xfId="12346" xr:uid="{00000000-0005-0000-0000-00000F0F0000}"/>
    <cellStyle name="20% - Accent2 4 2 2 2 6 2" xfId="32666" xr:uid="{00000000-0005-0000-0000-0000100F0000}"/>
    <cellStyle name="20% - Accent2 4 2 2 2 7" xfId="22506" xr:uid="{00000000-0005-0000-0000-0000110F0000}"/>
    <cellStyle name="20% - Accent2 4 2 2 3" xfId="3458" xr:uid="{00000000-0005-0000-0000-0000120F0000}"/>
    <cellStyle name="20% - Accent2 4 2 2 3 2" xfId="5998" xr:uid="{00000000-0005-0000-0000-0000130F0000}"/>
    <cellStyle name="20% - Accent2 4 2 2 3 2 2" xfId="11078" xr:uid="{00000000-0005-0000-0000-0000140F0000}"/>
    <cellStyle name="20% - Accent2 4 2 2 3 2 2 2" xfId="21238" xr:uid="{00000000-0005-0000-0000-0000150F0000}"/>
    <cellStyle name="20% - Accent2 4 2 2 3 2 2 2 2" xfId="41558" xr:uid="{00000000-0005-0000-0000-0000160F0000}"/>
    <cellStyle name="20% - Accent2 4 2 2 3 2 2 3" xfId="31398" xr:uid="{00000000-0005-0000-0000-0000170F0000}"/>
    <cellStyle name="20% - Accent2 4 2 2 3 2 3" xfId="16158" xr:uid="{00000000-0005-0000-0000-0000180F0000}"/>
    <cellStyle name="20% - Accent2 4 2 2 3 2 3 2" xfId="36478" xr:uid="{00000000-0005-0000-0000-0000190F0000}"/>
    <cellStyle name="20% - Accent2 4 2 2 3 2 4" xfId="26318" xr:uid="{00000000-0005-0000-0000-00001A0F0000}"/>
    <cellStyle name="20% - Accent2 4 2 2 3 3" xfId="8538" xr:uid="{00000000-0005-0000-0000-00001B0F0000}"/>
    <cellStyle name="20% - Accent2 4 2 2 3 3 2" xfId="18698" xr:uid="{00000000-0005-0000-0000-00001C0F0000}"/>
    <cellStyle name="20% - Accent2 4 2 2 3 3 2 2" xfId="39018" xr:uid="{00000000-0005-0000-0000-00001D0F0000}"/>
    <cellStyle name="20% - Accent2 4 2 2 3 3 3" xfId="28858" xr:uid="{00000000-0005-0000-0000-00001E0F0000}"/>
    <cellStyle name="20% - Accent2 4 2 2 3 4" xfId="13618" xr:uid="{00000000-0005-0000-0000-00001F0F0000}"/>
    <cellStyle name="20% - Accent2 4 2 2 3 4 2" xfId="33938" xr:uid="{00000000-0005-0000-0000-0000200F0000}"/>
    <cellStyle name="20% - Accent2 4 2 2 3 5" xfId="23778" xr:uid="{00000000-0005-0000-0000-0000210F0000}"/>
    <cellStyle name="20% - Accent2 4 2 2 4" xfId="4725" xr:uid="{00000000-0005-0000-0000-0000220F0000}"/>
    <cellStyle name="20% - Accent2 4 2 2 4 2" xfId="9805" xr:uid="{00000000-0005-0000-0000-0000230F0000}"/>
    <cellStyle name="20% - Accent2 4 2 2 4 2 2" xfId="19965" xr:uid="{00000000-0005-0000-0000-0000240F0000}"/>
    <cellStyle name="20% - Accent2 4 2 2 4 2 2 2" xfId="40285" xr:uid="{00000000-0005-0000-0000-0000250F0000}"/>
    <cellStyle name="20% - Accent2 4 2 2 4 2 3" xfId="30125" xr:uid="{00000000-0005-0000-0000-0000260F0000}"/>
    <cellStyle name="20% - Accent2 4 2 2 4 3" xfId="14885" xr:uid="{00000000-0005-0000-0000-0000270F0000}"/>
    <cellStyle name="20% - Accent2 4 2 2 4 3 2" xfId="35205" xr:uid="{00000000-0005-0000-0000-0000280F0000}"/>
    <cellStyle name="20% - Accent2 4 2 2 4 4" xfId="25045" xr:uid="{00000000-0005-0000-0000-0000290F0000}"/>
    <cellStyle name="20% - Accent2 4 2 2 5" xfId="7265" xr:uid="{00000000-0005-0000-0000-00002A0F0000}"/>
    <cellStyle name="20% - Accent2 4 2 2 5 2" xfId="17425" xr:uid="{00000000-0005-0000-0000-00002B0F0000}"/>
    <cellStyle name="20% - Accent2 4 2 2 5 2 2" xfId="37745" xr:uid="{00000000-0005-0000-0000-00002C0F0000}"/>
    <cellStyle name="20% - Accent2 4 2 2 5 3" xfId="27585" xr:uid="{00000000-0005-0000-0000-00002D0F0000}"/>
    <cellStyle name="20% - Accent2 4 2 2 6" xfId="12345" xr:uid="{00000000-0005-0000-0000-00002E0F0000}"/>
    <cellStyle name="20% - Accent2 4 2 2 6 2" xfId="32665" xr:uid="{00000000-0005-0000-0000-00002F0F0000}"/>
    <cellStyle name="20% - Accent2 4 2 2 7" xfId="22505" xr:uid="{00000000-0005-0000-0000-0000300F0000}"/>
    <cellStyle name="20% - Accent2 4 2 3" xfId="132" xr:uid="{00000000-0005-0000-0000-0000310F0000}"/>
    <cellStyle name="20% - Accent2 4 2 3 2" xfId="133" xr:uid="{00000000-0005-0000-0000-0000320F0000}"/>
    <cellStyle name="20% - Accent2 4 2 3 2 2" xfId="3462" xr:uid="{00000000-0005-0000-0000-0000330F0000}"/>
    <cellStyle name="20% - Accent2 4 2 3 2 2 2" xfId="6002" xr:uid="{00000000-0005-0000-0000-0000340F0000}"/>
    <cellStyle name="20% - Accent2 4 2 3 2 2 2 2" xfId="11082" xr:uid="{00000000-0005-0000-0000-0000350F0000}"/>
    <cellStyle name="20% - Accent2 4 2 3 2 2 2 2 2" xfId="21242" xr:uid="{00000000-0005-0000-0000-0000360F0000}"/>
    <cellStyle name="20% - Accent2 4 2 3 2 2 2 2 2 2" xfId="41562" xr:uid="{00000000-0005-0000-0000-0000370F0000}"/>
    <cellStyle name="20% - Accent2 4 2 3 2 2 2 2 3" xfId="31402" xr:uid="{00000000-0005-0000-0000-0000380F0000}"/>
    <cellStyle name="20% - Accent2 4 2 3 2 2 2 3" xfId="16162" xr:uid="{00000000-0005-0000-0000-0000390F0000}"/>
    <cellStyle name="20% - Accent2 4 2 3 2 2 2 3 2" xfId="36482" xr:uid="{00000000-0005-0000-0000-00003A0F0000}"/>
    <cellStyle name="20% - Accent2 4 2 3 2 2 2 4" xfId="26322" xr:uid="{00000000-0005-0000-0000-00003B0F0000}"/>
    <cellStyle name="20% - Accent2 4 2 3 2 2 3" xfId="8542" xr:uid="{00000000-0005-0000-0000-00003C0F0000}"/>
    <cellStyle name="20% - Accent2 4 2 3 2 2 3 2" xfId="18702" xr:uid="{00000000-0005-0000-0000-00003D0F0000}"/>
    <cellStyle name="20% - Accent2 4 2 3 2 2 3 2 2" xfId="39022" xr:uid="{00000000-0005-0000-0000-00003E0F0000}"/>
    <cellStyle name="20% - Accent2 4 2 3 2 2 3 3" xfId="28862" xr:uid="{00000000-0005-0000-0000-00003F0F0000}"/>
    <cellStyle name="20% - Accent2 4 2 3 2 2 4" xfId="13622" xr:uid="{00000000-0005-0000-0000-0000400F0000}"/>
    <cellStyle name="20% - Accent2 4 2 3 2 2 4 2" xfId="33942" xr:uid="{00000000-0005-0000-0000-0000410F0000}"/>
    <cellStyle name="20% - Accent2 4 2 3 2 2 5" xfId="23782" xr:uid="{00000000-0005-0000-0000-0000420F0000}"/>
    <cellStyle name="20% - Accent2 4 2 3 2 3" xfId="4729" xr:uid="{00000000-0005-0000-0000-0000430F0000}"/>
    <cellStyle name="20% - Accent2 4 2 3 2 3 2" xfId="9809" xr:uid="{00000000-0005-0000-0000-0000440F0000}"/>
    <cellStyle name="20% - Accent2 4 2 3 2 3 2 2" xfId="19969" xr:uid="{00000000-0005-0000-0000-0000450F0000}"/>
    <cellStyle name="20% - Accent2 4 2 3 2 3 2 2 2" xfId="40289" xr:uid="{00000000-0005-0000-0000-0000460F0000}"/>
    <cellStyle name="20% - Accent2 4 2 3 2 3 2 3" xfId="30129" xr:uid="{00000000-0005-0000-0000-0000470F0000}"/>
    <cellStyle name="20% - Accent2 4 2 3 2 3 3" xfId="14889" xr:uid="{00000000-0005-0000-0000-0000480F0000}"/>
    <cellStyle name="20% - Accent2 4 2 3 2 3 3 2" xfId="35209" xr:uid="{00000000-0005-0000-0000-0000490F0000}"/>
    <cellStyle name="20% - Accent2 4 2 3 2 3 4" xfId="25049" xr:uid="{00000000-0005-0000-0000-00004A0F0000}"/>
    <cellStyle name="20% - Accent2 4 2 3 2 4" xfId="7269" xr:uid="{00000000-0005-0000-0000-00004B0F0000}"/>
    <cellStyle name="20% - Accent2 4 2 3 2 4 2" xfId="17429" xr:uid="{00000000-0005-0000-0000-00004C0F0000}"/>
    <cellStyle name="20% - Accent2 4 2 3 2 4 2 2" xfId="37749" xr:uid="{00000000-0005-0000-0000-00004D0F0000}"/>
    <cellStyle name="20% - Accent2 4 2 3 2 4 3" xfId="27589" xr:uid="{00000000-0005-0000-0000-00004E0F0000}"/>
    <cellStyle name="20% - Accent2 4 2 3 2 5" xfId="12349" xr:uid="{00000000-0005-0000-0000-00004F0F0000}"/>
    <cellStyle name="20% - Accent2 4 2 3 2 5 2" xfId="32669" xr:uid="{00000000-0005-0000-0000-0000500F0000}"/>
    <cellStyle name="20% - Accent2 4 2 3 2 6" xfId="22509" xr:uid="{00000000-0005-0000-0000-0000510F0000}"/>
    <cellStyle name="20% - Accent2 4 2 3 3" xfId="3461" xr:uid="{00000000-0005-0000-0000-0000520F0000}"/>
    <cellStyle name="20% - Accent2 4 2 3 3 2" xfId="6001" xr:uid="{00000000-0005-0000-0000-0000530F0000}"/>
    <cellStyle name="20% - Accent2 4 2 3 3 2 2" xfId="11081" xr:uid="{00000000-0005-0000-0000-0000540F0000}"/>
    <cellStyle name="20% - Accent2 4 2 3 3 2 2 2" xfId="21241" xr:uid="{00000000-0005-0000-0000-0000550F0000}"/>
    <cellStyle name="20% - Accent2 4 2 3 3 2 2 2 2" xfId="41561" xr:uid="{00000000-0005-0000-0000-0000560F0000}"/>
    <cellStyle name="20% - Accent2 4 2 3 3 2 2 3" xfId="31401" xr:uid="{00000000-0005-0000-0000-0000570F0000}"/>
    <cellStyle name="20% - Accent2 4 2 3 3 2 3" xfId="16161" xr:uid="{00000000-0005-0000-0000-0000580F0000}"/>
    <cellStyle name="20% - Accent2 4 2 3 3 2 3 2" xfId="36481" xr:uid="{00000000-0005-0000-0000-0000590F0000}"/>
    <cellStyle name="20% - Accent2 4 2 3 3 2 4" xfId="26321" xr:uid="{00000000-0005-0000-0000-00005A0F0000}"/>
    <cellStyle name="20% - Accent2 4 2 3 3 3" xfId="8541" xr:uid="{00000000-0005-0000-0000-00005B0F0000}"/>
    <cellStyle name="20% - Accent2 4 2 3 3 3 2" xfId="18701" xr:uid="{00000000-0005-0000-0000-00005C0F0000}"/>
    <cellStyle name="20% - Accent2 4 2 3 3 3 2 2" xfId="39021" xr:uid="{00000000-0005-0000-0000-00005D0F0000}"/>
    <cellStyle name="20% - Accent2 4 2 3 3 3 3" xfId="28861" xr:uid="{00000000-0005-0000-0000-00005E0F0000}"/>
    <cellStyle name="20% - Accent2 4 2 3 3 4" xfId="13621" xr:uid="{00000000-0005-0000-0000-00005F0F0000}"/>
    <cellStyle name="20% - Accent2 4 2 3 3 4 2" xfId="33941" xr:uid="{00000000-0005-0000-0000-0000600F0000}"/>
    <cellStyle name="20% - Accent2 4 2 3 3 5" xfId="23781" xr:uid="{00000000-0005-0000-0000-0000610F0000}"/>
    <cellStyle name="20% - Accent2 4 2 3 4" xfId="4728" xr:uid="{00000000-0005-0000-0000-0000620F0000}"/>
    <cellStyle name="20% - Accent2 4 2 3 4 2" xfId="9808" xr:uid="{00000000-0005-0000-0000-0000630F0000}"/>
    <cellStyle name="20% - Accent2 4 2 3 4 2 2" xfId="19968" xr:uid="{00000000-0005-0000-0000-0000640F0000}"/>
    <cellStyle name="20% - Accent2 4 2 3 4 2 2 2" xfId="40288" xr:uid="{00000000-0005-0000-0000-0000650F0000}"/>
    <cellStyle name="20% - Accent2 4 2 3 4 2 3" xfId="30128" xr:uid="{00000000-0005-0000-0000-0000660F0000}"/>
    <cellStyle name="20% - Accent2 4 2 3 4 3" xfId="14888" xr:uid="{00000000-0005-0000-0000-0000670F0000}"/>
    <cellStyle name="20% - Accent2 4 2 3 4 3 2" xfId="35208" xr:uid="{00000000-0005-0000-0000-0000680F0000}"/>
    <cellStyle name="20% - Accent2 4 2 3 4 4" xfId="25048" xr:uid="{00000000-0005-0000-0000-0000690F0000}"/>
    <cellStyle name="20% - Accent2 4 2 3 5" xfId="7268" xr:uid="{00000000-0005-0000-0000-00006A0F0000}"/>
    <cellStyle name="20% - Accent2 4 2 3 5 2" xfId="17428" xr:uid="{00000000-0005-0000-0000-00006B0F0000}"/>
    <cellStyle name="20% - Accent2 4 2 3 5 2 2" xfId="37748" xr:uid="{00000000-0005-0000-0000-00006C0F0000}"/>
    <cellStyle name="20% - Accent2 4 2 3 5 3" xfId="27588" xr:uid="{00000000-0005-0000-0000-00006D0F0000}"/>
    <cellStyle name="20% - Accent2 4 2 3 6" xfId="12348" xr:uid="{00000000-0005-0000-0000-00006E0F0000}"/>
    <cellStyle name="20% - Accent2 4 2 3 6 2" xfId="32668" xr:uid="{00000000-0005-0000-0000-00006F0F0000}"/>
    <cellStyle name="20% - Accent2 4 2 3 7" xfId="22508" xr:uid="{00000000-0005-0000-0000-0000700F0000}"/>
    <cellStyle name="20% - Accent2 4 2 4" xfId="3457" xr:uid="{00000000-0005-0000-0000-0000710F0000}"/>
    <cellStyle name="20% - Accent2 4 2 4 2" xfId="5997" xr:uid="{00000000-0005-0000-0000-0000720F0000}"/>
    <cellStyle name="20% - Accent2 4 2 4 2 2" xfId="11077" xr:uid="{00000000-0005-0000-0000-0000730F0000}"/>
    <cellStyle name="20% - Accent2 4 2 4 2 2 2" xfId="21237" xr:uid="{00000000-0005-0000-0000-0000740F0000}"/>
    <cellStyle name="20% - Accent2 4 2 4 2 2 2 2" xfId="41557" xr:uid="{00000000-0005-0000-0000-0000750F0000}"/>
    <cellStyle name="20% - Accent2 4 2 4 2 2 3" xfId="31397" xr:uid="{00000000-0005-0000-0000-0000760F0000}"/>
    <cellStyle name="20% - Accent2 4 2 4 2 3" xfId="16157" xr:uid="{00000000-0005-0000-0000-0000770F0000}"/>
    <cellStyle name="20% - Accent2 4 2 4 2 3 2" xfId="36477" xr:uid="{00000000-0005-0000-0000-0000780F0000}"/>
    <cellStyle name="20% - Accent2 4 2 4 2 4" xfId="26317" xr:uid="{00000000-0005-0000-0000-0000790F0000}"/>
    <cellStyle name="20% - Accent2 4 2 4 3" xfId="8537" xr:uid="{00000000-0005-0000-0000-00007A0F0000}"/>
    <cellStyle name="20% - Accent2 4 2 4 3 2" xfId="18697" xr:uid="{00000000-0005-0000-0000-00007B0F0000}"/>
    <cellStyle name="20% - Accent2 4 2 4 3 2 2" xfId="39017" xr:uid="{00000000-0005-0000-0000-00007C0F0000}"/>
    <cellStyle name="20% - Accent2 4 2 4 3 3" xfId="28857" xr:uid="{00000000-0005-0000-0000-00007D0F0000}"/>
    <cellStyle name="20% - Accent2 4 2 4 4" xfId="13617" xr:uid="{00000000-0005-0000-0000-00007E0F0000}"/>
    <cellStyle name="20% - Accent2 4 2 4 4 2" xfId="33937" xr:uid="{00000000-0005-0000-0000-00007F0F0000}"/>
    <cellStyle name="20% - Accent2 4 2 4 5" xfId="23777" xr:uid="{00000000-0005-0000-0000-0000800F0000}"/>
    <cellStyle name="20% - Accent2 4 2 5" xfId="4724" xr:uid="{00000000-0005-0000-0000-0000810F0000}"/>
    <cellStyle name="20% - Accent2 4 2 5 2" xfId="9804" xr:uid="{00000000-0005-0000-0000-0000820F0000}"/>
    <cellStyle name="20% - Accent2 4 2 5 2 2" xfId="19964" xr:uid="{00000000-0005-0000-0000-0000830F0000}"/>
    <cellStyle name="20% - Accent2 4 2 5 2 2 2" xfId="40284" xr:uid="{00000000-0005-0000-0000-0000840F0000}"/>
    <cellStyle name="20% - Accent2 4 2 5 2 3" xfId="30124" xr:uid="{00000000-0005-0000-0000-0000850F0000}"/>
    <cellStyle name="20% - Accent2 4 2 5 3" xfId="14884" xr:uid="{00000000-0005-0000-0000-0000860F0000}"/>
    <cellStyle name="20% - Accent2 4 2 5 3 2" xfId="35204" xr:uid="{00000000-0005-0000-0000-0000870F0000}"/>
    <cellStyle name="20% - Accent2 4 2 5 4" xfId="25044" xr:uid="{00000000-0005-0000-0000-0000880F0000}"/>
    <cellStyle name="20% - Accent2 4 2 6" xfId="7264" xr:uid="{00000000-0005-0000-0000-0000890F0000}"/>
    <cellStyle name="20% - Accent2 4 2 6 2" xfId="17424" xr:uid="{00000000-0005-0000-0000-00008A0F0000}"/>
    <cellStyle name="20% - Accent2 4 2 6 2 2" xfId="37744" xr:uid="{00000000-0005-0000-0000-00008B0F0000}"/>
    <cellStyle name="20% - Accent2 4 2 6 3" xfId="27584" xr:uid="{00000000-0005-0000-0000-00008C0F0000}"/>
    <cellStyle name="20% - Accent2 4 2 7" xfId="12344" xr:uid="{00000000-0005-0000-0000-00008D0F0000}"/>
    <cellStyle name="20% - Accent2 4 2 7 2" xfId="32664" xr:uid="{00000000-0005-0000-0000-00008E0F0000}"/>
    <cellStyle name="20% - Accent2 4 2 8" xfId="22504" xr:uid="{00000000-0005-0000-0000-00008F0F0000}"/>
    <cellStyle name="20% - Accent2 4 3" xfId="134" xr:uid="{00000000-0005-0000-0000-0000900F0000}"/>
    <cellStyle name="20% - Accent2 4 3 2" xfId="135" xr:uid="{00000000-0005-0000-0000-0000910F0000}"/>
    <cellStyle name="20% - Accent2 4 3 2 2" xfId="136" xr:uid="{00000000-0005-0000-0000-0000920F0000}"/>
    <cellStyle name="20% - Accent2 4 3 2 2 2" xfId="3465" xr:uid="{00000000-0005-0000-0000-0000930F0000}"/>
    <cellStyle name="20% - Accent2 4 3 2 2 2 2" xfId="6005" xr:uid="{00000000-0005-0000-0000-0000940F0000}"/>
    <cellStyle name="20% - Accent2 4 3 2 2 2 2 2" xfId="11085" xr:uid="{00000000-0005-0000-0000-0000950F0000}"/>
    <cellStyle name="20% - Accent2 4 3 2 2 2 2 2 2" xfId="21245" xr:uid="{00000000-0005-0000-0000-0000960F0000}"/>
    <cellStyle name="20% - Accent2 4 3 2 2 2 2 2 2 2" xfId="41565" xr:uid="{00000000-0005-0000-0000-0000970F0000}"/>
    <cellStyle name="20% - Accent2 4 3 2 2 2 2 2 3" xfId="31405" xr:uid="{00000000-0005-0000-0000-0000980F0000}"/>
    <cellStyle name="20% - Accent2 4 3 2 2 2 2 3" xfId="16165" xr:uid="{00000000-0005-0000-0000-0000990F0000}"/>
    <cellStyle name="20% - Accent2 4 3 2 2 2 2 3 2" xfId="36485" xr:uid="{00000000-0005-0000-0000-00009A0F0000}"/>
    <cellStyle name="20% - Accent2 4 3 2 2 2 2 4" xfId="26325" xr:uid="{00000000-0005-0000-0000-00009B0F0000}"/>
    <cellStyle name="20% - Accent2 4 3 2 2 2 3" xfId="8545" xr:uid="{00000000-0005-0000-0000-00009C0F0000}"/>
    <cellStyle name="20% - Accent2 4 3 2 2 2 3 2" xfId="18705" xr:uid="{00000000-0005-0000-0000-00009D0F0000}"/>
    <cellStyle name="20% - Accent2 4 3 2 2 2 3 2 2" xfId="39025" xr:uid="{00000000-0005-0000-0000-00009E0F0000}"/>
    <cellStyle name="20% - Accent2 4 3 2 2 2 3 3" xfId="28865" xr:uid="{00000000-0005-0000-0000-00009F0F0000}"/>
    <cellStyle name="20% - Accent2 4 3 2 2 2 4" xfId="13625" xr:uid="{00000000-0005-0000-0000-0000A00F0000}"/>
    <cellStyle name="20% - Accent2 4 3 2 2 2 4 2" xfId="33945" xr:uid="{00000000-0005-0000-0000-0000A10F0000}"/>
    <cellStyle name="20% - Accent2 4 3 2 2 2 5" xfId="23785" xr:uid="{00000000-0005-0000-0000-0000A20F0000}"/>
    <cellStyle name="20% - Accent2 4 3 2 2 3" xfId="4732" xr:uid="{00000000-0005-0000-0000-0000A30F0000}"/>
    <cellStyle name="20% - Accent2 4 3 2 2 3 2" xfId="9812" xr:uid="{00000000-0005-0000-0000-0000A40F0000}"/>
    <cellStyle name="20% - Accent2 4 3 2 2 3 2 2" xfId="19972" xr:uid="{00000000-0005-0000-0000-0000A50F0000}"/>
    <cellStyle name="20% - Accent2 4 3 2 2 3 2 2 2" xfId="40292" xr:uid="{00000000-0005-0000-0000-0000A60F0000}"/>
    <cellStyle name="20% - Accent2 4 3 2 2 3 2 3" xfId="30132" xr:uid="{00000000-0005-0000-0000-0000A70F0000}"/>
    <cellStyle name="20% - Accent2 4 3 2 2 3 3" xfId="14892" xr:uid="{00000000-0005-0000-0000-0000A80F0000}"/>
    <cellStyle name="20% - Accent2 4 3 2 2 3 3 2" xfId="35212" xr:uid="{00000000-0005-0000-0000-0000A90F0000}"/>
    <cellStyle name="20% - Accent2 4 3 2 2 3 4" xfId="25052" xr:uid="{00000000-0005-0000-0000-0000AA0F0000}"/>
    <cellStyle name="20% - Accent2 4 3 2 2 4" xfId="7272" xr:uid="{00000000-0005-0000-0000-0000AB0F0000}"/>
    <cellStyle name="20% - Accent2 4 3 2 2 4 2" xfId="17432" xr:uid="{00000000-0005-0000-0000-0000AC0F0000}"/>
    <cellStyle name="20% - Accent2 4 3 2 2 4 2 2" xfId="37752" xr:uid="{00000000-0005-0000-0000-0000AD0F0000}"/>
    <cellStyle name="20% - Accent2 4 3 2 2 4 3" xfId="27592" xr:uid="{00000000-0005-0000-0000-0000AE0F0000}"/>
    <cellStyle name="20% - Accent2 4 3 2 2 5" xfId="12352" xr:uid="{00000000-0005-0000-0000-0000AF0F0000}"/>
    <cellStyle name="20% - Accent2 4 3 2 2 5 2" xfId="32672" xr:uid="{00000000-0005-0000-0000-0000B00F0000}"/>
    <cellStyle name="20% - Accent2 4 3 2 2 6" xfId="22512" xr:uid="{00000000-0005-0000-0000-0000B10F0000}"/>
    <cellStyle name="20% - Accent2 4 3 2 3" xfId="3464" xr:uid="{00000000-0005-0000-0000-0000B20F0000}"/>
    <cellStyle name="20% - Accent2 4 3 2 3 2" xfId="6004" xr:uid="{00000000-0005-0000-0000-0000B30F0000}"/>
    <cellStyle name="20% - Accent2 4 3 2 3 2 2" xfId="11084" xr:uid="{00000000-0005-0000-0000-0000B40F0000}"/>
    <cellStyle name="20% - Accent2 4 3 2 3 2 2 2" xfId="21244" xr:uid="{00000000-0005-0000-0000-0000B50F0000}"/>
    <cellStyle name="20% - Accent2 4 3 2 3 2 2 2 2" xfId="41564" xr:uid="{00000000-0005-0000-0000-0000B60F0000}"/>
    <cellStyle name="20% - Accent2 4 3 2 3 2 2 3" xfId="31404" xr:uid="{00000000-0005-0000-0000-0000B70F0000}"/>
    <cellStyle name="20% - Accent2 4 3 2 3 2 3" xfId="16164" xr:uid="{00000000-0005-0000-0000-0000B80F0000}"/>
    <cellStyle name="20% - Accent2 4 3 2 3 2 3 2" xfId="36484" xr:uid="{00000000-0005-0000-0000-0000B90F0000}"/>
    <cellStyle name="20% - Accent2 4 3 2 3 2 4" xfId="26324" xr:uid="{00000000-0005-0000-0000-0000BA0F0000}"/>
    <cellStyle name="20% - Accent2 4 3 2 3 3" xfId="8544" xr:uid="{00000000-0005-0000-0000-0000BB0F0000}"/>
    <cellStyle name="20% - Accent2 4 3 2 3 3 2" xfId="18704" xr:uid="{00000000-0005-0000-0000-0000BC0F0000}"/>
    <cellStyle name="20% - Accent2 4 3 2 3 3 2 2" xfId="39024" xr:uid="{00000000-0005-0000-0000-0000BD0F0000}"/>
    <cellStyle name="20% - Accent2 4 3 2 3 3 3" xfId="28864" xr:uid="{00000000-0005-0000-0000-0000BE0F0000}"/>
    <cellStyle name="20% - Accent2 4 3 2 3 4" xfId="13624" xr:uid="{00000000-0005-0000-0000-0000BF0F0000}"/>
    <cellStyle name="20% - Accent2 4 3 2 3 4 2" xfId="33944" xr:uid="{00000000-0005-0000-0000-0000C00F0000}"/>
    <cellStyle name="20% - Accent2 4 3 2 3 5" xfId="23784" xr:uid="{00000000-0005-0000-0000-0000C10F0000}"/>
    <cellStyle name="20% - Accent2 4 3 2 4" xfId="4731" xr:uid="{00000000-0005-0000-0000-0000C20F0000}"/>
    <cellStyle name="20% - Accent2 4 3 2 4 2" xfId="9811" xr:uid="{00000000-0005-0000-0000-0000C30F0000}"/>
    <cellStyle name="20% - Accent2 4 3 2 4 2 2" xfId="19971" xr:uid="{00000000-0005-0000-0000-0000C40F0000}"/>
    <cellStyle name="20% - Accent2 4 3 2 4 2 2 2" xfId="40291" xr:uid="{00000000-0005-0000-0000-0000C50F0000}"/>
    <cellStyle name="20% - Accent2 4 3 2 4 2 3" xfId="30131" xr:uid="{00000000-0005-0000-0000-0000C60F0000}"/>
    <cellStyle name="20% - Accent2 4 3 2 4 3" xfId="14891" xr:uid="{00000000-0005-0000-0000-0000C70F0000}"/>
    <cellStyle name="20% - Accent2 4 3 2 4 3 2" xfId="35211" xr:uid="{00000000-0005-0000-0000-0000C80F0000}"/>
    <cellStyle name="20% - Accent2 4 3 2 4 4" xfId="25051" xr:uid="{00000000-0005-0000-0000-0000C90F0000}"/>
    <cellStyle name="20% - Accent2 4 3 2 5" xfId="7271" xr:uid="{00000000-0005-0000-0000-0000CA0F0000}"/>
    <cellStyle name="20% - Accent2 4 3 2 5 2" xfId="17431" xr:uid="{00000000-0005-0000-0000-0000CB0F0000}"/>
    <cellStyle name="20% - Accent2 4 3 2 5 2 2" xfId="37751" xr:uid="{00000000-0005-0000-0000-0000CC0F0000}"/>
    <cellStyle name="20% - Accent2 4 3 2 5 3" xfId="27591" xr:uid="{00000000-0005-0000-0000-0000CD0F0000}"/>
    <cellStyle name="20% - Accent2 4 3 2 6" xfId="12351" xr:uid="{00000000-0005-0000-0000-0000CE0F0000}"/>
    <cellStyle name="20% - Accent2 4 3 2 6 2" xfId="32671" xr:uid="{00000000-0005-0000-0000-0000CF0F0000}"/>
    <cellStyle name="20% - Accent2 4 3 2 7" xfId="22511" xr:uid="{00000000-0005-0000-0000-0000D00F0000}"/>
    <cellStyle name="20% - Accent2 4 3 3" xfId="3463" xr:uid="{00000000-0005-0000-0000-0000D10F0000}"/>
    <cellStyle name="20% - Accent2 4 3 3 2" xfId="6003" xr:uid="{00000000-0005-0000-0000-0000D20F0000}"/>
    <cellStyle name="20% - Accent2 4 3 3 2 2" xfId="11083" xr:uid="{00000000-0005-0000-0000-0000D30F0000}"/>
    <cellStyle name="20% - Accent2 4 3 3 2 2 2" xfId="21243" xr:uid="{00000000-0005-0000-0000-0000D40F0000}"/>
    <cellStyle name="20% - Accent2 4 3 3 2 2 2 2" xfId="41563" xr:uid="{00000000-0005-0000-0000-0000D50F0000}"/>
    <cellStyle name="20% - Accent2 4 3 3 2 2 3" xfId="31403" xr:uid="{00000000-0005-0000-0000-0000D60F0000}"/>
    <cellStyle name="20% - Accent2 4 3 3 2 3" xfId="16163" xr:uid="{00000000-0005-0000-0000-0000D70F0000}"/>
    <cellStyle name="20% - Accent2 4 3 3 2 3 2" xfId="36483" xr:uid="{00000000-0005-0000-0000-0000D80F0000}"/>
    <cellStyle name="20% - Accent2 4 3 3 2 4" xfId="26323" xr:uid="{00000000-0005-0000-0000-0000D90F0000}"/>
    <cellStyle name="20% - Accent2 4 3 3 3" xfId="8543" xr:uid="{00000000-0005-0000-0000-0000DA0F0000}"/>
    <cellStyle name="20% - Accent2 4 3 3 3 2" xfId="18703" xr:uid="{00000000-0005-0000-0000-0000DB0F0000}"/>
    <cellStyle name="20% - Accent2 4 3 3 3 2 2" xfId="39023" xr:uid="{00000000-0005-0000-0000-0000DC0F0000}"/>
    <cellStyle name="20% - Accent2 4 3 3 3 3" xfId="28863" xr:uid="{00000000-0005-0000-0000-0000DD0F0000}"/>
    <cellStyle name="20% - Accent2 4 3 3 4" xfId="13623" xr:uid="{00000000-0005-0000-0000-0000DE0F0000}"/>
    <cellStyle name="20% - Accent2 4 3 3 4 2" xfId="33943" xr:uid="{00000000-0005-0000-0000-0000DF0F0000}"/>
    <cellStyle name="20% - Accent2 4 3 3 5" xfId="23783" xr:uid="{00000000-0005-0000-0000-0000E00F0000}"/>
    <cellStyle name="20% - Accent2 4 3 4" xfId="4730" xr:uid="{00000000-0005-0000-0000-0000E10F0000}"/>
    <cellStyle name="20% - Accent2 4 3 4 2" xfId="9810" xr:uid="{00000000-0005-0000-0000-0000E20F0000}"/>
    <cellStyle name="20% - Accent2 4 3 4 2 2" xfId="19970" xr:uid="{00000000-0005-0000-0000-0000E30F0000}"/>
    <cellStyle name="20% - Accent2 4 3 4 2 2 2" xfId="40290" xr:uid="{00000000-0005-0000-0000-0000E40F0000}"/>
    <cellStyle name="20% - Accent2 4 3 4 2 3" xfId="30130" xr:uid="{00000000-0005-0000-0000-0000E50F0000}"/>
    <cellStyle name="20% - Accent2 4 3 4 3" xfId="14890" xr:uid="{00000000-0005-0000-0000-0000E60F0000}"/>
    <cellStyle name="20% - Accent2 4 3 4 3 2" xfId="35210" xr:uid="{00000000-0005-0000-0000-0000E70F0000}"/>
    <cellStyle name="20% - Accent2 4 3 4 4" xfId="25050" xr:uid="{00000000-0005-0000-0000-0000E80F0000}"/>
    <cellStyle name="20% - Accent2 4 3 5" xfId="7270" xr:uid="{00000000-0005-0000-0000-0000E90F0000}"/>
    <cellStyle name="20% - Accent2 4 3 5 2" xfId="17430" xr:uid="{00000000-0005-0000-0000-0000EA0F0000}"/>
    <cellStyle name="20% - Accent2 4 3 5 2 2" xfId="37750" xr:uid="{00000000-0005-0000-0000-0000EB0F0000}"/>
    <cellStyle name="20% - Accent2 4 3 5 3" xfId="27590" xr:uid="{00000000-0005-0000-0000-0000EC0F0000}"/>
    <cellStyle name="20% - Accent2 4 3 6" xfId="12350" xr:uid="{00000000-0005-0000-0000-0000ED0F0000}"/>
    <cellStyle name="20% - Accent2 4 3 6 2" xfId="32670" xr:uid="{00000000-0005-0000-0000-0000EE0F0000}"/>
    <cellStyle name="20% - Accent2 4 3 7" xfId="22510" xr:uid="{00000000-0005-0000-0000-0000EF0F0000}"/>
    <cellStyle name="20% - Accent2 4 4" xfId="137" xr:uid="{00000000-0005-0000-0000-0000F00F0000}"/>
    <cellStyle name="20% - Accent2 4 4 2" xfId="138" xr:uid="{00000000-0005-0000-0000-0000F10F0000}"/>
    <cellStyle name="20% - Accent2 4 4 2 2" xfId="3467" xr:uid="{00000000-0005-0000-0000-0000F20F0000}"/>
    <cellStyle name="20% - Accent2 4 4 2 2 2" xfId="6007" xr:uid="{00000000-0005-0000-0000-0000F30F0000}"/>
    <cellStyle name="20% - Accent2 4 4 2 2 2 2" xfId="11087" xr:uid="{00000000-0005-0000-0000-0000F40F0000}"/>
    <cellStyle name="20% - Accent2 4 4 2 2 2 2 2" xfId="21247" xr:uid="{00000000-0005-0000-0000-0000F50F0000}"/>
    <cellStyle name="20% - Accent2 4 4 2 2 2 2 2 2" xfId="41567" xr:uid="{00000000-0005-0000-0000-0000F60F0000}"/>
    <cellStyle name="20% - Accent2 4 4 2 2 2 2 3" xfId="31407" xr:uid="{00000000-0005-0000-0000-0000F70F0000}"/>
    <cellStyle name="20% - Accent2 4 4 2 2 2 3" xfId="16167" xr:uid="{00000000-0005-0000-0000-0000F80F0000}"/>
    <cellStyle name="20% - Accent2 4 4 2 2 2 3 2" xfId="36487" xr:uid="{00000000-0005-0000-0000-0000F90F0000}"/>
    <cellStyle name="20% - Accent2 4 4 2 2 2 4" xfId="26327" xr:uid="{00000000-0005-0000-0000-0000FA0F0000}"/>
    <cellStyle name="20% - Accent2 4 4 2 2 3" xfId="8547" xr:uid="{00000000-0005-0000-0000-0000FB0F0000}"/>
    <cellStyle name="20% - Accent2 4 4 2 2 3 2" xfId="18707" xr:uid="{00000000-0005-0000-0000-0000FC0F0000}"/>
    <cellStyle name="20% - Accent2 4 4 2 2 3 2 2" xfId="39027" xr:uid="{00000000-0005-0000-0000-0000FD0F0000}"/>
    <cellStyle name="20% - Accent2 4 4 2 2 3 3" xfId="28867" xr:uid="{00000000-0005-0000-0000-0000FE0F0000}"/>
    <cellStyle name="20% - Accent2 4 4 2 2 4" xfId="13627" xr:uid="{00000000-0005-0000-0000-0000FF0F0000}"/>
    <cellStyle name="20% - Accent2 4 4 2 2 4 2" xfId="33947" xr:uid="{00000000-0005-0000-0000-000000100000}"/>
    <cellStyle name="20% - Accent2 4 4 2 2 5" xfId="23787" xr:uid="{00000000-0005-0000-0000-000001100000}"/>
    <cellStyle name="20% - Accent2 4 4 2 3" xfId="4734" xr:uid="{00000000-0005-0000-0000-000002100000}"/>
    <cellStyle name="20% - Accent2 4 4 2 3 2" xfId="9814" xr:uid="{00000000-0005-0000-0000-000003100000}"/>
    <cellStyle name="20% - Accent2 4 4 2 3 2 2" xfId="19974" xr:uid="{00000000-0005-0000-0000-000004100000}"/>
    <cellStyle name="20% - Accent2 4 4 2 3 2 2 2" xfId="40294" xr:uid="{00000000-0005-0000-0000-000005100000}"/>
    <cellStyle name="20% - Accent2 4 4 2 3 2 3" xfId="30134" xr:uid="{00000000-0005-0000-0000-000006100000}"/>
    <cellStyle name="20% - Accent2 4 4 2 3 3" xfId="14894" xr:uid="{00000000-0005-0000-0000-000007100000}"/>
    <cellStyle name="20% - Accent2 4 4 2 3 3 2" xfId="35214" xr:uid="{00000000-0005-0000-0000-000008100000}"/>
    <cellStyle name="20% - Accent2 4 4 2 3 4" xfId="25054" xr:uid="{00000000-0005-0000-0000-000009100000}"/>
    <cellStyle name="20% - Accent2 4 4 2 4" xfId="7274" xr:uid="{00000000-0005-0000-0000-00000A100000}"/>
    <cellStyle name="20% - Accent2 4 4 2 4 2" xfId="17434" xr:uid="{00000000-0005-0000-0000-00000B100000}"/>
    <cellStyle name="20% - Accent2 4 4 2 4 2 2" xfId="37754" xr:uid="{00000000-0005-0000-0000-00000C100000}"/>
    <cellStyle name="20% - Accent2 4 4 2 4 3" xfId="27594" xr:uid="{00000000-0005-0000-0000-00000D100000}"/>
    <cellStyle name="20% - Accent2 4 4 2 5" xfId="12354" xr:uid="{00000000-0005-0000-0000-00000E100000}"/>
    <cellStyle name="20% - Accent2 4 4 2 5 2" xfId="32674" xr:uid="{00000000-0005-0000-0000-00000F100000}"/>
    <cellStyle name="20% - Accent2 4 4 2 6" xfId="22514" xr:uid="{00000000-0005-0000-0000-000010100000}"/>
    <cellStyle name="20% - Accent2 4 4 3" xfId="3466" xr:uid="{00000000-0005-0000-0000-000011100000}"/>
    <cellStyle name="20% - Accent2 4 4 3 2" xfId="6006" xr:uid="{00000000-0005-0000-0000-000012100000}"/>
    <cellStyle name="20% - Accent2 4 4 3 2 2" xfId="11086" xr:uid="{00000000-0005-0000-0000-000013100000}"/>
    <cellStyle name="20% - Accent2 4 4 3 2 2 2" xfId="21246" xr:uid="{00000000-0005-0000-0000-000014100000}"/>
    <cellStyle name="20% - Accent2 4 4 3 2 2 2 2" xfId="41566" xr:uid="{00000000-0005-0000-0000-000015100000}"/>
    <cellStyle name="20% - Accent2 4 4 3 2 2 3" xfId="31406" xr:uid="{00000000-0005-0000-0000-000016100000}"/>
    <cellStyle name="20% - Accent2 4 4 3 2 3" xfId="16166" xr:uid="{00000000-0005-0000-0000-000017100000}"/>
    <cellStyle name="20% - Accent2 4 4 3 2 3 2" xfId="36486" xr:uid="{00000000-0005-0000-0000-000018100000}"/>
    <cellStyle name="20% - Accent2 4 4 3 2 4" xfId="26326" xr:uid="{00000000-0005-0000-0000-000019100000}"/>
    <cellStyle name="20% - Accent2 4 4 3 3" xfId="8546" xr:uid="{00000000-0005-0000-0000-00001A100000}"/>
    <cellStyle name="20% - Accent2 4 4 3 3 2" xfId="18706" xr:uid="{00000000-0005-0000-0000-00001B100000}"/>
    <cellStyle name="20% - Accent2 4 4 3 3 2 2" xfId="39026" xr:uid="{00000000-0005-0000-0000-00001C100000}"/>
    <cellStyle name="20% - Accent2 4 4 3 3 3" xfId="28866" xr:uid="{00000000-0005-0000-0000-00001D100000}"/>
    <cellStyle name="20% - Accent2 4 4 3 4" xfId="13626" xr:uid="{00000000-0005-0000-0000-00001E100000}"/>
    <cellStyle name="20% - Accent2 4 4 3 4 2" xfId="33946" xr:uid="{00000000-0005-0000-0000-00001F100000}"/>
    <cellStyle name="20% - Accent2 4 4 3 5" xfId="23786" xr:uid="{00000000-0005-0000-0000-000020100000}"/>
    <cellStyle name="20% - Accent2 4 4 4" xfId="4733" xr:uid="{00000000-0005-0000-0000-000021100000}"/>
    <cellStyle name="20% - Accent2 4 4 4 2" xfId="9813" xr:uid="{00000000-0005-0000-0000-000022100000}"/>
    <cellStyle name="20% - Accent2 4 4 4 2 2" xfId="19973" xr:uid="{00000000-0005-0000-0000-000023100000}"/>
    <cellStyle name="20% - Accent2 4 4 4 2 2 2" xfId="40293" xr:uid="{00000000-0005-0000-0000-000024100000}"/>
    <cellStyle name="20% - Accent2 4 4 4 2 3" xfId="30133" xr:uid="{00000000-0005-0000-0000-000025100000}"/>
    <cellStyle name="20% - Accent2 4 4 4 3" xfId="14893" xr:uid="{00000000-0005-0000-0000-000026100000}"/>
    <cellStyle name="20% - Accent2 4 4 4 3 2" xfId="35213" xr:uid="{00000000-0005-0000-0000-000027100000}"/>
    <cellStyle name="20% - Accent2 4 4 4 4" xfId="25053" xr:uid="{00000000-0005-0000-0000-000028100000}"/>
    <cellStyle name="20% - Accent2 4 4 5" xfId="7273" xr:uid="{00000000-0005-0000-0000-000029100000}"/>
    <cellStyle name="20% - Accent2 4 4 5 2" xfId="17433" xr:uid="{00000000-0005-0000-0000-00002A100000}"/>
    <cellStyle name="20% - Accent2 4 4 5 2 2" xfId="37753" xr:uid="{00000000-0005-0000-0000-00002B100000}"/>
    <cellStyle name="20% - Accent2 4 4 5 3" xfId="27593" xr:uid="{00000000-0005-0000-0000-00002C100000}"/>
    <cellStyle name="20% - Accent2 4 4 6" xfId="12353" xr:uid="{00000000-0005-0000-0000-00002D100000}"/>
    <cellStyle name="20% - Accent2 4 4 6 2" xfId="32673" xr:uid="{00000000-0005-0000-0000-00002E100000}"/>
    <cellStyle name="20% - Accent2 4 4 7" xfId="22513" xr:uid="{00000000-0005-0000-0000-00002F100000}"/>
    <cellStyle name="20% - Accent2 4 5" xfId="2829" xr:uid="{00000000-0005-0000-0000-000030100000}"/>
    <cellStyle name="20% - Accent2 4 5 2" xfId="4548" xr:uid="{00000000-0005-0000-0000-000031100000}"/>
    <cellStyle name="20% - Accent2 4 5 2 2" xfId="7088" xr:uid="{00000000-0005-0000-0000-000032100000}"/>
    <cellStyle name="20% - Accent2 4 5 2 2 2" xfId="12168" xr:uid="{00000000-0005-0000-0000-000033100000}"/>
    <cellStyle name="20% - Accent2 4 5 2 2 2 2" xfId="22328" xr:uid="{00000000-0005-0000-0000-000034100000}"/>
    <cellStyle name="20% - Accent2 4 5 2 2 2 2 2" xfId="42648" xr:uid="{00000000-0005-0000-0000-000035100000}"/>
    <cellStyle name="20% - Accent2 4 5 2 2 2 3" xfId="32488" xr:uid="{00000000-0005-0000-0000-000036100000}"/>
    <cellStyle name="20% - Accent2 4 5 2 2 3" xfId="17248" xr:uid="{00000000-0005-0000-0000-000037100000}"/>
    <cellStyle name="20% - Accent2 4 5 2 2 3 2" xfId="37568" xr:uid="{00000000-0005-0000-0000-000038100000}"/>
    <cellStyle name="20% - Accent2 4 5 2 2 4" xfId="27408" xr:uid="{00000000-0005-0000-0000-000039100000}"/>
    <cellStyle name="20% - Accent2 4 5 2 3" xfId="9628" xr:uid="{00000000-0005-0000-0000-00003A100000}"/>
    <cellStyle name="20% - Accent2 4 5 2 3 2" xfId="19788" xr:uid="{00000000-0005-0000-0000-00003B100000}"/>
    <cellStyle name="20% - Accent2 4 5 2 3 2 2" xfId="40108" xr:uid="{00000000-0005-0000-0000-00003C100000}"/>
    <cellStyle name="20% - Accent2 4 5 2 3 3" xfId="29948" xr:uid="{00000000-0005-0000-0000-00003D100000}"/>
    <cellStyle name="20% - Accent2 4 5 2 4" xfId="14708" xr:uid="{00000000-0005-0000-0000-00003E100000}"/>
    <cellStyle name="20% - Accent2 4 5 2 4 2" xfId="35028" xr:uid="{00000000-0005-0000-0000-00003F100000}"/>
    <cellStyle name="20% - Accent2 4 5 2 5" xfId="24868" xr:uid="{00000000-0005-0000-0000-000040100000}"/>
    <cellStyle name="20% - Accent2 4 5 3" xfId="5817" xr:uid="{00000000-0005-0000-0000-000041100000}"/>
    <cellStyle name="20% - Accent2 4 5 3 2" xfId="10897" xr:uid="{00000000-0005-0000-0000-000042100000}"/>
    <cellStyle name="20% - Accent2 4 5 3 2 2" xfId="21057" xr:uid="{00000000-0005-0000-0000-000043100000}"/>
    <cellStyle name="20% - Accent2 4 5 3 2 2 2" xfId="41377" xr:uid="{00000000-0005-0000-0000-000044100000}"/>
    <cellStyle name="20% - Accent2 4 5 3 2 3" xfId="31217" xr:uid="{00000000-0005-0000-0000-000045100000}"/>
    <cellStyle name="20% - Accent2 4 5 3 3" xfId="15977" xr:uid="{00000000-0005-0000-0000-000046100000}"/>
    <cellStyle name="20% - Accent2 4 5 3 3 2" xfId="36297" xr:uid="{00000000-0005-0000-0000-000047100000}"/>
    <cellStyle name="20% - Accent2 4 5 3 4" xfId="26137" xr:uid="{00000000-0005-0000-0000-000048100000}"/>
    <cellStyle name="20% - Accent2 4 5 4" xfId="8357" xr:uid="{00000000-0005-0000-0000-000049100000}"/>
    <cellStyle name="20% - Accent2 4 5 4 2" xfId="18517" xr:uid="{00000000-0005-0000-0000-00004A100000}"/>
    <cellStyle name="20% - Accent2 4 5 4 2 2" xfId="38837" xr:uid="{00000000-0005-0000-0000-00004B100000}"/>
    <cellStyle name="20% - Accent2 4 5 4 3" xfId="28677" xr:uid="{00000000-0005-0000-0000-00004C100000}"/>
    <cellStyle name="20% - Accent2 4 5 5" xfId="13437" xr:uid="{00000000-0005-0000-0000-00004D100000}"/>
    <cellStyle name="20% - Accent2 4 5 5 2" xfId="33757" xr:uid="{00000000-0005-0000-0000-00004E100000}"/>
    <cellStyle name="20% - Accent2 4 5 6" xfId="23597" xr:uid="{00000000-0005-0000-0000-00004F100000}"/>
    <cellStyle name="20% - Accent2 4 6" xfId="2830" xr:uid="{00000000-0005-0000-0000-000050100000}"/>
    <cellStyle name="20% - Accent2 4 7" xfId="3456" xr:uid="{00000000-0005-0000-0000-000051100000}"/>
    <cellStyle name="20% - Accent2 4 7 2" xfId="5996" xr:uid="{00000000-0005-0000-0000-000052100000}"/>
    <cellStyle name="20% - Accent2 4 7 2 2" xfId="11076" xr:uid="{00000000-0005-0000-0000-000053100000}"/>
    <cellStyle name="20% - Accent2 4 7 2 2 2" xfId="21236" xr:uid="{00000000-0005-0000-0000-000054100000}"/>
    <cellStyle name="20% - Accent2 4 7 2 2 2 2" xfId="41556" xr:uid="{00000000-0005-0000-0000-000055100000}"/>
    <cellStyle name="20% - Accent2 4 7 2 2 3" xfId="31396" xr:uid="{00000000-0005-0000-0000-000056100000}"/>
    <cellStyle name="20% - Accent2 4 7 2 3" xfId="16156" xr:uid="{00000000-0005-0000-0000-000057100000}"/>
    <cellStyle name="20% - Accent2 4 7 2 3 2" xfId="36476" xr:uid="{00000000-0005-0000-0000-000058100000}"/>
    <cellStyle name="20% - Accent2 4 7 2 4" xfId="26316" xr:uid="{00000000-0005-0000-0000-000059100000}"/>
    <cellStyle name="20% - Accent2 4 7 3" xfId="8536" xr:uid="{00000000-0005-0000-0000-00005A100000}"/>
    <cellStyle name="20% - Accent2 4 7 3 2" xfId="18696" xr:uid="{00000000-0005-0000-0000-00005B100000}"/>
    <cellStyle name="20% - Accent2 4 7 3 2 2" xfId="39016" xr:uid="{00000000-0005-0000-0000-00005C100000}"/>
    <cellStyle name="20% - Accent2 4 7 3 3" xfId="28856" xr:uid="{00000000-0005-0000-0000-00005D100000}"/>
    <cellStyle name="20% - Accent2 4 7 4" xfId="13616" xr:uid="{00000000-0005-0000-0000-00005E100000}"/>
    <cellStyle name="20% - Accent2 4 7 4 2" xfId="33936" xr:uid="{00000000-0005-0000-0000-00005F100000}"/>
    <cellStyle name="20% - Accent2 4 7 5" xfId="23776" xr:uid="{00000000-0005-0000-0000-000060100000}"/>
    <cellStyle name="20% - Accent2 4 8" xfId="4723" xr:uid="{00000000-0005-0000-0000-000061100000}"/>
    <cellStyle name="20% - Accent2 4 8 2" xfId="9803" xr:uid="{00000000-0005-0000-0000-000062100000}"/>
    <cellStyle name="20% - Accent2 4 8 2 2" xfId="19963" xr:uid="{00000000-0005-0000-0000-000063100000}"/>
    <cellStyle name="20% - Accent2 4 8 2 2 2" xfId="40283" xr:uid="{00000000-0005-0000-0000-000064100000}"/>
    <cellStyle name="20% - Accent2 4 8 2 3" xfId="30123" xr:uid="{00000000-0005-0000-0000-000065100000}"/>
    <cellStyle name="20% - Accent2 4 8 3" xfId="14883" xr:uid="{00000000-0005-0000-0000-000066100000}"/>
    <cellStyle name="20% - Accent2 4 8 3 2" xfId="35203" xr:uid="{00000000-0005-0000-0000-000067100000}"/>
    <cellStyle name="20% - Accent2 4 8 4" xfId="25043" xr:uid="{00000000-0005-0000-0000-000068100000}"/>
    <cellStyle name="20% - Accent2 4 9" xfId="7263" xr:uid="{00000000-0005-0000-0000-000069100000}"/>
    <cellStyle name="20% - Accent2 4 9 2" xfId="17423" xr:uid="{00000000-0005-0000-0000-00006A100000}"/>
    <cellStyle name="20% - Accent2 4 9 2 2" xfId="37743" xr:uid="{00000000-0005-0000-0000-00006B100000}"/>
    <cellStyle name="20% - Accent2 4 9 3" xfId="27583" xr:uid="{00000000-0005-0000-0000-00006C100000}"/>
    <cellStyle name="20% - Accent2 5" xfId="139" xr:uid="{00000000-0005-0000-0000-00006D100000}"/>
    <cellStyle name="20% - Accent2 5 10" xfId="12355" xr:uid="{00000000-0005-0000-0000-00006E100000}"/>
    <cellStyle name="20% - Accent2 5 10 2" xfId="32675" xr:uid="{00000000-0005-0000-0000-00006F100000}"/>
    <cellStyle name="20% - Accent2 5 11" xfId="22515" xr:uid="{00000000-0005-0000-0000-000070100000}"/>
    <cellStyle name="20% - Accent2 5 2" xfId="140" xr:uid="{00000000-0005-0000-0000-000071100000}"/>
    <cellStyle name="20% - Accent2 5 2 2" xfId="141" xr:uid="{00000000-0005-0000-0000-000072100000}"/>
    <cellStyle name="20% - Accent2 5 2 2 2" xfId="142" xr:uid="{00000000-0005-0000-0000-000073100000}"/>
    <cellStyle name="20% - Accent2 5 2 2 2 2" xfId="143" xr:uid="{00000000-0005-0000-0000-000074100000}"/>
    <cellStyle name="20% - Accent2 5 2 2 2 2 2" xfId="3472" xr:uid="{00000000-0005-0000-0000-000075100000}"/>
    <cellStyle name="20% - Accent2 5 2 2 2 2 2 2" xfId="6012" xr:uid="{00000000-0005-0000-0000-000076100000}"/>
    <cellStyle name="20% - Accent2 5 2 2 2 2 2 2 2" xfId="11092" xr:uid="{00000000-0005-0000-0000-000077100000}"/>
    <cellStyle name="20% - Accent2 5 2 2 2 2 2 2 2 2" xfId="21252" xr:uid="{00000000-0005-0000-0000-000078100000}"/>
    <cellStyle name="20% - Accent2 5 2 2 2 2 2 2 2 2 2" xfId="41572" xr:uid="{00000000-0005-0000-0000-000079100000}"/>
    <cellStyle name="20% - Accent2 5 2 2 2 2 2 2 2 3" xfId="31412" xr:uid="{00000000-0005-0000-0000-00007A100000}"/>
    <cellStyle name="20% - Accent2 5 2 2 2 2 2 2 3" xfId="16172" xr:uid="{00000000-0005-0000-0000-00007B100000}"/>
    <cellStyle name="20% - Accent2 5 2 2 2 2 2 2 3 2" xfId="36492" xr:uid="{00000000-0005-0000-0000-00007C100000}"/>
    <cellStyle name="20% - Accent2 5 2 2 2 2 2 2 4" xfId="26332" xr:uid="{00000000-0005-0000-0000-00007D100000}"/>
    <cellStyle name="20% - Accent2 5 2 2 2 2 2 3" xfId="8552" xr:uid="{00000000-0005-0000-0000-00007E100000}"/>
    <cellStyle name="20% - Accent2 5 2 2 2 2 2 3 2" xfId="18712" xr:uid="{00000000-0005-0000-0000-00007F100000}"/>
    <cellStyle name="20% - Accent2 5 2 2 2 2 2 3 2 2" xfId="39032" xr:uid="{00000000-0005-0000-0000-000080100000}"/>
    <cellStyle name="20% - Accent2 5 2 2 2 2 2 3 3" xfId="28872" xr:uid="{00000000-0005-0000-0000-000081100000}"/>
    <cellStyle name="20% - Accent2 5 2 2 2 2 2 4" xfId="13632" xr:uid="{00000000-0005-0000-0000-000082100000}"/>
    <cellStyle name="20% - Accent2 5 2 2 2 2 2 4 2" xfId="33952" xr:uid="{00000000-0005-0000-0000-000083100000}"/>
    <cellStyle name="20% - Accent2 5 2 2 2 2 2 5" xfId="23792" xr:uid="{00000000-0005-0000-0000-000084100000}"/>
    <cellStyle name="20% - Accent2 5 2 2 2 2 3" xfId="4739" xr:uid="{00000000-0005-0000-0000-000085100000}"/>
    <cellStyle name="20% - Accent2 5 2 2 2 2 3 2" xfId="9819" xr:uid="{00000000-0005-0000-0000-000086100000}"/>
    <cellStyle name="20% - Accent2 5 2 2 2 2 3 2 2" xfId="19979" xr:uid="{00000000-0005-0000-0000-000087100000}"/>
    <cellStyle name="20% - Accent2 5 2 2 2 2 3 2 2 2" xfId="40299" xr:uid="{00000000-0005-0000-0000-000088100000}"/>
    <cellStyle name="20% - Accent2 5 2 2 2 2 3 2 3" xfId="30139" xr:uid="{00000000-0005-0000-0000-000089100000}"/>
    <cellStyle name="20% - Accent2 5 2 2 2 2 3 3" xfId="14899" xr:uid="{00000000-0005-0000-0000-00008A100000}"/>
    <cellStyle name="20% - Accent2 5 2 2 2 2 3 3 2" xfId="35219" xr:uid="{00000000-0005-0000-0000-00008B100000}"/>
    <cellStyle name="20% - Accent2 5 2 2 2 2 3 4" xfId="25059" xr:uid="{00000000-0005-0000-0000-00008C100000}"/>
    <cellStyle name="20% - Accent2 5 2 2 2 2 4" xfId="7279" xr:uid="{00000000-0005-0000-0000-00008D100000}"/>
    <cellStyle name="20% - Accent2 5 2 2 2 2 4 2" xfId="17439" xr:uid="{00000000-0005-0000-0000-00008E100000}"/>
    <cellStyle name="20% - Accent2 5 2 2 2 2 4 2 2" xfId="37759" xr:uid="{00000000-0005-0000-0000-00008F100000}"/>
    <cellStyle name="20% - Accent2 5 2 2 2 2 4 3" xfId="27599" xr:uid="{00000000-0005-0000-0000-000090100000}"/>
    <cellStyle name="20% - Accent2 5 2 2 2 2 5" xfId="12359" xr:uid="{00000000-0005-0000-0000-000091100000}"/>
    <cellStyle name="20% - Accent2 5 2 2 2 2 5 2" xfId="32679" xr:uid="{00000000-0005-0000-0000-000092100000}"/>
    <cellStyle name="20% - Accent2 5 2 2 2 2 6" xfId="22519" xr:uid="{00000000-0005-0000-0000-000093100000}"/>
    <cellStyle name="20% - Accent2 5 2 2 2 3" xfId="3471" xr:uid="{00000000-0005-0000-0000-000094100000}"/>
    <cellStyle name="20% - Accent2 5 2 2 2 3 2" xfId="6011" xr:uid="{00000000-0005-0000-0000-000095100000}"/>
    <cellStyle name="20% - Accent2 5 2 2 2 3 2 2" xfId="11091" xr:uid="{00000000-0005-0000-0000-000096100000}"/>
    <cellStyle name="20% - Accent2 5 2 2 2 3 2 2 2" xfId="21251" xr:uid="{00000000-0005-0000-0000-000097100000}"/>
    <cellStyle name="20% - Accent2 5 2 2 2 3 2 2 2 2" xfId="41571" xr:uid="{00000000-0005-0000-0000-000098100000}"/>
    <cellStyle name="20% - Accent2 5 2 2 2 3 2 2 3" xfId="31411" xr:uid="{00000000-0005-0000-0000-000099100000}"/>
    <cellStyle name="20% - Accent2 5 2 2 2 3 2 3" xfId="16171" xr:uid="{00000000-0005-0000-0000-00009A100000}"/>
    <cellStyle name="20% - Accent2 5 2 2 2 3 2 3 2" xfId="36491" xr:uid="{00000000-0005-0000-0000-00009B100000}"/>
    <cellStyle name="20% - Accent2 5 2 2 2 3 2 4" xfId="26331" xr:uid="{00000000-0005-0000-0000-00009C100000}"/>
    <cellStyle name="20% - Accent2 5 2 2 2 3 3" xfId="8551" xr:uid="{00000000-0005-0000-0000-00009D100000}"/>
    <cellStyle name="20% - Accent2 5 2 2 2 3 3 2" xfId="18711" xr:uid="{00000000-0005-0000-0000-00009E100000}"/>
    <cellStyle name="20% - Accent2 5 2 2 2 3 3 2 2" xfId="39031" xr:uid="{00000000-0005-0000-0000-00009F100000}"/>
    <cellStyle name="20% - Accent2 5 2 2 2 3 3 3" xfId="28871" xr:uid="{00000000-0005-0000-0000-0000A0100000}"/>
    <cellStyle name="20% - Accent2 5 2 2 2 3 4" xfId="13631" xr:uid="{00000000-0005-0000-0000-0000A1100000}"/>
    <cellStyle name="20% - Accent2 5 2 2 2 3 4 2" xfId="33951" xr:uid="{00000000-0005-0000-0000-0000A2100000}"/>
    <cellStyle name="20% - Accent2 5 2 2 2 3 5" xfId="23791" xr:uid="{00000000-0005-0000-0000-0000A3100000}"/>
    <cellStyle name="20% - Accent2 5 2 2 2 4" xfId="4738" xr:uid="{00000000-0005-0000-0000-0000A4100000}"/>
    <cellStyle name="20% - Accent2 5 2 2 2 4 2" xfId="9818" xr:uid="{00000000-0005-0000-0000-0000A5100000}"/>
    <cellStyle name="20% - Accent2 5 2 2 2 4 2 2" xfId="19978" xr:uid="{00000000-0005-0000-0000-0000A6100000}"/>
    <cellStyle name="20% - Accent2 5 2 2 2 4 2 2 2" xfId="40298" xr:uid="{00000000-0005-0000-0000-0000A7100000}"/>
    <cellStyle name="20% - Accent2 5 2 2 2 4 2 3" xfId="30138" xr:uid="{00000000-0005-0000-0000-0000A8100000}"/>
    <cellStyle name="20% - Accent2 5 2 2 2 4 3" xfId="14898" xr:uid="{00000000-0005-0000-0000-0000A9100000}"/>
    <cellStyle name="20% - Accent2 5 2 2 2 4 3 2" xfId="35218" xr:uid="{00000000-0005-0000-0000-0000AA100000}"/>
    <cellStyle name="20% - Accent2 5 2 2 2 4 4" xfId="25058" xr:uid="{00000000-0005-0000-0000-0000AB100000}"/>
    <cellStyle name="20% - Accent2 5 2 2 2 5" xfId="7278" xr:uid="{00000000-0005-0000-0000-0000AC100000}"/>
    <cellStyle name="20% - Accent2 5 2 2 2 5 2" xfId="17438" xr:uid="{00000000-0005-0000-0000-0000AD100000}"/>
    <cellStyle name="20% - Accent2 5 2 2 2 5 2 2" xfId="37758" xr:uid="{00000000-0005-0000-0000-0000AE100000}"/>
    <cellStyle name="20% - Accent2 5 2 2 2 5 3" xfId="27598" xr:uid="{00000000-0005-0000-0000-0000AF100000}"/>
    <cellStyle name="20% - Accent2 5 2 2 2 6" xfId="12358" xr:uid="{00000000-0005-0000-0000-0000B0100000}"/>
    <cellStyle name="20% - Accent2 5 2 2 2 6 2" xfId="32678" xr:uid="{00000000-0005-0000-0000-0000B1100000}"/>
    <cellStyle name="20% - Accent2 5 2 2 2 7" xfId="22518" xr:uid="{00000000-0005-0000-0000-0000B2100000}"/>
    <cellStyle name="20% - Accent2 5 2 2 3" xfId="3470" xr:uid="{00000000-0005-0000-0000-0000B3100000}"/>
    <cellStyle name="20% - Accent2 5 2 2 3 2" xfId="6010" xr:uid="{00000000-0005-0000-0000-0000B4100000}"/>
    <cellStyle name="20% - Accent2 5 2 2 3 2 2" xfId="11090" xr:uid="{00000000-0005-0000-0000-0000B5100000}"/>
    <cellStyle name="20% - Accent2 5 2 2 3 2 2 2" xfId="21250" xr:uid="{00000000-0005-0000-0000-0000B6100000}"/>
    <cellStyle name="20% - Accent2 5 2 2 3 2 2 2 2" xfId="41570" xr:uid="{00000000-0005-0000-0000-0000B7100000}"/>
    <cellStyle name="20% - Accent2 5 2 2 3 2 2 3" xfId="31410" xr:uid="{00000000-0005-0000-0000-0000B8100000}"/>
    <cellStyle name="20% - Accent2 5 2 2 3 2 3" xfId="16170" xr:uid="{00000000-0005-0000-0000-0000B9100000}"/>
    <cellStyle name="20% - Accent2 5 2 2 3 2 3 2" xfId="36490" xr:uid="{00000000-0005-0000-0000-0000BA100000}"/>
    <cellStyle name="20% - Accent2 5 2 2 3 2 4" xfId="26330" xr:uid="{00000000-0005-0000-0000-0000BB100000}"/>
    <cellStyle name="20% - Accent2 5 2 2 3 3" xfId="8550" xr:uid="{00000000-0005-0000-0000-0000BC100000}"/>
    <cellStyle name="20% - Accent2 5 2 2 3 3 2" xfId="18710" xr:uid="{00000000-0005-0000-0000-0000BD100000}"/>
    <cellStyle name="20% - Accent2 5 2 2 3 3 2 2" xfId="39030" xr:uid="{00000000-0005-0000-0000-0000BE100000}"/>
    <cellStyle name="20% - Accent2 5 2 2 3 3 3" xfId="28870" xr:uid="{00000000-0005-0000-0000-0000BF100000}"/>
    <cellStyle name="20% - Accent2 5 2 2 3 4" xfId="13630" xr:uid="{00000000-0005-0000-0000-0000C0100000}"/>
    <cellStyle name="20% - Accent2 5 2 2 3 4 2" xfId="33950" xr:uid="{00000000-0005-0000-0000-0000C1100000}"/>
    <cellStyle name="20% - Accent2 5 2 2 3 5" xfId="23790" xr:uid="{00000000-0005-0000-0000-0000C2100000}"/>
    <cellStyle name="20% - Accent2 5 2 2 4" xfId="4737" xr:uid="{00000000-0005-0000-0000-0000C3100000}"/>
    <cellStyle name="20% - Accent2 5 2 2 4 2" xfId="9817" xr:uid="{00000000-0005-0000-0000-0000C4100000}"/>
    <cellStyle name="20% - Accent2 5 2 2 4 2 2" xfId="19977" xr:uid="{00000000-0005-0000-0000-0000C5100000}"/>
    <cellStyle name="20% - Accent2 5 2 2 4 2 2 2" xfId="40297" xr:uid="{00000000-0005-0000-0000-0000C6100000}"/>
    <cellStyle name="20% - Accent2 5 2 2 4 2 3" xfId="30137" xr:uid="{00000000-0005-0000-0000-0000C7100000}"/>
    <cellStyle name="20% - Accent2 5 2 2 4 3" xfId="14897" xr:uid="{00000000-0005-0000-0000-0000C8100000}"/>
    <cellStyle name="20% - Accent2 5 2 2 4 3 2" xfId="35217" xr:uid="{00000000-0005-0000-0000-0000C9100000}"/>
    <cellStyle name="20% - Accent2 5 2 2 4 4" xfId="25057" xr:uid="{00000000-0005-0000-0000-0000CA100000}"/>
    <cellStyle name="20% - Accent2 5 2 2 5" xfId="7277" xr:uid="{00000000-0005-0000-0000-0000CB100000}"/>
    <cellStyle name="20% - Accent2 5 2 2 5 2" xfId="17437" xr:uid="{00000000-0005-0000-0000-0000CC100000}"/>
    <cellStyle name="20% - Accent2 5 2 2 5 2 2" xfId="37757" xr:uid="{00000000-0005-0000-0000-0000CD100000}"/>
    <cellStyle name="20% - Accent2 5 2 2 5 3" xfId="27597" xr:uid="{00000000-0005-0000-0000-0000CE100000}"/>
    <cellStyle name="20% - Accent2 5 2 2 6" xfId="12357" xr:uid="{00000000-0005-0000-0000-0000CF100000}"/>
    <cellStyle name="20% - Accent2 5 2 2 6 2" xfId="32677" xr:uid="{00000000-0005-0000-0000-0000D0100000}"/>
    <cellStyle name="20% - Accent2 5 2 2 7" xfId="22517" xr:uid="{00000000-0005-0000-0000-0000D1100000}"/>
    <cellStyle name="20% - Accent2 5 2 3" xfId="144" xr:uid="{00000000-0005-0000-0000-0000D2100000}"/>
    <cellStyle name="20% - Accent2 5 2 3 2" xfId="145" xr:uid="{00000000-0005-0000-0000-0000D3100000}"/>
    <cellStyle name="20% - Accent2 5 2 3 2 2" xfId="3474" xr:uid="{00000000-0005-0000-0000-0000D4100000}"/>
    <cellStyle name="20% - Accent2 5 2 3 2 2 2" xfId="6014" xr:uid="{00000000-0005-0000-0000-0000D5100000}"/>
    <cellStyle name="20% - Accent2 5 2 3 2 2 2 2" xfId="11094" xr:uid="{00000000-0005-0000-0000-0000D6100000}"/>
    <cellStyle name="20% - Accent2 5 2 3 2 2 2 2 2" xfId="21254" xr:uid="{00000000-0005-0000-0000-0000D7100000}"/>
    <cellStyle name="20% - Accent2 5 2 3 2 2 2 2 2 2" xfId="41574" xr:uid="{00000000-0005-0000-0000-0000D8100000}"/>
    <cellStyle name="20% - Accent2 5 2 3 2 2 2 2 3" xfId="31414" xr:uid="{00000000-0005-0000-0000-0000D9100000}"/>
    <cellStyle name="20% - Accent2 5 2 3 2 2 2 3" xfId="16174" xr:uid="{00000000-0005-0000-0000-0000DA100000}"/>
    <cellStyle name="20% - Accent2 5 2 3 2 2 2 3 2" xfId="36494" xr:uid="{00000000-0005-0000-0000-0000DB100000}"/>
    <cellStyle name="20% - Accent2 5 2 3 2 2 2 4" xfId="26334" xr:uid="{00000000-0005-0000-0000-0000DC100000}"/>
    <cellStyle name="20% - Accent2 5 2 3 2 2 3" xfId="8554" xr:uid="{00000000-0005-0000-0000-0000DD100000}"/>
    <cellStyle name="20% - Accent2 5 2 3 2 2 3 2" xfId="18714" xr:uid="{00000000-0005-0000-0000-0000DE100000}"/>
    <cellStyle name="20% - Accent2 5 2 3 2 2 3 2 2" xfId="39034" xr:uid="{00000000-0005-0000-0000-0000DF100000}"/>
    <cellStyle name="20% - Accent2 5 2 3 2 2 3 3" xfId="28874" xr:uid="{00000000-0005-0000-0000-0000E0100000}"/>
    <cellStyle name="20% - Accent2 5 2 3 2 2 4" xfId="13634" xr:uid="{00000000-0005-0000-0000-0000E1100000}"/>
    <cellStyle name="20% - Accent2 5 2 3 2 2 4 2" xfId="33954" xr:uid="{00000000-0005-0000-0000-0000E2100000}"/>
    <cellStyle name="20% - Accent2 5 2 3 2 2 5" xfId="23794" xr:uid="{00000000-0005-0000-0000-0000E3100000}"/>
    <cellStyle name="20% - Accent2 5 2 3 2 3" xfId="4741" xr:uid="{00000000-0005-0000-0000-0000E4100000}"/>
    <cellStyle name="20% - Accent2 5 2 3 2 3 2" xfId="9821" xr:uid="{00000000-0005-0000-0000-0000E5100000}"/>
    <cellStyle name="20% - Accent2 5 2 3 2 3 2 2" xfId="19981" xr:uid="{00000000-0005-0000-0000-0000E6100000}"/>
    <cellStyle name="20% - Accent2 5 2 3 2 3 2 2 2" xfId="40301" xr:uid="{00000000-0005-0000-0000-0000E7100000}"/>
    <cellStyle name="20% - Accent2 5 2 3 2 3 2 3" xfId="30141" xr:uid="{00000000-0005-0000-0000-0000E8100000}"/>
    <cellStyle name="20% - Accent2 5 2 3 2 3 3" xfId="14901" xr:uid="{00000000-0005-0000-0000-0000E9100000}"/>
    <cellStyle name="20% - Accent2 5 2 3 2 3 3 2" xfId="35221" xr:uid="{00000000-0005-0000-0000-0000EA100000}"/>
    <cellStyle name="20% - Accent2 5 2 3 2 3 4" xfId="25061" xr:uid="{00000000-0005-0000-0000-0000EB100000}"/>
    <cellStyle name="20% - Accent2 5 2 3 2 4" xfId="7281" xr:uid="{00000000-0005-0000-0000-0000EC100000}"/>
    <cellStyle name="20% - Accent2 5 2 3 2 4 2" xfId="17441" xr:uid="{00000000-0005-0000-0000-0000ED100000}"/>
    <cellStyle name="20% - Accent2 5 2 3 2 4 2 2" xfId="37761" xr:uid="{00000000-0005-0000-0000-0000EE100000}"/>
    <cellStyle name="20% - Accent2 5 2 3 2 4 3" xfId="27601" xr:uid="{00000000-0005-0000-0000-0000EF100000}"/>
    <cellStyle name="20% - Accent2 5 2 3 2 5" xfId="12361" xr:uid="{00000000-0005-0000-0000-0000F0100000}"/>
    <cellStyle name="20% - Accent2 5 2 3 2 5 2" xfId="32681" xr:uid="{00000000-0005-0000-0000-0000F1100000}"/>
    <cellStyle name="20% - Accent2 5 2 3 2 6" xfId="22521" xr:uid="{00000000-0005-0000-0000-0000F2100000}"/>
    <cellStyle name="20% - Accent2 5 2 3 3" xfId="3473" xr:uid="{00000000-0005-0000-0000-0000F3100000}"/>
    <cellStyle name="20% - Accent2 5 2 3 3 2" xfId="6013" xr:uid="{00000000-0005-0000-0000-0000F4100000}"/>
    <cellStyle name="20% - Accent2 5 2 3 3 2 2" xfId="11093" xr:uid="{00000000-0005-0000-0000-0000F5100000}"/>
    <cellStyle name="20% - Accent2 5 2 3 3 2 2 2" xfId="21253" xr:uid="{00000000-0005-0000-0000-0000F6100000}"/>
    <cellStyle name="20% - Accent2 5 2 3 3 2 2 2 2" xfId="41573" xr:uid="{00000000-0005-0000-0000-0000F7100000}"/>
    <cellStyle name="20% - Accent2 5 2 3 3 2 2 3" xfId="31413" xr:uid="{00000000-0005-0000-0000-0000F8100000}"/>
    <cellStyle name="20% - Accent2 5 2 3 3 2 3" xfId="16173" xr:uid="{00000000-0005-0000-0000-0000F9100000}"/>
    <cellStyle name="20% - Accent2 5 2 3 3 2 3 2" xfId="36493" xr:uid="{00000000-0005-0000-0000-0000FA100000}"/>
    <cellStyle name="20% - Accent2 5 2 3 3 2 4" xfId="26333" xr:uid="{00000000-0005-0000-0000-0000FB100000}"/>
    <cellStyle name="20% - Accent2 5 2 3 3 3" xfId="8553" xr:uid="{00000000-0005-0000-0000-0000FC100000}"/>
    <cellStyle name="20% - Accent2 5 2 3 3 3 2" xfId="18713" xr:uid="{00000000-0005-0000-0000-0000FD100000}"/>
    <cellStyle name="20% - Accent2 5 2 3 3 3 2 2" xfId="39033" xr:uid="{00000000-0005-0000-0000-0000FE100000}"/>
    <cellStyle name="20% - Accent2 5 2 3 3 3 3" xfId="28873" xr:uid="{00000000-0005-0000-0000-0000FF100000}"/>
    <cellStyle name="20% - Accent2 5 2 3 3 4" xfId="13633" xr:uid="{00000000-0005-0000-0000-000000110000}"/>
    <cellStyle name="20% - Accent2 5 2 3 3 4 2" xfId="33953" xr:uid="{00000000-0005-0000-0000-000001110000}"/>
    <cellStyle name="20% - Accent2 5 2 3 3 5" xfId="23793" xr:uid="{00000000-0005-0000-0000-000002110000}"/>
    <cellStyle name="20% - Accent2 5 2 3 4" xfId="4740" xr:uid="{00000000-0005-0000-0000-000003110000}"/>
    <cellStyle name="20% - Accent2 5 2 3 4 2" xfId="9820" xr:uid="{00000000-0005-0000-0000-000004110000}"/>
    <cellStyle name="20% - Accent2 5 2 3 4 2 2" xfId="19980" xr:uid="{00000000-0005-0000-0000-000005110000}"/>
    <cellStyle name="20% - Accent2 5 2 3 4 2 2 2" xfId="40300" xr:uid="{00000000-0005-0000-0000-000006110000}"/>
    <cellStyle name="20% - Accent2 5 2 3 4 2 3" xfId="30140" xr:uid="{00000000-0005-0000-0000-000007110000}"/>
    <cellStyle name="20% - Accent2 5 2 3 4 3" xfId="14900" xr:uid="{00000000-0005-0000-0000-000008110000}"/>
    <cellStyle name="20% - Accent2 5 2 3 4 3 2" xfId="35220" xr:uid="{00000000-0005-0000-0000-000009110000}"/>
    <cellStyle name="20% - Accent2 5 2 3 4 4" xfId="25060" xr:uid="{00000000-0005-0000-0000-00000A110000}"/>
    <cellStyle name="20% - Accent2 5 2 3 5" xfId="7280" xr:uid="{00000000-0005-0000-0000-00000B110000}"/>
    <cellStyle name="20% - Accent2 5 2 3 5 2" xfId="17440" xr:uid="{00000000-0005-0000-0000-00000C110000}"/>
    <cellStyle name="20% - Accent2 5 2 3 5 2 2" xfId="37760" xr:uid="{00000000-0005-0000-0000-00000D110000}"/>
    <cellStyle name="20% - Accent2 5 2 3 5 3" xfId="27600" xr:uid="{00000000-0005-0000-0000-00000E110000}"/>
    <cellStyle name="20% - Accent2 5 2 3 6" xfId="12360" xr:uid="{00000000-0005-0000-0000-00000F110000}"/>
    <cellStyle name="20% - Accent2 5 2 3 6 2" xfId="32680" xr:uid="{00000000-0005-0000-0000-000010110000}"/>
    <cellStyle name="20% - Accent2 5 2 3 7" xfId="22520" xr:uid="{00000000-0005-0000-0000-000011110000}"/>
    <cellStyle name="20% - Accent2 5 2 4" xfId="3469" xr:uid="{00000000-0005-0000-0000-000012110000}"/>
    <cellStyle name="20% - Accent2 5 2 4 2" xfId="6009" xr:uid="{00000000-0005-0000-0000-000013110000}"/>
    <cellStyle name="20% - Accent2 5 2 4 2 2" xfId="11089" xr:uid="{00000000-0005-0000-0000-000014110000}"/>
    <cellStyle name="20% - Accent2 5 2 4 2 2 2" xfId="21249" xr:uid="{00000000-0005-0000-0000-000015110000}"/>
    <cellStyle name="20% - Accent2 5 2 4 2 2 2 2" xfId="41569" xr:uid="{00000000-0005-0000-0000-000016110000}"/>
    <cellStyle name="20% - Accent2 5 2 4 2 2 3" xfId="31409" xr:uid="{00000000-0005-0000-0000-000017110000}"/>
    <cellStyle name="20% - Accent2 5 2 4 2 3" xfId="16169" xr:uid="{00000000-0005-0000-0000-000018110000}"/>
    <cellStyle name="20% - Accent2 5 2 4 2 3 2" xfId="36489" xr:uid="{00000000-0005-0000-0000-000019110000}"/>
    <cellStyle name="20% - Accent2 5 2 4 2 4" xfId="26329" xr:uid="{00000000-0005-0000-0000-00001A110000}"/>
    <cellStyle name="20% - Accent2 5 2 4 3" xfId="8549" xr:uid="{00000000-0005-0000-0000-00001B110000}"/>
    <cellStyle name="20% - Accent2 5 2 4 3 2" xfId="18709" xr:uid="{00000000-0005-0000-0000-00001C110000}"/>
    <cellStyle name="20% - Accent2 5 2 4 3 2 2" xfId="39029" xr:uid="{00000000-0005-0000-0000-00001D110000}"/>
    <cellStyle name="20% - Accent2 5 2 4 3 3" xfId="28869" xr:uid="{00000000-0005-0000-0000-00001E110000}"/>
    <cellStyle name="20% - Accent2 5 2 4 4" xfId="13629" xr:uid="{00000000-0005-0000-0000-00001F110000}"/>
    <cellStyle name="20% - Accent2 5 2 4 4 2" xfId="33949" xr:uid="{00000000-0005-0000-0000-000020110000}"/>
    <cellStyle name="20% - Accent2 5 2 4 5" xfId="23789" xr:uid="{00000000-0005-0000-0000-000021110000}"/>
    <cellStyle name="20% - Accent2 5 2 5" xfId="4736" xr:uid="{00000000-0005-0000-0000-000022110000}"/>
    <cellStyle name="20% - Accent2 5 2 5 2" xfId="9816" xr:uid="{00000000-0005-0000-0000-000023110000}"/>
    <cellStyle name="20% - Accent2 5 2 5 2 2" xfId="19976" xr:uid="{00000000-0005-0000-0000-000024110000}"/>
    <cellStyle name="20% - Accent2 5 2 5 2 2 2" xfId="40296" xr:uid="{00000000-0005-0000-0000-000025110000}"/>
    <cellStyle name="20% - Accent2 5 2 5 2 3" xfId="30136" xr:uid="{00000000-0005-0000-0000-000026110000}"/>
    <cellStyle name="20% - Accent2 5 2 5 3" xfId="14896" xr:uid="{00000000-0005-0000-0000-000027110000}"/>
    <cellStyle name="20% - Accent2 5 2 5 3 2" xfId="35216" xr:uid="{00000000-0005-0000-0000-000028110000}"/>
    <cellStyle name="20% - Accent2 5 2 5 4" xfId="25056" xr:uid="{00000000-0005-0000-0000-000029110000}"/>
    <cellStyle name="20% - Accent2 5 2 6" xfId="7276" xr:uid="{00000000-0005-0000-0000-00002A110000}"/>
    <cellStyle name="20% - Accent2 5 2 6 2" xfId="17436" xr:uid="{00000000-0005-0000-0000-00002B110000}"/>
    <cellStyle name="20% - Accent2 5 2 6 2 2" xfId="37756" xr:uid="{00000000-0005-0000-0000-00002C110000}"/>
    <cellStyle name="20% - Accent2 5 2 6 3" xfId="27596" xr:uid="{00000000-0005-0000-0000-00002D110000}"/>
    <cellStyle name="20% - Accent2 5 2 7" xfId="12356" xr:uid="{00000000-0005-0000-0000-00002E110000}"/>
    <cellStyle name="20% - Accent2 5 2 7 2" xfId="32676" xr:uid="{00000000-0005-0000-0000-00002F110000}"/>
    <cellStyle name="20% - Accent2 5 2 8" xfId="22516" xr:uid="{00000000-0005-0000-0000-000030110000}"/>
    <cellStyle name="20% - Accent2 5 3" xfId="146" xr:uid="{00000000-0005-0000-0000-000031110000}"/>
    <cellStyle name="20% - Accent2 5 3 2" xfId="147" xr:uid="{00000000-0005-0000-0000-000032110000}"/>
    <cellStyle name="20% - Accent2 5 3 2 2" xfId="148" xr:uid="{00000000-0005-0000-0000-000033110000}"/>
    <cellStyle name="20% - Accent2 5 3 2 2 2" xfId="3477" xr:uid="{00000000-0005-0000-0000-000034110000}"/>
    <cellStyle name="20% - Accent2 5 3 2 2 2 2" xfId="6017" xr:uid="{00000000-0005-0000-0000-000035110000}"/>
    <cellStyle name="20% - Accent2 5 3 2 2 2 2 2" xfId="11097" xr:uid="{00000000-0005-0000-0000-000036110000}"/>
    <cellStyle name="20% - Accent2 5 3 2 2 2 2 2 2" xfId="21257" xr:uid="{00000000-0005-0000-0000-000037110000}"/>
    <cellStyle name="20% - Accent2 5 3 2 2 2 2 2 2 2" xfId="41577" xr:uid="{00000000-0005-0000-0000-000038110000}"/>
    <cellStyle name="20% - Accent2 5 3 2 2 2 2 2 3" xfId="31417" xr:uid="{00000000-0005-0000-0000-000039110000}"/>
    <cellStyle name="20% - Accent2 5 3 2 2 2 2 3" xfId="16177" xr:uid="{00000000-0005-0000-0000-00003A110000}"/>
    <cellStyle name="20% - Accent2 5 3 2 2 2 2 3 2" xfId="36497" xr:uid="{00000000-0005-0000-0000-00003B110000}"/>
    <cellStyle name="20% - Accent2 5 3 2 2 2 2 4" xfId="26337" xr:uid="{00000000-0005-0000-0000-00003C110000}"/>
    <cellStyle name="20% - Accent2 5 3 2 2 2 3" xfId="8557" xr:uid="{00000000-0005-0000-0000-00003D110000}"/>
    <cellStyle name="20% - Accent2 5 3 2 2 2 3 2" xfId="18717" xr:uid="{00000000-0005-0000-0000-00003E110000}"/>
    <cellStyle name="20% - Accent2 5 3 2 2 2 3 2 2" xfId="39037" xr:uid="{00000000-0005-0000-0000-00003F110000}"/>
    <cellStyle name="20% - Accent2 5 3 2 2 2 3 3" xfId="28877" xr:uid="{00000000-0005-0000-0000-000040110000}"/>
    <cellStyle name="20% - Accent2 5 3 2 2 2 4" xfId="13637" xr:uid="{00000000-0005-0000-0000-000041110000}"/>
    <cellStyle name="20% - Accent2 5 3 2 2 2 4 2" xfId="33957" xr:uid="{00000000-0005-0000-0000-000042110000}"/>
    <cellStyle name="20% - Accent2 5 3 2 2 2 5" xfId="23797" xr:uid="{00000000-0005-0000-0000-000043110000}"/>
    <cellStyle name="20% - Accent2 5 3 2 2 3" xfId="4744" xr:uid="{00000000-0005-0000-0000-000044110000}"/>
    <cellStyle name="20% - Accent2 5 3 2 2 3 2" xfId="9824" xr:uid="{00000000-0005-0000-0000-000045110000}"/>
    <cellStyle name="20% - Accent2 5 3 2 2 3 2 2" xfId="19984" xr:uid="{00000000-0005-0000-0000-000046110000}"/>
    <cellStyle name="20% - Accent2 5 3 2 2 3 2 2 2" xfId="40304" xr:uid="{00000000-0005-0000-0000-000047110000}"/>
    <cellStyle name="20% - Accent2 5 3 2 2 3 2 3" xfId="30144" xr:uid="{00000000-0005-0000-0000-000048110000}"/>
    <cellStyle name="20% - Accent2 5 3 2 2 3 3" xfId="14904" xr:uid="{00000000-0005-0000-0000-000049110000}"/>
    <cellStyle name="20% - Accent2 5 3 2 2 3 3 2" xfId="35224" xr:uid="{00000000-0005-0000-0000-00004A110000}"/>
    <cellStyle name="20% - Accent2 5 3 2 2 3 4" xfId="25064" xr:uid="{00000000-0005-0000-0000-00004B110000}"/>
    <cellStyle name="20% - Accent2 5 3 2 2 4" xfId="7284" xr:uid="{00000000-0005-0000-0000-00004C110000}"/>
    <cellStyle name="20% - Accent2 5 3 2 2 4 2" xfId="17444" xr:uid="{00000000-0005-0000-0000-00004D110000}"/>
    <cellStyle name="20% - Accent2 5 3 2 2 4 2 2" xfId="37764" xr:uid="{00000000-0005-0000-0000-00004E110000}"/>
    <cellStyle name="20% - Accent2 5 3 2 2 4 3" xfId="27604" xr:uid="{00000000-0005-0000-0000-00004F110000}"/>
    <cellStyle name="20% - Accent2 5 3 2 2 5" xfId="12364" xr:uid="{00000000-0005-0000-0000-000050110000}"/>
    <cellStyle name="20% - Accent2 5 3 2 2 5 2" xfId="32684" xr:uid="{00000000-0005-0000-0000-000051110000}"/>
    <cellStyle name="20% - Accent2 5 3 2 2 6" xfId="22524" xr:uid="{00000000-0005-0000-0000-000052110000}"/>
    <cellStyle name="20% - Accent2 5 3 2 3" xfId="3476" xr:uid="{00000000-0005-0000-0000-000053110000}"/>
    <cellStyle name="20% - Accent2 5 3 2 3 2" xfId="6016" xr:uid="{00000000-0005-0000-0000-000054110000}"/>
    <cellStyle name="20% - Accent2 5 3 2 3 2 2" xfId="11096" xr:uid="{00000000-0005-0000-0000-000055110000}"/>
    <cellStyle name="20% - Accent2 5 3 2 3 2 2 2" xfId="21256" xr:uid="{00000000-0005-0000-0000-000056110000}"/>
    <cellStyle name="20% - Accent2 5 3 2 3 2 2 2 2" xfId="41576" xr:uid="{00000000-0005-0000-0000-000057110000}"/>
    <cellStyle name="20% - Accent2 5 3 2 3 2 2 3" xfId="31416" xr:uid="{00000000-0005-0000-0000-000058110000}"/>
    <cellStyle name="20% - Accent2 5 3 2 3 2 3" xfId="16176" xr:uid="{00000000-0005-0000-0000-000059110000}"/>
    <cellStyle name="20% - Accent2 5 3 2 3 2 3 2" xfId="36496" xr:uid="{00000000-0005-0000-0000-00005A110000}"/>
    <cellStyle name="20% - Accent2 5 3 2 3 2 4" xfId="26336" xr:uid="{00000000-0005-0000-0000-00005B110000}"/>
    <cellStyle name="20% - Accent2 5 3 2 3 3" xfId="8556" xr:uid="{00000000-0005-0000-0000-00005C110000}"/>
    <cellStyle name="20% - Accent2 5 3 2 3 3 2" xfId="18716" xr:uid="{00000000-0005-0000-0000-00005D110000}"/>
    <cellStyle name="20% - Accent2 5 3 2 3 3 2 2" xfId="39036" xr:uid="{00000000-0005-0000-0000-00005E110000}"/>
    <cellStyle name="20% - Accent2 5 3 2 3 3 3" xfId="28876" xr:uid="{00000000-0005-0000-0000-00005F110000}"/>
    <cellStyle name="20% - Accent2 5 3 2 3 4" xfId="13636" xr:uid="{00000000-0005-0000-0000-000060110000}"/>
    <cellStyle name="20% - Accent2 5 3 2 3 4 2" xfId="33956" xr:uid="{00000000-0005-0000-0000-000061110000}"/>
    <cellStyle name="20% - Accent2 5 3 2 3 5" xfId="23796" xr:uid="{00000000-0005-0000-0000-000062110000}"/>
    <cellStyle name="20% - Accent2 5 3 2 4" xfId="4743" xr:uid="{00000000-0005-0000-0000-000063110000}"/>
    <cellStyle name="20% - Accent2 5 3 2 4 2" xfId="9823" xr:uid="{00000000-0005-0000-0000-000064110000}"/>
    <cellStyle name="20% - Accent2 5 3 2 4 2 2" xfId="19983" xr:uid="{00000000-0005-0000-0000-000065110000}"/>
    <cellStyle name="20% - Accent2 5 3 2 4 2 2 2" xfId="40303" xr:uid="{00000000-0005-0000-0000-000066110000}"/>
    <cellStyle name="20% - Accent2 5 3 2 4 2 3" xfId="30143" xr:uid="{00000000-0005-0000-0000-000067110000}"/>
    <cellStyle name="20% - Accent2 5 3 2 4 3" xfId="14903" xr:uid="{00000000-0005-0000-0000-000068110000}"/>
    <cellStyle name="20% - Accent2 5 3 2 4 3 2" xfId="35223" xr:uid="{00000000-0005-0000-0000-000069110000}"/>
    <cellStyle name="20% - Accent2 5 3 2 4 4" xfId="25063" xr:uid="{00000000-0005-0000-0000-00006A110000}"/>
    <cellStyle name="20% - Accent2 5 3 2 5" xfId="7283" xr:uid="{00000000-0005-0000-0000-00006B110000}"/>
    <cellStyle name="20% - Accent2 5 3 2 5 2" xfId="17443" xr:uid="{00000000-0005-0000-0000-00006C110000}"/>
    <cellStyle name="20% - Accent2 5 3 2 5 2 2" xfId="37763" xr:uid="{00000000-0005-0000-0000-00006D110000}"/>
    <cellStyle name="20% - Accent2 5 3 2 5 3" xfId="27603" xr:uid="{00000000-0005-0000-0000-00006E110000}"/>
    <cellStyle name="20% - Accent2 5 3 2 6" xfId="12363" xr:uid="{00000000-0005-0000-0000-00006F110000}"/>
    <cellStyle name="20% - Accent2 5 3 2 6 2" xfId="32683" xr:uid="{00000000-0005-0000-0000-000070110000}"/>
    <cellStyle name="20% - Accent2 5 3 2 7" xfId="22523" xr:uid="{00000000-0005-0000-0000-000071110000}"/>
    <cellStyle name="20% - Accent2 5 3 3" xfId="3475" xr:uid="{00000000-0005-0000-0000-000072110000}"/>
    <cellStyle name="20% - Accent2 5 3 3 2" xfId="6015" xr:uid="{00000000-0005-0000-0000-000073110000}"/>
    <cellStyle name="20% - Accent2 5 3 3 2 2" xfId="11095" xr:uid="{00000000-0005-0000-0000-000074110000}"/>
    <cellStyle name="20% - Accent2 5 3 3 2 2 2" xfId="21255" xr:uid="{00000000-0005-0000-0000-000075110000}"/>
    <cellStyle name="20% - Accent2 5 3 3 2 2 2 2" xfId="41575" xr:uid="{00000000-0005-0000-0000-000076110000}"/>
    <cellStyle name="20% - Accent2 5 3 3 2 2 3" xfId="31415" xr:uid="{00000000-0005-0000-0000-000077110000}"/>
    <cellStyle name="20% - Accent2 5 3 3 2 3" xfId="16175" xr:uid="{00000000-0005-0000-0000-000078110000}"/>
    <cellStyle name="20% - Accent2 5 3 3 2 3 2" xfId="36495" xr:uid="{00000000-0005-0000-0000-000079110000}"/>
    <cellStyle name="20% - Accent2 5 3 3 2 4" xfId="26335" xr:uid="{00000000-0005-0000-0000-00007A110000}"/>
    <cellStyle name="20% - Accent2 5 3 3 3" xfId="8555" xr:uid="{00000000-0005-0000-0000-00007B110000}"/>
    <cellStyle name="20% - Accent2 5 3 3 3 2" xfId="18715" xr:uid="{00000000-0005-0000-0000-00007C110000}"/>
    <cellStyle name="20% - Accent2 5 3 3 3 2 2" xfId="39035" xr:uid="{00000000-0005-0000-0000-00007D110000}"/>
    <cellStyle name="20% - Accent2 5 3 3 3 3" xfId="28875" xr:uid="{00000000-0005-0000-0000-00007E110000}"/>
    <cellStyle name="20% - Accent2 5 3 3 4" xfId="13635" xr:uid="{00000000-0005-0000-0000-00007F110000}"/>
    <cellStyle name="20% - Accent2 5 3 3 4 2" xfId="33955" xr:uid="{00000000-0005-0000-0000-000080110000}"/>
    <cellStyle name="20% - Accent2 5 3 3 5" xfId="23795" xr:uid="{00000000-0005-0000-0000-000081110000}"/>
    <cellStyle name="20% - Accent2 5 3 4" xfId="4742" xr:uid="{00000000-0005-0000-0000-000082110000}"/>
    <cellStyle name="20% - Accent2 5 3 4 2" xfId="9822" xr:uid="{00000000-0005-0000-0000-000083110000}"/>
    <cellStyle name="20% - Accent2 5 3 4 2 2" xfId="19982" xr:uid="{00000000-0005-0000-0000-000084110000}"/>
    <cellStyle name="20% - Accent2 5 3 4 2 2 2" xfId="40302" xr:uid="{00000000-0005-0000-0000-000085110000}"/>
    <cellStyle name="20% - Accent2 5 3 4 2 3" xfId="30142" xr:uid="{00000000-0005-0000-0000-000086110000}"/>
    <cellStyle name="20% - Accent2 5 3 4 3" xfId="14902" xr:uid="{00000000-0005-0000-0000-000087110000}"/>
    <cellStyle name="20% - Accent2 5 3 4 3 2" xfId="35222" xr:uid="{00000000-0005-0000-0000-000088110000}"/>
    <cellStyle name="20% - Accent2 5 3 4 4" xfId="25062" xr:uid="{00000000-0005-0000-0000-000089110000}"/>
    <cellStyle name="20% - Accent2 5 3 5" xfId="7282" xr:uid="{00000000-0005-0000-0000-00008A110000}"/>
    <cellStyle name="20% - Accent2 5 3 5 2" xfId="17442" xr:uid="{00000000-0005-0000-0000-00008B110000}"/>
    <cellStyle name="20% - Accent2 5 3 5 2 2" xfId="37762" xr:uid="{00000000-0005-0000-0000-00008C110000}"/>
    <cellStyle name="20% - Accent2 5 3 5 3" xfId="27602" xr:uid="{00000000-0005-0000-0000-00008D110000}"/>
    <cellStyle name="20% - Accent2 5 3 6" xfId="12362" xr:uid="{00000000-0005-0000-0000-00008E110000}"/>
    <cellStyle name="20% - Accent2 5 3 6 2" xfId="32682" xr:uid="{00000000-0005-0000-0000-00008F110000}"/>
    <cellStyle name="20% - Accent2 5 3 7" xfId="22522" xr:uid="{00000000-0005-0000-0000-000090110000}"/>
    <cellStyle name="20% - Accent2 5 4" xfId="149" xr:uid="{00000000-0005-0000-0000-000091110000}"/>
    <cellStyle name="20% - Accent2 5 4 2" xfId="150" xr:uid="{00000000-0005-0000-0000-000092110000}"/>
    <cellStyle name="20% - Accent2 5 4 2 2" xfId="3479" xr:uid="{00000000-0005-0000-0000-000093110000}"/>
    <cellStyle name="20% - Accent2 5 4 2 2 2" xfId="6019" xr:uid="{00000000-0005-0000-0000-000094110000}"/>
    <cellStyle name="20% - Accent2 5 4 2 2 2 2" xfId="11099" xr:uid="{00000000-0005-0000-0000-000095110000}"/>
    <cellStyle name="20% - Accent2 5 4 2 2 2 2 2" xfId="21259" xr:uid="{00000000-0005-0000-0000-000096110000}"/>
    <cellStyle name="20% - Accent2 5 4 2 2 2 2 2 2" xfId="41579" xr:uid="{00000000-0005-0000-0000-000097110000}"/>
    <cellStyle name="20% - Accent2 5 4 2 2 2 2 3" xfId="31419" xr:uid="{00000000-0005-0000-0000-000098110000}"/>
    <cellStyle name="20% - Accent2 5 4 2 2 2 3" xfId="16179" xr:uid="{00000000-0005-0000-0000-000099110000}"/>
    <cellStyle name="20% - Accent2 5 4 2 2 2 3 2" xfId="36499" xr:uid="{00000000-0005-0000-0000-00009A110000}"/>
    <cellStyle name="20% - Accent2 5 4 2 2 2 4" xfId="26339" xr:uid="{00000000-0005-0000-0000-00009B110000}"/>
    <cellStyle name="20% - Accent2 5 4 2 2 3" xfId="8559" xr:uid="{00000000-0005-0000-0000-00009C110000}"/>
    <cellStyle name="20% - Accent2 5 4 2 2 3 2" xfId="18719" xr:uid="{00000000-0005-0000-0000-00009D110000}"/>
    <cellStyle name="20% - Accent2 5 4 2 2 3 2 2" xfId="39039" xr:uid="{00000000-0005-0000-0000-00009E110000}"/>
    <cellStyle name="20% - Accent2 5 4 2 2 3 3" xfId="28879" xr:uid="{00000000-0005-0000-0000-00009F110000}"/>
    <cellStyle name="20% - Accent2 5 4 2 2 4" xfId="13639" xr:uid="{00000000-0005-0000-0000-0000A0110000}"/>
    <cellStyle name="20% - Accent2 5 4 2 2 4 2" xfId="33959" xr:uid="{00000000-0005-0000-0000-0000A1110000}"/>
    <cellStyle name="20% - Accent2 5 4 2 2 5" xfId="23799" xr:uid="{00000000-0005-0000-0000-0000A2110000}"/>
    <cellStyle name="20% - Accent2 5 4 2 3" xfId="4746" xr:uid="{00000000-0005-0000-0000-0000A3110000}"/>
    <cellStyle name="20% - Accent2 5 4 2 3 2" xfId="9826" xr:uid="{00000000-0005-0000-0000-0000A4110000}"/>
    <cellStyle name="20% - Accent2 5 4 2 3 2 2" xfId="19986" xr:uid="{00000000-0005-0000-0000-0000A5110000}"/>
    <cellStyle name="20% - Accent2 5 4 2 3 2 2 2" xfId="40306" xr:uid="{00000000-0005-0000-0000-0000A6110000}"/>
    <cellStyle name="20% - Accent2 5 4 2 3 2 3" xfId="30146" xr:uid="{00000000-0005-0000-0000-0000A7110000}"/>
    <cellStyle name="20% - Accent2 5 4 2 3 3" xfId="14906" xr:uid="{00000000-0005-0000-0000-0000A8110000}"/>
    <cellStyle name="20% - Accent2 5 4 2 3 3 2" xfId="35226" xr:uid="{00000000-0005-0000-0000-0000A9110000}"/>
    <cellStyle name="20% - Accent2 5 4 2 3 4" xfId="25066" xr:uid="{00000000-0005-0000-0000-0000AA110000}"/>
    <cellStyle name="20% - Accent2 5 4 2 4" xfId="7286" xr:uid="{00000000-0005-0000-0000-0000AB110000}"/>
    <cellStyle name="20% - Accent2 5 4 2 4 2" xfId="17446" xr:uid="{00000000-0005-0000-0000-0000AC110000}"/>
    <cellStyle name="20% - Accent2 5 4 2 4 2 2" xfId="37766" xr:uid="{00000000-0005-0000-0000-0000AD110000}"/>
    <cellStyle name="20% - Accent2 5 4 2 4 3" xfId="27606" xr:uid="{00000000-0005-0000-0000-0000AE110000}"/>
    <cellStyle name="20% - Accent2 5 4 2 5" xfId="12366" xr:uid="{00000000-0005-0000-0000-0000AF110000}"/>
    <cellStyle name="20% - Accent2 5 4 2 5 2" xfId="32686" xr:uid="{00000000-0005-0000-0000-0000B0110000}"/>
    <cellStyle name="20% - Accent2 5 4 2 6" xfId="22526" xr:uid="{00000000-0005-0000-0000-0000B1110000}"/>
    <cellStyle name="20% - Accent2 5 4 3" xfId="3478" xr:uid="{00000000-0005-0000-0000-0000B2110000}"/>
    <cellStyle name="20% - Accent2 5 4 3 2" xfId="6018" xr:uid="{00000000-0005-0000-0000-0000B3110000}"/>
    <cellStyle name="20% - Accent2 5 4 3 2 2" xfId="11098" xr:uid="{00000000-0005-0000-0000-0000B4110000}"/>
    <cellStyle name="20% - Accent2 5 4 3 2 2 2" xfId="21258" xr:uid="{00000000-0005-0000-0000-0000B5110000}"/>
    <cellStyle name="20% - Accent2 5 4 3 2 2 2 2" xfId="41578" xr:uid="{00000000-0005-0000-0000-0000B6110000}"/>
    <cellStyle name="20% - Accent2 5 4 3 2 2 3" xfId="31418" xr:uid="{00000000-0005-0000-0000-0000B7110000}"/>
    <cellStyle name="20% - Accent2 5 4 3 2 3" xfId="16178" xr:uid="{00000000-0005-0000-0000-0000B8110000}"/>
    <cellStyle name="20% - Accent2 5 4 3 2 3 2" xfId="36498" xr:uid="{00000000-0005-0000-0000-0000B9110000}"/>
    <cellStyle name="20% - Accent2 5 4 3 2 4" xfId="26338" xr:uid="{00000000-0005-0000-0000-0000BA110000}"/>
    <cellStyle name="20% - Accent2 5 4 3 3" xfId="8558" xr:uid="{00000000-0005-0000-0000-0000BB110000}"/>
    <cellStyle name="20% - Accent2 5 4 3 3 2" xfId="18718" xr:uid="{00000000-0005-0000-0000-0000BC110000}"/>
    <cellStyle name="20% - Accent2 5 4 3 3 2 2" xfId="39038" xr:uid="{00000000-0005-0000-0000-0000BD110000}"/>
    <cellStyle name="20% - Accent2 5 4 3 3 3" xfId="28878" xr:uid="{00000000-0005-0000-0000-0000BE110000}"/>
    <cellStyle name="20% - Accent2 5 4 3 4" xfId="13638" xr:uid="{00000000-0005-0000-0000-0000BF110000}"/>
    <cellStyle name="20% - Accent2 5 4 3 4 2" xfId="33958" xr:uid="{00000000-0005-0000-0000-0000C0110000}"/>
    <cellStyle name="20% - Accent2 5 4 3 5" xfId="23798" xr:uid="{00000000-0005-0000-0000-0000C1110000}"/>
    <cellStyle name="20% - Accent2 5 4 4" xfId="4745" xr:uid="{00000000-0005-0000-0000-0000C2110000}"/>
    <cellStyle name="20% - Accent2 5 4 4 2" xfId="9825" xr:uid="{00000000-0005-0000-0000-0000C3110000}"/>
    <cellStyle name="20% - Accent2 5 4 4 2 2" xfId="19985" xr:uid="{00000000-0005-0000-0000-0000C4110000}"/>
    <cellStyle name="20% - Accent2 5 4 4 2 2 2" xfId="40305" xr:uid="{00000000-0005-0000-0000-0000C5110000}"/>
    <cellStyle name="20% - Accent2 5 4 4 2 3" xfId="30145" xr:uid="{00000000-0005-0000-0000-0000C6110000}"/>
    <cellStyle name="20% - Accent2 5 4 4 3" xfId="14905" xr:uid="{00000000-0005-0000-0000-0000C7110000}"/>
    <cellStyle name="20% - Accent2 5 4 4 3 2" xfId="35225" xr:uid="{00000000-0005-0000-0000-0000C8110000}"/>
    <cellStyle name="20% - Accent2 5 4 4 4" xfId="25065" xr:uid="{00000000-0005-0000-0000-0000C9110000}"/>
    <cellStyle name="20% - Accent2 5 4 5" xfId="7285" xr:uid="{00000000-0005-0000-0000-0000CA110000}"/>
    <cellStyle name="20% - Accent2 5 4 5 2" xfId="17445" xr:uid="{00000000-0005-0000-0000-0000CB110000}"/>
    <cellStyle name="20% - Accent2 5 4 5 2 2" xfId="37765" xr:uid="{00000000-0005-0000-0000-0000CC110000}"/>
    <cellStyle name="20% - Accent2 5 4 5 3" xfId="27605" xr:uid="{00000000-0005-0000-0000-0000CD110000}"/>
    <cellStyle name="20% - Accent2 5 4 6" xfId="12365" xr:uid="{00000000-0005-0000-0000-0000CE110000}"/>
    <cellStyle name="20% - Accent2 5 4 6 2" xfId="32685" xr:uid="{00000000-0005-0000-0000-0000CF110000}"/>
    <cellStyle name="20% - Accent2 5 4 7" xfId="22525" xr:uid="{00000000-0005-0000-0000-0000D0110000}"/>
    <cellStyle name="20% - Accent2 5 5" xfId="2831" xr:uid="{00000000-0005-0000-0000-0000D1110000}"/>
    <cellStyle name="20% - Accent2 5 5 2" xfId="4549" xr:uid="{00000000-0005-0000-0000-0000D2110000}"/>
    <cellStyle name="20% - Accent2 5 5 2 2" xfId="7089" xr:uid="{00000000-0005-0000-0000-0000D3110000}"/>
    <cellStyle name="20% - Accent2 5 5 2 2 2" xfId="12169" xr:uid="{00000000-0005-0000-0000-0000D4110000}"/>
    <cellStyle name="20% - Accent2 5 5 2 2 2 2" xfId="22329" xr:uid="{00000000-0005-0000-0000-0000D5110000}"/>
    <cellStyle name="20% - Accent2 5 5 2 2 2 2 2" xfId="42649" xr:uid="{00000000-0005-0000-0000-0000D6110000}"/>
    <cellStyle name="20% - Accent2 5 5 2 2 2 3" xfId="32489" xr:uid="{00000000-0005-0000-0000-0000D7110000}"/>
    <cellStyle name="20% - Accent2 5 5 2 2 3" xfId="17249" xr:uid="{00000000-0005-0000-0000-0000D8110000}"/>
    <cellStyle name="20% - Accent2 5 5 2 2 3 2" xfId="37569" xr:uid="{00000000-0005-0000-0000-0000D9110000}"/>
    <cellStyle name="20% - Accent2 5 5 2 2 4" xfId="27409" xr:uid="{00000000-0005-0000-0000-0000DA110000}"/>
    <cellStyle name="20% - Accent2 5 5 2 3" xfId="9629" xr:uid="{00000000-0005-0000-0000-0000DB110000}"/>
    <cellStyle name="20% - Accent2 5 5 2 3 2" xfId="19789" xr:uid="{00000000-0005-0000-0000-0000DC110000}"/>
    <cellStyle name="20% - Accent2 5 5 2 3 2 2" xfId="40109" xr:uid="{00000000-0005-0000-0000-0000DD110000}"/>
    <cellStyle name="20% - Accent2 5 5 2 3 3" xfId="29949" xr:uid="{00000000-0005-0000-0000-0000DE110000}"/>
    <cellStyle name="20% - Accent2 5 5 2 4" xfId="14709" xr:uid="{00000000-0005-0000-0000-0000DF110000}"/>
    <cellStyle name="20% - Accent2 5 5 2 4 2" xfId="35029" xr:uid="{00000000-0005-0000-0000-0000E0110000}"/>
    <cellStyle name="20% - Accent2 5 5 2 5" xfId="24869" xr:uid="{00000000-0005-0000-0000-0000E1110000}"/>
    <cellStyle name="20% - Accent2 5 5 3" xfId="5818" xr:uid="{00000000-0005-0000-0000-0000E2110000}"/>
    <cellStyle name="20% - Accent2 5 5 3 2" xfId="10898" xr:uid="{00000000-0005-0000-0000-0000E3110000}"/>
    <cellStyle name="20% - Accent2 5 5 3 2 2" xfId="21058" xr:uid="{00000000-0005-0000-0000-0000E4110000}"/>
    <cellStyle name="20% - Accent2 5 5 3 2 2 2" xfId="41378" xr:uid="{00000000-0005-0000-0000-0000E5110000}"/>
    <cellStyle name="20% - Accent2 5 5 3 2 3" xfId="31218" xr:uid="{00000000-0005-0000-0000-0000E6110000}"/>
    <cellStyle name="20% - Accent2 5 5 3 3" xfId="15978" xr:uid="{00000000-0005-0000-0000-0000E7110000}"/>
    <cellStyle name="20% - Accent2 5 5 3 3 2" xfId="36298" xr:uid="{00000000-0005-0000-0000-0000E8110000}"/>
    <cellStyle name="20% - Accent2 5 5 3 4" xfId="26138" xr:uid="{00000000-0005-0000-0000-0000E9110000}"/>
    <cellStyle name="20% - Accent2 5 5 4" xfId="8358" xr:uid="{00000000-0005-0000-0000-0000EA110000}"/>
    <cellStyle name="20% - Accent2 5 5 4 2" xfId="18518" xr:uid="{00000000-0005-0000-0000-0000EB110000}"/>
    <cellStyle name="20% - Accent2 5 5 4 2 2" xfId="38838" xr:uid="{00000000-0005-0000-0000-0000EC110000}"/>
    <cellStyle name="20% - Accent2 5 5 4 3" xfId="28678" xr:uid="{00000000-0005-0000-0000-0000ED110000}"/>
    <cellStyle name="20% - Accent2 5 5 5" xfId="13438" xr:uid="{00000000-0005-0000-0000-0000EE110000}"/>
    <cellStyle name="20% - Accent2 5 5 5 2" xfId="33758" xr:uid="{00000000-0005-0000-0000-0000EF110000}"/>
    <cellStyle name="20% - Accent2 5 5 6" xfId="23598" xr:uid="{00000000-0005-0000-0000-0000F0110000}"/>
    <cellStyle name="20% - Accent2 5 6" xfId="2832" xr:uid="{00000000-0005-0000-0000-0000F1110000}"/>
    <cellStyle name="20% - Accent2 5 7" xfId="3468" xr:uid="{00000000-0005-0000-0000-0000F2110000}"/>
    <cellStyle name="20% - Accent2 5 7 2" xfId="6008" xr:uid="{00000000-0005-0000-0000-0000F3110000}"/>
    <cellStyle name="20% - Accent2 5 7 2 2" xfId="11088" xr:uid="{00000000-0005-0000-0000-0000F4110000}"/>
    <cellStyle name="20% - Accent2 5 7 2 2 2" xfId="21248" xr:uid="{00000000-0005-0000-0000-0000F5110000}"/>
    <cellStyle name="20% - Accent2 5 7 2 2 2 2" xfId="41568" xr:uid="{00000000-0005-0000-0000-0000F6110000}"/>
    <cellStyle name="20% - Accent2 5 7 2 2 3" xfId="31408" xr:uid="{00000000-0005-0000-0000-0000F7110000}"/>
    <cellStyle name="20% - Accent2 5 7 2 3" xfId="16168" xr:uid="{00000000-0005-0000-0000-0000F8110000}"/>
    <cellStyle name="20% - Accent2 5 7 2 3 2" xfId="36488" xr:uid="{00000000-0005-0000-0000-0000F9110000}"/>
    <cellStyle name="20% - Accent2 5 7 2 4" xfId="26328" xr:uid="{00000000-0005-0000-0000-0000FA110000}"/>
    <cellStyle name="20% - Accent2 5 7 3" xfId="8548" xr:uid="{00000000-0005-0000-0000-0000FB110000}"/>
    <cellStyle name="20% - Accent2 5 7 3 2" xfId="18708" xr:uid="{00000000-0005-0000-0000-0000FC110000}"/>
    <cellStyle name="20% - Accent2 5 7 3 2 2" xfId="39028" xr:uid="{00000000-0005-0000-0000-0000FD110000}"/>
    <cellStyle name="20% - Accent2 5 7 3 3" xfId="28868" xr:uid="{00000000-0005-0000-0000-0000FE110000}"/>
    <cellStyle name="20% - Accent2 5 7 4" xfId="13628" xr:uid="{00000000-0005-0000-0000-0000FF110000}"/>
    <cellStyle name="20% - Accent2 5 7 4 2" xfId="33948" xr:uid="{00000000-0005-0000-0000-000000120000}"/>
    <cellStyle name="20% - Accent2 5 7 5" xfId="23788" xr:uid="{00000000-0005-0000-0000-000001120000}"/>
    <cellStyle name="20% - Accent2 5 8" xfId="4735" xr:uid="{00000000-0005-0000-0000-000002120000}"/>
    <cellStyle name="20% - Accent2 5 8 2" xfId="9815" xr:uid="{00000000-0005-0000-0000-000003120000}"/>
    <cellStyle name="20% - Accent2 5 8 2 2" xfId="19975" xr:uid="{00000000-0005-0000-0000-000004120000}"/>
    <cellStyle name="20% - Accent2 5 8 2 2 2" xfId="40295" xr:uid="{00000000-0005-0000-0000-000005120000}"/>
    <cellStyle name="20% - Accent2 5 8 2 3" xfId="30135" xr:uid="{00000000-0005-0000-0000-000006120000}"/>
    <cellStyle name="20% - Accent2 5 8 3" xfId="14895" xr:uid="{00000000-0005-0000-0000-000007120000}"/>
    <cellStyle name="20% - Accent2 5 8 3 2" xfId="35215" xr:uid="{00000000-0005-0000-0000-000008120000}"/>
    <cellStyle name="20% - Accent2 5 8 4" xfId="25055" xr:uid="{00000000-0005-0000-0000-000009120000}"/>
    <cellStyle name="20% - Accent2 5 9" xfId="7275" xr:uid="{00000000-0005-0000-0000-00000A120000}"/>
    <cellStyle name="20% - Accent2 5 9 2" xfId="17435" xr:uid="{00000000-0005-0000-0000-00000B120000}"/>
    <cellStyle name="20% - Accent2 5 9 2 2" xfId="37755" xr:uid="{00000000-0005-0000-0000-00000C120000}"/>
    <cellStyle name="20% - Accent2 5 9 3" xfId="27595" xr:uid="{00000000-0005-0000-0000-00000D120000}"/>
    <cellStyle name="20% - Accent2 6" xfId="151" xr:uid="{00000000-0005-0000-0000-00000E120000}"/>
    <cellStyle name="20% - Accent2 6 2" xfId="152" xr:uid="{00000000-0005-0000-0000-00000F120000}"/>
    <cellStyle name="20% - Accent2 6 2 2" xfId="153" xr:uid="{00000000-0005-0000-0000-000010120000}"/>
    <cellStyle name="20% - Accent2 6 2 2 2" xfId="154" xr:uid="{00000000-0005-0000-0000-000011120000}"/>
    <cellStyle name="20% - Accent2 6 2 2 2 2" xfId="3483" xr:uid="{00000000-0005-0000-0000-000012120000}"/>
    <cellStyle name="20% - Accent2 6 2 2 2 2 2" xfId="6023" xr:uid="{00000000-0005-0000-0000-000013120000}"/>
    <cellStyle name="20% - Accent2 6 2 2 2 2 2 2" xfId="11103" xr:uid="{00000000-0005-0000-0000-000014120000}"/>
    <cellStyle name="20% - Accent2 6 2 2 2 2 2 2 2" xfId="21263" xr:uid="{00000000-0005-0000-0000-000015120000}"/>
    <cellStyle name="20% - Accent2 6 2 2 2 2 2 2 2 2" xfId="41583" xr:uid="{00000000-0005-0000-0000-000016120000}"/>
    <cellStyle name="20% - Accent2 6 2 2 2 2 2 2 3" xfId="31423" xr:uid="{00000000-0005-0000-0000-000017120000}"/>
    <cellStyle name="20% - Accent2 6 2 2 2 2 2 3" xfId="16183" xr:uid="{00000000-0005-0000-0000-000018120000}"/>
    <cellStyle name="20% - Accent2 6 2 2 2 2 2 3 2" xfId="36503" xr:uid="{00000000-0005-0000-0000-000019120000}"/>
    <cellStyle name="20% - Accent2 6 2 2 2 2 2 4" xfId="26343" xr:uid="{00000000-0005-0000-0000-00001A120000}"/>
    <cellStyle name="20% - Accent2 6 2 2 2 2 3" xfId="8563" xr:uid="{00000000-0005-0000-0000-00001B120000}"/>
    <cellStyle name="20% - Accent2 6 2 2 2 2 3 2" xfId="18723" xr:uid="{00000000-0005-0000-0000-00001C120000}"/>
    <cellStyle name="20% - Accent2 6 2 2 2 2 3 2 2" xfId="39043" xr:uid="{00000000-0005-0000-0000-00001D120000}"/>
    <cellStyle name="20% - Accent2 6 2 2 2 2 3 3" xfId="28883" xr:uid="{00000000-0005-0000-0000-00001E120000}"/>
    <cellStyle name="20% - Accent2 6 2 2 2 2 4" xfId="13643" xr:uid="{00000000-0005-0000-0000-00001F120000}"/>
    <cellStyle name="20% - Accent2 6 2 2 2 2 4 2" xfId="33963" xr:uid="{00000000-0005-0000-0000-000020120000}"/>
    <cellStyle name="20% - Accent2 6 2 2 2 2 5" xfId="23803" xr:uid="{00000000-0005-0000-0000-000021120000}"/>
    <cellStyle name="20% - Accent2 6 2 2 2 3" xfId="4750" xr:uid="{00000000-0005-0000-0000-000022120000}"/>
    <cellStyle name="20% - Accent2 6 2 2 2 3 2" xfId="9830" xr:uid="{00000000-0005-0000-0000-000023120000}"/>
    <cellStyle name="20% - Accent2 6 2 2 2 3 2 2" xfId="19990" xr:uid="{00000000-0005-0000-0000-000024120000}"/>
    <cellStyle name="20% - Accent2 6 2 2 2 3 2 2 2" xfId="40310" xr:uid="{00000000-0005-0000-0000-000025120000}"/>
    <cellStyle name="20% - Accent2 6 2 2 2 3 2 3" xfId="30150" xr:uid="{00000000-0005-0000-0000-000026120000}"/>
    <cellStyle name="20% - Accent2 6 2 2 2 3 3" xfId="14910" xr:uid="{00000000-0005-0000-0000-000027120000}"/>
    <cellStyle name="20% - Accent2 6 2 2 2 3 3 2" xfId="35230" xr:uid="{00000000-0005-0000-0000-000028120000}"/>
    <cellStyle name="20% - Accent2 6 2 2 2 3 4" xfId="25070" xr:uid="{00000000-0005-0000-0000-000029120000}"/>
    <cellStyle name="20% - Accent2 6 2 2 2 4" xfId="7290" xr:uid="{00000000-0005-0000-0000-00002A120000}"/>
    <cellStyle name="20% - Accent2 6 2 2 2 4 2" xfId="17450" xr:uid="{00000000-0005-0000-0000-00002B120000}"/>
    <cellStyle name="20% - Accent2 6 2 2 2 4 2 2" xfId="37770" xr:uid="{00000000-0005-0000-0000-00002C120000}"/>
    <cellStyle name="20% - Accent2 6 2 2 2 4 3" xfId="27610" xr:uid="{00000000-0005-0000-0000-00002D120000}"/>
    <cellStyle name="20% - Accent2 6 2 2 2 5" xfId="12370" xr:uid="{00000000-0005-0000-0000-00002E120000}"/>
    <cellStyle name="20% - Accent2 6 2 2 2 5 2" xfId="32690" xr:uid="{00000000-0005-0000-0000-00002F120000}"/>
    <cellStyle name="20% - Accent2 6 2 2 2 6" xfId="22530" xr:uid="{00000000-0005-0000-0000-000030120000}"/>
    <cellStyle name="20% - Accent2 6 2 2 3" xfId="3482" xr:uid="{00000000-0005-0000-0000-000031120000}"/>
    <cellStyle name="20% - Accent2 6 2 2 3 2" xfId="6022" xr:uid="{00000000-0005-0000-0000-000032120000}"/>
    <cellStyle name="20% - Accent2 6 2 2 3 2 2" xfId="11102" xr:uid="{00000000-0005-0000-0000-000033120000}"/>
    <cellStyle name="20% - Accent2 6 2 2 3 2 2 2" xfId="21262" xr:uid="{00000000-0005-0000-0000-000034120000}"/>
    <cellStyle name="20% - Accent2 6 2 2 3 2 2 2 2" xfId="41582" xr:uid="{00000000-0005-0000-0000-000035120000}"/>
    <cellStyle name="20% - Accent2 6 2 2 3 2 2 3" xfId="31422" xr:uid="{00000000-0005-0000-0000-000036120000}"/>
    <cellStyle name="20% - Accent2 6 2 2 3 2 3" xfId="16182" xr:uid="{00000000-0005-0000-0000-000037120000}"/>
    <cellStyle name="20% - Accent2 6 2 2 3 2 3 2" xfId="36502" xr:uid="{00000000-0005-0000-0000-000038120000}"/>
    <cellStyle name="20% - Accent2 6 2 2 3 2 4" xfId="26342" xr:uid="{00000000-0005-0000-0000-000039120000}"/>
    <cellStyle name="20% - Accent2 6 2 2 3 3" xfId="8562" xr:uid="{00000000-0005-0000-0000-00003A120000}"/>
    <cellStyle name="20% - Accent2 6 2 2 3 3 2" xfId="18722" xr:uid="{00000000-0005-0000-0000-00003B120000}"/>
    <cellStyle name="20% - Accent2 6 2 2 3 3 2 2" xfId="39042" xr:uid="{00000000-0005-0000-0000-00003C120000}"/>
    <cellStyle name="20% - Accent2 6 2 2 3 3 3" xfId="28882" xr:uid="{00000000-0005-0000-0000-00003D120000}"/>
    <cellStyle name="20% - Accent2 6 2 2 3 4" xfId="13642" xr:uid="{00000000-0005-0000-0000-00003E120000}"/>
    <cellStyle name="20% - Accent2 6 2 2 3 4 2" xfId="33962" xr:uid="{00000000-0005-0000-0000-00003F120000}"/>
    <cellStyle name="20% - Accent2 6 2 2 3 5" xfId="23802" xr:uid="{00000000-0005-0000-0000-000040120000}"/>
    <cellStyle name="20% - Accent2 6 2 2 4" xfId="4749" xr:uid="{00000000-0005-0000-0000-000041120000}"/>
    <cellStyle name="20% - Accent2 6 2 2 4 2" xfId="9829" xr:uid="{00000000-0005-0000-0000-000042120000}"/>
    <cellStyle name="20% - Accent2 6 2 2 4 2 2" xfId="19989" xr:uid="{00000000-0005-0000-0000-000043120000}"/>
    <cellStyle name="20% - Accent2 6 2 2 4 2 2 2" xfId="40309" xr:uid="{00000000-0005-0000-0000-000044120000}"/>
    <cellStyle name="20% - Accent2 6 2 2 4 2 3" xfId="30149" xr:uid="{00000000-0005-0000-0000-000045120000}"/>
    <cellStyle name="20% - Accent2 6 2 2 4 3" xfId="14909" xr:uid="{00000000-0005-0000-0000-000046120000}"/>
    <cellStyle name="20% - Accent2 6 2 2 4 3 2" xfId="35229" xr:uid="{00000000-0005-0000-0000-000047120000}"/>
    <cellStyle name="20% - Accent2 6 2 2 4 4" xfId="25069" xr:uid="{00000000-0005-0000-0000-000048120000}"/>
    <cellStyle name="20% - Accent2 6 2 2 5" xfId="7289" xr:uid="{00000000-0005-0000-0000-000049120000}"/>
    <cellStyle name="20% - Accent2 6 2 2 5 2" xfId="17449" xr:uid="{00000000-0005-0000-0000-00004A120000}"/>
    <cellStyle name="20% - Accent2 6 2 2 5 2 2" xfId="37769" xr:uid="{00000000-0005-0000-0000-00004B120000}"/>
    <cellStyle name="20% - Accent2 6 2 2 5 3" xfId="27609" xr:uid="{00000000-0005-0000-0000-00004C120000}"/>
    <cellStyle name="20% - Accent2 6 2 2 6" xfId="12369" xr:uid="{00000000-0005-0000-0000-00004D120000}"/>
    <cellStyle name="20% - Accent2 6 2 2 6 2" xfId="32689" xr:uid="{00000000-0005-0000-0000-00004E120000}"/>
    <cellStyle name="20% - Accent2 6 2 2 7" xfId="22529" xr:uid="{00000000-0005-0000-0000-00004F120000}"/>
    <cellStyle name="20% - Accent2 6 2 3" xfId="3481" xr:uid="{00000000-0005-0000-0000-000050120000}"/>
    <cellStyle name="20% - Accent2 6 2 3 2" xfId="6021" xr:uid="{00000000-0005-0000-0000-000051120000}"/>
    <cellStyle name="20% - Accent2 6 2 3 2 2" xfId="11101" xr:uid="{00000000-0005-0000-0000-000052120000}"/>
    <cellStyle name="20% - Accent2 6 2 3 2 2 2" xfId="21261" xr:uid="{00000000-0005-0000-0000-000053120000}"/>
    <cellStyle name="20% - Accent2 6 2 3 2 2 2 2" xfId="41581" xr:uid="{00000000-0005-0000-0000-000054120000}"/>
    <cellStyle name="20% - Accent2 6 2 3 2 2 3" xfId="31421" xr:uid="{00000000-0005-0000-0000-000055120000}"/>
    <cellStyle name="20% - Accent2 6 2 3 2 3" xfId="16181" xr:uid="{00000000-0005-0000-0000-000056120000}"/>
    <cellStyle name="20% - Accent2 6 2 3 2 3 2" xfId="36501" xr:uid="{00000000-0005-0000-0000-000057120000}"/>
    <cellStyle name="20% - Accent2 6 2 3 2 4" xfId="26341" xr:uid="{00000000-0005-0000-0000-000058120000}"/>
    <cellStyle name="20% - Accent2 6 2 3 3" xfId="8561" xr:uid="{00000000-0005-0000-0000-000059120000}"/>
    <cellStyle name="20% - Accent2 6 2 3 3 2" xfId="18721" xr:uid="{00000000-0005-0000-0000-00005A120000}"/>
    <cellStyle name="20% - Accent2 6 2 3 3 2 2" xfId="39041" xr:uid="{00000000-0005-0000-0000-00005B120000}"/>
    <cellStyle name="20% - Accent2 6 2 3 3 3" xfId="28881" xr:uid="{00000000-0005-0000-0000-00005C120000}"/>
    <cellStyle name="20% - Accent2 6 2 3 4" xfId="13641" xr:uid="{00000000-0005-0000-0000-00005D120000}"/>
    <cellStyle name="20% - Accent2 6 2 3 4 2" xfId="33961" xr:uid="{00000000-0005-0000-0000-00005E120000}"/>
    <cellStyle name="20% - Accent2 6 2 3 5" xfId="23801" xr:uid="{00000000-0005-0000-0000-00005F120000}"/>
    <cellStyle name="20% - Accent2 6 2 4" xfId="4748" xr:uid="{00000000-0005-0000-0000-000060120000}"/>
    <cellStyle name="20% - Accent2 6 2 4 2" xfId="9828" xr:uid="{00000000-0005-0000-0000-000061120000}"/>
    <cellStyle name="20% - Accent2 6 2 4 2 2" xfId="19988" xr:uid="{00000000-0005-0000-0000-000062120000}"/>
    <cellStyle name="20% - Accent2 6 2 4 2 2 2" xfId="40308" xr:uid="{00000000-0005-0000-0000-000063120000}"/>
    <cellStyle name="20% - Accent2 6 2 4 2 3" xfId="30148" xr:uid="{00000000-0005-0000-0000-000064120000}"/>
    <cellStyle name="20% - Accent2 6 2 4 3" xfId="14908" xr:uid="{00000000-0005-0000-0000-000065120000}"/>
    <cellStyle name="20% - Accent2 6 2 4 3 2" xfId="35228" xr:uid="{00000000-0005-0000-0000-000066120000}"/>
    <cellStyle name="20% - Accent2 6 2 4 4" xfId="25068" xr:uid="{00000000-0005-0000-0000-000067120000}"/>
    <cellStyle name="20% - Accent2 6 2 5" xfId="7288" xr:uid="{00000000-0005-0000-0000-000068120000}"/>
    <cellStyle name="20% - Accent2 6 2 5 2" xfId="17448" xr:uid="{00000000-0005-0000-0000-000069120000}"/>
    <cellStyle name="20% - Accent2 6 2 5 2 2" xfId="37768" xr:uid="{00000000-0005-0000-0000-00006A120000}"/>
    <cellStyle name="20% - Accent2 6 2 5 3" xfId="27608" xr:uid="{00000000-0005-0000-0000-00006B120000}"/>
    <cellStyle name="20% - Accent2 6 2 6" xfId="12368" xr:uid="{00000000-0005-0000-0000-00006C120000}"/>
    <cellStyle name="20% - Accent2 6 2 6 2" xfId="32688" xr:uid="{00000000-0005-0000-0000-00006D120000}"/>
    <cellStyle name="20% - Accent2 6 2 7" xfId="22528" xr:uid="{00000000-0005-0000-0000-00006E120000}"/>
    <cellStyle name="20% - Accent2 6 3" xfId="155" xr:uid="{00000000-0005-0000-0000-00006F120000}"/>
    <cellStyle name="20% - Accent2 6 3 2" xfId="156" xr:uid="{00000000-0005-0000-0000-000070120000}"/>
    <cellStyle name="20% - Accent2 6 3 2 2" xfId="3485" xr:uid="{00000000-0005-0000-0000-000071120000}"/>
    <cellStyle name="20% - Accent2 6 3 2 2 2" xfId="6025" xr:uid="{00000000-0005-0000-0000-000072120000}"/>
    <cellStyle name="20% - Accent2 6 3 2 2 2 2" xfId="11105" xr:uid="{00000000-0005-0000-0000-000073120000}"/>
    <cellStyle name="20% - Accent2 6 3 2 2 2 2 2" xfId="21265" xr:uid="{00000000-0005-0000-0000-000074120000}"/>
    <cellStyle name="20% - Accent2 6 3 2 2 2 2 2 2" xfId="41585" xr:uid="{00000000-0005-0000-0000-000075120000}"/>
    <cellStyle name="20% - Accent2 6 3 2 2 2 2 3" xfId="31425" xr:uid="{00000000-0005-0000-0000-000076120000}"/>
    <cellStyle name="20% - Accent2 6 3 2 2 2 3" xfId="16185" xr:uid="{00000000-0005-0000-0000-000077120000}"/>
    <cellStyle name="20% - Accent2 6 3 2 2 2 3 2" xfId="36505" xr:uid="{00000000-0005-0000-0000-000078120000}"/>
    <cellStyle name="20% - Accent2 6 3 2 2 2 4" xfId="26345" xr:uid="{00000000-0005-0000-0000-000079120000}"/>
    <cellStyle name="20% - Accent2 6 3 2 2 3" xfId="8565" xr:uid="{00000000-0005-0000-0000-00007A120000}"/>
    <cellStyle name="20% - Accent2 6 3 2 2 3 2" xfId="18725" xr:uid="{00000000-0005-0000-0000-00007B120000}"/>
    <cellStyle name="20% - Accent2 6 3 2 2 3 2 2" xfId="39045" xr:uid="{00000000-0005-0000-0000-00007C120000}"/>
    <cellStyle name="20% - Accent2 6 3 2 2 3 3" xfId="28885" xr:uid="{00000000-0005-0000-0000-00007D120000}"/>
    <cellStyle name="20% - Accent2 6 3 2 2 4" xfId="13645" xr:uid="{00000000-0005-0000-0000-00007E120000}"/>
    <cellStyle name="20% - Accent2 6 3 2 2 4 2" xfId="33965" xr:uid="{00000000-0005-0000-0000-00007F120000}"/>
    <cellStyle name="20% - Accent2 6 3 2 2 5" xfId="23805" xr:uid="{00000000-0005-0000-0000-000080120000}"/>
    <cellStyle name="20% - Accent2 6 3 2 3" xfId="4752" xr:uid="{00000000-0005-0000-0000-000081120000}"/>
    <cellStyle name="20% - Accent2 6 3 2 3 2" xfId="9832" xr:uid="{00000000-0005-0000-0000-000082120000}"/>
    <cellStyle name="20% - Accent2 6 3 2 3 2 2" xfId="19992" xr:uid="{00000000-0005-0000-0000-000083120000}"/>
    <cellStyle name="20% - Accent2 6 3 2 3 2 2 2" xfId="40312" xr:uid="{00000000-0005-0000-0000-000084120000}"/>
    <cellStyle name="20% - Accent2 6 3 2 3 2 3" xfId="30152" xr:uid="{00000000-0005-0000-0000-000085120000}"/>
    <cellStyle name="20% - Accent2 6 3 2 3 3" xfId="14912" xr:uid="{00000000-0005-0000-0000-000086120000}"/>
    <cellStyle name="20% - Accent2 6 3 2 3 3 2" xfId="35232" xr:uid="{00000000-0005-0000-0000-000087120000}"/>
    <cellStyle name="20% - Accent2 6 3 2 3 4" xfId="25072" xr:uid="{00000000-0005-0000-0000-000088120000}"/>
    <cellStyle name="20% - Accent2 6 3 2 4" xfId="7292" xr:uid="{00000000-0005-0000-0000-000089120000}"/>
    <cellStyle name="20% - Accent2 6 3 2 4 2" xfId="17452" xr:uid="{00000000-0005-0000-0000-00008A120000}"/>
    <cellStyle name="20% - Accent2 6 3 2 4 2 2" xfId="37772" xr:uid="{00000000-0005-0000-0000-00008B120000}"/>
    <cellStyle name="20% - Accent2 6 3 2 4 3" xfId="27612" xr:uid="{00000000-0005-0000-0000-00008C120000}"/>
    <cellStyle name="20% - Accent2 6 3 2 5" xfId="12372" xr:uid="{00000000-0005-0000-0000-00008D120000}"/>
    <cellStyle name="20% - Accent2 6 3 2 5 2" xfId="32692" xr:uid="{00000000-0005-0000-0000-00008E120000}"/>
    <cellStyle name="20% - Accent2 6 3 2 6" xfId="22532" xr:uid="{00000000-0005-0000-0000-00008F120000}"/>
    <cellStyle name="20% - Accent2 6 3 3" xfId="3484" xr:uid="{00000000-0005-0000-0000-000090120000}"/>
    <cellStyle name="20% - Accent2 6 3 3 2" xfId="6024" xr:uid="{00000000-0005-0000-0000-000091120000}"/>
    <cellStyle name="20% - Accent2 6 3 3 2 2" xfId="11104" xr:uid="{00000000-0005-0000-0000-000092120000}"/>
    <cellStyle name="20% - Accent2 6 3 3 2 2 2" xfId="21264" xr:uid="{00000000-0005-0000-0000-000093120000}"/>
    <cellStyle name="20% - Accent2 6 3 3 2 2 2 2" xfId="41584" xr:uid="{00000000-0005-0000-0000-000094120000}"/>
    <cellStyle name="20% - Accent2 6 3 3 2 2 3" xfId="31424" xr:uid="{00000000-0005-0000-0000-000095120000}"/>
    <cellStyle name="20% - Accent2 6 3 3 2 3" xfId="16184" xr:uid="{00000000-0005-0000-0000-000096120000}"/>
    <cellStyle name="20% - Accent2 6 3 3 2 3 2" xfId="36504" xr:uid="{00000000-0005-0000-0000-000097120000}"/>
    <cellStyle name="20% - Accent2 6 3 3 2 4" xfId="26344" xr:uid="{00000000-0005-0000-0000-000098120000}"/>
    <cellStyle name="20% - Accent2 6 3 3 3" xfId="8564" xr:uid="{00000000-0005-0000-0000-000099120000}"/>
    <cellStyle name="20% - Accent2 6 3 3 3 2" xfId="18724" xr:uid="{00000000-0005-0000-0000-00009A120000}"/>
    <cellStyle name="20% - Accent2 6 3 3 3 2 2" xfId="39044" xr:uid="{00000000-0005-0000-0000-00009B120000}"/>
    <cellStyle name="20% - Accent2 6 3 3 3 3" xfId="28884" xr:uid="{00000000-0005-0000-0000-00009C120000}"/>
    <cellStyle name="20% - Accent2 6 3 3 4" xfId="13644" xr:uid="{00000000-0005-0000-0000-00009D120000}"/>
    <cellStyle name="20% - Accent2 6 3 3 4 2" xfId="33964" xr:uid="{00000000-0005-0000-0000-00009E120000}"/>
    <cellStyle name="20% - Accent2 6 3 3 5" xfId="23804" xr:uid="{00000000-0005-0000-0000-00009F120000}"/>
    <cellStyle name="20% - Accent2 6 3 4" xfId="4751" xr:uid="{00000000-0005-0000-0000-0000A0120000}"/>
    <cellStyle name="20% - Accent2 6 3 4 2" xfId="9831" xr:uid="{00000000-0005-0000-0000-0000A1120000}"/>
    <cellStyle name="20% - Accent2 6 3 4 2 2" xfId="19991" xr:uid="{00000000-0005-0000-0000-0000A2120000}"/>
    <cellStyle name="20% - Accent2 6 3 4 2 2 2" xfId="40311" xr:uid="{00000000-0005-0000-0000-0000A3120000}"/>
    <cellStyle name="20% - Accent2 6 3 4 2 3" xfId="30151" xr:uid="{00000000-0005-0000-0000-0000A4120000}"/>
    <cellStyle name="20% - Accent2 6 3 4 3" xfId="14911" xr:uid="{00000000-0005-0000-0000-0000A5120000}"/>
    <cellStyle name="20% - Accent2 6 3 4 3 2" xfId="35231" xr:uid="{00000000-0005-0000-0000-0000A6120000}"/>
    <cellStyle name="20% - Accent2 6 3 4 4" xfId="25071" xr:uid="{00000000-0005-0000-0000-0000A7120000}"/>
    <cellStyle name="20% - Accent2 6 3 5" xfId="7291" xr:uid="{00000000-0005-0000-0000-0000A8120000}"/>
    <cellStyle name="20% - Accent2 6 3 5 2" xfId="17451" xr:uid="{00000000-0005-0000-0000-0000A9120000}"/>
    <cellStyle name="20% - Accent2 6 3 5 2 2" xfId="37771" xr:uid="{00000000-0005-0000-0000-0000AA120000}"/>
    <cellStyle name="20% - Accent2 6 3 5 3" xfId="27611" xr:uid="{00000000-0005-0000-0000-0000AB120000}"/>
    <cellStyle name="20% - Accent2 6 3 6" xfId="12371" xr:uid="{00000000-0005-0000-0000-0000AC120000}"/>
    <cellStyle name="20% - Accent2 6 3 6 2" xfId="32691" xr:uid="{00000000-0005-0000-0000-0000AD120000}"/>
    <cellStyle name="20% - Accent2 6 3 7" xfId="22531" xr:uid="{00000000-0005-0000-0000-0000AE120000}"/>
    <cellStyle name="20% - Accent2 6 4" xfId="3480" xr:uid="{00000000-0005-0000-0000-0000AF120000}"/>
    <cellStyle name="20% - Accent2 6 4 2" xfId="6020" xr:uid="{00000000-0005-0000-0000-0000B0120000}"/>
    <cellStyle name="20% - Accent2 6 4 2 2" xfId="11100" xr:uid="{00000000-0005-0000-0000-0000B1120000}"/>
    <cellStyle name="20% - Accent2 6 4 2 2 2" xfId="21260" xr:uid="{00000000-0005-0000-0000-0000B2120000}"/>
    <cellStyle name="20% - Accent2 6 4 2 2 2 2" xfId="41580" xr:uid="{00000000-0005-0000-0000-0000B3120000}"/>
    <cellStyle name="20% - Accent2 6 4 2 2 3" xfId="31420" xr:uid="{00000000-0005-0000-0000-0000B4120000}"/>
    <cellStyle name="20% - Accent2 6 4 2 3" xfId="16180" xr:uid="{00000000-0005-0000-0000-0000B5120000}"/>
    <cellStyle name="20% - Accent2 6 4 2 3 2" xfId="36500" xr:uid="{00000000-0005-0000-0000-0000B6120000}"/>
    <cellStyle name="20% - Accent2 6 4 2 4" xfId="26340" xr:uid="{00000000-0005-0000-0000-0000B7120000}"/>
    <cellStyle name="20% - Accent2 6 4 3" xfId="8560" xr:uid="{00000000-0005-0000-0000-0000B8120000}"/>
    <cellStyle name="20% - Accent2 6 4 3 2" xfId="18720" xr:uid="{00000000-0005-0000-0000-0000B9120000}"/>
    <cellStyle name="20% - Accent2 6 4 3 2 2" xfId="39040" xr:uid="{00000000-0005-0000-0000-0000BA120000}"/>
    <cellStyle name="20% - Accent2 6 4 3 3" xfId="28880" xr:uid="{00000000-0005-0000-0000-0000BB120000}"/>
    <cellStyle name="20% - Accent2 6 4 4" xfId="13640" xr:uid="{00000000-0005-0000-0000-0000BC120000}"/>
    <cellStyle name="20% - Accent2 6 4 4 2" xfId="33960" xr:uid="{00000000-0005-0000-0000-0000BD120000}"/>
    <cellStyle name="20% - Accent2 6 4 5" xfId="23800" xr:uid="{00000000-0005-0000-0000-0000BE120000}"/>
    <cellStyle name="20% - Accent2 6 5" xfId="4747" xr:uid="{00000000-0005-0000-0000-0000BF120000}"/>
    <cellStyle name="20% - Accent2 6 5 2" xfId="9827" xr:uid="{00000000-0005-0000-0000-0000C0120000}"/>
    <cellStyle name="20% - Accent2 6 5 2 2" xfId="19987" xr:uid="{00000000-0005-0000-0000-0000C1120000}"/>
    <cellStyle name="20% - Accent2 6 5 2 2 2" xfId="40307" xr:uid="{00000000-0005-0000-0000-0000C2120000}"/>
    <cellStyle name="20% - Accent2 6 5 2 3" xfId="30147" xr:uid="{00000000-0005-0000-0000-0000C3120000}"/>
    <cellStyle name="20% - Accent2 6 5 3" xfId="14907" xr:uid="{00000000-0005-0000-0000-0000C4120000}"/>
    <cellStyle name="20% - Accent2 6 5 3 2" xfId="35227" xr:uid="{00000000-0005-0000-0000-0000C5120000}"/>
    <cellStyle name="20% - Accent2 6 5 4" xfId="25067" xr:uid="{00000000-0005-0000-0000-0000C6120000}"/>
    <cellStyle name="20% - Accent2 6 6" xfId="7287" xr:uid="{00000000-0005-0000-0000-0000C7120000}"/>
    <cellStyle name="20% - Accent2 6 6 2" xfId="17447" xr:uid="{00000000-0005-0000-0000-0000C8120000}"/>
    <cellStyle name="20% - Accent2 6 6 2 2" xfId="37767" xr:uid="{00000000-0005-0000-0000-0000C9120000}"/>
    <cellStyle name="20% - Accent2 6 6 3" xfId="27607" xr:uid="{00000000-0005-0000-0000-0000CA120000}"/>
    <cellStyle name="20% - Accent2 6 7" xfId="12367" xr:uid="{00000000-0005-0000-0000-0000CB120000}"/>
    <cellStyle name="20% - Accent2 6 7 2" xfId="32687" xr:uid="{00000000-0005-0000-0000-0000CC120000}"/>
    <cellStyle name="20% - Accent2 6 8" xfId="22527" xr:uid="{00000000-0005-0000-0000-0000CD120000}"/>
    <cellStyle name="20% - Accent2 7" xfId="157" xr:uid="{00000000-0005-0000-0000-0000CE120000}"/>
    <cellStyle name="20% - Accent2 7 2" xfId="158" xr:uid="{00000000-0005-0000-0000-0000CF120000}"/>
    <cellStyle name="20% - Accent2 7 2 2" xfId="159" xr:uid="{00000000-0005-0000-0000-0000D0120000}"/>
    <cellStyle name="20% - Accent2 7 2 2 2" xfId="160" xr:uid="{00000000-0005-0000-0000-0000D1120000}"/>
    <cellStyle name="20% - Accent2 7 2 2 2 2" xfId="3489" xr:uid="{00000000-0005-0000-0000-0000D2120000}"/>
    <cellStyle name="20% - Accent2 7 2 2 2 2 2" xfId="6029" xr:uid="{00000000-0005-0000-0000-0000D3120000}"/>
    <cellStyle name="20% - Accent2 7 2 2 2 2 2 2" xfId="11109" xr:uid="{00000000-0005-0000-0000-0000D4120000}"/>
    <cellStyle name="20% - Accent2 7 2 2 2 2 2 2 2" xfId="21269" xr:uid="{00000000-0005-0000-0000-0000D5120000}"/>
    <cellStyle name="20% - Accent2 7 2 2 2 2 2 2 2 2" xfId="41589" xr:uid="{00000000-0005-0000-0000-0000D6120000}"/>
    <cellStyle name="20% - Accent2 7 2 2 2 2 2 2 3" xfId="31429" xr:uid="{00000000-0005-0000-0000-0000D7120000}"/>
    <cellStyle name="20% - Accent2 7 2 2 2 2 2 3" xfId="16189" xr:uid="{00000000-0005-0000-0000-0000D8120000}"/>
    <cellStyle name="20% - Accent2 7 2 2 2 2 2 3 2" xfId="36509" xr:uid="{00000000-0005-0000-0000-0000D9120000}"/>
    <cellStyle name="20% - Accent2 7 2 2 2 2 2 4" xfId="26349" xr:uid="{00000000-0005-0000-0000-0000DA120000}"/>
    <cellStyle name="20% - Accent2 7 2 2 2 2 3" xfId="8569" xr:uid="{00000000-0005-0000-0000-0000DB120000}"/>
    <cellStyle name="20% - Accent2 7 2 2 2 2 3 2" xfId="18729" xr:uid="{00000000-0005-0000-0000-0000DC120000}"/>
    <cellStyle name="20% - Accent2 7 2 2 2 2 3 2 2" xfId="39049" xr:uid="{00000000-0005-0000-0000-0000DD120000}"/>
    <cellStyle name="20% - Accent2 7 2 2 2 2 3 3" xfId="28889" xr:uid="{00000000-0005-0000-0000-0000DE120000}"/>
    <cellStyle name="20% - Accent2 7 2 2 2 2 4" xfId="13649" xr:uid="{00000000-0005-0000-0000-0000DF120000}"/>
    <cellStyle name="20% - Accent2 7 2 2 2 2 4 2" xfId="33969" xr:uid="{00000000-0005-0000-0000-0000E0120000}"/>
    <cellStyle name="20% - Accent2 7 2 2 2 2 5" xfId="23809" xr:uid="{00000000-0005-0000-0000-0000E1120000}"/>
    <cellStyle name="20% - Accent2 7 2 2 2 3" xfId="4756" xr:uid="{00000000-0005-0000-0000-0000E2120000}"/>
    <cellStyle name="20% - Accent2 7 2 2 2 3 2" xfId="9836" xr:uid="{00000000-0005-0000-0000-0000E3120000}"/>
    <cellStyle name="20% - Accent2 7 2 2 2 3 2 2" xfId="19996" xr:uid="{00000000-0005-0000-0000-0000E4120000}"/>
    <cellStyle name="20% - Accent2 7 2 2 2 3 2 2 2" xfId="40316" xr:uid="{00000000-0005-0000-0000-0000E5120000}"/>
    <cellStyle name="20% - Accent2 7 2 2 2 3 2 3" xfId="30156" xr:uid="{00000000-0005-0000-0000-0000E6120000}"/>
    <cellStyle name="20% - Accent2 7 2 2 2 3 3" xfId="14916" xr:uid="{00000000-0005-0000-0000-0000E7120000}"/>
    <cellStyle name="20% - Accent2 7 2 2 2 3 3 2" xfId="35236" xr:uid="{00000000-0005-0000-0000-0000E8120000}"/>
    <cellStyle name="20% - Accent2 7 2 2 2 3 4" xfId="25076" xr:uid="{00000000-0005-0000-0000-0000E9120000}"/>
    <cellStyle name="20% - Accent2 7 2 2 2 4" xfId="7296" xr:uid="{00000000-0005-0000-0000-0000EA120000}"/>
    <cellStyle name="20% - Accent2 7 2 2 2 4 2" xfId="17456" xr:uid="{00000000-0005-0000-0000-0000EB120000}"/>
    <cellStyle name="20% - Accent2 7 2 2 2 4 2 2" xfId="37776" xr:uid="{00000000-0005-0000-0000-0000EC120000}"/>
    <cellStyle name="20% - Accent2 7 2 2 2 4 3" xfId="27616" xr:uid="{00000000-0005-0000-0000-0000ED120000}"/>
    <cellStyle name="20% - Accent2 7 2 2 2 5" xfId="12376" xr:uid="{00000000-0005-0000-0000-0000EE120000}"/>
    <cellStyle name="20% - Accent2 7 2 2 2 5 2" xfId="32696" xr:uid="{00000000-0005-0000-0000-0000EF120000}"/>
    <cellStyle name="20% - Accent2 7 2 2 2 6" xfId="22536" xr:uid="{00000000-0005-0000-0000-0000F0120000}"/>
    <cellStyle name="20% - Accent2 7 2 2 3" xfId="3488" xr:uid="{00000000-0005-0000-0000-0000F1120000}"/>
    <cellStyle name="20% - Accent2 7 2 2 3 2" xfId="6028" xr:uid="{00000000-0005-0000-0000-0000F2120000}"/>
    <cellStyle name="20% - Accent2 7 2 2 3 2 2" xfId="11108" xr:uid="{00000000-0005-0000-0000-0000F3120000}"/>
    <cellStyle name="20% - Accent2 7 2 2 3 2 2 2" xfId="21268" xr:uid="{00000000-0005-0000-0000-0000F4120000}"/>
    <cellStyle name="20% - Accent2 7 2 2 3 2 2 2 2" xfId="41588" xr:uid="{00000000-0005-0000-0000-0000F5120000}"/>
    <cellStyle name="20% - Accent2 7 2 2 3 2 2 3" xfId="31428" xr:uid="{00000000-0005-0000-0000-0000F6120000}"/>
    <cellStyle name="20% - Accent2 7 2 2 3 2 3" xfId="16188" xr:uid="{00000000-0005-0000-0000-0000F7120000}"/>
    <cellStyle name="20% - Accent2 7 2 2 3 2 3 2" xfId="36508" xr:uid="{00000000-0005-0000-0000-0000F8120000}"/>
    <cellStyle name="20% - Accent2 7 2 2 3 2 4" xfId="26348" xr:uid="{00000000-0005-0000-0000-0000F9120000}"/>
    <cellStyle name="20% - Accent2 7 2 2 3 3" xfId="8568" xr:uid="{00000000-0005-0000-0000-0000FA120000}"/>
    <cellStyle name="20% - Accent2 7 2 2 3 3 2" xfId="18728" xr:uid="{00000000-0005-0000-0000-0000FB120000}"/>
    <cellStyle name="20% - Accent2 7 2 2 3 3 2 2" xfId="39048" xr:uid="{00000000-0005-0000-0000-0000FC120000}"/>
    <cellStyle name="20% - Accent2 7 2 2 3 3 3" xfId="28888" xr:uid="{00000000-0005-0000-0000-0000FD120000}"/>
    <cellStyle name="20% - Accent2 7 2 2 3 4" xfId="13648" xr:uid="{00000000-0005-0000-0000-0000FE120000}"/>
    <cellStyle name="20% - Accent2 7 2 2 3 4 2" xfId="33968" xr:uid="{00000000-0005-0000-0000-0000FF120000}"/>
    <cellStyle name="20% - Accent2 7 2 2 3 5" xfId="23808" xr:uid="{00000000-0005-0000-0000-000000130000}"/>
    <cellStyle name="20% - Accent2 7 2 2 4" xfId="4755" xr:uid="{00000000-0005-0000-0000-000001130000}"/>
    <cellStyle name="20% - Accent2 7 2 2 4 2" xfId="9835" xr:uid="{00000000-0005-0000-0000-000002130000}"/>
    <cellStyle name="20% - Accent2 7 2 2 4 2 2" xfId="19995" xr:uid="{00000000-0005-0000-0000-000003130000}"/>
    <cellStyle name="20% - Accent2 7 2 2 4 2 2 2" xfId="40315" xr:uid="{00000000-0005-0000-0000-000004130000}"/>
    <cellStyle name="20% - Accent2 7 2 2 4 2 3" xfId="30155" xr:uid="{00000000-0005-0000-0000-000005130000}"/>
    <cellStyle name="20% - Accent2 7 2 2 4 3" xfId="14915" xr:uid="{00000000-0005-0000-0000-000006130000}"/>
    <cellStyle name="20% - Accent2 7 2 2 4 3 2" xfId="35235" xr:uid="{00000000-0005-0000-0000-000007130000}"/>
    <cellStyle name="20% - Accent2 7 2 2 4 4" xfId="25075" xr:uid="{00000000-0005-0000-0000-000008130000}"/>
    <cellStyle name="20% - Accent2 7 2 2 5" xfId="7295" xr:uid="{00000000-0005-0000-0000-000009130000}"/>
    <cellStyle name="20% - Accent2 7 2 2 5 2" xfId="17455" xr:uid="{00000000-0005-0000-0000-00000A130000}"/>
    <cellStyle name="20% - Accent2 7 2 2 5 2 2" xfId="37775" xr:uid="{00000000-0005-0000-0000-00000B130000}"/>
    <cellStyle name="20% - Accent2 7 2 2 5 3" xfId="27615" xr:uid="{00000000-0005-0000-0000-00000C130000}"/>
    <cellStyle name="20% - Accent2 7 2 2 6" xfId="12375" xr:uid="{00000000-0005-0000-0000-00000D130000}"/>
    <cellStyle name="20% - Accent2 7 2 2 6 2" xfId="32695" xr:uid="{00000000-0005-0000-0000-00000E130000}"/>
    <cellStyle name="20% - Accent2 7 2 2 7" xfId="22535" xr:uid="{00000000-0005-0000-0000-00000F130000}"/>
    <cellStyle name="20% - Accent2 7 2 3" xfId="3487" xr:uid="{00000000-0005-0000-0000-000010130000}"/>
    <cellStyle name="20% - Accent2 7 2 3 2" xfId="6027" xr:uid="{00000000-0005-0000-0000-000011130000}"/>
    <cellStyle name="20% - Accent2 7 2 3 2 2" xfId="11107" xr:uid="{00000000-0005-0000-0000-000012130000}"/>
    <cellStyle name="20% - Accent2 7 2 3 2 2 2" xfId="21267" xr:uid="{00000000-0005-0000-0000-000013130000}"/>
    <cellStyle name="20% - Accent2 7 2 3 2 2 2 2" xfId="41587" xr:uid="{00000000-0005-0000-0000-000014130000}"/>
    <cellStyle name="20% - Accent2 7 2 3 2 2 3" xfId="31427" xr:uid="{00000000-0005-0000-0000-000015130000}"/>
    <cellStyle name="20% - Accent2 7 2 3 2 3" xfId="16187" xr:uid="{00000000-0005-0000-0000-000016130000}"/>
    <cellStyle name="20% - Accent2 7 2 3 2 3 2" xfId="36507" xr:uid="{00000000-0005-0000-0000-000017130000}"/>
    <cellStyle name="20% - Accent2 7 2 3 2 4" xfId="26347" xr:uid="{00000000-0005-0000-0000-000018130000}"/>
    <cellStyle name="20% - Accent2 7 2 3 3" xfId="8567" xr:uid="{00000000-0005-0000-0000-000019130000}"/>
    <cellStyle name="20% - Accent2 7 2 3 3 2" xfId="18727" xr:uid="{00000000-0005-0000-0000-00001A130000}"/>
    <cellStyle name="20% - Accent2 7 2 3 3 2 2" xfId="39047" xr:uid="{00000000-0005-0000-0000-00001B130000}"/>
    <cellStyle name="20% - Accent2 7 2 3 3 3" xfId="28887" xr:uid="{00000000-0005-0000-0000-00001C130000}"/>
    <cellStyle name="20% - Accent2 7 2 3 4" xfId="13647" xr:uid="{00000000-0005-0000-0000-00001D130000}"/>
    <cellStyle name="20% - Accent2 7 2 3 4 2" xfId="33967" xr:uid="{00000000-0005-0000-0000-00001E130000}"/>
    <cellStyle name="20% - Accent2 7 2 3 5" xfId="23807" xr:uid="{00000000-0005-0000-0000-00001F130000}"/>
    <cellStyle name="20% - Accent2 7 2 4" xfId="4754" xr:uid="{00000000-0005-0000-0000-000020130000}"/>
    <cellStyle name="20% - Accent2 7 2 4 2" xfId="9834" xr:uid="{00000000-0005-0000-0000-000021130000}"/>
    <cellStyle name="20% - Accent2 7 2 4 2 2" xfId="19994" xr:uid="{00000000-0005-0000-0000-000022130000}"/>
    <cellStyle name="20% - Accent2 7 2 4 2 2 2" xfId="40314" xr:uid="{00000000-0005-0000-0000-000023130000}"/>
    <cellStyle name="20% - Accent2 7 2 4 2 3" xfId="30154" xr:uid="{00000000-0005-0000-0000-000024130000}"/>
    <cellStyle name="20% - Accent2 7 2 4 3" xfId="14914" xr:uid="{00000000-0005-0000-0000-000025130000}"/>
    <cellStyle name="20% - Accent2 7 2 4 3 2" xfId="35234" xr:uid="{00000000-0005-0000-0000-000026130000}"/>
    <cellStyle name="20% - Accent2 7 2 4 4" xfId="25074" xr:uid="{00000000-0005-0000-0000-000027130000}"/>
    <cellStyle name="20% - Accent2 7 2 5" xfId="7294" xr:uid="{00000000-0005-0000-0000-000028130000}"/>
    <cellStyle name="20% - Accent2 7 2 5 2" xfId="17454" xr:uid="{00000000-0005-0000-0000-000029130000}"/>
    <cellStyle name="20% - Accent2 7 2 5 2 2" xfId="37774" xr:uid="{00000000-0005-0000-0000-00002A130000}"/>
    <cellStyle name="20% - Accent2 7 2 5 3" xfId="27614" xr:uid="{00000000-0005-0000-0000-00002B130000}"/>
    <cellStyle name="20% - Accent2 7 2 6" xfId="12374" xr:uid="{00000000-0005-0000-0000-00002C130000}"/>
    <cellStyle name="20% - Accent2 7 2 6 2" xfId="32694" xr:uid="{00000000-0005-0000-0000-00002D130000}"/>
    <cellStyle name="20% - Accent2 7 2 7" xfId="22534" xr:uid="{00000000-0005-0000-0000-00002E130000}"/>
    <cellStyle name="20% - Accent2 7 3" xfId="161" xr:uid="{00000000-0005-0000-0000-00002F130000}"/>
    <cellStyle name="20% - Accent2 7 3 2" xfId="162" xr:uid="{00000000-0005-0000-0000-000030130000}"/>
    <cellStyle name="20% - Accent2 7 3 2 2" xfId="3491" xr:uid="{00000000-0005-0000-0000-000031130000}"/>
    <cellStyle name="20% - Accent2 7 3 2 2 2" xfId="6031" xr:uid="{00000000-0005-0000-0000-000032130000}"/>
    <cellStyle name="20% - Accent2 7 3 2 2 2 2" xfId="11111" xr:uid="{00000000-0005-0000-0000-000033130000}"/>
    <cellStyle name="20% - Accent2 7 3 2 2 2 2 2" xfId="21271" xr:uid="{00000000-0005-0000-0000-000034130000}"/>
    <cellStyle name="20% - Accent2 7 3 2 2 2 2 2 2" xfId="41591" xr:uid="{00000000-0005-0000-0000-000035130000}"/>
    <cellStyle name="20% - Accent2 7 3 2 2 2 2 3" xfId="31431" xr:uid="{00000000-0005-0000-0000-000036130000}"/>
    <cellStyle name="20% - Accent2 7 3 2 2 2 3" xfId="16191" xr:uid="{00000000-0005-0000-0000-000037130000}"/>
    <cellStyle name="20% - Accent2 7 3 2 2 2 3 2" xfId="36511" xr:uid="{00000000-0005-0000-0000-000038130000}"/>
    <cellStyle name="20% - Accent2 7 3 2 2 2 4" xfId="26351" xr:uid="{00000000-0005-0000-0000-000039130000}"/>
    <cellStyle name="20% - Accent2 7 3 2 2 3" xfId="8571" xr:uid="{00000000-0005-0000-0000-00003A130000}"/>
    <cellStyle name="20% - Accent2 7 3 2 2 3 2" xfId="18731" xr:uid="{00000000-0005-0000-0000-00003B130000}"/>
    <cellStyle name="20% - Accent2 7 3 2 2 3 2 2" xfId="39051" xr:uid="{00000000-0005-0000-0000-00003C130000}"/>
    <cellStyle name="20% - Accent2 7 3 2 2 3 3" xfId="28891" xr:uid="{00000000-0005-0000-0000-00003D130000}"/>
    <cellStyle name="20% - Accent2 7 3 2 2 4" xfId="13651" xr:uid="{00000000-0005-0000-0000-00003E130000}"/>
    <cellStyle name="20% - Accent2 7 3 2 2 4 2" xfId="33971" xr:uid="{00000000-0005-0000-0000-00003F130000}"/>
    <cellStyle name="20% - Accent2 7 3 2 2 5" xfId="23811" xr:uid="{00000000-0005-0000-0000-000040130000}"/>
    <cellStyle name="20% - Accent2 7 3 2 3" xfId="4758" xr:uid="{00000000-0005-0000-0000-000041130000}"/>
    <cellStyle name="20% - Accent2 7 3 2 3 2" xfId="9838" xr:uid="{00000000-0005-0000-0000-000042130000}"/>
    <cellStyle name="20% - Accent2 7 3 2 3 2 2" xfId="19998" xr:uid="{00000000-0005-0000-0000-000043130000}"/>
    <cellStyle name="20% - Accent2 7 3 2 3 2 2 2" xfId="40318" xr:uid="{00000000-0005-0000-0000-000044130000}"/>
    <cellStyle name="20% - Accent2 7 3 2 3 2 3" xfId="30158" xr:uid="{00000000-0005-0000-0000-000045130000}"/>
    <cellStyle name="20% - Accent2 7 3 2 3 3" xfId="14918" xr:uid="{00000000-0005-0000-0000-000046130000}"/>
    <cellStyle name="20% - Accent2 7 3 2 3 3 2" xfId="35238" xr:uid="{00000000-0005-0000-0000-000047130000}"/>
    <cellStyle name="20% - Accent2 7 3 2 3 4" xfId="25078" xr:uid="{00000000-0005-0000-0000-000048130000}"/>
    <cellStyle name="20% - Accent2 7 3 2 4" xfId="7298" xr:uid="{00000000-0005-0000-0000-000049130000}"/>
    <cellStyle name="20% - Accent2 7 3 2 4 2" xfId="17458" xr:uid="{00000000-0005-0000-0000-00004A130000}"/>
    <cellStyle name="20% - Accent2 7 3 2 4 2 2" xfId="37778" xr:uid="{00000000-0005-0000-0000-00004B130000}"/>
    <cellStyle name="20% - Accent2 7 3 2 4 3" xfId="27618" xr:uid="{00000000-0005-0000-0000-00004C130000}"/>
    <cellStyle name="20% - Accent2 7 3 2 5" xfId="12378" xr:uid="{00000000-0005-0000-0000-00004D130000}"/>
    <cellStyle name="20% - Accent2 7 3 2 5 2" xfId="32698" xr:uid="{00000000-0005-0000-0000-00004E130000}"/>
    <cellStyle name="20% - Accent2 7 3 2 6" xfId="22538" xr:uid="{00000000-0005-0000-0000-00004F130000}"/>
    <cellStyle name="20% - Accent2 7 3 3" xfId="3490" xr:uid="{00000000-0005-0000-0000-000050130000}"/>
    <cellStyle name="20% - Accent2 7 3 3 2" xfId="6030" xr:uid="{00000000-0005-0000-0000-000051130000}"/>
    <cellStyle name="20% - Accent2 7 3 3 2 2" xfId="11110" xr:uid="{00000000-0005-0000-0000-000052130000}"/>
    <cellStyle name="20% - Accent2 7 3 3 2 2 2" xfId="21270" xr:uid="{00000000-0005-0000-0000-000053130000}"/>
    <cellStyle name="20% - Accent2 7 3 3 2 2 2 2" xfId="41590" xr:uid="{00000000-0005-0000-0000-000054130000}"/>
    <cellStyle name="20% - Accent2 7 3 3 2 2 3" xfId="31430" xr:uid="{00000000-0005-0000-0000-000055130000}"/>
    <cellStyle name="20% - Accent2 7 3 3 2 3" xfId="16190" xr:uid="{00000000-0005-0000-0000-000056130000}"/>
    <cellStyle name="20% - Accent2 7 3 3 2 3 2" xfId="36510" xr:uid="{00000000-0005-0000-0000-000057130000}"/>
    <cellStyle name="20% - Accent2 7 3 3 2 4" xfId="26350" xr:uid="{00000000-0005-0000-0000-000058130000}"/>
    <cellStyle name="20% - Accent2 7 3 3 3" xfId="8570" xr:uid="{00000000-0005-0000-0000-000059130000}"/>
    <cellStyle name="20% - Accent2 7 3 3 3 2" xfId="18730" xr:uid="{00000000-0005-0000-0000-00005A130000}"/>
    <cellStyle name="20% - Accent2 7 3 3 3 2 2" xfId="39050" xr:uid="{00000000-0005-0000-0000-00005B130000}"/>
    <cellStyle name="20% - Accent2 7 3 3 3 3" xfId="28890" xr:uid="{00000000-0005-0000-0000-00005C130000}"/>
    <cellStyle name="20% - Accent2 7 3 3 4" xfId="13650" xr:uid="{00000000-0005-0000-0000-00005D130000}"/>
    <cellStyle name="20% - Accent2 7 3 3 4 2" xfId="33970" xr:uid="{00000000-0005-0000-0000-00005E130000}"/>
    <cellStyle name="20% - Accent2 7 3 3 5" xfId="23810" xr:uid="{00000000-0005-0000-0000-00005F130000}"/>
    <cellStyle name="20% - Accent2 7 3 4" xfId="4757" xr:uid="{00000000-0005-0000-0000-000060130000}"/>
    <cellStyle name="20% - Accent2 7 3 4 2" xfId="9837" xr:uid="{00000000-0005-0000-0000-000061130000}"/>
    <cellStyle name="20% - Accent2 7 3 4 2 2" xfId="19997" xr:uid="{00000000-0005-0000-0000-000062130000}"/>
    <cellStyle name="20% - Accent2 7 3 4 2 2 2" xfId="40317" xr:uid="{00000000-0005-0000-0000-000063130000}"/>
    <cellStyle name="20% - Accent2 7 3 4 2 3" xfId="30157" xr:uid="{00000000-0005-0000-0000-000064130000}"/>
    <cellStyle name="20% - Accent2 7 3 4 3" xfId="14917" xr:uid="{00000000-0005-0000-0000-000065130000}"/>
    <cellStyle name="20% - Accent2 7 3 4 3 2" xfId="35237" xr:uid="{00000000-0005-0000-0000-000066130000}"/>
    <cellStyle name="20% - Accent2 7 3 4 4" xfId="25077" xr:uid="{00000000-0005-0000-0000-000067130000}"/>
    <cellStyle name="20% - Accent2 7 3 5" xfId="7297" xr:uid="{00000000-0005-0000-0000-000068130000}"/>
    <cellStyle name="20% - Accent2 7 3 5 2" xfId="17457" xr:uid="{00000000-0005-0000-0000-000069130000}"/>
    <cellStyle name="20% - Accent2 7 3 5 2 2" xfId="37777" xr:uid="{00000000-0005-0000-0000-00006A130000}"/>
    <cellStyle name="20% - Accent2 7 3 5 3" xfId="27617" xr:uid="{00000000-0005-0000-0000-00006B130000}"/>
    <cellStyle name="20% - Accent2 7 3 6" xfId="12377" xr:uid="{00000000-0005-0000-0000-00006C130000}"/>
    <cellStyle name="20% - Accent2 7 3 6 2" xfId="32697" xr:uid="{00000000-0005-0000-0000-00006D130000}"/>
    <cellStyle name="20% - Accent2 7 3 7" xfId="22537" xr:uid="{00000000-0005-0000-0000-00006E130000}"/>
    <cellStyle name="20% - Accent2 7 4" xfId="3486" xr:uid="{00000000-0005-0000-0000-00006F130000}"/>
    <cellStyle name="20% - Accent2 7 4 2" xfId="6026" xr:uid="{00000000-0005-0000-0000-000070130000}"/>
    <cellStyle name="20% - Accent2 7 4 2 2" xfId="11106" xr:uid="{00000000-0005-0000-0000-000071130000}"/>
    <cellStyle name="20% - Accent2 7 4 2 2 2" xfId="21266" xr:uid="{00000000-0005-0000-0000-000072130000}"/>
    <cellStyle name="20% - Accent2 7 4 2 2 2 2" xfId="41586" xr:uid="{00000000-0005-0000-0000-000073130000}"/>
    <cellStyle name="20% - Accent2 7 4 2 2 3" xfId="31426" xr:uid="{00000000-0005-0000-0000-000074130000}"/>
    <cellStyle name="20% - Accent2 7 4 2 3" xfId="16186" xr:uid="{00000000-0005-0000-0000-000075130000}"/>
    <cellStyle name="20% - Accent2 7 4 2 3 2" xfId="36506" xr:uid="{00000000-0005-0000-0000-000076130000}"/>
    <cellStyle name="20% - Accent2 7 4 2 4" xfId="26346" xr:uid="{00000000-0005-0000-0000-000077130000}"/>
    <cellStyle name="20% - Accent2 7 4 3" xfId="8566" xr:uid="{00000000-0005-0000-0000-000078130000}"/>
    <cellStyle name="20% - Accent2 7 4 3 2" xfId="18726" xr:uid="{00000000-0005-0000-0000-000079130000}"/>
    <cellStyle name="20% - Accent2 7 4 3 2 2" xfId="39046" xr:uid="{00000000-0005-0000-0000-00007A130000}"/>
    <cellStyle name="20% - Accent2 7 4 3 3" xfId="28886" xr:uid="{00000000-0005-0000-0000-00007B130000}"/>
    <cellStyle name="20% - Accent2 7 4 4" xfId="13646" xr:uid="{00000000-0005-0000-0000-00007C130000}"/>
    <cellStyle name="20% - Accent2 7 4 4 2" xfId="33966" xr:uid="{00000000-0005-0000-0000-00007D130000}"/>
    <cellStyle name="20% - Accent2 7 4 5" xfId="23806" xr:uid="{00000000-0005-0000-0000-00007E130000}"/>
    <cellStyle name="20% - Accent2 7 5" xfId="4753" xr:uid="{00000000-0005-0000-0000-00007F130000}"/>
    <cellStyle name="20% - Accent2 7 5 2" xfId="9833" xr:uid="{00000000-0005-0000-0000-000080130000}"/>
    <cellStyle name="20% - Accent2 7 5 2 2" xfId="19993" xr:uid="{00000000-0005-0000-0000-000081130000}"/>
    <cellStyle name="20% - Accent2 7 5 2 2 2" xfId="40313" xr:uid="{00000000-0005-0000-0000-000082130000}"/>
    <cellStyle name="20% - Accent2 7 5 2 3" xfId="30153" xr:uid="{00000000-0005-0000-0000-000083130000}"/>
    <cellStyle name="20% - Accent2 7 5 3" xfId="14913" xr:uid="{00000000-0005-0000-0000-000084130000}"/>
    <cellStyle name="20% - Accent2 7 5 3 2" xfId="35233" xr:uid="{00000000-0005-0000-0000-000085130000}"/>
    <cellStyle name="20% - Accent2 7 5 4" xfId="25073" xr:uid="{00000000-0005-0000-0000-000086130000}"/>
    <cellStyle name="20% - Accent2 7 6" xfId="7293" xr:uid="{00000000-0005-0000-0000-000087130000}"/>
    <cellStyle name="20% - Accent2 7 6 2" xfId="17453" xr:uid="{00000000-0005-0000-0000-000088130000}"/>
    <cellStyle name="20% - Accent2 7 6 2 2" xfId="37773" xr:uid="{00000000-0005-0000-0000-000089130000}"/>
    <cellStyle name="20% - Accent2 7 6 3" xfId="27613" xr:uid="{00000000-0005-0000-0000-00008A130000}"/>
    <cellStyle name="20% - Accent2 7 7" xfId="12373" xr:uid="{00000000-0005-0000-0000-00008B130000}"/>
    <cellStyle name="20% - Accent2 7 7 2" xfId="32693" xr:uid="{00000000-0005-0000-0000-00008C130000}"/>
    <cellStyle name="20% - Accent2 7 8" xfId="22533" xr:uid="{00000000-0005-0000-0000-00008D130000}"/>
    <cellStyle name="20% - Accent2 8" xfId="163" xr:uid="{00000000-0005-0000-0000-00008E130000}"/>
    <cellStyle name="20% - Accent2 8 2" xfId="164" xr:uid="{00000000-0005-0000-0000-00008F130000}"/>
    <cellStyle name="20% - Accent2 8 2 2" xfId="165" xr:uid="{00000000-0005-0000-0000-000090130000}"/>
    <cellStyle name="20% - Accent2 8 2 2 2" xfId="3494" xr:uid="{00000000-0005-0000-0000-000091130000}"/>
    <cellStyle name="20% - Accent2 8 2 2 2 2" xfId="6034" xr:uid="{00000000-0005-0000-0000-000092130000}"/>
    <cellStyle name="20% - Accent2 8 2 2 2 2 2" xfId="11114" xr:uid="{00000000-0005-0000-0000-000093130000}"/>
    <cellStyle name="20% - Accent2 8 2 2 2 2 2 2" xfId="21274" xr:uid="{00000000-0005-0000-0000-000094130000}"/>
    <cellStyle name="20% - Accent2 8 2 2 2 2 2 2 2" xfId="41594" xr:uid="{00000000-0005-0000-0000-000095130000}"/>
    <cellStyle name="20% - Accent2 8 2 2 2 2 2 3" xfId="31434" xr:uid="{00000000-0005-0000-0000-000096130000}"/>
    <cellStyle name="20% - Accent2 8 2 2 2 2 3" xfId="16194" xr:uid="{00000000-0005-0000-0000-000097130000}"/>
    <cellStyle name="20% - Accent2 8 2 2 2 2 3 2" xfId="36514" xr:uid="{00000000-0005-0000-0000-000098130000}"/>
    <cellStyle name="20% - Accent2 8 2 2 2 2 4" xfId="26354" xr:uid="{00000000-0005-0000-0000-000099130000}"/>
    <cellStyle name="20% - Accent2 8 2 2 2 3" xfId="8574" xr:uid="{00000000-0005-0000-0000-00009A130000}"/>
    <cellStyle name="20% - Accent2 8 2 2 2 3 2" xfId="18734" xr:uid="{00000000-0005-0000-0000-00009B130000}"/>
    <cellStyle name="20% - Accent2 8 2 2 2 3 2 2" xfId="39054" xr:uid="{00000000-0005-0000-0000-00009C130000}"/>
    <cellStyle name="20% - Accent2 8 2 2 2 3 3" xfId="28894" xr:uid="{00000000-0005-0000-0000-00009D130000}"/>
    <cellStyle name="20% - Accent2 8 2 2 2 4" xfId="13654" xr:uid="{00000000-0005-0000-0000-00009E130000}"/>
    <cellStyle name="20% - Accent2 8 2 2 2 4 2" xfId="33974" xr:uid="{00000000-0005-0000-0000-00009F130000}"/>
    <cellStyle name="20% - Accent2 8 2 2 2 5" xfId="23814" xr:uid="{00000000-0005-0000-0000-0000A0130000}"/>
    <cellStyle name="20% - Accent2 8 2 2 3" xfId="4761" xr:uid="{00000000-0005-0000-0000-0000A1130000}"/>
    <cellStyle name="20% - Accent2 8 2 2 3 2" xfId="9841" xr:uid="{00000000-0005-0000-0000-0000A2130000}"/>
    <cellStyle name="20% - Accent2 8 2 2 3 2 2" xfId="20001" xr:uid="{00000000-0005-0000-0000-0000A3130000}"/>
    <cellStyle name="20% - Accent2 8 2 2 3 2 2 2" xfId="40321" xr:uid="{00000000-0005-0000-0000-0000A4130000}"/>
    <cellStyle name="20% - Accent2 8 2 2 3 2 3" xfId="30161" xr:uid="{00000000-0005-0000-0000-0000A5130000}"/>
    <cellStyle name="20% - Accent2 8 2 2 3 3" xfId="14921" xr:uid="{00000000-0005-0000-0000-0000A6130000}"/>
    <cellStyle name="20% - Accent2 8 2 2 3 3 2" xfId="35241" xr:uid="{00000000-0005-0000-0000-0000A7130000}"/>
    <cellStyle name="20% - Accent2 8 2 2 3 4" xfId="25081" xr:uid="{00000000-0005-0000-0000-0000A8130000}"/>
    <cellStyle name="20% - Accent2 8 2 2 4" xfId="7301" xr:uid="{00000000-0005-0000-0000-0000A9130000}"/>
    <cellStyle name="20% - Accent2 8 2 2 4 2" xfId="17461" xr:uid="{00000000-0005-0000-0000-0000AA130000}"/>
    <cellStyle name="20% - Accent2 8 2 2 4 2 2" xfId="37781" xr:uid="{00000000-0005-0000-0000-0000AB130000}"/>
    <cellStyle name="20% - Accent2 8 2 2 4 3" xfId="27621" xr:uid="{00000000-0005-0000-0000-0000AC130000}"/>
    <cellStyle name="20% - Accent2 8 2 2 5" xfId="12381" xr:uid="{00000000-0005-0000-0000-0000AD130000}"/>
    <cellStyle name="20% - Accent2 8 2 2 5 2" xfId="32701" xr:uid="{00000000-0005-0000-0000-0000AE130000}"/>
    <cellStyle name="20% - Accent2 8 2 2 6" xfId="22541" xr:uid="{00000000-0005-0000-0000-0000AF130000}"/>
    <cellStyle name="20% - Accent2 8 2 3" xfId="3493" xr:uid="{00000000-0005-0000-0000-0000B0130000}"/>
    <cellStyle name="20% - Accent2 8 2 3 2" xfId="6033" xr:uid="{00000000-0005-0000-0000-0000B1130000}"/>
    <cellStyle name="20% - Accent2 8 2 3 2 2" xfId="11113" xr:uid="{00000000-0005-0000-0000-0000B2130000}"/>
    <cellStyle name="20% - Accent2 8 2 3 2 2 2" xfId="21273" xr:uid="{00000000-0005-0000-0000-0000B3130000}"/>
    <cellStyle name="20% - Accent2 8 2 3 2 2 2 2" xfId="41593" xr:uid="{00000000-0005-0000-0000-0000B4130000}"/>
    <cellStyle name="20% - Accent2 8 2 3 2 2 3" xfId="31433" xr:uid="{00000000-0005-0000-0000-0000B5130000}"/>
    <cellStyle name="20% - Accent2 8 2 3 2 3" xfId="16193" xr:uid="{00000000-0005-0000-0000-0000B6130000}"/>
    <cellStyle name="20% - Accent2 8 2 3 2 3 2" xfId="36513" xr:uid="{00000000-0005-0000-0000-0000B7130000}"/>
    <cellStyle name="20% - Accent2 8 2 3 2 4" xfId="26353" xr:uid="{00000000-0005-0000-0000-0000B8130000}"/>
    <cellStyle name="20% - Accent2 8 2 3 3" xfId="8573" xr:uid="{00000000-0005-0000-0000-0000B9130000}"/>
    <cellStyle name="20% - Accent2 8 2 3 3 2" xfId="18733" xr:uid="{00000000-0005-0000-0000-0000BA130000}"/>
    <cellStyle name="20% - Accent2 8 2 3 3 2 2" xfId="39053" xr:uid="{00000000-0005-0000-0000-0000BB130000}"/>
    <cellStyle name="20% - Accent2 8 2 3 3 3" xfId="28893" xr:uid="{00000000-0005-0000-0000-0000BC130000}"/>
    <cellStyle name="20% - Accent2 8 2 3 4" xfId="13653" xr:uid="{00000000-0005-0000-0000-0000BD130000}"/>
    <cellStyle name="20% - Accent2 8 2 3 4 2" xfId="33973" xr:uid="{00000000-0005-0000-0000-0000BE130000}"/>
    <cellStyle name="20% - Accent2 8 2 3 5" xfId="23813" xr:uid="{00000000-0005-0000-0000-0000BF130000}"/>
    <cellStyle name="20% - Accent2 8 2 4" xfId="4760" xr:uid="{00000000-0005-0000-0000-0000C0130000}"/>
    <cellStyle name="20% - Accent2 8 2 4 2" xfId="9840" xr:uid="{00000000-0005-0000-0000-0000C1130000}"/>
    <cellStyle name="20% - Accent2 8 2 4 2 2" xfId="20000" xr:uid="{00000000-0005-0000-0000-0000C2130000}"/>
    <cellStyle name="20% - Accent2 8 2 4 2 2 2" xfId="40320" xr:uid="{00000000-0005-0000-0000-0000C3130000}"/>
    <cellStyle name="20% - Accent2 8 2 4 2 3" xfId="30160" xr:uid="{00000000-0005-0000-0000-0000C4130000}"/>
    <cellStyle name="20% - Accent2 8 2 4 3" xfId="14920" xr:uid="{00000000-0005-0000-0000-0000C5130000}"/>
    <cellStyle name="20% - Accent2 8 2 4 3 2" xfId="35240" xr:uid="{00000000-0005-0000-0000-0000C6130000}"/>
    <cellStyle name="20% - Accent2 8 2 4 4" xfId="25080" xr:uid="{00000000-0005-0000-0000-0000C7130000}"/>
    <cellStyle name="20% - Accent2 8 2 5" xfId="7300" xr:uid="{00000000-0005-0000-0000-0000C8130000}"/>
    <cellStyle name="20% - Accent2 8 2 5 2" xfId="17460" xr:uid="{00000000-0005-0000-0000-0000C9130000}"/>
    <cellStyle name="20% - Accent2 8 2 5 2 2" xfId="37780" xr:uid="{00000000-0005-0000-0000-0000CA130000}"/>
    <cellStyle name="20% - Accent2 8 2 5 3" xfId="27620" xr:uid="{00000000-0005-0000-0000-0000CB130000}"/>
    <cellStyle name="20% - Accent2 8 2 6" xfId="12380" xr:uid="{00000000-0005-0000-0000-0000CC130000}"/>
    <cellStyle name="20% - Accent2 8 2 6 2" xfId="32700" xr:uid="{00000000-0005-0000-0000-0000CD130000}"/>
    <cellStyle name="20% - Accent2 8 2 7" xfId="22540" xr:uid="{00000000-0005-0000-0000-0000CE130000}"/>
    <cellStyle name="20% - Accent2 8 3" xfId="3492" xr:uid="{00000000-0005-0000-0000-0000CF130000}"/>
    <cellStyle name="20% - Accent2 8 3 2" xfId="6032" xr:uid="{00000000-0005-0000-0000-0000D0130000}"/>
    <cellStyle name="20% - Accent2 8 3 2 2" xfId="11112" xr:uid="{00000000-0005-0000-0000-0000D1130000}"/>
    <cellStyle name="20% - Accent2 8 3 2 2 2" xfId="21272" xr:uid="{00000000-0005-0000-0000-0000D2130000}"/>
    <cellStyle name="20% - Accent2 8 3 2 2 2 2" xfId="41592" xr:uid="{00000000-0005-0000-0000-0000D3130000}"/>
    <cellStyle name="20% - Accent2 8 3 2 2 3" xfId="31432" xr:uid="{00000000-0005-0000-0000-0000D4130000}"/>
    <cellStyle name="20% - Accent2 8 3 2 3" xfId="16192" xr:uid="{00000000-0005-0000-0000-0000D5130000}"/>
    <cellStyle name="20% - Accent2 8 3 2 3 2" xfId="36512" xr:uid="{00000000-0005-0000-0000-0000D6130000}"/>
    <cellStyle name="20% - Accent2 8 3 2 4" xfId="26352" xr:uid="{00000000-0005-0000-0000-0000D7130000}"/>
    <cellStyle name="20% - Accent2 8 3 3" xfId="8572" xr:uid="{00000000-0005-0000-0000-0000D8130000}"/>
    <cellStyle name="20% - Accent2 8 3 3 2" xfId="18732" xr:uid="{00000000-0005-0000-0000-0000D9130000}"/>
    <cellStyle name="20% - Accent2 8 3 3 2 2" xfId="39052" xr:uid="{00000000-0005-0000-0000-0000DA130000}"/>
    <cellStyle name="20% - Accent2 8 3 3 3" xfId="28892" xr:uid="{00000000-0005-0000-0000-0000DB130000}"/>
    <cellStyle name="20% - Accent2 8 3 4" xfId="13652" xr:uid="{00000000-0005-0000-0000-0000DC130000}"/>
    <cellStyle name="20% - Accent2 8 3 4 2" xfId="33972" xr:uid="{00000000-0005-0000-0000-0000DD130000}"/>
    <cellStyle name="20% - Accent2 8 3 5" xfId="23812" xr:uid="{00000000-0005-0000-0000-0000DE130000}"/>
    <cellStyle name="20% - Accent2 8 4" xfId="4759" xr:uid="{00000000-0005-0000-0000-0000DF130000}"/>
    <cellStyle name="20% - Accent2 8 4 2" xfId="9839" xr:uid="{00000000-0005-0000-0000-0000E0130000}"/>
    <cellStyle name="20% - Accent2 8 4 2 2" xfId="19999" xr:uid="{00000000-0005-0000-0000-0000E1130000}"/>
    <cellStyle name="20% - Accent2 8 4 2 2 2" xfId="40319" xr:uid="{00000000-0005-0000-0000-0000E2130000}"/>
    <cellStyle name="20% - Accent2 8 4 2 3" xfId="30159" xr:uid="{00000000-0005-0000-0000-0000E3130000}"/>
    <cellStyle name="20% - Accent2 8 4 3" xfId="14919" xr:uid="{00000000-0005-0000-0000-0000E4130000}"/>
    <cellStyle name="20% - Accent2 8 4 3 2" xfId="35239" xr:uid="{00000000-0005-0000-0000-0000E5130000}"/>
    <cellStyle name="20% - Accent2 8 4 4" xfId="25079" xr:uid="{00000000-0005-0000-0000-0000E6130000}"/>
    <cellStyle name="20% - Accent2 8 5" xfId="7299" xr:uid="{00000000-0005-0000-0000-0000E7130000}"/>
    <cellStyle name="20% - Accent2 8 5 2" xfId="17459" xr:uid="{00000000-0005-0000-0000-0000E8130000}"/>
    <cellStyle name="20% - Accent2 8 5 2 2" xfId="37779" xr:uid="{00000000-0005-0000-0000-0000E9130000}"/>
    <cellStyle name="20% - Accent2 8 5 3" xfId="27619" xr:uid="{00000000-0005-0000-0000-0000EA130000}"/>
    <cellStyle name="20% - Accent2 8 6" xfId="12379" xr:uid="{00000000-0005-0000-0000-0000EB130000}"/>
    <cellStyle name="20% - Accent2 8 6 2" xfId="32699" xr:uid="{00000000-0005-0000-0000-0000EC130000}"/>
    <cellStyle name="20% - Accent2 8 7" xfId="22539" xr:uid="{00000000-0005-0000-0000-0000ED130000}"/>
    <cellStyle name="20% - Accent2 9" xfId="166" xr:uid="{00000000-0005-0000-0000-0000EE130000}"/>
    <cellStyle name="20% - Accent2 9 2" xfId="167" xr:uid="{00000000-0005-0000-0000-0000EF130000}"/>
    <cellStyle name="20% - Accent2 9 2 2" xfId="168" xr:uid="{00000000-0005-0000-0000-0000F0130000}"/>
    <cellStyle name="20% - Accent2 9 2 2 2" xfId="3497" xr:uid="{00000000-0005-0000-0000-0000F1130000}"/>
    <cellStyle name="20% - Accent2 9 2 2 2 2" xfId="6037" xr:uid="{00000000-0005-0000-0000-0000F2130000}"/>
    <cellStyle name="20% - Accent2 9 2 2 2 2 2" xfId="11117" xr:uid="{00000000-0005-0000-0000-0000F3130000}"/>
    <cellStyle name="20% - Accent2 9 2 2 2 2 2 2" xfId="21277" xr:uid="{00000000-0005-0000-0000-0000F4130000}"/>
    <cellStyle name="20% - Accent2 9 2 2 2 2 2 2 2" xfId="41597" xr:uid="{00000000-0005-0000-0000-0000F5130000}"/>
    <cellStyle name="20% - Accent2 9 2 2 2 2 2 3" xfId="31437" xr:uid="{00000000-0005-0000-0000-0000F6130000}"/>
    <cellStyle name="20% - Accent2 9 2 2 2 2 3" xfId="16197" xr:uid="{00000000-0005-0000-0000-0000F7130000}"/>
    <cellStyle name="20% - Accent2 9 2 2 2 2 3 2" xfId="36517" xr:uid="{00000000-0005-0000-0000-0000F8130000}"/>
    <cellStyle name="20% - Accent2 9 2 2 2 2 4" xfId="26357" xr:uid="{00000000-0005-0000-0000-0000F9130000}"/>
    <cellStyle name="20% - Accent2 9 2 2 2 3" xfId="8577" xr:uid="{00000000-0005-0000-0000-0000FA130000}"/>
    <cellStyle name="20% - Accent2 9 2 2 2 3 2" xfId="18737" xr:uid="{00000000-0005-0000-0000-0000FB130000}"/>
    <cellStyle name="20% - Accent2 9 2 2 2 3 2 2" xfId="39057" xr:uid="{00000000-0005-0000-0000-0000FC130000}"/>
    <cellStyle name="20% - Accent2 9 2 2 2 3 3" xfId="28897" xr:uid="{00000000-0005-0000-0000-0000FD130000}"/>
    <cellStyle name="20% - Accent2 9 2 2 2 4" xfId="13657" xr:uid="{00000000-0005-0000-0000-0000FE130000}"/>
    <cellStyle name="20% - Accent2 9 2 2 2 4 2" xfId="33977" xr:uid="{00000000-0005-0000-0000-0000FF130000}"/>
    <cellStyle name="20% - Accent2 9 2 2 2 5" xfId="23817" xr:uid="{00000000-0005-0000-0000-000000140000}"/>
    <cellStyle name="20% - Accent2 9 2 2 3" xfId="4764" xr:uid="{00000000-0005-0000-0000-000001140000}"/>
    <cellStyle name="20% - Accent2 9 2 2 3 2" xfId="9844" xr:uid="{00000000-0005-0000-0000-000002140000}"/>
    <cellStyle name="20% - Accent2 9 2 2 3 2 2" xfId="20004" xr:uid="{00000000-0005-0000-0000-000003140000}"/>
    <cellStyle name="20% - Accent2 9 2 2 3 2 2 2" xfId="40324" xr:uid="{00000000-0005-0000-0000-000004140000}"/>
    <cellStyle name="20% - Accent2 9 2 2 3 2 3" xfId="30164" xr:uid="{00000000-0005-0000-0000-000005140000}"/>
    <cellStyle name="20% - Accent2 9 2 2 3 3" xfId="14924" xr:uid="{00000000-0005-0000-0000-000006140000}"/>
    <cellStyle name="20% - Accent2 9 2 2 3 3 2" xfId="35244" xr:uid="{00000000-0005-0000-0000-000007140000}"/>
    <cellStyle name="20% - Accent2 9 2 2 3 4" xfId="25084" xr:uid="{00000000-0005-0000-0000-000008140000}"/>
    <cellStyle name="20% - Accent2 9 2 2 4" xfId="7304" xr:uid="{00000000-0005-0000-0000-000009140000}"/>
    <cellStyle name="20% - Accent2 9 2 2 4 2" xfId="17464" xr:uid="{00000000-0005-0000-0000-00000A140000}"/>
    <cellStyle name="20% - Accent2 9 2 2 4 2 2" xfId="37784" xr:uid="{00000000-0005-0000-0000-00000B140000}"/>
    <cellStyle name="20% - Accent2 9 2 2 4 3" xfId="27624" xr:uid="{00000000-0005-0000-0000-00000C140000}"/>
    <cellStyle name="20% - Accent2 9 2 2 5" xfId="12384" xr:uid="{00000000-0005-0000-0000-00000D140000}"/>
    <cellStyle name="20% - Accent2 9 2 2 5 2" xfId="32704" xr:uid="{00000000-0005-0000-0000-00000E140000}"/>
    <cellStyle name="20% - Accent2 9 2 2 6" xfId="22544" xr:uid="{00000000-0005-0000-0000-00000F140000}"/>
    <cellStyle name="20% - Accent2 9 2 3" xfId="3496" xr:uid="{00000000-0005-0000-0000-000010140000}"/>
    <cellStyle name="20% - Accent2 9 2 3 2" xfId="6036" xr:uid="{00000000-0005-0000-0000-000011140000}"/>
    <cellStyle name="20% - Accent2 9 2 3 2 2" xfId="11116" xr:uid="{00000000-0005-0000-0000-000012140000}"/>
    <cellStyle name="20% - Accent2 9 2 3 2 2 2" xfId="21276" xr:uid="{00000000-0005-0000-0000-000013140000}"/>
    <cellStyle name="20% - Accent2 9 2 3 2 2 2 2" xfId="41596" xr:uid="{00000000-0005-0000-0000-000014140000}"/>
    <cellStyle name="20% - Accent2 9 2 3 2 2 3" xfId="31436" xr:uid="{00000000-0005-0000-0000-000015140000}"/>
    <cellStyle name="20% - Accent2 9 2 3 2 3" xfId="16196" xr:uid="{00000000-0005-0000-0000-000016140000}"/>
    <cellStyle name="20% - Accent2 9 2 3 2 3 2" xfId="36516" xr:uid="{00000000-0005-0000-0000-000017140000}"/>
    <cellStyle name="20% - Accent2 9 2 3 2 4" xfId="26356" xr:uid="{00000000-0005-0000-0000-000018140000}"/>
    <cellStyle name="20% - Accent2 9 2 3 3" xfId="8576" xr:uid="{00000000-0005-0000-0000-000019140000}"/>
    <cellStyle name="20% - Accent2 9 2 3 3 2" xfId="18736" xr:uid="{00000000-0005-0000-0000-00001A140000}"/>
    <cellStyle name="20% - Accent2 9 2 3 3 2 2" xfId="39056" xr:uid="{00000000-0005-0000-0000-00001B140000}"/>
    <cellStyle name="20% - Accent2 9 2 3 3 3" xfId="28896" xr:uid="{00000000-0005-0000-0000-00001C140000}"/>
    <cellStyle name="20% - Accent2 9 2 3 4" xfId="13656" xr:uid="{00000000-0005-0000-0000-00001D140000}"/>
    <cellStyle name="20% - Accent2 9 2 3 4 2" xfId="33976" xr:uid="{00000000-0005-0000-0000-00001E140000}"/>
    <cellStyle name="20% - Accent2 9 2 3 5" xfId="23816" xr:uid="{00000000-0005-0000-0000-00001F140000}"/>
    <cellStyle name="20% - Accent2 9 2 4" xfId="4763" xr:uid="{00000000-0005-0000-0000-000020140000}"/>
    <cellStyle name="20% - Accent2 9 2 4 2" xfId="9843" xr:uid="{00000000-0005-0000-0000-000021140000}"/>
    <cellStyle name="20% - Accent2 9 2 4 2 2" xfId="20003" xr:uid="{00000000-0005-0000-0000-000022140000}"/>
    <cellStyle name="20% - Accent2 9 2 4 2 2 2" xfId="40323" xr:uid="{00000000-0005-0000-0000-000023140000}"/>
    <cellStyle name="20% - Accent2 9 2 4 2 3" xfId="30163" xr:uid="{00000000-0005-0000-0000-000024140000}"/>
    <cellStyle name="20% - Accent2 9 2 4 3" xfId="14923" xr:uid="{00000000-0005-0000-0000-000025140000}"/>
    <cellStyle name="20% - Accent2 9 2 4 3 2" xfId="35243" xr:uid="{00000000-0005-0000-0000-000026140000}"/>
    <cellStyle name="20% - Accent2 9 2 4 4" xfId="25083" xr:uid="{00000000-0005-0000-0000-000027140000}"/>
    <cellStyle name="20% - Accent2 9 2 5" xfId="7303" xr:uid="{00000000-0005-0000-0000-000028140000}"/>
    <cellStyle name="20% - Accent2 9 2 5 2" xfId="17463" xr:uid="{00000000-0005-0000-0000-000029140000}"/>
    <cellStyle name="20% - Accent2 9 2 5 2 2" xfId="37783" xr:uid="{00000000-0005-0000-0000-00002A140000}"/>
    <cellStyle name="20% - Accent2 9 2 5 3" xfId="27623" xr:uid="{00000000-0005-0000-0000-00002B140000}"/>
    <cellStyle name="20% - Accent2 9 2 6" xfId="12383" xr:uid="{00000000-0005-0000-0000-00002C140000}"/>
    <cellStyle name="20% - Accent2 9 2 6 2" xfId="32703" xr:uid="{00000000-0005-0000-0000-00002D140000}"/>
    <cellStyle name="20% - Accent2 9 2 7" xfId="22543" xr:uid="{00000000-0005-0000-0000-00002E140000}"/>
    <cellStyle name="20% - Accent2 9 3" xfId="3495" xr:uid="{00000000-0005-0000-0000-00002F140000}"/>
    <cellStyle name="20% - Accent2 9 3 2" xfId="6035" xr:uid="{00000000-0005-0000-0000-000030140000}"/>
    <cellStyle name="20% - Accent2 9 3 2 2" xfId="11115" xr:uid="{00000000-0005-0000-0000-000031140000}"/>
    <cellStyle name="20% - Accent2 9 3 2 2 2" xfId="21275" xr:uid="{00000000-0005-0000-0000-000032140000}"/>
    <cellStyle name="20% - Accent2 9 3 2 2 2 2" xfId="41595" xr:uid="{00000000-0005-0000-0000-000033140000}"/>
    <cellStyle name="20% - Accent2 9 3 2 2 3" xfId="31435" xr:uid="{00000000-0005-0000-0000-000034140000}"/>
    <cellStyle name="20% - Accent2 9 3 2 3" xfId="16195" xr:uid="{00000000-0005-0000-0000-000035140000}"/>
    <cellStyle name="20% - Accent2 9 3 2 3 2" xfId="36515" xr:uid="{00000000-0005-0000-0000-000036140000}"/>
    <cellStyle name="20% - Accent2 9 3 2 4" xfId="26355" xr:uid="{00000000-0005-0000-0000-000037140000}"/>
    <cellStyle name="20% - Accent2 9 3 3" xfId="8575" xr:uid="{00000000-0005-0000-0000-000038140000}"/>
    <cellStyle name="20% - Accent2 9 3 3 2" xfId="18735" xr:uid="{00000000-0005-0000-0000-000039140000}"/>
    <cellStyle name="20% - Accent2 9 3 3 2 2" xfId="39055" xr:uid="{00000000-0005-0000-0000-00003A140000}"/>
    <cellStyle name="20% - Accent2 9 3 3 3" xfId="28895" xr:uid="{00000000-0005-0000-0000-00003B140000}"/>
    <cellStyle name="20% - Accent2 9 3 4" xfId="13655" xr:uid="{00000000-0005-0000-0000-00003C140000}"/>
    <cellStyle name="20% - Accent2 9 3 4 2" xfId="33975" xr:uid="{00000000-0005-0000-0000-00003D140000}"/>
    <cellStyle name="20% - Accent2 9 3 5" xfId="23815" xr:uid="{00000000-0005-0000-0000-00003E140000}"/>
    <cellStyle name="20% - Accent2 9 4" xfId="4762" xr:uid="{00000000-0005-0000-0000-00003F140000}"/>
    <cellStyle name="20% - Accent2 9 4 2" xfId="9842" xr:uid="{00000000-0005-0000-0000-000040140000}"/>
    <cellStyle name="20% - Accent2 9 4 2 2" xfId="20002" xr:uid="{00000000-0005-0000-0000-000041140000}"/>
    <cellStyle name="20% - Accent2 9 4 2 2 2" xfId="40322" xr:uid="{00000000-0005-0000-0000-000042140000}"/>
    <cellStyle name="20% - Accent2 9 4 2 3" xfId="30162" xr:uid="{00000000-0005-0000-0000-000043140000}"/>
    <cellStyle name="20% - Accent2 9 4 3" xfId="14922" xr:uid="{00000000-0005-0000-0000-000044140000}"/>
    <cellStyle name="20% - Accent2 9 4 3 2" xfId="35242" xr:uid="{00000000-0005-0000-0000-000045140000}"/>
    <cellStyle name="20% - Accent2 9 4 4" xfId="25082" xr:uid="{00000000-0005-0000-0000-000046140000}"/>
    <cellStyle name="20% - Accent2 9 5" xfId="7302" xr:uid="{00000000-0005-0000-0000-000047140000}"/>
    <cellStyle name="20% - Accent2 9 5 2" xfId="17462" xr:uid="{00000000-0005-0000-0000-000048140000}"/>
    <cellStyle name="20% - Accent2 9 5 2 2" xfId="37782" xr:uid="{00000000-0005-0000-0000-000049140000}"/>
    <cellStyle name="20% - Accent2 9 5 3" xfId="27622" xr:uid="{00000000-0005-0000-0000-00004A140000}"/>
    <cellStyle name="20% - Accent2 9 6" xfId="12382" xr:uid="{00000000-0005-0000-0000-00004B140000}"/>
    <cellStyle name="20% - Accent2 9 6 2" xfId="32702" xr:uid="{00000000-0005-0000-0000-00004C140000}"/>
    <cellStyle name="20% - Accent2 9 7" xfId="22542" xr:uid="{00000000-0005-0000-0000-00004D140000}"/>
    <cellStyle name="20% - Accent3" xfId="169" builtinId="38" customBuiltin="1"/>
    <cellStyle name="20% - Accent3 10" xfId="170" xr:uid="{00000000-0005-0000-0000-00004F140000}"/>
    <cellStyle name="20% - Accent3 10 2" xfId="171" xr:uid="{00000000-0005-0000-0000-000050140000}"/>
    <cellStyle name="20% - Accent3 10 2 2" xfId="3499" xr:uid="{00000000-0005-0000-0000-000051140000}"/>
    <cellStyle name="20% - Accent3 10 2 2 2" xfId="6039" xr:uid="{00000000-0005-0000-0000-000052140000}"/>
    <cellStyle name="20% - Accent3 10 2 2 2 2" xfId="11119" xr:uid="{00000000-0005-0000-0000-000053140000}"/>
    <cellStyle name="20% - Accent3 10 2 2 2 2 2" xfId="21279" xr:uid="{00000000-0005-0000-0000-000054140000}"/>
    <cellStyle name="20% - Accent3 10 2 2 2 2 2 2" xfId="41599" xr:uid="{00000000-0005-0000-0000-000055140000}"/>
    <cellStyle name="20% - Accent3 10 2 2 2 2 3" xfId="31439" xr:uid="{00000000-0005-0000-0000-000056140000}"/>
    <cellStyle name="20% - Accent3 10 2 2 2 3" xfId="16199" xr:uid="{00000000-0005-0000-0000-000057140000}"/>
    <cellStyle name="20% - Accent3 10 2 2 2 3 2" xfId="36519" xr:uid="{00000000-0005-0000-0000-000058140000}"/>
    <cellStyle name="20% - Accent3 10 2 2 2 4" xfId="26359" xr:uid="{00000000-0005-0000-0000-000059140000}"/>
    <cellStyle name="20% - Accent3 10 2 2 3" xfId="8579" xr:uid="{00000000-0005-0000-0000-00005A140000}"/>
    <cellStyle name="20% - Accent3 10 2 2 3 2" xfId="18739" xr:uid="{00000000-0005-0000-0000-00005B140000}"/>
    <cellStyle name="20% - Accent3 10 2 2 3 2 2" xfId="39059" xr:uid="{00000000-0005-0000-0000-00005C140000}"/>
    <cellStyle name="20% - Accent3 10 2 2 3 3" xfId="28899" xr:uid="{00000000-0005-0000-0000-00005D140000}"/>
    <cellStyle name="20% - Accent3 10 2 2 4" xfId="13659" xr:uid="{00000000-0005-0000-0000-00005E140000}"/>
    <cellStyle name="20% - Accent3 10 2 2 4 2" xfId="33979" xr:uid="{00000000-0005-0000-0000-00005F140000}"/>
    <cellStyle name="20% - Accent3 10 2 2 5" xfId="23819" xr:uid="{00000000-0005-0000-0000-000060140000}"/>
    <cellStyle name="20% - Accent3 10 2 3" xfId="4766" xr:uid="{00000000-0005-0000-0000-000061140000}"/>
    <cellStyle name="20% - Accent3 10 2 3 2" xfId="9846" xr:uid="{00000000-0005-0000-0000-000062140000}"/>
    <cellStyle name="20% - Accent3 10 2 3 2 2" xfId="20006" xr:uid="{00000000-0005-0000-0000-000063140000}"/>
    <cellStyle name="20% - Accent3 10 2 3 2 2 2" xfId="40326" xr:uid="{00000000-0005-0000-0000-000064140000}"/>
    <cellStyle name="20% - Accent3 10 2 3 2 3" xfId="30166" xr:uid="{00000000-0005-0000-0000-000065140000}"/>
    <cellStyle name="20% - Accent3 10 2 3 3" xfId="14926" xr:uid="{00000000-0005-0000-0000-000066140000}"/>
    <cellStyle name="20% - Accent3 10 2 3 3 2" xfId="35246" xr:uid="{00000000-0005-0000-0000-000067140000}"/>
    <cellStyle name="20% - Accent3 10 2 3 4" xfId="25086" xr:uid="{00000000-0005-0000-0000-000068140000}"/>
    <cellStyle name="20% - Accent3 10 2 4" xfId="7306" xr:uid="{00000000-0005-0000-0000-000069140000}"/>
    <cellStyle name="20% - Accent3 10 2 4 2" xfId="17466" xr:uid="{00000000-0005-0000-0000-00006A140000}"/>
    <cellStyle name="20% - Accent3 10 2 4 2 2" xfId="37786" xr:uid="{00000000-0005-0000-0000-00006B140000}"/>
    <cellStyle name="20% - Accent3 10 2 4 3" xfId="27626" xr:uid="{00000000-0005-0000-0000-00006C140000}"/>
    <cellStyle name="20% - Accent3 10 2 5" xfId="12386" xr:uid="{00000000-0005-0000-0000-00006D140000}"/>
    <cellStyle name="20% - Accent3 10 2 5 2" xfId="32706" xr:uid="{00000000-0005-0000-0000-00006E140000}"/>
    <cellStyle name="20% - Accent3 10 2 6" xfId="22546" xr:uid="{00000000-0005-0000-0000-00006F140000}"/>
    <cellStyle name="20% - Accent3 10 3" xfId="3498" xr:uid="{00000000-0005-0000-0000-000070140000}"/>
    <cellStyle name="20% - Accent3 10 3 2" xfId="6038" xr:uid="{00000000-0005-0000-0000-000071140000}"/>
    <cellStyle name="20% - Accent3 10 3 2 2" xfId="11118" xr:uid="{00000000-0005-0000-0000-000072140000}"/>
    <cellStyle name="20% - Accent3 10 3 2 2 2" xfId="21278" xr:uid="{00000000-0005-0000-0000-000073140000}"/>
    <cellStyle name="20% - Accent3 10 3 2 2 2 2" xfId="41598" xr:uid="{00000000-0005-0000-0000-000074140000}"/>
    <cellStyle name="20% - Accent3 10 3 2 2 3" xfId="31438" xr:uid="{00000000-0005-0000-0000-000075140000}"/>
    <cellStyle name="20% - Accent3 10 3 2 3" xfId="16198" xr:uid="{00000000-0005-0000-0000-000076140000}"/>
    <cellStyle name="20% - Accent3 10 3 2 3 2" xfId="36518" xr:uid="{00000000-0005-0000-0000-000077140000}"/>
    <cellStyle name="20% - Accent3 10 3 2 4" xfId="26358" xr:uid="{00000000-0005-0000-0000-000078140000}"/>
    <cellStyle name="20% - Accent3 10 3 3" xfId="8578" xr:uid="{00000000-0005-0000-0000-000079140000}"/>
    <cellStyle name="20% - Accent3 10 3 3 2" xfId="18738" xr:uid="{00000000-0005-0000-0000-00007A140000}"/>
    <cellStyle name="20% - Accent3 10 3 3 2 2" xfId="39058" xr:uid="{00000000-0005-0000-0000-00007B140000}"/>
    <cellStyle name="20% - Accent3 10 3 3 3" xfId="28898" xr:uid="{00000000-0005-0000-0000-00007C140000}"/>
    <cellStyle name="20% - Accent3 10 3 4" xfId="13658" xr:uid="{00000000-0005-0000-0000-00007D140000}"/>
    <cellStyle name="20% - Accent3 10 3 4 2" xfId="33978" xr:uid="{00000000-0005-0000-0000-00007E140000}"/>
    <cellStyle name="20% - Accent3 10 3 5" xfId="23818" xr:uid="{00000000-0005-0000-0000-00007F140000}"/>
    <cellStyle name="20% - Accent3 10 4" xfId="4765" xr:uid="{00000000-0005-0000-0000-000080140000}"/>
    <cellStyle name="20% - Accent3 10 4 2" xfId="9845" xr:uid="{00000000-0005-0000-0000-000081140000}"/>
    <cellStyle name="20% - Accent3 10 4 2 2" xfId="20005" xr:uid="{00000000-0005-0000-0000-000082140000}"/>
    <cellStyle name="20% - Accent3 10 4 2 2 2" xfId="40325" xr:uid="{00000000-0005-0000-0000-000083140000}"/>
    <cellStyle name="20% - Accent3 10 4 2 3" xfId="30165" xr:uid="{00000000-0005-0000-0000-000084140000}"/>
    <cellStyle name="20% - Accent3 10 4 3" xfId="14925" xr:uid="{00000000-0005-0000-0000-000085140000}"/>
    <cellStyle name="20% - Accent3 10 4 3 2" xfId="35245" xr:uid="{00000000-0005-0000-0000-000086140000}"/>
    <cellStyle name="20% - Accent3 10 4 4" xfId="25085" xr:uid="{00000000-0005-0000-0000-000087140000}"/>
    <cellStyle name="20% - Accent3 10 5" xfId="7305" xr:uid="{00000000-0005-0000-0000-000088140000}"/>
    <cellStyle name="20% - Accent3 10 5 2" xfId="17465" xr:uid="{00000000-0005-0000-0000-000089140000}"/>
    <cellStyle name="20% - Accent3 10 5 2 2" xfId="37785" xr:uid="{00000000-0005-0000-0000-00008A140000}"/>
    <cellStyle name="20% - Accent3 10 5 3" xfId="27625" xr:uid="{00000000-0005-0000-0000-00008B140000}"/>
    <cellStyle name="20% - Accent3 10 6" xfId="12385" xr:uid="{00000000-0005-0000-0000-00008C140000}"/>
    <cellStyle name="20% - Accent3 10 6 2" xfId="32705" xr:uid="{00000000-0005-0000-0000-00008D140000}"/>
    <cellStyle name="20% - Accent3 10 7" xfId="22545" xr:uid="{00000000-0005-0000-0000-00008E140000}"/>
    <cellStyle name="20% - Accent3 11" xfId="172" xr:uid="{00000000-0005-0000-0000-00008F140000}"/>
    <cellStyle name="20% - Accent3 2" xfId="173" xr:uid="{00000000-0005-0000-0000-000090140000}"/>
    <cellStyle name="20% - Accent3 3" xfId="174" xr:uid="{00000000-0005-0000-0000-000091140000}"/>
    <cellStyle name="20% - Accent3 3 2" xfId="175" xr:uid="{00000000-0005-0000-0000-000092140000}"/>
    <cellStyle name="20% - Accent3 3 2 2" xfId="176" xr:uid="{00000000-0005-0000-0000-000093140000}"/>
    <cellStyle name="20% - Accent3 3 2 2 2" xfId="177" xr:uid="{00000000-0005-0000-0000-000094140000}"/>
    <cellStyle name="20% - Accent3 3 2 2 2 2" xfId="178" xr:uid="{00000000-0005-0000-0000-000095140000}"/>
    <cellStyle name="20% - Accent3 3 2 2 2 2 2" xfId="179" xr:uid="{00000000-0005-0000-0000-000096140000}"/>
    <cellStyle name="20% - Accent3 3 2 2 2 2 2 2" xfId="3504" xr:uid="{00000000-0005-0000-0000-000097140000}"/>
    <cellStyle name="20% - Accent3 3 2 2 2 2 2 2 2" xfId="6044" xr:uid="{00000000-0005-0000-0000-000098140000}"/>
    <cellStyle name="20% - Accent3 3 2 2 2 2 2 2 2 2" xfId="11124" xr:uid="{00000000-0005-0000-0000-000099140000}"/>
    <cellStyle name="20% - Accent3 3 2 2 2 2 2 2 2 2 2" xfId="21284" xr:uid="{00000000-0005-0000-0000-00009A140000}"/>
    <cellStyle name="20% - Accent3 3 2 2 2 2 2 2 2 2 2 2" xfId="41604" xr:uid="{00000000-0005-0000-0000-00009B140000}"/>
    <cellStyle name="20% - Accent3 3 2 2 2 2 2 2 2 2 3" xfId="31444" xr:uid="{00000000-0005-0000-0000-00009C140000}"/>
    <cellStyle name="20% - Accent3 3 2 2 2 2 2 2 2 3" xfId="16204" xr:uid="{00000000-0005-0000-0000-00009D140000}"/>
    <cellStyle name="20% - Accent3 3 2 2 2 2 2 2 2 3 2" xfId="36524" xr:uid="{00000000-0005-0000-0000-00009E140000}"/>
    <cellStyle name="20% - Accent3 3 2 2 2 2 2 2 2 4" xfId="26364" xr:uid="{00000000-0005-0000-0000-00009F140000}"/>
    <cellStyle name="20% - Accent3 3 2 2 2 2 2 2 3" xfId="8584" xr:uid="{00000000-0005-0000-0000-0000A0140000}"/>
    <cellStyle name="20% - Accent3 3 2 2 2 2 2 2 3 2" xfId="18744" xr:uid="{00000000-0005-0000-0000-0000A1140000}"/>
    <cellStyle name="20% - Accent3 3 2 2 2 2 2 2 3 2 2" xfId="39064" xr:uid="{00000000-0005-0000-0000-0000A2140000}"/>
    <cellStyle name="20% - Accent3 3 2 2 2 2 2 2 3 3" xfId="28904" xr:uid="{00000000-0005-0000-0000-0000A3140000}"/>
    <cellStyle name="20% - Accent3 3 2 2 2 2 2 2 4" xfId="13664" xr:uid="{00000000-0005-0000-0000-0000A4140000}"/>
    <cellStyle name="20% - Accent3 3 2 2 2 2 2 2 4 2" xfId="33984" xr:uid="{00000000-0005-0000-0000-0000A5140000}"/>
    <cellStyle name="20% - Accent3 3 2 2 2 2 2 2 5" xfId="23824" xr:uid="{00000000-0005-0000-0000-0000A6140000}"/>
    <cellStyle name="20% - Accent3 3 2 2 2 2 2 3" xfId="4771" xr:uid="{00000000-0005-0000-0000-0000A7140000}"/>
    <cellStyle name="20% - Accent3 3 2 2 2 2 2 3 2" xfId="9851" xr:uid="{00000000-0005-0000-0000-0000A8140000}"/>
    <cellStyle name="20% - Accent3 3 2 2 2 2 2 3 2 2" xfId="20011" xr:uid="{00000000-0005-0000-0000-0000A9140000}"/>
    <cellStyle name="20% - Accent3 3 2 2 2 2 2 3 2 2 2" xfId="40331" xr:uid="{00000000-0005-0000-0000-0000AA140000}"/>
    <cellStyle name="20% - Accent3 3 2 2 2 2 2 3 2 3" xfId="30171" xr:uid="{00000000-0005-0000-0000-0000AB140000}"/>
    <cellStyle name="20% - Accent3 3 2 2 2 2 2 3 3" xfId="14931" xr:uid="{00000000-0005-0000-0000-0000AC140000}"/>
    <cellStyle name="20% - Accent3 3 2 2 2 2 2 3 3 2" xfId="35251" xr:uid="{00000000-0005-0000-0000-0000AD140000}"/>
    <cellStyle name="20% - Accent3 3 2 2 2 2 2 3 4" xfId="25091" xr:uid="{00000000-0005-0000-0000-0000AE140000}"/>
    <cellStyle name="20% - Accent3 3 2 2 2 2 2 4" xfId="7311" xr:uid="{00000000-0005-0000-0000-0000AF140000}"/>
    <cellStyle name="20% - Accent3 3 2 2 2 2 2 4 2" xfId="17471" xr:uid="{00000000-0005-0000-0000-0000B0140000}"/>
    <cellStyle name="20% - Accent3 3 2 2 2 2 2 4 2 2" xfId="37791" xr:uid="{00000000-0005-0000-0000-0000B1140000}"/>
    <cellStyle name="20% - Accent3 3 2 2 2 2 2 4 3" xfId="27631" xr:uid="{00000000-0005-0000-0000-0000B2140000}"/>
    <cellStyle name="20% - Accent3 3 2 2 2 2 2 5" xfId="12391" xr:uid="{00000000-0005-0000-0000-0000B3140000}"/>
    <cellStyle name="20% - Accent3 3 2 2 2 2 2 5 2" xfId="32711" xr:uid="{00000000-0005-0000-0000-0000B4140000}"/>
    <cellStyle name="20% - Accent3 3 2 2 2 2 2 6" xfId="22551" xr:uid="{00000000-0005-0000-0000-0000B5140000}"/>
    <cellStyle name="20% - Accent3 3 2 2 2 2 3" xfId="3503" xr:uid="{00000000-0005-0000-0000-0000B6140000}"/>
    <cellStyle name="20% - Accent3 3 2 2 2 2 3 2" xfId="6043" xr:uid="{00000000-0005-0000-0000-0000B7140000}"/>
    <cellStyle name="20% - Accent3 3 2 2 2 2 3 2 2" xfId="11123" xr:uid="{00000000-0005-0000-0000-0000B8140000}"/>
    <cellStyle name="20% - Accent3 3 2 2 2 2 3 2 2 2" xfId="21283" xr:uid="{00000000-0005-0000-0000-0000B9140000}"/>
    <cellStyle name="20% - Accent3 3 2 2 2 2 3 2 2 2 2" xfId="41603" xr:uid="{00000000-0005-0000-0000-0000BA140000}"/>
    <cellStyle name="20% - Accent3 3 2 2 2 2 3 2 2 3" xfId="31443" xr:uid="{00000000-0005-0000-0000-0000BB140000}"/>
    <cellStyle name="20% - Accent3 3 2 2 2 2 3 2 3" xfId="16203" xr:uid="{00000000-0005-0000-0000-0000BC140000}"/>
    <cellStyle name="20% - Accent3 3 2 2 2 2 3 2 3 2" xfId="36523" xr:uid="{00000000-0005-0000-0000-0000BD140000}"/>
    <cellStyle name="20% - Accent3 3 2 2 2 2 3 2 4" xfId="26363" xr:uid="{00000000-0005-0000-0000-0000BE140000}"/>
    <cellStyle name="20% - Accent3 3 2 2 2 2 3 3" xfId="8583" xr:uid="{00000000-0005-0000-0000-0000BF140000}"/>
    <cellStyle name="20% - Accent3 3 2 2 2 2 3 3 2" xfId="18743" xr:uid="{00000000-0005-0000-0000-0000C0140000}"/>
    <cellStyle name="20% - Accent3 3 2 2 2 2 3 3 2 2" xfId="39063" xr:uid="{00000000-0005-0000-0000-0000C1140000}"/>
    <cellStyle name="20% - Accent3 3 2 2 2 2 3 3 3" xfId="28903" xr:uid="{00000000-0005-0000-0000-0000C2140000}"/>
    <cellStyle name="20% - Accent3 3 2 2 2 2 3 4" xfId="13663" xr:uid="{00000000-0005-0000-0000-0000C3140000}"/>
    <cellStyle name="20% - Accent3 3 2 2 2 2 3 4 2" xfId="33983" xr:uid="{00000000-0005-0000-0000-0000C4140000}"/>
    <cellStyle name="20% - Accent3 3 2 2 2 2 3 5" xfId="23823" xr:uid="{00000000-0005-0000-0000-0000C5140000}"/>
    <cellStyle name="20% - Accent3 3 2 2 2 2 4" xfId="4770" xr:uid="{00000000-0005-0000-0000-0000C6140000}"/>
    <cellStyle name="20% - Accent3 3 2 2 2 2 4 2" xfId="9850" xr:uid="{00000000-0005-0000-0000-0000C7140000}"/>
    <cellStyle name="20% - Accent3 3 2 2 2 2 4 2 2" xfId="20010" xr:uid="{00000000-0005-0000-0000-0000C8140000}"/>
    <cellStyle name="20% - Accent3 3 2 2 2 2 4 2 2 2" xfId="40330" xr:uid="{00000000-0005-0000-0000-0000C9140000}"/>
    <cellStyle name="20% - Accent3 3 2 2 2 2 4 2 3" xfId="30170" xr:uid="{00000000-0005-0000-0000-0000CA140000}"/>
    <cellStyle name="20% - Accent3 3 2 2 2 2 4 3" xfId="14930" xr:uid="{00000000-0005-0000-0000-0000CB140000}"/>
    <cellStyle name="20% - Accent3 3 2 2 2 2 4 3 2" xfId="35250" xr:uid="{00000000-0005-0000-0000-0000CC140000}"/>
    <cellStyle name="20% - Accent3 3 2 2 2 2 4 4" xfId="25090" xr:uid="{00000000-0005-0000-0000-0000CD140000}"/>
    <cellStyle name="20% - Accent3 3 2 2 2 2 5" xfId="7310" xr:uid="{00000000-0005-0000-0000-0000CE140000}"/>
    <cellStyle name="20% - Accent3 3 2 2 2 2 5 2" xfId="17470" xr:uid="{00000000-0005-0000-0000-0000CF140000}"/>
    <cellStyle name="20% - Accent3 3 2 2 2 2 5 2 2" xfId="37790" xr:uid="{00000000-0005-0000-0000-0000D0140000}"/>
    <cellStyle name="20% - Accent3 3 2 2 2 2 5 3" xfId="27630" xr:uid="{00000000-0005-0000-0000-0000D1140000}"/>
    <cellStyle name="20% - Accent3 3 2 2 2 2 6" xfId="12390" xr:uid="{00000000-0005-0000-0000-0000D2140000}"/>
    <cellStyle name="20% - Accent3 3 2 2 2 2 6 2" xfId="32710" xr:uid="{00000000-0005-0000-0000-0000D3140000}"/>
    <cellStyle name="20% - Accent3 3 2 2 2 2 7" xfId="22550" xr:uid="{00000000-0005-0000-0000-0000D4140000}"/>
    <cellStyle name="20% - Accent3 3 2 2 2 3" xfId="3502" xr:uid="{00000000-0005-0000-0000-0000D5140000}"/>
    <cellStyle name="20% - Accent3 3 2 2 2 3 2" xfId="6042" xr:uid="{00000000-0005-0000-0000-0000D6140000}"/>
    <cellStyle name="20% - Accent3 3 2 2 2 3 2 2" xfId="11122" xr:uid="{00000000-0005-0000-0000-0000D7140000}"/>
    <cellStyle name="20% - Accent3 3 2 2 2 3 2 2 2" xfId="21282" xr:uid="{00000000-0005-0000-0000-0000D8140000}"/>
    <cellStyle name="20% - Accent3 3 2 2 2 3 2 2 2 2" xfId="41602" xr:uid="{00000000-0005-0000-0000-0000D9140000}"/>
    <cellStyle name="20% - Accent3 3 2 2 2 3 2 2 3" xfId="31442" xr:uid="{00000000-0005-0000-0000-0000DA140000}"/>
    <cellStyle name="20% - Accent3 3 2 2 2 3 2 3" xfId="16202" xr:uid="{00000000-0005-0000-0000-0000DB140000}"/>
    <cellStyle name="20% - Accent3 3 2 2 2 3 2 3 2" xfId="36522" xr:uid="{00000000-0005-0000-0000-0000DC140000}"/>
    <cellStyle name="20% - Accent3 3 2 2 2 3 2 4" xfId="26362" xr:uid="{00000000-0005-0000-0000-0000DD140000}"/>
    <cellStyle name="20% - Accent3 3 2 2 2 3 3" xfId="8582" xr:uid="{00000000-0005-0000-0000-0000DE140000}"/>
    <cellStyle name="20% - Accent3 3 2 2 2 3 3 2" xfId="18742" xr:uid="{00000000-0005-0000-0000-0000DF140000}"/>
    <cellStyle name="20% - Accent3 3 2 2 2 3 3 2 2" xfId="39062" xr:uid="{00000000-0005-0000-0000-0000E0140000}"/>
    <cellStyle name="20% - Accent3 3 2 2 2 3 3 3" xfId="28902" xr:uid="{00000000-0005-0000-0000-0000E1140000}"/>
    <cellStyle name="20% - Accent3 3 2 2 2 3 4" xfId="13662" xr:uid="{00000000-0005-0000-0000-0000E2140000}"/>
    <cellStyle name="20% - Accent3 3 2 2 2 3 4 2" xfId="33982" xr:uid="{00000000-0005-0000-0000-0000E3140000}"/>
    <cellStyle name="20% - Accent3 3 2 2 2 3 5" xfId="23822" xr:uid="{00000000-0005-0000-0000-0000E4140000}"/>
    <cellStyle name="20% - Accent3 3 2 2 2 4" xfId="4769" xr:uid="{00000000-0005-0000-0000-0000E5140000}"/>
    <cellStyle name="20% - Accent3 3 2 2 2 4 2" xfId="9849" xr:uid="{00000000-0005-0000-0000-0000E6140000}"/>
    <cellStyle name="20% - Accent3 3 2 2 2 4 2 2" xfId="20009" xr:uid="{00000000-0005-0000-0000-0000E7140000}"/>
    <cellStyle name="20% - Accent3 3 2 2 2 4 2 2 2" xfId="40329" xr:uid="{00000000-0005-0000-0000-0000E8140000}"/>
    <cellStyle name="20% - Accent3 3 2 2 2 4 2 3" xfId="30169" xr:uid="{00000000-0005-0000-0000-0000E9140000}"/>
    <cellStyle name="20% - Accent3 3 2 2 2 4 3" xfId="14929" xr:uid="{00000000-0005-0000-0000-0000EA140000}"/>
    <cellStyle name="20% - Accent3 3 2 2 2 4 3 2" xfId="35249" xr:uid="{00000000-0005-0000-0000-0000EB140000}"/>
    <cellStyle name="20% - Accent3 3 2 2 2 4 4" xfId="25089" xr:uid="{00000000-0005-0000-0000-0000EC140000}"/>
    <cellStyle name="20% - Accent3 3 2 2 2 5" xfId="7309" xr:uid="{00000000-0005-0000-0000-0000ED140000}"/>
    <cellStyle name="20% - Accent3 3 2 2 2 5 2" xfId="17469" xr:uid="{00000000-0005-0000-0000-0000EE140000}"/>
    <cellStyle name="20% - Accent3 3 2 2 2 5 2 2" xfId="37789" xr:uid="{00000000-0005-0000-0000-0000EF140000}"/>
    <cellStyle name="20% - Accent3 3 2 2 2 5 3" xfId="27629" xr:uid="{00000000-0005-0000-0000-0000F0140000}"/>
    <cellStyle name="20% - Accent3 3 2 2 2 6" xfId="12389" xr:uid="{00000000-0005-0000-0000-0000F1140000}"/>
    <cellStyle name="20% - Accent3 3 2 2 2 6 2" xfId="32709" xr:uid="{00000000-0005-0000-0000-0000F2140000}"/>
    <cellStyle name="20% - Accent3 3 2 2 2 7" xfId="22549" xr:uid="{00000000-0005-0000-0000-0000F3140000}"/>
    <cellStyle name="20% - Accent3 3 2 2 3" xfId="180" xr:uid="{00000000-0005-0000-0000-0000F4140000}"/>
    <cellStyle name="20% - Accent3 3 2 2 3 2" xfId="181" xr:uid="{00000000-0005-0000-0000-0000F5140000}"/>
    <cellStyle name="20% - Accent3 3 2 2 3 2 2" xfId="3506" xr:uid="{00000000-0005-0000-0000-0000F6140000}"/>
    <cellStyle name="20% - Accent3 3 2 2 3 2 2 2" xfId="6046" xr:uid="{00000000-0005-0000-0000-0000F7140000}"/>
    <cellStyle name="20% - Accent3 3 2 2 3 2 2 2 2" xfId="11126" xr:uid="{00000000-0005-0000-0000-0000F8140000}"/>
    <cellStyle name="20% - Accent3 3 2 2 3 2 2 2 2 2" xfId="21286" xr:uid="{00000000-0005-0000-0000-0000F9140000}"/>
    <cellStyle name="20% - Accent3 3 2 2 3 2 2 2 2 2 2" xfId="41606" xr:uid="{00000000-0005-0000-0000-0000FA140000}"/>
    <cellStyle name="20% - Accent3 3 2 2 3 2 2 2 2 3" xfId="31446" xr:uid="{00000000-0005-0000-0000-0000FB140000}"/>
    <cellStyle name="20% - Accent3 3 2 2 3 2 2 2 3" xfId="16206" xr:uid="{00000000-0005-0000-0000-0000FC140000}"/>
    <cellStyle name="20% - Accent3 3 2 2 3 2 2 2 3 2" xfId="36526" xr:uid="{00000000-0005-0000-0000-0000FD140000}"/>
    <cellStyle name="20% - Accent3 3 2 2 3 2 2 2 4" xfId="26366" xr:uid="{00000000-0005-0000-0000-0000FE140000}"/>
    <cellStyle name="20% - Accent3 3 2 2 3 2 2 3" xfId="8586" xr:uid="{00000000-0005-0000-0000-0000FF140000}"/>
    <cellStyle name="20% - Accent3 3 2 2 3 2 2 3 2" xfId="18746" xr:uid="{00000000-0005-0000-0000-000000150000}"/>
    <cellStyle name="20% - Accent3 3 2 2 3 2 2 3 2 2" xfId="39066" xr:uid="{00000000-0005-0000-0000-000001150000}"/>
    <cellStyle name="20% - Accent3 3 2 2 3 2 2 3 3" xfId="28906" xr:uid="{00000000-0005-0000-0000-000002150000}"/>
    <cellStyle name="20% - Accent3 3 2 2 3 2 2 4" xfId="13666" xr:uid="{00000000-0005-0000-0000-000003150000}"/>
    <cellStyle name="20% - Accent3 3 2 2 3 2 2 4 2" xfId="33986" xr:uid="{00000000-0005-0000-0000-000004150000}"/>
    <cellStyle name="20% - Accent3 3 2 2 3 2 2 5" xfId="23826" xr:uid="{00000000-0005-0000-0000-000005150000}"/>
    <cellStyle name="20% - Accent3 3 2 2 3 2 3" xfId="4773" xr:uid="{00000000-0005-0000-0000-000006150000}"/>
    <cellStyle name="20% - Accent3 3 2 2 3 2 3 2" xfId="9853" xr:uid="{00000000-0005-0000-0000-000007150000}"/>
    <cellStyle name="20% - Accent3 3 2 2 3 2 3 2 2" xfId="20013" xr:uid="{00000000-0005-0000-0000-000008150000}"/>
    <cellStyle name="20% - Accent3 3 2 2 3 2 3 2 2 2" xfId="40333" xr:uid="{00000000-0005-0000-0000-000009150000}"/>
    <cellStyle name="20% - Accent3 3 2 2 3 2 3 2 3" xfId="30173" xr:uid="{00000000-0005-0000-0000-00000A150000}"/>
    <cellStyle name="20% - Accent3 3 2 2 3 2 3 3" xfId="14933" xr:uid="{00000000-0005-0000-0000-00000B150000}"/>
    <cellStyle name="20% - Accent3 3 2 2 3 2 3 3 2" xfId="35253" xr:uid="{00000000-0005-0000-0000-00000C150000}"/>
    <cellStyle name="20% - Accent3 3 2 2 3 2 3 4" xfId="25093" xr:uid="{00000000-0005-0000-0000-00000D150000}"/>
    <cellStyle name="20% - Accent3 3 2 2 3 2 4" xfId="7313" xr:uid="{00000000-0005-0000-0000-00000E150000}"/>
    <cellStyle name="20% - Accent3 3 2 2 3 2 4 2" xfId="17473" xr:uid="{00000000-0005-0000-0000-00000F150000}"/>
    <cellStyle name="20% - Accent3 3 2 2 3 2 4 2 2" xfId="37793" xr:uid="{00000000-0005-0000-0000-000010150000}"/>
    <cellStyle name="20% - Accent3 3 2 2 3 2 4 3" xfId="27633" xr:uid="{00000000-0005-0000-0000-000011150000}"/>
    <cellStyle name="20% - Accent3 3 2 2 3 2 5" xfId="12393" xr:uid="{00000000-0005-0000-0000-000012150000}"/>
    <cellStyle name="20% - Accent3 3 2 2 3 2 5 2" xfId="32713" xr:uid="{00000000-0005-0000-0000-000013150000}"/>
    <cellStyle name="20% - Accent3 3 2 2 3 2 6" xfId="22553" xr:uid="{00000000-0005-0000-0000-000014150000}"/>
    <cellStyle name="20% - Accent3 3 2 2 3 3" xfId="3505" xr:uid="{00000000-0005-0000-0000-000015150000}"/>
    <cellStyle name="20% - Accent3 3 2 2 3 3 2" xfId="6045" xr:uid="{00000000-0005-0000-0000-000016150000}"/>
    <cellStyle name="20% - Accent3 3 2 2 3 3 2 2" xfId="11125" xr:uid="{00000000-0005-0000-0000-000017150000}"/>
    <cellStyle name="20% - Accent3 3 2 2 3 3 2 2 2" xfId="21285" xr:uid="{00000000-0005-0000-0000-000018150000}"/>
    <cellStyle name="20% - Accent3 3 2 2 3 3 2 2 2 2" xfId="41605" xr:uid="{00000000-0005-0000-0000-000019150000}"/>
    <cellStyle name="20% - Accent3 3 2 2 3 3 2 2 3" xfId="31445" xr:uid="{00000000-0005-0000-0000-00001A150000}"/>
    <cellStyle name="20% - Accent3 3 2 2 3 3 2 3" xfId="16205" xr:uid="{00000000-0005-0000-0000-00001B150000}"/>
    <cellStyle name="20% - Accent3 3 2 2 3 3 2 3 2" xfId="36525" xr:uid="{00000000-0005-0000-0000-00001C150000}"/>
    <cellStyle name="20% - Accent3 3 2 2 3 3 2 4" xfId="26365" xr:uid="{00000000-0005-0000-0000-00001D150000}"/>
    <cellStyle name="20% - Accent3 3 2 2 3 3 3" xfId="8585" xr:uid="{00000000-0005-0000-0000-00001E150000}"/>
    <cellStyle name="20% - Accent3 3 2 2 3 3 3 2" xfId="18745" xr:uid="{00000000-0005-0000-0000-00001F150000}"/>
    <cellStyle name="20% - Accent3 3 2 2 3 3 3 2 2" xfId="39065" xr:uid="{00000000-0005-0000-0000-000020150000}"/>
    <cellStyle name="20% - Accent3 3 2 2 3 3 3 3" xfId="28905" xr:uid="{00000000-0005-0000-0000-000021150000}"/>
    <cellStyle name="20% - Accent3 3 2 2 3 3 4" xfId="13665" xr:uid="{00000000-0005-0000-0000-000022150000}"/>
    <cellStyle name="20% - Accent3 3 2 2 3 3 4 2" xfId="33985" xr:uid="{00000000-0005-0000-0000-000023150000}"/>
    <cellStyle name="20% - Accent3 3 2 2 3 3 5" xfId="23825" xr:uid="{00000000-0005-0000-0000-000024150000}"/>
    <cellStyle name="20% - Accent3 3 2 2 3 4" xfId="4772" xr:uid="{00000000-0005-0000-0000-000025150000}"/>
    <cellStyle name="20% - Accent3 3 2 2 3 4 2" xfId="9852" xr:uid="{00000000-0005-0000-0000-000026150000}"/>
    <cellStyle name="20% - Accent3 3 2 2 3 4 2 2" xfId="20012" xr:uid="{00000000-0005-0000-0000-000027150000}"/>
    <cellStyle name="20% - Accent3 3 2 2 3 4 2 2 2" xfId="40332" xr:uid="{00000000-0005-0000-0000-000028150000}"/>
    <cellStyle name="20% - Accent3 3 2 2 3 4 2 3" xfId="30172" xr:uid="{00000000-0005-0000-0000-000029150000}"/>
    <cellStyle name="20% - Accent3 3 2 2 3 4 3" xfId="14932" xr:uid="{00000000-0005-0000-0000-00002A150000}"/>
    <cellStyle name="20% - Accent3 3 2 2 3 4 3 2" xfId="35252" xr:uid="{00000000-0005-0000-0000-00002B150000}"/>
    <cellStyle name="20% - Accent3 3 2 2 3 4 4" xfId="25092" xr:uid="{00000000-0005-0000-0000-00002C150000}"/>
    <cellStyle name="20% - Accent3 3 2 2 3 5" xfId="7312" xr:uid="{00000000-0005-0000-0000-00002D150000}"/>
    <cellStyle name="20% - Accent3 3 2 2 3 5 2" xfId="17472" xr:uid="{00000000-0005-0000-0000-00002E150000}"/>
    <cellStyle name="20% - Accent3 3 2 2 3 5 2 2" xfId="37792" xr:uid="{00000000-0005-0000-0000-00002F150000}"/>
    <cellStyle name="20% - Accent3 3 2 2 3 5 3" xfId="27632" xr:uid="{00000000-0005-0000-0000-000030150000}"/>
    <cellStyle name="20% - Accent3 3 2 2 3 6" xfId="12392" xr:uid="{00000000-0005-0000-0000-000031150000}"/>
    <cellStyle name="20% - Accent3 3 2 2 3 6 2" xfId="32712" xr:uid="{00000000-0005-0000-0000-000032150000}"/>
    <cellStyle name="20% - Accent3 3 2 2 3 7" xfId="22552" xr:uid="{00000000-0005-0000-0000-000033150000}"/>
    <cellStyle name="20% - Accent3 3 2 2 4" xfId="3501" xr:uid="{00000000-0005-0000-0000-000034150000}"/>
    <cellStyle name="20% - Accent3 3 2 2 4 2" xfId="6041" xr:uid="{00000000-0005-0000-0000-000035150000}"/>
    <cellStyle name="20% - Accent3 3 2 2 4 2 2" xfId="11121" xr:uid="{00000000-0005-0000-0000-000036150000}"/>
    <cellStyle name="20% - Accent3 3 2 2 4 2 2 2" xfId="21281" xr:uid="{00000000-0005-0000-0000-000037150000}"/>
    <cellStyle name="20% - Accent3 3 2 2 4 2 2 2 2" xfId="41601" xr:uid="{00000000-0005-0000-0000-000038150000}"/>
    <cellStyle name="20% - Accent3 3 2 2 4 2 2 3" xfId="31441" xr:uid="{00000000-0005-0000-0000-000039150000}"/>
    <cellStyle name="20% - Accent3 3 2 2 4 2 3" xfId="16201" xr:uid="{00000000-0005-0000-0000-00003A150000}"/>
    <cellStyle name="20% - Accent3 3 2 2 4 2 3 2" xfId="36521" xr:uid="{00000000-0005-0000-0000-00003B150000}"/>
    <cellStyle name="20% - Accent3 3 2 2 4 2 4" xfId="26361" xr:uid="{00000000-0005-0000-0000-00003C150000}"/>
    <cellStyle name="20% - Accent3 3 2 2 4 3" xfId="8581" xr:uid="{00000000-0005-0000-0000-00003D150000}"/>
    <cellStyle name="20% - Accent3 3 2 2 4 3 2" xfId="18741" xr:uid="{00000000-0005-0000-0000-00003E150000}"/>
    <cellStyle name="20% - Accent3 3 2 2 4 3 2 2" xfId="39061" xr:uid="{00000000-0005-0000-0000-00003F150000}"/>
    <cellStyle name="20% - Accent3 3 2 2 4 3 3" xfId="28901" xr:uid="{00000000-0005-0000-0000-000040150000}"/>
    <cellStyle name="20% - Accent3 3 2 2 4 4" xfId="13661" xr:uid="{00000000-0005-0000-0000-000041150000}"/>
    <cellStyle name="20% - Accent3 3 2 2 4 4 2" xfId="33981" xr:uid="{00000000-0005-0000-0000-000042150000}"/>
    <cellStyle name="20% - Accent3 3 2 2 4 5" xfId="23821" xr:uid="{00000000-0005-0000-0000-000043150000}"/>
    <cellStyle name="20% - Accent3 3 2 2 5" xfId="4768" xr:uid="{00000000-0005-0000-0000-000044150000}"/>
    <cellStyle name="20% - Accent3 3 2 2 5 2" xfId="9848" xr:uid="{00000000-0005-0000-0000-000045150000}"/>
    <cellStyle name="20% - Accent3 3 2 2 5 2 2" xfId="20008" xr:uid="{00000000-0005-0000-0000-000046150000}"/>
    <cellStyle name="20% - Accent3 3 2 2 5 2 2 2" xfId="40328" xr:uid="{00000000-0005-0000-0000-000047150000}"/>
    <cellStyle name="20% - Accent3 3 2 2 5 2 3" xfId="30168" xr:uid="{00000000-0005-0000-0000-000048150000}"/>
    <cellStyle name="20% - Accent3 3 2 2 5 3" xfId="14928" xr:uid="{00000000-0005-0000-0000-000049150000}"/>
    <cellStyle name="20% - Accent3 3 2 2 5 3 2" xfId="35248" xr:uid="{00000000-0005-0000-0000-00004A150000}"/>
    <cellStyle name="20% - Accent3 3 2 2 5 4" xfId="25088" xr:uid="{00000000-0005-0000-0000-00004B150000}"/>
    <cellStyle name="20% - Accent3 3 2 2 6" xfId="7308" xr:uid="{00000000-0005-0000-0000-00004C150000}"/>
    <cellStyle name="20% - Accent3 3 2 2 6 2" xfId="17468" xr:uid="{00000000-0005-0000-0000-00004D150000}"/>
    <cellStyle name="20% - Accent3 3 2 2 6 2 2" xfId="37788" xr:uid="{00000000-0005-0000-0000-00004E150000}"/>
    <cellStyle name="20% - Accent3 3 2 2 6 3" xfId="27628" xr:uid="{00000000-0005-0000-0000-00004F150000}"/>
    <cellStyle name="20% - Accent3 3 2 2 7" xfId="12388" xr:uid="{00000000-0005-0000-0000-000050150000}"/>
    <cellStyle name="20% - Accent3 3 2 2 7 2" xfId="32708" xr:uid="{00000000-0005-0000-0000-000051150000}"/>
    <cellStyle name="20% - Accent3 3 2 2 8" xfId="22548" xr:uid="{00000000-0005-0000-0000-000052150000}"/>
    <cellStyle name="20% - Accent3 3 2 3" xfId="182" xr:uid="{00000000-0005-0000-0000-000053150000}"/>
    <cellStyle name="20% - Accent3 3 2 3 2" xfId="183" xr:uid="{00000000-0005-0000-0000-000054150000}"/>
    <cellStyle name="20% - Accent3 3 2 3 2 2" xfId="184" xr:uid="{00000000-0005-0000-0000-000055150000}"/>
    <cellStyle name="20% - Accent3 3 2 3 2 2 2" xfId="3509" xr:uid="{00000000-0005-0000-0000-000056150000}"/>
    <cellStyle name="20% - Accent3 3 2 3 2 2 2 2" xfId="6049" xr:uid="{00000000-0005-0000-0000-000057150000}"/>
    <cellStyle name="20% - Accent3 3 2 3 2 2 2 2 2" xfId="11129" xr:uid="{00000000-0005-0000-0000-000058150000}"/>
    <cellStyle name="20% - Accent3 3 2 3 2 2 2 2 2 2" xfId="21289" xr:uid="{00000000-0005-0000-0000-000059150000}"/>
    <cellStyle name="20% - Accent3 3 2 3 2 2 2 2 2 2 2" xfId="41609" xr:uid="{00000000-0005-0000-0000-00005A150000}"/>
    <cellStyle name="20% - Accent3 3 2 3 2 2 2 2 2 3" xfId="31449" xr:uid="{00000000-0005-0000-0000-00005B150000}"/>
    <cellStyle name="20% - Accent3 3 2 3 2 2 2 2 3" xfId="16209" xr:uid="{00000000-0005-0000-0000-00005C150000}"/>
    <cellStyle name="20% - Accent3 3 2 3 2 2 2 2 3 2" xfId="36529" xr:uid="{00000000-0005-0000-0000-00005D150000}"/>
    <cellStyle name="20% - Accent3 3 2 3 2 2 2 2 4" xfId="26369" xr:uid="{00000000-0005-0000-0000-00005E150000}"/>
    <cellStyle name="20% - Accent3 3 2 3 2 2 2 3" xfId="8589" xr:uid="{00000000-0005-0000-0000-00005F150000}"/>
    <cellStyle name="20% - Accent3 3 2 3 2 2 2 3 2" xfId="18749" xr:uid="{00000000-0005-0000-0000-000060150000}"/>
    <cellStyle name="20% - Accent3 3 2 3 2 2 2 3 2 2" xfId="39069" xr:uid="{00000000-0005-0000-0000-000061150000}"/>
    <cellStyle name="20% - Accent3 3 2 3 2 2 2 3 3" xfId="28909" xr:uid="{00000000-0005-0000-0000-000062150000}"/>
    <cellStyle name="20% - Accent3 3 2 3 2 2 2 4" xfId="13669" xr:uid="{00000000-0005-0000-0000-000063150000}"/>
    <cellStyle name="20% - Accent3 3 2 3 2 2 2 4 2" xfId="33989" xr:uid="{00000000-0005-0000-0000-000064150000}"/>
    <cellStyle name="20% - Accent3 3 2 3 2 2 2 5" xfId="23829" xr:uid="{00000000-0005-0000-0000-000065150000}"/>
    <cellStyle name="20% - Accent3 3 2 3 2 2 3" xfId="4776" xr:uid="{00000000-0005-0000-0000-000066150000}"/>
    <cellStyle name="20% - Accent3 3 2 3 2 2 3 2" xfId="9856" xr:uid="{00000000-0005-0000-0000-000067150000}"/>
    <cellStyle name="20% - Accent3 3 2 3 2 2 3 2 2" xfId="20016" xr:uid="{00000000-0005-0000-0000-000068150000}"/>
    <cellStyle name="20% - Accent3 3 2 3 2 2 3 2 2 2" xfId="40336" xr:uid="{00000000-0005-0000-0000-000069150000}"/>
    <cellStyle name="20% - Accent3 3 2 3 2 2 3 2 3" xfId="30176" xr:uid="{00000000-0005-0000-0000-00006A150000}"/>
    <cellStyle name="20% - Accent3 3 2 3 2 2 3 3" xfId="14936" xr:uid="{00000000-0005-0000-0000-00006B150000}"/>
    <cellStyle name="20% - Accent3 3 2 3 2 2 3 3 2" xfId="35256" xr:uid="{00000000-0005-0000-0000-00006C150000}"/>
    <cellStyle name="20% - Accent3 3 2 3 2 2 3 4" xfId="25096" xr:uid="{00000000-0005-0000-0000-00006D150000}"/>
    <cellStyle name="20% - Accent3 3 2 3 2 2 4" xfId="7316" xr:uid="{00000000-0005-0000-0000-00006E150000}"/>
    <cellStyle name="20% - Accent3 3 2 3 2 2 4 2" xfId="17476" xr:uid="{00000000-0005-0000-0000-00006F150000}"/>
    <cellStyle name="20% - Accent3 3 2 3 2 2 4 2 2" xfId="37796" xr:uid="{00000000-0005-0000-0000-000070150000}"/>
    <cellStyle name="20% - Accent3 3 2 3 2 2 4 3" xfId="27636" xr:uid="{00000000-0005-0000-0000-000071150000}"/>
    <cellStyle name="20% - Accent3 3 2 3 2 2 5" xfId="12396" xr:uid="{00000000-0005-0000-0000-000072150000}"/>
    <cellStyle name="20% - Accent3 3 2 3 2 2 5 2" xfId="32716" xr:uid="{00000000-0005-0000-0000-000073150000}"/>
    <cellStyle name="20% - Accent3 3 2 3 2 2 6" xfId="22556" xr:uid="{00000000-0005-0000-0000-000074150000}"/>
    <cellStyle name="20% - Accent3 3 2 3 2 3" xfId="3508" xr:uid="{00000000-0005-0000-0000-000075150000}"/>
    <cellStyle name="20% - Accent3 3 2 3 2 3 2" xfId="6048" xr:uid="{00000000-0005-0000-0000-000076150000}"/>
    <cellStyle name="20% - Accent3 3 2 3 2 3 2 2" xfId="11128" xr:uid="{00000000-0005-0000-0000-000077150000}"/>
    <cellStyle name="20% - Accent3 3 2 3 2 3 2 2 2" xfId="21288" xr:uid="{00000000-0005-0000-0000-000078150000}"/>
    <cellStyle name="20% - Accent3 3 2 3 2 3 2 2 2 2" xfId="41608" xr:uid="{00000000-0005-0000-0000-000079150000}"/>
    <cellStyle name="20% - Accent3 3 2 3 2 3 2 2 3" xfId="31448" xr:uid="{00000000-0005-0000-0000-00007A150000}"/>
    <cellStyle name="20% - Accent3 3 2 3 2 3 2 3" xfId="16208" xr:uid="{00000000-0005-0000-0000-00007B150000}"/>
    <cellStyle name="20% - Accent3 3 2 3 2 3 2 3 2" xfId="36528" xr:uid="{00000000-0005-0000-0000-00007C150000}"/>
    <cellStyle name="20% - Accent3 3 2 3 2 3 2 4" xfId="26368" xr:uid="{00000000-0005-0000-0000-00007D150000}"/>
    <cellStyle name="20% - Accent3 3 2 3 2 3 3" xfId="8588" xr:uid="{00000000-0005-0000-0000-00007E150000}"/>
    <cellStyle name="20% - Accent3 3 2 3 2 3 3 2" xfId="18748" xr:uid="{00000000-0005-0000-0000-00007F150000}"/>
    <cellStyle name="20% - Accent3 3 2 3 2 3 3 2 2" xfId="39068" xr:uid="{00000000-0005-0000-0000-000080150000}"/>
    <cellStyle name="20% - Accent3 3 2 3 2 3 3 3" xfId="28908" xr:uid="{00000000-0005-0000-0000-000081150000}"/>
    <cellStyle name="20% - Accent3 3 2 3 2 3 4" xfId="13668" xr:uid="{00000000-0005-0000-0000-000082150000}"/>
    <cellStyle name="20% - Accent3 3 2 3 2 3 4 2" xfId="33988" xr:uid="{00000000-0005-0000-0000-000083150000}"/>
    <cellStyle name="20% - Accent3 3 2 3 2 3 5" xfId="23828" xr:uid="{00000000-0005-0000-0000-000084150000}"/>
    <cellStyle name="20% - Accent3 3 2 3 2 4" xfId="4775" xr:uid="{00000000-0005-0000-0000-000085150000}"/>
    <cellStyle name="20% - Accent3 3 2 3 2 4 2" xfId="9855" xr:uid="{00000000-0005-0000-0000-000086150000}"/>
    <cellStyle name="20% - Accent3 3 2 3 2 4 2 2" xfId="20015" xr:uid="{00000000-0005-0000-0000-000087150000}"/>
    <cellStyle name="20% - Accent3 3 2 3 2 4 2 2 2" xfId="40335" xr:uid="{00000000-0005-0000-0000-000088150000}"/>
    <cellStyle name="20% - Accent3 3 2 3 2 4 2 3" xfId="30175" xr:uid="{00000000-0005-0000-0000-000089150000}"/>
    <cellStyle name="20% - Accent3 3 2 3 2 4 3" xfId="14935" xr:uid="{00000000-0005-0000-0000-00008A150000}"/>
    <cellStyle name="20% - Accent3 3 2 3 2 4 3 2" xfId="35255" xr:uid="{00000000-0005-0000-0000-00008B150000}"/>
    <cellStyle name="20% - Accent3 3 2 3 2 4 4" xfId="25095" xr:uid="{00000000-0005-0000-0000-00008C150000}"/>
    <cellStyle name="20% - Accent3 3 2 3 2 5" xfId="7315" xr:uid="{00000000-0005-0000-0000-00008D150000}"/>
    <cellStyle name="20% - Accent3 3 2 3 2 5 2" xfId="17475" xr:uid="{00000000-0005-0000-0000-00008E150000}"/>
    <cellStyle name="20% - Accent3 3 2 3 2 5 2 2" xfId="37795" xr:uid="{00000000-0005-0000-0000-00008F150000}"/>
    <cellStyle name="20% - Accent3 3 2 3 2 5 3" xfId="27635" xr:uid="{00000000-0005-0000-0000-000090150000}"/>
    <cellStyle name="20% - Accent3 3 2 3 2 6" xfId="12395" xr:uid="{00000000-0005-0000-0000-000091150000}"/>
    <cellStyle name="20% - Accent3 3 2 3 2 6 2" xfId="32715" xr:uid="{00000000-0005-0000-0000-000092150000}"/>
    <cellStyle name="20% - Accent3 3 2 3 2 7" xfId="22555" xr:uid="{00000000-0005-0000-0000-000093150000}"/>
    <cellStyle name="20% - Accent3 3 2 3 3" xfId="3507" xr:uid="{00000000-0005-0000-0000-000094150000}"/>
    <cellStyle name="20% - Accent3 3 2 3 3 2" xfId="6047" xr:uid="{00000000-0005-0000-0000-000095150000}"/>
    <cellStyle name="20% - Accent3 3 2 3 3 2 2" xfId="11127" xr:uid="{00000000-0005-0000-0000-000096150000}"/>
    <cellStyle name="20% - Accent3 3 2 3 3 2 2 2" xfId="21287" xr:uid="{00000000-0005-0000-0000-000097150000}"/>
    <cellStyle name="20% - Accent3 3 2 3 3 2 2 2 2" xfId="41607" xr:uid="{00000000-0005-0000-0000-000098150000}"/>
    <cellStyle name="20% - Accent3 3 2 3 3 2 2 3" xfId="31447" xr:uid="{00000000-0005-0000-0000-000099150000}"/>
    <cellStyle name="20% - Accent3 3 2 3 3 2 3" xfId="16207" xr:uid="{00000000-0005-0000-0000-00009A150000}"/>
    <cellStyle name="20% - Accent3 3 2 3 3 2 3 2" xfId="36527" xr:uid="{00000000-0005-0000-0000-00009B150000}"/>
    <cellStyle name="20% - Accent3 3 2 3 3 2 4" xfId="26367" xr:uid="{00000000-0005-0000-0000-00009C150000}"/>
    <cellStyle name="20% - Accent3 3 2 3 3 3" xfId="8587" xr:uid="{00000000-0005-0000-0000-00009D150000}"/>
    <cellStyle name="20% - Accent3 3 2 3 3 3 2" xfId="18747" xr:uid="{00000000-0005-0000-0000-00009E150000}"/>
    <cellStyle name="20% - Accent3 3 2 3 3 3 2 2" xfId="39067" xr:uid="{00000000-0005-0000-0000-00009F150000}"/>
    <cellStyle name="20% - Accent3 3 2 3 3 3 3" xfId="28907" xr:uid="{00000000-0005-0000-0000-0000A0150000}"/>
    <cellStyle name="20% - Accent3 3 2 3 3 4" xfId="13667" xr:uid="{00000000-0005-0000-0000-0000A1150000}"/>
    <cellStyle name="20% - Accent3 3 2 3 3 4 2" xfId="33987" xr:uid="{00000000-0005-0000-0000-0000A2150000}"/>
    <cellStyle name="20% - Accent3 3 2 3 3 5" xfId="23827" xr:uid="{00000000-0005-0000-0000-0000A3150000}"/>
    <cellStyle name="20% - Accent3 3 2 3 4" xfId="4774" xr:uid="{00000000-0005-0000-0000-0000A4150000}"/>
    <cellStyle name="20% - Accent3 3 2 3 4 2" xfId="9854" xr:uid="{00000000-0005-0000-0000-0000A5150000}"/>
    <cellStyle name="20% - Accent3 3 2 3 4 2 2" xfId="20014" xr:uid="{00000000-0005-0000-0000-0000A6150000}"/>
    <cellStyle name="20% - Accent3 3 2 3 4 2 2 2" xfId="40334" xr:uid="{00000000-0005-0000-0000-0000A7150000}"/>
    <cellStyle name="20% - Accent3 3 2 3 4 2 3" xfId="30174" xr:uid="{00000000-0005-0000-0000-0000A8150000}"/>
    <cellStyle name="20% - Accent3 3 2 3 4 3" xfId="14934" xr:uid="{00000000-0005-0000-0000-0000A9150000}"/>
    <cellStyle name="20% - Accent3 3 2 3 4 3 2" xfId="35254" xr:uid="{00000000-0005-0000-0000-0000AA150000}"/>
    <cellStyle name="20% - Accent3 3 2 3 4 4" xfId="25094" xr:uid="{00000000-0005-0000-0000-0000AB150000}"/>
    <cellStyle name="20% - Accent3 3 2 3 5" xfId="7314" xr:uid="{00000000-0005-0000-0000-0000AC150000}"/>
    <cellStyle name="20% - Accent3 3 2 3 5 2" xfId="17474" xr:uid="{00000000-0005-0000-0000-0000AD150000}"/>
    <cellStyle name="20% - Accent3 3 2 3 5 2 2" xfId="37794" xr:uid="{00000000-0005-0000-0000-0000AE150000}"/>
    <cellStyle name="20% - Accent3 3 2 3 5 3" xfId="27634" xr:uid="{00000000-0005-0000-0000-0000AF150000}"/>
    <cellStyle name="20% - Accent3 3 2 3 6" xfId="12394" xr:uid="{00000000-0005-0000-0000-0000B0150000}"/>
    <cellStyle name="20% - Accent3 3 2 3 6 2" xfId="32714" xr:uid="{00000000-0005-0000-0000-0000B1150000}"/>
    <cellStyle name="20% - Accent3 3 2 3 7" xfId="22554" xr:uid="{00000000-0005-0000-0000-0000B2150000}"/>
    <cellStyle name="20% - Accent3 3 2 4" xfId="185" xr:uid="{00000000-0005-0000-0000-0000B3150000}"/>
    <cellStyle name="20% - Accent3 3 2 4 2" xfId="186" xr:uid="{00000000-0005-0000-0000-0000B4150000}"/>
    <cellStyle name="20% - Accent3 3 2 4 2 2" xfId="3511" xr:uid="{00000000-0005-0000-0000-0000B5150000}"/>
    <cellStyle name="20% - Accent3 3 2 4 2 2 2" xfId="6051" xr:uid="{00000000-0005-0000-0000-0000B6150000}"/>
    <cellStyle name="20% - Accent3 3 2 4 2 2 2 2" xfId="11131" xr:uid="{00000000-0005-0000-0000-0000B7150000}"/>
    <cellStyle name="20% - Accent3 3 2 4 2 2 2 2 2" xfId="21291" xr:uid="{00000000-0005-0000-0000-0000B8150000}"/>
    <cellStyle name="20% - Accent3 3 2 4 2 2 2 2 2 2" xfId="41611" xr:uid="{00000000-0005-0000-0000-0000B9150000}"/>
    <cellStyle name="20% - Accent3 3 2 4 2 2 2 2 3" xfId="31451" xr:uid="{00000000-0005-0000-0000-0000BA150000}"/>
    <cellStyle name="20% - Accent3 3 2 4 2 2 2 3" xfId="16211" xr:uid="{00000000-0005-0000-0000-0000BB150000}"/>
    <cellStyle name="20% - Accent3 3 2 4 2 2 2 3 2" xfId="36531" xr:uid="{00000000-0005-0000-0000-0000BC150000}"/>
    <cellStyle name="20% - Accent3 3 2 4 2 2 2 4" xfId="26371" xr:uid="{00000000-0005-0000-0000-0000BD150000}"/>
    <cellStyle name="20% - Accent3 3 2 4 2 2 3" xfId="8591" xr:uid="{00000000-0005-0000-0000-0000BE150000}"/>
    <cellStyle name="20% - Accent3 3 2 4 2 2 3 2" xfId="18751" xr:uid="{00000000-0005-0000-0000-0000BF150000}"/>
    <cellStyle name="20% - Accent3 3 2 4 2 2 3 2 2" xfId="39071" xr:uid="{00000000-0005-0000-0000-0000C0150000}"/>
    <cellStyle name="20% - Accent3 3 2 4 2 2 3 3" xfId="28911" xr:uid="{00000000-0005-0000-0000-0000C1150000}"/>
    <cellStyle name="20% - Accent3 3 2 4 2 2 4" xfId="13671" xr:uid="{00000000-0005-0000-0000-0000C2150000}"/>
    <cellStyle name="20% - Accent3 3 2 4 2 2 4 2" xfId="33991" xr:uid="{00000000-0005-0000-0000-0000C3150000}"/>
    <cellStyle name="20% - Accent3 3 2 4 2 2 5" xfId="23831" xr:uid="{00000000-0005-0000-0000-0000C4150000}"/>
    <cellStyle name="20% - Accent3 3 2 4 2 3" xfId="4778" xr:uid="{00000000-0005-0000-0000-0000C5150000}"/>
    <cellStyle name="20% - Accent3 3 2 4 2 3 2" xfId="9858" xr:uid="{00000000-0005-0000-0000-0000C6150000}"/>
    <cellStyle name="20% - Accent3 3 2 4 2 3 2 2" xfId="20018" xr:uid="{00000000-0005-0000-0000-0000C7150000}"/>
    <cellStyle name="20% - Accent3 3 2 4 2 3 2 2 2" xfId="40338" xr:uid="{00000000-0005-0000-0000-0000C8150000}"/>
    <cellStyle name="20% - Accent3 3 2 4 2 3 2 3" xfId="30178" xr:uid="{00000000-0005-0000-0000-0000C9150000}"/>
    <cellStyle name="20% - Accent3 3 2 4 2 3 3" xfId="14938" xr:uid="{00000000-0005-0000-0000-0000CA150000}"/>
    <cellStyle name="20% - Accent3 3 2 4 2 3 3 2" xfId="35258" xr:uid="{00000000-0005-0000-0000-0000CB150000}"/>
    <cellStyle name="20% - Accent3 3 2 4 2 3 4" xfId="25098" xr:uid="{00000000-0005-0000-0000-0000CC150000}"/>
    <cellStyle name="20% - Accent3 3 2 4 2 4" xfId="7318" xr:uid="{00000000-0005-0000-0000-0000CD150000}"/>
    <cellStyle name="20% - Accent3 3 2 4 2 4 2" xfId="17478" xr:uid="{00000000-0005-0000-0000-0000CE150000}"/>
    <cellStyle name="20% - Accent3 3 2 4 2 4 2 2" xfId="37798" xr:uid="{00000000-0005-0000-0000-0000CF150000}"/>
    <cellStyle name="20% - Accent3 3 2 4 2 4 3" xfId="27638" xr:uid="{00000000-0005-0000-0000-0000D0150000}"/>
    <cellStyle name="20% - Accent3 3 2 4 2 5" xfId="12398" xr:uid="{00000000-0005-0000-0000-0000D1150000}"/>
    <cellStyle name="20% - Accent3 3 2 4 2 5 2" xfId="32718" xr:uid="{00000000-0005-0000-0000-0000D2150000}"/>
    <cellStyle name="20% - Accent3 3 2 4 2 6" xfId="22558" xr:uid="{00000000-0005-0000-0000-0000D3150000}"/>
    <cellStyle name="20% - Accent3 3 2 4 3" xfId="3510" xr:uid="{00000000-0005-0000-0000-0000D4150000}"/>
    <cellStyle name="20% - Accent3 3 2 4 3 2" xfId="6050" xr:uid="{00000000-0005-0000-0000-0000D5150000}"/>
    <cellStyle name="20% - Accent3 3 2 4 3 2 2" xfId="11130" xr:uid="{00000000-0005-0000-0000-0000D6150000}"/>
    <cellStyle name="20% - Accent3 3 2 4 3 2 2 2" xfId="21290" xr:uid="{00000000-0005-0000-0000-0000D7150000}"/>
    <cellStyle name="20% - Accent3 3 2 4 3 2 2 2 2" xfId="41610" xr:uid="{00000000-0005-0000-0000-0000D8150000}"/>
    <cellStyle name="20% - Accent3 3 2 4 3 2 2 3" xfId="31450" xr:uid="{00000000-0005-0000-0000-0000D9150000}"/>
    <cellStyle name="20% - Accent3 3 2 4 3 2 3" xfId="16210" xr:uid="{00000000-0005-0000-0000-0000DA150000}"/>
    <cellStyle name="20% - Accent3 3 2 4 3 2 3 2" xfId="36530" xr:uid="{00000000-0005-0000-0000-0000DB150000}"/>
    <cellStyle name="20% - Accent3 3 2 4 3 2 4" xfId="26370" xr:uid="{00000000-0005-0000-0000-0000DC150000}"/>
    <cellStyle name="20% - Accent3 3 2 4 3 3" xfId="8590" xr:uid="{00000000-0005-0000-0000-0000DD150000}"/>
    <cellStyle name="20% - Accent3 3 2 4 3 3 2" xfId="18750" xr:uid="{00000000-0005-0000-0000-0000DE150000}"/>
    <cellStyle name="20% - Accent3 3 2 4 3 3 2 2" xfId="39070" xr:uid="{00000000-0005-0000-0000-0000DF150000}"/>
    <cellStyle name="20% - Accent3 3 2 4 3 3 3" xfId="28910" xr:uid="{00000000-0005-0000-0000-0000E0150000}"/>
    <cellStyle name="20% - Accent3 3 2 4 3 4" xfId="13670" xr:uid="{00000000-0005-0000-0000-0000E1150000}"/>
    <cellStyle name="20% - Accent3 3 2 4 3 4 2" xfId="33990" xr:uid="{00000000-0005-0000-0000-0000E2150000}"/>
    <cellStyle name="20% - Accent3 3 2 4 3 5" xfId="23830" xr:uid="{00000000-0005-0000-0000-0000E3150000}"/>
    <cellStyle name="20% - Accent3 3 2 4 4" xfId="4777" xr:uid="{00000000-0005-0000-0000-0000E4150000}"/>
    <cellStyle name="20% - Accent3 3 2 4 4 2" xfId="9857" xr:uid="{00000000-0005-0000-0000-0000E5150000}"/>
    <cellStyle name="20% - Accent3 3 2 4 4 2 2" xfId="20017" xr:uid="{00000000-0005-0000-0000-0000E6150000}"/>
    <cellStyle name="20% - Accent3 3 2 4 4 2 2 2" xfId="40337" xr:uid="{00000000-0005-0000-0000-0000E7150000}"/>
    <cellStyle name="20% - Accent3 3 2 4 4 2 3" xfId="30177" xr:uid="{00000000-0005-0000-0000-0000E8150000}"/>
    <cellStyle name="20% - Accent3 3 2 4 4 3" xfId="14937" xr:uid="{00000000-0005-0000-0000-0000E9150000}"/>
    <cellStyle name="20% - Accent3 3 2 4 4 3 2" xfId="35257" xr:uid="{00000000-0005-0000-0000-0000EA150000}"/>
    <cellStyle name="20% - Accent3 3 2 4 4 4" xfId="25097" xr:uid="{00000000-0005-0000-0000-0000EB150000}"/>
    <cellStyle name="20% - Accent3 3 2 4 5" xfId="7317" xr:uid="{00000000-0005-0000-0000-0000EC150000}"/>
    <cellStyle name="20% - Accent3 3 2 4 5 2" xfId="17477" xr:uid="{00000000-0005-0000-0000-0000ED150000}"/>
    <cellStyle name="20% - Accent3 3 2 4 5 2 2" xfId="37797" xr:uid="{00000000-0005-0000-0000-0000EE150000}"/>
    <cellStyle name="20% - Accent3 3 2 4 5 3" xfId="27637" xr:uid="{00000000-0005-0000-0000-0000EF150000}"/>
    <cellStyle name="20% - Accent3 3 2 4 6" xfId="12397" xr:uid="{00000000-0005-0000-0000-0000F0150000}"/>
    <cellStyle name="20% - Accent3 3 2 4 6 2" xfId="32717" xr:uid="{00000000-0005-0000-0000-0000F1150000}"/>
    <cellStyle name="20% - Accent3 3 2 4 7" xfId="22557" xr:uid="{00000000-0005-0000-0000-0000F2150000}"/>
    <cellStyle name="20% - Accent3 3 2 5" xfId="3500" xr:uid="{00000000-0005-0000-0000-0000F3150000}"/>
    <cellStyle name="20% - Accent3 3 2 5 2" xfId="6040" xr:uid="{00000000-0005-0000-0000-0000F4150000}"/>
    <cellStyle name="20% - Accent3 3 2 5 2 2" xfId="11120" xr:uid="{00000000-0005-0000-0000-0000F5150000}"/>
    <cellStyle name="20% - Accent3 3 2 5 2 2 2" xfId="21280" xr:uid="{00000000-0005-0000-0000-0000F6150000}"/>
    <cellStyle name="20% - Accent3 3 2 5 2 2 2 2" xfId="41600" xr:uid="{00000000-0005-0000-0000-0000F7150000}"/>
    <cellStyle name="20% - Accent3 3 2 5 2 2 3" xfId="31440" xr:uid="{00000000-0005-0000-0000-0000F8150000}"/>
    <cellStyle name="20% - Accent3 3 2 5 2 3" xfId="16200" xr:uid="{00000000-0005-0000-0000-0000F9150000}"/>
    <cellStyle name="20% - Accent3 3 2 5 2 3 2" xfId="36520" xr:uid="{00000000-0005-0000-0000-0000FA150000}"/>
    <cellStyle name="20% - Accent3 3 2 5 2 4" xfId="26360" xr:uid="{00000000-0005-0000-0000-0000FB150000}"/>
    <cellStyle name="20% - Accent3 3 2 5 3" xfId="8580" xr:uid="{00000000-0005-0000-0000-0000FC150000}"/>
    <cellStyle name="20% - Accent3 3 2 5 3 2" xfId="18740" xr:uid="{00000000-0005-0000-0000-0000FD150000}"/>
    <cellStyle name="20% - Accent3 3 2 5 3 2 2" xfId="39060" xr:uid="{00000000-0005-0000-0000-0000FE150000}"/>
    <cellStyle name="20% - Accent3 3 2 5 3 3" xfId="28900" xr:uid="{00000000-0005-0000-0000-0000FF150000}"/>
    <cellStyle name="20% - Accent3 3 2 5 4" xfId="13660" xr:uid="{00000000-0005-0000-0000-000000160000}"/>
    <cellStyle name="20% - Accent3 3 2 5 4 2" xfId="33980" xr:uid="{00000000-0005-0000-0000-000001160000}"/>
    <cellStyle name="20% - Accent3 3 2 5 5" xfId="23820" xr:uid="{00000000-0005-0000-0000-000002160000}"/>
    <cellStyle name="20% - Accent3 3 2 6" xfId="4767" xr:uid="{00000000-0005-0000-0000-000003160000}"/>
    <cellStyle name="20% - Accent3 3 2 6 2" xfId="9847" xr:uid="{00000000-0005-0000-0000-000004160000}"/>
    <cellStyle name="20% - Accent3 3 2 6 2 2" xfId="20007" xr:uid="{00000000-0005-0000-0000-000005160000}"/>
    <cellStyle name="20% - Accent3 3 2 6 2 2 2" xfId="40327" xr:uid="{00000000-0005-0000-0000-000006160000}"/>
    <cellStyle name="20% - Accent3 3 2 6 2 3" xfId="30167" xr:uid="{00000000-0005-0000-0000-000007160000}"/>
    <cellStyle name="20% - Accent3 3 2 6 3" xfId="14927" xr:uid="{00000000-0005-0000-0000-000008160000}"/>
    <cellStyle name="20% - Accent3 3 2 6 3 2" xfId="35247" xr:uid="{00000000-0005-0000-0000-000009160000}"/>
    <cellStyle name="20% - Accent3 3 2 6 4" xfId="25087" xr:uid="{00000000-0005-0000-0000-00000A160000}"/>
    <cellStyle name="20% - Accent3 3 2 7" xfId="7307" xr:uid="{00000000-0005-0000-0000-00000B160000}"/>
    <cellStyle name="20% - Accent3 3 2 7 2" xfId="17467" xr:uid="{00000000-0005-0000-0000-00000C160000}"/>
    <cellStyle name="20% - Accent3 3 2 7 2 2" xfId="37787" xr:uid="{00000000-0005-0000-0000-00000D160000}"/>
    <cellStyle name="20% - Accent3 3 2 7 3" xfId="27627" xr:uid="{00000000-0005-0000-0000-00000E160000}"/>
    <cellStyle name="20% - Accent3 3 2 8" xfId="12387" xr:uid="{00000000-0005-0000-0000-00000F160000}"/>
    <cellStyle name="20% - Accent3 3 2 8 2" xfId="32707" xr:uid="{00000000-0005-0000-0000-000010160000}"/>
    <cellStyle name="20% - Accent3 3 2 9" xfId="22547" xr:uid="{00000000-0005-0000-0000-000011160000}"/>
    <cellStyle name="20% - Accent3 3 3" xfId="187" xr:uid="{00000000-0005-0000-0000-000012160000}"/>
    <cellStyle name="20% - Accent3 3 3 2" xfId="188" xr:uid="{00000000-0005-0000-0000-000013160000}"/>
    <cellStyle name="20% - Accent3 3 3 2 2" xfId="189" xr:uid="{00000000-0005-0000-0000-000014160000}"/>
    <cellStyle name="20% - Accent3 3 3 2 2 2" xfId="190" xr:uid="{00000000-0005-0000-0000-000015160000}"/>
    <cellStyle name="20% - Accent3 3 3 2 2 2 2" xfId="191" xr:uid="{00000000-0005-0000-0000-000016160000}"/>
    <cellStyle name="20% - Accent3 3 3 2 2 2 2 2" xfId="3516" xr:uid="{00000000-0005-0000-0000-000017160000}"/>
    <cellStyle name="20% - Accent3 3 3 2 2 2 2 2 2" xfId="6056" xr:uid="{00000000-0005-0000-0000-000018160000}"/>
    <cellStyle name="20% - Accent3 3 3 2 2 2 2 2 2 2" xfId="11136" xr:uid="{00000000-0005-0000-0000-000019160000}"/>
    <cellStyle name="20% - Accent3 3 3 2 2 2 2 2 2 2 2" xfId="21296" xr:uid="{00000000-0005-0000-0000-00001A160000}"/>
    <cellStyle name="20% - Accent3 3 3 2 2 2 2 2 2 2 2 2" xfId="41616" xr:uid="{00000000-0005-0000-0000-00001B160000}"/>
    <cellStyle name="20% - Accent3 3 3 2 2 2 2 2 2 2 3" xfId="31456" xr:uid="{00000000-0005-0000-0000-00001C160000}"/>
    <cellStyle name="20% - Accent3 3 3 2 2 2 2 2 2 3" xfId="16216" xr:uid="{00000000-0005-0000-0000-00001D160000}"/>
    <cellStyle name="20% - Accent3 3 3 2 2 2 2 2 2 3 2" xfId="36536" xr:uid="{00000000-0005-0000-0000-00001E160000}"/>
    <cellStyle name="20% - Accent3 3 3 2 2 2 2 2 2 4" xfId="26376" xr:uid="{00000000-0005-0000-0000-00001F160000}"/>
    <cellStyle name="20% - Accent3 3 3 2 2 2 2 2 3" xfId="8596" xr:uid="{00000000-0005-0000-0000-000020160000}"/>
    <cellStyle name="20% - Accent3 3 3 2 2 2 2 2 3 2" xfId="18756" xr:uid="{00000000-0005-0000-0000-000021160000}"/>
    <cellStyle name="20% - Accent3 3 3 2 2 2 2 2 3 2 2" xfId="39076" xr:uid="{00000000-0005-0000-0000-000022160000}"/>
    <cellStyle name="20% - Accent3 3 3 2 2 2 2 2 3 3" xfId="28916" xr:uid="{00000000-0005-0000-0000-000023160000}"/>
    <cellStyle name="20% - Accent3 3 3 2 2 2 2 2 4" xfId="13676" xr:uid="{00000000-0005-0000-0000-000024160000}"/>
    <cellStyle name="20% - Accent3 3 3 2 2 2 2 2 4 2" xfId="33996" xr:uid="{00000000-0005-0000-0000-000025160000}"/>
    <cellStyle name="20% - Accent3 3 3 2 2 2 2 2 5" xfId="23836" xr:uid="{00000000-0005-0000-0000-000026160000}"/>
    <cellStyle name="20% - Accent3 3 3 2 2 2 2 3" xfId="4783" xr:uid="{00000000-0005-0000-0000-000027160000}"/>
    <cellStyle name="20% - Accent3 3 3 2 2 2 2 3 2" xfId="9863" xr:uid="{00000000-0005-0000-0000-000028160000}"/>
    <cellStyle name="20% - Accent3 3 3 2 2 2 2 3 2 2" xfId="20023" xr:uid="{00000000-0005-0000-0000-000029160000}"/>
    <cellStyle name="20% - Accent3 3 3 2 2 2 2 3 2 2 2" xfId="40343" xr:uid="{00000000-0005-0000-0000-00002A160000}"/>
    <cellStyle name="20% - Accent3 3 3 2 2 2 2 3 2 3" xfId="30183" xr:uid="{00000000-0005-0000-0000-00002B160000}"/>
    <cellStyle name="20% - Accent3 3 3 2 2 2 2 3 3" xfId="14943" xr:uid="{00000000-0005-0000-0000-00002C160000}"/>
    <cellStyle name="20% - Accent3 3 3 2 2 2 2 3 3 2" xfId="35263" xr:uid="{00000000-0005-0000-0000-00002D160000}"/>
    <cellStyle name="20% - Accent3 3 3 2 2 2 2 3 4" xfId="25103" xr:uid="{00000000-0005-0000-0000-00002E160000}"/>
    <cellStyle name="20% - Accent3 3 3 2 2 2 2 4" xfId="7323" xr:uid="{00000000-0005-0000-0000-00002F160000}"/>
    <cellStyle name="20% - Accent3 3 3 2 2 2 2 4 2" xfId="17483" xr:uid="{00000000-0005-0000-0000-000030160000}"/>
    <cellStyle name="20% - Accent3 3 3 2 2 2 2 4 2 2" xfId="37803" xr:uid="{00000000-0005-0000-0000-000031160000}"/>
    <cellStyle name="20% - Accent3 3 3 2 2 2 2 4 3" xfId="27643" xr:uid="{00000000-0005-0000-0000-000032160000}"/>
    <cellStyle name="20% - Accent3 3 3 2 2 2 2 5" xfId="12403" xr:uid="{00000000-0005-0000-0000-000033160000}"/>
    <cellStyle name="20% - Accent3 3 3 2 2 2 2 5 2" xfId="32723" xr:uid="{00000000-0005-0000-0000-000034160000}"/>
    <cellStyle name="20% - Accent3 3 3 2 2 2 2 6" xfId="22563" xr:uid="{00000000-0005-0000-0000-000035160000}"/>
    <cellStyle name="20% - Accent3 3 3 2 2 2 3" xfId="3515" xr:uid="{00000000-0005-0000-0000-000036160000}"/>
    <cellStyle name="20% - Accent3 3 3 2 2 2 3 2" xfId="6055" xr:uid="{00000000-0005-0000-0000-000037160000}"/>
    <cellStyle name="20% - Accent3 3 3 2 2 2 3 2 2" xfId="11135" xr:uid="{00000000-0005-0000-0000-000038160000}"/>
    <cellStyle name="20% - Accent3 3 3 2 2 2 3 2 2 2" xfId="21295" xr:uid="{00000000-0005-0000-0000-000039160000}"/>
    <cellStyle name="20% - Accent3 3 3 2 2 2 3 2 2 2 2" xfId="41615" xr:uid="{00000000-0005-0000-0000-00003A160000}"/>
    <cellStyle name="20% - Accent3 3 3 2 2 2 3 2 2 3" xfId="31455" xr:uid="{00000000-0005-0000-0000-00003B160000}"/>
    <cellStyle name="20% - Accent3 3 3 2 2 2 3 2 3" xfId="16215" xr:uid="{00000000-0005-0000-0000-00003C160000}"/>
    <cellStyle name="20% - Accent3 3 3 2 2 2 3 2 3 2" xfId="36535" xr:uid="{00000000-0005-0000-0000-00003D160000}"/>
    <cellStyle name="20% - Accent3 3 3 2 2 2 3 2 4" xfId="26375" xr:uid="{00000000-0005-0000-0000-00003E160000}"/>
    <cellStyle name="20% - Accent3 3 3 2 2 2 3 3" xfId="8595" xr:uid="{00000000-0005-0000-0000-00003F160000}"/>
    <cellStyle name="20% - Accent3 3 3 2 2 2 3 3 2" xfId="18755" xr:uid="{00000000-0005-0000-0000-000040160000}"/>
    <cellStyle name="20% - Accent3 3 3 2 2 2 3 3 2 2" xfId="39075" xr:uid="{00000000-0005-0000-0000-000041160000}"/>
    <cellStyle name="20% - Accent3 3 3 2 2 2 3 3 3" xfId="28915" xr:uid="{00000000-0005-0000-0000-000042160000}"/>
    <cellStyle name="20% - Accent3 3 3 2 2 2 3 4" xfId="13675" xr:uid="{00000000-0005-0000-0000-000043160000}"/>
    <cellStyle name="20% - Accent3 3 3 2 2 2 3 4 2" xfId="33995" xr:uid="{00000000-0005-0000-0000-000044160000}"/>
    <cellStyle name="20% - Accent3 3 3 2 2 2 3 5" xfId="23835" xr:uid="{00000000-0005-0000-0000-000045160000}"/>
    <cellStyle name="20% - Accent3 3 3 2 2 2 4" xfId="4782" xr:uid="{00000000-0005-0000-0000-000046160000}"/>
    <cellStyle name="20% - Accent3 3 3 2 2 2 4 2" xfId="9862" xr:uid="{00000000-0005-0000-0000-000047160000}"/>
    <cellStyle name="20% - Accent3 3 3 2 2 2 4 2 2" xfId="20022" xr:uid="{00000000-0005-0000-0000-000048160000}"/>
    <cellStyle name="20% - Accent3 3 3 2 2 2 4 2 2 2" xfId="40342" xr:uid="{00000000-0005-0000-0000-000049160000}"/>
    <cellStyle name="20% - Accent3 3 3 2 2 2 4 2 3" xfId="30182" xr:uid="{00000000-0005-0000-0000-00004A160000}"/>
    <cellStyle name="20% - Accent3 3 3 2 2 2 4 3" xfId="14942" xr:uid="{00000000-0005-0000-0000-00004B160000}"/>
    <cellStyle name="20% - Accent3 3 3 2 2 2 4 3 2" xfId="35262" xr:uid="{00000000-0005-0000-0000-00004C160000}"/>
    <cellStyle name="20% - Accent3 3 3 2 2 2 4 4" xfId="25102" xr:uid="{00000000-0005-0000-0000-00004D160000}"/>
    <cellStyle name="20% - Accent3 3 3 2 2 2 5" xfId="7322" xr:uid="{00000000-0005-0000-0000-00004E160000}"/>
    <cellStyle name="20% - Accent3 3 3 2 2 2 5 2" xfId="17482" xr:uid="{00000000-0005-0000-0000-00004F160000}"/>
    <cellStyle name="20% - Accent3 3 3 2 2 2 5 2 2" xfId="37802" xr:uid="{00000000-0005-0000-0000-000050160000}"/>
    <cellStyle name="20% - Accent3 3 3 2 2 2 5 3" xfId="27642" xr:uid="{00000000-0005-0000-0000-000051160000}"/>
    <cellStyle name="20% - Accent3 3 3 2 2 2 6" xfId="12402" xr:uid="{00000000-0005-0000-0000-000052160000}"/>
    <cellStyle name="20% - Accent3 3 3 2 2 2 6 2" xfId="32722" xr:uid="{00000000-0005-0000-0000-000053160000}"/>
    <cellStyle name="20% - Accent3 3 3 2 2 2 7" xfId="22562" xr:uid="{00000000-0005-0000-0000-000054160000}"/>
    <cellStyle name="20% - Accent3 3 3 2 2 3" xfId="3514" xr:uid="{00000000-0005-0000-0000-000055160000}"/>
    <cellStyle name="20% - Accent3 3 3 2 2 3 2" xfId="6054" xr:uid="{00000000-0005-0000-0000-000056160000}"/>
    <cellStyle name="20% - Accent3 3 3 2 2 3 2 2" xfId="11134" xr:uid="{00000000-0005-0000-0000-000057160000}"/>
    <cellStyle name="20% - Accent3 3 3 2 2 3 2 2 2" xfId="21294" xr:uid="{00000000-0005-0000-0000-000058160000}"/>
    <cellStyle name="20% - Accent3 3 3 2 2 3 2 2 2 2" xfId="41614" xr:uid="{00000000-0005-0000-0000-000059160000}"/>
    <cellStyle name="20% - Accent3 3 3 2 2 3 2 2 3" xfId="31454" xr:uid="{00000000-0005-0000-0000-00005A160000}"/>
    <cellStyle name="20% - Accent3 3 3 2 2 3 2 3" xfId="16214" xr:uid="{00000000-0005-0000-0000-00005B160000}"/>
    <cellStyle name="20% - Accent3 3 3 2 2 3 2 3 2" xfId="36534" xr:uid="{00000000-0005-0000-0000-00005C160000}"/>
    <cellStyle name="20% - Accent3 3 3 2 2 3 2 4" xfId="26374" xr:uid="{00000000-0005-0000-0000-00005D160000}"/>
    <cellStyle name="20% - Accent3 3 3 2 2 3 3" xfId="8594" xr:uid="{00000000-0005-0000-0000-00005E160000}"/>
    <cellStyle name="20% - Accent3 3 3 2 2 3 3 2" xfId="18754" xr:uid="{00000000-0005-0000-0000-00005F160000}"/>
    <cellStyle name="20% - Accent3 3 3 2 2 3 3 2 2" xfId="39074" xr:uid="{00000000-0005-0000-0000-000060160000}"/>
    <cellStyle name="20% - Accent3 3 3 2 2 3 3 3" xfId="28914" xr:uid="{00000000-0005-0000-0000-000061160000}"/>
    <cellStyle name="20% - Accent3 3 3 2 2 3 4" xfId="13674" xr:uid="{00000000-0005-0000-0000-000062160000}"/>
    <cellStyle name="20% - Accent3 3 3 2 2 3 4 2" xfId="33994" xr:uid="{00000000-0005-0000-0000-000063160000}"/>
    <cellStyle name="20% - Accent3 3 3 2 2 3 5" xfId="23834" xr:uid="{00000000-0005-0000-0000-000064160000}"/>
    <cellStyle name="20% - Accent3 3 3 2 2 4" xfId="4781" xr:uid="{00000000-0005-0000-0000-000065160000}"/>
    <cellStyle name="20% - Accent3 3 3 2 2 4 2" xfId="9861" xr:uid="{00000000-0005-0000-0000-000066160000}"/>
    <cellStyle name="20% - Accent3 3 3 2 2 4 2 2" xfId="20021" xr:uid="{00000000-0005-0000-0000-000067160000}"/>
    <cellStyle name="20% - Accent3 3 3 2 2 4 2 2 2" xfId="40341" xr:uid="{00000000-0005-0000-0000-000068160000}"/>
    <cellStyle name="20% - Accent3 3 3 2 2 4 2 3" xfId="30181" xr:uid="{00000000-0005-0000-0000-000069160000}"/>
    <cellStyle name="20% - Accent3 3 3 2 2 4 3" xfId="14941" xr:uid="{00000000-0005-0000-0000-00006A160000}"/>
    <cellStyle name="20% - Accent3 3 3 2 2 4 3 2" xfId="35261" xr:uid="{00000000-0005-0000-0000-00006B160000}"/>
    <cellStyle name="20% - Accent3 3 3 2 2 4 4" xfId="25101" xr:uid="{00000000-0005-0000-0000-00006C160000}"/>
    <cellStyle name="20% - Accent3 3 3 2 2 5" xfId="7321" xr:uid="{00000000-0005-0000-0000-00006D160000}"/>
    <cellStyle name="20% - Accent3 3 3 2 2 5 2" xfId="17481" xr:uid="{00000000-0005-0000-0000-00006E160000}"/>
    <cellStyle name="20% - Accent3 3 3 2 2 5 2 2" xfId="37801" xr:uid="{00000000-0005-0000-0000-00006F160000}"/>
    <cellStyle name="20% - Accent3 3 3 2 2 5 3" xfId="27641" xr:uid="{00000000-0005-0000-0000-000070160000}"/>
    <cellStyle name="20% - Accent3 3 3 2 2 6" xfId="12401" xr:uid="{00000000-0005-0000-0000-000071160000}"/>
    <cellStyle name="20% - Accent3 3 3 2 2 6 2" xfId="32721" xr:uid="{00000000-0005-0000-0000-000072160000}"/>
    <cellStyle name="20% - Accent3 3 3 2 2 7" xfId="22561" xr:uid="{00000000-0005-0000-0000-000073160000}"/>
    <cellStyle name="20% - Accent3 3 3 2 3" xfId="192" xr:uid="{00000000-0005-0000-0000-000074160000}"/>
    <cellStyle name="20% - Accent3 3 3 2 3 2" xfId="193" xr:uid="{00000000-0005-0000-0000-000075160000}"/>
    <cellStyle name="20% - Accent3 3 3 2 3 2 2" xfId="3518" xr:uid="{00000000-0005-0000-0000-000076160000}"/>
    <cellStyle name="20% - Accent3 3 3 2 3 2 2 2" xfId="6058" xr:uid="{00000000-0005-0000-0000-000077160000}"/>
    <cellStyle name="20% - Accent3 3 3 2 3 2 2 2 2" xfId="11138" xr:uid="{00000000-0005-0000-0000-000078160000}"/>
    <cellStyle name="20% - Accent3 3 3 2 3 2 2 2 2 2" xfId="21298" xr:uid="{00000000-0005-0000-0000-000079160000}"/>
    <cellStyle name="20% - Accent3 3 3 2 3 2 2 2 2 2 2" xfId="41618" xr:uid="{00000000-0005-0000-0000-00007A160000}"/>
    <cellStyle name="20% - Accent3 3 3 2 3 2 2 2 2 3" xfId="31458" xr:uid="{00000000-0005-0000-0000-00007B160000}"/>
    <cellStyle name="20% - Accent3 3 3 2 3 2 2 2 3" xfId="16218" xr:uid="{00000000-0005-0000-0000-00007C160000}"/>
    <cellStyle name="20% - Accent3 3 3 2 3 2 2 2 3 2" xfId="36538" xr:uid="{00000000-0005-0000-0000-00007D160000}"/>
    <cellStyle name="20% - Accent3 3 3 2 3 2 2 2 4" xfId="26378" xr:uid="{00000000-0005-0000-0000-00007E160000}"/>
    <cellStyle name="20% - Accent3 3 3 2 3 2 2 3" xfId="8598" xr:uid="{00000000-0005-0000-0000-00007F160000}"/>
    <cellStyle name="20% - Accent3 3 3 2 3 2 2 3 2" xfId="18758" xr:uid="{00000000-0005-0000-0000-000080160000}"/>
    <cellStyle name="20% - Accent3 3 3 2 3 2 2 3 2 2" xfId="39078" xr:uid="{00000000-0005-0000-0000-000081160000}"/>
    <cellStyle name="20% - Accent3 3 3 2 3 2 2 3 3" xfId="28918" xr:uid="{00000000-0005-0000-0000-000082160000}"/>
    <cellStyle name="20% - Accent3 3 3 2 3 2 2 4" xfId="13678" xr:uid="{00000000-0005-0000-0000-000083160000}"/>
    <cellStyle name="20% - Accent3 3 3 2 3 2 2 4 2" xfId="33998" xr:uid="{00000000-0005-0000-0000-000084160000}"/>
    <cellStyle name="20% - Accent3 3 3 2 3 2 2 5" xfId="23838" xr:uid="{00000000-0005-0000-0000-000085160000}"/>
    <cellStyle name="20% - Accent3 3 3 2 3 2 3" xfId="4785" xr:uid="{00000000-0005-0000-0000-000086160000}"/>
    <cellStyle name="20% - Accent3 3 3 2 3 2 3 2" xfId="9865" xr:uid="{00000000-0005-0000-0000-000087160000}"/>
    <cellStyle name="20% - Accent3 3 3 2 3 2 3 2 2" xfId="20025" xr:uid="{00000000-0005-0000-0000-000088160000}"/>
    <cellStyle name="20% - Accent3 3 3 2 3 2 3 2 2 2" xfId="40345" xr:uid="{00000000-0005-0000-0000-000089160000}"/>
    <cellStyle name="20% - Accent3 3 3 2 3 2 3 2 3" xfId="30185" xr:uid="{00000000-0005-0000-0000-00008A160000}"/>
    <cellStyle name="20% - Accent3 3 3 2 3 2 3 3" xfId="14945" xr:uid="{00000000-0005-0000-0000-00008B160000}"/>
    <cellStyle name="20% - Accent3 3 3 2 3 2 3 3 2" xfId="35265" xr:uid="{00000000-0005-0000-0000-00008C160000}"/>
    <cellStyle name="20% - Accent3 3 3 2 3 2 3 4" xfId="25105" xr:uid="{00000000-0005-0000-0000-00008D160000}"/>
    <cellStyle name="20% - Accent3 3 3 2 3 2 4" xfId="7325" xr:uid="{00000000-0005-0000-0000-00008E160000}"/>
    <cellStyle name="20% - Accent3 3 3 2 3 2 4 2" xfId="17485" xr:uid="{00000000-0005-0000-0000-00008F160000}"/>
    <cellStyle name="20% - Accent3 3 3 2 3 2 4 2 2" xfId="37805" xr:uid="{00000000-0005-0000-0000-000090160000}"/>
    <cellStyle name="20% - Accent3 3 3 2 3 2 4 3" xfId="27645" xr:uid="{00000000-0005-0000-0000-000091160000}"/>
    <cellStyle name="20% - Accent3 3 3 2 3 2 5" xfId="12405" xr:uid="{00000000-0005-0000-0000-000092160000}"/>
    <cellStyle name="20% - Accent3 3 3 2 3 2 5 2" xfId="32725" xr:uid="{00000000-0005-0000-0000-000093160000}"/>
    <cellStyle name="20% - Accent3 3 3 2 3 2 6" xfId="22565" xr:uid="{00000000-0005-0000-0000-000094160000}"/>
    <cellStyle name="20% - Accent3 3 3 2 3 3" xfId="3517" xr:uid="{00000000-0005-0000-0000-000095160000}"/>
    <cellStyle name="20% - Accent3 3 3 2 3 3 2" xfId="6057" xr:uid="{00000000-0005-0000-0000-000096160000}"/>
    <cellStyle name="20% - Accent3 3 3 2 3 3 2 2" xfId="11137" xr:uid="{00000000-0005-0000-0000-000097160000}"/>
    <cellStyle name="20% - Accent3 3 3 2 3 3 2 2 2" xfId="21297" xr:uid="{00000000-0005-0000-0000-000098160000}"/>
    <cellStyle name="20% - Accent3 3 3 2 3 3 2 2 2 2" xfId="41617" xr:uid="{00000000-0005-0000-0000-000099160000}"/>
    <cellStyle name="20% - Accent3 3 3 2 3 3 2 2 3" xfId="31457" xr:uid="{00000000-0005-0000-0000-00009A160000}"/>
    <cellStyle name="20% - Accent3 3 3 2 3 3 2 3" xfId="16217" xr:uid="{00000000-0005-0000-0000-00009B160000}"/>
    <cellStyle name="20% - Accent3 3 3 2 3 3 2 3 2" xfId="36537" xr:uid="{00000000-0005-0000-0000-00009C160000}"/>
    <cellStyle name="20% - Accent3 3 3 2 3 3 2 4" xfId="26377" xr:uid="{00000000-0005-0000-0000-00009D160000}"/>
    <cellStyle name="20% - Accent3 3 3 2 3 3 3" xfId="8597" xr:uid="{00000000-0005-0000-0000-00009E160000}"/>
    <cellStyle name="20% - Accent3 3 3 2 3 3 3 2" xfId="18757" xr:uid="{00000000-0005-0000-0000-00009F160000}"/>
    <cellStyle name="20% - Accent3 3 3 2 3 3 3 2 2" xfId="39077" xr:uid="{00000000-0005-0000-0000-0000A0160000}"/>
    <cellStyle name="20% - Accent3 3 3 2 3 3 3 3" xfId="28917" xr:uid="{00000000-0005-0000-0000-0000A1160000}"/>
    <cellStyle name="20% - Accent3 3 3 2 3 3 4" xfId="13677" xr:uid="{00000000-0005-0000-0000-0000A2160000}"/>
    <cellStyle name="20% - Accent3 3 3 2 3 3 4 2" xfId="33997" xr:uid="{00000000-0005-0000-0000-0000A3160000}"/>
    <cellStyle name="20% - Accent3 3 3 2 3 3 5" xfId="23837" xr:uid="{00000000-0005-0000-0000-0000A4160000}"/>
    <cellStyle name="20% - Accent3 3 3 2 3 4" xfId="4784" xr:uid="{00000000-0005-0000-0000-0000A5160000}"/>
    <cellStyle name="20% - Accent3 3 3 2 3 4 2" xfId="9864" xr:uid="{00000000-0005-0000-0000-0000A6160000}"/>
    <cellStyle name="20% - Accent3 3 3 2 3 4 2 2" xfId="20024" xr:uid="{00000000-0005-0000-0000-0000A7160000}"/>
    <cellStyle name="20% - Accent3 3 3 2 3 4 2 2 2" xfId="40344" xr:uid="{00000000-0005-0000-0000-0000A8160000}"/>
    <cellStyle name="20% - Accent3 3 3 2 3 4 2 3" xfId="30184" xr:uid="{00000000-0005-0000-0000-0000A9160000}"/>
    <cellStyle name="20% - Accent3 3 3 2 3 4 3" xfId="14944" xr:uid="{00000000-0005-0000-0000-0000AA160000}"/>
    <cellStyle name="20% - Accent3 3 3 2 3 4 3 2" xfId="35264" xr:uid="{00000000-0005-0000-0000-0000AB160000}"/>
    <cellStyle name="20% - Accent3 3 3 2 3 4 4" xfId="25104" xr:uid="{00000000-0005-0000-0000-0000AC160000}"/>
    <cellStyle name="20% - Accent3 3 3 2 3 5" xfId="7324" xr:uid="{00000000-0005-0000-0000-0000AD160000}"/>
    <cellStyle name="20% - Accent3 3 3 2 3 5 2" xfId="17484" xr:uid="{00000000-0005-0000-0000-0000AE160000}"/>
    <cellStyle name="20% - Accent3 3 3 2 3 5 2 2" xfId="37804" xr:uid="{00000000-0005-0000-0000-0000AF160000}"/>
    <cellStyle name="20% - Accent3 3 3 2 3 5 3" xfId="27644" xr:uid="{00000000-0005-0000-0000-0000B0160000}"/>
    <cellStyle name="20% - Accent3 3 3 2 3 6" xfId="12404" xr:uid="{00000000-0005-0000-0000-0000B1160000}"/>
    <cellStyle name="20% - Accent3 3 3 2 3 6 2" xfId="32724" xr:uid="{00000000-0005-0000-0000-0000B2160000}"/>
    <cellStyle name="20% - Accent3 3 3 2 3 7" xfId="22564" xr:uid="{00000000-0005-0000-0000-0000B3160000}"/>
    <cellStyle name="20% - Accent3 3 3 2 4" xfId="3513" xr:uid="{00000000-0005-0000-0000-0000B4160000}"/>
    <cellStyle name="20% - Accent3 3 3 2 4 2" xfId="6053" xr:uid="{00000000-0005-0000-0000-0000B5160000}"/>
    <cellStyle name="20% - Accent3 3 3 2 4 2 2" xfId="11133" xr:uid="{00000000-0005-0000-0000-0000B6160000}"/>
    <cellStyle name="20% - Accent3 3 3 2 4 2 2 2" xfId="21293" xr:uid="{00000000-0005-0000-0000-0000B7160000}"/>
    <cellStyle name="20% - Accent3 3 3 2 4 2 2 2 2" xfId="41613" xr:uid="{00000000-0005-0000-0000-0000B8160000}"/>
    <cellStyle name="20% - Accent3 3 3 2 4 2 2 3" xfId="31453" xr:uid="{00000000-0005-0000-0000-0000B9160000}"/>
    <cellStyle name="20% - Accent3 3 3 2 4 2 3" xfId="16213" xr:uid="{00000000-0005-0000-0000-0000BA160000}"/>
    <cellStyle name="20% - Accent3 3 3 2 4 2 3 2" xfId="36533" xr:uid="{00000000-0005-0000-0000-0000BB160000}"/>
    <cellStyle name="20% - Accent3 3 3 2 4 2 4" xfId="26373" xr:uid="{00000000-0005-0000-0000-0000BC160000}"/>
    <cellStyle name="20% - Accent3 3 3 2 4 3" xfId="8593" xr:uid="{00000000-0005-0000-0000-0000BD160000}"/>
    <cellStyle name="20% - Accent3 3 3 2 4 3 2" xfId="18753" xr:uid="{00000000-0005-0000-0000-0000BE160000}"/>
    <cellStyle name="20% - Accent3 3 3 2 4 3 2 2" xfId="39073" xr:uid="{00000000-0005-0000-0000-0000BF160000}"/>
    <cellStyle name="20% - Accent3 3 3 2 4 3 3" xfId="28913" xr:uid="{00000000-0005-0000-0000-0000C0160000}"/>
    <cellStyle name="20% - Accent3 3 3 2 4 4" xfId="13673" xr:uid="{00000000-0005-0000-0000-0000C1160000}"/>
    <cellStyle name="20% - Accent3 3 3 2 4 4 2" xfId="33993" xr:uid="{00000000-0005-0000-0000-0000C2160000}"/>
    <cellStyle name="20% - Accent3 3 3 2 4 5" xfId="23833" xr:uid="{00000000-0005-0000-0000-0000C3160000}"/>
    <cellStyle name="20% - Accent3 3 3 2 5" xfId="4780" xr:uid="{00000000-0005-0000-0000-0000C4160000}"/>
    <cellStyle name="20% - Accent3 3 3 2 5 2" xfId="9860" xr:uid="{00000000-0005-0000-0000-0000C5160000}"/>
    <cellStyle name="20% - Accent3 3 3 2 5 2 2" xfId="20020" xr:uid="{00000000-0005-0000-0000-0000C6160000}"/>
    <cellStyle name="20% - Accent3 3 3 2 5 2 2 2" xfId="40340" xr:uid="{00000000-0005-0000-0000-0000C7160000}"/>
    <cellStyle name="20% - Accent3 3 3 2 5 2 3" xfId="30180" xr:uid="{00000000-0005-0000-0000-0000C8160000}"/>
    <cellStyle name="20% - Accent3 3 3 2 5 3" xfId="14940" xr:uid="{00000000-0005-0000-0000-0000C9160000}"/>
    <cellStyle name="20% - Accent3 3 3 2 5 3 2" xfId="35260" xr:uid="{00000000-0005-0000-0000-0000CA160000}"/>
    <cellStyle name="20% - Accent3 3 3 2 5 4" xfId="25100" xr:uid="{00000000-0005-0000-0000-0000CB160000}"/>
    <cellStyle name="20% - Accent3 3 3 2 6" xfId="7320" xr:uid="{00000000-0005-0000-0000-0000CC160000}"/>
    <cellStyle name="20% - Accent3 3 3 2 6 2" xfId="17480" xr:uid="{00000000-0005-0000-0000-0000CD160000}"/>
    <cellStyle name="20% - Accent3 3 3 2 6 2 2" xfId="37800" xr:uid="{00000000-0005-0000-0000-0000CE160000}"/>
    <cellStyle name="20% - Accent3 3 3 2 6 3" xfId="27640" xr:uid="{00000000-0005-0000-0000-0000CF160000}"/>
    <cellStyle name="20% - Accent3 3 3 2 7" xfId="12400" xr:uid="{00000000-0005-0000-0000-0000D0160000}"/>
    <cellStyle name="20% - Accent3 3 3 2 7 2" xfId="32720" xr:uid="{00000000-0005-0000-0000-0000D1160000}"/>
    <cellStyle name="20% - Accent3 3 3 2 8" xfId="22560" xr:uid="{00000000-0005-0000-0000-0000D2160000}"/>
    <cellStyle name="20% - Accent3 3 3 3" xfId="194" xr:uid="{00000000-0005-0000-0000-0000D3160000}"/>
    <cellStyle name="20% - Accent3 3 3 3 2" xfId="195" xr:uid="{00000000-0005-0000-0000-0000D4160000}"/>
    <cellStyle name="20% - Accent3 3 3 3 2 2" xfId="196" xr:uid="{00000000-0005-0000-0000-0000D5160000}"/>
    <cellStyle name="20% - Accent3 3 3 3 2 2 2" xfId="3521" xr:uid="{00000000-0005-0000-0000-0000D6160000}"/>
    <cellStyle name="20% - Accent3 3 3 3 2 2 2 2" xfId="6061" xr:uid="{00000000-0005-0000-0000-0000D7160000}"/>
    <cellStyle name="20% - Accent3 3 3 3 2 2 2 2 2" xfId="11141" xr:uid="{00000000-0005-0000-0000-0000D8160000}"/>
    <cellStyle name="20% - Accent3 3 3 3 2 2 2 2 2 2" xfId="21301" xr:uid="{00000000-0005-0000-0000-0000D9160000}"/>
    <cellStyle name="20% - Accent3 3 3 3 2 2 2 2 2 2 2" xfId="41621" xr:uid="{00000000-0005-0000-0000-0000DA160000}"/>
    <cellStyle name="20% - Accent3 3 3 3 2 2 2 2 2 3" xfId="31461" xr:uid="{00000000-0005-0000-0000-0000DB160000}"/>
    <cellStyle name="20% - Accent3 3 3 3 2 2 2 2 3" xfId="16221" xr:uid="{00000000-0005-0000-0000-0000DC160000}"/>
    <cellStyle name="20% - Accent3 3 3 3 2 2 2 2 3 2" xfId="36541" xr:uid="{00000000-0005-0000-0000-0000DD160000}"/>
    <cellStyle name="20% - Accent3 3 3 3 2 2 2 2 4" xfId="26381" xr:uid="{00000000-0005-0000-0000-0000DE160000}"/>
    <cellStyle name="20% - Accent3 3 3 3 2 2 2 3" xfId="8601" xr:uid="{00000000-0005-0000-0000-0000DF160000}"/>
    <cellStyle name="20% - Accent3 3 3 3 2 2 2 3 2" xfId="18761" xr:uid="{00000000-0005-0000-0000-0000E0160000}"/>
    <cellStyle name="20% - Accent3 3 3 3 2 2 2 3 2 2" xfId="39081" xr:uid="{00000000-0005-0000-0000-0000E1160000}"/>
    <cellStyle name="20% - Accent3 3 3 3 2 2 2 3 3" xfId="28921" xr:uid="{00000000-0005-0000-0000-0000E2160000}"/>
    <cellStyle name="20% - Accent3 3 3 3 2 2 2 4" xfId="13681" xr:uid="{00000000-0005-0000-0000-0000E3160000}"/>
    <cellStyle name="20% - Accent3 3 3 3 2 2 2 4 2" xfId="34001" xr:uid="{00000000-0005-0000-0000-0000E4160000}"/>
    <cellStyle name="20% - Accent3 3 3 3 2 2 2 5" xfId="23841" xr:uid="{00000000-0005-0000-0000-0000E5160000}"/>
    <cellStyle name="20% - Accent3 3 3 3 2 2 3" xfId="4788" xr:uid="{00000000-0005-0000-0000-0000E6160000}"/>
    <cellStyle name="20% - Accent3 3 3 3 2 2 3 2" xfId="9868" xr:uid="{00000000-0005-0000-0000-0000E7160000}"/>
    <cellStyle name="20% - Accent3 3 3 3 2 2 3 2 2" xfId="20028" xr:uid="{00000000-0005-0000-0000-0000E8160000}"/>
    <cellStyle name="20% - Accent3 3 3 3 2 2 3 2 2 2" xfId="40348" xr:uid="{00000000-0005-0000-0000-0000E9160000}"/>
    <cellStyle name="20% - Accent3 3 3 3 2 2 3 2 3" xfId="30188" xr:uid="{00000000-0005-0000-0000-0000EA160000}"/>
    <cellStyle name="20% - Accent3 3 3 3 2 2 3 3" xfId="14948" xr:uid="{00000000-0005-0000-0000-0000EB160000}"/>
    <cellStyle name="20% - Accent3 3 3 3 2 2 3 3 2" xfId="35268" xr:uid="{00000000-0005-0000-0000-0000EC160000}"/>
    <cellStyle name="20% - Accent3 3 3 3 2 2 3 4" xfId="25108" xr:uid="{00000000-0005-0000-0000-0000ED160000}"/>
    <cellStyle name="20% - Accent3 3 3 3 2 2 4" xfId="7328" xr:uid="{00000000-0005-0000-0000-0000EE160000}"/>
    <cellStyle name="20% - Accent3 3 3 3 2 2 4 2" xfId="17488" xr:uid="{00000000-0005-0000-0000-0000EF160000}"/>
    <cellStyle name="20% - Accent3 3 3 3 2 2 4 2 2" xfId="37808" xr:uid="{00000000-0005-0000-0000-0000F0160000}"/>
    <cellStyle name="20% - Accent3 3 3 3 2 2 4 3" xfId="27648" xr:uid="{00000000-0005-0000-0000-0000F1160000}"/>
    <cellStyle name="20% - Accent3 3 3 3 2 2 5" xfId="12408" xr:uid="{00000000-0005-0000-0000-0000F2160000}"/>
    <cellStyle name="20% - Accent3 3 3 3 2 2 5 2" xfId="32728" xr:uid="{00000000-0005-0000-0000-0000F3160000}"/>
    <cellStyle name="20% - Accent3 3 3 3 2 2 6" xfId="22568" xr:uid="{00000000-0005-0000-0000-0000F4160000}"/>
    <cellStyle name="20% - Accent3 3 3 3 2 3" xfId="3520" xr:uid="{00000000-0005-0000-0000-0000F5160000}"/>
    <cellStyle name="20% - Accent3 3 3 3 2 3 2" xfId="6060" xr:uid="{00000000-0005-0000-0000-0000F6160000}"/>
    <cellStyle name="20% - Accent3 3 3 3 2 3 2 2" xfId="11140" xr:uid="{00000000-0005-0000-0000-0000F7160000}"/>
    <cellStyle name="20% - Accent3 3 3 3 2 3 2 2 2" xfId="21300" xr:uid="{00000000-0005-0000-0000-0000F8160000}"/>
    <cellStyle name="20% - Accent3 3 3 3 2 3 2 2 2 2" xfId="41620" xr:uid="{00000000-0005-0000-0000-0000F9160000}"/>
    <cellStyle name="20% - Accent3 3 3 3 2 3 2 2 3" xfId="31460" xr:uid="{00000000-0005-0000-0000-0000FA160000}"/>
    <cellStyle name="20% - Accent3 3 3 3 2 3 2 3" xfId="16220" xr:uid="{00000000-0005-0000-0000-0000FB160000}"/>
    <cellStyle name="20% - Accent3 3 3 3 2 3 2 3 2" xfId="36540" xr:uid="{00000000-0005-0000-0000-0000FC160000}"/>
    <cellStyle name="20% - Accent3 3 3 3 2 3 2 4" xfId="26380" xr:uid="{00000000-0005-0000-0000-0000FD160000}"/>
    <cellStyle name="20% - Accent3 3 3 3 2 3 3" xfId="8600" xr:uid="{00000000-0005-0000-0000-0000FE160000}"/>
    <cellStyle name="20% - Accent3 3 3 3 2 3 3 2" xfId="18760" xr:uid="{00000000-0005-0000-0000-0000FF160000}"/>
    <cellStyle name="20% - Accent3 3 3 3 2 3 3 2 2" xfId="39080" xr:uid="{00000000-0005-0000-0000-000000170000}"/>
    <cellStyle name="20% - Accent3 3 3 3 2 3 3 3" xfId="28920" xr:uid="{00000000-0005-0000-0000-000001170000}"/>
    <cellStyle name="20% - Accent3 3 3 3 2 3 4" xfId="13680" xr:uid="{00000000-0005-0000-0000-000002170000}"/>
    <cellStyle name="20% - Accent3 3 3 3 2 3 4 2" xfId="34000" xr:uid="{00000000-0005-0000-0000-000003170000}"/>
    <cellStyle name="20% - Accent3 3 3 3 2 3 5" xfId="23840" xr:uid="{00000000-0005-0000-0000-000004170000}"/>
    <cellStyle name="20% - Accent3 3 3 3 2 4" xfId="4787" xr:uid="{00000000-0005-0000-0000-000005170000}"/>
    <cellStyle name="20% - Accent3 3 3 3 2 4 2" xfId="9867" xr:uid="{00000000-0005-0000-0000-000006170000}"/>
    <cellStyle name="20% - Accent3 3 3 3 2 4 2 2" xfId="20027" xr:uid="{00000000-0005-0000-0000-000007170000}"/>
    <cellStyle name="20% - Accent3 3 3 3 2 4 2 2 2" xfId="40347" xr:uid="{00000000-0005-0000-0000-000008170000}"/>
    <cellStyle name="20% - Accent3 3 3 3 2 4 2 3" xfId="30187" xr:uid="{00000000-0005-0000-0000-000009170000}"/>
    <cellStyle name="20% - Accent3 3 3 3 2 4 3" xfId="14947" xr:uid="{00000000-0005-0000-0000-00000A170000}"/>
    <cellStyle name="20% - Accent3 3 3 3 2 4 3 2" xfId="35267" xr:uid="{00000000-0005-0000-0000-00000B170000}"/>
    <cellStyle name="20% - Accent3 3 3 3 2 4 4" xfId="25107" xr:uid="{00000000-0005-0000-0000-00000C170000}"/>
    <cellStyle name="20% - Accent3 3 3 3 2 5" xfId="7327" xr:uid="{00000000-0005-0000-0000-00000D170000}"/>
    <cellStyle name="20% - Accent3 3 3 3 2 5 2" xfId="17487" xr:uid="{00000000-0005-0000-0000-00000E170000}"/>
    <cellStyle name="20% - Accent3 3 3 3 2 5 2 2" xfId="37807" xr:uid="{00000000-0005-0000-0000-00000F170000}"/>
    <cellStyle name="20% - Accent3 3 3 3 2 5 3" xfId="27647" xr:uid="{00000000-0005-0000-0000-000010170000}"/>
    <cellStyle name="20% - Accent3 3 3 3 2 6" xfId="12407" xr:uid="{00000000-0005-0000-0000-000011170000}"/>
    <cellStyle name="20% - Accent3 3 3 3 2 6 2" xfId="32727" xr:uid="{00000000-0005-0000-0000-000012170000}"/>
    <cellStyle name="20% - Accent3 3 3 3 2 7" xfId="22567" xr:uid="{00000000-0005-0000-0000-000013170000}"/>
    <cellStyle name="20% - Accent3 3 3 3 3" xfId="3519" xr:uid="{00000000-0005-0000-0000-000014170000}"/>
    <cellStyle name="20% - Accent3 3 3 3 3 2" xfId="6059" xr:uid="{00000000-0005-0000-0000-000015170000}"/>
    <cellStyle name="20% - Accent3 3 3 3 3 2 2" xfId="11139" xr:uid="{00000000-0005-0000-0000-000016170000}"/>
    <cellStyle name="20% - Accent3 3 3 3 3 2 2 2" xfId="21299" xr:uid="{00000000-0005-0000-0000-000017170000}"/>
    <cellStyle name="20% - Accent3 3 3 3 3 2 2 2 2" xfId="41619" xr:uid="{00000000-0005-0000-0000-000018170000}"/>
    <cellStyle name="20% - Accent3 3 3 3 3 2 2 3" xfId="31459" xr:uid="{00000000-0005-0000-0000-000019170000}"/>
    <cellStyle name="20% - Accent3 3 3 3 3 2 3" xfId="16219" xr:uid="{00000000-0005-0000-0000-00001A170000}"/>
    <cellStyle name="20% - Accent3 3 3 3 3 2 3 2" xfId="36539" xr:uid="{00000000-0005-0000-0000-00001B170000}"/>
    <cellStyle name="20% - Accent3 3 3 3 3 2 4" xfId="26379" xr:uid="{00000000-0005-0000-0000-00001C170000}"/>
    <cellStyle name="20% - Accent3 3 3 3 3 3" xfId="8599" xr:uid="{00000000-0005-0000-0000-00001D170000}"/>
    <cellStyle name="20% - Accent3 3 3 3 3 3 2" xfId="18759" xr:uid="{00000000-0005-0000-0000-00001E170000}"/>
    <cellStyle name="20% - Accent3 3 3 3 3 3 2 2" xfId="39079" xr:uid="{00000000-0005-0000-0000-00001F170000}"/>
    <cellStyle name="20% - Accent3 3 3 3 3 3 3" xfId="28919" xr:uid="{00000000-0005-0000-0000-000020170000}"/>
    <cellStyle name="20% - Accent3 3 3 3 3 4" xfId="13679" xr:uid="{00000000-0005-0000-0000-000021170000}"/>
    <cellStyle name="20% - Accent3 3 3 3 3 4 2" xfId="33999" xr:uid="{00000000-0005-0000-0000-000022170000}"/>
    <cellStyle name="20% - Accent3 3 3 3 3 5" xfId="23839" xr:uid="{00000000-0005-0000-0000-000023170000}"/>
    <cellStyle name="20% - Accent3 3 3 3 4" xfId="4786" xr:uid="{00000000-0005-0000-0000-000024170000}"/>
    <cellStyle name="20% - Accent3 3 3 3 4 2" xfId="9866" xr:uid="{00000000-0005-0000-0000-000025170000}"/>
    <cellStyle name="20% - Accent3 3 3 3 4 2 2" xfId="20026" xr:uid="{00000000-0005-0000-0000-000026170000}"/>
    <cellStyle name="20% - Accent3 3 3 3 4 2 2 2" xfId="40346" xr:uid="{00000000-0005-0000-0000-000027170000}"/>
    <cellStyle name="20% - Accent3 3 3 3 4 2 3" xfId="30186" xr:uid="{00000000-0005-0000-0000-000028170000}"/>
    <cellStyle name="20% - Accent3 3 3 3 4 3" xfId="14946" xr:uid="{00000000-0005-0000-0000-000029170000}"/>
    <cellStyle name="20% - Accent3 3 3 3 4 3 2" xfId="35266" xr:uid="{00000000-0005-0000-0000-00002A170000}"/>
    <cellStyle name="20% - Accent3 3 3 3 4 4" xfId="25106" xr:uid="{00000000-0005-0000-0000-00002B170000}"/>
    <cellStyle name="20% - Accent3 3 3 3 5" xfId="7326" xr:uid="{00000000-0005-0000-0000-00002C170000}"/>
    <cellStyle name="20% - Accent3 3 3 3 5 2" xfId="17486" xr:uid="{00000000-0005-0000-0000-00002D170000}"/>
    <cellStyle name="20% - Accent3 3 3 3 5 2 2" xfId="37806" xr:uid="{00000000-0005-0000-0000-00002E170000}"/>
    <cellStyle name="20% - Accent3 3 3 3 5 3" xfId="27646" xr:uid="{00000000-0005-0000-0000-00002F170000}"/>
    <cellStyle name="20% - Accent3 3 3 3 6" xfId="12406" xr:uid="{00000000-0005-0000-0000-000030170000}"/>
    <cellStyle name="20% - Accent3 3 3 3 6 2" xfId="32726" xr:uid="{00000000-0005-0000-0000-000031170000}"/>
    <cellStyle name="20% - Accent3 3 3 3 7" xfId="22566" xr:uid="{00000000-0005-0000-0000-000032170000}"/>
    <cellStyle name="20% - Accent3 3 3 4" xfId="197" xr:uid="{00000000-0005-0000-0000-000033170000}"/>
    <cellStyle name="20% - Accent3 3 3 4 2" xfId="198" xr:uid="{00000000-0005-0000-0000-000034170000}"/>
    <cellStyle name="20% - Accent3 3 3 4 2 2" xfId="3523" xr:uid="{00000000-0005-0000-0000-000035170000}"/>
    <cellStyle name="20% - Accent3 3 3 4 2 2 2" xfId="6063" xr:uid="{00000000-0005-0000-0000-000036170000}"/>
    <cellStyle name="20% - Accent3 3 3 4 2 2 2 2" xfId="11143" xr:uid="{00000000-0005-0000-0000-000037170000}"/>
    <cellStyle name="20% - Accent3 3 3 4 2 2 2 2 2" xfId="21303" xr:uid="{00000000-0005-0000-0000-000038170000}"/>
    <cellStyle name="20% - Accent3 3 3 4 2 2 2 2 2 2" xfId="41623" xr:uid="{00000000-0005-0000-0000-000039170000}"/>
    <cellStyle name="20% - Accent3 3 3 4 2 2 2 2 3" xfId="31463" xr:uid="{00000000-0005-0000-0000-00003A170000}"/>
    <cellStyle name="20% - Accent3 3 3 4 2 2 2 3" xfId="16223" xr:uid="{00000000-0005-0000-0000-00003B170000}"/>
    <cellStyle name="20% - Accent3 3 3 4 2 2 2 3 2" xfId="36543" xr:uid="{00000000-0005-0000-0000-00003C170000}"/>
    <cellStyle name="20% - Accent3 3 3 4 2 2 2 4" xfId="26383" xr:uid="{00000000-0005-0000-0000-00003D170000}"/>
    <cellStyle name="20% - Accent3 3 3 4 2 2 3" xfId="8603" xr:uid="{00000000-0005-0000-0000-00003E170000}"/>
    <cellStyle name="20% - Accent3 3 3 4 2 2 3 2" xfId="18763" xr:uid="{00000000-0005-0000-0000-00003F170000}"/>
    <cellStyle name="20% - Accent3 3 3 4 2 2 3 2 2" xfId="39083" xr:uid="{00000000-0005-0000-0000-000040170000}"/>
    <cellStyle name="20% - Accent3 3 3 4 2 2 3 3" xfId="28923" xr:uid="{00000000-0005-0000-0000-000041170000}"/>
    <cellStyle name="20% - Accent3 3 3 4 2 2 4" xfId="13683" xr:uid="{00000000-0005-0000-0000-000042170000}"/>
    <cellStyle name="20% - Accent3 3 3 4 2 2 4 2" xfId="34003" xr:uid="{00000000-0005-0000-0000-000043170000}"/>
    <cellStyle name="20% - Accent3 3 3 4 2 2 5" xfId="23843" xr:uid="{00000000-0005-0000-0000-000044170000}"/>
    <cellStyle name="20% - Accent3 3 3 4 2 3" xfId="4790" xr:uid="{00000000-0005-0000-0000-000045170000}"/>
    <cellStyle name="20% - Accent3 3 3 4 2 3 2" xfId="9870" xr:uid="{00000000-0005-0000-0000-000046170000}"/>
    <cellStyle name="20% - Accent3 3 3 4 2 3 2 2" xfId="20030" xr:uid="{00000000-0005-0000-0000-000047170000}"/>
    <cellStyle name="20% - Accent3 3 3 4 2 3 2 2 2" xfId="40350" xr:uid="{00000000-0005-0000-0000-000048170000}"/>
    <cellStyle name="20% - Accent3 3 3 4 2 3 2 3" xfId="30190" xr:uid="{00000000-0005-0000-0000-000049170000}"/>
    <cellStyle name="20% - Accent3 3 3 4 2 3 3" xfId="14950" xr:uid="{00000000-0005-0000-0000-00004A170000}"/>
    <cellStyle name="20% - Accent3 3 3 4 2 3 3 2" xfId="35270" xr:uid="{00000000-0005-0000-0000-00004B170000}"/>
    <cellStyle name="20% - Accent3 3 3 4 2 3 4" xfId="25110" xr:uid="{00000000-0005-0000-0000-00004C170000}"/>
    <cellStyle name="20% - Accent3 3 3 4 2 4" xfId="7330" xr:uid="{00000000-0005-0000-0000-00004D170000}"/>
    <cellStyle name="20% - Accent3 3 3 4 2 4 2" xfId="17490" xr:uid="{00000000-0005-0000-0000-00004E170000}"/>
    <cellStyle name="20% - Accent3 3 3 4 2 4 2 2" xfId="37810" xr:uid="{00000000-0005-0000-0000-00004F170000}"/>
    <cellStyle name="20% - Accent3 3 3 4 2 4 3" xfId="27650" xr:uid="{00000000-0005-0000-0000-000050170000}"/>
    <cellStyle name="20% - Accent3 3 3 4 2 5" xfId="12410" xr:uid="{00000000-0005-0000-0000-000051170000}"/>
    <cellStyle name="20% - Accent3 3 3 4 2 5 2" xfId="32730" xr:uid="{00000000-0005-0000-0000-000052170000}"/>
    <cellStyle name="20% - Accent3 3 3 4 2 6" xfId="22570" xr:uid="{00000000-0005-0000-0000-000053170000}"/>
    <cellStyle name="20% - Accent3 3 3 4 3" xfId="3522" xr:uid="{00000000-0005-0000-0000-000054170000}"/>
    <cellStyle name="20% - Accent3 3 3 4 3 2" xfId="6062" xr:uid="{00000000-0005-0000-0000-000055170000}"/>
    <cellStyle name="20% - Accent3 3 3 4 3 2 2" xfId="11142" xr:uid="{00000000-0005-0000-0000-000056170000}"/>
    <cellStyle name="20% - Accent3 3 3 4 3 2 2 2" xfId="21302" xr:uid="{00000000-0005-0000-0000-000057170000}"/>
    <cellStyle name="20% - Accent3 3 3 4 3 2 2 2 2" xfId="41622" xr:uid="{00000000-0005-0000-0000-000058170000}"/>
    <cellStyle name="20% - Accent3 3 3 4 3 2 2 3" xfId="31462" xr:uid="{00000000-0005-0000-0000-000059170000}"/>
    <cellStyle name="20% - Accent3 3 3 4 3 2 3" xfId="16222" xr:uid="{00000000-0005-0000-0000-00005A170000}"/>
    <cellStyle name="20% - Accent3 3 3 4 3 2 3 2" xfId="36542" xr:uid="{00000000-0005-0000-0000-00005B170000}"/>
    <cellStyle name="20% - Accent3 3 3 4 3 2 4" xfId="26382" xr:uid="{00000000-0005-0000-0000-00005C170000}"/>
    <cellStyle name="20% - Accent3 3 3 4 3 3" xfId="8602" xr:uid="{00000000-0005-0000-0000-00005D170000}"/>
    <cellStyle name="20% - Accent3 3 3 4 3 3 2" xfId="18762" xr:uid="{00000000-0005-0000-0000-00005E170000}"/>
    <cellStyle name="20% - Accent3 3 3 4 3 3 2 2" xfId="39082" xr:uid="{00000000-0005-0000-0000-00005F170000}"/>
    <cellStyle name="20% - Accent3 3 3 4 3 3 3" xfId="28922" xr:uid="{00000000-0005-0000-0000-000060170000}"/>
    <cellStyle name="20% - Accent3 3 3 4 3 4" xfId="13682" xr:uid="{00000000-0005-0000-0000-000061170000}"/>
    <cellStyle name="20% - Accent3 3 3 4 3 4 2" xfId="34002" xr:uid="{00000000-0005-0000-0000-000062170000}"/>
    <cellStyle name="20% - Accent3 3 3 4 3 5" xfId="23842" xr:uid="{00000000-0005-0000-0000-000063170000}"/>
    <cellStyle name="20% - Accent3 3 3 4 4" xfId="4789" xr:uid="{00000000-0005-0000-0000-000064170000}"/>
    <cellStyle name="20% - Accent3 3 3 4 4 2" xfId="9869" xr:uid="{00000000-0005-0000-0000-000065170000}"/>
    <cellStyle name="20% - Accent3 3 3 4 4 2 2" xfId="20029" xr:uid="{00000000-0005-0000-0000-000066170000}"/>
    <cellStyle name="20% - Accent3 3 3 4 4 2 2 2" xfId="40349" xr:uid="{00000000-0005-0000-0000-000067170000}"/>
    <cellStyle name="20% - Accent3 3 3 4 4 2 3" xfId="30189" xr:uid="{00000000-0005-0000-0000-000068170000}"/>
    <cellStyle name="20% - Accent3 3 3 4 4 3" xfId="14949" xr:uid="{00000000-0005-0000-0000-000069170000}"/>
    <cellStyle name="20% - Accent3 3 3 4 4 3 2" xfId="35269" xr:uid="{00000000-0005-0000-0000-00006A170000}"/>
    <cellStyle name="20% - Accent3 3 3 4 4 4" xfId="25109" xr:uid="{00000000-0005-0000-0000-00006B170000}"/>
    <cellStyle name="20% - Accent3 3 3 4 5" xfId="7329" xr:uid="{00000000-0005-0000-0000-00006C170000}"/>
    <cellStyle name="20% - Accent3 3 3 4 5 2" xfId="17489" xr:uid="{00000000-0005-0000-0000-00006D170000}"/>
    <cellStyle name="20% - Accent3 3 3 4 5 2 2" xfId="37809" xr:uid="{00000000-0005-0000-0000-00006E170000}"/>
    <cellStyle name="20% - Accent3 3 3 4 5 3" xfId="27649" xr:uid="{00000000-0005-0000-0000-00006F170000}"/>
    <cellStyle name="20% - Accent3 3 3 4 6" xfId="12409" xr:uid="{00000000-0005-0000-0000-000070170000}"/>
    <cellStyle name="20% - Accent3 3 3 4 6 2" xfId="32729" xr:uid="{00000000-0005-0000-0000-000071170000}"/>
    <cellStyle name="20% - Accent3 3 3 4 7" xfId="22569" xr:uid="{00000000-0005-0000-0000-000072170000}"/>
    <cellStyle name="20% - Accent3 3 3 5" xfId="3512" xr:uid="{00000000-0005-0000-0000-000073170000}"/>
    <cellStyle name="20% - Accent3 3 3 5 2" xfId="6052" xr:uid="{00000000-0005-0000-0000-000074170000}"/>
    <cellStyle name="20% - Accent3 3 3 5 2 2" xfId="11132" xr:uid="{00000000-0005-0000-0000-000075170000}"/>
    <cellStyle name="20% - Accent3 3 3 5 2 2 2" xfId="21292" xr:uid="{00000000-0005-0000-0000-000076170000}"/>
    <cellStyle name="20% - Accent3 3 3 5 2 2 2 2" xfId="41612" xr:uid="{00000000-0005-0000-0000-000077170000}"/>
    <cellStyle name="20% - Accent3 3 3 5 2 2 3" xfId="31452" xr:uid="{00000000-0005-0000-0000-000078170000}"/>
    <cellStyle name="20% - Accent3 3 3 5 2 3" xfId="16212" xr:uid="{00000000-0005-0000-0000-000079170000}"/>
    <cellStyle name="20% - Accent3 3 3 5 2 3 2" xfId="36532" xr:uid="{00000000-0005-0000-0000-00007A170000}"/>
    <cellStyle name="20% - Accent3 3 3 5 2 4" xfId="26372" xr:uid="{00000000-0005-0000-0000-00007B170000}"/>
    <cellStyle name="20% - Accent3 3 3 5 3" xfId="8592" xr:uid="{00000000-0005-0000-0000-00007C170000}"/>
    <cellStyle name="20% - Accent3 3 3 5 3 2" xfId="18752" xr:uid="{00000000-0005-0000-0000-00007D170000}"/>
    <cellStyle name="20% - Accent3 3 3 5 3 2 2" xfId="39072" xr:uid="{00000000-0005-0000-0000-00007E170000}"/>
    <cellStyle name="20% - Accent3 3 3 5 3 3" xfId="28912" xr:uid="{00000000-0005-0000-0000-00007F170000}"/>
    <cellStyle name="20% - Accent3 3 3 5 4" xfId="13672" xr:uid="{00000000-0005-0000-0000-000080170000}"/>
    <cellStyle name="20% - Accent3 3 3 5 4 2" xfId="33992" xr:uid="{00000000-0005-0000-0000-000081170000}"/>
    <cellStyle name="20% - Accent3 3 3 5 5" xfId="23832" xr:uid="{00000000-0005-0000-0000-000082170000}"/>
    <cellStyle name="20% - Accent3 3 3 6" xfId="4779" xr:uid="{00000000-0005-0000-0000-000083170000}"/>
    <cellStyle name="20% - Accent3 3 3 6 2" xfId="9859" xr:uid="{00000000-0005-0000-0000-000084170000}"/>
    <cellStyle name="20% - Accent3 3 3 6 2 2" xfId="20019" xr:uid="{00000000-0005-0000-0000-000085170000}"/>
    <cellStyle name="20% - Accent3 3 3 6 2 2 2" xfId="40339" xr:uid="{00000000-0005-0000-0000-000086170000}"/>
    <cellStyle name="20% - Accent3 3 3 6 2 3" xfId="30179" xr:uid="{00000000-0005-0000-0000-000087170000}"/>
    <cellStyle name="20% - Accent3 3 3 6 3" xfId="14939" xr:uid="{00000000-0005-0000-0000-000088170000}"/>
    <cellStyle name="20% - Accent3 3 3 6 3 2" xfId="35259" xr:uid="{00000000-0005-0000-0000-000089170000}"/>
    <cellStyle name="20% - Accent3 3 3 6 4" xfId="25099" xr:uid="{00000000-0005-0000-0000-00008A170000}"/>
    <cellStyle name="20% - Accent3 3 3 7" xfId="7319" xr:uid="{00000000-0005-0000-0000-00008B170000}"/>
    <cellStyle name="20% - Accent3 3 3 7 2" xfId="17479" xr:uid="{00000000-0005-0000-0000-00008C170000}"/>
    <cellStyle name="20% - Accent3 3 3 7 2 2" xfId="37799" xr:uid="{00000000-0005-0000-0000-00008D170000}"/>
    <cellStyle name="20% - Accent3 3 3 7 3" xfId="27639" xr:uid="{00000000-0005-0000-0000-00008E170000}"/>
    <cellStyle name="20% - Accent3 3 3 8" xfId="12399" xr:uid="{00000000-0005-0000-0000-00008F170000}"/>
    <cellStyle name="20% - Accent3 3 3 8 2" xfId="32719" xr:uid="{00000000-0005-0000-0000-000090170000}"/>
    <cellStyle name="20% - Accent3 3 3 9" xfId="22559" xr:uid="{00000000-0005-0000-0000-000091170000}"/>
    <cellStyle name="20% - Accent3 3 4" xfId="199" xr:uid="{00000000-0005-0000-0000-000092170000}"/>
    <cellStyle name="20% - Accent3 3 4 2" xfId="200" xr:uid="{00000000-0005-0000-0000-000093170000}"/>
    <cellStyle name="20% - Accent3 3 4 2 2" xfId="201" xr:uid="{00000000-0005-0000-0000-000094170000}"/>
    <cellStyle name="20% - Accent3 3 4 2 2 2" xfId="202" xr:uid="{00000000-0005-0000-0000-000095170000}"/>
    <cellStyle name="20% - Accent3 3 4 2 2 2 2" xfId="3527" xr:uid="{00000000-0005-0000-0000-000096170000}"/>
    <cellStyle name="20% - Accent3 3 4 2 2 2 2 2" xfId="6067" xr:uid="{00000000-0005-0000-0000-000097170000}"/>
    <cellStyle name="20% - Accent3 3 4 2 2 2 2 2 2" xfId="11147" xr:uid="{00000000-0005-0000-0000-000098170000}"/>
    <cellStyle name="20% - Accent3 3 4 2 2 2 2 2 2 2" xfId="21307" xr:uid="{00000000-0005-0000-0000-000099170000}"/>
    <cellStyle name="20% - Accent3 3 4 2 2 2 2 2 2 2 2" xfId="41627" xr:uid="{00000000-0005-0000-0000-00009A170000}"/>
    <cellStyle name="20% - Accent3 3 4 2 2 2 2 2 2 3" xfId="31467" xr:uid="{00000000-0005-0000-0000-00009B170000}"/>
    <cellStyle name="20% - Accent3 3 4 2 2 2 2 2 3" xfId="16227" xr:uid="{00000000-0005-0000-0000-00009C170000}"/>
    <cellStyle name="20% - Accent3 3 4 2 2 2 2 2 3 2" xfId="36547" xr:uid="{00000000-0005-0000-0000-00009D170000}"/>
    <cellStyle name="20% - Accent3 3 4 2 2 2 2 2 4" xfId="26387" xr:uid="{00000000-0005-0000-0000-00009E170000}"/>
    <cellStyle name="20% - Accent3 3 4 2 2 2 2 3" xfId="8607" xr:uid="{00000000-0005-0000-0000-00009F170000}"/>
    <cellStyle name="20% - Accent3 3 4 2 2 2 2 3 2" xfId="18767" xr:uid="{00000000-0005-0000-0000-0000A0170000}"/>
    <cellStyle name="20% - Accent3 3 4 2 2 2 2 3 2 2" xfId="39087" xr:uid="{00000000-0005-0000-0000-0000A1170000}"/>
    <cellStyle name="20% - Accent3 3 4 2 2 2 2 3 3" xfId="28927" xr:uid="{00000000-0005-0000-0000-0000A2170000}"/>
    <cellStyle name="20% - Accent3 3 4 2 2 2 2 4" xfId="13687" xr:uid="{00000000-0005-0000-0000-0000A3170000}"/>
    <cellStyle name="20% - Accent3 3 4 2 2 2 2 4 2" xfId="34007" xr:uid="{00000000-0005-0000-0000-0000A4170000}"/>
    <cellStyle name="20% - Accent3 3 4 2 2 2 2 5" xfId="23847" xr:uid="{00000000-0005-0000-0000-0000A5170000}"/>
    <cellStyle name="20% - Accent3 3 4 2 2 2 3" xfId="4794" xr:uid="{00000000-0005-0000-0000-0000A6170000}"/>
    <cellStyle name="20% - Accent3 3 4 2 2 2 3 2" xfId="9874" xr:uid="{00000000-0005-0000-0000-0000A7170000}"/>
    <cellStyle name="20% - Accent3 3 4 2 2 2 3 2 2" xfId="20034" xr:uid="{00000000-0005-0000-0000-0000A8170000}"/>
    <cellStyle name="20% - Accent3 3 4 2 2 2 3 2 2 2" xfId="40354" xr:uid="{00000000-0005-0000-0000-0000A9170000}"/>
    <cellStyle name="20% - Accent3 3 4 2 2 2 3 2 3" xfId="30194" xr:uid="{00000000-0005-0000-0000-0000AA170000}"/>
    <cellStyle name="20% - Accent3 3 4 2 2 2 3 3" xfId="14954" xr:uid="{00000000-0005-0000-0000-0000AB170000}"/>
    <cellStyle name="20% - Accent3 3 4 2 2 2 3 3 2" xfId="35274" xr:uid="{00000000-0005-0000-0000-0000AC170000}"/>
    <cellStyle name="20% - Accent3 3 4 2 2 2 3 4" xfId="25114" xr:uid="{00000000-0005-0000-0000-0000AD170000}"/>
    <cellStyle name="20% - Accent3 3 4 2 2 2 4" xfId="7334" xr:uid="{00000000-0005-0000-0000-0000AE170000}"/>
    <cellStyle name="20% - Accent3 3 4 2 2 2 4 2" xfId="17494" xr:uid="{00000000-0005-0000-0000-0000AF170000}"/>
    <cellStyle name="20% - Accent3 3 4 2 2 2 4 2 2" xfId="37814" xr:uid="{00000000-0005-0000-0000-0000B0170000}"/>
    <cellStyle name="20% - Accent3 3 4 2 2 2 4 3" xfId="27654" xr:uid="{00000000-0005-0000-0000-0000B1170000}"/>
    <cellStyle name="20% - Accent3 3 4 2 2 2 5" xfId="12414" xr:uid="{00000000-0005-0000-0000-0000B2170000}"/>
    <cellStyle name="20% - Accent3 3 4 2 2 2 5 2" xfId="32734" xr:uid="{00000000-0005-0000-0000-0000B3170000}"/>
    <cellStyle name="20% - Accent3 3 4 2 2 2 6" xfId="22574" xr:uid="{00000000-0005-0000-0000-0000B4170000}"/>
    <cellStyle name="20% - Accent3 3 4 2 2 3" xfId="3526" xr:uid="{00000000-0005-0000-0000-0000B5170000}"/>
    <cellStyle name="20% - Accent3 3 4 2 2 3 2" xfId="6066" xr:uid="{00000000-0005-0000-0000-0000B6170000}"/>
    <cellStyle name="20% - Accent3 3 4 2 2 3 2 2" xfId="11146" xr:uid="{00000000-0005-0000-0000-0000B7170000}"/>
    <cellStyle name="20% - Accent3 3 4 2 2 3 2 2 2" xfId="21306" xr:uid="{00000000-0005-0000-0000-0000B8170000}"/>
    <cellStyle name="20% - Accent3 3 4 2 2 3 2 2 2 2" xfId="41626" xr:uid="{00000000-0005-0000-0000-0000B9170000}"/>
    <cellStyle name="20% - Accent3 3 4 2 2 3 2 2 3" xfId="31466" xr:uid="{00000000-0005-0000-0000-0000BA170000}"/>
    <cellStyle name="20% - Accent3 3 4 2 2 3 2 3" xfId="16226" xr:uid="{00000000-0005-0000-0000-0000BB170000}"/>
    <cellStyle name="20% - Accent3 3 4 2 2 3 2 3 2" xfId="36546" xr:uid="{00000000-0005-0000-0000-0000BC170000}"/>
    <cellStyle name="20% - Accent3 3 4 2 2 3 2 4" xfId="26386" xr:uid="{00000000-0005-0000-0000-0000BD170000}"/>
    <cellStyle name="20% - Accent3 3 4 2 2 3 3" xfId="8606" xr:uid="{00000000-0005-0000-0000-0000BE170000}"/>
    <cellStyle name="20% - Accent3 3 4 2 2 3 3 2" xfId="18766" xr:uid="{00000000-0005-0000-0000-0000BF170000}"/>
    <cellStyle name="20% - Accent3 3 4 2 2 3 3 2 2" xfId="39086" xr:uid="{00000000-0005-0000-0000-0000C0170000}"/>
    <cellStyle name="20% - Accent3 3 4 2 2 3 3 3" xfId="28926" xr:uid="{00000000-0005-0000-0000-0000C1170000}"/>
    <cellStyle name="20% - Accent3 3 4 2 2 3 4" xfId="13686" xr:uid="{00000000-0005-0000-0000-0000C2170000}"/>
    <cellStyle name="20% - Accent3 3 4 2 2 3 4 2" xfId="34006" xr:uid="{00000000-0005-0000-0000-0000C3170000}"/>
    <cellStyle name="20% - Accent3 3 4 2 2 3 5" xfId="23846" xr:uid="{00000000-0005-0000-0000-0000C4170000}"/>
    <cellStyle name="20% - Accent3 3 4 2 2 4" xfId="4793" xr:uid="{00000000-0005-0000-0000-0000C5170000}"/>
    <cellStyle name="20% - Accent3 3 4 2 2 4 2" xfId="9873" xr:uid="{00000000-0005-0000-0000-0000C6170000}"/>
    <cellStyle name="20% - Accent3 3 4 2 2 4 2 2" xfId="20033" xr:uid="{00000000-0005-0000-0000-0000C7170000}"/>
    <cellStyle name="20% - Accent3 3 4 2 2 4 2 2 2" xfId="40353" xr:uid="{00000000-0005-0000-0000-0000C8170000}"/>
    <cellStyle name="20% - Accent3 3 4 2 2 4 2 3" xfId="30193" xr:uid="{00000000-0005-0000-0000-0000C9170000}"/>
    <cellStyle name="20% - Accent3 3 4 2 2 4 3" xfId="14953" xr:uid="{00000000-0005-0000-0000-0000CA170000}"/>
    <cellStyle name="20% - Accent3 3 4 2 2 4 3 2" xfId="35273" xr:uid="{00000000-0005-0000-0000-0000CB170000}"/>
    <cellStyle name="20% - Accent3 3 4 2 2 4 4" xfId="25113" xr:uid="{00000000-0005-0000-0000-0000CC170000}"/>
    <cellStyle name="20% - Accent3 3 4 2 2 5" xfId="7333" xr:uid="{00000000-0005-0000-0000-0000CD170000}"/>
    <cellStyle name="20% - Accent3 3 4 2 2 5 2" xfId="17493" xr:uid="{00000000-0005-0000-0000-0000CE170000}"/>
    <cellStyle name="20% - Accent3 3 4 2 2 5 2 2" xfId="37813" xr:uid="{00000000-0005-0000-0000-0000CF170000}"/>
    <cellStyle name="20% - Accent3 3 4 2 2 5 3" xfId="27653" xr:uid="{00000000-0005-0000-0000-0000D0170000}"/>
    <cellStyle name="20% - Accent3 3 4 2 2 6" xfId="12413" xr:uid="{00000000-0005-0000-0000-0000D1170000}"/>
    <cellStyle name="20% - Accent3 3 4 2 2 6 2" xfId="32733" xr:uid="{00000000-0005-0000-0000-0000D2170000}"/>
    <cellStyle name="20% - Accent3 3 4 2 2 7" xfId="22573" xr:uid="{00000000-0005-0000-0000-0000D3170000}"/>
    <cellStyle name="20% - Accent3 3 4 2 3" xfId="3525" xr:uid="{00000000-0005-0000-0000-0000D4170000}"/>
    <cellStyle name="20% - Accent3 3 4 2 3 2" xfId="6065" xr:uid="{00000000-0005-0000-0000-0000D5170000}"/>
    <cellStyle name="20% - Accent3 3 4 2 3 2 2" xfId="11145" xr:uid="{00000000-0005-0000-0000-0000D6170000}"/>
    <cellStyle name="20% - Accent3 3 4 2 3 2 2 2" xfId="21305" xr:uid="{00000000-0005-0000-0000-0000D7170000}"/>
    <cellStyle name="20% - Accent3 3 4 2 3 2 2 2 2" xfId="41625" xr:uid="{00000000-0005-0000-0000-0000D8170000}"/>
    <cellStyle name="20% - Accent3 3 4 2 3 2 2 3" xfId="31465" xr:uid="{00000000-0005-0000-0000-0000D9170000}"/>
    <cellStyle name="20% - Accent3 3 4 2 3 2 3" xfId="16225" xr:uid="{00000000-0005-0000-0000-0000DA170000}"/>
    <cellStyle name="20% - Accent3 3 4 2 3 2 3 2" xfId="36545" xr:uid="{00000000-0005-0000-0000-0000DB170000}"/>
    <cellStyle name="20% - Accent3 3 4 2 3 2 4" xfId="26385" xr:uid="{00000000-0005-0000-0000-0000DC170000}"/>
    <cellStyle name="20% - Accent3 3 4 2 3 3" xfId="8605" xr:uid="{00000000-0005-0000-0000-0000DD170000}"/>
    <cellStyle name="20% - Accent3 3 4 2 3 3 2" xfId="18765" xr:uid="{00000000-0005-0000-0000-0000DE170000}"/>
    <cellStyle name="20% - Accent3 3 4 2 3 3 2 2" xfId="39085" xr:uid="{00000000-0005-0000-0000-0000DF170000}"/>
    <cellStyle name="20% - Accent3 3 4 2 3 3 3" xfId="28925" xr:uid="{00000000-0005-0000-0000-0000E0170000}"/>
    <cellStyle name="20% - Accent3 3 4 2 3 4" xfId="13685" xr:uid="{00000000-0005-0000-0000-0000E1170000}"/>
    <cellStyle name="20% - Accent3 3 4 2 3 4 2" xfId="34005" xr:uid="{00000000-0005-0000-0000-0000E2170000}"/>
    <cellStyle name="20% - Accent3 3 4 2 3 5" xfId="23845" xr:uid="{00000000-0005-0000-0000-0000E3170000}"/>
    <cellStyle name="20% - Accent3 3 4 2 4" xfId="4792" xr:uid="{00000000-0005-0000-0000-0000E4170000}"/>
    <cellStyle name="20% - Accent3 3 4 2 4 2" xfId="9872" xr:uid="{00000000-0005-0000-0000-0000E5170000}"/>
    <cellStyle name="20% - Accent3 3 4 2 4 2 2" xfId="20032" xr:uid="{00000000-0005-0000-0000-0000E6170000}"/>
    <cellStyle name="20% - Accent3 3 4 2 4 2 2 2" xfId="40352" xr:uid="{00000000-0005-0000-0000-0000E7170000}"/>
    <cellStyle name="20% - Accent3 3 4 2 4 2 3" xfId="30192" xr:uid="{00000000-0005-0000-0000-0000E8170000}"/>
    <cellStyle name="20% - Accent3 3 4 2 4 3" xfId="14952" xr:uid="{00000000-0005-0000-0000-0000E9170000}"/>
    <cellStyle name="20% - Accent3 3 4 2 4 3 2" xfId="35272" xr:uid="{00000000-0005-0000-0000-0000EA170000}"/>
    <cellStyle name="20% - Accent3 3 4 2 4 4" xfId="25112" xr:uid="{00000000-0005-0000-0000-0000EB170000}"/>
    <cellStyle name="20% - Accent3 3 4 2 5" xfId="7332" xr:uid="{00000000-0005-0000-0000-0000EC170000}"/>
    <cellStyle name="20% - Accent3 3 4 2 5 2" xfId="17492" xr:uid="{00000000-0005-0000-0000-0000ED170000}"/>
    <cellStyle name="20% - Accent3 3 4 2 5 2 2" xfId="37812" xr:uid="{00000000-0005-0000-0000-0000EE170000}"/>
    <cellStyle name="20% - Accent3 3 4 2 5 3" xfId="27652" xr:uid="{00000000-0005-0000-0000-0000EF170000}"/>
    <cellStyle name="20% - Accent3 3 4 2 6" xfId="12412" xr:uid="{00000000-0005-0000-0000-0000F0170000}"/>
    <cellStyle name="20% - Accent3 3 4 2 6 2" xfId="32732" xr:uid="{00000000-0005-0000-0000-0000F1170000}"/>
    <cellStyle name="20% - Accent3 3 4 2 7" xfId="22572" xr:uid="{00000000-0005-0000-0000-0000F2170000}"/>
    <cellStyle name="20% - Accent3 3 4 3" xfId="203" xr:uid="{00000000-0005-0000-0000-0000F3170000}"/>
    <cellStyle name="20% - Accent3 3 4 3 2" xfId="204" xr:uid="{00000000-0005-0000-0000-0000F4170000}"/>
    <cellStyle name="20% - Accent3 3 4 3 2 2" xfId="3529" xr:uid="{00000000-0005-0000-0000-0000F5170000}"/>
    <cellStyle name="20% - Accent3 3 4 3 2 2 2" xfId="6069" xr:uid="{00000000-0005-0000-0000-0000F6170000}"/>
    <cellStyle name="20% - Accent3 3 4 3 2 2 2 2" xfId="11149" xr:uid="{00000000-0005-0000-0000-0000F7170000}"/>
    <cellStyle name="20% - Accent3 3 4 3 2 2 2 2 2" xfId="21309" xr:uid="{00000000-0005-0000-0000-0000F8170000}"/>
    <cellStyle name="20% - Accent3 3 4 3 2 2 2 2 2 2" xfId="41629" xr:uid="{00000000-0005-0000-0000-0000F9170000}"/>
    <cellStyle name="20% - Accent3 3 4 3 2 2 2 2 3" xfId="31469" xr:uid="{00000000-0005-0000-0000-0000FA170000}"/>
    <cellStyle name="20% - Accent3 3 4 3 2 2 2 3" xfId="16229" xr:uid="{00000000-0005-0000-0000-0000FB170000}"/>
    <cellStyle name="20% - Accent3 3 4 3 2 2 2 3 2" xfId="36549" xr:uid="{00000000-0005-0000-0000-0000FC170000}"/>
    <cellStyle name="20% - Accent3 3 4 3 2 2 2 4" xfId="26389" xr:uid="{00000000-0005-0000-0000-0000FD170000}"/>
    <cellStyle name="20% - Accent3 3 4 3 2 2 3" xfId="8609" xr:uid="{00000000-0005-0000-0000-0000FE170000}"/>
    <cellStyle name="20% - Accent3 3 4 3 2 2 3 2" xfId="18769" xr:uid="{00000000-0005-0000-0000-0000FF170000}"/>
    <cellStyle name="20% - Accent3 3 4 3 2 2 3 2 2" xfId="39089" xr:uid="{00000000-0005-0000-0000-000000180000}"/>
    <cellStyle name="20% - Accent3 3 4 3 2 2 3 3" xfId="28929" xr:uid="{00000000-0005-0000-0000-000001180000}"/>
    <cellStyle name="20% - Accent3 3 4 3 2 2 4" xfId="13689" xr:uid="{00000000-0005-0000-0000-000002180000}"/>
    <cellStyle name="20% - Accent3 3 4 3 2 2 4 2" xfId="34009" xr:uid="{00000000-0005-0000-0000-000003180000}"/>
    <cellStyle name="20% - Accent3 3 4 3 2 2 5" xfId="23849" xr:uid="{00000000-0005-0000-0000-000004180000}"/>
    <cellStyle name="20% - Accent3 3 4 3 2 3" xfId="4796" xr:uid="{00000000-0005-0000-0000-000005180000}"/>
    <cellStyle name="20% - Accent3 3 4 3 2 3 2" xfId="9876" xr:uid="{00000000-0005-0000-0000-000006180000}"/>
    <cellStyle name="20% - Accent3 3 4 3 2 3 2 2" xfId="20036" xr:uid="{00000000-0005-0000-0000-000007180000}"/>
    <cellStyle name="20% - Accent3 3 4 3 2 3 2 2 2" xfId="40356" xr:uid="{00000000-0005-0000-0000-000008180000}"/>
    <cellStyle name="20% - Accent3 3 4 3 2 3 2 3" xfId="30196" xr:uid="{00000000-0005-0000-0000-000009180000}"/>
    <cellStyle name="20% - Accent3 3 4 3 2 3 3" xfId="14956" xr:uid="{00000000-0005-0000-0000-00000A180000}"/>
    <cellStyle name="20% - Accent3 3 4 3 2 3 3 2" xfId="35276" xr:uid="{00000000-0005-0000-0000-00000B180000}"/>
    <cellStyle name="20% - Accent3 3 4 3 2 3 4" xfId="25116" xr:uid="{00000000-0005-0000-0000-00000C180000}"/>
    <cellStyle name="20% - Accent3 3 4 3 2 4" xfId="7336" xr:uid="{00000000-0005-0000-0000-00000D180000}"/>
    <cellStyle name="20% - Accent3 3 4 3 2 4 2" xfId="17496" xr:uid="{00000000-0005-0000-0000-00000E180000}"/>
    <cellStyle name="20% - Accent3 3 4 3 2 4 2 2" xfId="37816" xr:uid="{00000000-0005-0000-0000-00000F180000}"/>
    <cellStyle name="20% - Accent3 3 4 3 2 4 3" xfId="27656" xr:uid="{00000000-0005-0000-0000-000010180000}"/>
    <cellStyle name="20% - Accent3 3 4 3 2 5" xfId="12416" xr:uid="{00000000-0005-0000-0000-000011180000}"/>
    <cellStyle name="20% - Accent3 3 4 3 2 5 2" xfId="32736" xr:uid="{00000000-0005-0000-0000-000012180000}"/>
    <cellStyle name="20% - Accent3 3 4 3 2 6" xfId="22576" xr:uid="{00000000-0005-0000-0000-000013180000}"/>
    <cellStyle name="20% - Accent3 3 4 3 3" xfId="3528" xr:uid="{00000000-0005-0000-0000-000014180000}"/>
    <cellStyle name="20% - Accent3 3 4 3 3 2" xfId="6068" xr:uid="{00000000-0005-0000-0000-000015180000}"/>
    <cellStyle name="20% - Accent3 3 4 3 3 2 2" xfId="11148" xr:uid="{00000000-0005-0000-0000-000016180000}"/>
    <cellStyle name="20% - Accent3 3 4 3 3 2 2 2" xfId="21308" xr:uid="{00000000-0005-0000-0000-000017180000}"/>
    <cellStyle name="20% - Accent3 3 4 3 3 2 2 2 2" xfId="41628" xr:uid="{00000000-0005-0000-0000-000018180000}"/>
    <cellStyle name="20% - Accent3 3 4 3 3 2 2 3" xfId="31468" xr:uid="{00000000-0005-0000-0000-000019180000}"/>
    <cellStyle name="20% - Accent3 3 4 3 3 2 3" xfId="16228" xr:uid="{00000000-0005-0000-0000-00001A180000}"/>
    <cellStyle name="20% - Accent3 3 4 3 3 2 3 2" xfId="36548" xr:uid="{00000000-0005-0000-0000-00001B180000}"/>
    <cellStyle name="20% - Accent3 3 4 3 3 2 4" xfId="26388" xr:uid="{00000000-0005-0000-0000-00001C180000}"/>
    <cellStyle name="20% - Accent3 3 4 3 3 3" xfId="8608" xr:uid="{00000000-0005-0000-0000-00001D180000}"/>
    <cellStyle name="20% - Accent3 3 4 3 3 3 2" xfId="18768" xr:uid="{00000000-0005-0000-0000-00001E180000}"/>
    <cellStyle name="20% - Accent3 3 4 3 3 3 2 2" xfId="39088" xr:uid="{00000000-0005-0000-0000-00001F180000}"/>
    <cellStyle name="20% - Accent3 3 4 3 3 3 3" xfId="28928" xr:uid="{00000000-0005-0000-0000-000020180000}"/>
    <cellStyle name="20% - Accent3 3 4 3 3 4" xfId="13688" xr:uid="{00000000-0005-0000-0000-000021180000}"/>
    <cellStyle name="20% - Accent3 3 4 3 3 4 2" xfId="34008" xr:uid="{00000000-0005-0000-0000-000022180000}"/>
    <cellStyle name="20% - Accent3 3 4 3 3 5" xfId="23848" xr:uid="{00000000-0005-0000-0000-000023180000}"/>
    <cellStyle name="20% - Accent3 3 4 3 4" xfId="4795" xr:uid="{00000000-0005-0000-0000-000024180000}"/>
    <cellStyle name="20% - Accent3 3 4 3 4 2" xfId="9875" xr:uid="{00000000-0005-0000-0000-000025180000}"/>
    <cellStyle name="20% - Accent3 3 4 3 4 2 2" xfId="20035" xr:uid="{00000000-0005-0000-0000-000026180000}"/>
    <cellStyle name="20% - Accent3 3 4 3 4 2 2 2" xfId="40355" xr:uid="{00000000-0005-0000-0000-000027180000}"/>
    <cellStyle name="20% - Accent3 3 4 3 4 2 3" xfId="30195" xr:uid="{00000000-0005-0000-0000-000028180000}"/>
    <cellStyle name="20% - Accent3 3 4 3 4 3" xfId="14955" xr:uid="{00000000-0005-0000-0000-000029180000}"/>
    <cellStyle name="20% - Accent3 3 4 3 4 3 2" xfId="35275" xr:uid="{00000000-0005-0000-0000-00002A180000}"/>
    <cellStyle name="20% - Accent3 3 4 3 4 4" xfId="25115" xr:uid="{00000000-0005-0000-0000-00002B180000}"/>
    <cellStyle name="20% - Accent3 3 4 3 5" xfId="7335" xr:uid="{00000000-0005-0000-0000-00002C180000}"/>
    <cellStyle name="20% - Accent3 3 4 3 5 2" xfId="17495" xr:uid="{00000000-0005-0000-0000-00002D180000}"/>
    <cellStyle name="20% - Accent3 3 4 3 5 2 2" xfId="37815" xr:uid="{00000000-0005-0000-0000-00002E180000}"/>
    <cellStyle name="20% - Accent3 3 4 3 5 3" xfId="27655" xr:uid="{00000000-0005-0000-0000-00002F180000}"/>
    <cellStyle name="20% - Accent3 3 4 3 6" xfId="12415" xr:uid="{00000000-0005-0000-0000-000030180000}"/>
    <cellStyle name="20% - Accent3 3 4 3 6 2" xfId="32735" xr:uid="{00000000-0005-0000-0000-000031180000}"/>
    <cellStyle name="20% - Accent3 3 4 3 7" xfId="22575" xr:uid="{00000000-0005-0000-0000-000032180000}"/>
    <cellStyle name="20% - Accent3 3 4 4" xfId="3524" xr:uid="{00000000-0005-0000-0000-000033180000}"/>
    <cellStyle name="20% - Accent3 3 4 4 2" xfId="6064" xr:uid="{00000000-0005-0000-0000-000034180000}"/>
    <cellStyle name="20% - Accent3 3 4 4 2 2" xfId="11144" xr:uid="{00000000-0005-0000-0000-000035180000}"/>
    <cellStyle name="20% - Accent3 3 4 4 2 2 2" xfId="21304" xr:uid="{00000000-0005-0000-0000-000036180000}"/>
    <cellStyle name="20% - Accent3 3 4 4 2 2 2 2" xfId="41624" xr:uid="{00000000-0005-0000-0000-000037180000}"/>
    <cellStyle name="20% - Accent3 3 4 4 2 2 3" xfId="31464" xr:uid="{00000000-0005-0000-0000-000038180000}"/>
    <cellStyle name="20% - Accent3 3 4 4 2 3" xfId="16224" xr:uid="{00000000-0005-0000-0000-000039180000}"/>
    <cellStyle name="20% - Accent3 3 4 4 2 3 2" xfId="36544" xr:uid="{00000000-0005-0000-0000-00003A180000}"/>
    <cellStyle name="20% - Accent3 3 4 4 2 4" xfId="26384" xr:uid="{00000000-0005-0000-0000-00003B180000}"/>
    <cellStyle name="20% - Accent3 3 4 4 3" xfId="8604" xr:uid="{00000000-0005-0000-0000-00003C180000}"/>
    <cellStyle name="20% - Accent3 3 4 4 3 2" xfId="18764" xr:uid="{00000000-0005-0000-0000-00003D180000}"/>
    <cellStyle name="20% - Accent3 3 4 4 3 2 2" xfId="39084" xr:uid="{00000000-0005-0000-0000-00003E180000}"/>
    <cellStyle name="20% - Accent3 3 4 4 3 3" xfId="28924" xr:uid="{00000000-0005-0000-0000-00003F180000}"/>
    <cellStyle name="20% - Accent3 3 4 4 4" xfId="13684" xr:uid="{00000000-0005-0000-0000-000040180000}"/>
    <cellStyle name="20% - Accent3 3 4 4 4 2" xfId="34004" xr:uid="{00000000-0005-0000-0000-000041180000}"/>
    <cellStyle name="20% - Accent3 3 4 4 5" xfId="23844" xr:uid="{00000000-0005-0000-0000-000042180000}"/>
    <cellStyle name="20% - Accent3 3 4 5" xfId="4791" xr:uid="{00000000-0005-0000-0000-000043180000}"/>
    <cellStyle name="20% - Accent3 3 4 5 2" xfId="9871" xr:uid="{00000000-0005-0000-0000-000044180000}"/>
    <cellStyle name="20% - Accent3 3 4 5 2 2" xfId="20031" xr:uid="{00000000-0005-0000-0000-000045180000}"/>
    <cellStyle name="20% - Accent3 3 4 5 2 2 2" xfId="40351" xr:uid="{00000000-0005-0000-0000-000046180000}"/>
    <cellStyle name="20% - Accent3 3 4 5 2 3" xfId="30191" xr:uid="{00000000-0005-0000-0000-000047180000}"/>
    <cellStyle name="20% - Accent3 3 4 5 3" xfId="14951" xr:uid="{00000000-0005-0000-0000-000048180000}"/>
    <cellStyle name="20% - Accent3 3 4 5 3 2" xfId="35271" xr:uid="{00000000-0005-0000-0000-000049180000}"/>
    <cellStyle name="20% - Accent3 3 4 5 4" xfId="25111" xr:uid="{00000000-0005-0000-0000-00004A180000}"/>
    <cellStyle name="20% - Accent3 3 4 6" xfId="7331" xr:uid="{00000000-0005-0000-0000-00004B180000}"/>
    <cellStyle name="20% - Accent3 3 4 6 2" xfId="17491" xr:uid="{00000000-0005-0000-0000-00004C180000}"/>
    <cellStyle name="20% - Accent3 3 4 6 2 2" xfId="37811" xr:uid="{00000000-0005-0000-0000-00004D180000}"/>
    <cellStyle name="20% - Accent3 3 4 6 3" xfId="27651" xr:uid="{00000000-0005-0000-0000-00004E180000}"/>
    <cellStyle name="20% - Accent3 3 4 7" xfId="12411" xr:uid="{00000000-0005-0000-0000-00004F180000}"/>
    <cellStyle name="20% - Accent3 3 4 7 2" xfId="32731" xr:uid="{00000000-0005-0000-0000-000050180000}"/>
    <cellStyle name="20% - Accent3 3 4 8" xfId="22571" xr:uid="{00000000-0005-0000-0000-000051180000}"/>
    <cellStyle name="20% - Accent3 3 5" xfId="205" xr:uid="{00000000-0005-0000-0000-000052180000}"/>
    <cellStyle name="20% - Accent3 3 5 2" xfId="206" xr:uid="{00000000-0005-0000-0000-000053180000}"/>
    <cellStyle name="20% - Accent3 3 5 2 2" xfId="207" xr:uid="{00000000-0005-0000-0000-000054180000}"/>
    <cellStyle name="20% - Accent3 3 5 2 2 2" xfId="3532" xr:uid="{00000000-0005-0000-0000-000055180000}"/>
    <cellStyle name="20% - Accent3 3 5 2 2 2 2" xfId="6072" xr:uid="{00000000-0005-0000-0000-000056180000}"/>
    <cellStyle name="20% - Accent3 3 5 2 2 2 2 2" xfId="11152" xr:uid="{00000000-0005-0000-0000-000057180000}"/>
    <cellStyle name="20% - Accent3 3 5 2 2 2 2 2 2" xfId="21312" xr:uid="{00000000-0005-0000-0000-000058180000}"/>
    <cellStyle name="20% - Accent3 3 5 2 2 2 2 2 2 2" xfId="41632" xr:uid="{00000000-0005-0000-0000-000059180000}"/>
    <cellStyle name="20% - Accent3 3 5 2 2 2 2 2 3" xfId="31472" xr:uid="{00000000-0005-0000-0000-00005A180000}"/>
    <cellStyle name="20% - Accent3 3 5 2 2 2 2 3" xfId="16232" xr:uid="{00000000-0005-0000-0000-00005B180000}"/>
    <cellStyle name="20% - Accent3 3 5 2 2 2 2 3 2" xfId="36552" xr:uid="{00000000-0005-0000-0000-00005C180000}"/>
    <cellStyle name="20% - Accent3 3 5 2 2 2 2 4" xfId="26392" xr:uid="{00000000-0005-0000-0000-00005D180000}"/>
    <cellStyle name="20% - Accent3 3 5 2 2 2 3" xfId="8612" xr:uid="{00000000-0005-0000-0000-00005E180000}"/>
    <cellStyle name="20% - Accent3 3 5 2 2 2 3 2" xfId="18772" xr:uid="{00000000-0005-0000-0000-00005F180000}"/>
    <cellStyle name="20% - Accent3 3 5 2 2 2 3 2 2" xfId="39092" xr:uid="{00000000-0005-0000-0000-000060180000}"/>
    <cellStyle name="20% - Accent3 3 5 2 2 2 3 3" xfId="28932" xr:uid="{00000000-0005-0000-0000-000061180000}"/>
    <cellStyle name="20% - Accent3 3 5 2 2 2 4" xfId="13692" xr:uid="{00000000-0005-0000-0000-000062180000}"/>
    <cellStyle name="20% - Accent3 3 5 2 2 2 4 2" xfId="34012" xr:uid="{00000000-0005-0000-0000-000063180000}"/>
    <cellStyle name="20% - Accent3 3 5 2 2 2 5" xfId="23852" xr:uid="{00000000-0005-0000-0000-000064180000}"/>
    <cellStyle name="20% - Accent3 3 5 2 2 3" xfId="4799" xr:uid="{00000000-0005-0000-0000-000065180000}"/>
    <cellStyle name="20% - Accent3 3 5 2 2 3 2" xfId="9879" xr:uid="{00000000-0005-0000-0000-000066180000}"/>
    <cellStyle name="20% - Accent3 3 5 2 2 3 2 2" xfId="20039" xr:uid="{00000000-0005-0000-0000-000067180000}"/>
    <cellStyle name="20% - Accent3 3 5 2 2 3 2 2 2" xfId="40359" xr:uid="{00000000-0005-0000-0000-000068180000}"/>
    <cellStyle name="20% - Accent3 3 5 2 2 3 2 3" xfId="30199" xr:uid="{00000000-0005-0000-0000-000069180000}"/>
    <cellStyle name="20% - Accent3 3 5 2 2 3 3" xfId="14959" xr:uid="{00000000-0005-0000-0000-00006A180000}"/>
    <cellStyle name="20% - Accent3 3 5 2 2 3 3 2" xfId="35279" xr:uid="{00000000-0005-0000-0000-00006B180000}"/>
    <cellStyle name="20% - Accent3 3 5 2 2 3 4" xfId="25119" xr:uid="{00000000-0005-0000-0000-00006C180000}"/>
    <cellStyle name="20% - Accent3 3 5 2 2 4" xfId="7339" xr:uid="{00000000-0005-0000-0000-00006D180000}"/>
    <cellStyle name="20% - Accent3 3 5 2 2 4 2" xfId="17499" xr:uid="{00000000-0005-0000-0000-00006E180000}"/>
    <cellStyle name="20% - Accent3 3 5 2 2 4 2 2" xfId="37819" xr:uid="{00000000-0005-0000-0000-00006F180000}"/>
    <cellStyle name="20% - Accent3 3 5 2 2 4 3" xfId="27659" xr:uid="{00000000-0005-0000-0000-000070180000}"/>
    <cellStyle name="20% - Accent3 3 5 2 2 5" xfId="12419" xr:uid="{00000000-0005-0000-0000-000071180000}"/>
    <cellStyle name="20% - Accent3 3 5 2 2 5 2" xfId="32739" xr:uid="{00000000-0005-0000-0000-000072180000}"/>
    <cellStyle name="20% - Accent3 3 5 2 2 6" xfId="22579" xr:uid="{00000000-0005-0000-0000-000073180000}"/>
    <cellStyle name="20% - Accent3 3 5 2 3" xfId="3531" xr:uid="{00000000-0005-0000-0000-000074180000}"/>
    <cellStyle name="20% - Accent3 3 5 2 3 2" xfId="6071" xr:uid="{00000000-0005-0000-0000-000075180000}"/>
    <cellStyle name="20% - Accent3 3 5 2 3 2 2" xfId="11151" xr:uid="{00000000-0005-0000-0000-000076180000}"/>
    <cellStyle name="20% - Accent3 3 5 2 3 2 2 2" xfId="21311" xr:uid="{00000000-0005-0000-0000-000077180000}"/>
    <cellStyle name="20% - Accent3 3 5 2 3 2 2 2 2" xfId="41631" xr:uid="{00000000-0005-0000-0000-000078180000}"/>
    <cellStyle name="20% - Accent3 3 5 2 3 2 2 3" xfId="31471" xr:uid="{00000000-0005-0000-0000-000079180000}"/>
    <cellStyle name="20% - Accent3 3 5 2 3 2 3" xfId="16231" xr:uid="{00000000-0005-0000-0000-00007A180000}"/>
    <cellStyle name="20% - Accent3 3 5 2 3 2 3 2" xfId="36551" xr:uid="{00000000-0005-0000-0000-00007B180000}"/>
    <cellStyle name="20% - Accent3 3 5 2 3 2 4" xfId="26391" xr:uid="{00000000-0005-0000-0000-00007C180000}"/>
    <cellStyle name="20% - Accent3 3 5 2 3 3" xfId="8611" xr:uid="{00000000-0005-0000-0000-00007D180000}"/>
    <cellStyle name="20% - Accent3 3 5 2 3 3 2" xfId="18771" xr:uid="{00000000-0005-0000-0000-00007E180000}"/>
    <cellStyle name="20% - Accent3 3 5 2 3 3 2 2" xfId="39091" xr:uid="{00000000-0005-0000-0000-00007F180000}"/>
    <cellStyle name="20% - Accent3 3 5 2 3 3 3" xfId="28931" xr:uid="{00000000-0005-0000-0000-000080180000}"/>
    <cellStyle name="20% - Accent3 3 5 2 3 4" xfId="13691" xr:uid="{00000000-0005-0000-0000-000081180000}"/>
    <cellStyle name="20% - Accent3 3 5 2 3 4 2" xfId="34011" xr:uid="{00000000-0005-0000-0000-000082180000}"/>
    <cellStyle name="20% - Accent3 3 5 2 3 5" xfId="23851" xr:uid="{00000000-0005-0000-0000-000083180000}"/>
    <cellStyle name="20% - Accent3 3 5 2 4" xfId="4798" xr:uid="{00000000-0005-0000-0000-000084180000}"/>
    <cellStyle name="20% - Accent3 3 5 2 4 2" xfId="9878" xr:uid="{00000000-0005-0000-0000-000085180000}"/>
    <cellStyle name="20% - Accent3 3 5 2 4 2 2" xfId="20038" xr:uid="{00000000-0005-0000-0000-000086180000}"/>
    <cellStyle name="20% - Accent3 3 5 2 4 2 2 2" xfId="40358" xr:uid="{00000000-0005-0000-0000-000087180000}"/>
    <cellStyle name="20% - Accent3 3 5 2 4 2 3" xfId="30198" xr:uid="{00000000-0005-0000-0000-000088180000}"/>
    <cellStyle name="20% - Accent3 3 5 2 4 3" xfId="14958" xr:uid="{00000000-0005-0000-0000-000089180000}"/>
    <cellStyle name="20% - Accent3 3 5 2 4 3 2" xfId="35278" xr:uid="{00000000-0005-0000-0000-00008A180000}"/>
    <cellStyle name="20% - Accent3 3 5 2 4 4" xfId="25118" xr:uid="{00000000-0005-0000-0000-00008B180000}"/>
    <cellStyle name="20% - Accent3 3 5 2 5" xfId="7338" xr:uid="{00000000-0005-0000-0000-00008C180000}"/>
    <cellStyle name="20% - Accent3 3 5 2 5 2" xfId="17498" xr:uid="{00000000-0005-0000-0000-00008D180000}"/>
    <cellStyle name="20% - Accent3 3 5 2 5 2 2" xfId="37818" xr:uid="{00000000-0005-0000-0000-00008E180000}"/>
    <cellStyle name="20% - Accent3 3 5 2 5 3" xfId="27658" xr:uid="{00000000-0005-0000-0000-00008F180000}"/>
    <cellStyle name="20% - Accent3 3 5 2 6" xfId="12418" xr:uid="{00000000-0005-0000-0000-000090180000}"/>
    <cellStyle name="20% - Accent3 3 5 2 6 2" xfId="32738" xr:uid="{00000000-0005-0000-0000-000091180000}"/>
    <cellStyle name="20% - Accent3 3 5 2 7" xfId="22578" xr:uid="{00000000-0005-0000-0000-000092180000}"/>
    <cellStyle name="20% - Accent3 3 5 3" xfId="3530" xr:uid="{00000000-0005-0000-0000-000093180000}"/>
    <cellStyle name="20% - Accent3 3 5 3 2" xfId="6070" xr:uid="{00000000-0005-0000-0000-000094180000}"/>
    <cellStyle name="20% - Accent3 3 5 3 2 2" xfId="11150" xr:uid="{00000000-0005-0000-0000-000095180000}"/>
    <cellStyle name="20% - Accent3 3 5 3 2 2 2" xfId="21310" xr:uid="{00000000-0005-0000-0000-000096180000}"/>
    <cellStyle name="20% - Accent3 3 5 3 2 2 2 2" xfId="41630" xr:uid="{00000000-0005-0000-0000-000097180000}"/>
    <cellStyle name="20% - Accent3 3 5 3 2 2 3" xfId="31470" xr:uid="{00000000-0005-0000-0000-000098180000}"/>
    <cellStyle name="20% - Accent3 3 5 3 2 3" xfId="16230" xr:uid="{00000000-0005-0000-0000-000099180000}"/>
    <cellStyle name="20% - Accent3 3 5 3 2 3 2" xfId="36550" xr:uid="{00000000-0005-0000-0000-00009A180000}"/>
    <cellStyle name="20% - Accent3 3 5 3 2 4" xfId="26390" xr:uid="{00000000-0005-0000-0000-00009B180000}"/>
    <cellStyle name="20% - Accent3 3 5 3 3" xfId="8610" xr:uid="{00000000-0005-0000-0000-00009C180000}"/>
    <cellStyle name="20% - Accent3 3 5 3 3 2" xfId="18770" xr:uid="{00000000-0005-0000-0000-00009D180000}"/>
    <cellStyle name="20% - Accent3 3 5 3 3 2 2" xfId="39090" xr:uid="{00000000-0005-0000-0000-00009E180000}"/>
    <cellStyle name="20% - Accent3 3 5 3 3 3" xfId="28930" xr:uid="{00000000-0005-0000-0000-00009F180000}"/>
    <cellStyle name="20% - Accent3 3 5 3 4" xfId="13690" xr:uid="{00000000-0005-0000-0000-0000A0180000}"/>
    <cellStyle name="20% - Accent3 3 5 3 4 2" xfId="34010" xr:uid="{00000000-0005-0000-0000-0000A1180000}"/>
    <cellStyle name="20% - Accent3 3 5 3 5" xfId="23850" xr:uid="{00000000-0005-0000-0000-0000A2180000}"/>
    <cellStyle name="20% - Accent3 3 5 4" xfId="4797" xr:uid="{00000000-0005-0000-0000-0000A3180000}"/>
    <cellStyle name="20% - Accent3 3 5 4 2" xfId="9877" xr:uid="{00000000-0005-0000-0000-0000A4180000}"/>
    <cellStyle name="20% - Accent3 3 5 4 2 2" xfId="20037" xr:uid="{00000000-0005-0000-0000-0000A5180000}"/>
    <cellStyle name="20% - Accent3 3 5 4 2 2 2" xfId="40357" xr:uid="{00000000-0005-0000-0000-0000A6180000}"/>
    <cellStyle name="20% - Accent3 3 5 4 2 3" xfId="30197" xr:uid="{00000000-0005-0000-0000-0000A7180000}"/>
    <cellStyle name="20% - Accent3 3 5 4 3" xfId="14957" xr:uid="{00000000-0005-0000-0000-0000A8180000}"/>
    <cellStyle name="20% - Accent3 3 5 4 3 2" xfId="35277" xr:uid="{00000000-0005-0000-0000-0000A9180000}"/>
    <cellStyle name="20% - Accent3 3 5 4 4" xfId="25117" xr:uid="{00000000-0005-0000-0000-0000AA180000}"/>
    <cellStyle name="20% - Accent3 3 5 5" xfId="7337" xr:uid="{00000000-0005-0000-0000-0000AB180000}"/>
    <cellStyle name="20% - Accent3 3 5 5 2" xfId="17497" xr:uid="{00000000-0005-0000-0000-0000AC180000}"/>
    <cellStyle name="20% - Accent3 3 5 5 2 2" xfId="37817" xr:uid="{00000000-0005-0000-0000-0000AD180000}"/>
    <cellStyle name="20% - Accent3 3 5 5 3" xfId="27657" xr:uid="{00000000-0005-0000-0000-0000AE180000}"/>
    <cellStyle name="20% - Accent3 3 5 6" xfId="12417" xr:uid="{00000000-0005-0000-0000-0000AF180000}"/>
    <cellStyle name="20% - Accent3 3 5 6 2" xfId="32737" xr:uid="{00000000-0005-0000-0000-0000B0180000}"/>
    <cellStyle name="20% - Accent3 3 5 7" xfId="22577" xr:uid="{00000000-0005-0000-0000-0000B1180000}"/>
    <cellStyle name="20% - Accent3 3 6" xfId="208" xr:uid="{00000000-0005-0000-0000-0000B2180000}"/>
    <cellStyle name="20% - Accent3 3 7" xfId="209" xr:uid="{00000000-0005-0000-0000-0000B3180000}"/>
    <cellStyle name="20% - Accent3 3 7 2" xfId="210" xr:uid="{00000000-0005-0000-0000-0000B4180000}"/>
    <cellStyle name="20% - Accent3 3 7 2 2" xfId="3534" xr:uid="{00000000-0005-0000-0000-0000B5180000}"/>
    <cellStyle name="20% - Accent3 3 7 2 2 2" xfId="6074" xr:uid="{00000000-0005-0000-0000-0000B6180000}"/>
    <cellStyle name="20% - Accent3 3 7 2 2 2 2" xfId="11154" xr:uid="{00000000-0005-0000-0000-0000B7180000}"/>
    <cellStyle name="20% - Accent3 3 7 2 2 2 2 2" xfId="21314" xr:uid="{00000000-0005-0000-0000-0000B8180000}"/>
    <cellStyle name="20% - Accent3 3 7 2 2 2 2 2 2" xfId="41634" xr:uid="{00000000-0005-0000-0000-0000B9180000}"/>
    <cellStyle name="20% - Accent3 3 7 2 2 2 2 3" xfId="31474" xr:uid="{00000000-0005-0000-0000-0000BA180000}"/>
    <cellStyle name="20% - Accent3 3 7 2 2 2 3" xfId="16234" xr:uid="{00000000-0005-0000-0000-0000BB180000}"/>
    <cellStyle name="20% - Accent3 3 7 2 2 2 3 2" xfId="36554" xr:uid="{00000000-0005-0000-0000-0000BC180000}"/>
    <cellStyle name="20% - Accent3 3 7 2 2 2 4" xfId="26394" xr:uid="{00000000-0005-0000-0000-0000BD180000}"/>
    <cellStyle name="20% - Accent3 3 7 2 2 3" xfId="8614" xr:uid="{00000000-0005-0000-0000-0000BE180000}"/>
    <cellStyle name="20% - Accent3 3 7 2 2 3 2" xfId="18774" xr:uid="{00000000-0005-0000-0000-0000BF180000}"/>
    <cellStyle name="20% - Accent3 3 7 2 2 3 2 2" xfId="39094" xr:uid="{00000000-0005-0000-0000-0000C0180000}"/>
    <cellStyle name="20% - Accent3 3 7 2 2 3 3" xfId="28934" xr:uid="{00000000-0005-0000-0000-0000C1180000}"/>
    <cellStyle name="20% - Accent3 3 7 2 2 4" xfId="13694" xr:uid="{00000000-0005-0000-0000-0000C2180000}"/>
    <cellStyle name="20% - Accent3 3 7 2 2 4 2" xfId="34014" xr:uid="{00000000-0005-0000-0000-0000C3180000}"/>
    <cellStyle name="20% - Accent3 3 7 2 2 5" xfId="23854" xr:uid="{00000000-0005-0000-0000-0000C4180000}"/>
    <cellStyle name="20% - Accent3 3 7 2 3" xfId="4801" xr:uid="{00000000-0005-0000-0000-0000C5180000}"/>
    <cellStyle name="20% - Accent3 3 7 2 3 2" xfId="9881" xr:uid="{00000000-0005-0000-0000-0000C6180000}"/>
    <cellStyle name="20% - Accent3 3 7 2 3 2 2" xfId="20041" xr:uid="{00000000-0005-0000-0000-0000C7180000}"/>
    <cellStyle name="20% - Accent3 3 7 2 3 2 2 2" xfId="40361" xr:uid="{00000000-0005-0000-0000-0000C8180000}"/>
    <cellStyle name="20% - Accent3 3 7 2 3 2 3" xfId="30201" xr:uid="{00000000-0005-0000-0000-0000C9180000}"/>
    <cellStyle name="20% - Accent3 3 7 2 3 3" xfId="14961" xr:uid="{00000000-0005-0000-0000-0000CA180000}"/>
    <cellStyle name="20% - Accent3 3 7 2 3 3 2" xfId="35281" xr:uid="{00000000-0005-0000-0000-0000CB180000}"/>
    <cellStyle name="20% - Accent3 3 7 2 3 4" xfId="25121" xr:uid="{00000000-0005-0000-0000-0000CC180000}"/>
    <cellStyle name="20% - Accent3 3 7 2 4" xfId="7341" xr:uid="{00000000-0005-0000-0000-0000CD180000}"/>
    <cellStyle name="20% - Accent3 3 7 2 4 2" xfId="17501" xr:uid="{00000000-0005-0000-0000-0000CE180000}"/>
    <cellStyle name="20% - Accent3 3 7 2 4 2 2" xfId="37821" xr:uid="{00000000-0005-0000-0000-0000CF180000}"/>
    <cellStyle name="20% - Accent3 3 7 2 4 3" xfId="27661" xr:uid="{00000000-0005-0000-0000-0000D0180000}"/>
    <cellStyle name="20% - Accent3 3 7 2 5" xfId="12421" xr:uid="{00000000-0005-0000-0000-0000D1180000}"/>
    <cellStyle name="20% - Accent3 3 7 2 5 2" xfId="32741" xr:uid="{00000000-0005-0000-0000-0000D2180000}"/>
    <cellStyle name="20% - Accent3 3 7 2 6" xfId="22581" xr:uid="{00000000-0005-0000-0000-0000D3180000}"/>
    <cellStyle name="20% - Accent3 3 7 3" xfId="3533" xr:uid="{00000000-0005-0000-0000-0000D4180000}"/>
    <cellStyle name="20% - Accent3 3 7 3 2" xfId="6073" xr:uid="{00000000-0005-0000-0000-0000D5180000}"/>
    <cellStyle name="20% - Accent3 3 7 3 2 2" xfId="11153" xr:uid="{00000000-0005-0000-0000-0000D6180000}"/>
    <cellStyle name="20% - Accent3 3 7 3 2 2 2" xfId="21313" xr:uid="{00000000-0005-0000-0000-0000D7180000}"/>
    <cellStyle name="20% - Accent3 3 7 3 2 2 2 2" xfId="41633" xr:uid="{00000000-0005-0000-0000-0000D8180000}"/>
    <cellStyle name="20% - Accent3 3 7 3 2 2 3" xfId="31473" xr:uid="{00000000-0005-0000-0000-0000D9180000}"/>
    <cellStyle name="20% - Accent3 3 7 3 2 3" xfId="16233" xr:uid="{00000000-0005-0000-0000-0000DA180000}"/>
    <cellStyle name="20% - Accent3 3 7 3 2 3 2" xfId="36553" xr:uid="{00000000-0005-0000-0000-0000DB180000}"/>
    <cellStyle name="20% - Accent3 3 7 3 2 4" xfId="26393" xr:uid="{00000000-0005-0000-0000-0000DC180000}"/>
    <cellStyle name="20% - Accent3 3 7 3 3" xfId="8613" xr:uid="{00000000-0005-0000-0000-0000DD180000}"/>
    <cellStyle name="20% - Accent3 3 7 3 3 2" xfId="18773" xr:uid="{00000000-0005-0000-0000-0000DE180000}"/>
    <cellStyle name="20% - Accent3 3 7 3 3 2 2" xfId="39093" xr:uid="{00000000-0005-0000-0000-0000DF180000}"/>
    <cellStyle name="20% - Accent3 3 7 3 3 3" xfId="28933" xr:uid="{00000000-0005-0000-0000-0000E0180000}"/>
    <cellStyle name="20% - Accent3 3 7 3 4" xfId="13693" xr:uid="{00000000-0005-0000-0000-0000E1180000}"/>
    <cellStyle name="20% - Accent3 3 7 3 4 2" xfId="34013" xr:uid="{00000000-0005-0000-0000-0000E2180000}"/>
    <cellStyle name="20% - Accent3 3 7 3 5" xfId="23853" xr:uid="{00000000-0005-0000-0000-0000E3180000}"/>
    <cellStyle name="20% - Accent3 3 7 4" xfId="4800" xr:uid="{00000000-0005-0000-0000-0000E4180000}"/>
    <cellStyle name="20% - Accent3 3 7 4 2" xfId="9880" xr:uid="{00000000-0005-0000-0000-0000E5180000}"/>
    <cellStyle name="20% - Accent3 3 7 4 2 2" xfId="20040" xr:uid="{00000000-0005-0000-0000-0000E6180000}"/>
    <cellStyle name="20% - Accent3 3 7 4 2 2 2" xfId="40360" xr:uid="{00000000-0005-0000-0000-0000E7180000}"/>
    <cellStyle name="20% - Accent3 3 7 4 2 3" xfId="30200" xr:uid="{00000000-0005-0000-0000-0000E8180000}"/>
    <cellStyle name="20% - Accent3 3 7 4 3" xfId="14960" xr:uid="{00000000-0005-0000-0000-0000E9180000}"/>
    <cellStyle name="20% - Accent3 3 7 4 3 2" xfId="35280" xr:uid="{00000000-0005-0000-0000-0000EA180000}"/>
    <cellStyle name="20% - Accent3 3 7 4 4" xfId="25120" xr:uid="{00000000-0005-0000-0000-0000EB180000}"/>
    <cellStyle name="20% - Accent3 3 7 5" xfId="7340" xr:uid="{00000000-0005-0000-0000-0000EC180000}"/>
    <cellStyle name="20% - Accent3 3 7 5 2" xfId="17500" xr:uid="{00000000-0005-0000-0000-0000ED180000}"/>
    <cellStyle name="20% - Accent3 3 7 5 2 2" xfId="37820" xr:uid="{00000000-0005-0000-0000-0000EE180000}"/>
    <cellStyle name="20% - Accent3 3 7 5 3" xfId="27660" xr:uid="{00000000-0005-0000-0000-0000EF180000}"/>
    <cellStyle name="20% - Accent3 3 7 6" xfId="12420" xr:uid="{00000000-0005-0000-0000-0000F0180000}"/>
    <cellStyle name="20% - Accent3 3 7 6 2" xfId="32740" xr:uid="{00000000-0005-0000-0000-0000F1180000}"/>
    <cellStyle name="20% - Accent3 3 7 7" xfId="22580" xr:uid="{00000000-0005-0000-0000-0000F2180000}"/>
    <cellStyle name="20% - Accent3 4" xfId="211" xr:uid="{00000000-0005-0000-0000-0000F3180000}"/>
    <cellStyle name="20% - Accent3 4 10" xfId="12422" xr:uid="{00000000-0005-0000-0000-0000F4180000}"/>
    <cellStyle name="20% - Accent3 4 10 2" xfId="32742" xr:uid="{00000000-0005-0000-0000-0000F5180000}"/>
    <cellStyle name="20% - Accent3 4 11" xfId="22582" xr:uid="{00000000-0005-0000-0000-0000F6180000}"/>
    <cellStyle name="20% - Accent3 4 2" xfId="212" xr:uid="{00000000-0005-0000-0000-0000F7180000}"/>
    <cellStyle name="20% - Accent3 4 2 2" xfId="213" xr:uid="{00000000-0005-0000-0000-0000F8180000}"/>
    <cellStyle name="20% - Accent3 4 2 2 2" xfId="214" xr:uid="{00000000-0005-0000-0000-0000F9180000}"/>
    <cellStyle name="20% - Accent3 4 2 2 2 2" xfId="215" xr:uid="{00000000-0005-0000-0000-0000FA180000}"/>
    <cellStyle name="20% - Accent3 4 2 2 2 2 2" xfId="3539" xr:uid="{00000000-0005-0000-0000-0000FB180000}"/>
    <cellStyle name="20% - Accent3 4 2 2 2 2 2 2" xfId="6079" xr:uid="{00000000-0005-0000-0000-0000FC180000}"/>
    <cellStyle name="20% - Accent3 4 2 2 2 2 2 2 2" xfId="11159" xr:uid="{00000000-0005-0000-0000-0000FD180000}"/>
    <cellStyle name="20% - Accent3 4 2 2 2 2 2 2 2 2" xfId="21319" xr:uid="{00000000-0005-0000-0000-0000FE180000}"/>
    <cellStyle name="20% - Accent3 4 2 2 2 2 2 2 2 2 2" xfId="41639" xr:uid="{00000000-0005-0000-0000-0000FF180000}"/>
    <cellStyle name="20% - Accent3 4 2 2 2 2 2 2 2 3" xfId="31479" xr:uid="{00000000-0005-0000-0000-000000190000}"/>
    <cellStyle name="20% - Accent3 4 2 2 2 2 2 2 3" xfId="16239" xr:uid="{00000000-0005-0000-0000-000001190000}"/>
    <cellStyle name="20% - Accent3 4 2 2 2 2 2 2 3 2" xfId="36559" xr:uid="{00000000-0005-0000-0000-000002190000}"/>
    <cellStyle name="20% - Accent3 4 2 2 2 2 2 2 4" xfId="26399" xr:uid="{00000000-0005-0000-0000-000003190000}"/>
    <cellStyle name="20% - Accent3 4 2 2 2 2 2 3" xfId="8619" xr:uid="{00000000-0005-0000-0000-000004190000}"/>
    <cellStyle name="20% - Accent3 4 2 2 2 2 2 3 2" xfId="18779" xr:uid="{00000000-0005-0000-0000-000005190000}"/>
    <cellStyle name="20% - Accent3 4 2 2 2 2 2 3 2 2" xfId="39099" xr:uid="{00000000-0005-0000-0000-000006190000}"/>
    <cellStyle name="20% - Accent3 4 2 2 2 2 2 3 3" xfId="28939" xr:uid="{00000000-0005-0000-0000-000007190000}"/>
    <cellStyle name="20% - Accent3 4 2 2 2 2 2 4" xfId="13699" xr:uid="{00000000-0005-0000-0000-000008190000}"/>
    <cellStyle name="20% - Accent3 4 2 2 2 2 2 4 2" xfId="34019" xr:uid="{00000000-0005-0000-0000-000009190000}"/>
    <cellStyle name="20% - Accent3 4 2 2 2 2 2 5" xfId="23859" xr:uid="{00000000-0005-0000-0000-00000A190000}"/>
    <cellStyle name="20% - Accent3 4 2 2 2 2 3" xfId="4806" xr:uid="{00000000-0005-0000-0000-00000B190000}"/>
    <cellStyle name="20% - Accent3 4 2 2 2 2 3 2" xfId="9886" xr:uid="{00000000-0005-0000-0000-00000C190000}"/>
    <cellStyle name="20% - Accent3 4 2 2 2 2 3 2 2" xfId="20046" xr:uid="{00000000-0005-0000-0000-00000D190000}"/>
    <cellStyle name="20% - Accent3 4 2 2 2 2 3 2 2 2" xfId="40366" xr:uid="{00000000-0005-0000-0000-00000E190000}"/>
    <cellStyle name="20% - Accent3 4 2 2 2 2 3 2 3" xfId="30206" xr:uid="{00000000-0005-0000-0000-00000F190000}"/>
    <cellStyle name="20% - Accent3 4 2 2 2 2 3 3" xfId="14966" xr:uid="{00000000-0005-0000-0000-000010190000}"/>
    <cellStyle name="20% - Accent3 4 2 2 2 2 3 3 2" xfId="35286" xr:uid="{00000000-0005-0000-0000-000011190000}"/>
    <cellStyle name="20% - Accent3 4 2 2 2 2 3 4" xfId="25126" xr:uid="{00000000-0005-0000-0000-000012190000}"/>
    <cellStyle name="20% - Accent3 4 2 2 2 2 4" xfId="7346" xr:uid="{00000000-0005-0000-0000-000013190000}"/>
    <cellStyle name="20% - Accent3 4 2 2 2 2 4 2" xfId="17506" xr:uid="{00000000-0005-0000-0000-000014190000}"/>
    <cellStyle name="20% - Accent3 4 2 2 2 2 4 2 2" xfId="37826" xr:uid="{00000000-0005-0000-0000-000015190000}"/>
    <cellStyle name="20% - Accent3 4 2 2 2 2 4 3" xfId="27666" xr:uid="{00000000-0005-0000-0000-000016190000}"/>
    <cellStyle name="20% - Accent3 4 2 2 2 2 5" xfId="12426" xr:uid="{00000000-0005-0000-0000-000017190000}"/>
    <cellStyle name="20% - Accent3 4 2 2 2 2 5 2" xfId="32746" xr:uid="{00000000-0005-0000-0000-000018190000}"/>
    <cellStyle name="20% - Accent3 4 2 2 2 2 6" xfId="22586" xr:uid="{00000000-0005-0000-0000-000019190000}"/>
    <cellStyle name="20% - Accent3 4 2 2 2 3" xfId="3538" xr:uid="{00000000-0005-0000-0000-00001A190000}"/>
    <cellStyle name="20% - Accent3 4 2 2 2 3 2" xfId="6078" xr:uid="{00000000-0005-0000-0000-00001B190000}"/>
    <cellStyle name="20% - Accent3 4 2 2 2 3 2 2" xfId="11158" xr:uid="{00000000-0005-0000-0000-00001C190000}"/>
    <cellStyle name="20% - Accent3 4 2 2 2 3 2 2 2" xfId="21318" xr:uid="{00000000-0005-0000-0000-00001D190000}"/>
    <cellStyle name="20% - Accent3 4 2 2 2 3 2 2 2 2" xfId="41638" xr:uid="{00000000-0005-0000-0000-00001E190000}"/>
    <cellStyle name="20% - Accent3 4 2 2 2 3 2 2 3" xfId="31478" xr:uid="{00000000-0005-0000-0000-00001F190000}"/>
    <cellStyle name="20% - Accent3 4 2 2 2 3 2 3" xfId="16238" xr:uid="{00000000-0005-0000-0000-000020190000}"/>
    <cellStyle name="20% - Accent3 4 2 2 2 3 2 3 2" xfId="36558" xr:uid="{00000000-0005-0000-0000-000021190000}"/>
    <cellStyle name="20% - Accent3 4 2 2 2 3 2 4" xfId="26398" xr:uid="{00000000-0005-0000-0000-000022190000}"/>
    <cellStyle name="20% - Accent3 4 2 2 2 3 3" xfId="8618" xr:uid="{00000000-0005-0000-0000-000023190000}"/>
    <cellStyle name="20% - Accent3 4 2 2 2 3 3 2" xfId="18778" xr:uid="{00000000-0005-0000-0000-000024190000}"/>
    <cellStyle name="20% - Accent3 4 2 2 2 3 3 2 2" xfId="39098" xr:uid="{00000000-0005-0000-0000-000025190000}"/>
    <cellStyle name="20% - Accent3 4 2 2 2 3 3 3" xfId="28938" xr:uid="{00000000-0005-0000-0000-000026190000}"/>
    <cellStyle name="20% - Accent3 4 2 2 2 3 4" xfId="13698" xr:uid="{00000000-0005-0000-0000-000027190000}"/>
    <cellStyle name="20% - Accent3 4 2 2 2 3 4 2" xfId="34018" xr:uid="{00000000-0005-0000-0000-000028190000}"/>
    <cellStyle name="20% - Accent3 4 2 2 2 3 5" xfId="23858" xr:uid="{00000000-0005-0000-0000-000029190000}"/>
    <cellStyle name="20% - Accent3 4 2 2 2 4" xfId="4805" xr:uid="{00000000-0005-0000-0000-00002A190000}"/>
    <cellStyle name="20% - Accent3 4 2 2 2 4 2" xfId="9885" xr:uid="{00000000-0005-0000-0000-00002B190000}"/>
    <cellStyle name="20% - Accent3 4 2 2 2 4 2 2" xfId="20045" xr:uid="{00000000-0005-0000-0000-00002C190000}"/>
    <cellStyle name="20% - Accent3 4 2 2 2 4 2 2 2" xfId="40365" xr:uid="{00000000-0005-0000-0000-00002D190000}"/>
    <cellStyle name="20% - Accent3 4 2 2 2 4 2 3" xfId="30205" xr:uid="{00000000-0005-0000-0000-00002E190000}"/>
    <cellStyle name="20% - Accent3 4 2 2 2 4 3" xfId="14965" xr:uid="{00000000-0005-0000-0000-00002F190000}"/>
    <cellStyle name="20% - Accent3 4 2 2 2 4 3 2" xfId="35285" xr:uid="{00000000-0005-0000-0000-000030190000}"/>
    <cellStyle name="20% - Accent3 4 2 2 2 4 4" xfId="25125" xr:uid="{00000000-0005-0000-0000-000031190000}"/>
    <cellStyle name="20% - Accent3 4 2 2 2 5" xfId="7345" xr:uid="{00000000-0005-0000-0000-000032190000}"/>
    <cellStyle name="20% - Accent3 4 2 2 2 5 2" xfId="17505" xr:uid="{00000000-0005-0000-0000-000033190000}"/>
    <cellStyle name="20% - Accent3 4 2 2 2 5 2 2" xfId="37825" xr:uid="{00000000-0005-0000-0000-000034190000}"/>
    <cellStyle name="20% - Accent3 4 2 2 2 5 3" xfId="27665" xr:uid="{00000000-0005-0000-0000-000035190000}"/>
    <cellStyle name="20% - Accent3 4 2 2 2 6" xfId="12425" xr:uid="{00000000-0005-0000-0000-000036190000}"/>
    <cellStyle name="20% - Accent3 4 2 2 2 6 2" xfId="32745" xr:uid="{00000000-0005-0000-0000-000037190000}"/>
    <cellStyle name="20% - Accent3 4 2 2 2 7" xfId="22585" xr:uid="{00000000-0005-0000-0000-000038190000}"/>
    <cellStyle name="20% - Accent3 4 2 2 3" xfId="3537" xr:uid="{00000000-0005-0000-0000-000039190000}"/>
    <cellStyle name="20% - Accent3 4 2 2 3 2" xfId="6077" xr:uid="{00000000-0005-0000-0000-00003A190000}"/>
    <cellStyle name="20% - Accent3 4 2 2 3 2 2" xfId="11157" xr:uid="{00000000-0005-0000-0000-00003B190000}"/>
    <cellStyle name="20% - Accent3 4 2 2 3 2 2 2" xfId="21317" xr:uid="{00000000-0005-0000-0000-00003C190000}"/>
    <cellStyle name="20% - Accent3 4 2 2 3 2 2 2 2" xfId="41637" xr:uid="{00000000-0005-0000-0000-00003D190000}"/>
    <cellStyle name="20% - Accent3 4 2 2 3 2 2 3" xfId="31477" xr:uid="{00000000-0005-0000-0000-00003E190000}"/>
    <cellStyle name="20% - Accent3 4 2 2 3 2 3" xfId="16237" xr:uid="{00000000-0005-0000-0000-00003F190000}"/>
    <cellStyle name="20% - Accent3 4 2 2 3 2 3 2" xfId="36557" xr:uid="{00000000-0005-0000-0000-000040190000}"/>
    <cellStyle name="20% - Accent3 4 2 2 3 2 4" xfId="26397" xr:uid="{00000000-0005-0000-0000-000041190000}"/>
    <cellStyle name="20% - Accent3 4 2 2 3 3" xfId="8617" xr:uid="{00000000-0005-0000-0000-000042190000}"/>
    <cellStyle name="20% - Accent3 4 2 2 3 3 2" xfId="18777" xr:uid="{00000000-0005-0000-0000-000043190000}"/>
    <cellStyle name="20% - Accent3 4 2 2 3 3 2 2" xfId="39097" xr:uid="{00000000-0005-0000-0000-000044190000}"/>
    <cellStyle name="20% - Accent3 4 2 2 3 3 3" xfId="28937" xr:uid="{00000000-0005-0000-0000-000045190000}"/>
    <cellStyle name="20% - Accent3 4 2 2 3 4" xfId="13697" xr:uid="{00000000-0005-0000-0000-000046190000}"/>
    <cellStyle name="20% - Accent3 4 2 2 3 4 2" xfId="34017" xr:uid="{00000000-0005-0000-0000-000047190000}"/>
    <cellStyle name="20% - Accent3 4 2 2 3 5" xfId="23857" xr:uid="{00000000-0005-0000-0000-000048190000}"/>
    <cellStyle name="20% - Accent3 4 2 2 4" xfId="4804" xr:uid="{00000000-0005-0000-0000-000049190000}"/>
    <cellStyle name="20% - Accent3 4 2 2 4 2" xfId="9884" xr:uid="{00000000-0005-0000-0000-00004A190000}"/>
    <cellStyle name="20% - Accent3 4 2 2 4 2 2" xfId="20044" xr:uid="{00000000-0005-0000-0000-00004B190000}"/>
    <cellStyle name="20% - Accent3 4 2 2 4 2 2 2" xfId="40364" xr:uid="{00000000-0005-0000-0000-00004C190000}"/>
    <cellStyle name="20% - Accent3 4 2 2 4 2 3" xfId="30204" xr:uid="{00000000-0005-0000-0000-00004D190000}"/>
    <cellStyle name="20% - Accent3 4 2 2 4 3" xfId="14964" xr:uid="{00000000-0005-0000-0000-00004E190000}"/>
    <cellStyle name="20% - Accent3 4 2 2 4 3 2" xfId="35284" xr:uid="{00000000-0005-0000-0000-00004F190000}"/>
    <cellStyle name="20% - Accent3 4 2 2 4 4" xfId="25124" xr:uid="{00000000-0005-0000-0000-000050190000}"/>
    <cellStyle name="20% - Accent3 4 2 2 5" xfId="7344" xr:uid="{00000000-0005-0000-0000-000051190000}"/>
    <cellStyle name="20% - Accent3 4 2 2 5 2" xfId="17504" xr:uid="{00000000-0005-0000-0000-000052190000}"/>
    <cellStyle name="20% - Accent3 4 2 2 5 2 2" xfId="37824" xr:uid="{00000000-0005-0000-0000-000053190000}"/>
    <cellStyle name="20% - Accent3 4 2 2 5 3" xfId="27664" xr:uid="{00000000-0005-0000-0000-000054190000}"/>
    <cellStyle name="20% - Accent3 4 2 2 6" xfId="12424" xr:uid="{00000000-0005-0000-0000-000055190000}"/>
    <cellStyle name="20% - Accent3 4 2 2 6 2" xfId="32744" xr:uid="{00000000-0005-0000-0000-000056190000}"/>
    <cellStyle name="20% - Accent3 4 2 2 7" xfId="22584" xr:uid="{00000000-0005-0000-0000-000057190000}"/>
    <cellStyle name="20% - Accent3 4 2 3" xfId="216" xr:uid="{00000000-0005-0000-0000-000058190000}"/>
    <cellStyle name="20% - Accent3 4 2 3 2" xfId="217" xr:uid="{00000000-0005-0000-0000-000059190000}"/>
    <cellStyle name="20% - Accent3 4 2 3 2 2" xfId="3541" xr:uid="{00000000-0005-0000-0000-00005A190000}"/>
    <cellStyle name="20% - Accent3 4 2 3 2 2 2" xfId="6081" xr:uid="{00000000-0005-0000-0000-00005B190000}"/>
    <cellStyle name="20% - Accent3 4 2 3 2 2 2 2" xfId="11161" xr:uid="{00000000-0005-0000-0000-00005C190000}"/>
    <cellStyle name="20% - Accent3 4 2 3 2 2 2 2 2" xfId="21321" xr:uid="{00000000-0005-0000-0000-00005D190000}"/>
    <cellStyle name="20% - Accent3 4 2 3 2 2 2 2 2 2" xfId="41641" xr:uid="{00000000-0005-0000-0000-00005E190000}"/>
    <cellStyle name="20% - Accent3 4 2 3 2 2 2 2 3" xfId="31481" xr:uid="{00000000-0005-0000-0000-00005F190000}"/>
    <cellStyle name="20% - Accent3 4 2 3 2 2 2 3" xfId="16241" xr:uid="{00000000-0005-0000-0000-000060190000}"/>
    <cellStyle name="20% - Accent3 4 2 3 2 2 2 3 2" xfId="36561" xr:uid="{00000000-0005-0000-0000-000061190000}"/>
    <cellStyle name="20% - Accent3 4 2 3 2 2 2 4" xfId="26401" xr:uid="{00000000-0005-0000-0000-000062190000}"/>
    <cellStyle name="20% - Accent3 4 2 3 2 2 3" xfId="8621" xr:uid="{00000000-0005-0000-0000-000063190000}"/>
    <cellStyle name="20% - Accent3 4 2 3 2 2 3 2" xfId="18781" xr:uid="{00000000-0005-0000-0000-000064190000}"/>
    <cellStyle name="20% - Accent3 4 2 3 2 2 3 2 2" xfId="39101" xr:uid="{00000000-0005-0000-0000-000065190000}"/>
    <cellStyle name="20% - Accent3 4 2 3 2 2 3 3" xfId="28941" xr:uid="{00000000-0005-0000-0000-000066190000}"/>
    <cellStyle name="20% - Accent3 4 2 3 2 2 4" xfId="13701" xr:uid="{00000000-0005-0000-0000-000067190000}"/>
    <cellStyle name="20% - Accent3 4 2 3 2 2 4 2" xfId="34021" xr:uid="{00000000-0005-0000-0000-000068190000}"/>
    <cellStyle name="20% - Accent3 4 2 3 2 2 5" xfId="23861" xr:uid="{00000000-0005-0000-0000-000069190000}"/>
    <cellStyle name="20% - Accent3 4 2 3 2 3" xfId="4808" xr:uid="{00000000-0005-0000-0000-00006A190000}"/>
    <cellStyle name="20% - Accent3 4 2 3 2 3 2" xfId="9888" xr:uid="{00000000-0005-0000-0000-00006B190000}"/>
    <cellStyle name="20% - Accent3 4 2 3 2 3 2 2" xfId="20048" xr:uid="{00000000-0005-0000-0000-00006C190000}"/>
    <cellStyle name="20% - Accent3 4 2 3 2 3 2 2 2" xfId="40368" xr:uid="{00000000-0005-0000-0000-00006D190000}"/>
    <cellStyle name="20% - Accent3 4 2 3 2 3 2 3" xfId="30208" xr:uid="{00000000-0005-0000-0000-00006E190000}"/>
    <cellStyle name="20% - Accent3 4 2 3 2 3 3" xfId="14968" xr:uid="{00000000-0005-0000-0000-00006F190000}"/>
    <cellStyle name="20% - Accent3 4 2 3 2 3 3 2" xfId="35288" xr:uid="{00000000-0005-0000-0000-000070190000}"/>
    <cellStyle name="20% - Accent3 4 2 3 2 3 4" xfId="25128" xr:uid="{00000000-0005-0000-0000-000071190000}"/>
    <cellStyle name="20% - Accent3 4 2 3 2 4" xfId="7348" xr:uid="{00000000-0005-0000-0000-000072190000}"/>
    <cellStyle name="20% - Accent3 4 2 3 2 4 2" xfId="17508" xr:uid="{00000000-0005-0000-0000-000073190000}"/>
    <cellStyle name="20% - Accent3 4 2 3 2 4 2 2" xfId="37828" xr:uid="{00000000-0005-0000-0000-000074190000}"/>
    <cellStyle name="20% - Accent3 4 2 3 2 4 3" xfId="27668" xr:uid="{00000000-0005-0000-0000-000075190000}"/>
    <cellStyle name="20% - Accent3 4 2 3 2 5" xfId="12428" xr:uid="{00000000-0005-0000-0000-000076190000}"/>
    <cellStyle name="20% - Accent3 4 2 3 2 5 2" xfId="32748" xr:uid="{00000000-0005-0000-0000-000077190000}"/>
    <cellStyle name="20% - Accent3 4 2 3 2 6" xfId="22588" xr:uid="{00000000-0005-0000-0000-000078190000}"/>
    <cellStyle name="20% - Accent3 4 2 3 3" xfId="3540" xr:uid="{00000000-0005-0000-0000-000079190000}"/>
    <cellStyle name="20% - Accent3 4 2 3 3 2" xfId="6080" xr:uid="{00000000-0005-0000-0000-00007A190000}"/>
    <cellStyle name="20% - Accent3 4 2 3 3 2 2" xfId="11160" xr:uid="{00000000-0005-0000-0000-00007B190000}"/>
    <cellStyle name="20% - Accent3 4 2 3 3 2 2 2" xfId="21320" xr:uid="{00000000-0005-0000-0000-00007C190000}"/>
    <cellStyle name="20% - Accent3 4 2 3 3 2 2 2 2" xfId="41640" xr:uid="{00000000-0005-0000-0000-00007D190000}"/>
    <cellStyle name="20% - Accent3 4 2 3 3 2 2 3" xfId="31480" xr:uid="{00000000-0005-0000-0000-00007E190000}"/>
    <cellStyle name="20% - Accent3 4 2 3 3 2 3" xfId="16240" xr:uid="{00000000-0005-0000-0000-00007F190000}"/>
    <cellStyle name="20% - Accent3 4 2 3 3 2 3 2" xfId="36560" xr:uid="{00000000-0005-0000-0000-000080190000}"/>
    <cellStyle name="20% - Accent3 4 2 3 3 2 4" xfId="26400" xr:uid="{00000000-0005-0000-0000-000081190000}"/>
    <cellStyle name="20% - Accent3 4 2 3 3 3" xfId="8620" xr:uid="{00000000-0005-0000-0000-000082190000}"/>
    <cellStyle name="20% - Accent3 4 2 3 3 3 2" xfId="18780" xr:uid="{00000000-0005-0000-0000-000083190000}"/>
    <cellStyle name="20% - Accent3 4 2 3 3 3 2 2" xfId="39100" xr:uid="{00000000-0005-0000-0000-000084190000}"/>
    <cellStyle name="20% - Accent3 4 2 3 3 3 3" xfId="28940" xr:uid="{00000000-0005-0000-0000-000085190000}"/>
    <cellStyle name="20% - Accent3 4 2 3 3 4" xfId="13700" xr:uid="{00000000-0005-0000-0000-000086190000}"/>
    <cellStyle name="20% - Accent3 4 2 3 3 4 2" xfId="34020" xr:uid="{00000000-0005-0000-0000-000087190000}"/>
    <cellStyle name="20% - Accent3 4 2 3 3 5" xfId="23860" xr:uid="{00000000-0005-0000-0000-000088190000}"/>
    <cellStyle name="20% - Accent3 4 2 3 4" xfId="4807" xr:uid="{00000000-0005-0000-0000-000089190000}"/>
    <cellStyle name="20% - Accent3 4 2 3 4 2" xfId="9887" xr:uid="{00000000-0005-0000-0000-00008A190000}"/>
    <cellStyle name="20% - Accent3 4 2 3 4 2 2" xfId="20047" xr:uid="{00000000-0005-0000-0000-00008B190000}"/>
    <cellStyle name="20% - Accent3 4 2 3 4 2 2 2" xfId="40367" xr:uid="{00000000-0005-0000-0000-00008C190000}"/>
    <cellStyle name="20% - Accent3 4 2 3 4 2 3" xfId="30207" xr:uid="{00000000-0005-0000-0000-00008D190000}"/>
    <cellStyle name="20% - Accent3 4 2 3 4 3" xfId="14967" xr:uid="{00000000-0005-0000-0000-00008E190000}"/>
    <cellStyle name="20% - Accent3 4 2 3 4 3 2" xfId="35287" xr:uid="{00000000-0005-0000-0000-00008F190000}"/>
    <cellStyle name="20% - Accent3 4 2 3 4 4" xfId="25127" xr:uid="{00000000-0005-0000-0000-000090190000}"/>
    <cellStyle name="20% - Accent3 4 2 3 5" xfId="7347" xr:uid="{00000000-0005-0000-0000-000091190000}"/>
    <cellStyle name="20% - Accent3 4 2 3 5 2" xfId="17507" xr:uid="{00000000-0005-0000-0000-000092190000}"/>
    <cellStyle name="20% - Accent3 4 2 3 5 2 2" xfId="37827" xr:uid="{00000000-0005-0000-0000-000093190000}"/>
    <cellStyle name="20% - Accent3 4 2 3 5 3" xfId="27667" xr:uid="{00000000-0005-0000-0000-000094190000}"/>
    <cellStyle name="20% - Accent3 4 2 3 6" xfId="12427" xr:uid="{00000000-0005-0000-0000-000095190000}"/>
    <cellStyle name="20% - Accent3 4 2 3 6 2" xfId="32747" xr:uid="{00000000-0005-0000-0000-000096190000}"/>
    <cellStyle name="20% - Accent3 4 2 3 7" xfId="22587" xr:uid="{00000000-0005-0000-0000-000097190000}"/>
    <cellStyle name="20% - Accent3 4 2 4" xfId="3536" xr:uid="{00000000-0005-0000-0000-000098190000}"/>
    <cellStyle name="20% - Accent3 4 2 4 2" xfId="6076" xr:uid="{00000000-0005-0000-0000-000099190000}"/>
    <cellStyle name="20% - Accent3 4 2 4 2 2" xfId="11156" xr:uid="{00000000-0005-0000-0000-00009A190000}"/>
    <cellStyle name="20% - Accent3 4 2 4 2 2 2" xfId="21316" xr:uid="{00000000-0005-0000-0000-00009B190000}"/>
    <cellStyle name="20% - Accent3 4 2 4 2 2 2 2" xfId="41636" xr:uid="{00000000-0005-0000-0000-00009C190000}"/>
    <cellStyle name="20% - Accent3 4 2 4 2 2 3" xfId="31476" xr:uid="{00000000-0005-0000-0000-00009D190000}"/>
    <cellStyle name="20% - Accent3 4 2 4 2 3" xfId="16236" xr:uid="{00000000-0005-0000-0000-00009E190000}"/>
    <cellStyle name="20% - Accent3 4 2 4 2 3 2" xfId="36556" xr:uid="{00000000-0005-0000-0000-00009F190000}"/>
    <cellStyle name="20% - Accent3 4 2 4 2 4" xfId="26396" xr:uid="{00000000-0005-0000-0000-0000A0190000}"/>
    <cellStyle name="20% - Accent3 4 2 4 3" xfId="8616" xr:uid="{00000000-0005-0000-0000-0000A1190000}"/>
    <cellStyle name="20% - Accent3 4 2 4 3 2" xfId="18776" xr:uid="{00000000-0005-0000-0000-0000A2190000}"/>
    <cellStyle name="20% - Accent3 4 2 4 3 2 2" xfId="39096" xr:uid="{00000000-0005-0000-0000-0000A3190000}"/>
    <cellStyle name="20% - Accent3 4 2 4 3 3" xfId="28936" xr:uid="{00000000-0005-0000-0000-0000A4190000}"/>
    <cellStyle name="20% - Accent3 4 2 4 4" xfId="13696" xr:uid="{00000000-0005-0000-0000-0000A5190000}"/>
    <cellStyle name="20% - Accent3 4 2 4 4 2" xfId="34016" xr:uid="{00000000-0005-0000-0000-0000A6190000}"/>
    <cellStyle name="20% - Accent3 4 2 4 5" xfId="23856" xr:uid="{00000000-0005-0000-0000-0000A7190000}"/>
    <cellStyle name="20% - Accent3 4 2 5" xfId="4803" xr:uid="{00000000-0005-0000-0000-0000A8190000}"/>
    <cellStyle name="20% - Accent3 4 2 5 2" xfId="9883" xr:uid="{00000000-0005-0000-0000-0000A9190000}"/>
    <cellStyle name="20% - Accent3 4 2 5 2 2" xfId="20043" xr:uid="{00000000-0005-0000-0000-0000AA190000}"/>
    <cellStyle name="20% - Accent3 4 2 5 2 2 2" xfId="40363" xr:uid="{00000000-0005-0000-0000-0000AB190000}"/>
    <cellStyle name="20% - Accent3 4 2 5 2 3" xfId="30203" xr:uid="{00000000-0005-0000-0000-0000AC190000}"/>
    <cellStyle name="20% - Accent3 4 2 5 3" xfId="14963" xr:uid="{00000000-0005-0000-0000-0000AD190000}"/>
    <cellStyle name="20% - Accent3 4 2 5 3 2" xfId="35283" xr:uid="{00000000-0005-0000-0000-0000AE190000}"/>
    <cellStyle name="20% - Accent3 4 2 5 4" xfId="25123" xr:uid="{00000000-0005-0000-0000-0000AF190000}"/>
    <cellStyle name="20% - Accent3 4 2 6" xfId="7343" xr:uid="{00000000-0005-0000-0000-0000B0190000}"/>
    <cellStyle name="20% - Accent3 4 2 6 2" xfId="17503" xr:uid="{00000000-0005-0000-0000-0000B1190000}"/>
    <cellStyle name="20% - Accent3 4 2 6 2 2" xfId="37823" xr:uid="{00000000-0005-0000-0000-0000B2190000}"/>
    <cellStyle name="20% - Accent3 4 2 6 3" xfId="27663" xr:uid="{00000000-0005-0000-0000-0000B3190000}"/>
    <cellStyle name="20% - Accent3 4 2 7" xfId="12423" xr:uid="{00000000-0005-0000-0000-0000B4190000}"/>
    <cellStyle name="20% - Accent3 4 2 7 2" xfId="32743" xr:uid="{00000000-0005-0000-0000-0000B5190000}"/>
    <cellStyle name="20% - Accent3 4 2 8" xfId="22583" xr:uid="{00000000-0005-0000-0000-0000B6190000}"/>
    <cellStyle name="20% - Accent3 4 3" xfId="218" xr:uid="{00000000-0005-0000-0000-0000B7190000}"/>
    <cellStyle name="20% - Accent3 4 3 2" xfId="219" xr:uid="{00000000-0005-0000-0000-0000B8190000}"/>
    <cellStyle name="20% - Accent3 4 3 2 2" xfId="220" xr:uid="{00000000-0005-0000-0000-0000B9190000}"/>
    <cellStyle name="20% - Accent3 4 3 2 2 2" xfId="3544" xr:uid="{00000000-0005-0000-0000-0000BA190000}"/>
    <cellStyle name="20% - Accent3 4 3 2 2 2 2" xfId="6084" xr:uid="{00000000-0005-0000-0000-0000BB190000}"/>
    <cellStyle name="20% - Accent3 4 3 2 2 2 2 2" xfId="11164" xr:uid="{00000000-0005-0000-0000-0000BC190000}"/>
    <cellStyle name="20% - Accent3 4 3 2 2 2 2 2 2" xfId="21324" xr:uid="{00000000-0005-0000-0000-0000BD190000}"/>
    <cellStyle name="20% - Accent3 4 3 2 2 2 2 2 2 2" xfId="41644" xr:uid="{00000000-0005-0000-0000-0000BE190000}"/>
    <cellStyle name="20% - Accent3 4 3 2 2 2 2 2 3" xfId="31484" xr:uid="{00000000-0005-0000-0000-0000BF190000}"/>
    <cellStyle name="20% - Accent3 4 3 2 2 2 2 3" xfId="16244" xr:uid="{00000000-0005-0000-0000-0000C0190000}"/>
    <cellStyle name="20% - Accent3 4 3 2 2 2 2 3 2" xfId="36564" xr:uid="{00000000-0005-0000-0000-0000C1190000}"/>
    <cellStyle name="20% - Accent3 4 3 2 2 2 2 4" xfId="26404" xr:uid="{00000000-0005-0000-0000-0000C2190000}"/>
    <cellStyle name="20% - Accent3 4 3 2 2 2 3" xfId="8624" xr:uid="{00000000-0005-0000-0000-0000C3190000}"/>
    <cellStyle name="20% - Accent3 4 3 2 2 2 3 2" xfId="18784" xr:uid="{00000000-0005-0000-0000-0000C4190000}"/>
    <cellStyle name="20% - Accent3 4 3 2 2 2 3 2 2" xfId="39104" xr:uid="{00000000-0005-0000-0000-0000C5190000}"/>
    <cellStyle name="20% - Accent3 4 3 2 2 2 3 3" xfId="28944" xr:uid="{00000000-0005-0000-0000-0000C6190000}"/>
    <cellStyle name="20% - Accent3 4 3 2 2 2 4" xfId="13704" xr:uid="{00000000-0005-0000-0000-0000C7190000}"/>
    <cellStyle name="20% - Accent3 4 3 2 2 2 4 2" xfId="34024" xr:uid="{00000000-0005-0000-0000-0000C8190000}"/>
    <cellStyle name="20% - Accent3 4 3 2 2 2 5" xfId="23864" xr:uid="{00000000-0005-0000-0000-0000C9190000}"/>
    <cellStyle name="20% - Accent3 4 3 2 2 3" xfId="4811" xr:uid="{00000000-0005-0000-0000-0000CA190000}"/>
    <cellStyle name="20% - Accent3 4 3 2 2 3 2" xfId="9891" xr:uid="{00000000-0005-0000-0000-0000CB190000}"/>
    <cellStyle name="20% - Accent3 4 3 2 2 3 2 2" xfId="20051" xr:uid="{00000000-0005-0000-0000-0000CC190000}"/>
    <cellStyle name="20% - Accent3 4 3 2 2 3 2 2 2" xfId="40371" xr:uid="{00000000-0005-0000-0000-0000CD190000}"/>
    <cellStyle name="20% - Accent3 4 3 2 2 3 2 3" xfId="30211" xr:uid="{00000000-0005-0000-0000-0000CE190000}"/>
    <cellStyle name="20% - Accent3 4 3 2 2 3 3" xfId="14971" xr:uid="{00000000-0005-0000-0000-0000CF190000}"/>
    <cellStyle name="20% - Accent3 4 3 2 2 3 3 2" xfId="35291" xr:uid="{00000000-0005-0000-0000-0000D0190000}"/>
    <cellStyle name="20% - Accent3 4 3 2 2 3 4" xfId="25131" xr:uid="{00000000-0005-0000-0000-0000D1190000}"/>
    <cellStyle name="20% - Accent3 4 3 2 2 4" xfId="7351" xr:uid="{00000000-0005-0000-0000-0000D2190000}"/>
    <cellStyle name="20% - Accent3 4 3 2 2 4 2" xfId="17511" xr:uid="{00000000-0005-0000-0000-0000D3190000}"/>
    <cellStyle name="20% - Accent3 4 3 2 2 4 2 2" xfId="37831" xr:uid="{00000000-0005-0000-0000-0000D4190000}"/>
    <cellStyle name="20% - Accent3 4 3 2 2 4 3" xfId="27671" xr:uid="{00000000-0005-0000-0000-0000D5190000}"/>
    <cellStyle name="20% - Accent3 4 3 2 2 5" xfId="12431" xr:uid="{00000000-0005-0000-0000-0000D6190000}"/>
    <cellStyle name="20% - Accent3 4 3 2 2 5 2" xfId="32751" xr:uid="{00000000-0005-0000-0000-0000D7190000}"/>
    <cellStyle name="20% - Accent3 4 3 2 2 6" xfId="22591" xr:uid="{00000000-0005-0000-0000-0000D8190000}"/>
    <cellStyle name="20% - Accent3 4 3 2 3" xfId="3543" xr:uid="{00000000-0005-0000-0000-0000D9190000}"/>
    <cellStyle name="20% - Accent3 4 3 2 3 2" xfId="6083" xr:uid="{00000000-0005-0000-0000-0000DA190000}"/>
    <cellStyle name="20% - Accent3 4 3 2 3 2 2" xfId="11163" xr:uid="{00000000-0005-0000-0000-0000DB190000}"/>
    <cellStyle name="20% - Accent3 4 3 2 3 2 2 2" xfId="21323" xr:uid="{00000000-0005-0000-0000-0000DC190000}"/>
    <cellStyle name="20% - Accent3 4 3 2 3 2 2 2 2" xfId="41643" xr:uid="{00000000-0005-0000-0000-0000DD190000}"/>
    <cellStyle name="20% - Accent3 4 3 2 3 2 2 3" xfId="31483" xr:uid="{00000000-0005-0000-0000-0000DE190000}"/>
    <cellStyle name="20% - Accent3 4 3 2 3 2 3" xfId="16243" xr:uid="{00000000-0005-0000-0000-0000DF190000}"/>
    <cellStyle name="20% - Accent3 4 3 2 3 2 3 2" xfId="36563" xr:uid="{00000000-0005-0000-0000-0000E0190000}"/>
    <cellStyle name="20% - Accent3 4 3 2 3 2 4" xfId="26403" xr:uid="{00000000-0005-0000-0000-0000E1190000}"/>
    <cellStyle name="20% - Accent3 4 3 2 3 3" xfId="8623" xr:uid="{00000000-0005-0000-0000-0000E2190000}"/>
    <cellStyle name="20% - Accent3 4 3 2 3 3 2" xfId="18783" xr:uid="{00000000-0005-0000-0000-0000E3190000}"/>
    <cellStyle name="20% - Accent3 4 3 2 3 3 2 2" xfId="39103" xr:uid="{00000000-0005-0000-0000-0000E4190000}"/>
    <cellStyle name="20% - Accent3 4 3 2 3 3 3" xfId="28943" xr:uid="{00000000-0005-0000-0000-0000E5190000}"/>
    <cellStyle name="20% - Accent3 4 3 2 3 4" xfId="13703" xr:uid="{00000000-0005-0000-0000-0000E6190000}"/>
    <cellStyle name="20% - Accent3 4 3 2 3 4 2" xfId="34023" xr:uid="{00000000-0005-0000-0000-0000E7190000}"/>
    <cellStyle name="20% - Accent3 4 3 2 3 5" xfId="23863" xr:uid="{00000000-0005-0000-0000-0000E8190000}"/>
    <cellStyle name="20% - Accent3 4 3 2 4" xfId="4810" xr:uid="{00000000-0005-0000-0000-0000E9190000}"/>
    <cellStyle name="20% - Accent3 4 3 2 4 2" xfId="9890" xr:uid="{00000000-0005-0000-0000-0000EA190000}"/>
    <cellStyle name="20% - Accent3 4 3 2 4 2 2" xfId="20050" xr:uid="{00000000-0005-0000-0000-0000EB190000}"/>
    <cellStyle name="20% - Accent3 4 3 2 4 2 2 2" xfId="40370" xr:uid="{00000000-0005-0000-0000-0000EC190000}"/>
    <cellStyle name="20% - Accent3 4 3 2 4 2 3" xfId="30210" xr:uid="{00000000-0005-0000-0000-0000ED190000}"/>
    <cellStyle name="20% - Accent3 4 3 2 4 3" xfId="14970" xr:uid="{00000000-0005-0000-0000-0000EE190000}"/>
    <cellStyle name="20% - Accent3 4 3 2 4 3 2" xfId="35290" xr:uid="{00000000-0005-0000-0000-0000EF190000}"/>
    <cellStyle name="20% - Accent3 4 3 2 4 4" xfId="25130" xr:uid="{00000000-0005-0000-0000-0000F0190000}"/>
    <cellStyle name="20% - Accent3 4 3 2 5" xfId="7350" xr:uid="{00000000-0005-0000-0000-0000F1190000}"/>
    <cellStyle name="20% - Accent3 4 3 2 5 2" xfId="17510" xr:uid="{00000000-0005-0000-0000-0000F2190000}"/>
    <cellStyle name="20% - Accent3 4 3 2 5 2 2" xfId="37830" xr:uid="{00000000-0005-0000-0000-0000F3190000}"/>
    <cellStyle name="20% - Accent3 4 3 2 5 3" xfId="27670" xr:uid="{00000000-0005-0000-0000-0000F4190000}"/>
    <cellStyle name="20% - Accent3 4 3 2 6" xfId="12430" xr:uid="{00000000-0005-0000-0000-0000F5190000}"/>
    <cellStyle name="20% - Accent3 4 3 2 6 2" xfId="32750" xr:uid="{00000000-0005-0000-0000-0000F6190000}"/>
    <cellStyle name="20% - Accent3 4 3 2 7" xfId="22590" xr:uid="{00000000-0005-0000-0000-0000F7190000}"/>
    <cellStyle name="20% - Accent3 4 3 3" xfId="3542" xr:uid="{00000000-0005-0000-0000-0000F8190000}"/>
    <cellStyle name="20% - Accent3 4 3 3 2" xfId="6082" xr:uid="{00000000-0005-0000-0000-0000F9190000}"/>
    <cellStyle name="20% - Accent3 4 3 3 2 2" xfId="11162" xr:uid="{00000000-0005-0000-0000-0000FA190000}"/>
    <cellStyle name="20% - Accent3 4 3 3 2 2 2" xfId="21322" xr:uid="{00000000-0005-0000-0000-0000FB190000}"/>
    <cellStyle name="20% - Accent3 4 3 3 2 2 2 2" xfId="41642" xr:uid="{00000000-0005-0000-0000-0000FC190000}"/>
    <cellStyle name="20% - Accent3 4 3 3 2 2 3" xfId="31482" xr:uid="{00000000-0005-0000-0000-0000FD190000}"/>
    <cellStyle name="20% - Accent3 4 3 3 2 3" xfId="16242" xr:uid="{00000000-0005-0000-0000-0000FE190000}"/>
    <cellStyle name="20% - Accent3 4 3 3 2 3 2" xfId="36562" xr:uid="{00000000-0005-0000-0000-0000FF190000}"/>
    <cellStyle name="20% - Accent3 4 3 3 2 4" xfId="26402" xr:uid="{00000000-0005-0000-0000-0000001A0000}"/>
    <cellStyle name="20% - Accent3 4 3 3 3" xfId="8622" xr:uid="{00000000-0005-0000-0000-0000011A0000}"/>
    <cellStyle name="20% - Accent3 4 3 3 3 2" xfId="18782" xr:uid="{00000000-0005-0000-0000-0000021A0000}"/>
    <cellStyle name="20% - Accent3 4 3 3 3 2 2" xfId="39102" xr:uid="{00000000-0005-0000-0000-0000031A0000}"/>
    <cellStyle name="20% - Accent3 4 3 3 3 3" xfId="28942" xr:uid="{00000000-0005-0000-0000-0000041A0000}"/>
    <cellStyle name="20% - Accent3 4 3 3 4" xfId="13702" xr:uid="{00000000-0005-0000-0000-0000051A0000}"/>
    <cellStyle name="20% - Accent3 4 3 3 4 2" xfId="34022" xr:uid="{00000000-0005-0000-0000-0000061A0000}"/>
    <cellStyle name="20% - Accent3 4 3 3 5" xfId="23862" xr:uid="{00000000-0005-0000-0000-0000071A0000}"/>
    <cellStyle name="20% - Accent3 4 3 4" xfId="4809" xr:uid="{00000000-0005-0000-0000-0000081A0000}"/>
    <cellStyle name="20% - Accent3 4 3 4 2" xfId="9889" xr:uid="{00000000-0005-0000-0000-0000091A0000}"/>
    <cellStyle name="20% - Accent3 4 3 4 2 2" xfId="20049" xr:uid="{00000000-0005-0000-0000-00000A1A0000}"/>
    <cellStyle name="20% - Accent3 4 3 4 2 2 2" xfId="40369" xr:uid="{00000000-0005-0000-0000-00000B1A0000}"/>
    <cellStyle name="20% - Accent3 4 3 4 2 3" xfId="30209" xr:uid="{00000000-0005-0000-0000-00000C1A0000}"/>
    <cellStyle name="20% - Accent3 4 3 4 3" xfId="14969" xr:uid="{00000000-0005-0000-0000-00000D1A0000}"/>
    <cellStyle name="20% - Accent3 4 3 4 3 2" xfId="35289" xr:uid="{00000000-0005-0000-0000-00000E1A0000}"/>
    <cellStyle name="20% - Accent3 4 3 4 4" xfId="25129" xr:uid="{00000000-0005-0000-0000-00000F1A0000}"/>
    <cellStyle name="20% - Accent3 4 3 5" xfId="7349" xr:uid="{00000000-0005-0000-0000-0000101A0000}"/>
    <cellStyle name="20% - Accent3 4 3 5 2" xfId="17509" xr:uid="{00000000-0005-0000-0000-0000111A0000}"/>
    <cellStyle name="20% - Accent3 4 3 5 2 2" xfId="37829" xr:uid="{00000000-0005-0000-0000-0000121A0000}"/>
    <cellStyle name="20% - Accent3 4 3 5 3" xfId="27669" xr:uid="{00000000-0005-0000-0000-0000131A0000}"/>
    <cellStyle name="20% - Accent3 4 3 6" xfId="12429" xr:uid="{00000000-0005-0000-0000-0000141A0000}"/>
    <cellStyle name="20% - Accent3 4 3 6 2" xfId="32749" xr:uid="{00000000-0005-0000-0000-0000151A0000}"/>
    <cellStyle name="20% - Accent3 4 3 7" xfId="22589" xr:uid="{00000000-0005-0000-0000-0000161A0000}"/>
    <cellStyle name="20% - Accent3 4 4" xfId="221" xr:uid="{00000000-0005-0000-0000-0000171A0000}"/>
    <cellStyle name="20% - Accent3 4 4 2" xfId="222" xr:uid="{00000000-0005-0000-0000-0000181A0000}"/>
    <cellStyle name="20% - Accent3 4 4 2 2" xfId="3546" xr:uid="{00000000-0005-0000-0000-0000191A0000}"/>
    <cellStyle name="20% - Accent3 4 4 2 2 2" xfId="6086" xr:uid="{00000000-0005-0000-0000-00001A1A0000}"/>
    <cellStyle name="20% - Accent3 4 4 2 2 2 2" xfId="11166" xr:uid="{00000000-0005-0000-0000-00001B1A0000}"/>
    <cellStyle name="20% - Accent3 4 4 2 2 2 2 2" xfId="21326" xr:uid="{00000000-0005-0000-0000-00001C1A0000}"/>
    <cellStyle name="20% - Accent3 4 4 2 2 2 2 2 2" xfId="41646" xr:uid="{00000000-0005-0000-0000-00001D1A0000}"/>
    <cellStyle name="20% - Accent3 4 4 2 2 2 2 3" xfId="31486" xr:uid="{00000000-0005-0000-0000-00001E1A0000}"/>
    <cellStyle name="20% - Accent3 4 4 2 2 2 3" xfId="16246" xr:uid="{00000000-0005-0000-0000-00001F1A0000}"/>
    <cellStyle name="20% - Accent3 4 4 2 2 2 3 2" xfId="36566" xr:uid="{00000000-0005-0000-0000-0000201A0000}"/>
    <cellStyle name="20% - Accent3 4 4 2 2 2 4" xfId="26406" xr:uid="{00000000-0005-0000-0000-0000211A0000}"/>
    <cellStyle name="20% - Accent3 4 4 2 2 3" xfId="8626" xr:uid="{00000000-0005-0000-0000-0000221A0000}"/>
    <cellStyle name="20% - Accent3 4 4 2 2 3 2" xfId="18786" xr:uid="{00000000-0005-0000-0000-0000231A0000}"/>
    <cellStyle name="20% - Accent3 4 4 2 2 3 2 2" xfId="39106" xr:uid="{00000000-0005-0000-0000-0000241A0000}"/>
    <cellStyle name="20% - Accent3 4 4 2 2 3 3" xfId="28946" xr:uid="{00000000-0005-0000-0000-0000251A0000}"/>
    <cellStyle name="20% - Accent3 4 4 2 2 4" xfId="13706" xr:uid="{00000000-0005-0000-0000-0000261A0000}"/>
    <cellStyle name="20% - Accent3 4 4 2 2 4 2" xfId="34026" xr:uid="{00000000-0005-0000-0000-0000271A0000}"/>
    <cellStyle name="20% - Accent3 4 4 2 2 5" xfId="23866" xr:uid="{00000000-0005-0000-0000-0000281A0000}"/>
    <cellStyle name="20% - Accent3 4 4 2 3" xfId="4813" xr:uid="{00000000-0005-0000-0000-0000291A0000}"/>
    <cellStyle name="20% - Accent3 4 4 2 3 2" xfId="9893" xr:uid="{00000000-0005-0000-0000-00002A1A0000}"/>
    <cellStyle name="20% - Accent3 4 4 2 3 2 2" xfId="20053" xr:uid="{00000000-0005-0000-0000-00002B1A0000}"/>
    <cellStyle name="20% - Accent3 4 4 2 3 2 2 2" xfId="40373" xr:uid="{00000000-0005-0000-0000-00002C1A0000}"/>
    <cellStyle name="20% - Accent3 4 4 2 3 2 3" xfId="30213" xr:uid="{00000000-0005-0000-0000-00002D1A0000}"/>
    <cellStyle name="20% - Accent3 4 4 2 3 3" xfId="14973" xr:uid="{00000000-0005-0000-0000-00002E1A0000}"/>
    <cellStyle name="20% - Accent3 4 4 2 3 3 2" xfId="35293" xr:uid="{00000000-0005-0000-0000-00002F1A0000}"/>
    <cellStyle name="20% - Accent3 4 4 2 3 4" xfId="25133" xr:uid="{00000000-0005-0000-0000-0000301A0000}"/>
    <cellStyle name="20% - Accent3 4 4 2 4" xfId="7353" xr:uid="{00000000-0005-0000-0000-0000311A0000}"/>
    <cellStyle name="20% - Accent3 4 4 2 4 2" xfId="17513" xr:uid="{00000000-0005-0000-0000-0000321A0000}"/>
    <cellStyle name="20% - Accent3 4 4 2 4 2 2" xfId="37833" xr:uid="{00000000-0005-0000-0000-0000331A0000}"/>
    <cellStyle name="20% - Accent3 4 4 2 4 3" xfId="27673" xr:uid="{00000000-0005-0000-0000-0000341A0000}"/>
    <cellStyle name="20% - Accent3 4 4 2 5" xfId="12433" xr:uid="{00000000-0005-0000-0000-0000351A0000}"/>
    <cellStyle name="20% - Accent3 4 4 2 5 2" xfId="32753" xr:uid="{00000000-0005-0000-0000-0000361A0000}"/>
    <cellStyle name="20% - Accent3 4 4 2 6" xfId="22593" xr:uid="{00000000-0005-0000-0000-0000371A0000}"/>
    <cellStyle name="20% - Accent3 4 4 3" xfId="3545" xr:uid="{00000000-0005-0000-0000-0000381A0000}"/>
    <cellStyle name="20% - Accent3 4 4 3 2" xfId="6085" xr:uid="{00000000-0005-0000-0000-0000391A0000}"/>
    <cellStyle name="20% - Accent3 4 4 3 2 2" xfId="11165" xr:uid="{00000000-0005-0000-0000-00003A1A0000}"/>
    <cellStyle name="20% - Accent3 4 4 3 2 2 2" xfId="21325" xr:uid="{00000000-0005-0000-0000-00003B1A0000}"/>
    <cellStyle name="20% - Accent3 4 4 3 2 2 2 2" xfId="41645" xr:uid="{00000000-0005-0000-0000-00003C1A0000}"/>
    <cellStyle name="20% - Accent3 4 4 3 2 2 3" xfId="31485" xr:uid="{00000000-0005-0000-0000-00003D1A0000}"/>
    <cellStyle name="20% - Accent3 4 4 3 2 3" xfId="16245" xr:uid="{00000000-0005-0000-0000-00003E1A0000}"/>
    <cellStyle name="20% - Accent3 4 4 3 2 3 2" xfId="36565" xr:uid="{00000000-0005-0000-0000-00003F1A0000}"/>
    <cellStyle name="20% - Accent3 4 4 3 2 4" xfId="26405" xr:uid="{00000000-0005-0000-0000-0000401A0000}"/>
    <cellStyle name="20% - Accent3 4 4 3 3" xfId="8625" xr:uid="{00000000-0005-0000-0000-0000411A0000}"/>
    <cellStyle name="20% - Accent3 4 4 3 3 2" xfId="18785" xr:uid="{00000000-0005-0000-0000-0000421A0000}"/>
    <cellStyle name="20% - Accent3 4 4 3 3 2 2" xfId="39105" xr:uid="{00000000-0005-0000-0000-0000431A0000}"/>
    <cellStyle name="20% - Accent3 4 4 3 3 3" xfId="28945" xr:uid="{00000000-0005-0000-0000-0000441A0000}"/>
    <cellStyle name="20% - Accent3 4 4 3 4" xfId="13705" xr:uid="{00000000-0005-0000-0000-0000451A0000}"/>
    <cellStyle name="20% - Accent3 4 4 3 4 2" xfId="34025" xr:uid="{00000000-0005-0000-0000-0000461A0000}"/>
    <cellStyle name="20% - Accent3 4 4 3 5" xfId="23865" xr:uid="{00000000-0005-0000-0000-0000471A0000}"/>
    <cellStyle name="20% - Accent3 4 4 4" xfId="4812" xr:uid="{00000000-0005-0000-0000-0000481A0000}"/>
    <cellStyle name="20% - Accent3 4 4 4 2" xfId="9892" xr:uid="{00000000-0005-0000-0000-0000491A0000}"/>
    <cellStyle name="20% - Accent3 4 4 4 2 2" xfId="20052" xr:uid="{00000000-0005-0000-0000-00004A1A0000}"/>
    <cellStyle name="20% - Accent3 4 4 4 2 2 2" xfId="40372" xr:uid="{00000000-0005-0000-0000-00004B1A0000}"/>
    <cellStyle name="20% - Accent3 4 4 4 2 3" xfId="30212" xr:uid="{00000000-0005-0000-0000-00004C1A0000}"/>
    <cellStyle name="20% - Accent3 4 4 4 3" xfId="14972" xr:uid="{00000000-0005-0000-0000-00004D1A0000}"/>
    <cellStyle name="20% - Accent3 4 4 4 3 2" xfId="35292" xr:uid="{00000000-0005-0000-0000-00004E1A0000}"/>
    <cellStyle name="20% - Accent3 4 4 4 4" xfId="25132" xr:uid="{00000000-0005-0000-0000-00004F1A0000}"/>
    <cellStyle name="20% - Accent3 4 4 5" xfId="7352" xr:uid="{00000000-0005-0000-0000-0000501A0000}"/>
    <cellStyle name="20% - Accent3 4 4 5 2" xfId="17512" xr:uid="{00000000-0005-0000-0000-0000511A0000}"/>
    <cellStyle name="20% - Accent3 4 4 5 2 2" xfId="37832" xr:uid="{00000000-0005-0000-0000-0000521A0000}"/>
    <cellStyle name="20% - Accent3 4 4 5 3" xfId="27672" xr:uid="{00000000-0005-0000-0000-0000531A0000}"/>
    <cellStyle name="20% - Accent3 4 4 6" xfId="12432" xr:uid="{00000000-0005-0000-0000-0000541A0000}"/>
    <cellStyle name="20% - Accent3 4 4 6 2" xfId="32752" xr:uid="{00000000-0005-0000-0000-0000551A0000}"/>
    <cellStyle name="20% - Accent3 4 4 7" xfId="22592" xr:uid="{00000000-0005-0000-0000-0000561A0000}"/>
    <cellStyle name="20% - Accent3 4 5" xfId="2833" xr:uid="{00000000-0005-0000-0000-0000571A0000}"/>
    <cellStyle name="20% - Accent3 4 5 2" xfId="4550" xr:uid="{00000000-0005-0000-0000-0000581A0000}"/>
    <cellStyle name="20% - Accent3 4 5 2 2" xfId="7090" xr:uid="{00000000-0005-0000-0000-0000591A0000}"/>
    <cellStyle name="20% - Accent3 4 5 2 2 2" xfId="12170" xr:uid="{00000000-0005-0000-0000-00005A1A0000}"/>
    <cellStyle name="20% - Accent3 4 5 2 2 2 2" xfId="22330" xr:uid="{00000000-0005-0000-0000-00005B1A0000}"/>
    <cellStyle name="20% - Accent3 4 5 2 2 2 2 2" xfId="42650" xr:uid="{00000000-0005-0000-0000-00005C1A0000}"/>
    <cellStyle name="20% - Accent3 4 5 2 2 2 3" xfId="32490" xr:uid="{00000000-0005-0000-0000-00005D1A0000}"/>
    <cellStyle name="20% - Accent3 4 5 2 2 3" xfId="17250" xr:uid="{00000000-0005-0000-0000-00005E1A0000}"/>
    <cellStyle name="20% - Accent3 4 5 2 2 3 2" xfId="37570" xr:uid="{00000000-0005-0000-0000-00005F1A0000}"/>
    <cellStyle name="20% - Accent3 4 5 2 2 4" xfId="27410" xr:uid="{00000000-0005-0000-0000-0000601A0000}"/>
    <cellStyle name="20% - Accent3 4 5 2 3" xfId="9630" xr:uid="{00000000-0005-0000-0000-0000611A0000}"/>
    <cellStyle name="20% - Accent3 4 5 2 3 2" xfId="19790" xr:uid="{00000000-0005-0000-0000-0000621A0000}"/>
    <cellStyle name="20% - Accent3 4 5 2 3 2 2" xfId="40110" xr:uid="{00000000-0005-0000-0000-0000631A0000}"/>
    <cellStyle name="20% - Accent3 4 5 2 3 3" xfId="29950" xr:uid="{00000000-0005-0000-0000-0000641A0000}"/>
    <cellStyle name="20% - Accent3 4 5 2 4" xfId="14710" xr:uid="{00000000-0005-0000-0000-0000651A0000}"/>
    <cellStyle name="20% - Accent3 4 5 2 4 2" xfId="35030" xr:uid="{00000000-0005-0000-0000-0000661A0000}"/>
    <cellStyle name="20% - Accent3 4 5 2 5" xfId="24870" xr:uid="{00000000-0005-0000-0000-0000671A0000}"/>
    <cellStyle name="20% - Accent3 4 5 3" xfId="5819" xr:uid="{00000000-0005-0000-0000-0000681A0000}"/>
    <cellStyle name="20% - Accent3 4 5 3 2" xfId="10899" xr:uid="{00000000-0005-0000-0000-0000691A0000}"/>
    <cellStyle name="20% - Accent3 4 5 3 2 2" xfId="21059" xr:uid="{00000000-0005-0000-0000-00006A1A0000}"/>
    <cellStyle name="20% - Accent3 4 5 3 2 2 2" xfId="41379" xr:uid="{00000000-0005-0000-0000-00006B1A0000}"/>
    <cellStyle name="20% - Accent3 4 5 3 2 3" xfId="31219" xr:uid="{00000000-0005-0000-0000-00006C1A0000}"/>
    <cellStyle name="20% - Accent3 4 5 3 3" xfId="15979" xr:uid="{00000000-0005-0000-0000-00006D1A0000}"/>
    <cellStyle name="20% - Accent3 4 5 3 3 2" xfId="36299" xr:uid="{00000000-0005-0000-0000-00006E1A0000}"/>
    <cellStyle name="20% - Accent3 4 5 3 4" xfId="26139" xr:uid="{00000000-0005-0000-0000-00006F1A0000}"/>
    <cellStyle name="20% - Accent3 4 5 4" xfId="8359" xr:uid="{00000000-0005-0000-0000-0000701A0000}"/>
    <cellStyle name="20% - Accent3 4 5 4 2" xfId="18519" xr:uid="{00000000-0005-0000-0000-0000711A0000}"/>
    <cellStyle name="20% - Accent3 4 5 4 2 2" xfId="38839" xr:uid="{00000000-0005-0000-0000-0000721A0000}"/>
    <cellStyle name="20% - Accent3 4 5 4 3" xfId="28679" xr:uid="{00000000-0005-0000-0000-0000731A0000}"/>
    <cellStyle name="20% - Accent3 4 5 5" xfId="13439" xr:uid="{00000000-0005-0000-0000-0000741A0000}"/>
    <cellStyle name="20% - Accent3 4 5 5 2" xfId="33759" xr:uid="{00000000-0005-0000-0000-0000751A0000}"/>
    <cellStyle name="20% - Accent3 4 5 6" xfId="23599" xr:uid="{00000000-0005-0000-0000-0000761A0000}"/>
    <cellStyle name="20% - Accent3 4 6" xfId="2834" xr:uid="{00000000-0005-0000-0000-0000771A0000}"/>
    <cellStyle name="20% - Accent3 4 7" xfId="3535" xr:uid="{00000000-0005-0000-0000-0000781A0000}"/>
    <cellStyle name="20% - Accent3 4 7 2" xfId="6075" xr:uid="{00000000-0005-0000-0000-0000791A0000}"/>
    <cellStyle name="20% - Accent3 4 7 2 2" xfId="11155" xr:uid="{00000000-0005-0000-0000-00007A1A0000}"/>
    <cellStyle name="20% - Accent3 4 7 2 2 2" xfId="21315" xr:uid="{00000000-0005-0000-0000-00007B1A0000}"/>
    <cellStyle name="20% - Accent3 4 7 2 2 2 2" xfId="41635" xr:uid="{00000000-0005-0000-0000-00007C1A0000}"/>
    <cellStyle name="20% - Accent3 4 7 2 2 3" xfId="31475" xr:uid="{00000000-0005-0000-0000-00007D1A0000}"/>
    <cellStyle name="20% - Accent3 4 7 2 3" xfId="16235" xr:uid="{00000000-0005-0000-0000-00007E1A0000}"/>
    <cellStyle name="20% - Accent3 4 7 2 3 2" xfId="36555" xr:uid="{00000000-0005-0000-0000-00007F1A0000}"/>
    <cellStyle name="20% - Accent3 4 7 2 4" xfId="26395" xr:uid="{00000000-0005-0000-0000-0000801A0000}"/>
    <cellStyle name="20% - Accent3 4 7 3" xfId="8615" xr:uid="{00000000-0005-0000-0000-0000811A0000}"/>
    <cellStyle name="20% - Accent3 4 7 3 2" xfId="18775" xr:uid="{00000000-0005-0000-0000-0000821A0000}"/>
    <cellStyle name="20% - Accent3 4 7 3 2 2" xfId="39095" xr:uid="{00000000-0005-0000-0000-0000831A0000}"/>
    <cellStyle name="20% - Accent3 4 7 3 3" xfId="28935" xr:uid="{00000000-0005-0000-0000-0000841A0000}"/>
    <cellStyle name="20% - Accent3 4 7 4" xfId="13695" xr:uid="{00000000-0005-0000-0000-0000851A0000}"/>
    <cellStyle name="20% - Accent3 4 7 4 2" xfId="34015" xr:uid="{00000000-0005-0000-0000-0000861A0000}"/>
    <cellStyle name="20% - Accent3 4 7 5" xfId="23855" xr:uid="{00000000-0005-0000-0000-0000871A0000}"/>
    <cellStyle name="20% - Accent3 4 8" xfId="4802" xr:uid="{00000000-0005-0000-0000-0000881A0000}"/>
    <cellStyle name="20% - Accent3 4 8 2" xfId="9882" xr:uid="{00000000-0005-0000-0000-0000891A0000}"/>
    <cellStyle name="20% - Accent3 4 8 2 2" xfId="20042" xr:uid="{00000000-0005-0000-0000-00008A1A0000}"/>
    <cellStyle name="20% - Accent3 4 8 2 2 2" xfId="40362" xr:uid="{00000000-0005-0000-0000-00008B1A0000}"/>
    <cellStyle name="20% - Accent3 4 8 2 3" xfId="30202" xr:uid="{00000000-0005-0000-0000-00008C1A0000}"/>
    <cellStyle name="20% - Accent3 4 8 3" xfId="14962" xr:uid="{00000000-0005-0000-0000-00008D1A0000}"/>
    <cellStyle name="20% - Accent3 4 8 3 2" xfId="35282" xr:uid="{00000000-0005-0000-0000-00008E1A0000}"/>
    <cellStyle name="20% - Accent3 4 8 4" xfId="25122" xr:uid="{00000000-0005-0000-0000-00008F1A0000}"/>
    <cellStyle name="20% - Accent3 4 9" xfId="7342" xr:uid="{00000000-0005-0000-0000-0000901A0000}"/>
    <cellStyle name="20% - Accent3 4 9 2" xfId="17502" xr:uid="{00000000-0005-0000-0000-0000911A0000}"/>
    <cellStyle name="20% - Accent3 4 9 2 2" xfId="37822" xr:uid="{00000000-0005-0000-0000-0000921A0000}"/>
    <cellStyle name="20% - Accent3 4 9 3" xfId="27662" xr:uid="{00000000-0005-0000-0000-0000931A0000}"/>
    <cellStyle name="20% - Accent3 5" xfId="223" xr:uid="{00000000-0005-0000-0000-0000941A0000}"/>
    <cellStyle name="20% - Accent3 5 10" xfId="12434" xr:uid="{00000000-0005-0000-0000-0000951A0000}"/>
    <cellStyle name="20% - Accent3 5 10 2" xfId="32754" xr:uid="{00000000-0005-0000-0000-0000961A0000}"/>
    <cellStyle name="20% - Accent3 5 11" xfId="22594" xr:uid="{00000000-0005-0000-0000-0000971A0000}"/>
    <cellStyle name="20% - Accent3 5 2" xfId="224" xr:uid="{00000000-0005-0000-0000-0000981A0000}"/>
    <cellStyle name="20% - Accent3 5 2 2" xfId="225" xr:uid="{00000000-0005-0000-0000-0000991A0000}"/>
    <cellStyle name="20% - Accent3 5 2 2 2" xfId="226" xr:uid="{00000000-0005-0000-0000-00009A1A0000}"/>
    <cellStyle name="20% - Accent3 5 2 2 2 2" xfId="227" xr:uid="{00000000-0005-0000-0000-00009B1A0000}"/>
    <cellStyle name="20% - Accent3 5 2 2 2 2 2" xfId="3551" xr:uid="{00000000-0005-0000-0000-00009C1A0000}"/>
    <cellStyle name="20% - Accent3 5 2 2 2 2 2 2" xfId="6091" xr:uid="{00000000-0005-0000-0000-00009D1A0000}"/>
    <cellStyle name="20% - Accent3 5 2 2 2 2 2 2 2" xfId="11171" xr:uid="{00000000-0005-0000-0000-00009E1A0000}"/>
    <cellStyle name="20% - Accent3 5 2 2 2 2 2 2 2 2" xfId="21331" xr:uid="{00000000-0005-0000-0000-00009F1A0000}"/>
    <cellStyle name="20% - Accent3 5 2 2 2 2 2 2 2 2 2" xfId="41651" xr:uid="{00000000-0005-0000-0000-0000A01A0000}"/>
    <cellStyle name="20% - Accent3 5 2 2 2 2 2 2 2 3" xfId="31491" xr:uid="{00000000-0005-0000-0000-0000A11A0000}"/>
    <cellStyle name="20% - Accent3 5 2 2 2 2 2 2 3" xfId="16251" xr:uid="{00000000-0005-0000-0000-0000A21A0000}"/>
    <cellStyle name="20% - Accent3 5 2 2 2 2 2 2 3 2" xfId="36571" xr:uid="{00000000-0005-0000-0000-0000A31A0000}"/>
    <cellStyle name="20% - Accent3 5 2 2 2 2 2 2 4" xfId="26411" xr:uid="{00000000-0005-0000-0000-0000A41A0000}"/>
    <cellStyle name="20% - Accent3 5 2 2 2 2 2 3" xfId="8631" xr:uid="{00000000-0005-0000-0000-0000A51A0000}"/>
    <cellStyle name="20% - Accent3 5 2 2 2 2 2 3 2" xfId="18791" xr:uid="{00000000-0005-0000-0000-0000A61A0000}"/>
    <cellStyle name="20% - Accent3 5 2 2 2 2 2 3 2 2" xfId="39111" xr:uid="{00000000-0005-0000-0000-0000A71A0000}"/>
    <cellStyle name="20% - Accent3 5 2 2 2 2 2 3 3" xfId="28951" xr:uid="{00000000-0005-0000-0000-0000A81A0000}"/>
    <cellStyle name="20% - Accent3 5 2 2 2 2 2 4" xfId="13711" xr:uid="{00000000-0005-0000-0000-0000A91A0000}"/>
    <cellStyle name="20% - Accent3 5 2 2 2 2 2 4 2" xfId="34031" xr:uid="{00000000-0005-0000-0000-0000AA1A0000}"/>
    <cellStyle name="20% - Accent3 5 2 2 2 2 2 5" xfId="23871" xr:uid="{00000000-0005-0000-0000-0000AB1A0000}"/>
    <cellStyle name="20% - Accent3 5 2 2 2 2 3" xfId="4818" xr:uid="{00000000-0005-0000-0000-0000AC1A0000}"/>
    <cellStyle name="20% - Accent3 5 2 2 2 2 3 2" xfId="9898" xr:uid="{00000000-0005-0000-0000-0000AD1A0000}"/>
    <cellStyle name="20% - Accent3 5 2 2 2 2 3 2 2" xfId="20058" xr:uid="{00000000-0005-0000-0000-0000AE1A0000}"/>
    <cellStyle name="20% - Accent3 5 2 2 2 2 3 2 2 2" xfId="40378" xr:uid="{00000000-0005-0000-0000-0000AF1A0000}"/>
    <cellStyle name="20% - Accent3 5 2 2 2 2 3 2 3" xfId="30218" xr:uid="{00000000-0005-0000-0000-0000B01A0000}"/>
    <cellStyle name="20% - Accent3 5 2 2 2 2 3 3" xfId="14978" xr:uid="{00000000-0005-0000-0000-0000B11A0000}"/>
    <cellStyle name="20% - Accent3 5 2 2 2 2 3 3 2" xfId="35298" xr:uid="{00000000-0005-0000-0000-0000B21A0000}"/>
    <cellStyle name="20% - Accent3 5 2 2 2 2 3 4" xfId="25138" xr:uid="{00000000-0005-0000-0000-0000B31A0000}"/>
    <cellStyle name="20% - Accent3 5 2 2 2 2 4" xfId="7358" xr:uid="{00000000-0005-0000-0000-0000B41A0000}"/>
    <cellStyle name="20% - Accent3 5 2 2 2 2 4 2" xfId="17518" xr:uid="{00000000-0005-0000-0000-0000B51A0000}"/>
    <cellStyle name="20% - Accent3 5 2 2 2 2 4 2 2" xfId="37838" xr:uid="{00000000-0005-0000-0000-0000B61A0000}"/>
    <cellStyle name="20% - Accent3 5 2 2 2 2 4 3" xfId="27678" xr:uid="{00000000-0005-0000-0000-0000B71A0000}"/>
    <cellStyle name="20% - Accent3 5 2 2 2 2 5" xfId="12438" xr:uid="{00000000-0005-0000-0000-0000B81A0000}"/>
    <cellStyle name="20% - Accent3 5 2 2 2 2 5 2" xfId="32758" xr:uid="{00000000-0005-0000-0000-0000B91A0000}"/>
    <cellStyle name="20% - Accent3 5 2 2 2 2 6" xfId="22598" xr:uid="{00000000-0005-0000-0000-0000BA1A0000}"/>
    <cellStyle name="20% - Accent3 5 2 2 2 3" xfId="3550" xr:uid="{00000000-0005-0000-0000-0000BB1A0000}"/>
    <cellStyle name="20% - Accent3 5 2 2 2 3 2" xfId="6090" xr:uid="{00000000-0005-0000-0000-0000BC1A0000}"/>
    <cellStyle name="20% - Accent3 5 2 2 2 3 2 2" xfId="11170" xr:uid="{00000000-0005-0000-0000-0000BD1A0000}"/>
    <cellStyle name="20% - Accent3 5 2 2 2 3 2 2 2" xfId="21330" xr:uid="{00000000-0005-0000-0000-0000BE1A0000}"/>
    <cellStyle name="20% - Accent3 5 2 2 2 3 2 2 2 2" xfId="41650" xr:uid="{00000000-0005-0000-0000-0000BF1A0000}"/>
    <cellStyle name="20% - Accent3 5 2 2 2 3 2 2 3" xfId="31490" xr:uid="{00000000-0005-0000-0000-0000C01A0000}"/>
    <cellStyle name="20% - Accent3 5 2 2 2 3 2 3" xfId="16250" xr:uid="{00000000-0005-0000-0000-0000C11A0000}"/>
    <cellStyle name="20% - Accent3 5 2 2 2 3 2 3 2" xfId="36570" xr:uid="{00000000-0005-0000-0000-0000C21A0000}"/>
    <cellStyle name="20% - Accent3 5 2 2 2 3 2 4" xfId="26410" xr:uid="{00000000-0005-0000-0000-0000C31A0000}"/>
    <cellStyle name="20% - Accent3 5 2 2 2 3 3" xfId="8630" xr:uid="{00000000-0005-0000-0000-0000C41A0000}"/>
    <cellStyle name="20% - Accent3 5 2 2 2 3 3 2" xfId="18790" xr:uid="{00000000-0005-0000-0000-0000C51A0000}"/>
    <cellStyle name="20% - Accent3 5 2 2 2 3 3 2 2" xfId="39110" xr:uid="{00000000-0005-0000-0000-0000C61A0000}"/>
    <cellStyle name="20% - Accent3 5 2 2 2 3 3 3" xfId="28950" xr:uid="{00000000-0005-0000-0000-0000C71A0000}"/>
    <cellStyle name="20% - Accent3 5 2 2 2 3 4" xfId="13710" xr:uid="{00000000-0005-0000-0000-0000C81A0000}"/>
    <cellStyle name="20% - Accent3 5 2 2 2 3 4 2" xfId="34030" xr:uid="{00000000-0005-0000-0000-0000C91A0000}"/>
    <cellStyle name="20% - Accent3 5 2 2 2 3 5" xfId="23870" xr:uid="{00000000-0005-0000-0000-0000CA1A0000}"/>
    <cellStyle name="20% - Accent3 5 2 2 2 4" xfId="4817" xr:uid="{00000000-0005-0000-0000-0000CB1A0000}"/>
    <cellStyle name="20% - Accent3 5 2 2 2 4 2" xfId="9897" xr:uid="{00000000-0005-0000-0000-0000CC1A0000}"/>
    <cellStyle name="20% - Accent3 5 2 2 2 4 2 2" xfId="20057" xr:uid="{00000000-0005-0000-0000-0000CD1A0000}"/>
    <cellStyle name="20% - Accent3 5 2 2 2 4 2 2 2" xfId="40377" xr:uid="{00000000-0005-0000-0000-0000CE1A0000}"/>
    <cellStyle name="20% - Accent3 5 2 2 2 4 2 3" xfId="30217" xr:uid="{00000000-0005-0000-0000-0000CF1A0000}"/>
    <cellStyle name="20% - Accent3 5 2 2 2 4 3" xfId="14977" xr:uid="{00000000-0005-0000-0000-0000D01A0000}"/>
    <cellStyle name="20% - Accent3 5 2 2 2 4 3 2" xfId="35297" xr:uid="{00000000-0005-0000-0000-0000D11A0000}"/>
    <cellStyle name="20% - Accent3 5 2 2 2 4 4" xfId="25137" xr:uid="{00000000-0005-0000-0000-0000D21A0000}"/>
    <cellStyle name="20% - Accent3 5 2 2 2 5" xfId="7357" xr:uid="{00000000-0005-0000-0000-0000D31A0000}"/>
    <cellStyle name="20% - Accent3 5 2 2 2 5 2" xfId="17517" xr:uid="{00000000-0005-0000-0000-0000D41A0000}"/>
    <cellStyle name="20% - Accent3 5 2 2 2 5 2 2" xfId="37837" xr:uid="{00000000-0005-0000-0000-0000D51A0000}"/>
    <cellStyle name="20% - Accent3 5 2 2 2 5 3" xfId="27677" xr:uid="{00000000-0005-0000-0000-0000D61A0000}"/>
    <cellStyle name="20% - Accent3 5 2 2 2 6" xfId="12437" xr:uid="{00000000-0005-0000-0000-0000D71A0000}"/>
    <cellStyle name="20% - Accent3 5 2 2 2 6 2" xfId="32757" xr:uid="{00000000-0005-0000-0000-0000D81A0000}"/>
    <cellStyle name="20% - Accent3 5 2 2 2 7" xfId="22597" xr:uid="{00000000-0005-0000-0000-0000D91A0000}"/>
    <cellStyle name="20% - Accent3 5 2 2 3" xfId="3549" xr:uid="{00000000-0005-0000-0000-0000DA1A0000}"/>
    <cellStyle name="20% - Accent3 5 2 2 3 2" xfId="6089" xr:uid="{00000000-0005-0000-0000-0000DB1A0000}"/>
    <cellStyle name="20% - Accent3 5 2 2 3 2 2" xfId="11169" xr:uid="{00000000-0005-0000-0000-0000DC1A0000}"/>
    <cellStyle name="20% - Accent3 5 2 2 3 2 2 2" xfId="21329" xr:uid="{00000000-0005-0000-0000-0000DD1A0000}"/>
    <cellStyle name="20% - Accent3 5 2 2 3 2 2 2 2" xfId="41649" xr:uid="{00000000-0005-0000-0000-0000DE1A0000}"/>
    <cellStyle name="20% - Accent3 5 2 2 3 2 2 3" xfId="31489" xr:uid="{00000000-0005-0000-0000-0000DF1A0000}"/>
    <cellStyle name="20% - Accent3 5 2 2 3 2 3" xfId="16249" xr:uid="{00000000-0005-0000-0000-0000E01A0000}"/>
    <cellStyle name="20% - Accent3 5 2 2 3 2 3 2" xfId="36569" xr:uid="{00000000-0005-0000-0000-0000E11A0000}"/>
    <cellStyle name="20% - Accent3 5 2 2 3 2 4" xfId="26409" xr:uid="{00000000-0005-0000-0000-0000E21A0000}"/>
    <cellStyle name="20% - Accent3 5 2 2 3 3" xfId="8629" xr:uid="{00000000-0005-0000-0000-0000E31A0000}"/>
    <cellStyle name="20% - Accent3 5 2 2 3 3 2" xfId="18789" xr:uid="{00000000-0005-0000-0000-0000E41A0000}"/>
    <cellStyle name="20% - Accent3 5 2 2 3 3 2 2" xfId="39109" xr:uid="{00000000-0005-0000-0000-0000E51A0000}"/>
    <cellStyle name="20% - Accent3 5 2 2 3 3 3" xfId="28949" xr:uid="{00000000-0005-0000-0000-0000E61A0000}"/>
    <cellStyle name="20% - Accent3 5 2 2 3 4" xfId="13709" xr:uid="{00000000-0005-0000-0000-0000E71A0000}"/>
    <cellStyle name="20% - Accent3 5 2 2 3 4 2" xfId="34029" xr:uid="{00000000-0005-0000-0000-0000E81A0000}"/>
    <cellStyle name="20% - Accent3 5 2 2 3 5" xfId="23869" xr:uid="{00000000-0005-0000-0000-0000E91A0000}"/>
    <cellStyle name="20% - Accent3 5 2 2 4" xfId="4816" xr:uid="{00000000-0005-0000-0000-0000EA1A0000}"/>
    <cellStyle name="20% - Accent3 5 2 2 4 2" xfId="9896" xr:uid="{00000000-0005-0000-0000-0000EB1A0000}"/>
    <cellStyle name="20% - Accent3 5 2 2 4 2 2" xfId="20056" xr:uid="{00000000-0005-0000-0000-0000EC1A0000}"/>
    <cellStyle name="20% - Accent3 5 2 2 4 2 2 2" xfId="40376" xr:uid="{00000000-0005-0000-0000-0000ED1A0000}"/>
    <cellStyle name="20% - Accent3 5 2 2 4 2 3" xfId="30216" xr:uid="{00000000-0005-0000-0000-0000EE1A0000}"/>
    <cellStyle name="20% - Accent3 5 2 2 4 3" xfId="14976" xr:uid="{00000000-0005-0000-0000-0000EF1A0000}"/>
    <cellStyle name="20% - Accent3 5 2 2 4 3 2" xfId="35296" xr:uid="{00000000-0005-0000-0000-0000F01A0000}"/>
    <cellStyle name="20% - Accent3 5 2 2 4 4" xfId="25136" xr:uid="{00000000-0005-0000-0000-0000F11A0000}"/>
    <cellStyle name="20% - Accent3 5 2 2 5" xfId="7356" xr:uid="{00000000-0005-0000-0000-0000F21A0000}"/>
    <cellStyle name="20% - Accent3 5 2 2 5 2" xfId="17516" xr:uid="{00000000-0005-0000-0000-0000F31A0000}"/>
    <cellStyle name="20% - Accent3 5 2 2 5 2 2" xfId="37836" xr:uid="{00000000-0005-0000-0000-0000F41A0000}"/>
    <cellStyle name="20% - Accent3 5 2 2 5 3" xfId="27676" xr:uid="{00000000-0005-0000-0000-0000F51A0000}"/>
    <cellStyle name="20% - Accent3 5 2 2 6" xfId="12436" xr:uid="{00000000-0005-0000-0000-0000F61A0000}"/>
    <cellStyle name="20% - Accent3 5 2 2 6 2" xfId="32756" xr:uid="{00000000-0005-0000-0000-0000F71A0000}"/>
    <cellStyle name="20% - Accent3 5 2 2 7" xfId="22596" xr:uid="{00000000-0005-0000-0000-0000F81A0000}"/>
    <cellStyle name="20% - Accent3 5 2 3" xfId="228" xr:uid="{00000000-0005-0000-0000-0000F91A0000}"/>
    <cellStyle name="20% - Accent3 5 2 3 2" xfId="229" xr:uid="{00000000-0005-0000-0000-0000FA1A0000}"/>
    <cellStyle name="20% - Accent3 5 2 3 2 2" xfId="3553" xr:uid="{00000000-0005-0000-0000-0000FB1A0000}"/>
    <cellStyle name="20% - Accent3 5 2 3 2 2 2" xfId="6093" xr:uid="{00000000-0005-0000-0000-0000FC1A0000}"/>
    <cellStyle name="20% - Accent3 5 2 3 2 2 2 2" xfId="11173" xr:uid="{00000000-0005-0000-0000-0000FD1A0000}"/>
    <cellStyle name="20% - Accent3 5 2 3 2 2 2 2 2" xfId="21333" xr:uid="{00000000-0005-0000-0000-0000FE1A0000}"/>
    <cellStyle name="20% - Accent3 5 2 3 2 2 2 2 2 2" xfId="41653" xr:uid="{00000000-0005-0000-0000-0000FF1A0000}"/>
    <cellStyle name="20% - Accent3 5 2 3 2 2 2 2 3" xfId="31493" xr:uid="{00000000-0005-0000-0000-0000001B0000}"/>
    <cellStyle name="20% - Accent3 5 2 3 2 2 2 3" xfId="16253" xr:uid="{00000000-0005-0000-0000-0000011B0000}"/>
    <cellStyle name="20% - Accent3 5 2 3 2 2 2 3 2" xfId="36573" xr:uid="{00000000-0005-0000-0000-0000021B0000}"/>
    <cellStyle name="20% - Accent3 5 2 3 2 2 2 4" xfId="26413" xr:uid="{00000000-0005-0000-0000-0000031B0000}"/>
    <cellStyle name="20% - Accent3 5 2 3 2 2 3" xfId="8633" xr:uid="{00000000-0005-0000-0000-0000041B0000}"/>
    <cellStyle name="20% - Accent3 5 2 3 2 2 3 2" xfId="18793" xr:uid="{00000000-0005-0000-0000-0000051B0000}"/>
    <cellStyle name="20% - Accent3 5 2 3 2 2 3 2 2" xfId="39113" xr:uid="{00000000-0005-0000-0000-0000061B0000}"/>
    <cellStyle name="20% - Accent3 5 2 3 2 2 3 3" xfId="28953" xr:uid="{00000000-0005-0000-0000-0000071B0000}"/>
    <cellStyle name="20% - Accent3 5 2 3 2 2 4" xfId="13713" xr:uid="{00000000-0005-0000-0000-0000081B0000}"/>
    <cellStyle name="20% - Accent3 5 2 3 2 2 4 2" xfId="34033" xr:uid="{00000000-0005-0000-0000-0000091B0000}"/>
    <cellStyle name="20% - Accent3 5 2 3 2 2 5" xfId="23873" xr:uid="{00000000-0005-0000-0000-00000A1B0000}"/>
    <cellStyle name="20% - Accent3 5 2 3 2 3" xfId="4820" xr:uid="{00000000-0005-0000-0000-00000B1B0000}"/>
    <cellStyle name="20% - Accent3 5 2 3 2 3 2" xfId="9900" xr:uid="{00000000-0005-0000-0000-00000C1B0000}"/>
    <cellStyle name="20% - Accent3 5 2 3 2 3 2 2" xfId="20060" xr:uid="{00000000-0005-0000-0000-00000D1B0000}"/>
    <cellStyle name="20% - Accent3 5 2 3 2 3 2 2 2" xfId="40380" xr:uid="{00000000-0005-0000-0000-00000E1B0000}"/>
    <cellStyle name="20% - Accent3 5 2 3 2 3 2 3" xfId="30220" xr:uid="{00000000-0005-0000-0000-00000F1B0000}"/>
    <cellStyle name="20% - Accent3 5 2 3 2 3 3" xfId="14980" xr:uid="{00000000-0005-0000-0000-0000101B0000}"/>
    <cellStyle name="20% - Accent3 5 2 3 2 3 3 2" xfId="35300" xr:uid="{00000000-0005-0000-0000-0000111B0000}"/>
    <cellStyle name="20% - Accent3 5 2 3 2 3 4" xfId="25140" xr:uid="{00000000-0005-0000-0000-0000121B0000}"/>
    <cellStyle name="20% - Accent3 5 2 3 2 4" xfId="7360" xr:uid="{00000000-0005-0000-0000-0000131B0000}"/>
    <cellStyle name="20% - Accent3 5 2 3 2 4 2" xfId="17520" xr:uid="{00000000-0005-0000-0000-0000141B0000}"/>
    <cellStyle name="20% - Accent3 5 2 3 2 4 2 2" xfId="37840" xr:uid="{00000000-0005-0000-0000-0000151B0000}"/>
    <cellStyle name="20% - Accent3 5 2 3 2 4 3" xfId="27680" xr:uid="{00000000-0005-0000-0000-0000161B0000}"/>
    <cellStyle name="20% - Accent3 5 2 3 2 5" xfId="12440" xr:uid="{00000000-0005-0000-0000-0000171B0000}"/>
    <cellStyle name="20% - Accent3 5 2 3 2 5 2" xfId="32760" xr:uid="{00000000-0005-0000-0000-0000181B0000}"/>
    <cellStyle name="20% - Accent3 5 2 3 2 6" xfId="22600" xr:uid="{00000000-0005-0000-0000-0000191B0000}"/>
    <cellStyle name="20% - Accent3 5 2 3 3" xfId="3552" xr:uid="{00000000-0005-0000-0000-00001A1B0000}"/>
    <cellStyle name="20% - Accent3 5 2 3 3 2" xfId="6092" xr:uid="{00000000-0005-0000-0000-00001B1B0000}"/>
    <cellStyle name="20% - Accent3 5 2 3 3 2 2" xfId="11172" xr:uid="{00000000-0005-0000-0000-00001C1B0000}"/>
    <cellStyle name="20% - Accent3 5 2 3 3 2 2 2" xfId="21332" xr:uid="{00000000-0005-0000-0000-00001D1B0000}"/>
    <cellStyle name="20% - Accent3 5 2 3 3 2 2 2 2" xfId="41652" xr:uid="{00000000-0005-0000-0000-00001E1B0000}"/>
    <cellStyle name="20% - Accent3 5 2 3 3 2 2 3" xfId="31492" xr:uid="{00000000-0005-0000-0000-00001F1B0000}"/>
    <cellStyle name="20% - Accent3 5 2 3 3 2 3" xfId="16252" xr:uid="{00000000-0005-0000-0000-0000201B0000}"/>
    <cellStyle name="20% - Accent3 5 2 3 3 2 3 2" xfId="36572" xr:uid="{00000000-0005-0000-0000-0000211B0000}"/>
    <cellStyle name="20% - Accent3 5 2 3 3 2 4" xfId="26412" xr:uid="{00000000-0005-0000-0000-0000221B0000}"/>
    <cellStyle name="20% - Accent3 5 2 3 3 3" xfId="8632" xr:uid="{00000000-0005-0000-0000-0000231B0000}"/>
    <cellStyle name="20% - Accent3 5 2 3 3 3 2" xfId="18792" xr:uid="{00000000-0005-0000-0000-0000241B0000}"/>
    <cellStyle name="20% - Accent3 5 2 3 3 3 2 2" xfId="39112" xr:uid="{00000000-0005-0000-0000-0000251B0000}"/>
    <cellStyle name="20% - Accent3 5 2 3 3 3 3" xfId="28952" xr:uid="{00000000-0005-0000-0000-0000261B0000}"/>
    <cellStyle name="20% - Accent3 5 2 3 3 4" xfId="13712" xr:uid="{00000000-0005-0000-0000-0000271B0000}"/>
    <cellStyle name="20% - Accent3 5 2 3 3 4 2" xfId="34032" xr:uid="{00000000-0005-0000-0000-0000281B0000}"/>
    <cellStyle name="20% - Accent3 5 2 3 3 5" xfId="23872" xr:uid="{00000000-0005-0000-0000-0000291B0000}"/>
    <cellStyle name="20% - Accent3 5 2 3 4" xfId="4819" xr:uid="{00000000-0005-0000-0000-00002A1B0000}"/>
    <cellStyle name="20% - Accent3 5 2 3 4 2" xfId="9899" xr:uid="{00000000-0005-0000-0000-00002B1B0000}"/>
    <cellStyle name="20% - Accent3 5 2 3 4 2 2" xfId="20059" xr:uid="{00000000-0005-0000-0000-00002C1B0000}"/>
    <cellStyle name="20% - Accent3 5 2 3 4 2 2 2" xfId="40379" xr:uid="{00000000-0005-0000-0000-00002D1B0000}"/>
    <cellStyle name="20% - Accent3 5 2 3 4 2 3" xfId="30219" xr:uid="{00000000-0005-0000-0000-00002E1B0000}"/>
    <cellStyle name="20% - Accent3 5 2 3 4 3" xfId="14979" xr:uid="{00000000-0005-0000-0000-00002F1B0000}"/>
    <cellStyle name="20% - Accent3 5 2 3 4 3 2" xfId="35299" xr:uid="{00000000-0005-0000-0000-0000301B0000}"/>
    <cellStyle name="20% - Accent3 5 2 3 4 4" xfId="25139" xr:uid="{00000000-0005-0000-0000-0000311B0000}"/>
    <cellStyle name="20% - Accent3 5 2 3 5" xfId="7359" xr:uid="{00000000-0005-0000-0000-0000321B0000}"/>
    <cellStyle name="20% - Accent3 5 2 3 5 2" xfId="17519" xr:uid="{00000000-0005-0000-0000-0000331B0000}"/>
    <cellStyle name="20% - Accent3 5 2 3 5 2 2" xfId="37839" xr:uid="{00000000-0005-0000-0000-0000341B0000}"/>
    <cellStyle name="20% - Accent3 5 2 3 5 3" xfId="27679" xr:uid="{00000000-0005-0000-0000-0000351B0000}"/>
    <cellStyle name="20% - Accent3 5 2 3 6" xfId="12439" xr:uid="{00000000-0005-0000-0000-0000361B0000}"/>
    <cellStyle name="20% - Accent3 5 2 3 6 2" xfId="32759" xr:uid="{00000000-0005-0000-0000-0000371B0000}"/>
    <cellStyle name="20% - Accent3 5 2 3 7" xfId="22599" xr:uid="{00000000-0005-0000-0000-0000381B0000}"/>
    <cellStyle name="20% - Accent3 5 2 4" xfId="3548" xr:uid="{00000000-0005-0000-0000-0000391B0000}"/>
    <cellStyle name="20% - Accent3 5 2 4 2" xfId="6088" xr:uid="{00000000-0005-0000-0000-00003A1B0000}"/>
    <cellStyle name="20% - Accent3 5 2 4 2 2" xfId="11168" xr:uid="{00000000-0005-0000-0000-00003B1B0000}"/>
    <cellStyle name="20% - Accent3 5 2 4 2 2 2" xfId="21328" xr:uid="{00000000-0005-0000-0000-00003C1B0000}"/>
    <cellStyle name="20% - Accent3 5 2 4 2 2 2 2" xfId="41648" xr:uid="{00000000-0005-0000-0000-00003D1B0000}"/>
    <cellStyle name="20% - Accent3 5 2 4 2 2 3" xfId="31488" xr:uid="{00000000-0005-0000-0000-00003E1B0000}"/>
    <cellStyle name="20% - Accent3 5 2 4 2 3" xfId="16248" xr:uid="{00000000-0005-0000-0000-00003F1B0000}"/>
    <cellStyle name="20% - Accent3 5 2 4 2 3 2" xfId="36568" xr:uid="{00000000-0005-0000-0000-0000401B0000}"/>
    <cellStyle name="20% - Accent3 5 2 4 2 4" xfId="26408" xr:uid="{00000000-0005-0000-0000-0000411B0000}"/>
    <cellStyle name="20% - Accent3 5 2 4 3" xfId="8628" xr:uid="{00000000-0005-0000-0000-0000421B0000}"/>
    <cellStyle name="20% - Accent3 5 2 4 3 2" xfId="18788" xr:uid="{00000000-0005-0000-0000-0000431B0000}"/>
    <cellStyle name="20% - Accent3 5 2 4 3 2 2" xfId="39108" xr:uid="{00000000-0005-0000-0000-0000441B0000}"/>
    <cellStyle name="20% - Accent3 5 2 4 3 3" xfId="28948" xr:uid="{00000000-0005-0000-0000-0000451B0000}"/>
    <cellStyle name="20% - Accent3 5 2 4 4" xfId="13708" xr:uid="{00000000-0005-0000-0000-0000461B0000}"/>
    <cellStyle name="20% - Accent3 5 2 4 4 2" xfId="34028" xr:uid="{00000000-0005-0000-0000-0000471B0000}"/>
    <cellStyle name="20% - Accent3 5 2 4 5" xfId="23868" xr:uid="{00000000-0005-0000-0000-0000481B0000}"/>
    <cellStyle name="20% - Accent3 5 2 5" xfId="4815" xr:uid="{00000000-0005-0000-0000-0000491B0000}"/>
    <cellStyle name="20% - Accent3 5 2 5 2" xfId="9895" xr:uid="{00000000-0005-0000-0000-00004A1B0000}"/>
    <cellStyle name="20% - Accent3 5 2 5 2 2" xfId="20055" xr:uid="{00000000-0005-0000-0000-00004B1B0000}"/>
    <cellStyle name="20% - Accent3 5 2 5 2 2 2" xfId="40375" xr:uid="{00000000-0005-0000-0000-00004C1B0000}"/>
    <cellStyle name="20% - Accent3 5 2 5 2 3" xfId="30215" xr:uid="{00000000-0005-0000-0000-00004D1B0000}"/>
    <cellStyle name="20% - Accent3 5 2 5 3" xfId="14975" xr:uid="{00000000-0005-0000-0000-00004E1B0000}"/>
    <cellStyle name="20% - Accent3 5 2 5 3 2" xfId="35295" xr:uid="{00000000-0005-0000-0000-00004F1B0000}"/>
    <cellStyle name="20% - Accent3 5 2 5 4" xfId="25135" xr:uid="{00000000-0005-0000-0000-0000501B0000}"/>
    <cellStyle name="20% - Accent3 5 2 6" xfId="7355" xr:uid="{00000000-0005-0000-0000-0000511B0000}"/>
    <cellStyle name="20% - Accent3 5 2 6 2" xfId="17515" xr:uid="{00000000-0005-0000-0000-0000521B0000}"/>
    <cellStyle name="20% - Accent3 5 2 6 2 2" xfId="37835" xr:uid="{00000000-0005-0000-0000-0000531B0000}"/>
    <cellStyle name="20% - Accent3 5 2 6 3" xfId="27675" xr:uid="{00000000-0005-0000-0000-0000541B0000}"/>
    <cellStyle name="20% - Accent3 5 2 7" xfId="12435" xr:uid="{00000000-0005-0000-0000-0000551B0000}"/>
    <cellStyle name="20% - Accent3 5 2 7 2" xfId="32755" xr:uid="{00000000-0005-0000-0000-0000561B0000}"/>
    <cellStyle name="20% - Accent3 5 2 8" xfId="22595" xr:uid="{00000000-0005-0000-0000-0000571B0000}"/>
    <cellStyle name="20% - Accent3 5 3" xfId="230" xr:uid="{00000000-0005-0000-0000-0000581B0000}"/>
    <cellStyle name="20% - Accent3 5 3 2" xfId="231" xr:uid="{00000000-0005-0000-0000-0000591B0000}"/>
    <cellStyle name="20% - Accent3 5 3 2 2" xfId="232" xr:uid="{00000000-0005-0000-0000-00005A1B0000}"/>
    <cellStyle name="20% - Accent3 5 3 2 2 2" xfId="3556" xr:uid="{00000000-0005-0000-0000-00005B1B0000}"/>
    <cellStyle name="20% - Accent3 5 3 2 2 2 2" xfId="6096" xr:uid="{00000000-0005-0000-0000-00005C1B0000}"/>
    <cellStyle name="20% - Accent3 5 3 2 2 2 2 2" xfId="11176" xr:uid="{00000000-0005-0000-0000-00005D1B0000}"/>
    <cellStyle name="20% - Accent3 5 3 2 2 2 2 2 2" xfId="21336" xr:uid="{00000000-0005-0000-0000-00005E1B0000}"/>
    <cellStyle name="20% - Accent3 5 3 2 2 2 2 2 2 2" xfId="41656" xr:uid="{00000000-0005-0000-0000-00005F1B0000}"/>
    <cellStyle name="20% - Accent3 5 3 2 2 2 2 2 3" xfId="31496" xr:uid="{00000000-0005-0000-0000-0000601B0000}"/>
    <cellStyle name="20% - Accent3 5 3 2 2 2 2 3" xfId="16256" xr:uid="{00000000-0005-0000-0000-0000611B0000}"/>
    <cellStyle name="20% - Accent3 5 3 2 2 2 2 3 2" xfId="36576" xr:uid="{00000000-0005-0000-0000-0000621B0000}"/>
    <cellStyle name="20% - Accent3 5 3 2 2 2 2 4" xfId="26416" xr:uid="{00000000-0005-0000-0000-0000631B0000}"/>
    <cellStyle name="20% - Accent3 5 3 2 2 2 3" xfId="8636" xr:uid="{00000000-0005-0000-0000-0000641B0000}"/>
    <cellStyle name="20% - Accent3 5 3 2 2 2 3 2" xfId="18796" xr:uid="{00000000-0005-0000-0000-0000651B0000}"/>
    <cellStyle name="20% - Accent3 5 3 2 2 2 3 2 2" xfId="39116" xr:uid="{00000000-0005-0000-0000-0000661B0000}"/>
    <cellStyle name="20% - Accent3 5 3 2 2 2 3 3" xfId="28956" xr:uid="{00000000-0005-0000-0000-0000671B0000}"/>
    <cellStyle name="20% - Accent3 5 3 2 2 2 4" xfId="13716" xr:uid="{00000000-0005-0000-0000-0000681B0000}"/>
    <cellStyle name="20% - Accent3 5 3 2 2 2 4 2" xfId="34036" xr:uid="{00000000-0005-0000-0000-0000691B0000}"/>
    <cellStyle name="20% - Accent3 5 3 2 2 2 5" xfId="23876" xr:uid="{00000000-0005-0000-0000-00006A1B0000}"/>
    <cellStyle name="20% - Accent3 5 3 2 2 3" xfId="4823" xr:uid="{00000000-0005-0000-0000-00006B1B0000}"/>
    <cellStyle name="20% - Accent3 5 3 2 2 3 2" xfId="9903" xr:uid="{00000000-0005-0000-0000-00006C1B0000}"/>
    <cellStyle name="20% - Accent3 5 3 2 2 3 2 2" xfId="20063" xr:uid="{00000000-0005-0000-0000-00006D1B0000}"/>
    <cellStyle name="20% - Accent3 5 3 2 2 3 2 2 2" xfId="40383" xr:uid="{00000000-0005-0000-0000-00006E1B0000}"/>
    <cellStyle name="20% - Accent3 5 3 2 2 3 2 3" xfId="30223" xr:uid="{00000000-0005-0000-0000-00006F1B0000}"/>
    <cellStyle name="20% - Accent3 5 3 2 2 3 3" xfId="14983" xr:uid="{00000000-0005-0000-0000-0000701B0000}"/>
    <cellStyle name="20% - Accent3 5 3 2 2 3 3 2" xfId="35303" xr:uid="{00000000-0005-0000-0000-0000711B0000}"/>
    <cellStyle name="20% - Accent3 5 3 2 2 3 4" xfId="25143" xr:uid="{00000000-0005-0000-0000-0000721B0000}"/>
    <cellStyle name="20% - Accent3 5 3 2 2 4" xfId="7363" xr:uid="{00000000-0005-0000-0000-0000731B0000}"/>
    <cellStyle name="20% - Accent3 5 3 2 2 4 2" xfId="17523" xr:uid="{00000000-0005-0000-0000-0000741B0000}"/>
    <cellStyle name="20% - Accent3 5 3 2 2 4 2 2" xfId="37843" xr:uid="{00000000-0005-0000-0000-0000751B0000}"/>
    <cellStyle name="20% - Accent3 5 3 2 2 4 3" xfId="27683" xr:uid="{00000000-0005-0000-0000-0000761B0000}"/>
    <cellStyle name="20% - Accent3 5 3 2 2 5" xfId="12443" xr:uid="{00000000-0005-0000-0000-0000771B0000}"/>
    <cellStyle name="20% - Accent3 5 3 2 2 5 2" xfId="32763" xr:uid="{00000000-0005-0000-0000-0000781B0000}"/>
    <cellStyle name="20% - Accent3 5 3 2 2 6" xfId="22603" xr:uid="{00000000-0005-0000-0000-0000791B0000}"/>
    <cellStyle name="20% - Accent3 5 3 2 3" xfId="3555" xr:uid="{00000000-0005-0000-0000-00007A1B0000}"/>
    <cellStyle name="20% - Accent3 5 3 2 3 2" xfId="6095" xr:uid="{00000000-0005-0000-0000-00007B1B0000}"/>
    <cellStyle name="20% - Accent3 5 3 2 3 2 2" xfId="11175" xr:uid="{00000000-0005-0000-0000-00007C1B0000}"/>
    <cellStyle name="20% - Accent3 5 3 2 3 2 2 2" xfId="21335" xr:uid="{00000000-0005-0000-0000-00007D1B0000}"/>
    <cellStyle name="20% - Accent3 5 3 2 3 2 2 2 2" xfId="41655" xr:uid="{00000000-0005-0000-0000-00007E1B0000}"/>
    <cellStyle name="20% - Accent3 5 3 2 3 2 2 3" xfId="31495" xr:uid="{00000000-0005-0000-0000-00007F1B0000}"/>
    <cellStyle name="20% - Accent3 5 3 2 3 2 3" xfId="16255" xr:uid="{00000000-0005-0000-0000-0000801B0000}"/>
    <cellStyle name="20% - Accent3 5 3 2 3 2 3 2" xfId="36575" xr:uid="{00000000-0005-0000-0000-0000811B0000}"/>
    <cellStyle name="20% - Accent3 5 3 2 3 2 4" xfId="26415" xr:uid="{00000000-0005-0000-0000-0000821B0000}"/>
    <cellStyle name="20% - Accent3 5 3 2 3 3" xfId="8635" xr:uid="{00000000-0005-0000-0000-0000831B0000}"/>
    <cellStyle name="20% - Accent3 5 3 2 3 3 2" xfId="18795" xr:uid="{00000000-0005-0000-0000-0000841B0000}"/>
    <cellStyle name="20% - Accent3 5 3 2 3 3 2 2" xfId="39115" xr:uid="{00000000-0005-0000-0000-0000851B0000}"/>
    <cellStyle name="20% - Accent3 5 3 2 3 3 3" xfId="28955" xr:uid="{00000000-0005-0000-0000-0000861B0000}"/>
    <cellStyle name="20% - Accent3 5 3 2 3 4" xfId="13715" xr:uid="{00000000-0005-0000-0000-0000871B0000}"/>
    <cellStyle name="20% - Accent3 5 3 2 3 4 2" xfId="34035" xr:uid="{00000000-0005-0000-0000-0000881B0000}"/>
    <cellStyle name="20% - Accent3 5 3 2 3 5" xfId="23875" xr:uid="{00000000-0005-0000-0000-0000891B0000}"/>
    <cellStyle name="20% - Accent3 5 3 2 4" xfId="4822" xr:uid="{00000000-0005-0000-0000-00008A1B0000}"/>
    <cellStyle name="20% - Accent3 5 3 2 4 2" xfId="9902" xr:uid="{00000000-0005-0000-0000-00008B1B0000}"/>
    <cellStyle name="20% - Accent3 5 3 2 4 2 2" xfId="20062" xr:uid="{00000000-0005-0000-0000-00008C1B0000}"/>
    <cellStyle name="20% - Accent3 5 3 2 4 2 2 2" xfId="40382" xr:uid="{00000000-0005-0000-0000-00008D1B0000}"/>
    <cellStyle name="20% - Accent3 5 3 2 4 2 3" xfId="30222" xr:uid="{00000000-0005-0000-0000-00008E1B0000}"/>
    <cellStyle name="20% - Accent3 5 3 2 4 3" xfId="14982" xr:uid="{00000000-0005-0000-0000-00008F1B0000}"/>
    <cellStyle name="20% - Accent3 5 3 2 4 3 2" xfId="35302" xr:uid="{00000000-0005-0000-0000-0000901B0000}"/>
    <cellStyle name="20% - Accent3 5 3 2 4 4" xfId="25142" xr:uid="{00000000-0005-0000-0000-0000911B0000}"/>
    <cellStyle name="20% - Accent3 5 3 2 5" xfId="7362" xr:uid="{00000000-0005-0000-0000-0000921B0000}"/>
    <cellStyle name="20% - Accent3 5 3 2 5 2" xfId="17522" xr:uid="{00000000-0005-0000-0000-0000931B0000}"/>
    <cellStyle name="20% - Accent3 5 3 2 5 2 2" xfId="37842" xr:uid="{00000000-0005-0000-0000-0000941B0000}"/>
    <cellStyle name="20% - Accent3 5 3 2 5 3" xfId="27682" xr:uid="{00000000-0005-0000-0000-0000951B0000}"/>
    <cellStyle name="20% - Accent3 5 3 2 6" xfId="12442" xr:uid="{00000000-0005-0000-0000-0000961B0000}"/>
    <cellStyle name="20% - Accent3 5 3 2 6 2" xfId="32762" xr:uid="{00000000-0005-0000-0000-0000971B0000}"/>
    <cellStyle name="20% - Accent3 5 3 2 7" xfId="22602" xr:uid="{00000000-0005-0000-0000-0000981B0000}"/>
    <cellStyle name="20% - Accent3 5 3 3" xfId="3554" xr:uid="{00000000-0005-0000-0000-0000991B0000}"/>
    <cellStyle name="20% - Accent3 5 3 3 2" xfId="6094" xr:uid="{00000000-0005-0000-0000-00009A1B0000}"/>
    <cellStyle name="20% - Accent3 5 3 3 2 2" xfId="11174" xr:uid="{00000000-0005-0000-0000-00009B1B0000}"/>
    <cellStyle name="20% - Accent3 5 3 3 2 2 2" xfId="21334" xr:uid="{00000000-0005-0000-0000-00009C1B0000}"/>
    <cellStyle name="20% - Accent3 5 3 3 2 2 2 2" xfId="41654" xr:uid="{00000000-0005-0000-0000-00009D1B0000}"/>
    <cellStyle name="20% - Accent3 5 3 3 2 2 3" xfId="31494" xr:uid="{00000000-0005-0000-0000-00009E1B0000}"/>
    <cellStyle name="20% - Accent3 5 3 3 2 3" xfId="16254" xr:uid="{00000000-0005-0000-0000-00009F1B0000}"/>
    <cellStyle name="20% - Accent3 5 3 3 2 3 2" xfId="36574" xr:uid="{00000000-0005-0000-0000-0000A01B0000}"/>
    <cellStyle name="20% - Accent3 5 3 3 2 4" xfId="26414" xr:uid="{00000000-0005-0000-0000-0000A11B0000}"/>
    <cellStyle name="20% - Accent3 5 3 3 3" xfId="8634" xr:uid="{00000000-0005-0000-0000-0000A21B0000}"/>
    <cellStyle name="20% - Accent3 5 3 3 3 2" xfId="18794" xr:uid="{00000000-0005-0000-0000-0000A31B0000}"/>
    <cellStyle name="20% - Accent3 5 3 3 3 2 2" xfId="39114" xr:uid="{00000000-0005-0000-0000-0000A41B0000}"/>
    <cellStyle name="20% - Accent3 5 3 3 3 3" xfId="28954" xr:uid="{00000000-0005-0000-0000-0000A51B0000}"/>
    <cellStyle name="20% - Accent3 5 3 3 4" xfId="13714" xr:uid="{00000000-0005-0000-0000-0000A61B0000}"/>
    <cellStyle name="20% - Accent3 5 3 3 4 2" xfId="34034" xr:uid="{00000000-0005-0000-0000-0000A71B0000}"/>
    <cellStyle name="20% - Accent3 5 3 3 5" xfId="23874" xr:uid="{00000000-0005-0000-0000-0000A81B0000}"/>
    <cellStyle name="20% - Accent3 5 3 4" xfId="4821" xr:uid="{00000000-0005-0000-0000-0000A91B0000}"/>
    <cellStyle name="20% - Accent3 5 3 4 2" xfId="9901" xr:uid="{00000000-0005-0000-0000-0000AA1B0000}"/>
    <cellStyle name="20% - Accent3 5 3 4 2 2" xfId="20061" xr:uid="{00000000-0005-0000-0000-0000AB1B0000}"/>
    <cellStyle name="20% - Accent3 5 3 4 2 2 2" xfId="40381" xr:uid="{00000000-0005-0000-0000-0000AC1B0000}"/>
    <cellStyle name="20% - Accent3 5 3 4 2 3" xfId="30221" xr:uid="{00000000-0005-0000-0000-0000AD1B0000}"/>
    <cellStyle name="20% - Accent3 5 3 4 3" xfId="14981" xr:uid="{00000000-0005-0000-0000-0000AE1B0000}"/>
    <cellStyle name="20% - Accent3 5 3 4 3 2" xfId="35301" xr:uid="{00000000-0005-0000-0000-0000AF1B0000}"/>
    <cellStyle name="20% - Accent3 5 3 4 4" xfId="25141" xr:uid="{00000000-0005-0000-0000-0000B01B0000}"/>
    <cellStyle name="20% - Accent3 5 3 5" xfId="7361" xr:uid="{00000000-0005-0000-0000-0000B11B0000}"/>
    <cellStyle name="20% - Accent3 5 3 5 2" xfId="17521" xr:uid="{00000000-0005-0000-0000-0000B21B0000}"/>
    <cellStyle name="20% - Accent3 5 3 5 2 2" xfId="37841" xr:uid="{00000000-0005-0000-0000-0000B31B0000}"/>
    <cellStyle name="20% - Accent3 5 3 5 3" xfId="27681" xr:uid="{00000000-0005-0000-0000-0000B41B0000}"/>
    <cellStyle name="20% - Accent3 5 3 6" xfId="12441" xr:uid="{00000000-0005-0000-0000-0000B51B0000}"/>
    <cellStyle name="20% - Accent3 5 3 6 2" xfId="32761" xr:uid="{00000000-0005-0000-0000-0000B61B0000}"/>
    <cellStyle name="20% - Accent3 5 3 7" xfId="22601" xr:uid="{00000000-0005-0000-0000-0000B71B0000}"/>
    <cellStyle name="20% - Accent3 5 4" xfId="233" xr:uid="{00000000-0005-0000-0000-0000B81B0000}"/>
    <cellStyle name="20% - Accent3 5 4 2" xfId="234" xr:uid="{00000000-0005-0000-0000-0000B91B0000}"/>
    <cellStyle name="20% - Accent3 5 4 2 2" xfId="3558" xr:uid="{00000000-0005-0000-0000-0000BA1B0000}"/>
    <cellStyle name="20% - Accent3 5 4 2 2 2" xfId="6098" xr:uid="{00000000-0005-0000-0000-0000BB1B0000}"/>
    <cellStyle name="20% - Accent3 5 4 2 2 2 2" xfId="11178" xr:uid="{00000000-0005-0000-0000-0000BC1B0000}"/>
    <cellStyle name="20% - Accent3 5 4 2 2 2 2 2" xfId="21338" xr:uid="{00000000-0005-0000-0000-0000BD1B0000}"/>
    <cellStyle name="20% - Accent3 5 4 2 2 2 2 2 2" xfId="41658" xr:uid="{00000000-0005-0000-0000-0000BE1B0000}"/>
    <cellStyle name="20% - Accent3 5 4 2 2 2 2 3" xfId="31498" xr:uid="{00000000-0005-0000-0000-0000BF1B0000}"/>
    <cellStyle name="20% - Accent3 5 4 2 2 2 3" xfId="16258" xr:uid="{00000000-0005-0000-0000-0000C01B0000}"/>
    <cellStyle name="20% - Accent3 5 4 2 2 2 3 2" xfId="36578" xr:uid="{00000000-0005-0000-0000-0000C11B0000}"/>
    <cellStyle name="20% - Accent3 5 4 2 2 2 4" xfId="26418" xr:uid="{00000000-0005-0000-0000-0000C21B0000}"/>
    <cellStyle name="20% - Accent3 5 4 2 2 3" xfId="8638" xr:uid="{00000000-0005-0000-0000-0000C31B0000}"/>
    <cellStyle name="20% - Accent3 5 4 2 2 3 2" xfId="18798" xr:uid="{00000000-0005-0000-0000-0000C41B0000}"/>
    <cellStyle name="20% - Accent3 5 4 2 2 3 2 2" xfId="39118" xr:uid="{00000000-0005-0000-0000-0000C51B0000}"/>
    <cellStyle name="20% - Accent3 5 4 2 2 3 3" xfId="28958" xr:uid="{00000000-0005-0000-0000-0000C61B0000}"/>
    <cellStyle name="20% - Accent3 5 4 2 2 4" xfId="13718" xr:uid="{00000000-0005-0000-0000-0000C71B0000}"/>
    <cellStyle name="20% - Accent3 5 4 2 2 4 2" xfId="34038" xr:uid="{00000000-0005-0000-0000-0000C81B0000}"/>
    <cellStyle name="20% - Accent3 5 4 2 2 5" xfId="23878" xr:uid="{00000000-0005-0000-0000-0000C91B0000}"/>
    <cellStyle name="20% - Accent3 5 4 2 3" xfId="4825" xr:uid="{00000000-0005-0000-0000-0000CA1B0000}"/>
    <cellStyle name="20% - Accent3 5 4 2 3 2" xfId="9905" xr:uid="{00000000-0005-0000-0000-0000CB1B0000}"/>
    <cellStyle name="20% - Accent3 5 4 2 3 2 2" xfId="20065" xr:uid="{00000000-0005-0000-0000-0000CC1B0000}"/>
    <cellStyle name="20% - Accent3 5 4 2 3 2 2 2" xfId="40385" xr:uid="{00000000-0005-0000-0000-0000CD1B0000}"/>
    <cellStyle name="20% - Accent3 5 4 2 3 2 3" xfId="30225" xr:uid="{00000000-0005-0000-0000-0000CE1B0000}"/>
    <cellStyle name="20% - Accent3 5 4 2 3 3" xfId="14985" xr:uid="{00000000-0005-0000-0000-0000CF1B0000}"/>
    <cellStyle name="20% - Accent3 5 4 2 3 3 2" xfId="35305" xr:uid="{00000000-0005-0000-0000-0000D01B0000}"/>
    <cellStyle name="20% - Accent3 5 4 2 3 4" xfId="25145" xr:uid="{00000000-0005-0000-0000-0000D11B0000}"/>
    <cellStyle name="20% - Accent3 5 4 2 4" xfId="7365" xr:uid="{00000000-0005-0000-0000-0000D21B0000}"/>
    <cellStyle name="20% - Accent3 5 4 2 4 2" xfId="17525" xr:uid="{00000000-0005-0000-0000-0000D31B0000}"/>
    <cellStyle name="20% - Accent3 5 4 2 4 2 2" xfId="37845" xr:uid="{00000000-0005-0000-0000-0000D41B0000}"/>
    <cellStyle name="20% - Accent3 5 4 2 4 3" xfId="27685" xr:uid="{00000000-0005-0000-0000-0000D51B0000}"/>
    <cellStyle name="20% - Accent3 5 4 2 5" xfId="12445" xr:uid="{00000000-0005-0000-0000-0000D61B0000}"/>
    <cellStyle name="20% - Accent3 5 4 2 5 2" xfId="32765" xr:uid="{00000000-0005-0000-0000-0000D71B0000}"/>
    <cellStyle name="20% - Accent3 5 4 2 6" xfId="22605" xr:uid="{00000000-0005-0000-0000-0000D81B0000}"/>
    <cellStyle name="20% - Accent3 5 4 3" xfId="3557" xr:uid="{00000000-0005-0000-0000-0000D91B0000}"/>
    <cellStyle name="20% - Accent3 5 4 3 2" xfId="6097" xr:uid="{00000000-0005-0000-0000-0000DA1B0000}"/>
    <cellStyle name="20% - Accent3 5 4 3 2 2" xfId="11177" xr:uid="{00000000-0005-0000-0000-0000DB1B0000}"/>
    <cellStyle name="20% - Accent3 5 4 3 2 2 2" xfId="21337" xr:uid="{00000000-0005-0000-0000-0000DC1B0000}"/>
    <cellStyle name="20% - Accent3 5 4 3 2 2 2 2" xfId="41657" xr:uid="{00000000-0005-0000-0000-0000DD1B0000}"/>
    <cellStyle name="20% - Accent3 5 4 3 2 2 3" xfId="31497" xr:uid="{00000000-0005-0000-0000-0000DE1B0000}"/>
    <cellStyle name="20% - Accent3 5 4 3 2 3" xfId="16257" xr:uid="{00000000-0005-0000-0000-0000DF1B0000}"/>
    <cellStyle name="20% - Accent3 5 4 3 2 3 2" xfId="36577" xr:uid="{00000000-0005-0000-0000-0000E01B0000}"/>
    <cellStyle name="20% - Accent3 5 4 3 2 4" xfId="26417" xr:uid="{00000000-0005-0000-0000-0000E11B0000}"/>
    <cellStyle name="20% - Accent3 5 4 3 3" xfId="8637" xr:uid="{00000000-0005-0000-0000-0000E21B0000}"/>
    <cellStyle name="20% - Accent3 5 4 3 3 2" xfId="18797" xr:uid="{00000000-0005-0000-0000-0000E31B0000}"/>
    <cellStyle name="20% - Accent3 5 4 3 3 2 2" xfId="39117" xr:uid="{00000000-0005-0000-0000-0000E41B0000}"/>
    <cellStyle name="20% - Accent3 5 4 3 3 3" xfId="28957" xr:uid="{00000000-0005-0000-0000-0000E51B0000}"/>
    <cellStyle name="20% - Accent3 5 4 3 4" xfId="13717" xr:uid="{00000000-0005-0000-0000-0000E61B0000}"/>
    <cellStyle name="20% - Accent3 5 4 3 4 2" xfId="34037" xr:uid="{00000000-0005-0000-0000-0000E71B0000}"/>
    <cellStyle name="20% - Accent3 5 4 3 5" xfId="23877" xr:uid="{00000000-0005-0000-0000-0000E81B0000}"/>
    <cellStyle name="20% - Accent3 5 4 4" xfId="4824" xr:uid="{00000000-0005-0000-0000-0000E91B0000}"/>
    <cellStyle name="20% - Accent3 5 4 4 2" xfId="9904" xr:uid="{00000000-0005-0000-0000-0000EA1B0000}"/>
    <cellStyle name="20% - Accent3 5 4 4 2 2" xfId="20064" xr:uid="{00000000-0005-0000-0000-0000EB1B0000}"/>
    <cellStyle name="20% - Accent3 5 4 4 2 2 2" xfId="40384" xr:uid="{00000000-0005-0000-0000-0000EC1B0000}"/>
    <cellStyle name="20% - Accent3 5 4 4 2 3" xfId="30224" xr:uid="{00000000-0005-0000-0000-0000ED1B0000}"/>
    <cellStyle name="20% - Accent3 5 4 4 3" xfId="14984" xr:uid="{00000000-0005-0000-0000-0000EE1B0000}"/>
    <cellStyle name="20% - Accent3 5 4 4 3 2" xfId="35304" xr:uid="{00000000-0005-0000-0000-0000EF1B0000}"/>
    <cellStyle name="20% - Accent3 5 4 4 4" xfId="25144" xr:uid="{00000000-0005-0000-0000-0000F01B0000}"/>
    <cellStyle name="20% - Accent3 5 4 5" xfId="7364" xr:uid="{00000000-0005-0000-0000-0000F11B0000}"/>
    <cellStyle name="20% - Accent3 5 4 5 2" xfId="17524" xr:uid="{00000000-0005-0000-0000-0000F21B0000}"/>
    <cellStyle name="20% - Accent3 5 4 5 2 2" xfId="37844" xr:uid="{00000000-0005-0000-0000-0000F31B0000}"/>
    <cellStyle name="20% - Accent3 5 4 5 3" xfId="27684" xr:uid="{00000000-0005-0000-0000-0000F41B0000}"/>
    <cellStyle name="20% - Accent3 5 4 6" xfId="12444" xr:uid="{00000000-0005-0000-0000-0000F51B0000}"/>
    <cellStyle name="20% - Accent3 5 4 6 2" xfId="32764" xr:uid="{00000000-0005-0000-0000-0000F61B0000}"/>
    <cellStyle name="20% - Accent3 5 4 7" xfId="22604" xr:uid="{00000000-0005-0000-0000-0000F71B0000}"/>
    <cellStyle name="20% - Accent3 5 5" xfId="2835" xr:uid="{00000000-0005-0000-0000-0000F81B0000}"/>
    <cellStyle name="20% - Accent3 5 5 2" xfId="4551" xr:uid="{00000000-0005-0000-0000-0000F91B0000}"/>
    <cellStyle name="20% - Accent3 5 5 2 2" xfId="7091" xr:uid="{00000000-0005-0000-0000-0000FA1B0000}"/>
    <cellStyle name="20% - Accent3 5 5 2 2 2" xfId="12171" xr:uid="{00000000-0005-0000-0000-0000FB1B0000}"/>
    <cellStyle name="20% - Accent3 5 5 2 2 2 2" xfId="22331" xr:uid="{00000000-0005-0000-0000-0000FC1B0000}"/>
    <cellStyle name="20% - Accent3 5 5 2 2 2 2 2" xfId="42651" xr:uid="{00000000-0005-0000-0000-0000FD1B0000}"/>
    <cellStyle name="20% - Accent3 5 5 2 2 2 3" xfId="32491" xr:uid="{00000000-0005-0000-0000-0000FE1B0000}"/>
    <cellStyle name="20% - Accent3 5 5 2 2 3" xfId="17251" xr:uid="{00000000-0005-0000-0000-0000FF1B0000}"/>
    <cellStyle name="20% - Accent3 5 5 2 2 3 2" xfId="37571" xr:uid="{00000000-0005-0000-0000-0000001C0000}"/>
    <cellStyle name="20% - Accent3 5 5 2 2 4" xfId="27411" xr:uid="{00000000-0005-0000-0000-0000011C0000}"/>
    <cellStyle name="20% - Accent3 5 5 2 3" xfId="9631" xr:uid="{00000000-0005-0000-0000-0000021C0000}"/>
    <cellStyle name="20% - Accent3 5 5 2 3 2" xfId="19791" xr:uid="{00000000-0005-0000-0000-0000031C0000}"/>
    <cellStyle name="20% - Accent3 5 5 2 3 2 2" xfId="40111" xr:uid="{00000000-0005-0000-0000-0000041C0000}"/>
    <cellStyle name="20% - Accent3 5 5 2 3 3" xfId="29951" xr:uid="{00000000-0005-0000-0000-0000051C0000}"/>
    <cellStyle name="20% - Accent3 5 5 2 4" xfId="14711" xr:uid="{00000000-0005-0000-0000-0000061C0000}"/>
    <cellStyle name="20% - Accent3 5 5 2 4 2" xfId="35031" xr:uid="{00000000-0005-0000-0000-0000071C0000}"/>
    <cellStyle name="20% - Accent3 5 5 2 5" xfId="24871" xr:uid="{00000000-0005-0000-0000-0000081C0000}"/>
    <cellStyle name="20% - Accent3 5 5 3" xfId="5820" xr:uid="{00000000-0005-0000-0000-0000091C0000}"/>
    <cellStyle name="20% - Accent3 5 5 3 2" xfId="10900" xr:uid="{00000000-0005-0000-0000-00000A1C0000}"/>
    <cellStyle name="20% - Accent3 5 5 3 2 2" xfId="21060" xr:uid="{00000000-0005-0000-0000-00000B1C0000}"/>
    <cellStyle name="20% - Accent3 5 5 3 2 2 2" xfId="41380" xr:uid="{00000000-0005-0000-0000-00000C1C0000}"/>
    <cellStyle name="20% - Accent3 5 5 3 2 3" xfId="31220" xr:uid="{00000000-0005-0000-0000-00000D1C0000}"/>
    <cellStyle name="20% - Accent3 5 5 3 3" xfId="15980" xr:uid="{00000000-0005-0000-0000-00000E1C0000}"/>
    <cellStyle name="20% - Accent3 5 5 3 3 2" xfId="36300" xr:uid="{00000000-0005-0000-0000-00000F1C0000}"/>
    <cellStyle name="20% - Accent3 5 5 3 4" xfId="26140" xr:uid="{00000000-0005-0000-0000-0000101C0000}"/>
    <cellStyle name="20% - Accent3 5 5 4" xfId="8360" xr:uid="{00000000-0005-0000-0000-0000111C0000}"/>
    <cellStyle name="20% - Accent3 5 5 4 2" xfId="18520" xr:uid="{00000000-0005-0000-0000-0000121C0000}"/>
    <cellStyle name="20% - Accent3 5 5 4 2 2" xfId="38840" xr:uid="{00000000-0005-0000-0000-0000131C0000}"/>
    <cellStyle name="20% - Accent3 5 5 4 3" xfId="28680" xr:uid="{00000000-0005-0000-0000-0000141C0000}"/>
    <cellStyle name="20% - Accent3 5 5 5" xfId="13440" xr:uid="{00000000-0005-0000-0000-0000151C0000}"/>
    <cellStyle name="20% - Accent3 5 5 5 2" xfId="33760" xr:uid="{00000000-0005-0000-0000-0000161C0000}"/>
    <cellStyle name="20% - Accent3 5 5 6" xfId="23600" xr:uid="{00000000-0005-0000-0000-0000171C0000}"/>
    <cellStyle name="20% - Accent3 5 6" xfId="2836" xr:uid="{00000000-0005-0000-0000-0000181C0000}"/>
    <cellStyle name="20% - Accent3 5 7" xfId="3547" xr:uid="{00000000-0005-0000-0000-0000191C0000}"/>
    <cellStyle name="20% - Accent3 5 7 2" xfId="6087" xr:uid="{00000000-0005-0000-0000-00001A1C0000}"/>
    <cellStyle name="20% - Accent3 5 7 2 2" xfId="11167" xr:uid="{00000000-0005-0000-0000-00001B1C0000}"/>
    <cellStyle name="20% - Accent3 5 7 2 2 2" xfId="21327" xr:uid="{00000000-0005-0000-0000-00001C1C0000}"/>
    <cellStyle name="20% - Accent3 5 7 2 2 2 2" xfId="41647" xr:uid="{00000000-0005-0000-0000-00001D1C0000}"/>
    <cellStyle name="20% - Accent3 5 7 2 2 3" xfId="31487" xr:uid="{00000000-0005-0000-0000-00001E1C0000}"/>
    <cellStyle name="20% - Accent3 5 7 2 3" xfId="16247" xr:uid="{00000000-0005-0000-0000-00001F1C0000}"/>
    <cellStyle name="20% - Accent3 5 7 2 3 2" xfId="36567" xr:uid="{00000000-0005-0000-0000-0000201C0000}"/>
    <cellStyle name="20% - Accent3 5 7 2 4" xfId="26407" xr:uid="{00000000-0005-0000-0000-0000211C0000}"/>
    <cellStyle name="20% - Accent3 5 7 3" xfId="8627" xr:uid="{00000000-0005-0000-0000-0000221C0000}"/>
    <cellStyle name="20% - Accent3 5 7 3 2" xfId="18787" xr:uid="{00000000-0005-0000-0000-0000231C0000}"/>
    <cellStyle name="20% - Accent3 5 7 3 2 2" xfId="39107" xr:uid="{00000000-0005-0000-0000-0000241C0000}"/>
    <cellStyle name="20% - Accent3 5 7 3 3" xfId="28947" xr:uid="{00000000-0005-0000-0000-0000251C0000}"/>
    <cellStyle name="20% - Accent3 5 7 4" xfId="13707" xr:uid="{00000000-0005-0000-0000-0000261C0000}"/>
    <cellStyle name="20% - Accent3 5 7 4 2" xfId="34027" xr:uid="{00000000-0005-0000-0000-0000271C0000}"/>
    <cellStyle name="20% - Accent3 5 7 5" xfId="23867" xr:uid="{00000000-0005-0000-0000-0000281C0000}"/>
    <cellStyle name="20% - Accent3 5 8" xfId="4814" xr:uid="{00000000-0005-0000-0000-0000291C0000}"/>
    <cellStyle name="20% - Accent3 5 8 2" xfId="9894" xr:uid="{00000000-0005-0000-0000-00002A1C0000}"/>
    <cellStyle name="20% - Accent3 5 8 2 2" xfId="20054" xr:uid="{00000000-0005-0000-0000-00002B1C0000}"/>
    <cellStyle name="20% - Accent3 5 8 2 2 2" xfId="40374" xr:uid="{00000000-0005-0000-0000-00002C1C0000}"/>
    <cellStyle name="20% - Accent3 5 8 2 3" xfId="30214" xr:uid="{00000000-0005-0000-0000-00002D1C0000}"/>
    <cellStyle name="20% - Accent3 5 8 3" xfId="14974" xr:uid="{00000000-0005-0000-0000-00002E1C0000}"/>
    <cellStyle name="20% - Accent3 5 8 3 2" xfId="35294" xr:uid="{00000000-0005-0000-0000-00002F1C0000}"/>
    <cellStyle name="20% - Accent3 5 8 4" xfId="25134" xr:uid="{00000000-0005-0000-0000-0000301C0000}"/>
    <cellStyle name="20% - Accent3 5 9" xfId="7354" xr:uid="{00000000-0005-0000-0000-0000311C0000}"/>
    <cellStyle name="20% - Accent3 5 9 2" xfId="17514" xr:uid="{00000000-0005-0000-0000-0000321C0000}"/>
    <cellStyle name="20% - Accent3 5 9 2 2" xfId="37834" xr:uid="{00000000-0005-0000-0000-0000331C0000}"/>
    <cellStyle name="20% - Accent3 5 9 3" xfId="27674" xr:uid="{00000000-0005-0000-0000-0000341C0000}"/>
    <cellStyle name="20% - Accent3 6" xfId="235" xr:uid="{00000000-0005-0000-0000-0000351C0000}"/>
    <cellStyle name="20% - Accent3 6 10" xfId="236" xr:uid="{00000000-0005-0000-0000-0000361C0000}"/>
    <cellStyle name="20% - Accent3 6 11" xfId="237" xr:uid="{00000000-0005-0000-0000-0000371C0000}"/>
    <cellStyle name="20% - Accent3 6 12" xfId="238" xr:uid="{00000000-0005-0000-0000-0000381C0000}"/>
    <cellStyle name="20% - Accent3 6 13" xfId="239" xr:uid="{00000000-0005-0000-0000-0000391C0000}"/>
    <cellStyle name="20% - Accent3 6 14" xfId="240" xr:uid="{00000000-0005-0000-0000-00003A1C0000}"/>
    <cellStyle name="20% - Accent3 6 15" xfId="241" xr:uid="{00000000-0005-0000-0000-00003B1C0000}"/>
    <cellStyle name="20% - Accent3 6 16" xfId="242" xr:uid="{00000000-0005-0000-0000-00003C1C0000}"/>
    <cellStyle name="20% - Accent3 6 17" xfId="243" xr:uid="{00000000-0005-0000-0000-00003D1C0000}"/>
    <cellStyle name="20% - Accent3 6 18" xfId="244" xr:uid="{00000000-0005-0000-0000-00003E1C0000}"/>
    <cellStyle name="20% - Accent3 6 19" xfId="245" xr:uid="{00000000-0005-0000-0000-00003F1C0000}"/>
    <cellStyle name="20% - Accent3 6 2" xfId="246" xr:uid="{00000000-0005-0000-0000-0000401C0000}"/>
    <cellStyle name="20% - Accent3 6 2 2" xfId="247" xr:uid="{00000000-0005-0000-0000-0000411C0000}"/>
    <cellStyle name="20% - Accent3 6 2 2 2" xfId="248" xr:uid="{00000000-0005-0000-0000-0000421C0000}"/>
    <cellStyle name="20% - Accent3 6 2 2 2 2" xfId="3562" xr:uid="{00000000-0005-0000-0000-0000431C0000}"/>
    <cellStyle name="20% - Accent3 6 2 2 2 2 2" xfId="6102" xr:uid="{00000000-0005-0000-0000-0000441C0000}"/>
    <cellStyle name="20% - Accent3 6 2 2 2 2 2 2" xfId="11182" xr:uid="{00000000-0005-0000-0000-0000451C0000}"/>
    <cellStyle name="20% - Accent3 6 2 2 2 2 2 2 2" xfId="21342" xr:uid="{00000000-0005-0000-0000-0000461C0000}"/>
    <cellStyle name="20% - Accent3 6 2 2 2 2 2 2 2 2" xfId="41662" xr:uid="{00000000-0005-0000-0000-0000471C0000}"/>
    <cellStyle name="20% - Accent3 6 2 2 2 2 2 2 3" xfId="31502" xr:uid="{00000000-0005-0000-0000-0000481C0000}"/>
    <cellStyle name="20% - Accent3 6 2 2 2 2 2 3" xfId="16262" xr:uid="{00000000-0005-0000-0000-0000491C0000}"/>
    <cellStyle name="20% - Accent3 6 2 2 2 2 2 3 2" xfId="36582" xr:uid="{00000000-0005-0000-0000-00004A1C0000}"/>
    <cellStyle name="20% - Accent3 6 2 2 2 2 2 4" xfId="26422" xr:uid="{00000000-0005-0000-0000-00004B1C0000}"/>
    <cellStyle name="20% - Accent3 6 2 2 2 2 3" xfId="8642" xr:uid="{00000000-0005-0000-0000-00004C1C0000}"/>
    <cellStyle name="20% - Accent3 6 2 2 2 2 3 2" xfId="18802" xr:uid="{00000000-0005-0000-0000-00004D1C0000}"/>
    <cellStyle name="20% - Accent3 6 2 2 2 2 3 2 2" xfId="39122" xr:uid="{00000000-0005-0000-0000-00004E1C0000}"/>
    <cellStyle name="20% - Accent3 6 2 2 2 2 3 3" xfId="28962" xr:uid="{00000000-0005-0000-0000-00004F1C0000}"/>
    <cellStyle name="20% - Accent3 6 2 2 2 2 4" xfId="13722" xr:uid="{00000000-0005-0000-0000-0000501C0000}"/>
    <cellStyle name="20% - Accent3 6 2 2 2 2 4 2" xfId="34042" xr:uid="{00000000-0005-0000-0000-0000511C0000}"/>
    <cellStyle name="20% - Accent3 6 2 2 2 2 5" xfId="23882" xr:uid="{00000000-0005-0000-0000-0000521C0000}"/>
    <cellStyle name="20% - Accent3 6 2 2 2 3" xfId="4829" xr:uid="{00000000-0005-0000-0000-0000531C0000}"/>
    <cellStyle name="20% - Accent3 6 2 2 2 3 2" xfId="9909" xr:uid="{00000000-0005-0000-0000-0000541C0000}"/>
    <cellStyle name="20% - Accent3 6 2 2 2 3 2 2" xfId="20069" xr:uid="{00000000-0005-0000-0000-0000551C0000}"/>
    <cellStyle name="20% - Accent3 6 2 2 2 3 2 2 2" xfId="40389" xr:uid="{00000000-0005-0000-0000-0000561C0000}"/>
    <cellStyle name="20% - Accent3 6 2 2 2 3 2 3" xfId="30229" xr:uid="{00000000-0005-0000-0000-0000571C0000}"/>
    <cellStyle name="20% - Accent3 6 2 2 2 3 3" xfId="14989" xr:uid="{00000000-0005-0000-0000-0000581C0000}"/>
    <cellStyle name="20% - Accent3 6 2 2 2 3 3 2" xfId="35309" xr:uid="{00000000-0005-0000-0000-0000591C0000}"/>
    <cellStyle name="20% - Accent3 6 2 2 2 3 4" xfId="25149" xr:uid="{00000000-0005-0000-0000-00005A1C0000}"/>
    <cellStyle name="20% - Accent3 6 2 2 2 4" xfId="7369" xr:uid="{00000000-0005-0000-0000-00005B1C0000}"/>
    <cellStyle name="20% - Accent3 6 2 2 2 4 2" xfId="17529" xr:uid="{00000000-0005-0000-0000-00005C1C0000}"/>
    <cellStyle name="20% - Accent3 6 2 2 2 4 2 2" xfId="37849" xr:uid="{00000000-0005-0000-0000-00005D1C0000}"/>
    <cellStyle name="20% - Accent3 6 2 2 2 4 3" xfId="27689" xr:uid="{00000000-0005-0000-0000-00005E1C0000}"/>
    <cellStyle name="20% - Accent3 6 2 2 2 5" xfId="12449" xr:uid="{00000000-0005-0000-0000-00005F1C0000}"/>
    <cellStyle name="20% - Accent3 6 2 2 2 5 2" xfId="32769" xr:uid="{00000000-0005-0000-0000-0000601C0000}"/>
    <cellStyle name="20% - Accent3 6 2 2 2 6" xfId="22609" xr:uid="{00000000-0005-0000-0000-0000611C0000}"/>
    <cellStyle name="20% - Accent3 6 2 2 3" xfId="3561" xr:uid="{00000000-0005-0000-0000-0000621C0000}"/>
    <cellStyle name="20% - Accent3 6 2 2 3 2" xfId="6101" xr:uid="{00000000-0005-0000-0000-0000631C0000}"/>
    <cellStyle name="20% - Accent3 6 2 2 3 2 2" xfId="11181" xr:uid="{00000000-0005-0000-0000-0000641C0000}"/>
    <cellStyle name="20% - Accent3 6 2 2 3 2 2 2" xfId="21341" xr:uid="{00000000-0005-0000-0000-0000651C0000}"/>
    <cellStyle name="20% - Accent3 6 2 2 3 2 2 2 2" xfId="41661" xr:uid="{00000000-0005-0000-0000-0000661C0000}"/>
    <cellStyle name="20% - Accent3 6 2 2 3 2 2 3" xfId="31501" xr:uid="{00000000-0005-0000-0000-0000671C0000}"/>
    <cellStyle name="20% - Accent3 6 2 2 3 2 3" xfId="16261" xr:uid="{00000000-0005-0000-0000-0000681C0000}"/>
    <cellStyle name="20% - Accent3 6 2 2 3 2 3 2" xfId="36581" xr:uid="{00000000-0005-0000-0000-0000691C0000}"/>
    <cellStyle name="20% - Accent3 6 2 2 3 2 4" xfId="26421" xr:uid="{00000000-0005-0000-0000-00006A1C0000}"/>
    <cellStyle name="20% - Accent3 6 2 2 3 3" xfId="8641" xr:uid="{00000000-0005-0000-0000-00006B1C0000}"/>
    <cellStyle name="20% - Accent3 6 2 2 3 3 2" xfId="18801" xr:uid="{00000000-0005-0000-0000-00006C1C0000}"/>
    <cellStyle name="20% - Accent3 6 2 2 3 3 2 2" xfId="39121" xr:uid="{00000000-0005-0000-0000-00006D1C0000}"/>
    <cellStyle name="20% - Accent3 6 2 2 3 3 3" xfId="28961" xr:uid="{00000000-0005-0000-0000-00006E1C0000}"/>
    <cellStyle name="20% - Accent3 6 2 2 3 4" xfId="13721" xr:uid="{00000000-0005-0000-0000-00006F1C0000}"/>
    <cellStyle name="20% - Accent3 6 2 2 3 4 2" xfId="34041" xr:uid="{00000000-0005-0000-0000-0000701C0000}"/>
    <cellStyle name="20% - Accent3 6 2 2 3 5" xfId="23881" xr:uid="{00000000-0005-0000-0000-0000711C0000}"/>
    <cellStyle name="20% - Accent3 6 2 2 4" xfId="4828" xr:uid="{00000000-0005-0000-0000-0000721C0000}"/>
    <cellStyle name="20% - Accent3 6 2 2 4 2" xfId="9908" xr:uid="{00000000-0005-0000-0000-0000731C0000}"/>
    <cellStyle name="20% - Accent3 6 2 2 4 2 2" xfId="20068" xr:uid="{00000000-0005-0000-0000-0000741C0000}"/>
    <cellStyle name="20% - Accent3 6 2 2 4 2 2 2" xfId="40388" xr:uid="{00000000-0005-0000-0000-0000751C0000}"/>
    <cellStyle name="20% - Accent3 6 2 2 4 2 3" xfId="30228" xr:uid="{00000000-0005-0000-0000-0000761C0000}"/>
    <cellStyle name="20% - Accent3 6 2 2 4 3" xfId="14988" xr:uid="{00000000-0005-0000-0000-0000771C0000}"/>
    <cellStyle name="20% - Accent3 6 2 2 4 3 2" xfId="35308" xr:uid="{00000000-0005-0000-0000-0000781C0000}"/>
    <cellStyle name="20% - Accent3 6 2 2 4 4" xfId="25148" xr:uid="{00000000-0005-0000-0000-0000791C0000}"/>
    <cellStyle name="20% - Accent3 6 2 2 5" xfId="7368" xr:uid="{00000000-0005-0000-0000-00007A1C0000}"/>
    <cellStyle name="20% - Accent3 6 2 2 5 2" xfId="17528" xr:uid="{00000000-0005-0000-0000-00007B1C0000}"/>
    <cellStyle name="20% - Accent3 6 2 2 5 2 2" xfId="37848" xr:uid="{00000000-0005-0000-0000-00007C1C0000}"/>
    <cellStyle name="20% - Accent3 6 2 2 5 3" xfId="27688" xr:uid="{00000000-0005-0000-0000-00007D1C0000}"/>
    <cellStyle name="20% - Accent3 6 2 2 6" xfId="12448" xr:uid="{00000000-0005-0000-0000-00007E1C0000}"/>
    <cellStyle name="20% - Accent3 6 2 2 6 2" xfId="32768" xr:uid="{00000000-0005-0000-0000-00007F1C0000}"/>
    <cellStyle name="20% - Accent3 6 2 2 7" xfId="22608" xr:uid="{00000000-0005-0000-0000-0000801C0000}"/>
    <cellStyle name="20% - Accent3 6 2 3" xfId="249" xr:uid="{00000000-0005-0000-0000-0000811C0000}"/>
    <cellStyle name="20% - Accent3 6 2 4" xfId="3560" xr:uid="{00000000-0005-0000-0000-0000821C0000}"/>
    <cellStyle name="20% - Accent3 6 2 4 2" xfId="6100" xr:uid="{00000000-0005-0000-0000-0000831C0000}"/>
    <cellStyle name="20% - Accent3 6 2 4 2 2" xfId="11180" xr:uid="{00000000-0005-0000-0000-0000841C0000}"/>
    <cellStyle name="20% - Accent3 6 2 4 2 2 2" xfId="21340" xr:uid="{00000000-0005-0000-0000-0000851C0000}"/>
    <cellStyle name="20% - Accent3 6 2 4 2 2 2 2" xfId="41660" xr:uid="{00000000-0005-0000-0000-0000861C0000}"/>
    <cellStyle name="20% - Accent3 6 2 4 2 2 3" xfId="31500" xr:uid="{00000000-0005-0000-0000-0000871C0000}"/>
    <cellStyle name="20% - Accent3 6 2 4 2 3" xfId="16260" xr:uid="{00000000-0005-0000-0000-0000881C0000}"/>
    <cellStyle name="20% - Accent3 6 2 4 2 3 2" xfId="36580" xr:uid="{00000000-0005-0000-0000-0000891C0000}"/>
    <cellStyle name="20% - Accent3 6 2 4 2 4" xfId="26420" xr:uid="{00000000-0005-0000-0000-00008A1C0000}"/>
    <cellStyle name="20% - Accent3 6 2 4 3" xfId="8640" xr:uid="{00000000-0005-0000-0000-00008B1C0000}"/>
    <cellStyle name="20% - Accent3 6 2 4 3 2" xfId="18800" xr:uid="{00000000-0005-0000-0000-00008C1C0000}"/>
    <cellStyle name="20% - Accent3 6 2 4 3 2 2" xfId="39120" xr:uid="{00000000-0005-0000-0000-00008D1C0000}"/>
    <cellStyle name="20% - Accent3 6 2 4 3 3" xfId="28960" xr:uid="{00000000-0005-0000-0000-00008E1C0000}"/>
    <cellStyle name="20% - Accent3 6 2 4 4" xfId="13720" xr:uid="{00000000-0005-0000-0000-00008F1C0000}"/>
    <cellStyle name="20% - Accent3 6 2 4 4 2" xfId="34040" xr:uid="{00000000-0005-0000-0000-0000901C0000}"/>
    <cellStyle name="20% - Accent3 6 2 4 5" xfId="23880" xr:uid="{00000000-0005-0000-0000-0000911C0000}"/>
    <cellStyle name="20% - Accent3 6 2 5" xfId="4827" xr:uid="{00000000-0005-0000-0000-0000921C0000}"/>
    <cellStyle name="20% - Accent3 6 2 5 2" xfId="9907" xr:uid="{00000000-0005-0000-0000-0000931C0000}"/>
    <cellStyle name="20% - Accent3 6 2 5 2 2" xfId="20067" xr:uid="{00000000-0005-0000-0000-0000941C0000}"/>
    <cellStyle name="20% - Accent3 6 2 5 2 2 2" xfId="40387" xr:uid="{00000000-0005-0000-0000-0000951C0000}"/>
    <cellStyle name="20% - Accent3 6 2 5 2 3" xfId="30227" xr:uid="{00000000-0005-0000-0000-0000961C0000}"/>
    <cellStyle name="20% - Accent3 6 2 5 3" xfId="14987" xr:uid="{00000000-0005-0000-0000-0000971C0000}"/>
    <cellStyle name="20% - Accent3 6 2 5 3 2" xfId="35307" xr:uid="{00000000-0005-0000-0000-0000981C0000}"/>
    <cellStyle name="20% - Accent3 6 2 5 4" xfId="25147" xr:uid="{00000000-0005-0000-0000-0000991C0000}"/>
    <cellStyle name="20% - Accent3 6 2 6" xfId="7367" xr:uid="{00000000-0005-0000-0000-00009A1C0000}"/>
    <cellStyle name="20% - Accent3 6 2 6 2" xfId="17527" xr:uid="{00000000-0005-0000-0000-00009B1C0000}"/>
    <cellStyle name="20% - Accent3 6 2 6 2 2" xfId="37847" xr:uid="{00000000-0005-0000-0000-00009C1C0000}"/>
    <cellStyle name="20% - Accent3 6 2 6 3" xfId="27687" xr:uid="{00000000-0005-0000-0000-00009D1C0000}"/>
    <cellStyle name="20% - Accent3 6 2 7" xfId="12447" xr:uid="{00000000-0005-0000-0000-00009E1C0000}"/>
    <cellStyle name="20% - Accent3 6 2 7 2" xfId="32767" xr:uid="{00000000-0005-0000-0000-00009F1C0000}"/>
    <cellStyle name="20% - Accent3 6 2 8" xfId="22607" xr:uid="{00000000-0005-0000-0000-0000A01C0000}"/>
    <cellStyle name="20% - Accent3 6 20" xfId="250" xr:uid="{00000000-0005-0000-0000-0000A11C0000}"/>
    <cellStyle name="20% - Accent3 6 21" xfId="251" xr:uid="{00000000-0005-0000-0000-0000A21C0000}"/>
    <cellStyle name="20% - Accent3 6 22" xfId="252" xr:uid="{00000000-0005-0000-0000-0000A31C0000}"/>
    <cellStyle name="20% - Accent3 6 23" xfId="3559" xr:uid="{00000000-0005-0000-0000-0000A41C0000}"/>
    <cellStyle name="20% - Accent3 6 23 2" xfId="6099" xr:uid="{00000000-0005-0000-0000-0000A51C0000}"/>
    <cellStyle name="20% - Accent3 6 23 2 2" xfId="11179" xr:uid="{00000000-0005-0000-0000-0000A61C0000}"/>
    <cellStyle name="20% - Accent3 6 23 2 2 2" xfId="21339" xr:uid="{00000000-0005-0000-0000-0000A71C0000}"/>
    <cellStyle name="20% - Accent3 6 23 2 2 2 2" xfId="41659" xr:uid="{00000000-0005-0000-0000-0000A81C0000}"/>
    <cellStyle name="20% - Accent3 6 23 2 2 3" xfId="31499" xr:uid="{00000000-0005-0000-0000-0000A91C0000}"/>
    <cellStyle name="20% - Accent3 6 23 2 3" xfId="16259" xr:uid="{00000000-0005-0000-0000-0000AA1C0000}"/>
    <cellStyle name="20% - Accent3 6 23 2 3 2" xfId="36579" xr:uid="{00000000-0005-0000-0000-0000AB1C0000}"/>
    <cellStyle name="20% - Accent3 6 23 2 4" xfId="26419" xr:uid="{00000000-0005-0000-0000-0000AC1C0000}"/>
    <cellStyle name="20% - Accent3 6 23 3" xfId="8639" xr:uid="{00000000-0005-0000-0000-0000AD1C0000}"/>
    <cellStyle name="20% - Accent3 6 23 3 2" xfId="18799" xr:uid="{00000000-0005-0000-0000-0000AE1C0000}"/>
    <cellStyle name="20% - Accent3 6 23 3 2 2" xfId="39119" xr:uid="{00000000-0005-0000-0000-0000AF1C0000}"/>
    <cellStyle name="20% - Accent3 6 23 3 3" xfId="28959" xr:uid="{00000000-0005-0000-0000-0000B01C0000}"/>
    <cellStyle name="20% - Accent3 6 23 4" xfId="13719" xr:uid="{00000000-0005-0000-0000-0000B11C0000}"/>
    <cellStyle name="20% - Accent3 6 23 4 2" xfId="34039" xr:uid="{00000000-0005-0000-0000-0000B21C0000}"/>
    <cellStyle name="20% - Accent3 6 23 5" xfId="23879" xr:uid="{00000000-0005-0000-0000-0000B31C0000}"/>
    <cellStyle name="20% - Accent3 6 24" xfId="4826" xr:uid="{00000000-0005-0000-0000-0000B41C0000}"/>
    <cellStyle name="20% - Accent3 6 24 2" xfId="9906" xr:uid="{00000000-0005-0000-0000-0000B51C0000}"/>
    <cellStyle name="20% - Accent3 6 24 2 2" xfId="20066" xr:uid="{00000000-0005-0000-0000-0000B61C0000}"/>
    <cellStyle name="20% - Accent3 6 24 2 2 2" xfId="40386" xr:uid="{00000000-0005-0000-0000-0000B71C0000}"/>
    <cellStyle name="20% - Accent3 6 24 2 3" xfId="30226" xr:uid="{00000000-0005-0000-0000-0000B81C0000}"/>
    <cellStyle name="20% - Accent3 6 24 3" xfId="14986" xr:uid="{00000000-0005-0000-0000-0000B91C0000}"/>
    <cellStyle name="20% - Accent3 6 24 3 2" xfId="35306" xr:uid="{00000000-0005-0000-0000-0000BA1C0000}"/>
    <cellStyle name="20% - Accent3 6 24 4" xfId="25146" xr:uid="{00000000-0005-0000-0000-0000BB1C0000}"/>
    <cellStyle name="20% - Accent3 6 25" xfId="7366" xr:uid="{00000000-0005-0000-0000-0000BC1C0000}"/>
    <cellStyle name="20% - Accent3 6 25 2" xfId="17526" xr:uid="{00000000-0005-0000-0000-0000BD1C0000}"/>
    <cellStyle name="20% - Accent3 6 25 2 2" xfId="37846" xr:uid="{00000000-0005-0000-0000-0000BE1C0000}"/>
    <cellStyle name="20% - Accent3 6 25 3" xfId="27686" xr:uid="{00000000-0005-0000-0000-0000BF1C0000}"/>
    <cellStyle name="20% - Accent3 6 26" xfId="12446" xr:uid="{00000000-0005-0000-0000-0000C01C0000}"/>
    <cellStyle name="20% - Accent3 6 26 2" xfId="32766" xr:uid="{00000000-0005-0000-0000-0000C11C0000}"/>
    <cellStyle name="20% - Accent3 6 27" xfId="22606" xr:uid="{00000000-0005-0000-0000-0000C21C0000}"/>
    <cellStyle name="20% - Accent3 6 3" xfId="253" xr:uid="{00000000-0005-0000-0000-0000C31C0000}"/>
    <cellStyle name="20% - Accent3 6 3 2" xfId="254" xr:uid="{00000000-0005-0000-0000-0000C41C0000}"/>
    <cellStyle name="20% - Accent3 6 3 3" xfId="255" xr:uid="{00000000-0005-0000-0000-0000C51C0000}"/>
    <cellStyle name="20% - Accent3 6 3 3 2" xfId="3564" xr:uid="{00000000-0005-0000-0000-0000C61C0000}"/>
    <cellStyle name="20% - Accent3 6 3 3 2 2" xfId="6104" xr:uid="{00000000-0005-0000-0000-0000C71C0000}"/>
    <cellStyle name="20% - Accent3 6 3 3 2 2 2" xfId="11184" xr:uid="{00000000-0005-0000-0000-0000C81C0000}"/>
    <cellStyle name="20% - Accent3 6 3 3 2 2 2 2" xfId="21344" xr:uid="{00000000-0005-0000-0000-0000C91C0000}"/>
    <cellStyle name="20% - Accent3 6 3 3 2 2 2 2 2" xfId="41664" xr:uid="{00000000-0005-0000-0000-0000CA1C0000}"/>
    <cellStyle name="20% - Accent3 6 3 3 2 2 2 3" xfId="31504" xr:uid="{00000000-0005-0000-0000-0000CB1C0000}"/>
    <cellStyle name="20% - Accent3 6 3 3 2 2 3" xfId="16264" xr:uid="{00000000-0005-0000-0000-0000CC1C0000}"/>
    <cellStyle name="20% - Accent3 6 3 3 2 2 3 2" xfId="36584" xr:uid="{00000000-0005-0000-0000-0000CD1C0000}"/>
    <cellStyle name="20% - Accent3 6 3 3 2 2 4" xfId="26424" xr:uid="{00000000-0005-0000-0000-0000CE1C0000}"/>
    <cellStyle name="20% - Accent3 6 3 3 2 3" xfId="8644" xr:uid="{00000000-0005-0000-0000-0000CF1C0000}"/>
    <cellStyle name="20% - Accent3 6 3 3 2 3 2" xfId="18804" xr:uid="{00000000-0005-0000-0000-0000D01C0000}"/>
    <cellStyle name="20% - Accent3 6 3 3 2 3 2 2" xfId="39124" xr:uid="{00000000-0005-0000-0000-0000D11C0000}"/>
    <cellStyle name="20% - Accent3 6 3 3 2 3 3" xfId="28964" xr:uid="{00000000-0005-0000-0000-0000D21C0000}"/>
    <cellStyle name="20% - Accent3 6 3 3 2 4" xfId="13724" xr:uid="{00000000-0005-0000-0000-0000D31C0000}"/>
    <cellStyle name="20% - Accent3 6 3 3 2 4 2" xfId="34044" xr:uid="{00000000-0005-0000-0000-0000D41C0000}"/>
    <cellStyle name="20% - Accent3 6 3 3 2 5" xfId="23884" xr:uid="{00000000-0005-0000-0000-0000D51C0000}"/>
    <cellStyle name="20% - Accent3 6 3 3 3" xfId="4831" xr:uid="{00000000-0005-0000-0000-0000D61C0000}"/>
    <cellStyle name="20% - Accent3 6 3 3 3 2" xfId="9911" xr:uid="{00000000-0005-0000-0000-0000D71C0000}"/>
    <cellStyle name="20% - Accent3 6 3 3 3 2 2" xfId="20071" xr:uid="{00000000-0005-0000-0000-0000D81C0000}"/>
    <cellStyle name="20% - Accent3 6 3 3 3 2 2 2" xfId="40391" xr:uid="{00000000-0005-0000-0000-0000D91C0000}"/>
    <cellStyle name="20% - Accent3 6 3 3 3 2 3" xfId="30231" xr:uid="{00000000-0005-0000-0000-0000DA1C0000}"/>
    <cellStyle name="20% - Accent3 6 3 3 3 3" xfId="14991" xr:uid="{00000000-0005-0000-0000-0000DB1C0000}"/>
    <cellStyle name="20% - Accent3 6 3 3 3 3 2" xfId="35311" xr:uid="{00000000-0005-0000-0000-0000DC1C0000}"/>
    <cellStyle name="20% - Accent3 6 3 3 3 4" xfId="25151" xr:uid="{00000000-0005-0000-0000-0000DD1C0000}"/>
    <cellStyle name="20% - Accent3 6 3 3 4" xfId="7371" xr:uid="{00000000-0005-0000-0000-0000DE1C0000}"/>
    <cellStyle name="20% - Accent3 6 3 3 4 2" xfId="17531" xr:uid="{00000000-0005-0000-0000-0000DF1C0000}"/>
    <cellStyle name="20% - Accent3 6 3 3 4 2 2" xfId="37851" xr:uid="{00000000-0005-0000-0000-0000E01C0000}"/>
    <cellStyle name="20% - Accent3 6 3 3 4 3" xfId="27691" xr:uid="{00000000-0005-0000-0000-0000E11C0000}"/>
    <cellStyle name="20% - Accent3 6 3 3 5" xfId="12451" xr:uid="{00000000-0005-0000-0000-0000E21C0000}"/>
    <cellStyle name="20% - Accent3 6 3 3 5 2" xfId="32771" xr:uid="{00000000-0005-0000-0000-0000E31C0000}"/>
    <cellStyle name="20% - Accent3 6 3 3 6" xfId="22611" xr:uid="{00000000-0005-0000-0000-0000E41C0000}"/>
    <cellStyle name="20% - Accent3 6 3 4" xfId="3563" xr:uid="{00000000-0005-0000-0000-0000E51C0000}"/>
    <cellStyle name="20% - Accent3 6 3 4 2" xfId="6103" xr:uid="{00000000-0005-0000-0000-0000E61C0000}"/>
    <cellStyle name="20% - Accent3 6 3 4 2 2" xfId="11183" xr:uid="{00000000-0005-0000-0000-0000E71C0000}"/>
    <cellStyle name="20% - Accent3 6 3 4 2 2 2" xfId="21343" xr:uid="{00000000-0005-0000-0000-0000E81C0000}"/>
    <cellStyle name="20% - Accent3 6 3 4 2 2 2 2" xfId="41663" xr:uid="{00000000-0005-0000-0000-0000E91C0000}"/>
    <cellStyle name="20% - Accent3 6 3 4 2 2 3" xfId="31503" xr:uid="{00000000-0005-0000-0000-0000EA1C0000}"/>
    <cellStyle name="20% - Accent3 6 3 4 2 3" xfId="16263" xr:uid="{00000000-0005-0000-0000-0000EB1C0000}"/>
    <cellStyle name="20% - Accent3 6 3 4 2 3 2" xfId="36583" xr:uid="{00000000-0005-0000-0000-0000EC1C0000}"/>
    <cellStyle name="20% - Accent3 6 3 4 2 4" xfId="26423" xr:uid="{00000000-0005-0000-0000-0000ED1C0000}"/>
    <cellStyle name="20% - Accent3 6 3 4 3" xfId="8643" xr:uid="{00000000-0005-0000-0000-0000EE1C0000}"/>
    <cellStyle name="20% - Accent3 6 3 4 3 2" xfId="18803" xr:uid="{00000000-0005-0000-0000-0000EF1C0000}"/>
    <cellStyle name="20% - Accent3 6 3 4 3 2 2" xfId="39123" xr:uid="{00000000-0005-0000-0000-0000F01C0000}"/>
    <cellStyle name="20% - Accent3 6 3 4 3 3" xfId="28963" xr:uid="{00000000-0005-0000-0000-0000F11C0000}"/>
    <cellStyle name="20% - Accent3 6 3 4 4" xfId="13723" xr:uid="{00000000-0005-0000-0000-0000F21C0000}"/>
    <cellStyle name="20% - Accent3 6 3 4 4 2" xfId="34043" xr:uid="{00000000-0005-0000-0000-0000F31C0000}"/>
    <cellStyle name="20% - Accent3 6 3 4 5" xfId="23883" xr:uid="{00000000-0005-0000-0000-0000F41C0000}"/>
    <cellStyle name="20% - Accent3 6 3 5" xfId="4830" xr:uid="{00000000-0005-0000-0000-0000F51C0000}"/>
    <cellStyle name="20% - Accent3 6 3 5 2" xfId="9910" xr:uid="{00000000-0005-0000-0000-0000F61C0000}"/>
    <cellStyle name="20% - Accent3 6 3 5 2 2" xfId="20070" xr:uid="{00000000-0005-0000-0000-0000F71C0000}"/>
    <cellStyle name="20% - Accent3 6 3 5 2 2 2" xfId="40390" xr:uid="{00000000-0005-0000-0000-0000F81C0000}"/>
    <cellStyle name="20% - Accent3 6 3 5 2 3" xfId="30230" xr:uid="{00000000-0005-0000-0000-0000F91C0000}"/>
    <cellStyle name="20% - Accent3 6 3 5 3" xfId="14990" xr:uid="{00000000-0005-0000-0000-0000FA1C0000}"/>
    <cellStyle name="20% - Accent3 6 3 5 3 2" xfId="35310" xr:uid="{00000000-0005-0000-0000-0000FB1C0000}"/>
    <cellStyle name="20% - Accent3 6 3 5 4" xfId="25150" xr:uid="{00000000-0005-0000-0000-0000FC1C0000}"/>
    <cellStyle name="20% - Accent3 6 3 6" xfId="7370" xr:uid="{00000000-0005-0000-0000-0000FD1C0000}"/>
    <cellStyle name="20% - Accent3 6 3 6 2" xfId="17530" xr:uid="{00000000-0005-0000-0000-0000FE1C0000}"/>
    <cellStyle name="20% - Accent3 6 3 6 2 2" xfId="37850" xr:uid="{00000000-0005-0000-0000-0000FF1C0000}"/>
    <cellStyle name="20% - Accent3 6 3 6 3" xfId="27690" xr:uid="{00000000-0005-0000-0000-0000001D0000}"/>
    <cellStyle name="20% - Accent3 6 3 7" xfId="12450" xr:uid="{00000000-0005-0000-0000-0000011D0000}"/>
    <cellStyle name="20% - Accent3 6 3 7 2" xfId="32770" xr:uid="{00000000-0005-0000-0000-0000021D0000}"/>
    <cellStyle name="20% - Accent3 6 3 8" xfId="22610" xr:uid="{00000000-0005-0000-0000-0000031D0000}"/>
    <cellStyle name="20% - Accent3 6 4" xfId="256" xr:uid="{00000000-0005-0000-0000-0000041D0000}"/>
    <cellStyle name="20% - Accent3 6 5" xfId="257" xr:uid="{00000000-0005-0000-0000-0000051D0000}"/>
    <cellStyle name="20% - Accent3 6 6" xfId="258" xr:uid="{00000000-0005-0000-0000-0000061D0000}"/>
    <cellStyle name="20% - Accent3 6 7" xfId="259" xr:uid="{00000000-0005-0000-0000-0000071D0000}"/>
    <cellStyle name="20% - Accent3 6 8" xfId="260" xr:uid="{00000000-0005-0000-0000-0000081D0000}"/>
    <cellStyle name="20% - Accent3 6 9" xfId="261" xr:uid="{00000000-0005-0000-0000-0000091D0000}"/>
    <cellStyle name="20% - Accent3 7" xfId="262" xr:uid="{00000000-0005-0000-0000-00000A1D0000}"/>
    <cellStyle name="20% - Accent3 7 2" xfId="263" xr:uid="{00000000-0005-0000-0000-00000B1D0000}"/>
    <cellStyle name="20% - Accent3 7 2 2" xfId="264" xr:uid="{00000000-0005-0000-0000-00000C1D0000}"/>
    <cellStyle name="20% - Accent3 7 2 2 2" xfId="265" xr:uid="{00000000-0005-0000-0000-00000D1D0000}"/>
    <cellStyle name="20% - Accent3 7 2 2 2 2" xfId="3568" xr:uid="{00000000-0005-0000-0000-00000E1D0000}"/>
    <cellStyle name="20% - Accent3 7 2 2 2 2 2" xfId="6108" xr:uid="{00000000-0005-0000-0000-00000F1D0000}"/>
    <cellStyle name="20% - Accent3 7 2 2 2 2 2 2" xfId="11188" xr:uid="{00000000-0005-0000-0000-0000101D0000}"/>
    <cellStyle name="20% - Accent3 7 2 2 2 2 2 2 2" xfId="21348" xr:uid="{00000000-0005-0000-0000-0000111D0000}"/>
    <cellStyle name="20% - Accent3 7 2 2 2 2 2 2 2 2" xfId="41668" xr:uid="{00000000-0005-0000-0000-0000121D0000}"/>
    <cellStyle name="20% - Accent3 7 2 2 2 2 2 2 3" xfId="31508" xr:uid="{00000000-0005-0000-0000-0000131D0000}"/>
    <cellStyle name="20% - Accent3 7 2 2 2 2 2 3" xfId="16268" xr:uid="{00000000-0005-0000-0000-0000141D0000}"/>
    <cellStyle name="20% - Accent3 7 2 2 2 2 2 3 2" xfId="36588" xr:uid="{00000000-0005-0000-0000-0000151D0000}"/>
    <cellStyle name="20% - Accent3 7 2 2 2 2 2 4" xfId="26428" xr:uid="{00000000-0005-0000-0000-0000161D0000}"/>
    <cellStyle name="20% - Accent3 7 2 2 2 2 3" xfId="8648" xr:uid="{00000000-0005-0000-0000-0000171D0000}"/>
    <cellStyle name="20% - Accent3 7 2 2 2 2 3 2" xfId="18808" xr:uid="{00000000-0005-0000-0000-0000181D0000}"/>
    <cellStyle name="20% - Accent3 7 2 2 2 2 3 2 2" xfId="39128" xr:uid="{00000000-0005-0000-0000-0000191D0000}"/>
    <cellStyle name="20% - Accent3 7 2 2 2 2 3 3" xfId="28968" xr:uid="{00000000-0005-0000-0000-00001A1D0000}"/>
    <cellStyle name="20% - Accent3 7 2 2 2 2 4" xfId="13728" xr:uid="{00000000-0005-0000-0000-00001B1D0000}"/>
    <cellStyle name="20% - Accent3 7 2 2 2 2 4 2" xfId="34048" xr:uid="{00000000-0005-0000-0000-00001C1D0000}"/>
    <cellStyle name="20% - Accent3 7 2 2 2 2 5" xfId="23888" xr:uid="{00000000-0005-0000-0000-00001D1D0000}"/>
    <cellStyle name="20% - Accent3 7 2 2 2 3" xfId="4835" xr:uid="{00000000-0005-0000-0000-00001E1D0000}"/>
    <cellStyle name="20% - Accent3 7 2 2 2 3 2" xfId="9915" xr:uid="{00000000-0005-0000-0000-00001F1D0000}"/>
    <cellStyle name="20% - Accent3 7 2 2 2 3 2 2" xfId="20075" xr:uid="{00000000-0005-0000-0000-0000201D0000}"/>
    <cellStyle name="20% - Accent3 7 2 2 2 3 2 2 2" xfId="40395" xr:uid="{00000000-0005-0000-0000-0000211D0000}"/>
    <cellStyle name="20% - Accent3 7 2 2 2 3 2 3" xfId="30235" xr:uid="{00000000-0005-0000-0000-0000221D0000}"/>
    <cellStyle name="20% - Accent3 7 2 2 2 3 3" xfId="14995" xr:uid="{00000000-0005-0000-0000-0000231D0000}"/>
    <cellStyle name="20% - Accent3 7 2 2 2 3 3 2" xfId="35315" xr:uid="{00000000-0005-0000-0000-0000241D0000}"/>
    <cellStyle name="20% - Accent3 7 2 2 2 3 4" xfId="25155" xr:uid="{00000000-0005-0000-0000-0000251D0000}"/>
    <cellStyle name="20% - Accent3 7 2 2 2 4" xfId="7375" xr:uid="{00000000-0005-0000-0000-0000261D0000}"/>
    <cellStyle name="20% - Accent3 7 2 2 2 4 2" xfId="17535" xr:uid="{00000000-0005-0000-0000-0000271D0000}"/>
    <cellStyle name="20% - Accent3 7 2 2 2 4 2 2" xfId="37855" xr:uid="{00000000-0005-0000-0000-0000281D0000}"/>
    <cellStyle name="20% - Accent3 7 2 2 2 4 3" xfId="27695" xr:uid="{00000000-0005-0000-0000-0000291D0000}"/>
    <cellStyle name="20% - Accent3 7 2 2 2 5" xfId="12455" xr:uid="{00000000-0005-0000-0000-00002A1D0000}"/>
    <cellStyle name="20% - Accent3 7 2 2 2 5 2" xfId="32775" xr:uid="{00000000-0005-0000-0000-00002B1D0000}"/>
    <cellStyle name="20% - Accent3 7 2 2 2 6" xfId="22615" xr:uid="{00000000-0005-0000-0000-00002C1D0000}"/>
    <cellStyle name="20% - Accent3 7 2 2 3" xfId="3567" xr:uid="{00000000-0005-0000-0000-00002D1D0000}"/>
    <cellStyle name="20% - Accent3 7 2 2 3 2" xfId="6107" xr:uid="{00000000-0005-0000-0000-00002E1D0000}"/>
    <cellStyle name="20% - Accent3 7 2 2 3 2 2" xfId="11187" xr:uid="{00000000-0005-0000-0000-00002F1D0000}"/>
    <cellStyle name="20% - Accent3 7 2 2 3 2 2 2" xfId="21347" xr:uid="{00000000-0005-0000-0000-0000301D0000}"/>
    <cellStyle name="20% - Accent3 7 2 2 3 2 2 2 2" xfId="41667" xr:uid="{00000000-0005-0000-0000-0000311D0000}"/>
    <cellStyle name="20% - Accent3 7 2 2 3 2 2 3" xfId="31507" xr:uid="{00000000-0005-0000-0000-0000321D0000}"/>
    <cellStyle name="20% - Accent3 7 2 2 3 2 3" xfId="16267" xr:uid="{00000000-0005-0000-0000-0000331D0000}"/>
    <cellStyle name="20% - Accent3 7 2 2 3 2 3 2" xfId="36587" xr:uid="{00000000-0005-0000-0000-0000341D0000}"/>
    <cellStyle name="20% - Accent3 7 2 2 3 2 4" xfId="26427" xr:uid="{00000000-0005-0000-0000-0000351D0000}"/>
    <cellStyle name="20% - Accent3 7 2 2 3 3" xfId="8647" xr:uid="{00000000-0005-0000-0000-0000361D0000}"/>
    <cellStyle name="20% - Accent3 7 2 2 3 3 2" xfId="18807" xr:uid="{00000000-0005-0000-0000-0000371D0000}"/>
    <cellStyle name="20% - Accent3 7 2 2 3 3 2 2" xfId="39127" xr:uid="{00000000-0005-0000-0000-0000381D0000}"/>
    <cellStyle name="20% - Accent3 7 2 2 3 3 3" xfId="28967" xr:uid="{00000000-0005-0000-0000-0000391D0000}"/>
    <cellStyle name="20% - Accent3 7 2 2 3 4" xfId="13727" xr:uid="{00000000-0005-0000-0000-00003A1D0000}"/>
    <cellStyle name="20% - Accent3 7 2 2 3 4 2" xfId="34047" xr:uid="{00000000-0005-0000-0000-00003B1D0000}"/>
    <cellStyle name="20% - Accent3 7 2 2 3 5" xfId="23887" xr:uid="{00000000-0005-0000-0000-00003C1D0000}"/>
    <cellStyle name="20% - Accent3 7 2 2 4" xfId="4834" xr:uid="{00000000-0005-0000-0000-00003D1D0000}"/>
    <cellStyle name="20% - Accent3 7 2 2 4 2" xfId="9914" xr:uid="{00000000-0005-0000-0000-00003E1D0000}"/>
    <cellStyle name="20% - Accent3 7 2 2 4 2 2" xfId="20074" xr:uid="{00000000-0005-0000-0000-00003F1D0000}"/>
    <cellStyle name="20% - Accent3 7 2 2 4 2 2 2" xfId="40394" xr:uid="{00000000-0005-0000-0000-0000401D0000}"/>
    <cellStyle name="20% - Accent3 7 2 2 4 2 3" xfId="30234" xr:uid="{00000000-0005-0000-0000-0000411D0000}"/>
    <cellStyle name="20% - Accent3 7 2 2 4 3" xfId="14994" xr:uid="{00000000-0005-0000-0000-0000421D0000}"/>
    <cellStyle name="20% - Accent3 7 2 2 4 3 2" xfId="35314" xr:uid="{00000000-0005-0000-0000-0000431D0000}"/>
    <cellStyle name="20% - Accent3 7 2 2 4 4" xfId="25154" xr:uid="{00000000-0005-0000-0000-0000441D0000}"/>
    <cellStyle name="20% - Accent3 7 2 2 5" xfId="7374" xr:uid="{00000000-0005-0000-0000-0000451D0000}"/>
    <cellStyle name="20% - Accent3 7 2 2 5 2" xfId="17534" xr:uid="{00000000-0005-0000-0000-0000461D0000}"/>
    <cellStyle name="20% - Accent3 7 2 2 5 2 2" xfId="37854" xr:uid="{00000000-0005-0000-0000-0000471D0000}"/>
    <cellStyle name="20% - Accent3 7 2 2 5 3" xfId="27694" xr:uid="{00000000-0005-0000-0000-0000481D0000}"/>
    <cellStyle name="20% - Accent3 7 2 2 6" xfId="12454" xr:uid="{00000000-0005-0000-0000-0000491D0000}"/>
    <cellStyle name="20% - Accent3 7 2 2 6 2" xfId="32774" xr:uid="{00000000-0005-0000-0000-00004A1D0000}"/>
    <cellStyle name="20% - Accent3 7 2 2 7" xfId="22614" xr:uid="{00000000-0005-0000-0000-00004B1D0000}"/>
    <cellStyle name="20% - Accent3 7 2 3" xfId="3566" xr:uid="{00000000-0005-0000-0000-00004C1D0000}"/>
    <cellStyle name="20% - Accent3 7 2 3 2" xfId="6106" xr:uid="{00000000-0005-0000-0000-00004D1D0000}"/>
    <cellStyle name="20% - Accent3 7 2 3 2 2" xfId="11186" xr:uid="{00000000-0005-0000-0000-00004E1D0000}"/>
    <cellStyle name="20% - Accent3 7 2 3 2 2 2" xfId="21346" xr:uid="{00000000-0005-0000-0000-00004F1D0000}"/>
    <cellStyle name="20% - Accent3 7 2 3 2 2 2 2" xfId="41666" xr:uid="{00000000-0005-0000-0000-0000501D0000}"/>
    <cellStyle name="20% - Accent3 7 2 3 2 2 3" xfId="31506" xr:uid="{00000000-0005-0000-0000-0000511D0000}"/>
    <cellStyle name="20% - Accent3 7 2 3 2 3" xfId="16266" xr:uid="{00000000-0005-0000-0000-0000521D0000}"/>
    <cellStyle name="20% - Accent3 7 2 3 2 3 2" xfId="36586" xr:uid="{00000000-0005-0000-0000-0000531D0000}"/>
    <cellStyle name="20% - Accent3 7 2 3 2 4" xfId="26426" xr:uid="{00000000-0005-0000-0000-0000541D0000}"/>
    <cellStyle name="20% - Accent3 7 2 3 3" xfId="8646" xr:uid="{00000000-0005-0000-0000-0000551D0000}"/>
    <cellStyle name="20% - Accent3 7 2 3 3 2" xfId="18806" xr:uid="{00000000-0005-0000-0000-0000561D0000}"/>
    <cellStyle name="20% - Accent3 7 2 3 3 2 2" xfId="39126" xr:uid="{00000000-0005-0000-0000-0000571D0000}"/>
    <cellStyle name="20% - Accent3 7 2 3 3 3" xfId="28966" xr:uid="{00000000-0005-0000-0000-0000581D0000}"/>
    <cellStyle name="20% - Accent3 7 2 3 4" xfId="13726" xr:uid="{00000000-0005-0000-0000-0000591D0000}"/>
    <cellStyle name="20% - Accent3 7 2 3 4 2" xfId="34046" xr:uid="{00000000-0005-0000-0000-00005A1D0000}"/>
    <cellStyle name="20% - Accent3 7 2 3 5" xfId="23886" xr:uid="{00000000-0005-0000-0000-00005B1D0000}"/>
    <cellStyle name="20% - Accent3 7 2 4" xfId="4833" xr:uid="{00000000-0005-0000-0000-00005C1D0000}"/>
    <cellStyle name="20% - Accent3 7 2 4 2" xfId="9913" xr:uid="{00000000-0005-0000-0000-00005D1D0000}"/>
    <cellStyle name="20% - Accent3 7 2 4 2 2" xfId="20073" xr:uid="{00000000-0005-0000-0000-00005E1D0000}"/>
    <cellStyle name="20% - Accent3 7 2 4 2 2 2" xfId="40393" xr:uid="{00000000-0005-0000-0000-00005F1D0000}"/>
    <cellStyle name="20% - Accent3 7 2 4 2 3" xfId="30233" xr:uid="{00000000-0005-0000-0000-0000601D0000}"/>
    <cellStyle name="20% - Accent3 7 2 4 3" xfId="14993" xr:uid="{00000000-0005-0000-0000-0000611D0000}"/>
    <cellStyle name="20% - Accent3 7 2 4 3 2" xfId="35313" xr:uid="{00000000-0005-0000-0000-0000621D0000}"/>
    <cellStyle name="20% - Accent3 7 2 4 4" xfId="25153" xr:uid="{00000000-0005-0000-0000-0000631D0000}"/>
    <cellStyle name="20% - Accent3 7 2 5" xfId="7373" xr:uid="{00000000-0005-0000-0000-0000641D0000}"/>
    <cellStyle name="20% - Accent3 7 2 5 2" xfId="17533" xr:uid="{00000000-0005-0000-0000-0000651D0000}"/>
    <cellStyle name="20% - Accent3 7 2 5 2 2" xfId="37853" xr:uid="{00000000-0005-0000-0000-0000661D0000}"/>
    <cellStyle name="20% - Accent3 7 2 5 3" xfId="27693" xr:uid="{00000000-0005-0000-0000-0000671D0000}"/>
    <cellStyle name="20% - Accent3 7 2 6" xfId="12453" xr:uid="{00000000-0005-0000-0000-0000681D0000}"/>
    <cellStyle name="20% - Accent3 7 2 6 2" xfId="32773" xr:uid="{00000000-0005-0000-0000-0000691D0000}"/>
    <cellStyle name="20% - Accent3 7 2 7" xfId="22613" xr:uid="{00000000-0005-0000-0000-00006A1D0000}"/>
    <cellStyle name="20% - Accent3 7 3" xfId="266" xr:uid="{00000000-0005-0000-0000-00006B1D0000}"/>
    <cellStyle name="20% - Accent3 7 3 2" xfId="267" xr:uid="{00000000-0005-0000-0000-00006C1D0000}"/>
    <cellStyle name="20% - Accent3 7 3 2 2" xfId="3570" xr:uid="{00000000-0005-0000-0000-00006D1D0000}"/>
    <cellStyle name="20% - Accent3 7 3 2 2 2" xfId="6110" xr:uid="{00000000-0005-0000-0000-00006E1D0000}"/>
    <cellStyle name="20% - Accent3 7 3 2 2 2 2" xfId="11190" xr:uid="{00000000-0005-0000-0000-00006F1D0000}"/>
    <cellStyle name="20% - Accent3 7 3 2 2 2 2 2" xfId="21350" xr:uid="{00000000-0005-0000-0000-0000701D0000}"/>
    <cellStyle name="20% - Accent3 7 3 2 2 2 2 2 2" xfId="41670" xr:uid="{00000000-0005-0000-0000-0000711D0000}"/>
    <cellStyle name="20% - Accent3 7 3 2 2 2 2 3" xfId="31510" xr:uid="{00000000-0005-0000-0000-0000721D0000}"/>
    <cellStyle name="20% - Accent3 7 3 2 2 2 3" xfId="16270" xr:uid="{00000000-0005-0000-0000-0000731D0000}"/>
    <cellStyle name="20% - Accent3 7 3 2 2 2 3 2" xfId="36590" xr:uid="{00000000-0005-0000-0000-0000741D0000}"/>
    <cellStyle name="20% - Accent3 7 3 2 2 2 4" xfId="26430" xr:uid="{00000000-0005-0000-0000-0000751D0000}"/>
    <cellStyle name="20% - Accent3 7 3 2 2 3" xfId="8650" xr:uid="{00000000-0005-0000-0000-0000761D0000}"/>
    <cellStyle name="20% - Accent3 7 3 2 2 3 2" xfId="18810" xr:uid="{00000000-0005-0000-0000-0000771D0000}"/>
    <cellStyle name="20% - Accent3 7 3 2 2 3 2 2" xfId="39130" xr:uid="{00000000-0005-0000-0000-0000781D0000}"/>
    <cellStyle name="20% - Accent3 7 3 2 2 3 3" xfId="28970" xr:uid="{00000000-0005-0000-0000-0000791D0000}"/>
    <cellStyle name="20% - Accent3 7 3 2 2 4" xfId="13730" xr:uid="{00000000-0005-0000-0000-00007A1D0000}"/>
    <cellStyle name="20% - Accent3 7 3 2 2 4 2" xfId="34050" xr:uid="{00000000-0005-0000-0000-00007B1D0000}"/>
    <cellStyle name="20% - Accent3 7 3 2 2 5" xfId="23890" xr:uid="{00000000-0005-0000-0000-00007C1D0000}"/>
    <cellStyle name="20% - Accent3 7 3 2 3" xfId="4837" xr:uid="{00000000-0005-0000-0000-00007D1D0000}"/>
    <cellStyle name="20% - Accent3 7 3 2 3 2" xfId="9917" xr:uid="{00000000-0005-0000-0000-00007E1D0000}"/>
    <cellStyle name="20% - Accent3 7 3 2 3 2 2" xfId="20077" xr:uid="{00000000-0005-0000-0000-00007F1D0000}"/>
    <cellStyle name="20% - Accent3 7 3 2 3 2 2 2" xfId="40397" xr:uid="{00000000-0005-0000-0000-0000801D0000}"/>
    <cellStyle name="20% - Accent3 7 3 2 3 2 3" xfId="30237" xr:uid="{00000000-0005-0000-0000-0000811D0000}"/>
    <cellStyle name="20% - Accent3 7 3 2 3 3" xfId="14997" xr:uid="{00000000-0005-0000-0000-0000821D0000}"/>
    <cellStyle name="20% - Accent3 7 3 2 3 3 2" xfId="35317" xr:uid="{00000000-0005-0000-0000-0000831D0000}"/>
    <cellStyle name="20% - Accent3 7 3 2 3 4" xfId="25157" xr:uid="{00000000-0005-0000-0000-0000841D0000}"/>
    <cellStyle name="20% - Accent3 7 3 2 4" xfId="7377" xr:uid="{00000000-0005-0000-0000-0000851D0000}"/>
    <cellStyle name="20% - Accent3 7 3 2 4 2" xfId="17537" xr:uid="{00000000-0005-0000-0000-0000861D0000}"/>
    <cellStyle name="20% - Accent3 7 3 2 4 2 2" xfId="37857" xr:uid="{00000000-0005-0000-0000-0000871D0000}"/>
    <cellStyle name="20% - Accent3 7 3 2 4 3" xfId="27697" xr:uid="{00000000-0005-0000-0000-0000881D0000}"/>
    <cellStyle name="20% - Accent3 7 3 2 5" xfId="12457" xr:uid="{00000000-0005-0000-0000-0000891D0000}"/>
    <cellStyle name="20% - Accent3 7 3 2 5 2" xfId="32777" xr:uid="{00000000-0005-0000-0000-00008A1D0000}"/>
    <cellStyle name="20% - Accent3 7 3 2 6" xfId="22617" xr:uid="{00000000-0005-0000-0000-00008B1D0000}"/>
    <cellStyle name="20% - Accent3 7 3 3" xfId="3569" xr:uid="{00000000-0005-0000-0000-00008C1D0000}"/>
    <cellStyle name="20% - Accent3 7 3 3 2" xfId="6109" xr:uid="{00000000-0005-0000-0000-00008D1D0000}"/>
    <cellStyle name="20% - Accent3 7 3 3 2 2" xfId="11189" xr:uid="{00000000-0005-0000-0000-00008E1D0000}"/>
    <cellStyle name="20% - Accent3 7 3 3 2 2 2" xfId="21349" xr:uid="{00000000-0005-0000-0000-00008F1D0000}"/>
    <cellStyle name="20% - Accent3 7 3 3 2 2 2 2" xfId="41669" xr:uid="{00000000-0005-0000-0000-0000901D0000}"/>
    <cellStyle name="20% - Accent3 7 3 3 2 2 3" xfId="31509" xr:uid="{00000000-0005-0000-0000-0000911D0000}"/>
    <cellStyle name="20% - Accent3 7 3 3 2 3" xfId="16269" xr:uid="{00000000-0005-0000-0000-0000921D0000}"/>
    <cellStyle name="20% - Accent3 7 3 3 2 3 2" xfId="36589" xr:uid="{00000000-0005-0000-0000-0000931D0000}"/>
    <cellStyle name="20% - Accent3 7 3 3 2 4" xfId="26429" xr:uid="{00000000-0005-0000-0000-0000941D0000}"/>
    <cellStyle name="20% - Accent3 7 3 3 3" xfId="8649" xr:uid="{00000000-0005-0000-0000-0000951D0000}"/>
    <cellStyle name="20% - Accent3 7 3 3 3 2" xfId="18809" xr:uid="{00000000-0005-0000-0000-0000961D0000}"/>
    <cellStyle name="20% - Accent3 7 3 3 3 2 2" xfId="39129" xr:uid="{00000000-0005-0000-0000-0000971D0000}"/>
    <cellStyle name="20% - Accent3 7 3 3 3 3" xfId="28969" xr:uid="{00000000-0005-0000-0000-0000981D0000}"/>
    <cellStyle name="20% - Accent3 7 3 3 4" xfId="13729" xr:uid="{00000000-0005-0000-0000-0000991D0000}"/>
    <cellStyle name="20% - Accent3 7 3 3 4 2" xfId="34049" xr:uid="{00000000-0005-0000-0000-00009A1D0000}"/>
    <cellStyle name="20% - Accent3 7 3 3 5" xfId="23889" xr:uid="{00000000-0005-0000-0000-00009B1D0000}"/>
    <cellStyle name="20% - Accent3 7 3 4" xfId="4836" xr:uid="{00000000-0005-0000-0000-00009C1D0000}"/>
    <cellStyle name="20% - Accent3 7 3 4 2" xfId="9916" xr:uid="{00000000-0005-0000-0000-00009D1D0000}"/>
    <cellStyle name="20% - Accent3 7 3 4 2 2" xfId="20076" xr:uid="{00000000-0005-0000-0000-00009E1D0000}"/>
    <cellStyle name="20% - Accent3 7 3 4 2 2 2" xfId="40396" xr:uid="{00000000-0005-0000-0000-00009F1D0000}"/>
    <cellStyle name="20% - Accent3 7 3 4 2 3" xfId="30236" xr:uid="{00000000-0005-0000-0000-0000A01D0000}"/>
    <cellStyle name="20% - Accent3 7 3 4 3" xfId="14996" xr:uid="{00000000-0005-0000-0000-0000A11D0000}"/>
    <cellStyle name="20% - Accent3 7 3 4 3 2" xfId="35316" xr:uid="{00000000-0005-0000-0000-0000A21D0000}"/>
    <cellStyle name="20% - Accent3 7 3 4 4" xfId="25156" xr:uid="{00000000-0005-0000-0000-0000A31D0000}"/>
    <cellStyle name="20% - Accent3 7 3 5" xfId="7376" xr:uid="{00000000-0005-0000-0000-0000A41D0000}"/>
    <cellStyle name="20% - Accent3 7 3 5 2" xfId="17536" xr:uid="{00000000-0005-0000-0000-0000A51D0000}"/>
    <cellStyle name="20% - Accent3 7 3 5 2 2" xfId="37856" xr:uid="{00000000-0005-0000-0000-0000A61D0000}"/>
    <cellStyle name="20% - Accent3 7 3 5 3" xfId="27696" xr:uid="{00000000-0005-0000-0000-0000A71D0000}"/>
    <cellStyle name="20% - Accent3 7 3 6" xfId="12456" xr:uid="{00000000-0005-0000-0000-0000A81D0000}"/>
    <cellStyle name="20% - Accent3 7 3 6 2" xfId="32776" xr:uid="{00000000-0005-0000-0000-0000A91D0000}"/>
    <cellStyle name="20% - Accent3 7 3 7" xfId="22616" xr:uid="{00000000-0005-0000-0000-0000AA1D0000}"/>
    <cellStyle name="20% - Accent3 7 4" xfId="3565" xr:uid="{00000000-0005-0000-0000-0000AB1D0000}"/>
    <cellStyle name="20% - Accent3 7 4 2" xfId="6105" xr:uid="{00000000-0005-0000-0000-0000AC1D0000}"/>
    <cellStyle name="20% - Accent3 7 4 2 2" xfId="11185" xr:uid="{00000000-0005-0000-0000-0000AD1D0000}"/>
    <cellStyle name="20% - Accent3 7 4 2 2 2" xfId="21345" xr:uid="{00000000-0005-0000-0000-0000AE1D0000}"/>
    <cellStyle name="20% - Accent3 7 4 2 2 2 2" xfId="41665" xr:uid="{00000000-0005-0000-0000-0000AF1D0000}"/>
    <cellStyle name="20% - Accent3 7 4 2 2 3" xfId="31505" xr:uid="{00000000-0005-0000-0000-0000B01D0000}"/>
    <cellStyle name="20% - Accent3 7 4 2 3" xfId="16265" xr:uid="{00000000-0005-0000-0000-0000B11D0000}"/>
    <cellStyle name="20% - Accent3 7 4 2 3 2" xfId="36585" xr:uid="{00000000-0005-0000-0000-0000B21D0000}"/>
    <cellStyle name="20% - Accent3 7 4 2 4" xfId="26425" xr:uid="{00000000-0005-0000-0000-0000B31D0000}"/>
    <cellStyle name="20% - Accent3 7 4 3" xfId="8645" xr:uid="{00000000-0005-0000-0000-0000B41D0000}"/>
    <cellStyle name="20% - Accent3 7 4 3 2" xfId="18805" xr:uid="{00000000-0005-0000-0000-0000B51D0000}"/>
    <cellStyle name="20% - Accent3 7 4 3 2 2" xfId="39125" xr:uid="{00000000-0005-0000-0000-0000B61D0000}"/>
    <cellStyle name="20% - Accent3 7 4 3 3" xfId="28965" xr:uid="{00000000-0005-0000-0000-0000B71D0000}"/>
    <cellStyle name="20% - Accent3 7 4 4" xfId="13725" xr:uid="{00000000-0005-0000-0000-0000B81D0000}"/>
    <cellStyle name="20% - Accent3 7 4 4 2" xfId="34045" xr:uid="{00000000-0005-0000-0000-0000B91D0000}"/>
    <cellStyle name="20% - Accent3 7 4 5" xfId="23885" xr:uid="{00000000-0005-0000-0000-0000BA1D0000}"/>
    <cellStyle name="20% - Accent3 7 5" xfId="4832" xr:uid="{00000000-0005-0000-0000-0000BB1D0000}"/>
    <cellStyle name="20% - Accent3 7 5 2" xfId="9912" xr:uid="{00000000-0005-0000-0000-0000BC1D0000}"/>
    <cellStyle name="20% - Accent3 7 5 2 2" xfId="20072" xr:uid="{00000000-0005-0000-0000-0000BD1D0000}"/>
    <cellStyle name="20% - Accent3 7 5 2 2 2" xfId="40392" xr:uid="{00000000-0005-0000-0000-0000BE1D0000}"/>
    <cellStyle name="20% - Accent3 7 5 2 3" xfId="30232" xr:uid="{00000000-0005-0000-0000-0000BF1D0000}"/>
    <cellStyle name="20% - Accent3 7 5 3" xfId="14992" xr:uid="{00000000-0005-0000-0000-0000C01D0000}"/>
    <cellStyle name="20% - Accent3 7 5 3 2" xfId="35312" xr:uid="{00000000-0005-0000-0000-0000C11D0000}"/>
    <cellStyle name="20% - Accent3 7 5 4" xfId="25152" xr:uid="{00000000-0005-0000-0000-0000C21D0000}"/>
    <cellStyle name="20% - Accent3 7 6" xfId="7372" xr:uid="{00000000-0005-0000-0000-0000C31D0000}"/>
    <cellStyle name="20% - Accent3 7 6 2" xfId="17532" xr:uid="{00000000-0005-0000-0000-0000C41D0000}"/>
    <cellStyle name="20% - Accent3 7 6 2 2" xfId="37852" xr:uid="{00000000-0005-0000-0000-0000C51D0000}"/>
    <cellStyle name="20% - Accent3 7 6 3" xfId="27692" xr:uid="{00000000-0005-0000-0000-0000C61D0000}"/>
    <cellStyle name="20% - Accent3 7 7" xfId="12452" xr:uid="{00000000-0005-0000-0000-0000C71D0000}"/>
    <cellStyle name="20% - Accent3 7 7 2" xfId="32772" xr:uid="{00000000-0005-0000-0000-0000C81D0000}"/>
    <cellStyle name="20% - Accent3 7 8" xfId="22612" xr:uid="{00000000-0005-0000-0000-0000C91D0000}"/>
    <cellStyle name="20% - Accent3 8" xfId="268" xr:uid="{00000000-0005-0000-0000-0000CA1D0000}"/>
    <cellStyle name="20% - Accent3 8 2" xfId="269" xr:uid="{00000000-0005-0000-0000-0000CB1D0000}"/>
    <cellStyle name="20% - Accent3 8 2 2" xfId="270" xr:uid="{00000000-0005-0000-0000-0000CC1D0000}"/>
    <cellStyle name="20% - Accent3 8 2 2 2" xfId="3573" xr:uid="{00000000-0005-0000-0000-0000CD1D0000}"/>
    <cellStyle name="20% - Accent3 8 2 2 2 2" xfId="6113" xr:uid="{00000000-0005-0000-0000-0000CE1D0000}"/>
    <cellStyle name="20% - Accent3 8 2 2 2 2 2" xfId="11193" xr:uid="{00000000-0005-0000-0000-0000CF1D0000}"/>
    <cellStyle name="20% - Accent3 8 2 2 2 2 2 2" xfId="21353" xr:uid="{00000000-0005-0000-0000-0000D01D0000}"/>
    <cellStyle name="20% - Accent3 8 2 2 2 2 2 2 2" xfId="41673" xr:uid="{00000000-0005-0000-0000-0000D11D0000}"/>
    <cellStyle name="20% - Accent3 8 2 2 2 2 2 3" xfId="31513" xr:uid="{00000000-0005-0000-0000-0000D21D0000}"/>
    <cellStyle name="20% - Accent3 8 2 2 2 2 3" xfId="16273" xr:uid="{00000000-0005-0000-0000-0000D31D0000}"/>
    <cellStyle name="20% - Accent3 8 2 2 2 2 3 2" xfId="36593" xr:uid="{00000000-0005-0000-0000-0000D41D0000}"/>
    <cellStyle name="20% - Accent3 8 2 2 2 2 4" xfId="26433" xr:uid="{00000000-0005-0000-0000-0000D51D0000}"/>
    <cellStyle name="20% - Accent3 8 2 2 2 3" xfId="8653" xr:uid="{00000000-0005-0000-0000-0000D61D0000}"/>
    <cellStyle name="20% - Accent3 8 2 2 2 3 2" xfId="18813" xr:uid="{00000000-0005-0000-0000-0000D71D0000}"/>
    <cellStyle name="20% - Accent3 8 2 2 2 3 2 2" xfId="39133" xr:uid="{00000000-0005-0000-0000-0000D81D0000}"/>
    <cellStyle name="20% - Accent3 8 2 2 2 3 3" xfId="28973" xr:uid="{00000000-0005-0000-0000-0000D91D0000}"/>
    <cellStyle name="20% - Accent3 8 2 2 2 4" xfId="13733" xr:uid="{00000000-0005-0000-0000-0000DA1D0000}"/>
    <cellStyle name="20% - Accent3 8 2 2 2 4 2" xfId="34053" xr:uid="{00000000-0005-0000-0000-0000DB1D0000}"/>
    <cellStyle name="20% - Accent3 8 2 2 2 5" xfId="23893" xr:uid="{00000000-0005-0000-0000-0000DC1D0000}"/>
    <cellStyle name="20% - Accent3 8 2 2 3" xfId="4840" xr:uid="{00000000-0005-0000-0000-0000DD1D0000}"/>
    <cellStyle name="20% - Accent3 8 2 2 3 2" xfId="9920" xr:uid="{00000000-0005-0000-0000-0000DE1D0000}"/>
    <cellStyle name="20% - Accent3 8 2 2 3 2 2" xfId="20080" xr:uid="{00000000-0005-0000-0000-0000DF1D0000}"/>
    <cellStyle name="20% - Accent3 8 2 2 3 2 2 2" xfId="40400" xr:uid="{00000000-0005-0000-0000-0000E01D0000}"/>
    <cellStyle name="20% - Accent3 8 2 2 3 2 3" xfId="30240" xr:uid="{00000000-0005-0000-0000-0000E11D0000}"/>
    <cellStyle name="20% - Accent3 8 2 2 3 3" xfId="15000" xr:uid="{00000000-0005-0000-0000-0000E21D0000}"/>
    <cellStyle name="20% - Accent3 8 2 2 3 3 2" xfId="35320" xr:uid="{00000000-0005-0000-0000-0000E31D0000}"/>
    <cellStyle name="20% - Accent3 8 2 2 3 4" xfId="25160" xr:uid="{00000000-0005-0000-0000-0000E41D0000}"/>
    <cellStyle name="20% - Accent3 8 2 2 4" xfId="7380" xr:uid="{00000000-0005-0000-0000-0000E51D0000}"/>
    <cellStyle name="20% - Accent3 8 2 2 4 2" xfId="17540" xr:uid="{00000000-0005-0000-0000-0000E61D0000}"/>
    <cellStyle name="20% - Accent3 8 2 2 4 2 2" xfId="37860" xr:uid="{00000000-0005-0000-0000-0000E71D0000}"/>
    <cellStyle name="20% - Accent3 8 2 2 4 3" xfId="27700" xr:uid="{00000000-0005-0000-0000-0000E81D0000}"/>
    <cellStyle name="20% - Accent3 8 2 2 5" xfId="12460" xr:uid="{00000000-0005-0000-0000-0000E91D0000}"/>
    <cellStyle name="20% - Accent3 8 2 2 5 2" xfId="32780" xr:uid="{00000000-0005-0000-0000-0000EA1D0000}"/>
    <cellStyle name="20% - Accent3 8 2 2 6" xfId="22620" xr:uid="{00000000-0005-0000-0000-0000EB1D0000}"/>
    <cellStyle name="20% - Accent3 8 2 3" xfId="3572" xr:uid="{00000000-0005-0000-0000-0000EC1D0000}"/>
    <cellStyle name="20% - Accent3 8 2 3 2" xfId="6112" xr:uid="{00000000-0005-0000-0000-0000ED1D0000}"/>
    <cellStyle name="20% - Accent3 8 2 3 2 2" xfId="11192" xr:uid="{00000000-0005-0000-0000-0000EE1D0000}"/>
    <cellStyle name="20% - Accent3 8 2 3 2 2 2" xfId="21352" xr:uid="{00000000-0005-0000-0000-0000EF1D0000}"/>
    <cellStyle name="20% - Accent3 8 2 3 2 2 2 2" xfId="41672" xr:uid="{00000000-0005-0000-0000-0000F01D0000}"/>
    <cellStyle name="20% - Accent3 8 2 3 2 2 3" xfId="31512" xr:uid="{00000000-0005-0000-0000-0000F11D0000}"/>
    <cellStyle name="20% - Accent3 8 2 3 2 3" xfId="16272" xr:uid="{00000000-0005-0000-0000-0000F21D0000}"/>
    <cellStyle name="20% - Accent3 8 2 3 2 3 2" xfId="36592" xr:uid="{00000000-0005-0000-0000-0000F31D0000}"/>
    <cellStyle name="20% - Accent3 8 2 3 2 4" xfId="26432" xr:uid="{00000000-0005-0000-0000-0000F41D0000}"/>
    <cellStyle name="20% - Accent3 8 2 3 3" xfId="8652" xr:uid="{00000000-0005-0000-0000-0000F51D0000}"/>
    <cellStyle name="20% - Accent3 8 2 3 3 2" xfId="18812" xr:uid="{00000000-0005-0000-0000-0000F61D0000}"/>
    <cellStyle name="20% - Accent3 8 2 3 3 2 2" xfId="39132" xr:uid="{00000000-0005-0000-0000-0000F71D0000}"/>
    <cellStyle name="20% - Accent3 8 2 3 3 3" xfId="28972" xr:uid="{00000000-0005-0000-0000-0000F81D0000}"/>
    <cellStyle name="20% - Accent3 8 2 3 4" xfId="13732" xr:uid="{00000000-0005-0000-0000-0000F91D0000}"/>
    <cellStyle name="20% - Accent3 8 2 3 4 2" xfId="34052" xr:uid="{00000000-0005-0000-0000-0000FA1D0000}"/>
    <cellStyle name="20% - Accent3 8 2 3 5" xfId="23892" xr:uid="{00000000-0005-0000-0000-0000FB1D0000}"/>
    <cellStyle name="20% - Accent3 8 2 4" xfId="4839" xr:uid="{00000000-0005-0000-0000-0000FC1D0000}"/>
    <cellStyle name="20% - Accent3 8 2 4 2" xfId="9919" xr:uid="{00000000-0005-0000-0000-0000FD1D0000}"/>
    <cellStyle name="20% - Accent3 8 2 4 2 2" xfId="20079" xr:uid="{00000000-0005-0000-0000-0000FE1D0000}"/>
    <cellStyle name="20% - Accent3 8 2 4 2 2 2" xfId="40399" xr:uid="{00000000-0005-0000-0000-0000FF1D0000}"/>
    <cellStyle name="20% - Accent3 8 2 4 2 3" xfId="30239" xr:uid="{00000000-0005-0000-0000-0000001E0000}"/>
    <cellStyle name="20% - Accent3 8 2 4 3" xfId="14999" xr:uid="{00000000-0005-0000-0000-0000011E0000}"/>
    <cellStyle name="20% - Accent3 8 2 4 3 2" xfId="35319" xr:uid="{00000000-0005-0000-0000-0000021E0000}"/>
    <cellStyle name="20% - Accent3 8 2 4 4" xfId="25159" xr:uid="{00000000-0005-0000-0000-0000031E0000}"/>
    <cellStyle name="20% - Accent3 8 2 5" xfId="7379" xr:uid="{00000000-0005-0000-0000-0000041E0000}"/>
    <cellStyle name="20% - Accent3 8 2 5 2" xfId="17539" xr:uid="{00000000-0005-0000-0000-0000051E0000}"/>
    <cellStyle name="20% - Accent3 8 2 5 2 2" xfId="37859" xr:uid="{00000000-0005-0000-0000-0000061E0000}"/>
    <cellStyle name="20% - Accent3 8 2 5 3" xfId="27699" xr:uid="{00000000-0005-0000-0000-0000071E0000}"/>
    <cellStyle name="20% - Accent3 8 2 6" xfId="12459" xr:uid="{00000000-0005-0000-0000-0000081E0000}"/>
    <cellStyle name="20% - Accent3 8 2 6 2" xfId="32779" xr:uid="{00000000-0005-0000-0000-0000091E0000}"/>
    <cellStyle name="20% - Accent3 8 2 7" xfId="22619" xr:uid="{00000000-0005-0000-0000-00000A1E0000}"/>
    <cellStyle name="20% - Accent3 8 3" xfId="3571" xr:uid="{00000000-0005-0000-0000-00000B1E0000}"/>
    <cellStyle name="20% - Accent3 8 3 2" xfId="6111" xr:uid="{00000000-0005-0000-0000-00000C1E0000}"/>
    <cellStyle name="20% - Accent3 8 3 2 2" xfId="11191" xr:uid="{00000000-0005-0000-0000-00000D1E0000}"/>
    <cellStyle name="20% - Accent3 8 3 2 2 2" xfId="21351" xr:uid="{00000000-0005-0000-0000-00000E1E0000}"/>
    <cellStyle name="20% - Accent3 8 3 2 2 2 2" xfId="41671" xr:uid="{00000000-0005-0000-0000-00000F1E0000}"/>
    <cellStyle name="20% - Accent3 8 3 2 2 3" xfId="31511" xr:uid="{00000000-0005-0000-0000-0000101E0000}"/>
    <cellStyle name="20% - Accent3 8 3 2 3" xfId="16271" xr:uid="{00000000-0005-0000-0000-0000111E0000}"/>
    <cellStyle name="20% - Accent3 8 3 2 3 2" xfId="36591" xr:uid="{00000000-0005-0000-0000-0000121E0000}"/>
    <cellStyle name="20% - Accent3 8 3 2 4" xfId="26431" xr:uid="{00000000-0005-0000-0000-0000131E0000}"/>
    <cellStyle name="20% - Accent3 8 3 3" xfId="8651" xr:uid="{00000000-0005-0000-0000-0000141E0000}"/>
    <cellStyle name="20% - Accent3 8 3 3 2" xfId="18811" xr:uid="{00000000-0005-0000-0000-0000151E0000}"/>
    <cellStyle name="20% - Accent3 8 3 3 2 2" xfId="39131" xr:uid="{00000000-0005-0000-0000-0000161E0000}"/>
    <cellStyle name="20% - Accent3 8 3 3 3" xfId="28971" xr:uid="{00000000-0005-0000-0000-0000171E0000}"/>
    <cellStyle name="20% - Accent3 8 3 4" xfId="13731" xr:uid="{00000000-0005-0000-0000-0000181E0000}"/>
    <cellStyle name="20% - Accent3 8 3 4 2" xfId="34051" xr:uid="{00000000-0005-0000-0000-0000191E0000}"/>
    <cellStyle name="20% - Accent3 8 3 5" xfId="23891" xr:uid="{00000000-0005-0000-0000-00001A1E0000}"/>
    <cellStyle name="20% - Accent3 8 4" xfId="4838" xr:uid="{00000000-0005-0000-0000-00001B1E0000}"/>
    <cellStyle name="20% - Accent3 8 4 2" xfId="9918" xr:uid="{00000000-0005-0000-0000-00001C1E0000}"/>
    <cellStyle name="20% - Accent3 8 4 2 2" xfId="20078" xr:uid="{00000000-0005-0000-0000-00001D1E0000}"/>
    <cellStyle name="20% - Accent3 8 4 2 2 2" xfId="40398" xr:uid="{00000000-0005-0000-0000-00001E1E0000}"/>
    <cellStyle name="20% - Accent3 8 4 2 3" xfId="30238" xr:uid="{00000000-0005-0000-0000-00001F1E0000}"/>
    <cellStyle name="20% - Accent3 8 4 3" xfId="14998" xr:uid="{00000000-0005-0000-0000-0000201E0000}"/>
    <cellStyle name="20% - Accent3 8 4 3 2" xfId="35318" xr:uid="{00000000-0005-0000-0000-0000211E0000}"/>
    <cellStyle name="20% - Accent3 8 4 4" xfId="25158" xr:uid="{00000000-0005-0000-0000-0000221E0000}"/>
    <cellStyle name="20% - Accent3 8 5" xfId="7378" xr:uid="{00000000-0005-0000-0000-0000231E0000}"/>
    <cellStyle name="20% - Accent3 8 5 2" xfId="17538" xr:uid="{00000000-0005-0000-0000-0000241E0000}"/>
    <cellStyle name="20% - Accent3 8 5 2 2" xfId="37858" xr:uid="{00000000-0005-0000-0000-0000251E0000}"/>
    <cellStyle name="20% - Accent3 8 5 3" xfId="27698" xr:uid="{00000000-0005-0000-0000-0000261E0000}"/>
    <cellStyle name="20% - Accent3 8 6" xfId="12458" xr:uid="{00000000-0005-0000-0000-0000271E0000}"/>
    <cellStyle name="20% - Accent3 8 6 2" xfId="32778" xr:uid="{00000000-0005-0000-0000-0000281E0000}"/>
    <cellStyle name="20% - Accent3 8 7" xfId="22618" xr:uid="{00000000-0005-0000-0000-0000291E0000}"/>
    <cellStyle name="20% - Accent3 9" xfId="271" xr:uid="{00000000-0005-0000-0000-00002A1E0000}"/>
    <cellStyle name="20% - Accent3 9 2" xfId="272" xr:uid="{00000000-0005-0000-0000-00002B1E0000}"/>
    <cellStyle name="20% - Accent3 9 2 2" xfId="273" xr:uid="{00000000-0005-0000-0000-00002C1E0000}"/>
    <cellStyle name="20% - Accent3 9 2 2 2" xfId="3576" xr:uid="{00000000-0005-0000-0000-00002D1E0000}"/>
    <cellStyle name="20% - Accent3 9 2 2 2 2" xfId="6116" xr:uid="{00000000-0005-0000-0000-00002E1E0000}"/>
    <cellStyle name="20% - Accent3 9 2 2 2 2 2" xfId="11196" xr:uid="{00000000-0005-0000-0000-00002F1E0000}"/>
    <cellStyle name="20% - Accent3 9 2 2 2 2 2 2" xfId="21356" xr:uid="{00000000-0005-0000-0000-0000301E0000}"/>
    <cellStyle name="20% - Accent3 9 2 2 2 2 2 2 2" xfId="41676" xr:uid="{00000000-0005-0000-0000-0000311E0000}"/>
    <cellStyle name="20% - Accent3 9 2 2 2 2 2 3" xfId="31516" xr:uid="{00000000-0005-0000-0000-0000321E0000}"/>
    <cellStyle name="20% - Accent3 9 2 2 2 2 3" xfId="16276" xr:uid="{00000000-0005-0000-0000-0000331E0000}"/>
    <cellStyle name="20% - Accent3 9 2 2 2 2 3 2" xfId="36596" xr:uid="{00000000-0005-0000-0000-0000341E0000}"/>
    <cellStyle name="20% - Accent3 9 2 2 2 2 4" xfId="26436" xr:uid="{00000000-0005-0000-0000-0000351E0000}"/>
    <cellStyle name="20% - Accent3 9 2 2 2 3" xfId="8656" xr:uid="{00000000-0005-0000-0000-0000361E0000}"/>
    <cellStyle name="20% - Accent3 9 2 2 2 3 2" xfId="18816" xr:uid="{00000000-0005-0000-0000-0000371E0000}"/>
    <cellStyle name="20% - Accent3 9 2 2 2 3 2 2" xfId="39136" xr:uid="{00000000-0005-0000-0000-0000381E0000}"/>
    <cellStyle name="20% - Accent3 9 2 2 2 3 3" xfId="28976" xr:uid="{00000000-0005-0000-0000-0000391E0000}"/>
    <cellStyle name="20% - Accent3 9 2 2 2 4" xfId="13736" xr:uid="{00000000-0005-0000-0000-00003A1E0000}"/>
    <cellStyle name="20% - Accent3 9 2 2 2 4 2" xfId="34056" xr:uid="{00000000-0005-0000-0000-00003B1E0000}"/>
    <cellStyle name="20% - Accent3 9 2 2 2 5" xfId="23896" xr:uid="{00000000-0005-0000-0000-00003C1E0000}"/>
    <cellStyle name="20% - Accent3 9 2 2 3" xfId="4843" xr:uid="{00000000-0005-0000-0000-00003D1E0000}"/>
    <cellStyle name="20% - Accent3 9 2 2 3 2" xfId="9923" xr:uid="{00000000-0005-0000-0000-00003E1E0000}"/>
    <cellStyle name="20% - Accent3 9 2 2 3 2 2" xfId="20083" xr:uid="{00000000-0005-0000-0000-00003F1E0000}"/>
    <cellStyle name="20% - Accent3 9 2 2 3 2 2 2" xfId="40403" xr:uid="{00000000-0005-0000-0000-0000401E0000}"/>
    <cellStyle name="20% - Accent3 9 2 2 3 2 3" xfId="30243" xr:uid="{00000000-0005-0000-0000-0000411E0000}"/>
    <cellStyle name="20% - Accent3 9 2 2 3 3" xfId="15003" xr:uid="{00000000-0005-0000-0000-0000421E0000}"/>
    <cellStyle name="20% - Accent3 9 2 2 3 3 2" xfId="35323" xr:uid="{00000000-0005-0000-0000-0000431E0000}"/>
    <cellStyle name="20% - Accent3 9 2 2 3 4" xfId="25163" xr:uid="{00000000-0005-0000-0000-0000441E0000}"/>
    <cellStyle name="20% - Accent3 9 2 2 4" xfId="7383" xr:uid="{00000000-0005-0000-0000-0000451E0000}"/>
    <cellStyle name="20% - Accent3 9 2 2 4 2" xfId="17543" xr:uid="{00000000-0005-0000-0000-0000461E0000}"/>
    <cellStyle name="20% - Accent3 9 2 2 4 2 2" xfId="37863" xr:uid="{00000000-0005-0000-0000-0000471E0000}"/>
    <cellStyle name="20% - Accent3 9 2 2 4 3" xfId="27703" xr:uid="{00000000-0005-0000-0000-0000481E0000}"/>
    <cellStyle name="20% - Accent3 9 2 2 5" xfId="12463" xr:uid="{00000000-0005-0000-0000-0000491E0000}"/>
    <cellStyle name="20% - Accent3 9 2 2 5 2" xfId="32783" xr:uid="{00000000-0005-0000-0000-00004A1E0000}"/>
    <cellStyle name="20% - Accent3 9 2 2 6" xfId="22623" xr:uid="{00000000-0005-0000-0000-00004B1E0000}"/>
    <cellStyle name="20% - Accent3 9 2 3" xfId="3575" xr:uid="{00000000-0005-0000-0000-00004C1E0000}"/>
    <cellStyle name="20% - Accent3 9 2 3 2" xfId="6115" xr:uid="{00000000-0005-0000-0000-00004D1E0000}"/>
    <cellStyle name="20% - Accent3 9 2 3 2 2" xfId="11195" xr:uid="{00000000-0005-0000-0000-00004E1E0000}"/>
    <cellStyle name="20% - Accent3 9 2 3 2 2 2" xfId="21355" xr:uid="{00000000-0005-0000-0000-00004F1E0000}"/>
    <cellStyle name="20% - Accent3 9 2 3 2 2 2 2" xfId="41675" xr:uid="{00000000-0005-0000-0000-0000501E0000}"/>
    <cellStyle name="20% - Accent3 9 2 3 2 2 3" xfId="31515" xr:uid="{00000000-0005-0000-0000-0000511E0000}"/>
    <cellStyle name="20% - Accent3 9 2 3 2 3" xfId="16275" xr:uid="{00000000-0005-0000-0000-0000521E0000}"/>
    <cellStyle name="20% - Accent3 9 2 3 2 3 2" xfId="36595" xr:uid="{00000000-0005-0000-0000-0000531E0000}"/>
    <cellStyle name="20% - Accent3 9 2 3 2 4" xfId="26435" xr:uid="{00000000-0005-0000-0000-0000541E0000}"/>
    <cellStyle name="20% - Accent3 9 2 3 3" xfId="8655" xr:uid="{00000000-0005-0000-0000-0000551E0000}"/>
    <cellStyle name="20% - Accent3 9 2 3 3 2" xfId="18815" xr:uid="{00000000-0005-0000-0000-0000561E0000}"/>
    <cellStyle name="20% - Accent3 9 2 3 3 2 2" xfId="39135" xr:uid="{00000000-0005-0000-0000-0000571E0000}"/>
    <cellStyle name="20% - Accent3 9 2 3 3 3" xfId="28975" xr:uid="{00000000-0005-0000-0000-0000581E0000}"/>
    <cellStyle name="20% - Accent3 9 2 3 4" xfId="13735" xr:uid="{00000000-0005-0000-0000-0000591E0000}"/>
    <cellStyle name="20% - Accent3 9 2 3 4 2" xfId="34055" xr:uid="{00000000-0005-0000-0000-00005A1E0000}"/>
    <cellStyle name="20% - Accent3 9 2 3 5" xfId="23895" xr:uid="{00000000-0005-0000-0000-00005B1E0000}"/>
    <cellStyle name="20% - Accent3 9 2 4" xfId="4842" xr:uid="{00000000-0005-0000-0000-00005C1E0000}"/>
    <cellStyle name="20% - Accent3 9 2 4 2" xfId="9922" xr:uid="{00000000-0005-0000-0000-00005D1E0000}"/>
    <cellStyle name="20% - Accent3 9 2 4 2 2" xfId="20082" xr:uid="{00000000-0005-0000-0000-00005E1E0000}"/>
    <cellStyle name="20% - Accent3 9 2 4 2 2 2" xfId="40402" xr:uid="{00000000-0005-0000-0000-00005F1E0000}"/>
    <cellStyle name="20% - Accent3 9 2 4 2 3" xfId="30242" xr:uid="{00000000-0005-0000-0000-0000601E0000}"/>
    <cellStyle name="20% - Accent3 9 2 4 3" xfId="15002" xr:uid="{00000000-0005-0000-0000-0000611E0000}"/>
    <cellStyle name="20% - Accent3 9 2 4 3 2" xfId="35322" xr:uid="{00000000-0005-0000-0000-0000621E0000}"/>
    <cellStyle name="20% - Accent3 9 2 4 4" xfId="25162" xr:uid="{00000000-0005-0000-0000-0000631E0000}"/>
    <cellStyle name="20% - Accent3 9 2 5" xfId="7382" xr:uid="{00000000-0005-0000-0000-0000641E0000}"/>
    <cellStyle name="20% - Accent3 9 2 5 2" xfId="17542" xr:uid="{00000000-0005-0000-0000-0000651E0000}"/>
    <cellStyle name="20% - Accent3 9 2 5 2 2" xfId="37862" xr:uid="{00000000-0005-0000-0000-0000661E0000}"/>
    <cellStyle name="20% - Accent3 9 2 5 3" xfId="27702" xr:uid="{00000000-0005-0000-0000-0000671E0000}"/>
    <cellStyle name="20% - Accent3 9 2 6" xfId="12462" xr:uid="{00000000-0005-0000-0000-0000681E0000}"/>
    <cellStyle name="20% - Accent3 9 2 6 2" xfId="32782" xr:uid="{00000000-0005-0000-0000-0000691E0000}"/>
    <cellStyle name="20% - Accent3 9 2 7" xfId="22622" xr:uid="{00000000-0005-0000-0000-00006A1E0000}"/>
    <cellStyle name="20% - Accent3 9 3" xfId="3574" xr:uid="{00000000-0005-0000-0000-00006B1E0000}"/>
    <cellStyle name="20% - Accent3 9 3 2" xfId="6114" xr:uid="{00000000-0005-0000-0000-00006C1E0000}"/>
    <cellStyle name="20% - Accent3 9 3 2 2" xfId="11194" xr:uid="{00000000-0005-0000-0000-00006D1E0000}"/>
    <cellStyle name="20% - Accent3 9 3 2 2 2" xfId="21354" xr:uid="{00000000-0005-0000-0000-00006E1E0000}"/>
    <cellStyle name="20% - Accent3 9 3 2 2 2 2" xfId="41674" xr:uid="{00000000-0005-0000-0000-00006F1E0000}"/>
    <cellStyle name="20% - Accent3 9 3 2 2 3" xfId="31514" xr:uid="{00000000-0005-0000-0000-0000701E0000}"/>
    <cellStyle name="20% - Accent3 9 3 2 3" xfId="16274" xr:uid="{00000000-0005-0000-0000-0000711E0000}"/>
    <cellStyle name="20% - Accent3 9 3 2 3 2" xfId="36594" xr:uid="{00000000-0005-0000-0000-0000721E0000}"/>
    <cellStyle name="20% - Accent3 9 3 2 4" xfId="26434" xr:uid="{00000000-0005-0000-0000-0000731E0000}"/>
    <cellStyle name="20% - Accent3 9 3 3" xfId="8654" xr:uid="{00000000-0005-0000-0000-0000741E0000}"/>
    <cellStyle name="20% - Accent3 9 3 3 2" xfId="18814" xr:uid="{00000000-0005-0000-0000-0000751E0000}"/>
    <cellStyle name="20% - Accent3 9 3 3 2 2" xfId="39134" xr:uid="{00000000-0005-0000-0000-0000761E0000}"/>
    <cellStyle name="20% - Accent3 9 3 3 3" xfId="28974" xr:uid="{00000000-0005-0000-0000-0000771E0000}"/>
    <cellStyle name="20% - Accent3 9 3 4" xfId="13734" xr:uid="{00000000-0005-0000-0000-0000781E0000}"/>
    <cellStyle name="20% - Accent3 9 3 4 2" xfId="34054" xr:uid="{00000000-0005-0000-0000-0000791E0000}"/>
    <cellStyle name="20% - Accent3 9 3 5" xfId="23894" xr:uid="{00000000-0005-0000-0000-00007A1E0000}"/>
    <cellStyle name="20% - Accent3 9 4" xfId="4841" xr:uid="{00000000-0005-0000-0000-00007B1E0000}"/>
    <cellStyle name="20% - Accent3 9 4 2" xfId="9921" xr:uid="{00000000-0005-0000-0000-00007C1E0000}"/>
    <cellStyle name="20% - Accent3 9 4 2 2" xfId="20081" xr:uid="{00000000-0005-0000-0000-00007D1E0000}"/>
    <cellStyle name="20% - Accent3 9 4 2 2 2" xfId="40401" xr:uid="{00000000-0005-0000-0000-00007E1E0000}"/>
    <cellStyle name="20% - Accent3 9 4 2 3" xfId="30241" xr:uid="{00000000-0005-0000-0000-00007F1E0000}"/>
    <cellStyle name="20% - Accent3 9 4 3" xfId="15001" xr:uid="{00000000-0005-0000-0000-0000801E0000}"/>
    <cellStyle name="20% - Accent3 9 4 3 2" xfId="35321" xr:uid="{00000000-0005-0000-0000-0000811E0000}"/>
    <cellStyle name="20% - Accent3 9 4 4" xfId="25161" xr:uid="{00000000-0005-0000-0000-0000821E0000}"/>
    <cellStyle name="20% - Accent3 9 5" xfId="7381" xr:uid="{00000000-0005-0000-0000-0000831E0000}"/>
    <cellStyle name="20% - Accent3 9 5 2" xfId="17541" xr:uid="{00000000-0005-0000-0000-0000841E0000}"/>
    <cellStyle name="20% - Accent3 9 5 2 2" xfId="37861" xr:uid="{00000000-0005-0000-0000-0000851E0000}"/>
    <cellStyle name="20% - Accent3 9 5 3" xfId="27701" xr:uid="{00000000-0005-0000-0000-0000861E0000}"/>
    <cellStyle name="20% - Accent3 9 6" xfId="12461" xr:uid="{00000000-0005-0000-0000-0000871E0000}"/>
    <cellStyle name="20% - Accent3 9 6 2" xfId="32781" xr:uid="{00000000-0005-0000-0000-0000881E0000}"/>
    <cellStyle name="20% - Accent3 9 7" xfId="22621" xr:uid="{00000000-0005-0000-0000-0000891E0000}"/>
    <cellStyle name="20% - Accent4" xfId="274" builtinId="42" customBuiltin="1"/>
    <cellStyle name="20% - Accent4 10" xfId="275" xr:uid="{00000000-0005-0000-0000-00008B1E0000}"/>
    <cellStyle name="20% - Accent4 10 2" xfId="276" xr:uid="{00000000-0005-0000-0000-00008C1E0000}"/>
    <cellStyle name="20% - Accent4 10 2 2" xfId="3578" xr:uid="{00000000-0005-0000-0000-00008D1E0000}"/>
    <cellStyle name="20% - Accent4 10 2 2 2" xfId="6118" xr:uid="{00000000-0005-0000-0000-00008E1E0000}"/>
    <cellStyle name="20% - Accent4 10 2 2 2 2" xfId="11198" xr:uid="{00000000-0005-0000-0000-00008F1E0000}"/>
    <cellStyle name="20% - Accent4 10 2 2 2 2 2" xfId="21358" xr:uid="{00000000-0005-0000-0000-0000901E0000}"/>
    <cellStyle name="20% - Accent4 10 2 2 2 2 2 2" xfId="41678" xr:uid="{00000000-0005-0000-0000-0000911E0000}"/>
    <cellStyle name="20% - Accent4 10 2 2 2 2 3" xfId="31518" xr:uid="{00000000-0005-0000-0000-0000921E0000}"/>
    <cellStyle name="20% - Accent4 10 2 2 2 3" xfId="16278" xr:uid="{00000000-0005-0000-0000-0000931E0000}"/>
    <cellStyle name="20% - Accent4 10 2 2 2 3 2" xfId="36598" xr:uid="{00000000-0005-0000-0000-0000941E0000}"/>
    <cellStyle name="20% - Accent4 10 2 2 2 4" xfId="26438" xr:uid="{00000000-0005-0000-0000-0000951E0000}"/>
    <cellStyle name="20% - Accent4 10 2 2 3" xfId="8658" xr:uid="{00000000-0005-0000-0000-0000961E0000}"/>
    <cellStyle name="20% - Accent4 10 2 2 3 2" xfId="18818" xr:uid="{00000000-0005-0000-0000-0000971E0000}"/>
    <cellStyle name="20% - Accent4 10 2 2 3 2 2" xfId="39138" xr:uid="{00000000-0005-0000-0000-0000981E0000}"/>
    <cellStyle name="20% - Accent4 10 2 2 3 3" xfId="28978" xr:uid="{00000000-0005-0000-0000-0000991E0000}"/>
    <cellStyle name="20% - Accent4 10 2 2 4" xfId="13738" xr:uid="{00000000-0005-0000-0000-00009A1E0000}"/>
    <cellStyle name="20% - Accent4 10 2 2 4 2" xfId="34058" xr:uid="{00000000-0005-0000-0000-00009B1E0000}"/>
    <cellStyle name="20% - Accent4 10 2 2 5" xfId="23898" xr:uid="{00000000-0005-0000-0000-00009C1E0000}"/>
    <cellStyle name="20% - Accent4 10 2 3" xfId="4845" xr:uid="{00000000-0005-0000-0000-00009D1E0000}"/>
    <cellStyle name="20% - Accent4 10 2 3 2" xfId="9925" xr:uid="{00000000-0005-0000-0000-00009E1E0000}"/>
    <cellStyle name="20% - Accent4 10 2 3 2 2" xfId="20085" xr:uid="{00000000-0005-0000-0000-00009F1E0000}"/>
    <cellStyle name="20% - Accent4 10 2 3 2 2 2" xfId="40405" xr:uid="{00000000-0005-0000-0000-0000A01E0000}"/>
    <cellStyle name="20% - Accent4 10 2 3 2 3" xfId="30245" xr:uid="{00000000-0005-0000-0000-0000A11E0000}"/>
    <cellStyle name="20% - Accent4 10 2 3 3" xfId="15005" xr:uid="{00000000-0005-0000-0000-0000A21E0000}"/>
    <cellStyle name="20% - Accent4 10 2 3 3 2" xfId="35325" xr:uid="{00000000-0005-0000-0000-0000A31E0000}"/>
    <cellStyle name="20% - Accent4 10 2 3 4" xfId="25165" xr:uid="{00000000-0005-0000-0000-0000A41E0000}"/>
    <cellStyle name="20% - Accent4 10 2 4" xfId="7385" xr:uid="{00000000-0005-0000-0000-0000A51E0000}"/>
    <cellStyle name="20% - Accent4 10 2 4 2" xfId="17545" xr:uid="{00000000-0005-0000-0000-0000A61E0000}"/>
    <cellStyle name="20% - Accent4 10 2 4 2 2" xfId="37865" xr:uid="{00000000-0005-0000-0000-0000A71E0000}"/>
    <cellStyle name="20% - Accent4 10 2 4 3" xfId="27705" xr:uid="{00000000-0005-0000-0000-0000A81E0000}"/>
    <cellStyle name="20% - Accent4 10 2 5" xfId="12465" xr:uid="{00000000-0005-0000-0000-0000A91E0000}"/>
    <cellStyle name="20% - Accent4 10 2 5 2" xfId="32785" xr:uid="{00000000-0005-0000-0000-0000AA1E0000}"/>
    <cellStyle name="20% - Accent4 10 2 6" xfId="22625" xr:uid="{00000000-0005-0000-0000-0000AB1E0000}"/>
    <cellStyle name="20% - Accent4 10 3" xfId="3577" xr:uid="{00000000-0005-0000-0000-0000AC1E0000}"/>
    <cellStyle name="20% - Accent4 10 3 2" xfId="6117" xr:uid="{00000000-0005-0000-0000-0000AD1E0000}"/>
    <cellStyle name="20% - Accent4 10 3 2 2" xfId="11197" xr:uid="{00000000-0005-0000-0000-0000AE1E0000}"/>
    <cellStyle name="20% - Accent4 10 3 2 2 2" xfId="21357" xr:uid="{00000000-0005-0000-0000-0000AF1E0000}"/>
    <cellStyle name="20% - Accent4 10 3 2 2 2 2" xfId="41677" xr:uid="{00000000-0005-0000-0000-0000B01E0000}"/>
    <cellStyle name="20% - Accent4 10 3 2 2 3" xfId="31517" xr:uid="{00000000-0005-0000-0000-0000B11E0000}"/>
    <cellStyle name="20% - Accent4 10 3 2 3" xfId="16277" xr:uid="{00000000-0005-0000-0000-0000B21E0000}"/>
    <cellStyle name="20% - Accent4 10 3 2 3 2" xfId="36597" xr:uid="{00000000-0005-0000-0000-0000B31E0000}"/>
    <cellStyle name="20% - Accent4 10 3 2 4" xfId="26437" xr:uid="{00000000-0005-0000-0000-0000B41E0000}"/>
    <cellStyle name="20% - Accent4 10 3 3" xfId="8657" xr:uid="{00000000-0005-0000-0000-0000B51E0000}"/>
    <cellStyle name="20% - Accent4 10 3 3 2" xfId="18817" xr:uid="{00000000-0005-0000-0000-0000B61E0000}"/>
    <cellStyle name="20% - Accent4 10 3 3 2 2" xfId="39137" xr:uid="{00000000-0005-0000-0000-0000B71E0000}"/>
    <cellStyle name="20% - Accent4 10 3 3 3" xfId="28977" xr:uid="{00000000-0005-0000-0000-0000B81E0000}"/>
    <cellStyle name="20% - Accent4 10 3 4" xfId="13737" xr:uid="{00000000-0005-0000-0000-0000B91E0000}"/>
    <cellStyle name="20% - Accent4 10 3 4 2" xfId="34057" xr:uid="{00000000-0005-0000-0000-0000BA1E0000}"/>
    <cellStyle name="20% - Accent4 10 3 5" xfId="23897" xr:uid="{00000000-0005-0000-0000-0000BB1E0000}"/>
    <cellStyle name="20% - Accent4 10 4" xfId="4844" xr:uid="{00000000-0005-0000-0000-0000BC1E0000}"/>
    <cellStyle name="20% - Accent4 10 4 2" xfId="9924" xr:uid="{00000000-0005-0000-0000-0000BD1E0000}"/>
    <cellStyle name="20% - Accent4 10 4 2 2" xfId="20084" xr:uid="{00000000-0005-0000-0000-0000BE1E0000}"/>
    <cellStyle name="20% - Accent4 10 4 2 2 2" xfId="40404" xr:uid="{00000000-0005-0000-0000-0000BF1E0000}"/>
    <cellStyle name="20% - Accent4 10 4 2 3" xfId="30244" xr:uid="{00000000-0005-0000-0000-0000C01E0000}"/>
    <cellStyle name="20% - Accent4 10 4 3" xfId="15004" xr:uid="{00000000-0005-0000-0000-0000C11E0000}"/>
    <cellStyle name="20% - Accent4 10 4 3 2" xfId="35324" xr:uid="{00000000-0005-0000-0000-0000C21E0000}"/>
    <cellStyle name="20% - Accent4 10 4 4" xfId="25164" xr:uid="{00000000-0005-0000-0000-0000C31E0000}"/>
    <cellStyle name="20% - Accent4 10 5" xfId="7384" xr:uid="{00000000-0005-0000-0000-0000C41E0000}"/>
    <cellStyle name="20% - Accent4 10 5 2" xfId="17544" xr:uid="{00000000-0005-0000-0000-0000C51E0000}"/>
    <cellStyle name="20% - Accent4 10 5 2 2" xfId="37864" xr:uid="{00000000-0005-0000-0000-0000C61E0000}"/>
    <cellStyle name="20% - Accent4 10 5 3" xfId="27704" xr:uid="{00000000-0005-0000-0000-0000C71E0000}"/>
    <cellStyle name="20% - Accent4 10 6" xfId="12464" xr:uid="{00000000-0005-0000-0000-0000C81E0000}"/>
    <cellStyle name="20% - Accent4 10 6 2" xfId="32784" xr:uid="{00000000-0005-0000-0000-0000C91E0000}"/>
    <cellStyle name="20% - Accent4 10 7" xfId="22624" xr:uid="{00000000-0005-0000-0000-0000CA1E0000}"/>
    <cellStyle name="20% - Accent4 11" xfId="277" xr:uid="{00000000-0005-0000-0000-0000CB1E0000}"/>
    <cellStyle name="20% - Accent4 2" xfId="278" xr:uid="{00000000-0005-0000-0000-0000CC1E0000}"/>
    <cellStyle name="20% - Accent4 2 2" xfId="2837" xr:uid="{00000000-0005-0000-0000-0000CD1E0000}"/>
    <cellStyle name="20% - Accent4 2 3" xfId="2838" xr:uid="{00000000-0005-0000-0000-0000CE1E0000}"/>
    <cellStyle name="20% - Accent4 2 4" xfId="2839" xr:uid="{00000000-0005-0000-0000-0000CF1E0000}"/>
    <cellStyle name="20% - Accent4 2 5" xfId="2840" xr:uid="{00000000-0005-0000-0000-0000D01E0000}"/>
    <cellStyle name="20% - Accent4 3" xfId="279" xr:uid="{00000000-0005-0000-0000-0000D11E0000}"/>
    <cellStyle name="20% - Accent4 3 2" xfId="280" xr:uid="{00000000-0005-0000-0000-0000D21E0000}"/>
    <cellStyle name="20% - Accent4 3 2 2" xfId="281" xr:uid="{00000000-0005-0000-0000-0000D31E0000}"/>
    <cellStyle name="20% - Accent4 3 2 2 2" xfId="282" xr:uid="{00000000-0005-0000-0000-0000D41E0000}"/>
    <cellStyle name="20% - Accent4 3 2 2 2 2" xfId="283" xr:uid="{00000000-0005-0000-0000-0000D51E0000}"/>
    <cellStyle name="20% - Accent4 3 2 2 2 2 2" xfId="284" xr:uid="{00000000-0005-0000-0000-0000D61E0000}"/>
    <cellStyle name="20% - Accent4 3 2 2 2 2 2 2" xfId="3583" xr:uid="{00000000-0005-0000-0000-0000D71E0000}"/>
    <cellStyle name="20% - Accent4 3 2 2 2 2 2 2 2" xfId="6123" xr:uid="{00000000-0005-0000-0000-0000D81E0000}"/>
    <cellStyle name="20% - Accent4 3 2 2 2 2 2 2 2 2" xfId="11203" xr:uid="{00000000-0005-0000-0000-0000D91E0000}"/>
    <cellStyle name="20% - Accent4 3 2 2 2 2 2 2 2 2 2" xfId="21363" xr:uid="{00000000-0005-0000-0000-0000DA1E0000}"/>
    <cellStyle name="20% - Accent4 3 2 2 2 2 2 2 2 2 2 2" xfId="41683" xr:uid="{00000000-0005-0000-0000-0000DB1E0000}"/>
    <cellStyle name="20% - Accent4 3 2 2 2 2 2 2 2 2 3" xfId="31523" xr:uid="{00000000-0005-0000-0000-0000DC1E0000}"/>
    <cellStyle name="20% - Accent4 3 2 2 2 2 2 2 2 3" xfId="16283" xr:uid="{00000000-0005-0000-0000-0000DD1E0000}"/>
    <cellStyle name="20% - Accent4 3 2 2 2 2 2 2 2 3 2" xfId="36603" xr:uid="{00000000-0005-0000-0000-0000DE1E0000}"/>
    <cellStyle name="20% - Accent4 3 2 2 2 2 2 2 2 4" xfId="26443" xr:uid="{00000000-0005-0000-0000-0000DF1E0000}"/>
    <cellStyle name="20% - Accent4 3 2 2 2 2 2 2 3" xfId="8663" xr:uid="{00000000-0005-0000-0000-0000E01E0000}"/>
    <cellStyle name="20% - Accent4 3 2 2 2 2 2 2 3 2" xfId="18823" xr:uid="{00000000-0005-0000-0000-0000E11E0000}"/>
    <cellStyle name="20% - Accent4 3 2 2 2 2 2 2 3 2 2" xfId="39143" xr:uid="{00000000-0005-0000-0000-0000E21E0000}"/>
    <cellStyle name="20% - Accent4 3 2 2 2 2 2 2 3 3" xfId="28983" xr:uid="{00000000-0005-0000-0000-0000E31E0000}"/>
    <cellStyle name="20% - Accent4 3 2 2 2 2 2 2 4" xfId="13743" xr:uid="{00000000-0005-0000-0000-0000E41E0000}"/>
    <cellStyle name="20% - Accent4 3 2 2 2 2 2 2 4 2" xfId="34063" xr:uid="{00000000-0005-0000-0000-0000E51E0000}"/>
    <cellStyle name="20% - Accent4 3 2 2 2 2 2 2 5" xfId="23903" xr:uid="{00000000-0005-0000-0000-0000E61E0000}"/>
    <cellStyle name="20% - Accent4 3 2 2 2 2 2 3" xfId="4850" xr:uid="{00000000-0005-0000-0000-0000E71E0000}"/>
    <cellStyle name="20% - Accent4 3 2 2 2 2 2 3 2" xfId="9930" xr:uid="{00000000-0005-0000-0000-0000E81E0000}"/>
    <cellStyle name="20% - Accent4 3 2 2 2 2 2 3 2 2" xfId="20090" xr:uid="{00000000-0005-0000-0000-0000E91E0000}"/>
    <cellStyle name="20% - Accent4 3 2 2 2 2 2 3 2 2 2" xfId="40410" xr:uid="{00000000-0005-0000-0000-0000EA1E0000}"/>
    <cellStyle name="20% - Accent4 3 2 2 2 2 2 3 2 3" xfId="30250" xr:uid="{00000000-0005-0000-0000-0000EB1E0000}"/>
    <cellStyle name="20% - Accent4 3 2 2 2 2 2 3 3" xfId="15010" xr:uid="{00000000-0005-0000-0000-0000EC1E0000}"/>
    <cellStyle name="20% - Accent4 3 2 2 2 2 2 3 3 2" xfId="35330" xr:uid="{00000000-0005-0000-0000-0000ED1E0000}"/>
    <cellStyle name="20% - Accent4 3 2 2 2 2 2 3 4" xfId="25170" xr:uid="{00000000-0005-0000-0000-0000EE1E0000}"/>
    <cellStyle name="20% - Accent4 3 2 2 2 2 2 4" xfId="7390" xr:uid="{00000000-0005-0000-0000-0000EF1E0000}"/>
    <cellStyle name="20% - Accent4 3 2 2 2 2 2 4 2" xfId="17550" xr:uid="{00000000-0005-0000-0000-0000F01E0000}"/>
    <cellStyle name="20% - Accent4 3 2 2 2 2 2 4 2 2" xfId="37870" xr:uid="{00000000-0005-0000-0000-0000F11E0000}"/>
    <cellStyle name="20% - Accent4 3 2 2 2 2 2 4 3" xfId="27710" xr:uid="{00000000-0005-0000-0000-0000F21E0000}"/>
    <cellStyle name="20% - Accent4 3 2 2 2 2 2 5" xfId="12470" xr:uid="{00000000-0005-0000-0000-0000F31E0000}"/>
    <cellStyle name="20% - Accent4 3 2 2 2 2 2 5 2" xfId="32790" xr:uid="{00000000-0005-0000-0000-0000F41E0000}"/>
    <cellStyle name="20% - Accent4 3 2 2 2 2 2 6" xfId="22630" xr:uid="{00000000-0005-0000-0000-0000F51E0000}"/>
    <cellStyle name="20% - Accent4 3 2 2 2 2 3" xfId="3582" xr:uid="{00000000-0005-0000-0000-0000F61E0000}"/>
    <cellStyle name="20% - Accent4 3 2 2 2 2 3 2" xfId="6122" xr:uid="{00000000-0005-0000-0000-0000F71E0000}"/>
    <cellStyle name="20% - Accent4 3 2 2 2 2 3 2 2" xfId="11202" xr:uid="{00000000-0005-0000-0000-0000F81E0000}"/>
    <cellStyle name="20% - Accent4 3 2 2 2 2 3 2 2 2" xfId="21362" xr:uid="{00000000-0005-0000-0000-0000F91E0000}"/>
    <cellStyle name="20% - Accent4 3 2 2 2 2 3 2 2 2 2" xfId="41682" xr:uid="{00000000-0005-0000-0000-0000FA1E0000}"/>
    <cellStyle name="20% - Accent4 3 2 2 2 2 3 2 2 3" xfId="31522" xr:uid="{00000000-0005-0000-0000-0000FB1E0000}"/>
    <cellStyle name="20% - Accent4 3 2 2 2 2 3 2 3" xfId="16282" xr:uid="{00000000-0005-0000-0000-0000FC1E0000}"/>
    <cellStyle name="20% - Accent4 3 2 2 2 2 3 2 3 2" xfId="36602" xr:uid="{00000000-0005-0000-0000-0000FD1E0000}"/>
    <cellStyle name="20% - Accent4 3 2 2 2 2 3 2 4" xfId="26442" xr:uid="{00000000-0005-0000-0000-0000FE1E0000}"/>
    <cellStyle name="20% - Accent4 3 2 2 2 2 3 3" xfId="8662" xr:uid="{00000000-0005-0000-0000-0000FF1E0000}"/>
    <cellStyle name="20% - Accent4 3 2 2 2 2 3 3 2" xfId="18822" xr:uid="{00000000-0005-0000-0000-0000001F0000}"/>
    <cellStyle name="20% - Accent4 3 2 2 2 2 3 3 2 2" xfId="39142" xr:uid="{00000000-0005-0000-0000-0000011F0000}"/>
    <cellStyle name="20% - Accent4 3 2 2 2 2 3 3 3" xfId="28982" xr:uid="{00000000-0005-0000-0000-0000021F0000}"/>
    <cellStyle name="20% - Accent4 3 2 2 2 2 3 4" xfId="13742" xr:uid="{00000000-0005-0000-0000-0000031F0000}"/>
    <cellStyle name="20% - Accent4 3 2 2 2 2 3 4 2" xfId="34062" xr:uid="{00000000-0005-0000-0000-0000041F0000}"/>
    <cellStyle name="20% - Accent4 3 2 2 2 2 3 5" xfId="23902" xr:uid="{00000000-0005-0000-0000-0000051F0000}"/>
    <cellStyle name="20% - Accent4 3 2 2 2 2 4" xfId="4849" xr:uid="{00000000-0005-0000-0000-0000061F0000}"/>
    <cellStyle name="20% - Accent4 3 2 2 2 2 4 2" xfId="9929" xr:uid="{00000000-0005-0000-0000-0000071F0000}"/>
    <cellStyle name="20% - Accent4 3 2 2 2 2 4 2 2" xfId="20089" xr:uid="{00000000-0005-0000-0000-0000081F0000}"/>
    <cellStyle name="20% - Accent4 3 2 2 2 2 4 2 2 2" xfId="40409" xr:uid="{00000000-0005-0000-0000-0000091F0000}"/>
    <cellStyle name="20% - Accent4 3 2 2 2 2 4 2 3" xfId="30249" xr:uid="{00000000-0005-0000-0000-00000A1F0000}"/>
    <cellStyle name="20% - Accent4 3 2 2 2 2 4 3" xfId="15009" xr:uid="{00000000-0005-0000-0000-00000B1F0000}"/>
    <cellStyle name="20% - Accent4 3 2 2 2 2 4 3 2" xfId="35329" xr:uid="{00000000-0005-0000-0000-00000C1F0000}"/>
    <cellStyle name="20% - Accent4 3 2 2 2 2 4 4" xfId="25169" xr:uid="{00000000-0005-0000-0000-00000D1F0000}"/>
    <cellStyle name="20% - Accent4 3 2 2 2 2 5" xfId="7389" xr:uid="{00000000-0005-0000-0000-00000E1F0000}"/>
    <cellStyle name="20% - Accent4 3 2 2 2 2 5 2" xfId="17549" xr:uid="{00000000-0005-0000-0000-00000F1F0000}"/>
    <cellStyle name="20% - Accent4 3 2 2 2 2 5 2 2" xfId="37869" xr:uid="{00000000-0005-0000-0000-0000101F0000}"/>
    <cellStyle name="20% - Accent4 3 2 2 2 2 5 3" xfId="27709" xr:uid="{00000000-0005-0000-0000-0000111F0000}"/>
    <cellStyle name="20% - Accent4 3 2 2 2 2 6" xfId="12469" xr:uid="{00000000-0005-0000-0000-0000121F0000}"/>
    <cellStyle name="20% - Accent4 3 2 2 2 2 6 2" xfId="32789" xr:uid="{00000000-0005-0000-0000-0000131F0000}"/>
    <cellStyle name="20% - Accent4 3 2 2 2 2 7" xfId="22629" xr:uid="{00000000-0005-0000-0000-0000141F0000}"/>
    <cellStyle name="20% - Accent4 3 2 2 2 3" xfId="3581" xr:uid="{00000000-0005-0000-0000-0000151F0000}"/>
    <cellStyle name="20% - Accent4 3 2 2 2 3 2" xfId="6121" xr:uid="{00000000-0005-0000-0000-0000161F0000}"/>
    <cellStyle name="20% - Accent4 3 2 2 2 3 2 2" xfId="11201" xr:uid="{00000000-0005-0000-0000-0000171F0000}"/>
    <cellStyle name="20% - Accent4 3 2 2 2 3 2 2 2" xfId="21361" xr:uid="{00000000-0005-0000-0000-0000181F0000}"/>
    <cellStyle name="20% - Accent4 3 2 2 2 3 2 2 2 2" xfId="41681" xr:uid="{00000000-0005-0000-0000-0000191F0000}"/>
    <cellStyle name="20% - Accent4 3 2 2 2 3 2 2 3" xfId="31521" xr:uid="{00000000-0005-0000-0000-00001A1F0000}"/>
    <cellStyle name="20% - Accent4 3 2 2 2 3 2 3" xfId="16281" xr:uid="{00000000-0005-0000-0000-00001B1F0000}"/>
    <cellStyle name="20% - Accent4 3 2 2 2 3 2 3 2" xfId="36601" xr:uid="{00000000-0005-0000-0000-00001C1F0000}"/>
    <cellStyle name="20% - Accent4 3 2 2 2 3 2 4" xfId="26441" xr:uid="{00000000-0005-0000-0000-00001D1F0000}"/>
    <cellStyle name="20% - Accent4 3 2 2 2 3 3" xfId="8661" xr:uid="{00000000-0005-0000-0000-00001E1F0000}"/>
    <cellStyle name="20% - Accent4 3 2 2 2 3 3 2" xfId="18821" xr:uid="{00000000-0005-0000-0000-00001F1F0000}"/>
    <cellStyle name="20% - Accent4 3 2 2 2 3 3 2 2" xfId="39141" xr:uid="{00000000-0005-0000-0000-0000201F0000}"/>
    <cellStyle name="20% - Accent4 3 2 2 2 3 3 3" xfId="28981" xr:uid="{00000000-0005-0000-0000-0000211F0000}"/>
    <cellStyle name="20% - Accent4 3 2 2 2 3 4" xfId="13741" xr:uid="{00000000-0005-0000-0000-0000221F0000}"/>
    <cellStyle name="20% - Accent4 3 2 2 2 3 4 2" xfId="34061" xr:uid="{00000000-0005-0000-0000-0000231F0000}"/>
    <cellStyle name="20% - Accent4 3 2 2 2 3 5" xfId="23901" xr:uid="{00000000-0005-0000-0000-0000241F0000}"/>
    <cellStyle name="20% - Accent4 3 2 2 2 4" xfId="4848" xr:uid="{00000000-0005-0000-0000-0000251F0000}"/>
    <cellStyle name="20% - Accent4 3 2 2 2 4 2" xfId="9928" xr:uid="{00000000-0005-0000-0000-0000261F0000}"/>
    <cellStyle name="20% - Accent4 3 2 2 2 4 2 2" xfId="20088" xr:uid="{00000000-0005-0000-0000-0000271F0000}"/>
    <cellStyle name="20% - Accent4 3 2 2 2 4 2 2 2" xfId="40408" xr:uid="{00000000-0005-0000-0000-0000281F0000}"/>
    <cellStyle name="20% - Accent4 3 2 2 2 4 2 3" xfId="30248" xr:uid="{00000000-0005-0000-0000-0000291F0000}"/>
    <cellStyle name="20% - Accent4 3 2 2 2 4 3" xfId="15008" xr:uid="{00000000-0005-0000-0000-00002A1F0000}"/>
    <cellStyle name="20% - Accent4 3 2 2 2 4 3 2" xfId="35328" xr:uid="{00000000-0005-0000-0000-00002B1F0000}"/>
    <cellStyle name="20% - Accent4 3 2 2 2 4 4" xfId="25168" xr:uid="{00000000-0005-0000-0000-00002C1F0000}"/>
    <cellStyle name="20% - Accent4 3 2 2 2 5" xfId="7388" xr:uid="{00000000-0005-0000-0000-00002D1F0000}"/>
    <cellStyle name="20% - Accent4 3 2 2 2 5 2" xfId="17548" xr:uid="{00000000-0005-0000-0000-00002E1F0000}"/>
    <cellStyle name="20% - Accent4 3 2 2 2 5 2 2" xfId="37868" xr:uid="{00000000-0005-0000-0000-00002F1F0000}"/>
    <cellStyle name="20% - Accent4 3 2 2 2 5 3" xfId="27708" xr:uid="{00000000-0005-0000-0000-0000301F0000}"/>
    <cellStyle name="20% - Accent4 3 2 2 2 6" xfId="12468" xr:uid="{00000000-0005-0000-0000-0000311F0000}"/>
    <cellStyle name="20% - Accent4 3 2 2 2 6 2" xfId="32788" xr:uid="{00000000-0005-0000-0000-0000321F0000}"/>
    <cellStyle name="20% - Accent4 3 2 2 2 7" xfId="22628" xr:uid="{00000000-0005-0000-0000-0000331F0000}"/>
    <cellStyle name="20% - Accent4 3 2 2 3" xfId="285" xr:uid="{00000000-0005-0000-0000-0000341F0000}"/>
    <cellStyle name="20% - Accent4 3 2 2 3 2" xfId="286" xr:uid="{00000000-0005-0000-0000-0000351F0000}"/>
    <cellStyle name="20% - Accent4 3 2 2 3 2 2" xfId="3585" xr:uid="{00000000-0005-0000-0000-0000361F0000}"/>
    <cellStyle name="20% - Accent4 3 2 2 3 2 2 2" xfId="6125" xr:uid="{00000000-0005-0000-0000-0000371F0000}"/>
    <cellStyle name="20% - Accent4 3 2 2 3 2 2 2 2" xfId="11205" xr:uid="{00000000-0005-0000-0000-0000381F0000}"/>
    <cellStyle name="20% - Accent4 3 2 2 3 2 2 2 2 2" xfId="21365" xr:uid="{00000000-0005-0000-0000-0000391F0000}"/>
    <cellStyle name="20% - Accent4 3 2 2 3 2 2 2 2 2 2" xfId="41685" xr:uid="{00000000-0005-0000-0000-00003A1F0000}"/>
    <cellStyle name="20% - Accent4 3 2 2 3 2 2 2 2 3" xfId="31525" xr:uid="{00000000-0005-0000-0000-00003B1F0000}"/>
    <cellStyle name="20% - Accent4 3 2 2 3 2 2 2 3" xfId="16285" xr:uid="{00000000-0005-0000-0000-00003C1F0000}"/>
    <cellStyle name="20% - Accent4 3 2 2 3 2 2 2 3 2" xfId="36605" xr:uid="{00000000-0005-0000-0000-00003D1F0000}"/>
    <cellStyle name="20% - Accent4 3 2 2 3 2 2 2 4" xfId="26445" xr:uid="{00000000-0005-0000-0000-00003E1F0000}"/>
    <cellStyle name="20% - Accent4 3 2 2 3 2 2 3" xfId="8665" xr:uid="{00000000-0005-0000-0000-00003F1F0000}"/>
    <cellStyle name="20% - Accent4 3 2 2 3 2 2 3 2" xfId="18825" xr:uid="{00000000-0005-0000-0000-0000401F0000}"/>
    <cellStyle name="20% - Accent4 3 2 2 3 2 2 3 2 2" xfId="39145" xr:uid="{00000000-0005-0000-0000-0000411F0000}"/>
    <cellStyle name="20% - Accent4 3 2 2 3 2 2 3 3" xfId="28985" xr:uid="{00000000-0005-0000-0000-0000421F0000}"/>
    <cellStyle name="20% - Accent4 3 2 2 3 2 2 4" xfId="13745" xr:uid="{00000000-0005-0000-0000-0000431F0000}"/>
    <cellStyle name="20% - Accent4 3 2 2 3 2 2 4 2" xfId="34065" xr:uid="{00000000-0005-0000-0000-0000441F0000}"/>
    <cellStyle name="20% - Accent4 3 2 2 3 2 2 5" xfId="23905" xr:uid="{00000000-0005-0000-0000-0000451F0000}"/>
    <cellStyle name="20% - Accent4 3 2 2 3 2 3" xfId="4852" xr:uid="{00000000-0005-0000-0000-0000461F0000}"/>
    <cellStyle name="20% - Accent4 3 2 2 3 2 3 2" xfId="9932" xr:uid="{00000000-0005-0000-0000-0000471F0000}"/>
    <cellStyle name="20% - Accent4 3 2 2 3 2 3 2 2" xfId="20092" xr:uid="{00000000-0005-0000-0000-0000481F0000}"/>
    <cellStyle name="20% - Accent4 3 2 2 3 2 3 2 2 2" xfId="40412" xr:uid="{00000000-0005-0000-0000-0000491F0000}"/>
    <cellStyle name="20% - Accent4 3 2 2 3 2 3 2 3" xfId="30252" xr:uid="{00000000-0005-0000-0000-00004A1F0000}"/>
    <cellStyle name="20% - Accent4 3 2 2 3 2 3 3" xfId="15012" xr:uid="{00000000-0005-0000-0000-00004B1F0000}"/>
    <cellStyle name="20% - Accent4 3 2 2 3 2 3 3 2" xfId="35332" xr:uid="{00000000-0005-0000-0000-00004C1F0000}"/>
    <cellStyle name="20% - Accent4 3 2 2 3 2 3 4" xfId="25172" xr:uid="{00000000-0005-0000-0000-00004D1F0000}"/>
    <cellStyle name="20% - Accent4 3 2 2 3 2 4" xfId="7392" xr:uid="{00000000-0005-0000-0000-00004E1F0000}"/>
    <cellStyle name="20% - Accent4 3 2 2 3 2 4 2" xfId="17552" xr:uid="{00000000-0005-0000-0000-00004F1F0000}"/>
    <cellStyle name="20% - Accent4 3 2 2 3 2 4 2 2" xfId="37872" xr:uid="{00000000-0005-0000-0000-0000501F0000}"/>
    <cellStyle name="20% - Accent4 3 2 2 3 2 4 3" xfId="27712" xr:uid="{00000000-0005-0000-0000-0000511F0000}"/>
    <cellStyle name="20% - Accent4 3 2 2 3 2 5" xfId="12472" xr:uid="{00000000-0005-0000-0000-0000521F0000}"/>
    <cellStyle name="20% - Accent4 3 2 2 3 2 5 2" xfId="32792" xr:uid="{00000000-0005-0000-0000-0000531F0000}"/>
    <cellStyle name="20% - Accent4 3 2 2 3 2 6" xfId="22632" xr:uid="{00000000-0005-0000-0000-0000541F0000}"/>
    <cellStyle name="20% - Accent4 3 2 2 3 3" xfId="3584" xr:uid="{00000000-0005-0000-0000-0000551F0000}"/>
    <cellStyle name="20% - Accent4 3 2 2 3 3 2" xfId="6124" xr:uid="{00000000-0005-0000-0000-0000561F0000}"/>
    <cellStyle name="20% - Accent4 3 2 2 3 3 2 2" xfId="11204" xr:uid="{00000000-0005-0000-0000-0000571F0000}"/>
    <cellStyle name="20% - Accent4 3 2 2 3 3 2 2 2" xfId="21364" xr:uid="{00000000-0005-0000-0000-0000581F0000}"/>
    <cellStyle name="20% - Accent4 3 2 2 3 3 2 2 2 2" xfId="41684" xr:uid="{00000000-0005-0000-0000-0000591F0000}"/>
    <cellStyle name="20% - Accent4 3 2 2 3 3 2 2 3" xfId="31524" xr:uid="{00000000-0005-0000-0000-00005A1F0000}"/>
    <cellStyle name="20% - Accent4 3 2 2 3 3 2 3" xfId="16284" xr:uid="{00000000-0005-0000-0000-00005B1F0000}"/>
    <cellStyle name="20% - Accent4 3 2 2 3 3 2 3 2" xfId="36604" xr:uid="{00000000-0005-0000-0000-00005C1F0000}"/>
    <cellStyle name="20% - Accent4 3 2 2 3 3 2 4" xfId="26444" xr:uid="{00000000-0005-0000-0000-00005D1F0000}"/>
    <cellStyle name="20% - Accent4 3 2 2 3 3 3" xfId="8664" xr:uid="{00000000-0005-0000-0000-00005E1F0000}"/>
    <cellStyle name="20% - Accent4 3 2 2 3 3 3 2" xfId="18824" xr:uid="{00000000-0005-0000-0000-00005F1F0000}"/>
    <cellStyle name="20% - Accent4 3 2 2 3 3 3 2 2" xfId="39144" xr:uid="{00000000-0005-0000-0000-0000601F0000}"/>
    <cellStyle name="20% - Accent4 3 2 2 3 3 3 3" xfId="28984" xr:uid="{00000000-0005-0000-0000-0000611F0000}"/>
    <cellStyle name="20% - Accent4 3 2 2 3 3 4" xfId="13744" xr:uid="{00000000-0005-0000-0000-0000621F0000}"/>
    <cellStyle name="20% - Accent4 3 2 2 3 3 4 2" xfId="34064" xr:uid="{00000000-0005-0000-0000-0000631F0000}"/>
    <cellStyle name="20% - Accent4 3 2 2 3 3 5" xfId="23904" xr:uid="{00000000-0005-0000-0000-0000641F0000}"/>
    <cellStyle name="20% - Accent4 3 2 2 3 4" xfId="4851" xr:uid="{00000000-0005-0000-0000-0000651F0000}"/>
    <cellStyle name="20% - Accent4 3 2 2 3 4 2" xfId="9931" xr:uid="{00000000-0005-0000-0000-0000661F0000}"/>
    <cellStyle name="20% - Accent4 3 2 2 3 4 2 2" xfId="20091" xr:uid="{00000000-0005-0000-0000-0000671F0000}"/>
    <cellStyle name="20% - Accent4 3 2 2 3 4 2 2 2" xfId="40411" xr:uid="{00000000-0005-0000-0000-0000681F0000}"/>
    <cellStyle name="20% - Accent4 3 2 2 3 4 2 3" xfId="30251" xr:uid="{00000000-0005-0000-0000-0000691F0000}"/>
    <cellStyle name="20% - Accent4 3 2 2 3 4 3" xfId="15011" xr:uid="{00000000-0005-0000-0000-00006A1F0000}"/>
    <cellStyle name="20% - Accent4 3 2 2 3 4 3 2" xfId="35331" xr:uid="{00000000-0005-0000-0000-00006B1F0000}"/>
    <cellStyle name="20% - Accent4 3 2 2 3 4 4" xfId="25171" xr:uid="{00000000-0005-0000-0000-00006C1F0000}"/>
    <cellStyle name="20% - Accent4 3 2 2 3 5" xfId="7391" xr:uid="{00000000-0005-0000-0000-00006D1F0000}"/>
    <cellStyle name="20% - Accent4 3 2 2 3 5 2" xfId="17551" xr:uid="{00000000-0005-0000-0000-00006E1F0000}"/>
    <cellStyle name="20% - Accent4 3 2 2 3 5 2 2" xfId="37871" xr:uid="{00000000-0005-0000-0000-00006F1F0000}"/>
    <cellStyle name="20% - Accent4 3 2 2 3 5 3" xfId="27711" xr:uid="{00000000-0005-0000-0000-0000701F0000}"/>
    <cellStyle name="20% - Accent4 3 2 2 3 6" xfId="12471" xr:uid="{00000000-0005-0000-0000-0000711F0000}"/>
    <cellStyle name="20% - Accent4 3 2 2 3 6 2" xfId="32791" xr:uid="{00000000-0005-0000-0000-0000721F0000}"/>
    <cellStyle name="20% - Accent4 3 2 2 3 7" xfId="22631" xr:uid="{00000000-0005-0000-0000-0000731F0000}"/>
    <cellStyle name="20% - Accent4 3 2 2 4" xfId="3580" xr:uid="{00000000-0005-0000-0000-0000741F0000}"/>
    <cellStyle name="20% - Accent4 3 2 2 4 2" xfId="6120" xr:uid="{00000000-0005-0000-0000-0000751F0000}"/>
    <cellStyle name="20% - Accent4 3 2 2 4 2 2" xfId="11200" xr:uid="{00000000-0005-0000-0000-0000761F0000}"/>
    <cellStyle name="20% - Accent4 3 2 2 4 2 2 2" xfId="21360" xr:uid="{00000000-0005-0000-0000-0000771F0000}"/>
    <cellStyle name="20% - Accent4 3 2 2 4 2 2 2 2" xfId="41680" xr:uid="{00000000-0005-0000-0000-0000781F0000}"/>
    <cellStyle name="20% - Accent4 3 2 2 4 2 2 3" xfId="31520" xr:uid="{00000000-0005-0000-0000-0000791F0000}"/>
    <cellStyle name="20% - Accent4 3 2 2 4 2 3" xfId="16280" xr:uid="{00000000-0005-0000-0000-00007A1F0000}"/>
    <cellStyle name="20% - Accent4 3 2 2 4 2 3 2" xfId="36600" xr:uid="{00000000-0005-0000-0000-00007B1F0000}"/>
    <cellStyle name="20% - Accent4 3 2 2 4 2 4" xfId="26440" xr:uid="{00000000-0005-0000-0000-00007C1F0000}"/>
    <cellStyle name="20% - Accent4 3 2 2 4 3" xfId="8660" xr:uid="{00000000-0005-0000-0000-00007D1F0000}"/>
    <cellStyle name="20% - Accent4 3 2 2 4 3 2" xfId="18820" xr:uid="{00000000-0005-0000-0000-00007E1F0000}"/>
    <cellStyle name="20% - Accent4 3 2 2 4 3 2 2" xfId="39140" xr:uid="{00000000-0005-0000-0000-00007F1F0000}"/>
    <cellStyle name="20% - Accent4 3 2 2 4 3 3" xfId="28980" xr:uid="{00000000-0005-0000-0000-0000801F0000}"/>
    <cellStyle name="20% - Accent4 3 2 2 4 4" xfId="13740" xr:uid="{00000000-0005-0000-0000-0000811F0000}"/>
    <cellStyle name="20% - Accent4 3 2 2 4 4 2" xfId="34060" xr:uid="{00000000-0005-0000-0000-0000821F0000}"/>
    <cellStyle name="20% - Accent4 3 2 2 4 5" xfId="23900" xr:uid="{00000000-0005-0000-0000-0000831F0000}"/>
    <cellStyle name="20% - Accent4 3 2 2 5" xfId="4847" xr:uid="{00000000-0005-0000-0000-0000841F0000}"/>
    <cellStyle name="20% - Accent4 3 2 2 5 2" xfId="9927" xr:uid="{00000000-0005-0000-0000-0000851F0000}"/>
    <cellStyle name="20% - Accent4 3 2 2 5 2 2" xfId="20087" xr:uid="{00000000-0005-0000-0000-0000861F0000}"/>
    <cellStyle name="20% - Accent4 3 2 2 5 2 2 2" xfId="40407" xr:uid="{00000000-0005-0000-0000-0000871F0000}"/>
    <cellStyle name="20% - Accent4 3 2 2 5 2 3" xfId="30247" xr:uid="{00000000-0005-0000-0000-0000881F0000}"/>
    <cellStyle name="20% - Accent4 3 2 2 5 3" xfId="15007" xr:uid="{00000000-0005-0000-0000-0000891F0000}"/>
    <cellStyle name="20% - Accent4 3 2 2 5 3 2" xfId="35327" xr:uid="{00000000-0005-0000-0000-00008A1F0000}"/>
    <cellStyle name="20% - Accent4 3 2 2 5 4" xfId="25167" xr:uid="{00000000-0005-0000-0000-00008B1F0000}"/>
    <cellStyle name="20% - Accent4 3 2 2 6" xfId="7387" xr:uid="{00000000-0005-0000-0000-00008C1F0000}"/>
    <cellStyle name="20% - Accent4 3 2 2 6 2" xfId="17547" xr:uid="{00000000-0005-0000-0000-00008D1F0000}"/>
    <cellStyle name="20% - Accent4 3 2 2 6 2 2" xfId="37867" xr:uid="{00000000-0005-0000-0000-00008E1F0000}"/>
    <cellStyle name="20% - Accent4 3 2 2 6 3" xfId="27707" xr:uid="{00000000-0005-0000-0000-00008F1F0000}"/>
    <cellStyle name="20% - Accent4 3 2 2 7" xfId="12467" xr:uid="{00000000-0005-0000-0000-0000901F0000}"/>
    <cellStyle name="20% - Accent4 3 2 2 7 2" xfId="32787" xr:uid="{00000000-0005-0000-0000-0000911F0000}"/>
    <cellStyle name="20% - Accent4 3 2 2 8" xfId="22627" xr:uid="{00000000-0005-0000-0000-0000921F0000}"/>
    <cellStyle name="20% - Accent4 3 2 3" xfId="287" xr:uid="{00000000-0005-0000-0000-0000931F0000}"/>
    <cellStyle name="20% - Accent4 3 2 3 2" xfId="288" xr:uid="{00000000-0005-0000-0000-0000941F0000}"/>
    <cellStyle name="20% - Accent4 3 2 3 2 2" xfId="289" xr:uid="{00000000-0005-0000-0000-0000951F0000}"/>
    <cellStyle name="20% - Accent4 3 2 3 2 2 2" xfId="3588" xr:uid="{00000000-0005-0000-0000-0000961F0000}"/>
    <cellStyle name="20% - Accent4 3 2 3 2 2 2 2" xfId="6128" xr:uid="{00000000-0005-0000-0000-0000971F0000}"/>
    <cellStyle name="20% - Accent4 3 2 3 2 2 2 2 2" xfId="11208" xr:uid="{00000000-0005-0000-0000-0000981F0000}"/>
    <cellStyle name="20% - Accent4 3 2 3 2 2 2 2 2 2" xfId="21368" xr:uid="{00000000-0005-0000-0000-0000991F0000}"/>
    <cellStyle name="20% - Accent4 3 2 3 2 2 2 2 2 2 2" xfId="41688" xr:uid="{00000000-0005-0000-0000-00009A1F0000}"/>
    <cellStyle name="20% - Accent4 3 2 3 2 2 2 2 2 3" xfId="31528" xr:uid="{00000000-0005-0000-0000-00009B1F0000}"/>
    <cellStyle name="20% - Accent4 3 2 3 2 2 2 2 3" xfId="16288" xr:uid="{00000000-0005-0000-0000-00009C1F0000}"/>
    <cellStyle name="20% - Accent4 3 2 3 2 2 2 2 3 2" xfId="36608" xr:uid="{00000000-0005-0000-0000-00009D1F0000}"/>
    <cellStyle name="20% - Accent4 3 2 3 2 2 2 2 4" xfId="26448" xr:uid="{00000000-0005-0000-0000-00009E1F0000}"/>
    <cellStyle name="20% - Accent4 3 2 3 2 2 2 3" xfId="8668" xr:uid="{00000000-0005-0000-0000-00009F1F0000}"/>
    <cellStyle name="20% - Accent4 3 2 3 2 2 2 3 2" xfId="18828" xr:uid="{00000000-0005-0000-0000-0000A01F0000}"/>
    <cellStyle name="20% - Accent4 3 2 3 2 2 2 3 2 2" xfId="39148" xr:uid="{00000000-0005-0000-0000-0000A11F0000}"/>
    <cellStyle name="20% - Accent4 3 2 3 2 2 2 3 3" xfId="28988" xr:uid="{00000000-0005-0000-0000-0000A21F0000}"/>
    <cellStyle name="20% - Accent4 3 2 3 2 2 2 4" xfId="13748" xr:uid="{00000000-0005-0000-0000-0000A31F0000}"/>
    <cellStyle name="20% - Accent4 3 2 3 2 2 2 4 2" xfId="34068" xr:uid="{00000000-0005-0000-0000-0000A41F0000}"/>
    <cellStyle name="20% - Accent4 3 2 3 2 2 2 5" xfId="23908" xr:uid="{00000000-0005-0000-0000-0000A51F0000}"/>
    <cellStyle name="20% - Accent4 3 2 3 2 2 3" xfId="4855" xr:uid="{00000000-0005-0000-0000-0000A61F0000}"/>
    <cellStyle name="20% - Accent4 3 2 3 2 2 3 2" xfId="9935" xr:uid="{00000000-0005-0000-0000-0000A71F0000}"/>
    <cellStyle name="20% - Accent4 3 2 3 2 2 3 2 2" xfId="20095" xr:uid="{00000000-0005-0000-0000-0000A81F0000}"/>
    <cellStyle name="20% - Accent4 3 2 3 2 2 3 2 2 2" xfId="40415" xr:uid="{00000000-0005-0000-0000-0000A91F0000}"/>
    <cellStyle name="20% - Accent4 3 2 3 2 2 3 2 3" xfId="30255" xr:uid="{00000000-0005-0000-0000-0000AA1F0000}"/>
    <cellStyle name="20% - Accent4 3 2 3 2 2 3 3" xfId="15015" xr:uid="{00000000-0005-0000-0000-0000AB1F0000}"/>
    <cellStyle name="20% - Accent4 3 2 3 2 2 3 3 2" xfId="35335" xr:uid="{00000000-0005-0000-0000-0000AC1F0000}"/>
    <cellStyle name="20% - Accent4 3 2 3 2 2 3 4" xfId="25175" xr:uid="{00000000-0005-0000-0000-0000AD1F0000}"/>
    <cellStyle name="20% - Accent4 3 2 3 2 2 4" xfId="7395" xr:uid="{00000000-0005-0000-0000-0000AE1F0000}"/>
    <cellStyle name="20% - Accent4 3 2 3 2 2 4 2" xfId="17555" xr:uid="{00000000-0005-0000-0000-0000AF1F0000}"/>
    <cellStyle name="20% - Accent4 3 2 3 2 2 4 2 2" xfId="37875" xr:uid="{00000000-0005-0000-0000-0000B01F0000}"/>
    <cellStyle name="20% - Accent4 3 2 3 2 2 4 3" xfId="27715" xr:uid="{00000000-0005-0000-0000-0000B11F0000}"/>
    <cellStyle name="20% - Accent4 3 2 3 2 2 5" xfId="12475" xr:uid="{00000000-0005-0000-0000-0000B21F0000}"/>
    <cellStyle name="20% - Accent4 3 2 3 2 2 5 2" xfId="32795" xr:uid="{00000000-0005-0000-0000-0000B31F0000}"/>
    <cellStyle name="20% - Accent4 3 2 3 2 2 6" xfId="22635" xr:uid="{00000000-0005-0000-0000-0000B41F0000}"/>
    <cellStyle name="20% - Accent4 3 2 3 2 3" xfId="3587" xr:uid="{00000000-0005-0000-0000-0000B51F0000}"/>
    <cellStyle name="20% - Accent4 3 2 3 2 3 2" xfId="6127" xr:uid="{00000000-0005-0000-0000-0000B61F0000}"/>
    <cellStyle name="20% - Accent4 3 2 3 2 3 2 2" xfId="11207" xr:uid="{00000000-0005-0000-0000-0000B71F0000}"/>
    <cellStyle name="20% - Accent4 3 2 3 2 3 2 2 2" xfId="21367" xr:uid="{00000000-0005-0000-0000-0000B81F0000}"/>
    <cellStyle name="20% - Accent4 3 2 3 2 3 2 2 2 2" xfId="41687" xr:uid="{00000000-0005-0000-0000-0000B91F0000}"/>
    <cellStyle name="20% - Accent4 3 2 3 2 3 2 2 3" xfId="31527" xr:uid="{00000000-0005-0000-0000-0000BA1F0000}"/>
    <cellStyle name="20% - Accent4 3 2 3 2 3 2 3" xfId="16287" xr:uid="{00000000-0005-0000-0000-0000BB1F0000}"/>
    <cellStyle name="20% - Accent4 3 2 3 2 3 2 3 2" xfId="36607" xr:uid="{00000000-0005-0000-0000-0000BC1F0000}"/>
    <cellStyle name="20% - Accent4 3 2 3 2 3 2 4" xfId="26447" xr:uid="{00000000-0005-0000-0000-0000BD1F0000}"/>
    <cellStyle name="20% - Accent4 3 2 3 2 3 3" xfId="8667" xr:uid="{00000000-0005-0000-0000-0000BE1F0000}"/>
    <cellStyle name="20% - Accent4 3 2 3 2 3 3 2" xfId="18827" xr:uid="{00000000-0005-0000-0000-0000BF1F0000}"/>
    <cellStyle name="20% - Accent4 3 2 3 2 3 3 2 2" xfId="39147" xr:uid="{00000000-0005-0000-0000-0000C01F0000}"/>
    <cellStyle name="20% - Accent4 3 2 3 2 3 3 3" xfId="28987" xr:uid="{00000000-0005-0000-0000-0000C11F0000}"/>
    <cellStyle name="20% - Accent4 3 2 3 2 3 4" xfId="13747" xr:uid="{00000000-0005-0000-0000-0000C21F0000}"/>
    <cellStyle name="20% - Accent4 3 2 3 2 3 4 2" xfId="34067" xr:uid="{00000000-0005-0000-0000-0000C31F0000}"/>
    <cellStyle name="20% - Accent4 3 2 3 2 3 5" xfId="23907" xr:uid="{00000000-0005-0000-0000-0000C41F0000}"/>
    <cellStyle name="20% - Accent4 3 2 3 2 4" xfId="4854" xr:uid="{00000000-0005-0000-0000-0000C51F0000}"/>
    <cellStyle name="20% - Accent4 3 2 3 2 4 2" xfId="9934" xr:uid="{00000000-0005-0000-0000-0000C61F0000}"/>
    <cellStyle name="20% - Accent4 3 2 3 2 4 2 2" xfId="20094" xr:uid="{00000000-0005-0000-0000-0000C71F0000}"/>
    <cellStyle name="20% - Accent4 3 2 3 2 4 2 2 2" xfId="40414" xr:uid="{00000000-0005-0000-0000-0000C81F0000}"/>
    <cellStyle name="20% - Accent4 3 2 3 2 4 2 3" xfId="30254" xr:uid="{00000000-0005-0000-0000-0000C91F0000}"/>
    <cellStyle name="20% - Accent4 3 2 3 2 4 3" xfId="15014" xr:uid="{00000000-0005-0000-0000-0000CA1F0000}"/>
    <cellStyle name="20% - Accent4 3 2 3 2 4 3 2" xfId="35334" xr:uid="{00000000-0005-0000-0000-0000CB1F0000}"/>
    <cellStyle name="20% - Accent4 3 2 3 2 4 4" xfId="25174" xr:uid="{00000000-0005-0000-0000-0000CC1F0000}"/>
    <cellStyle name="20% - Accent4 3 2 3 2 5" xfId="7394" xr:uid="{00000000-0005-0000-0000-0000CD1F0000}"/>
    <cellStyle name="20% - Accent4 3 2 3 2 5 2" xfId="17554" xr:uid="{00000000-0005-0000-0000-0000CE1F0000}"/>
    <cellStyle name="20% - Accent4 3 2 3 2 5 2 2" xfId="37874" xr:uid="{00000000-0005-0000-0000-0000CF1F0000}"/>
    <cellStyle name="20% - Accent4 3 2 3 2 5 3" xfId="27714" xr:uid="{00000000-0005-0000-0000-0000D01F0000}"/>
    <cellStyle name="20% - Accent4 3 2 3 2 6" xfId="12474" xr:uid="{00000000-0005-0000-0000-0000D11F0000}"/>
    <cellStyle name="20% - Accent4 3 2 3 2 6 2" xfId="32794" xr:uid="{00000000-0005-0000-0000-0000D21F0000}"/>
    <cellStyle name="20% - Accent4 3 2 3 2 7" xfId="22634" xr:uid="{00000000-0005-0000-0000-0000D31F0000}"/>
    <cellStyle name="20% - Accent4 3 2 3 3" xfId="3586" xr:uid="{00000000-0005-0000-0000-0000D41F0000}"/>
    <cellStyle name="20% - Accent4 3 2 3 3 2" xfId="6126" xr:uid="{00000000-0005-0000-0000-0000D51F0000}"/>
    <cellStyle name="20% - Accent4 3 2 3 3 2 2" xfId="11206" xr:uid="{00000000-0005-0000-0000-0000D61F0000}"/>
    <cellStyle name="20% - Accent4 3 2 3 3 2 2 2" xfId="21366" xr:uid="{00000000-0005-0000-0000-0000D71F0000}"/>
    <cellStyle name="20% - Accent4 3 2 3 3 2 2 2 2" xfId="41686" xr:uid="{00000000-0005-0000-0000-0000D81F0000}"/>
    <cellStyle name="20% - Accent4 3 2 3 3 2 2 3" xfId="31526" xr:uid="{00000000-0005-0000-0000-0000D91F0000}"/>
    <cellStyle name="20% - Accent4 3 2 3 3 2 3" xfId="16286" xr:uid="{00000000-0005-0000-0000-0000DA1F0000}"/>
    <cellStyle name="20% - Accent4 3 2 3 3 2 3 2" xfId="36606" xr:uid="{00000000-0005-0000-0000-0000DB1F0000}"/>
    <cellStyle name="20% - Accent4 3 2 3 3 2 4" xfId="26446" xr:uid="{00000000-0005-0000-0000-0000DC1F0000}"/>
    <cellStyle name="20% - Accent4 3 2 3 3 3" xfId="8666" xr:uid="{00000000-0005-0000-0000-0000DD1F0000}"/>
    <cellStyle name="20% - Accent4 3 2 3 3 3 2" xfId="18826" xr:uid="{00000000-0005-0000-0000-0000DE1F0000}"/>
    <cellStyle name="20% - Accent4 3 2 3 3 3 2 2" xfId="39146" xr:uid="{00000000-0005-0000-0000-0000DF1F0000}"/>
    <cellStyle name="20% - Accent4 3 2 3 3 3 3" xfId="28986" xr:uid="{00000000-0005-0000-0000-0000E01F0000}"/>
    <cellStyle name="20% - Accent4 3 2 3 3 4" xfId="13746" xr:uid="{00000000-0005-0000-0000-0000E11F0000}"/>
    <cellStyle name="20% - Accent4 3 2 3 3 4 2" xfId="34066" xr:uid="{00000000-0005-0000-0000-0000E21F0000}"/>
    <cellStyle name="20% - Accent4 3 2 3 3 5" xfId="23906" xr:uid="{00000000-0005-0000-0000-0000E31F0000}"/>
    <cellStyle name="20% - Accent4 3 2 3 4" xfId="4853" xr:uid="{00000000-0005-0000-0000-0000E41F0000}"/>
    <cellStyle name="20% - Accent4 3 2 3 4 2" xfId="9933" xr:uid="{00000000-0005-0000-0000-0000E51F0000}"/>
    <cellStyle name="20% - Accent4 3 2 3 4 2 2" xfId="20093" xr:uid="{00000000-0005-0000-0000-0000E61F0000}"/>
    <cellStyle name="20% - Accent4 3 2 3 4 2 2 2" xfId="40413" xr:uid="{00000000-0005-0000-0000-0000E71F0000}"/>
    <cellStyle name="20% - Accent4 3 2 3 4 2 3" xfId="30253" xr:uid="{00000000-0005-0000-0000-0000E81F0000}"/>
    <cellStyle name="20% - Accent4 3 2 3 4 3" xfId="15013" xr:uid="{00000000-0005-0000-0000-0000E91F0000}"/>
    <cellStyle name="20% - Accent4 3 2 3 4 3 2" xfId="35333" xr:uid="{00000000-0005-0000-0000-0000EA1F0000}"/>
    <cellStyle name="20% - Accent4 3 2 3 4 4" xfId="25173" xr:uid="{00000000-0005-0000-0000-0000EB1F0000}"/>
    <cellStyle name="20% - Accent4 3 2 3 5" xfId="7393" xr:uid="{00000000-0005-0000-0000-0000EC1F0000}"/>
    <cellStyle name="20% - Accent4 3 2 3 5 2" xfId="17553" xr:uid="{00000000-0005-0000-0000-0000ED1F0000}"/>
    <cellStyle name="20% - Accent4 3 2 3 5 2 2" xfId="37873" xr:uid="{00000000-0005-0000-0000-0000EE1F0000}"/>
    <cellStyle name="20% - Accent4 3 2 3 5 3" xfId="27713" xr:uid="{00000000-0005-0000-0000-0000EF1F0000}"/>
    <cellStyle name="20% - Accent4 3 2 3 6" xfId="12473" xr:uid="{00000000-0005-0000-0000-0000F01F0000}"/>
    <cellStyle name="20% - Accent4 3 2 3 6 2" xfId="32793" xr:uid="{00000000-0005-0000-0000-0000F11F0000}"/>
    <cellStyle name="20% - Accent4 3 2 3 7" xfId="22633" xr:uid="{00000000-0005-0000-0000-0000F21F0000}"/>
    <cellStyle name="20% - Accent4 3 2 4" xfId="290" xr:uid="{00000000-0005-0000-0000-0000F31F0000}"/>
    <cellStyle name="20% - Accent4 3 2 4 2" xfId="291" xr:uid="{00000000-0005-0000-0000-0000F41F0000}"/>
    <cellStyle name="20% - Accent4 3 2 4 2 2" xfId="3590" xr:uid="{00000000-0005-0000-0000-0000F51F0000}"/>
    <cellStyle name="20% - Accent4 3 2 4 2 2 2" xfId="6130" xr:uid="{00000000-0005-0000-0000-0000F61F0000}"/>
    <cellStyle name="20% - Accent4 3 2 4 2 2 2 2" xfId="11210" xr:uid="{00000000-0005-0000-0000-0000F71F0000}"/>
    <cellStyle name="20% - Accent4 3 2 4 2 2 2 2 2" xfId="21370" xr:uid="{00000000-0005-0000-0000-0000F81F0000}"/>
    <cellStyle name="20% - Accent4 3 2 4 2 2 2 2 2 2" xfId="41690" xr:uid="{00000000-0005-0000-0000-0000F91F0000}"/>
    <cellStyle name="20% - Accent4 3 2 4 2 2 2 2 3" xfId="31530" xr:uid="{00000000-0005-0000-0000-0000FA1F0000}"/>
    <cellStyle name="20% - Accent4 3 2 4 2 2 2 3" xfId="16290" xr:uid="{00000000-0005-0000-0000-0000FB1F0000}"/>
    <cellStyle name="20% - Accent4 3 2 4 2 2 2 3 2" xfId="36610" xr:uid="{00000000-0005-0000-0000-0000FC1F0000}"/>
    <cellStyle name="20% - Accent4 3 2 4 2 2 2 4" xfId="26450" xr:uid="{00000000-0005-0000-0000-0000FD1F0000}"/>
    <cellStyle name="20% - Accent4 3 2 4 2 2 3" xfId="8670" xr:uid="{00000000-0005-0000-0000-0000FE1F0000}"/>
    <cellStyle name="20% - Accent4 3 2 4 2 2 3 2" xfId="18830" xr:uid="{00000000-0005-0000-0000-0000FF1F0000}"/>
    <cellStyle name="20% - Accent4 3 2 4 2 2 3 2 2" xfId="39150" xr:uid="{00000000-0005-0000-0000-000000200000}"/>
    <cellStyle name="20% - Accent4 3 2 4 2 2 3 3" xfId="28990" xr:uid="{00000000-0005-0000-0000-000001200000}"/>
    <cellStyle name="20% - Accent4 3 2 4 2 2 4" xfId="13750" xr:uid="{00000000-0005-0000-0000-000002200000}"/>
    <cellStyle name="20% - Accent4 3 2 4 2 2 4 2" xfId="34070" xr:uid="{00000000-0005-0000-0000-000003200000}"/>
    <cellStyle name="20% - Accent4 3 2 4 2 2 5" xfId="23910" xr:uid="{00000000-0005-0000-0000-000004200000}"/>
    <cellStyle name="20% - Accent4 3 2 4 2 3" xfId="4857" xr:uid="{00000000-0005-0000-0000-000005200000}"/>
    <cellStyle name="20% - Accent4 3 2 4 2 3 2" xfId="9937" xr:uid="{00000000-0005-0000-0000-000006200000}"/>
    <cellStyle name="20% - Accent4 3 2 4 2 3 2 2" xfId="20097" xr:uid="{00000000-0005-0000-0000-000007200000}"/>
    <cellStyle name="20% - Accent4 3 2 4 2 3 2 2 2" xfId="40417" xr:uid="{00000000-0005-0000-0000-000008200000}"/>
    <cellStyle name="20% - Accent4 3 2 4 2 3 2 3" xfId="30257" xr:uid="{00000000-0005-0000-0000-000009200000}"/>
    <cellStyle name="20% - Accent4 3 2 4 2 3 3" xfId="15017" xr:uid="{00000000-0005-0000-0000-00000A200000}"/>
    <cellStyle name="20% - Accent4 3 2 4 2 3 3 2" xfId="35337" xr:uid="{00000000-0005-0000-0000-00000B200000}"/>
    <cellStyle name="20% - Accent4 3 2 4 2 3 4" xfId="25177" xr:uid="{00000000-0005-0000-0000-00000C200000}"/>
    <cellStyle name="20% - Accent4 3 2 4 2 4" xfId="7397" xr:uid="{00000000-0005-0000-0000-00000D200000}"/>
    <cellStyle name="20% - Accent4 3 2 4 2 4 2" xfId="17557" xr:uid="{00000000-0005-0000-0000-00000E200000}"/>
    <cellStyle name="20% - Accent4 3 2 4 2 4 2 2" xfId="37877" xr:uid="{00000000-0005-0000-0000-00000F200000}"/>
    <cellStyle name="20% - Accent4 3 2 4 2 4 3" xfId="27717" xr:uid="{00000000-0005-0000-0000-000010200000}"/>
    <cellStyle name="20% - Accent4 3 2 4 2 5" xfId="12477" xr:uid="{00000000-0005-0000-0000-000011200000}"/>
    <cellStyle name="20% - Accent4 3 2 4 2 5 2" xfId="32797" xr:uid="{00000000-0005-0000-0000-000012200000}"/>
    <cellStyle name="20% - Accent4 3 2 4 2 6" xfId="22637" xr:uid="{00000000-0005-0000-0000-000013200000}"/>
    <cellStyle name="20% - Accent4 3 2 4 3" xfId="3589" xr:uid="{00000000-0005-0000-0000-000014200000}"/>
    <cellStyle name="20% - Accent4 3 2 4 3 2" xfId="6129" xr:uid="{00000000-0005-0000-0000-000015200000}"/>
    <cellStyle name="20% - Accent4 3 2 4 3 2 2" xfId="11209" xr:uid="{00000000-0005-0000-0000-000016200000}"/>
    <cellStyle name="20% - Accent4 3 2 4 3 2 2 2" xfId="21369" xr:uid="{00000000-0005-0000-0000-000017200000}"/>
    <cellStyle name="20% - Accent4 3 2 4 3 2 2 2 2" xfId="41689" xr:uid="{00000000-0005-0000-0000-000018200000}"/>
    <cellStyle name="20% - Accent4 3 2 4 3 2 2 3" xfId="31529" xr:uid="{00000000-0005-0000-0000-000019200000}"/>
    <cellStyle name="20% - Accent4 3 2 4 3 2 3" xfId="16289" xr:uid="{00000000-0005-0000-0000-00001A200000}"/>
    <cellStyle name="20% - Accent4 3 2 4 3 2 3 2" xfId="36609" xr:uid="{00000000-0005-0000-0000-00001B200000}"/>
    <cellStyle name="20% - Accent4 3 2 4 3 2 4" xfId="26449" xr:uid="{00000000-0005-0000-0000-00001C200000}"/>
    <cellStyle name="20% - Accent4 3 2 4 3 3" xfId="8669" xr:uid="{00000000-0005-0000-0000-00001D200000}"/>
    <cellStyle name="20% - Accent4 3 2 4 3 3 2" xfId="18829" xr:uid="{00000000-0005-0000-0000-00001E200000}"/>
    <cellStyle name="20% - Accent4 3 2 4 3 3 2 2" xfId="39149" xr:uid="{00000000-0005-0000-0000-00001F200000}"/>
    <cellStyle name="20% - Accent4 3 2 4 3 3 3" xfId="28989" xr:uid="{00000000-0005-0000-0000-000020200000}"/>
    <cellStyle name="20% - Accent4 3 2 4 3 4" xfId="13749" xr:uid="{00000000-0005-0000-0000-000021200000}"/>
    <cellStyle name="20% - Accent4 3 2 4 3 4 2" xfId="34069" xr:uid="{00000000-0005-0000-0000-000022200000}"/>
    <cellStyle name="20% - Accent4 3 2 4 3 5" xfId="23909" xr:uid="{00000000-0005-0000-0000-000023200000}"/>
    <cellStyle name="20% - Accent4 3 2 4 4" xfId="4856" xr:uid="{00000000-0005-0000-0000-000024200000}"/>
    <cellStyle name="20% - Accent4 3 2 4 4 2" xfId="9936" xr:uid="{00000000-0005-0000-0000-000025200000}"/>
    <cellStyle name="20% - Accent4 3 2 4 4 2 2" xfId="20096" xr:uid="{00000000-0005-0000-0000-000026200000}"/>
    <cellStyle name="20% - Accent4 3 2 4 4 2 2 2" xfId="40416" xr:uid="{00000000-0005-0000-0000-000027200000}"/>
    <cellStyle name="20% - Accent4 3 2 4 4 2 3" xfId="30256" xr:uid="{00000000-0005-0000-0000-000028200000}"/>
    <cellStyle name="20% - Accent4 3 2 4 4 3" xfId="15016" xr:uid="{00000000-0005-0000-0000-000029200000}"/>
    <cellStyle name="20% - Accent4 3 2 4 4 3 2" xfId="35336" xr:uid="{00000000-0005-0000-0000-00002A200000}"/>
    <cellStyle name="20% - Accent4 3 2 4 4 4" xfId="25176" xr:uid="{00000000-0005-0000-0000-00002B200000}"/>
    <cellStyle name="20% - Accent4 3 2 4 5" xfId="7396" xr:uid="{00000000-0005-0000-0000-00002C200000}"/>
    <cellStyle name="20% - Accent4 3 2 4 5 2" xfId="17556" xr:uid="{00000000-0005-0000-0000-00002D200000}"/>
    <cellStyle name="20% - Accent4 3 2 4 5 2 2" xfId="37876" xr:uid="{00000000-0005-0000-0000-00002E200000}"/>
    <cellStyle name="20% - Accent4 3 2 4 5 3" xfId="27716" xr:uid="{00000000-0005-0000-0000-00002F200000}"/>
    <cellStyle name="20% - Accent4 3 2 4 6" xfId="12476" xr:uid="{00000000-0005-0000-0000-000030200000}"/>
    <cellStyle name="20% - Accent4 3 2 4 6 2" xfId="32796" xr:uid="{00000000-0005-0000-0000-000031200000}"/>
    <cellStyle name="20% - Accent4 3 2 4 7" xfId="22636" xr:uid="{00000000-0005-0000-0000-000032200000}"/>
    <cellStyle name="20% - Accent4 3 2 5" xfId="3579" xr:uid="{00000000-0005-0000-0000-000033200000}"/>
    <cellStyle name="20% - Accent4 3 2 5 2" xfId="6119" xr:uid="{00000000-0005-0000-0000-000034200000}"/>
    <cellStyle name="20% - Accent4 3 2 5 2 2" xfId="11199" xr:uid="{00000000-0005-0000-0000-000035200000}"/>
    <cellStyle name="20% - Accent4 3 2 5 2 2 2" xfId="21359" xr:uid="{00000000-0005-0000-0000-000036200000}"/>
    <cellStyle name="20% - Accent4 3 2 5 2 2 2 2" xfId="41679" xr:uid="{00000000-0005-0000-0000-000037200000}"/>
    <cellStyle name="20% - Accent4 3 2 5 2 2 3" xfId="31519" xr:uid="{00000000-0005-0000-0000-000038200000}"/>
    <cellStyle name="20% - Accent4 3 2 5 2 3" xfId="16279" xr:uid="{00000000-0005-0000-0000-000039200000}"/>
    <cellStyle name="20% - Accent4 3 2 5 2 3 2" xfId="36599" xr:uid="{00000000-0005-0000-0000-00003A200000}"/>
    <cellStyle name="20% - Accent4 3 2 5 2 4" xfId="26439" xr:uid="{00000000-0005-0000-0000-00003B200000}"/>
    <cellStyle name="20% - Accent4 3 2 5 3" xfId="8659" xr:uid="{00000000-0005-0000-0000-00003C200000}"/>
    <cellStyle name="20% - Accent4 3 2 5 3 2" xfId="18819" xr:uid="{00000000-0005-0000-0000-00003D200000}"/>
    <cellStyle name="20% - Accent4 3 2 5 3 2 2" xfId="39139" xr:uid="{00000000-0005-0000-0000-00003E200000}"/>
    <cellStyle name="20% - Accent4 3 2 5 3 3" xfId="28979" xr:uid="{00000000-0005-0000-0000-00003F200000}"/>
    <cellStyle name="20% - Accent4 3 2 5 4" xfId="13739" xr:uid="{00000000-0005-0000-0000-000040200000}"/>
    <cellStyle name="20% - Accent4 3 2 5 4 2" xfId="34059" xr:uid="{00000000-0005-0000-0000-000041200000}"/>
    <cellStyle name="20% - Accent4 3 2 5 5" xfId="23899" xr:uid="{00000000-0005-0000-0000-000042200000}"/>
    <cellStyle name="20% - Accent4 3 2 6" xfId="4846" xr:uid="{00000000-0005-0000-0000-000043200000}"/>
    <cellStyle name="20% - Accent4 3 2 6 2" xfId="9926" xr:uid="{00000000-0005-0000-0000-000044200000}"/>
    <cellStyle name="20% - Accent4 3 2 6 2 2" xfId="20086" xr:uid="{00000000-0005-0000-0000-000045200000}"/>
    <cellStyle name="20% - Accent4 3 2 6 2 2 2" xfId="40406" xr:uid="{00000000-0005-0000-0000-000046200000}"/>
    <cellStyle name="20% - Accent4 3 2 6 2 3" xfId="30246" xr:uid="{00000000-0005-0000-0000-000047200000}"/>
    <cellStyle name="20% - Accent4 3 2 6 3" xfId="15006" xr:uid="{00000000-0005-0000-0000-000048200000}"/>
    <cellStyle name="20% - Accent4 3 2 6 3 2" xfId="35326" xr:uid="{00000000-0005-0000-0000-000049200000}"/>
    <cellStyle name="20% - Accent4 3 2 6 4" xfId="25166" xr:uid="{00000000-0005-0000-0000-00004A200000}"/>
    <cellStyle name="20% - Accent4 3 2 7" xfId="7386" xr:uid="{00000000-0005-0000-0000-00004B200000}"/>
    <cellStyle name="20% - Accent4 3 2 7 2" xfId="17546" xr:uid="{00000000-0005-0000-0000-00004C200000}"/>
    <cellStyle name="20% - Accent4 3 2 7 2 2" xfId="37866" xr:uid="{00000000-0005-0000-0000-00004D200000}"/>
    <cellStyle name="20% - Accent4 3 2 7 3" xfId="27706" xr:uid="{00000000-0005-0000-0000-00004E200000}"/>
    <cellStyle name="20% - Accent4 3 2 8" xfId="12466" xr:uid="{00000000-0005-0000-0000-00004F200000}"/>
    <cellStyle name="20% - Accent4 3 2 8 2" xfId="32786" xr:uid="{00000000-0005-0000-0000-000050200000}"/>
    <cellStyle name="20% - Accent4 3 2 9" xfId="22626" xr:uid="{00000000-0005-0000-0000-000051200000}"/>
    <cellStyle name="20% - Accent4 3 3" xfId="292" xr:uid="{00000000-0005-0000-0000-000052200000}"/>
    <cellStyle name="20% - Accent4 3 3 2" xfId="293" xr:uid="{00000000-0005-0000-0000-000053200000}"/>
    <cellStyle name="20% - Accent4 3 3 2 2" xfId="294" xr:uid="{00000000-0005-0000-0000-000054200000}"/>
    <cellStyle name="20% - Accent4 3 3 2 2 2" xfId="295" xr:uid="{00000000-0005-0000-0000-000055200000}"/>
    <cellStyle name="20% - Accent4 3 3 2 2 2 2" xfId="296" xr:uid="{00000000-0005-0000-0000-000056200000}"/>
    <cellStyle name="20% - Accent4 3 3 2 2 2 2 2" xfId="3595" xr:uid="{00000000-0005-0000-0000-000057200000}"/>
    <cellStyle name="20% - Accent4 3 3 2 2 2 2 2 2" xfId="6135" xr:uid="{00000000-0005-0000-0000-000058200000}"/>
    <cellStyle name="20% - Accent4 3 3 2 2 2 2 2 2 2" xfId="11215" xr:uid="{00000000-0005-0000-0000-000059200000}"/>
    <cellStyle name="20% - Accent4 3 3 2 2 2 2 2 2 2 2" xfId="21375" xr:uid="{00000000-0005-0000-0000-00005A200000}"/>
    <cellStyle name="20% - Accent4 3 3 2 2 2 2 2 2 2 2 2" xfId="41695" xr:uid="{00000000-0005-0000-0000-00005B200000}"/>
    <cellStyle name="20% - Accent4 3 3 2 2 2 2 2 2 2 3" xfId="31535" xr:uid="{00000000-0005-0000-0000-00005C200000}"/>
    <cellStyle name="20% - Accent4 3 3 2 2 2 2 2 2 3" xfId="16295" xr:uid="{00000000-0005-0000-0000-00005D200000}"/>
    <cellStyle name="20% - Accent4 3 3 2 2 2 2 2 2 3 2" xfId="36615" xr:uid="{00000000-0005-0000-0000-00005E200000}"/>
    <cellStyle name="20% - Accent4 3 3 2 2 2 2 2 2 4" xfId="26455" xr:uid="{00000000-0005-0000-0000-00005F200000}"/>
    <cellStyle name="20% - Accent4 3 3 2 2 2 2 2 3" xfId="8675" xr:uid="{00000000-0005-0000-0000-000060200000}"/>
    <cellStyle name="20% - Accent4 3 3 2 2 2 2 2 3 2" xfId="18835" xr:uid="{00000000-0005-0000-0000-000061200000}"/>
    <cellStyle name="20% - Accent4 3 3 2 2 2 2 2 3 2 2" xfId="39155" xr:uid="{00000000-0005-0000-0000-000062200000}"/>
    <cellStyle name="20% - Accent4 3 3 2 2 2 2 2 3 3" xfId="28995" xr:uid="{00000000-0005-0000-0000-000063200000}"/>
    <cellStyle name="20% - Accent4 3 3 2 2 2 2 2 4" xfId="13755" xr:uid="{00000000-0005-0000-0000-000064200000}"/>
    <cellStyle name="20% - Accent4 3 3 2 2 2 2 2 4 2" xfId="34075" xr:uid="{00000000-0005-0000-0000-000065200000}"/>
    <cellStyle name="20% - Accent4 3 3 2 2 2 2 2 5" xfId="23915" xr:uid="{00000000-0005-0000-0000-000066200000}"/>
    <cellStyle name="20% - Accent4 3 3 2 2 2 2 3" xfId="4862" xr:uid="{00000000-0005-0000-0000-000067200000}"/>
    <cellStyle name="20% - Accent4 3 3 2 2 2 2 3 2" xfId="9942" xr:uid="{00000000-0005-0000-0000-000068200000}"/>
    <cellStyle name="20% - Accent4 3 3 2 2 2 2 3 2 2" xfId="20102" xr:uid="{00000000-0005-0000-0000-000069200000}"/>
    <cellStyle name="20% - Accent4 3 3 2 2 2 2 3 2 2 2" xfId="40422" xr:uid="{00000000-0005-0000-0000-00006A200000}"/>
    <cellStyle name="20% - Accent4 3 3 2 2 2 2 3 2 3" xfId="30262" xr:uid="{00000000-0005-0000-0000-00006B200000}"/>
    <cellStyle name="20% - Accent4 3 3 2 2 2 2 3 3" xfId="15022" xr:uid="{00000000-0005-0000-0000-00006C200000}"/>
    <cellStyle name="20% - Accent4 3 3 2 2 2 2 3 3 2" xfId="35342" xr:uid="{00000000-0005-0000-0000-00006D200000}"/>
    <cellStyle name="20% - Accent4 3 3 2 2 2 2 3 4" xfId="25182" xr:uid="{00000000-0005-0000-0000-00006E200000}"/>
    <cellStyle name="20% - Accent4 3 3 2 2 2 2 4" xfId="7402" xr:uid="{00000000-0005-0000-0000-00006F200000}"/>
    <cellStyle name="20% - Accent4 3 3 2 2 2 2 4 2" xfId="17562" xr:uid="{00000000-0005-0000-0000-000070200000}"/>
    <cellStyle name="20% - Accent4 3 3 2 2 2 2 4 2 2" xfId="37882" xr:uid="{00000000-0005-0000-0000-000071200000}"/>
    <cellStyle name="20% - Accent4 3 3 2 2 2 2 4 3" xfId="27722" xr:uid="{00000000-0005-0000-0000-000072200000}"/>
    <cellStyle name="20% - Accent4 3 3 2 2 2 2 5" xfId="12482" xr:uid="{00000000-0005-0000-0000-000073200000}"/>
    <cellStyle name="20% - Accent4 3 3 2 2 2 2 5 2" xfId="32802" xr:uid="{00000000-0005-0000-0000-000074200000}"/>
    <cellStyle name="20% - Accent4 3 3 2 2 2 2 6" xfId="22642" xr:uid="{00000000-0005-0000-0000-000075200000}"/>
    <cellStyle name="20% - Accent4 3 3 2 2 2 3" xfId="3594" xr:uid="{00000000-0005-0000-0000-000076200000}"/>
    <cellStyle name="20% - Accent4 3 3 2 2 2 3 2" xfId="6134" xr:uid="{00000000-0005-0000-0000-000077200000}"/>
    <cellStyle name="20% - Accent4 3 3 2 2 2 3 2 2" xfId="11214" xr:uid="{00000000-0005-0000-0000-000078200000}"/>
    <cellStyle name="20% - Accent4 3 3 2 2 2 3 2 2 2" xfId="21374" xr:uid="{00000000-0005-0000-0000-000079200000}"/>
    <cellStyle name="20% - Accent4 3 3 2 2 2 3 2 2 2 2" xfId="41694" xr:uid="{00000000-0005-0000-0000-00007A200000}"/>
    <cellStyle name="20% - Accent4 3 3 2 2 2 3 2 2 3" xfId="31534" xr:uid="{00000000-0005-0000-0000-00007B200000}"/>
    <cellStyle name="20% - Accent4 3 3 2 2 2 3 2 3" xfId="16294" xr:uid="{00000000-0005-0000-0000-00007C200000}"/>
    <cellStyle name="20% - Accent4 3 3 2 2 2 3 2 3 2" xfId="36614" xr:uid="{00000000-0005-0000-0000-00007D200000}"/>
    <cellStyle name="20% - Accent4 3 3 2 2 2 3 2 4" xfId="26454" xr:uid="{00000000-0005-0000-0000-00007E200000}"/>
    <cellStyle name="20% - Accent4 3 3 2 2 2 3 3" xfId="8674" xr:uid="{00000000-0005-0000-0000-00007F200000}"/>
    <cellStyle name="20% - Accent4 3 3 2 2 2 3 3 2" xfId="18834" xr:uid="{00000000-0005-0000-0000-000080200000}"/>
    <cellStyle name="20% - Accent4 3 3 2 2 2 3 3 2 2" xfId="39154" xr:uid="{00000000-0005-0000-0000-000081200000}"/>
    <cellStyle name="20% - Accent4 3 3 2 2 2 3 3 3" xfId="28994" xr:uid="{00000000-0005-0000-0000-000082200000}"/>
    <cellStyle name="20% - Accent4 3 3 2 2 2 3 4" xfId="13754" xr:uid="{00000000-0005-0000-0000-000083200000}"/>
    <cellStyle name="20% - Accent4 3 3 2 2 2 3 4 2" xfId="34074" xr:uid="{00000000-0005-0000-0000-000084200000}"/>
    <cellStyle name="20% - Accent4 3 3 2 2 2 3 5" xfId="23914" xr:uid="{00000000-0005-0000-0000-000085200000}"/>
    <cellStyle name="20% - Accent4 3 3 2 2 2 4" xfId="4861" xr:uid="{00000000-0005-0000-0000-000086200000}"/>
    <cellStyle name="20% - Accent4 3 3 2 2 2 4 2" xfId="9941" xr:uid="{00000000-0005-0000-0000-000087200000}"/>
    <cellStyle name="20% - Accent4 3 3 2 2 2 4 2 2" xfId="20101" xr:uid="{00000000-0005-0000-0000-000088200000}"/>
    <cellStyle name="20% - Accent4 3 3 2 2 2 4 2 2 2" xfId="40421" xr:uid="{00000000-0005-0000-0000-000089200000}"/>
    <cellStyle name="20% - Accent4 3 3 2 2 2 4 2 3" xfId="30261" xr:uid="{00000000-0005-0000-0000-00008A200000}"/>
    <cellStyle name="20% - Accent4 3 3 2 2 2 4 3" xfId="15021" xr:uid="{00000000-0005-0000-0000-00008B200000}"/>
    <cellStyle name="20% - Accent4 3 3 2 2 2 4 3 2" xfId="35341" xr:uid="{00000000-0005-0000-0000-00008C200000}"/>
    <cellStyle name="20% - Accent4 3 3 2 2 2 4 4" xfId="25181" xr:uid="{00000000-0005-0000-0000-00008D200000}"/>
    <cellStyle name="20% - Accent4 3 3 2 2 2 5" xfId="7401" xr:uid="{00000000-0005-0000-0000-00008E200000}"/>
    <cellStyle name="20% - Accent4 3 3 2 2 2 5 2" xfId="17561" xr:uid="{00000000-0005-0000-0000-00008F200000}"/>
    <cellStyle name="20% - Accent4 3 3 2 2 2 5 2 2" xfId="37881" xr:uid="{00000000-0005-0000-0000-000090200000}"/>
    <cellStyle name="20% - Accent4 3 3 2 2 2 5 3" xfId="27721" xr:uid="{00000000-0005-0000-0000-000091200000}"/>
    <cellStyle name="20% - Accent4 3 3 2 2 2 6" xfId="12481" xr:uid="{00000000-0005-0000-0000-000092200000}"/>
    <cellStyle name="20% - Accent4 3 3 2 2 2 6 2" xfId="32801" xr:uid="{00000000-0005-0000-0000-000093200000}"/>
    <cellStyle name="20% - Accent4 3 3 2 2 2 7" xfId="22641" xr:uid="{00000000-0005-0000-0000-000094200000}"/>
    <cellStyle name="20% - Accent4 3 3 2 2 3" xfId="3593" xr:uid="{00000000-0005-0000-0000-000095200000}"/>
    <cellStyle name="20% - Accent4 3 3 2 2 3 2" xfId="6133" xr:uid="{00000000-0005-0000-0000-000096200000}"/>
    <cellStyle name="20% - Accent4 3 3 2 2 3 2 2" xfId="11213" xr:uid="{00000000-0005-0000-0000-000097200000}"/>
    <cellStyle name="20% - Accent4 3 3 2 2 3 2 2 2" xfId="21373" xr:uid="{00000000-0005-0000-0000-000098200000}"/>
    <cellStyle name="20% - Accent4 3 3 2 2 3 2 2 2 2" xfId="41693" xr:uid="{00000000-0005-0000-0000-000099200000}"/>
    <cellStyle name="20% - Accent4 3 3 2 2 3 2 2 3" xfId="31533" xr:uid="{00000000-0005-0000-0000-00009A200000}"/>
    <cellStyle name="20% - Accent4 3 3 2 2 3 2 3" xfId="16293" xr:uid="{00000000-0005-0000-0000-00009B200000}"/>
    <cellStyle name="20% - Accent4 3 3 2 2 3 2 3 2" xfId="36613" xr:uid="{00000000-0005-0000-0000-00009C200000}"/>
    <cellStyle name="20% - Accent4 3 3 2 2 3 2 4" xfId="26453" xr:uid="{00000000-0005-0000-0000-00009D200000}"/>
    <cellStyle name="20% - Accent4 3 3 2 2 3 3" xfId="8673" xr:uid="{00000000-0005-0000-0000-00009E200000}"/>
    <cellStyle name="20% - Accent4 3 3 2 2 3 3 2" xfId="18833" xr:uid="{00000000-0005-0000-0000-00009F200000}"/>
    <cellStyle name="20% - Accent4 3 3 2 2 3 3 2 2" xfId="39153" xr:uid="{00000000-0005-0000-0000-0000A0200000}"/>
    <cellStyle name="20% - Accent4 3 3 2 2 3 3 3" xfId="28993" xr:uid="{00000000-0005-0000-0000-0000A1200000}"/>
    <cellStyle name="20% - Accent4 3 3 2 2 3 4" xfId="13753" xr:uid="{00000000-0005-0000-0000-0000A2200000}"/>
    <cellStyle name="20% - Accent4 3 3 2 2 3 4 2" xfId="34073" xr:uid="{00000000-0005-0000-0000-0000A3200000}"/>
    <cellStyle name="20% - Accent4 3 3 2 2 3 5" xfId="23913" xr:uid="{00000000-0005-0000-0000-0000A4200000}"/>
    <cellStyle name="20% - Accent4 3 3 2 2 4" xfId="4860" xr:uid="{00000000-0005-0000-0000-0000A5200000}"/>
    <cellStyle name="20% - Accent4 3 3 2 2 4 2" xfId="9940" xr:uid="{00000000-0005-0000-0000-0000A6200000}"/>
    <cellStyle name="20% - Accent4 3 3 2 2 4 2 2" xfId="20100" xr:uid="{00000000-0005-0000-0000-0000A7200000}"/>
    <cellStyle name="20% - Accent4 3 3 2 2 4 2 2 2" xfId="40420" xr:uid="{00000000-0005-0000-0000-0000A8200000}"/>
    <cellStyle name="20% - Accent4 3 3 2 2 4 2 3" xfId="30260" xr:uid="{00000000-0005-0000-0000-0000A9200000}"/>
    <cellStyle name="20% - Accent4 3 3 2 2 4 3" xfId="15020" xr:uid="{00000000-0005-0000-0000-0000AA200000}"/>
    <cellStyle name="20% - Accent4 3 3 2 2 4 3 2" xfId="35340" xr:uid="{00000000-0005-0000-0000-0000AB200000}"/>
    <cellStyle name="20% - Accent4 3 3 2 2 4 4" xfId="25180" xr:uid="{00000000-0005-0000-0000-0000AC200000}"/>
    <cellStyle name="20% - Accent4 3 3 2 2 5" xfId="7400" xr:uid="{00000000-0005-0000-0000-0000AD200000}"/>
    <cellStyle name="20% - Accent4 3 3 2 2 5 2" xfId="17560" xr:uid="{00000000-0005-0000-0000-0000AE200000}"/>
    <cellStyle name="20% - Accent4 3 3 2 2 5 2 2" xfId="37880" xr:uid="{00000000-0005-0000-0000-0000AF200000}"/>
    <cellStyle name="20% - Accent4 3 3 2 2 5 3" xfId="27720" xr:uid="{00000000-0005-0000-0000-0000B0200000}"/>
    <cellStyle name="20% - Accent4 3 3 2 2 6" xfId="12480" xr:uid="{00000000-0005-0000-0000-0000B1200000}"/>
    <cellStyle name="20% - Accent4 3 3 2 2 6 2" xfId="32800" xr:uid="{00000000-0005-0000-0000-0000B2200000}"/>
    <cellStyle name="20% - Accent4 3 3 2 2 7" xfId="22640" xr:uid="{00000000-0005-0000-0000-0000B3200000}"/>
    <cellStyle name="20% - Accent4 3 3 2 3" xfId="297" xr:uid="{00000000-0005-0000-0000-0000B4200000}"/>
    <cellStyle name="20% - Accent4 3 3 2 3 2" xfId="298" xr:uid="{00000000-0005-0000-0000-0000B5200000}"/>
    <cellStyle name="20% - Accent4 3 3 2 3 2 2" xfId="3597" xr:uid="{00000000-0005-0000-0000-0000B6200000}"/>
    <cellStyle name="20% - Accent4 3 3 2 3 2 2 2" xfId="6137" xr:uid="{00000000-0005-0000-0000-0000B7200000}"/>
    <cellStyle name="20% - Accent4 3 3 2 3 2 2 2 2" xfId="11217" xr:uid="{00000000-0005-0000-0000-0000B8200000}"/>
    <cellStyle name="20% - Accent4 3 3 2 3 2 2 2 2 2" xfId="21377" xr:uid="{00000000-0005-0000-0000-0000B9200000}"/>
    <cellStyle name="20% - Accent4 3 3 2 3 2 2 2 2 2 2" xfId="41697" xr:uid="{00000000-0005-0000-0000-0000BA200000}"/>
    <cellStyle name="20% - Accent4 3 3 2 3 2 2 2 2 3" xfId="31537" xr:uid="{00000000-0005-0000-0000-0000BB200000}"/>
    <cellStyle name="20% - Accent4 3 3 2 3 2 2 2 3" xfId="16297" xr:uid="{00000000-0005-0000-0000-0000BC200000}"/>
    <cellStyle name="20% - Accent4 3 3 2 3 2 2 2 3 2" xfId="36617" xr:uid="{00000000-0005-0000-0000-0000BD200000}"/>
    <cellStyle name="20% - Accent4 3 3 2 3 2 2 2 4" xfId="26457" xr:uid="{00000000-0005-0000-0000-0000BE200000}"/>
    <cellStyle name="20% - Accent4 3 3 2 3 2 2 3" xfId="8677" xr:uid="{00000000-0005-0000-0000-0000BF200000}"/>
    <cellStyle name="20% - Accent4 3 3 2 3 2 2 3 2" xfId="18837" xr:uid="{00000000-0005-0000-0000-0000C0200000}"/>
    <cellStyle name="20% - Accent4 3 3 2 3 2 2 3 2 2" xfId="39157" xr:uid="{00000000-0005-0000-0000-0000C1200000}"/>
    <cellStyle name="20% - Accent4 3 3 2 3 2 2 3 3" xfId="28997" xr:uid="{00000000-0005-0000-0000-0000C2200000}"/>
    <cellStyle name="20% - Accent4 3 3 2 3 2 2 4" xfId="13757" xr:uid="{00000000-0005-0000-0000-0000C3200000}"/>
    <cellStyle name="20% - Accent4 3 3 2 3 2 2 4 2" xfId="34077" xr:uid="{00000000-0005-0000-0000-0000C4200000}"/>
    <cellStyle name="20% - Accent4 3 3 2 3 2 2 5" xfId="23917" xr:uid="{00000000-0005-0000-0000-0000C5200000}"/>
    <cellStyle name="20% - Accent4 3 3 2 3 2 3" xfId="4864" xr:uid="{00000000-0005-0000-0000-0000C6200000}"/>
    <cellStyle name="20% - Accent4 3 3 2 3 2 3 2" xfId="9944" xr:uid="{00000000-0005-0000-0000-0000C7200000}"/>
    <cellStyle name="20% - Accent4 3 3 2 3 2 3 2 2" xfId="20104" xr:uid="{00000000-0005-0000-0000-0000C8200000}"/>
    <cellStyle name="20% - Accent4 3 3 2 3 2 3 2 2 2" xfId="40424" xr:uid="{00000000-0005-0000-0000-0000C9200000}"/>
    <cellStyle name="20% - Accent4 3 3 2 3 2 3 2 3" xfId="30264" xr:uid="{00000000-0005-0000-0000-0000CA200000}"/>
    <cellStyle name="20% - Accent4 3 3 2 3 2 3 3" xfId="15024" xr:uid="{00000000-0005-0000-0000-0000CB200000}"/>
    <cellStyle name="20% - Accent4 3 3 2 3 2 3 3 2" xfId="35344" xr:uid="{00000000-0005-0000-0000-0000CC200000}"/>
    <cellStyle name="20% - Accent4 3 3 2 3 2 3 4" xfId="25184" xr:uid="{00000000-0005-0000-0000-0000CD200000}"/>
    <cellStyle name="20% - Accent4 3 3 2 3 2 4" xfId="7404" xr:uid="{00000000-0005-0000-0000-0000CE200000}"/>
    <cellStyle name="20% - Accent4 3 3 2 3 2 4 2" xfId="17564" xr:uid="{00000000-0005-0000-0000-0000CF200000}"/>
    <cellStyle name="20% - Accent4 3 3 2 3 2 4 2 2" xfId="37884" xr:uid="{00000000-0005-0000-0000-0000D0200000}"/>
    <cellStyle name="20% - Accent4 3 3 2 3 2 4 3" xfId="27724" xr:uid="{00000000-0005-0000-0000-0000D1200000}"/>
    <cellStyle name="20% - Accent4 3 3 2 3 2 5" xfId="12484" xr:uid="{00000000-0005-0000-0000-0000D2200000}"/>
    <cellStyle name="20% - Accent4 3 3 2 3 2 5 2" xfId="32804" xr:uid="{00000000-0005-0000-0000-0000D3200000}"/>
    <cellStyle name="20% - Accent4 3 3 2 3 2 6" xfId="22644" xr:uid="{00000000-0005-0000-0000-0000D4200000}"/>
    <cellStyle name="20% - Accent4 3 3 2 3 3" xfId="3596" xr:uid="{00000000-0005-0000-0000-0000D5200000}"/>
    <cellStyle name="20% - Accent4 3 3 2 3 3 2" xfId="6136" xr:uid="{00000000-0005-0000-0000-0000D6200000}"/>
    <cellStyle name="20% - Accent4 3 3 2 3 3 2 2" xfId="11216" xr:uid="{00000000-0005-0000-0000-0000D7200000}"/>
    <cellStyle name="20% - Accent4 3 3 2 3 3 2 2 2" xfId="21376" xr:uid="{00000000-0005-0000-0000-0000D8200000}"/>
    <cellStyle name="20% - Accent4 3 3 2 3 3 2 2 2 2" xfId="41696" xr:uid="{00000000-0005-0000-0000-0000D9200000}"/>
    <cellStyle name="20% - Accent4 3 3 2 3 3 2 2 3" xfId="31536" xr:uid="{00000000-0005-0000-0000-0000DA200000}"/>
    <cellStyle name="20% - Accent4 3 3 2 3 3 2 3" xfId="16296" xr:uid="{00000000-0005-0000-0000-0000DB200000}"/>
    <cellStyle name="20% - Accent4 3 3 2 3 3 2 3 2" xfId="36616" xr:uid="{00000000-0005-0000-0000-0000DC200000}"/>
    <cellStyle name="20% - Accent4 3 3 2 3 3 2 4" xfId="26456" xr:uid="{00000000-0005-0000-0000-0000DD200000}"/>
    <cellStyle name="20% - Accent4 3 3 2 3 3 3" xfId="8676" xr:uid="{00000000-0005-0000-0000-0000DE200000}"/>
    <cellStyle name="20% - Accent4 3 3 2 3 3 3 2" xfId="18836" xr:uid="{00000000-0005-0000-0000-0000DF200000}"/>
    <cellStyle name="20% - Accent4 3 3 2 3 3 3 2 2" xfId="39156" xr:uid="{00000000-0005-0000-0000-0000E0200000}"/>
    <cellStyle name="20% - Accent4 3 3 2 3 3 3 3" xfId="28996" xr:uid="{00000000-0005-0000-0000-0000E1200000}"/>
    <cellStyle name="20% - Accent4 3 3 2 3 3 4" xfId="13756" xr:uid="{00000000-0005-0000-0000-0000E2200000}"/>
    <cellStyle name="20% - Accent4 3 3 2 3 3 4 2" xfId="34076" xr:uid="{00000000-0005-0000-0000-0000E3200000}"/>
    <cellStyle name="20% - Accent4 3 3 2 3 3 5" xfId="23916" xr:uid="{00000000-0005-0000-0000-0000E4200000}"/>
    <cellStyle name="20% - Accent4 3 3 2 3 4" xfId="4863" xr:uid="{00000000-0005-0000-0000-0000E5200000}"/>
    <cellStyle name="20% - Accent4 3 3 2 3 4 2" xfId="9943" xr:uid="{00000000-0005-0000-0000-0000E6200000}"/>
    <cellStyle name="20% - Accent4 3 3 2 3 4 2 2" xfId="20103" xr:uid="{00000000-0005-0000-0000-0000E7200000}"/>
    <cellStyle name="20% - Accent4 3 3 2 3 4 2 2 2" xfId="40423" xr:uid="{00000000-0005-0000-0000-0000E8200000}"/>
    <cellStyle name="20% - Accent4 3 3 2 3 4 2 3" xfId="30263" xr:uid="{00000000-0005-0000-0000-0000E9200000}"/>
    <cellStyle name="20% - Accent4 3 3 2 3 4 3" xfId="15023" xr:uid="{00000000-0005-0000-0000-0000EA200000}"/>
    <cellStyle name="20% - Accent4 3 3 2 3 4 3 2" xfId="35343" xr:uid="{00000000-0005-0000-0000-0000EB200000}"/>
    <cellStyle name="20% - Accent4 3 3 2 3 4 4" xfId="25183" xr:uid="{00000000-0005-0000-0000-0000EC200000}"/>
    <cellStyle name="20% - Accent4 3 3 2 3 5" xfId="7403" xr:uid="{00000000-0005-0000-0000-0000ED200000}"/>
    <cellStyle name="20% - Accent4 3 3 2 3 5 2" xfId="17563" xr:uid="{00000000-0005-0000-0000-0000EE200000}"/>
    <cellStyle name="20% - Accent4 3 3 2 3 5 2 2" xfId="37883" xr:uid="{00000000-0005-0000-0000-0000EF200000}"/>
    <cellStyle name="20% - Accent4 3 3 2 3 5 3" xfId="27723" xr:uid="{00000000-0005-0000-0000-0000F0200000}"/>
    <cellStyle name="20% - Accent4 3 3 2 3 6" xfId="12483" xr:uid="{00000000-0005-0000-0000-0000F1200000}"/>
    <cellStyle name="20% - Accent4 3 3 2 3 6 2" xfId="32803" xr:uid="{00000000-0005-0000-0000-0000F2200000}"/>
    <cellStyle name="20% - Accent4 3 3 2 3 7" xfId="22643" xr:uid="{00000000-0005-0000-0000-0000F3200000}"/>
    <cellStyle name="20% - Accent4 3 3 2 4" xfId="3592" xr:uid="{00000000-0005-0000-0000-0000F4200000}"/>
    <cellStyle name="20% - Accent4 3 3 2 4 2" xfId="6132" xr:uid="{00000000-0005-0000-0000-0000F5200000}"/>
    <cellStyle name="20% - Accent4 3 3 2 4 2 2" xfId="11212" xr:uid="{00000000-0005-0000-0000-0000F6200000}"/>
    <cellStyle name="20% - Accent4 3 3 2 4 2 2 2" xfId="21372" xr:uid="{00000000-0005-0000-0000-0000F7200000}"/>
    <cellStyle name="20% - Accent4 3 3 2 4 2 2 2 2" xfId="41692" xr:uid="{00000000-0005-0000-0000-0000F8200000}"/>
    <cellStyle name="20% - Accent4 3 3 2 4 2 2 3" xfId="31532" xr:uid="{00000000-0005-0000-0000-0000F9200000}"/>
    <cellStyle name="20% - Accent4 3 3 2 4 2 3" xfId="16292" xr:uid="{00000000-0005-0000-0000-0000FA200000}"/>
    <cellStyle name="20% - Accent4 3 3 2 4 2 3 2" xfId="36612" xr:uid="{00000000-0005-0000-0000-0000FB200000}"/>
    <cellStyle name="20% - Accent4 3 3 2 4 2 4" xfId="26452" xr:uid="{00000000-0005-0000-0000-0000FC200000}"/>
    <cellStyle name="20% - Accent4 3 3 2 4 3" xfId="8672" xr:uid="{00000000-0005-0000-0000-0000FD200000}"/>
    <cellStyle name="20% - Accent4 3 3 2 4 3 2" xfId="18832" xr:uid="{00000000-0005-0000-0000-0000FE200000}"/>
    <cellStyle name="20% - Accent4 3 3 2 4 3 2 2" xfId="39152" xr:uid="{00000000-0005-0000-0000-0000FF200000}"/>
    <cellStyle name="20% - Accent4 3 3 2 4 3 3" xfId="28992" xr:uid="{00000000-0005-0000-0000-000000210000}"/>
    <cellStyle name="20% - Accent4 3 3 2 4 4" xfId="13752" xr:uid="{00000000-0005-0000-0000-000001210000}"/>
    <cellStyle name="20% - Accent4 3 3 2 4 4 2" xfId="34072" xr:uid="{00000000-0005-0000-0000-000002210000}"/>
    <cellStyle name="20% - Accent4 3 3 2 4 5" xfId="23912" xr:uid="{00000000-0005-0000-0000-000003210000}"/>
    <cellStyle name="20% - Accent4 3 3 2 5" xfId="4859" xr:uid="{00000000-0005-0000-0000-000004210000}"/>
    <cellStyle name="20% - Accent4 3 3 2 5 2" xfId="9939" xr:uid="{00000000-0005-0000-0000-000005210000}"/>
    <cellStyle name="20% - Accent4 3 3 2 5 2 2" xfId="20099" xr:uid="{00000000-0005-0000-0000-000006210000}"/>
    <cellStyle name="20% - Accent4 3 3 2 5 2 2 2" xfId="40419" xr:uid="{00000000-0005-0000-0000-000007210000}"/>
    <cellStyle name="20% - Accent4 3 3 2 5 2 3" xfId="30259" xr:uid="{00000000-0005-0000-0000-000008210000}"/>
    <cellStyle name="20% - Accent4 3 3 2 5 3" xfId="15019" xr:uid="{00000000-0005-0000-0000-000009210000}"/>
    <cellStyle name="20% - Accent4 3 3 2 5 3 2" xfId="35339" xr:uid="{00000000-0005-0000-0000-00000A210000}"/>
    <cellStyle name="20% - Accent4 3 3 2 5 4" xfId="25179" xr:uid="{00000000-0005-0000-0000-00000B210000}"/>
    <cellStyle name="20% - Accent4 3 3 2 6" xfId="7399" xr:uid="{00000000-0005-0000-0000-00000C210000}"/>
    <cellStyle name="20% - Accent4 3 3 2 6 2" xfId="17559" xr:uid="{00000000-0005-0000-0000-00000D210000}"/>
    <cellStyle name="20% - Accent4 3 3 2 6 2 2" xfId="37879" xr:uid="{00000000-0005-0000-0000-00000E210000}"/>
    <cellStyle name="20% - Accent4 3 3 2 6 3" xfId="27719" xr:uid="{00000000-0005-0000-0000-00000F210000}"/>
    <cellStyle name="20% - Accent4 3 3 2 7" xfId="12479" xr:uid="{00000000-0005-0000-0000-000010210000}"/>
    <cellStyle name="20% - Accent4 3 3 2 7 2" xfId="32799" xr:uid="{00000000-0005-0000-0000-000011210000}"/>
    <cellStyle name="20% - Accent4 3 3 2 8" xfId="22639" xr:uid="{00000000-0005-0000-0000-000012210000}"/>
    <cellStyle name="20% - Accent4 3 3 3" xfId="299" xr:uid="{00000000-0005-0000-0000-000013210000}"/>
    <cellStyle name="20% - Accent4 3 3 3 2" xfId="300" xr:uid="{00000000-0005-0000-0000-000014210000}"/>
    <cellStyle name="20% - Accent4 3 3 3 2 2" xfId="301" xr:uid="{00000000-0005-0000-0000-000015210000}"/>
    <cellStyle name="20% - Accent4 3 3 3 2 2 2" xfId="3600" xr:uid="{00000000-0005-0000-0000-000016210000}"/>
    <cellStyle name="20% - Accent4 3 3 3 2 2 2 2" xfId="6140" xr:uid="{00000000-0005-0000-0000-000017210000}"/>
    <cellStyle name="20% - Accent4 3 3 3 2 2 2 2 2" xfId="11220" xr:uid="{00000000-0005-0000-0000-000018210000}"/>
    <cellStyle name="20% - Accent4 3 3 3 2 2 2 2 2 2" xfId="21380" xr:uid="{00000000-0005-0000-0000-000019210000}"/>
    <cellStyle name="20% - Accent4 3 3 3 2 2 2 2 2 2 2" xfId="41700" xr:uid="{00000000-0005-0000-0000-00001A210000}"/>
    <cellStyle name="20% - Accent4 3 3 3 2 2 2 2 2 3" xfId="31540" xr:uid="{00000000-0005-0000-0000-00001B210000}"/>
    <cellStyle name="20% - Accent4 3 3 3 2 2 2 2 3" xfId="16300" xr:uid="{00000000-0005-0000-0000-00001C210000}"/>
    <cellStyle name="20% - Accent4 3 3 3 2 2 2 2 3 2" xfId="36620" xr:uid="{00000000-0005-0000-0000-00001D210000}"/>
    <cellStyle name="20% - Accent4 3 3 3 2 2 2 2 4" xfId="26460" xr:uid="{00000000-0005-0000-0000-00001E210000}"/>
    <cellStyle name="20% - Accent4 3 3 3 2 2 2 3" xfId="8680" xr:uid="{00000000-0005-0000-0000-00001F210000}"/>
    <cellStyle name="20% - Accent4 3 3 3 2 2 2 3 2" xfId="18840" xr:uid="{00000000-0005-0000-0000-000020210000}"/>
    <cellStyle name="20% - Accent4 3 3 3 2 2 2 3 2 2" xfId="39160" xr:uid="{00000000-0005-0000-0000-000021210000}"/>
    <cellStyle name="20% - Accent4 3 3 3 2 2 2 3 3" xfId="29000" xr:uid="{00000000-0005-0000-0000-000022210000}"/>
    <cellStyle name="20% - Accent4 3 3 3 2 2 2 4" xfId="13760" xr:uid="{00000000-0005-0000-0000-000023210000}"/>
    <cellStyle name="20% - Accent4 3 3 3 2 2 2 4 2" xfId="34080" xr:uid="{00000000-0005-0000-0000-000024210000}"/>
    <cellStyle name="20% - Accent4 3 3 3 2 2 2 5" xfId="23920" xr:uid="{00000000-0005-0000-0000-000025210000}"/>
    <cellStyle name="20% - Accent4 3 3 3 2 2 3" xfId="4867" xr:uid="{00000000-0005-0000-0000-000026210000}"/>
    <cellStyle name="20% - Accent4 3 3 3 2 2 3 2" xfId="9947" xr:uid="{00000000-0005-0000-0000-000027210000}"/>
    <cellStyle name="20% - Accent4 3 3 3 2 2 3 2 2" xfId="20107" xr:uid="{00000000-0005-0000-0000-000028210000}"/>
    <cellStyle name="20% - Accent4 3 3 3 2 2 3 2 2 2" xfId="40427" xr:uid="{00000000-0005-0000-0000-000029210000}"/>
    <cellStyle name="20% - Accent4 3 3 3 2 2 3 2 3" xfId="30267" xr:uid="{00000000-0005-0000-0000-00002A210000}"/>
    <cellStyle name="20% - Accent4 3 3 3 2 2 3 3" xfId="15027" xr:uid="{00000000-0005-0000-0000-00002B210000}"/>
    <cellStyle name="20% - Accent4 3 3 3 2 2 3 3 2" xfId="35347" xr:uid="{00000000-0005-0000-0000-00002C210000}"/>
    <cellStyle name="20% - Accent4 3 3 3 2 2 3 4" xfId="25187" xr:uid="{00000000-0005-0000-0000-00002D210000}"/>
    <cellStyle name="20% - Accent4 3 3 3 2 2 4" xfId="7407" xr:uid="{00000000-0005-0000-0000-00002E210000}"/>
    <cellStyle name="20% - Accent4 3 3 3 2 2 4 2" xfId="17567" xr:uid="{00000000-0005-0000-0000-00002F210000}"/>
    <cellStyle name="20% - Accent4 3 3 3 2 2 4 2 2" xfId="37887" xr:uid="{00000000-0005-0000-0000-000030210000}"/>
    <cellStyle name="20% - Accent4 3 3 3 2 2 4 3" xfId="27727" xr:uid="{00000000-0005-0000-0000-000031210000}"/>
    <cellStyle name="20% - Accent4 3 3 3 2 2 5" xfId="12487" xr:uid="{00000000-0005-0000-0000-000032210000}"/>
    <cellStyle name="20% - Accent4 3 3 3 2 2 5 2" xfId="32807" xr:uid="{00000000-0005-0000-0000-000033210000}"/>
    <cellStyle name="20% - Accent4 3 3 3 2 2 6" xfId="22647" xr:uid="{00000000-0005-0000-0000-000034210000}"/>
    <cellStyle name="20% - Accent4 3 3 3 2 3" xfId="3599" xr:uid="{00000000-0005-0000-0000-000035210000}"/>
    <cellStyle name="20% - Accent4 3 3 3 2 3 2" xfId="6139" xr:uid="{00000000-0005-0000-0000-000036210000}"/>
    <cellStyle name="20% - Accent4 3 3 3 2 3 2 2" xfId="11219" xr:uid="{00000000-0005-0000-0000-000037210000}"/>
    <cellStyle name="20% - Accent4 3 3 3 2 3 2 2 2" xfId="21379" xr:uid="{00000000-0005-0000-0000-000038210000}"/>
    <cellStyle name="20% - Accent4 3 3 3 2 3 2 2 2 2" xfId="41699" xr:uid="{00000000-0005-0000-0000-000039210000}"/>
    <cellStyle name="20% - Accent4 3 3 3 2 3 2 2 3" xfId="31539" xr:uid="{00000000-0005-0000-0000-00003A210000}"/>
    <cellStyle name="20% - Accent4 3 3 3 2 3 2 3" xfId="16299" xr:uid="{00000000-0005-0000-0000-00003B210000}"/>
    <cellStyle name="20% - Accent4 3 3 3 2 3 2 3 2" xfId="36619" xr:uid="{00000000-0005-0000-0000-00003C210000}"/>
    <cellStyle name="20% - Accent4 3 3 3 2 3 2 4" xfId="26459" xr:uid="{00000000-0005-0000-0000-00003D210000}"/>
    <cellStyle name="20% - Accent4 3 3 3 2 3 3" xfId="8679" xr:uid="{00000000-0005-0000-0000-00003E210000}"/>
    <cellStyle name="20% - Accent4 3 3 3 2 3 3 2" xfId="18839" xr:uid="{00000000-0005-0000-0000-00003F210000}"/>
    <cellStyle name="20% - Accent4 3 3 3 2 3 3 2 2" xfId="39159" xr:uid="{00000000-0005-0000-0000-000040210000}"/>
    <cellStyle name="20% - Accent4 3 3 3 2 3 3 3" xfId="28999" xr:uid="{00000000-0005-0000-0000-000041210000}"/>
    <cellStyle name="20% - Accent4 3 3 3 2 3 4" xfId="13759" xr:uid="{00000000-0005-0000-0000-000042210000}"/>
    <cellStyle name="20% - Accent4 3 3 3 2 3 4 2" xfId="34079" xr:uid="{00000000-0005-0000-0000-000043210000}"/>
    <cellStyle name="20% - Accent4 3 3 3 2 3 5" xfId="23919" xr:uid="{00000000-0005-0000-0000-000044210000}"/>
    <cellStyle name="20% - Accent4 3 3 3 2 4" xfId="4866" xr:uid="{00000000-0005-0000-0000-000045210000}"/>
    <cellStyle name="20% - Accent4 3 3 3 2 4 2" xfId="9946" xr:uid="{00000000-0005-0000-0000-000046210000}"/>
    <cellStyle name="20% - Accent4 3 3 3 2 4 2 2" xfId="20106" xr:uid="{00000000-0005-0000-0000-000047210000}"/>
    <cellStyle name="20% - Accent4 3 3 3 2 4 2 2 2" xfId="40426" xr:uid="{00000000-0005-0000-0000-000048210000}"/>
    <cellStyle name="20% - Accent4 3 3 3 2 4 2 3" xfId="30266" xr:uid="{00000000-0005-0000-0000-000049210000}"/>
    <cellStyle name="20% - Accent4 3 3 3 2 4 3" xfId="15026" xr:uid="{00000000-0005-0000-0000-00004A210000}"/>
    <cellStyle name="20% - Accent4 3 3 3 2 4 3 2" xfId="35346" xr:uid="{00000000-0005-0000-0000-00004B210000}"/>
    <cellStyle name="20% - Accent4 3 3 3 2 4 4" xfId="25186" xr:uid="{00000000-0005-0000-0000-00004C210000}"/>
    <cellStyle name="20% - Accent4 3 3 3 2 5" xfId="7406" xr:uid="{00000000-0005-0000-0000-00004D210000}"/>
    <cellStyle name="20% - Accent4 3 3 3 2 5 2" xfId="17566" xr:uid="{00000000-0005-0000-0000-00004E210000}"/>
    <cellStyle name="20% - Accent4 3 3 3 2 5 2 2" xfId="37886" xr:uid="{00000000-0005-0000-0000-00004F210000}"/>
    <cellStyle name="20% - Accent4 3 3 3 2 5 3" xfId="27726" xr:uid="{00000000-0005-0000-0000-000050210000}"/>
    <cellStyle name="20% - Accent4 3 3 3 2 6" xfId="12486" xr:uid="{00000000-0005-0000-0000-000051210000}"/>
    <cellStyle name="20% - Accent4 3 3 3 2 6 2" xfId="32806" xr:uid="{00000000-0005-0000-0000-000052210000}"/>
    <cellStyle name="20% - Accent4 3 3 3 2 7" xfId="22646" xr:uid="{00000000-0005-0000-0000-000053210000}"/>
    <cellStyle name="20% - Accent4 3 3 3 3" xfId="3598" xr:uid="{00000000-0005-0000-0000-000054210000}"/>
    <cellStyle name="20% - Accent4 3 3 3 3 2" xfId="6138" xr:uid="{00000000-0005-0000-0000-000055210000}"/>
    <cellStyle name="20% - Accent4 3 3 3 3 2 2" xfId="11218" xr:uid="{00000000-0005-0000-0000-000056210000}"/>
    <cellStyle name="20% - Accent4 3 3 3 3 2 2 2" xfId="21378" xr:uid="{00000000-0005-0000-0000-000057210000}"/>
    <cellStyle name="20% - Accent4 3 3 3 3 2 2 2 2" xfId="41698" xr:uid="{00000000-0005-0000-0000-000058210000}"/>
    <cellStyle name="20% - Accent4 3 3 3 3 2 2 3" xfId="31538" xr:uid="{00000000-0005-0000-0000-000059210000}"/>
    <cellStyle name="20% - Accent4 3 3 3 3 2 3" xfId="16298" xr:uid="{00000000-0005-0000-0000-00005A210000}"/>
    <cellStyle name="20% - Accent4 3 3 3 3 2 3 2" xfId="36618" xr:uid="{00000000-0005-0000-0000-00005B210000}"/>
    <cellStyle name="20% - Accent4 3 3 3 3 2 4" xfId="26458" xr:uid="{00000000-0005-0000-0000-00005C210000}"/>
    <cellStyle name="20% - Accent4 3 3 3 3 3" xfId="8678" xr:uid="{00000000-0005-0000-0000-00005D210000}"/>
    <cellStyle name="20% - Accent4 3 3 3 3 3 2" xfId="18838" xr:uid="{00000000-0005-0000-0000-00005E210000}"/>
    <cellStyle name="20% - Accent4 3 3 3 3 3 2 2" xfId="39158" xr:uid="{00000000-0005-0000-0000-00005F210000}"/>
    <cellStyle name="20% - Accent4 3 3 3 3 3 3" xfId="28998" xr:uid="{00000000-0005-0000-0000-000060210000}"/>
    <cellStyle name="20% - Accent4 3 3 3 3 4" xfId="13758" xr:uid="{00000000-0005-0000-0000-000061210000}"/>
    <cellStyle name="20% - Accent4 3 3 3 3 4 2" xfId="34078" xr:uid="{00000000-0005-0000-0000-000062210000}"/>
    <cellStyle name="20% - Accent4 3 3 3 3 5" xfId="23918" xr:uid="{00000000-0005-0000-0000-000063210000}"/>
    <cellStyle name="20% - Accent4 3 3 3 4" xfId="4865" xr:uid="{00000000-0005-0000-0000-000064210000}"/>
    <cellStyle name="20% - Accent4 3 3 3 4 2" xfId="9945" xr:uid="{00000000-0005-0000-0000-000065210000}"/>
    <cellStyle name="20% - Accent4 3 3 3 4 2 2" xfId="20105" xr:uid="{00000000-0005-0000-0000-000066210000}"/>
    <cellStyle name="20% - Accent4 3 3 3 4 2 2 2" xfId="40425" xr:uid="{00000000-0005-0000-0000-000067210000}"/>
    <cellStyle name="20% - Accent4 3 3 3 4 2 3" xfId="30265" xr:uid="{00000000-0005-0000-0000-000068210000}"/>
    <cellStyle name="20% - Accent4 3 3 3 4 3" xfId="15025" xr:uid="{00000000-0005-0000-0000-000069210000}"/>
    <cellStyle name="20% - Accent4 3 3 3 4 3 2" xfId="35345" xr:uid="{00000000-0005-0000-0000-00006A210000}"/>
    <cellStyle name="20% - Accent4 3 3 3 4 4" xfId="25185" xr:uid="{00000000-0005-0000-0000-00006B210000}"/>
    <cellStyle name="20% - Accent4 3 3 3 5" xfId="7405" xr:uid="{00000000-0005-0000-0000-00006C210000}"/>
    <cellStyle name="20% - Accent4 3 3 3 5 2" xfId="17565" xr:uid="{00000000-0005-0000-0000-00006D210000}"/>
    <cellStyle name="20% - Accent4 3 3 3 5 2 2" xfId="37885" xr:uid="{00000000-0005-0000-0000-00006E210000}"/>
    <cellStyle name="20% - Accent4 3 3 3 5 3" xfId="27725" xr:uid="{00000000-0005-0000-0000-00006F210000}"/>
    <cellStyle name="20% - Accent4 3 3 3 6" xfId="12485" xr:uid="{00000000-0005-0000-0000-000070210000}"/>
    <cellStyle name="20% - Accent4 3 3 3 6 2" xfId="32805" xr:uid="{00000000-0005-0000-0000-000071210000}"/>
    <cellStyle name="20% - Accent4 3 3 3 7" xfId="22645" xr:uid="{00000000-0005-0000-0000-000072210000}"/>
    <cellStyle name="20% - Accent4 3 3 4" xfId="302" xr:uid="{00000000-0005-0000-0000-000073210000}"/>
    <cellStyle name="20% - Accent4 3 3 4 2" xfId="303" xr:uid="{00000000-0005-0000-0000-000074210000}"/>
    <cellStyle name="20% - Accent4 3 3 4 2 2" xfId="3602" xr:uid="{00000000-0005-0000-0000-000075210000}"/>
    <cellStyle name="20% - Accent4 3 3 4 2 2 2" xfId="6142" xr:uid="{00000000-0005-0000-0000-000076210000}"/>
    <cellStyle name="20% - Accent4 3 3 4 2 2 2 2" xfId="11222" xr:uid="{00000000-0005-0000-0000-000077210000}"/>
    <cellStyle name="20% - Accent4 3 3 4 2 2 2 2 2" xfId="21382" xr:uid="{00000000-0005-0000-0000-000078210000}"/>
    <cellStyle name="20% - Accent4 3 3 4 2 2 2 2 2 2" xfId="41702" xr:uid="{00000000-0005-0000-0000-000079210000}"/>
    <cellStyle name="20% - Accent4 3 3 4 2 2 2 2 3" xfId="31542" xr:uid="{00000000-0005-0000-0000-00007A210000}"/>
    <cellStyle name="20% - Accent4 3 3 4 2 2 2 3" xfId="16302" xr:uid="{00000000-0005-0000-0000-00007B210000}"/>
    <cellStyle name="20% - Accent4 3 3 4 2 2 2 3 2" xfId="36622" xr:uid="{00000000-0005-0000-0000-00007C210000}"/>
    <cellStyle name="20% - Accent4 3 3 4 2 2 2 4" xfId="26462" xr:uid="{00000000-0005-0000-0000-00007D210000}"/>
    <cellStyle name="20% - Accent4 3 3 4 2 2 3" xfId="8682" xr:uid="{00000000-0005-0000-0000-00007E210000}"/>
    <cellStyle name="20% - Accent4 3 3 4 2 2 3 2" xfId="18842" xr:uid="{00000000-0005-0000-0000-00007F210000}"/>
    <cellStyle name="20% - Accent4 3 3 4 2 2 3 2 2" xfId="39162" xr:uid="{00000000-0005-0000-0000-000080210000}"/>
    <cellStyle name="20% - Accent4 3 3 4 2 2 3 3" xfId="29002" xr:uid="{00000000-0005-0000-0000-000081210000}"/>
    <cellStyle name="20% - Accent4 3 3 4 2 2 4" xfId="13762" xr:uid="{00000000-0005-0000-0000-000082210000}"/>
    <cellStyle name="20% - Accent4 3 3 4 2 2 4 2" xfId="34082" xr:uid="{00000000-0005-0000-0000-000083210000}"/>
    <cellStyle name="20% - Accent4 3 3 4 2 2 5" xfId="23922" xr:uid="{00000000-0005-0000-0000-000084210000}"/>
    <cellStyle name="20% - Accent4 3 3 4 2 3" xfId="4869" xr:uid="{00000000-0005-0000-0000-000085210000}"/>
    <cellStyle name="20% - Accent4 3 3 4 2 3 2" xfId="9949" xr:uid="{00000000-0005-0000-0000-000086210000}"/>
    <cellStyle name="20% - Accent4 3 3 4 2 3 2 2" xfId="20109" xr:uid="{00000000-0005-0000-0000-000087210000}"/>
    <cellStyle name="20% - Accent4 3 3 4 2 3 2 2 2" xfId="40429" xr:uid="{00000000-0005-0000-0000-000088210000}"/>
    <cellStyle name="20% - Accent4 3 3 4 2 3 2 3" xfId="30269" xr:uid="{00000000-0005-0000-0000-000089210000}"/>
    <cellStyle name="20% - Accent4 3 3 4 2 3 3" xfId="15029" xr:uid="{00000000-0005-0000-0000-00008A210000}"/>
    <cellStyle name="20% - Accent4 3 3 4 2 3 3 2" xfId="35349" xr:uid="{00000000-0005-0000-0000-00008B210000}"/>
    <cellStyle name="20% - Accent4 3 3 4 2 3 4" xfId="25189" xr:uid="{00000000-0005-0000-0000-00008C210000}"/>
    <cellStyle name="20% - Accent4 3 3 4 2 4" xfId="7409" xr:uid="{00000000-0005-0000-0000-00008D210000}"/>
    <cellStyle name="20% - Accent4 3 3 4 2 4 2" xfId="17569" xr:uid="{00000000-0005-0000-0000-00008E210000}"/>
    <cellStyle name="20% - Accent4 3 3 4 2 4 2 2" xfId="37889" xr:uid="{00000000-0005-0000-0000-00008F210000}"/>
    <cellStyle name="20% - Accent4 3 3 4 2 4 3" xfId="27729" xr:uid="{00000000-0005-0000-0000-000090210000}"/>
    <cellStyle name="20% - Accent4 3 3 4 2 5" xfId="12489" xr:uid="{00000000-0005-0000-0000-000091210000}"/>
    <cellStyle name="20% - Accent4 3 3 4 2 5 2" xfId="32809" xr:uid="{00000000-0005-0000-0000-000092210000}"/>
    <cellStyle name="20% - Accent4 3 3 4 2 6" xfId="22649" xr:uid="{00000000-0005-0000-0000-000093210000}"/>
    <cellStyle name="20% - Accent4 3 3 4 3" xfId="3601" xr:uid="{00000000-0005-0000-0000-000094210000}"/>
    <cellStyle name="20% - Accent4 3 3 4 3 2" xfId="6141" xr:uid="{00000000-0005-0000-0000-000095210000}"/>
    <cellStyle name="20% - Accent4 3 3 4 3 2 2" xfId="11221" xr:uid="{00000000-0005-0000-0000-000096210000}"/>
    <cellStyle name="20% - Accent4 3 3 4 3 2 2 2" xfId="21381" xr:uid="{00000000-0005-0000-0000-000097210000}"/>
    <cellStyle name="20% - Accent4 3 3 4 3 2 2 2 2" xfId="41701" xr:uid="{00000000-0005-0000-0000-000098210000}"/>
    <cellStyle name="20% - Accent4 3 3 4 3 2 2 3" xfId="31541" xr:uid="{00000000-0005-0000-0000-000099210000}"/>
    <cellStyle name="20% - Accent4 3 3 4 3 2 3" xfId="16301" xr:uid="{00000000-0005-0000-0000-00009A210000}"/>
    <cellStyle name="20% - Accent4 3 3 4 3 2 3 2" xfId="36621" xr:uid="{00000000-0005-0000-0000-00009B210000}"/>
    <cellStyle name="20% - Accent4 3 3 4 3 2 4" xfId="26461" xr:uid="{00000000-0005-0000-0000-00009C210000}"/>
    <cellStyle name="20% - Accent4 3 3 4 3 3" xfId="8681" xr:uid="{00000000-0005-0000-0000-00009D210000}"/>
    <cellStyle name="20% - Accent4 3 3 4 3 3 2" xfId="18841" xr:uid="{00000000-0005-0000-0000-00009E210000}"/>
    <cellStyle name="20% - Accent4 3 3 4 3 3 2 2" xfId="39161" xr:uid="{00000000-0005-0000-0000-00009F210000}"/>
    <cellStyle name="20% - Accent4 3 3 4 3 3 3" xfId="29001" xr:uid="{00000000-0005-0000-0000-0000A0210000}"/>
    <cellStyle name="20% - Accent4 3 3 4 3 4" xfId="13761" xr:uid="{00000000-0005-0000-0000-0000A1210000}"/>
    <cellStyle name="20% - Accent4 3 3 4 3 4 2" xfId="34081" xr:uid="{00000000-0005-0000-0000-0000A2210000}"/>
    <cellStyle name="20% - Accent4 3 3 4 3 5" xfId="23921" xr:uid="{00000000-0005-0000-0000-0000A3210000}"/>
    <cellStyle name="20% - Accent4 3 3 4 4" xfId="4868" xr:uid="{00000000-0005-0000-0000-0000A4210000}"/>
    <cellStyle name="20% - Accent4 3 3 4 4 2" xfId="9948" xr:uid="{00000000-0005-0000-0000-0000A5210000}"/>
    <cellStyle name="20% - Accent4 3 3 4 4 2 2" xfId="20108" xr:uid="{00000000-0005-0000-0000-0000A6210000}"/>
    <cellStyle name="20% - Accent4 3 3 4 4 2 2 2" xfId="40428" xr:uid="{00000000-0005-0000-0000-0000A7210000}"/>
    <cellStyle name="20% - Accent4 3 3 4 4 2 3" xfId="30268" xr:uid="{00000000-0005-0000-0000-0000A8210000}"/>
    <cellStyle name="20% - Accent4 3 3 4 4 3" xfId="15028" xr:uid="{00000000-0005-0000-0000-0000A9210000}"/>
    <cellStyle name="20% - Accent4 3 3 4 4 3 2" xfId="35348" xr:uid="{00000000-0005-0000-0000-0000AA210000}"/>
    <cellStyle name="20% - Accent4 3 3 4 4 4" xfId="25188" xr:uid="{00000000-0005-0000-0000-0000AB210000}"/>
    <cellStyle name="20% - Accent4 3 3 4 5" xfId="7408" xr:uid="{00000000-0005-0000-0000-0000AC210000}"/>
    <cellStyle name="20% - Accent4 3 3 4 5 2" xfId="17568" xr:uid="{00000000-0005-0000-0000-0000AD210000}"/>
    <cellStyle name="20% - Accent4 3 3 4 5 2 2" xfId="37888" xr:uid="{00000000-0005-0000-0000-0000AE210000}"/>
    <cellStyle name="20% - Accent4 3 3 4 5 3" xfId="27728" xr:uid="{00000000-0005-0000-0000-0000AF210000}"/>
    <cellStyle name="20% - Accent4 3 3 4 6" xfId="12488" xr:uid="{00000000-0005-0000-0000-0000B0210000}"/>
    <cellStyle name="20% - Accent4 3 3 4 6 2" xfId="32808" xr:uid="{00000000-0005-0000-0000-0000B1210000}"/>
    <cellStyle name="20% - Accent4 3 3 4 7" xfId="22648" xr:uid="{00000000-0005-0000-0000-0000B2210000}"/>
    <cellStyle name="20% - Accent4 3 3 5" xfId="3591" xr:uid="{00000000-0005-0000-0000-0000B3210000}"/>
    <cellStyle name="20% - Accent4 3 3 5 2" xfId="6131" xr:uid="{00000000-0005-0000-0000-0000B4210000}"/>
    <cellStyle name="20% - Accent4 3 3 5 2 2" xfId="11211" xr:uid="{00000000-0005-0000-0000-0000B5210000}"/>
    <cellStyle name="20% - Accent4 3 3 5 2 2 2" xfId="21371" xr:uid="{00000000-0005-0000-0000-0000B6210000}"/>
    <cellStyle name="20% - Accent4 3 3 5 2 2 2 2" xfId="41691" xr:uid="{00000000-0005-0000-0000-0000B7210000}"/>
    <cellStyle name="20% - Accent4 3 3 5 2 2 3" xfId="31531" xr:uid="{00000000-0005-0000-0000-0000B8210000}"/>
    <cellStyle name="20% - Accent4 3 3 5 2 3" xfId="16291" xr:uid="{00000000-0005-0000-0000-0000B9210000}"/>
    <cellStyle name="20% - Accent4 3 3 5 2 3 2" xfId="36611" xr:uid="{00000000-0005-0000-0000-0000BA210000}"/>
    <cellStyle name="20% - Accent4 3 3 5 2 4" xfId="26451" xr:uid="{00000000-0005-0000-0000-0000BB210000}"/>
    <cellStyle name="20% - Accent4 3 3 5 3" xfId="8671" xr:uid="{00000000-0005-0000-0000-0000BC210000}"/>
    <cellStyle name="20% - Accent4 3 3 5 3 2" xfId="18831" xr:uid="{00000000-0005-0000-0000-0000BD210000}"/>
    <cellStyle name="20% - Accent4 3 3 5 3 2 2" xfId="39151" xr:uid="{00000000-0005-0000-0000-0000BE210000}"/>
    <cellStyle name="20% - Accent4 3 3 5 3 3" xfId="28991" xr:uid="{00000000-0005-0000-0000-0000BF210000}"/>
    <cellStyle name="20% - Accent4 3 3 5 4" xfId="13751" xr:uid="{00000000-0005-0000-0000-0000C0210000}"/>
    <cellStyle name="20% - Accent4 3 3 5 4 2" xfId="34071" xr:uid="{00000000-0005-0000-0000-0000C1210000}"/>
    <cellStyle name="20% - Accent4 3 3 5 5" xfId="23911" xr:uid="{00000000-0005-0000-0000-0000C2210000}"/>
    <cellStyle name="20% - Accent4 3 3 6" xfId="4858" xr:uid="{00000000-0005-0000-0000-0000C3210000}"/>
    <cellStyle name="20% - Accent4 3 3 6 2" xfId="9938" xr:uid="{00000000-0005-0000-0000-0000C4210000}"/>
    <cellStyle name="20% - Accent4 3 3 6 2 2" xfId="20098" xr:uid="{00000000-0005-0000-0000-0000C5210000}"/>
    <cellStyle name="20% - Accent4 3 3 6 2 2 2" xfId="40418" xr:uid="{00000000-0005-0000-0000-0000C6210000}"/>
    <cellStyle name="20% - Accent4 3 3 6 2 3" xfId="30258" xr:uid="{00000000-0005-0000-0000-0000C7210000}"/>
    <cellStyle name="20% - Accent4 3 3 6 3" xfId="15018" xr:uid="{00000000-0005-0000-0000-0000C8210000}"/>
    <cellStyle name="20% - Accent4 3 3 6 3 2" xfId="35338" xr:uid="{00000000-0005-0000-0000-0000C9210000}"/>
    <cellStyle name="20% - Accent4 3 3 6 4" xfId="25178" xr:uid="{00000000-0005-0000-0000-0000CA210000}"/>
    <cellStyle name="20% - Accent4 3 3 7" xfId="7398" xr:uid="{00000000-0005-0000-0000-0000CB210000}"/>
    <cellStyle name="20% - Accent4 3 3 7 2" xfId="17558" xr:uid="{00000000-0005-0000-0000-0000CC210000}"/>
    <cellStyle name="20% - Accent4 3 3 7 2 2" xfId="37878" xr:uid="{00000000-0005-0000-0000-0000CD210000}"/>
    <cellStyle name="20% - Accent4 3 3 7 3" xfId="27718" xr:uid="{00000000-0005-0000-0000-0000CE210000}"/>
    <cellStyle name="20% - Accent4 3 3 8" xfId="12478" xr:uid="{00000000-0005-0000-0000-0000CF210000}"/>
    <cellStyle name="20% - Accent4 3 3 8 2" xfId="32798" xr:uid="{00000000-0005-0000-0000-0000D0210000}"/>
    <cellStyle name="20% - Accent4 3 3 9" xfId="22638" xr:uid="{00000000-0005-0000-0000-0000D1210000}"/>
    <cellStyle name="20% - Accent4 3 4" xfId="304" xr:uid="{00000000-0005-0000-0000-0000D2210000}"/>
    <cellStyle name="20% - Accent4 3 4 2" xfId="305" xr:uid="{00000000-0005-0000-0000-0000D3210000}"/>
    <cellStyle name="20% - Accent4 3 4 2 2" xfId="306" xr:uid="{00000000-0005-0000-0000-0000D4210000}"/>
    <cellStyle name="20% - Accent4 3 4 2 2 2" xfId="307" xr:uid="{00000000-0005-0000-0000-0000D5210000}"/>
    <cellStyle name="20% - Accent4 3 4 2 2 2 2" xfId="3606" xr:uid="{00000000-0005-0000-0000-0000D6210000}"/>
    <cellStyle name="20% - Accent4 3 4 2 2 2 2 2" xfId="6146" xr:uid="{00000000-0005-0000-0000-0000D7210000}"/>
    <cellStyle name="20% - Accent4 3 4 2 2 2 2 2 2" xfId="11226" xr:uid="{00000000-0005-0000-0000-0000D8210000}"/>
    <cellStyle name="20% - Accent4 3 4 2 2 2 2 2 2 2" xfId="21386" xr:uid="{00000000-0005-0000-0000-0000D9210000}"/>
    <cellStyle name="20% - Accent4 3 4 2 2 2 2 2 2 2 2" xfId="41706" xr:uid="{00000000-0005-0000-0000-0000DA210000}"/>
    <cellStyle name="20% - Accent4 3 4 2 2 2 2 2 2 3" xfId="31546" xr:uid="{00000000-0005-0000-0000-0000DB210000}"/>
    <cellStyle name="20% - Accent4 3 4 2 2 2 2 2 3" xfId="16306" xr:uid="{00000000-0005-0000-0000-0000DC210000}"/>
    <cellStyle name="20% - Accent4 3 4 2 2 2 2 2 3 2" xfId="36626" xr:uid="{00000000-0005-0000-0000-0000DD210000}"/>
    <cellStyle name="20% - Accent4 3 4 2 2 2 2 2 4" xfId="26466" xr:uid="{00000000-0005-0000-0000-0000DE210000}"/>
    <cellStyle name="20% - Accent4 3 4 2 2 2 2 3" xfId="8686" xr:uid="{00000000-0005-0000-0000-0000DF210000}"/>
    <cellStyle name="20% - Accent4 3 4 2 2 2 2 3 2" xfId="18846" xr:uid="{00000000-0005-0000-0000-0000E0210000}"/>
    <cellStyle name="20% - Accent4 3 4 2 2 2 2 3 2 2" xfId="39166" xr:uid="{00000000-0005-0000-0000-0000E1210000}"/>
    <cellStyle name="20% - Accent4 3 4 2 2 2 2 3 3" xfId="29006" xr:uid="{00000000-0005-0000-0000-0000E2210000}"/>
    <cellStyle name="20% - Accent4 3 4 2 2 2 2 4" xfId="13766" xr:uid="{00000000-0005-0000-0000-0000E3210000}"/>
    <cellStyle name="20% - Accent4 3 4 2 2 2 2 4 2" xfId="34086" xr:uid="{00000000-0005-0000-0000-0000E4210000}"/>
    <cellStyle name="20% - Accent4 3 4 2 2 2 2 5" xfId="23926" xr:uid="{00000000-0005-0000-0000-0000E5210000}"/>
    <cellStyle name="20% - Accent4 3 4 2 2 2 3" xfId="4873" xr:uid="{00000000-0005-0000-0000-0000E6210000}"/>
    <cellStyle name="20% - Accent4 3 4 2 2 2 3 2" xfId="9953" xr:uid="{00000000-0005-0000-0000-0000E7210000}"/>
    <cellStyle name="20% - Accent4 3 4 2 2 2 3 2 2" xfId="20113" xr:uid="{00000000-0005-0000-0000-0000E8210000}"/>
    <cellStyle name="20% - Accent4 3 4 2 2 2 3 2 2 2" xfId="40433" xr:uid="{00000000-0005-0000-0000-0000E9210000}"/>
    <cellStyle name="20% - Accent4 3 4 2 2 2 3 2 3" xfId="30273" xr:uid="{00000000-0005-0000-0000-0000EA210000}"/>
    <cellStyle name="20% - Accent4 3 4 2 2 2 3 3" xfId="15033" xr:uid="{00000000-0005-0000-0000-0000EB210000}"/>
    <cellStyle name="20% - Accent4 3 4 2 2 2 3 3 2" xfId="35353" xr:uid="{00000000-0005-0000-0000-0000EC210000}"/>
    <cellStyle name="20% - Accent4 3 4 2 2 2 3 4" xfId="25193" xr:uid="{00000000-0005-0000-0000-0000ED210000}"/>
    <cellStyle name="20% - Accent4 3 4 2 2 2 4" xfId="7413" xr:uid="{00000000-0005-0000-0000-0000EE210000}"/>
    <cellStyle name="20% - Accent4 3 4 2 2 2 4 2" xfId="17573" xr:uid="{00000000-0005-0000-0000-0000EF210000}"/>
    <cellStyle name="20% - Accent4 3 4 2 2 2 4 2 2" xfId="37893" xr:uid="{00000000-0005-0000-0000-0000F0210000}"/>
    <cellStyle name="20% - Accent4 3 4 2 2 2 4 3" xfId="27733" xr:uid="{00000000-0005-0000-0000-0000F1210000}"/>
    <cellStyle name="20% - Accent4 3 4 2 2 2 5" xfId="12493" xr:uid="{00000000-0005-0000-0000-0000F2210000}"/>
    <cellStyle name="20% - Accent4 3 4 2 2 2 5 2" xfId="32813" xr:uid="{00000000-0005-0000-0000-0000F3210000}"/>
    <cellStyle name="20% - Accent4 3 4 2 2 2 6" xfId="22653" xr:uid="{00000000-0005-0000-0000-0000F4210000}"/>
    <cellStyle name="20% - Accent4 3 4 2 2 3" xfId="3605" xr:uid="{00000000-0005-0000-0000-0000F5210000}"/>
    <cellStyle name="20% - Accent4 3 4 2 2 3 2" xfId="6145" xr:uid="{00000000-0005-0000-0000-0000F6210000}"/>
    <cellStyle name="20% - Accent4 3 4 2 2 3 2 2" xfId="11225" xr:uid="{00000000-0005-0000-0000-0000F7210000}"/>
    <cellStyle name="20% - Accent4 3 4 2 2 3 2 2 2" xfId="21385" xr:uid="{00000000-0005-0000-0000-0000F8210000}"/>
    <cellStyle name="20% - Accent4 3 4 2 2 3 2 2 2 2" xfId="41705" xr:uid="{00000000-0005-0000-0000-0000F9210000}"/>
    <cellStyle name="20% - Accent4 3 4 2 2 3 2 2 3" xfId="31545" xr:uid="{00000000-0005-0000-0000-0000FA210000}"/>
    <cellStyle name="20% - Accent4 3 4 2 2 3 2 3" xfId="16305" xr:uid="{00000000-0005-0000-0000-0000FB210000}"/>
    <cellStyle name="20% - Accent4 3 4 2 2 3 2 3 2" xfId="36625" xr:uid="{00000000-0005-0000-0000-0000FC210000}"/>
    <cellStyle name="20% - Accent4 3 4 2 2 3 2 4" xfId="26465" xr:uid="{00000000-0005-0000-0000-0000FD210000}"/>
    <cellStyle name="20% - Accent4 3 4 2 2 3 3" xfId="8685" xr:uid="{00000000-0005-0000-0000-0000FE210000}"/>
    <cellStyle name="20% - Accent4 3 4 2 2 3 3 2" xfId="18845" xr:uid="{00000000-0005-0000-0000-0000FF210000}"/>
    <cellStyle name="20% - Accent4 3 4 2 2 3 3 2 2" xfId="39165" xr:uid="{00000000-0005-0000-0000-000000220000}"/>
    <cellStyle name="20% - Accent4 3 4 2 2 3 3 3" xfId="29005" xr:uid="{00000000-0005-0000-0000-000001220000}"/>
    <cellStyle name="20% - Accent4 3 4 2 2 3 4" xfId="13765" xr:uid="{00000000-0005-0000-0000-000002220000}"/>
    <cellStyle name="20% - Accent4 3 4 2 2 3 4 2" xfId="34085" xr:uid="{00000000-0005-0000-0000-000003220000}"/>
    <cellStyle name="20% - Accent4 3 4 2 2 3 5" xfId="23925" xr:uid="{00000000-0005-0000-0000-000004220000}"/>
    <cellStyle name="20% - Accent4 3 4 2 2 4" xfId="4872" xr:uid="{00000000-0005-0000-0000-000005220000}"/>
    <cellStyle name="20% - Accent4 3 4 2 2 4 2" xfId="9952" xr:uid="{00000000-0005-0000-0000-000006220000}"/>
    <cellStyle name="20% - Accent4 3 4 2 2 4 2 2" xfId="20112" xr:uid="{00000000-0005-0000-0000-000007220000}"/>
    <cellStyle name="20% - Accent4 3 4 2 2 4 2 2 2" xfId="40432" xr:uid="{00000000-0005-0000-0000-000008220000}"/>
    <cellStyle name="20% - Accent4 3 4 2 2 4 2 3" xfId="30272" xr:uid="{00000000-0005-0000-0000-000009220000}"/>
    <cellStyle name="20% - Accent4 3 4 2 2 4 3" xfId="15032" xr:uid="{00000000-0005-0000-0000-00000A220000}"/>
    <cellStyle name="20% - Accent4 3 4 2 2 4 3 2" xfId="35352" xr:uid="{00000000-0005-0000-0000-00000B220000}"/>
    <cellStyle name="20% - Accent4 3 4 2 2 4 4" xfId="25192" xr:uid="{00000000-0005-0000-0000-00000C220000}"/>
    <cellStyle name="20% - Accent4 3 4 2 2 5" xfId="7412" xr:uid="{00000000-0005-0000-0000-00000D220000}"/>
    <cellStyle name="20% - Accent4 3 4 2 2 5 2" xfId="17572" xr:uid="{00000000-0005-0000-0000-00000E220000}"/>
    <cellStyle name="20% - Accent4 3 4 2 2 5 2 2" xfId="37892" xr:uid="{00000000-0005-0000-0000-00000F220000}"/>
    <cellStyle name="20% - Accent4 3 4 2 2 5 3" xfId="27732" xr:uid="{00000000-0005-0000-0000-000010220000}"/>
    <cellStyle name="20% - Accent4 3 4 2 2 6" xfId="12492" xr:uid="{00000000-0005-0000-0000-000011220000}"/>
    <cellStyle name="20% - Accent4 3 4 2 2 6 2" xfId="32812" xr:uid="{00000000-0005-0000-0000-000012220000}"/>
    <cellStyle name="20% - Accent4 3 4 2 2 7" xfId="22652" xr:uid="{00000000-0005-0000-0000-000013220000}"/>
    <cellStyle name="20% - Accent4 3 4 2 3" xfId="3604" xr:uid="{00000000-0005-0000-0000-000014220000}"/>
    <cellStyle name="20% - Accent4 3 4 2 3 2" xfId="6144" xr:uid="{00000000-0005-0000-0000-000015220000}"/>
    <cellStyle name="20% - Accent4 3 4 2 3 2 2" xfId="11224" xr:uid="{00000000-0005-0000-0000-000016220000}"/>
    <cellStyle name="20% - Accent4 3 4 2 3 2 2 2" xfId="21384" xr:uid="{00000000-0005-0000-0000-000017220000}"/>
    <cellStyle name="20% - Accent4 3 4 2 3 2 2 2 2" xfId="41704" xr:uid="{00000000-0005-0000-0000-000018220000}"/>
    <cellStyle name="20% - Accent4 3 4 2 3 2 2 3" xfId="31544" xr:uid="{00000000-0005-0000-0000-000019220000}"/>
    <cellStyle name="20% - Accent4 3 4 2 3 2 3" xfId="16304" xr:uid="{00000000-0005-0000-0000-00001A220000}"/>
    <cellStyle name="20% - Accent4 3 4 2 3 2 3 2" xfId="36624" xr:uid="{00000000-0005-0000-0000-00001B220000}"/>
    <cellStyle name="20% - Accent4 3 4 2 3 2 4" xfId="26464" xr:uid="{00000000-0005-0000-0000-00001C220000}"/>
    <cellStyle name="20% - Accent4 3 4 2 3 3" xfId="8684" xr:uid="{00000000-0005-0000-0000-00001D220000}"/>
    <cellStyle name="20% - Accent4 3 4 2 3 3 2" xfId="18844" xr:uid="{00000000-0005-0000-0000-00001E220000}"/>
    <cellStyle name="20% - Accent4 3 4 2 3 3 2 2" xfId="39164" xr:uid="{00000000-0005-0000-0000-00001F220000}"/>
    <cellStyle name="20% - Accent4 3 4 2 3 3 3" xfId="29004" xr:uid="{00000000-0005-0000-0000-000020220000}"/>
    <cellStyle name="20% - Accent4 3 4 2 3 4" xfId="13764" xr:uid="{00000000-0005-0000-0000-000021220000}"/>
    <cellStyle name="20% - Accent4 3 4 2 3 4 2" xfId="34084" xr:uid="{00000000-0005-0000-0000-000022220000}"/>
    <cellStyle name="20% - Accent4 3 4 2 3 5" xfId="23924" xr:uid="{00000000-0005-0000-0000-000023220000}"/>
    <cellStyle name="20% - Accent4 3 4 2 4" xfId="4871" xr:uid="{00000000-0005-0000-0000-000024220000}"/>
    <cellStyle name="20% - Accent4 3 4 2 4 2" xfId="9951" xr:uid="{00000000-0005-0000-0000-000025220000}"/>
    <cellStyle name="20% - Accent4 3 4 2 4 2 2" xfId="20111" xr:uid="{00000000-0005-0000-0000-000026220000}"/>
    <cellStyle name="20% - Accent4 3 4 2 4 2 2 2" xfId="40431" xr:uid="{00000000-0005-0000-0000-000027220000}"/>
    <cellStyle name="20% - Accent4 3 4 2 4 2 3" xfId="30271" xr:uid="{00000000-0005-0000-0000-000028220000}"/>
    <cellStyle name="20% - Accent4 3 4 2 4 3" xfId="15031" xr:uid="{00000000-0005-0000-0000-000029220000}"/>
    <cellStyle name="20% - Accent4 3 4 2 4 3 2" xfId="35351" xr:uid="{00000000-0005-0000-0000-00002A220000}"/>
    <cellStyle name="20% - Accent4 3 4 2 4 4" xfId="25191" xr:uid="{00000000-0005-0000-0000-00002B220000}"/>
    <cellStyle name="20% - Accent4 3 4 2 5" xfId="7411" xr:uid="{00000000-0005-0000-0000-00002C220000}"/>
    <cellStyle name="20% - Accent4 3 4 2 5 2" xfId="17571" xr:uid="{00000000-0005-0000-0000-00002D220000}"/>
    <cellStyle name="20% - Accent4 3 4 2 5 2 2" xfId="37891" xr:uid="{00000000-0005-0000-0000-00002E220000}"/>
    <cellStyle name="20% - Accent4 3 4 2 5 3" xfId="27731" xr:uid="{00000000-0005-0000-0000-00002F220000}"/>
    <cellStyle name="20% - Accent4 3 4 2 6" xfId="12491" xr:uid="{00000000-0005-0000-0000-000030220000}"/>
    <cellStyle name="20% - Accent4 3 4 2 6 2" xfId="32811" xr:uid="{00000000-0005-0000-0000-000031220000}"/>
    <cellStyle name="20% - Accent4 3 4 2 7" xfId="22651" xr:uid="{00000000-0005-0000-0000-000032220000}"/>
    <cellStyle name="20% - Accent4 3 4 3" xfId="308" xr:uid="{00000000-0005-0000-0000-000033220000}"/>
    <cellStyle name="20% - Accent4 3 4 3 2" xfId="309" xr:uid="{00000000-0005-0000-0000-000034220000}"/>
    <cellStyle name="20% - Accent4 3 4 3 2 2" xfId="3608" xr:uid="{00000000-0005-0000-0000-000035220000}"/>
    <cellStyle name="20% - Accent4 3 4 3 2 2 2" xfId="6148" xr:uid="{00000000-0005-0000-0000-000036220000}"/>
    <cellStyle name="20% - Accent4 3 4 3 2 2 2 2" xfId="11228" xr:uid="{00000000-0005-0000-0000-000037220000}"/>
    <cellStyle name="20% - Accent4 3 4 3 2 2 2 2 2" xfId="21388" xr:uid="{00000000-0005-0000-0000-000038220000}"/>
    <cellStyle name="20% - Accent4 3 4 3 2 2 2 2 2 2" xfId="41708" xr:uid="{00000000-0005-0000-0000-000039220000}"/>
    <cellStyle name="20% - Accent4 3 4 3 2 2 2 2 3" xfId="31548" xr:uid="{00000000-0005-0000-0000-00003A220000}"/>
    <cellStyle name="20% - Accent4 3 4 3 2 2 2 3" xfId="16308" xr:uid="{00000000-0005-0000-0000-00003B220000}"/>
    <cellStyle name="20% - Accent4 3 4 3 2 2 2 3 2" xfId="36628" xr:uid="{00000000-0005-0000-0000-00003C220000}"/>
    <cellStyle name="20% - Accent4 3 4 3 2 2 2 4" xfId="26468" xr:uid="{00000000-0005-0000-0000-00003D220000}"/>
    <cellStyle name="20% - Accent4 3 4 3 2 2 3" xfId="8688" xr:uid="{00000000-0005-0000-0000-00003E220000}"/>
    <cellStyle name="20% - Accent4 3 4 3 2 2 3 2" xfId="18848" xr:uid="{00000000-0005-0000-0000-00003F220000}"/>
    <cellStyle name="20% - Accent4 3 4 3 2 2 3 2 2" xfId="39168" xr:uid="{00000000-0005-0000-0000-000040220000}"/>
    <cellStyle name="20% - Accent4 3 4 3 2 2 3 3" xfId="29008" xr:uid="{00000000-0005-0000-0000-000041220000}"/>
    <cellStyle name="20% - Accent4 3 4 3 2 2 4" xfId="13768" xr:uid="{00000000-0005-0000-0000-000042220000}"/>
    <cellStyle name="20% - Accent4 3 4 3 2 2 4 2" xfId="34088" xr:uid="{00000000-0005-0000-0000-000043220000}"/>
    <cellStyle name="20% - Accent4 3 4 3 2 2 5" xfId="23928" xr:uid="{00000000-0005-0000-0000-000044220000}"/>
    <cellStyle name="20% - Accent4 3 4 3 2 3" xfId="4875" xr:uid="{00000000-0005-0000-0000-000045220000}"/>
    <cellStyle name="20% - Accent4 3 4 3 2 3 2" xfId="9955" xr:uid="{00000000-0005-0000-0000-000046220000}"/>
    <cellStyle name="20% - Accent4 3 4 3 2 3 2 2" xfId="20115" xr:uid="{00000000-0005-0000-0000-000047220000}"/>
    <cellStyle name="20% - Accent4 3 4 3 2 3 2 2 2" xfId="40435" xr:uid="{00000000-0005-0000-0000-000048220000}"/>
    <cellStyle name="20% - Accent4 3 4 3 2 3 2 3" xfId="30275" xr:uid="{00000000-0005-0000-0000-000049220000}"/>
    <cellStyle name="20% - Accent4 3 4 3 2 3 3" xfId="15035" xr:uid="{00000000-0005-0000-0000-00004A220000}"/>
    <cellStyle name="20% - Accent4 3 4 3 2 3 3 2" xfId="35355" xr:uid="{00000000-0005-0000-0000-00004B220000}"/>
    <cellStyle name="20% - Accent4 3 4 3 2 3 4" xfId="25195" xr:uid="{00000000-0005-0000-0000-00004C220000}"/>
    <cellStyle name="20% - Accent4 3 4 3 2 4" xfId="7415" xr:uid="{00000000-0005-0000-0000-00004D220000}"/>
    <cellStyle name="20% - Accent4 3 4 3 2 4 2" xfId="17575" xr:uid="{00000000-0005-0000-0000-00004E220000}"/>
    <cellStyle name="20% - Accent4 3 4 3 2 4 2 2" xfId="37895" xr:uid="{00000000-0005-0000-0000-00004F220000}"/>
    <cellStyle name="20% - Accent4 3 4 3 2 4 3" xfId="27735" xr:uid="{00000000-0005-0000-0000-000050220000}"/>
    <cellStyle name="20% - Accent4 3 4 3 2 5" xfId="12495" xr:uid="{00000000-0005-0000-0000-000051220000}"/>
    <cellStyle name="20% - Accent4 3 4 3 2 5 2" xfId="32815" xr:uid="{00000000-0005-0000-0000-000052220000}"/>
    <cellStyle name="20% - Accent4 3 4 3 2 6" xfId="22655" xr:uid="{00000000-0005-0000-0000-000053220000}"/>
    <cellStyle name="20% - Accent4 3 4 3 3" xfId="3607" xr:uid="{00000000-0005-0000-0000-000054220000}"/>
    <cellStyle name="20% - Accent4 3 4 3 3 2" xfId="6147" xr:uid="{00000000-0005-0000-0000-000055220000}"/>
    <cellStyle name="20% - Accent4 3 4 3 3 2 2" xfId="11227" xr:uid="{00000000-0005-0000-0000-000056220000}"/>
    <cellStyle name="20% - Accent4 3 4 3 3 2 2 2" xfId="21387" xr:uid="{00000000-0005-0000-0000-000057220000}"/>
    <cellStyle name="20% - Accent4 3 4 3 3 2 2 2 2" xfId="41707" xr:uid="{00000000-0005-0000-0000-000058220000}"/>
    <cellStyle name="20% - Accent4 3 4 3 3 2 2 3" xfId="31547" xr:uid="{00000000-0005-0000-0000-000059220000}"/>
    <cellStyle name="20% - Accent4 3 4 3 3 2 3" xfId="16307" xr:uid="{00000000-0005-0000-0000-00005A220000}"/>
    <cellStyle name="20% - Accent4 3 4 3 3 2 3 2" xfId="36627" xr:uid="{00000000-0005-0000-0000-00005B220000}"/>
    <cellStyle name="20% - Accent4 3 4 3 3 2 4" xfId="26467" xr:uid="{00000000-0005-0000-0000-00005C220000}"/>
    <cellStyle name="20% - Accent4 3 4 3 3 3" xfId="8687" xr:uid="{00000000-0005-0000-0000-00005D220000}"/>
    <cellStyle name="20% - Accent4 3 4 3 3 3 2" xfId="18847" xr:uid="{00000000-0005-0000-0000-00005E220000}"/>
    <cellStyle name="20% - Accent4 3 4 3 3 3 2 2" xfId="39167" xr:uid="{00000000-0005-0000-0000-00005F220000}"/>
    <cellStyle name="20% - Accent4 3 4 3 3 3 3" xfId="29007" xr:uid="{00000000-0005-0000-0000-000060220000}"/>
    <cellStyle name="20% - Accent4 3 4 3 3 4" xfId="13767" xr:uid="{00000000-0005-0000-0000-000061220000}"/>
    <cellStyle name="20% - Accent4 3 4 3 3 4 2" xfId="34087" xr:uid="{00000000-0005-0000-0000-000062220000}"/>
    <cellStyle name="20% - Accent4 3 4 3 3 5" xfId="23927" xr:uid="{00000000-0005-0000-0000-000063220000}"/>
    <cellStyle name="20% - Accent4 3 4 3 4" xfId="4874" xr:uid="{00000000-0005-0000-0000-000064220000}"/>
    <cellStyle name="20% - Accent4 3 4 3 4 2" xfId="9954" xr:uid="{00000000-0005-0000-0000-000065220000}"/>
    <cellStyle name="20% - Accent4 3 4 3 4 2 2" xfId="20114" xr:uid="{00000000-0005-0000-0000-000066220000}"/>
    <cellStyle name="20% - Accent4 3 4 3 4 2 2 2" xfId="40434" xr:uid="{00000000-0005-0000-0000-000067220000}"/>
    <cellStyle name="20% - Accent4 3 4 3 4 2 3" xfId="30274" xr:uid="{00000000-0005-0000-0000-000068220000}"/>
    <cellStyle name="20% - Accent4 3 4 3 4 3" xfId="15034" xr:uid="{00000000-0005-0000-0000-000069220000}"/>
    <cellStyle name="20% - Accent4 3 4 3 4 3 2" xfId="35354" xr:uid="{00000000-0005-0000-0000-00006A220000}"/>
    <cellStyle name="20% - Accent4 3 4 3 4 4" xfId="25194" xr:uid="{00000000-0005-0000-0000-00006B220000}"/>
    <cellStyle name="20% - Accent4 3 4 3 5" xfId="7414" xr:uid="{00000000-0005-0000-0000-00006C220000}"/>
    <cellStyle name="20% - Accent4 3 4 3 5 2" xfId="17574" xr:uid="{00000000-0005-0000-0000-00006D220000}"/>
    <cellStyle name="20% - Accent4 3 4 3 5 2 2" xfId="37894" xr:uid="{00000000-0005-0000-0000-00006E220000}"/>
    <cellStyle name="20% - Accent4 3 4 3 5 3" xfId="27734" xr:uid="{00000000-0005-0000-0000-00006F220000}"/>
    <cellStyle name="20% - Accent4 3 4 3 6" xfId="12494" xr:uid="{00000000-0005-0000-0000-000070220000}"/>
    <cellStyle name="20% - Accent4 3 4 3 6 2" xfId="32814" xr:uid="{00000000-0005-0000-0000-000071220000}"/>
    <cellStyle name="20% - Accent4 3 4 3 7" xfId="22654" xr:uid="{00000000-0005-0000-0000-000072220000}"/>
    <cellStyle name="20% - Accent4 3 4 4" xfId="3603" xr:uid="{00000000-0005-0000-0000-000073220000}"/>
    <cellStyle name="20% - Accent4 3 4 4 2" xfId="6143" xr:uid="{00000000-0005-0000-0000-000074220000}"/>
    <cellStyle name="20% - Accent4 3 4 4 2 2" xfId="11223" xr:uid="{00000000-0005-0000-0000-000075220000}"/>
    <cellStyle name="20% - Accent4 3 4 4 2 2 2" xfId="21383" xr:uid="{00000000-0005-0000-0000-000076220000}"/>
    <cellStyle name="20% - Accent4 3 4 4 2 2 2 2" xfId="41703" xr:uid="{00000000-0005-0000-0000-000077220000}"/>
    <cellStyle name="20% - Accent4 3 4 4 2 2 3" xfId="31543" xr:uid="{00000000-0005-0000-0000-000078220000}"/>
    <cellStyle name="20% - Accent4 3 4 4 2 3" xfId="16303" xr:uid="{00000000-0005-0000-0000-000079220000}"/>
    <cellStyle name="20% - Accent4 3 4 4 2 3 2" xfId="36623" xr:uid="{00000000-0005-0000-0000-00007A220000}"/>
    <cellStyle name="20% - Accent4 3 4 4 2 4" xfId="26463" xr:uid="{00000000-0005-0000-0000-00007B220000}"/>
    <cellStyle name="20% - Accent4 3 4 4 3" xfId="8683" xr:uid="{00000000-0005-0000-0000-00007C220000}"/>
    <cellStyle name="20% - Accent4 3 4 4 3 2" xfId="18843" xr:uid="{00000000-0005-0000-0000-00007D220000}"/>
    <cellStyle name="20% - Accent4 3 4 4 3 2 2" xfId="39163" xr:uid="{00000000-0005-0000-0000-00007E220000}"/>
    <cellStyle name="20% - Accent4 3 4 4 3 3" xfId="29003" xr:uid="{00000000-0005-0000-0000-00007F220000}"/>
    <cellStyle name="20% - Accent4 3 4 4 4" xfId="13763" xr:uid="{00000000-0005-0000-0000-000080220000}"/>
    <cellStyle name="20% - Accent4 3 4 4 4 2" xfId="34083" xr:uid="{00000000-0005-0000-0000-000081220000}"/>
    <cellStyle name="20% - Accent4 3 4 4 5" xfId="23923" xr:uid="{00000000-0005-0000-0000-000082220000}"/>
    <cellStyle name="20% - Accent4 3 4 5" xfId="4870" xr:uid="{00000000-0005-0000-0000-000083220000}"/>
    <cellStyle name="20% - Accent4 3 4 5 2" xfId="9950" xr:uid="{00000000-0005-0000-0000-000084220000}"/>
    <cellStyle name="20% - Accent4 3 4 5 2 2" xfId="20110" xr:uid="{00000000-0005-0000-0000-000085220000}"/>
    <cellStyle name="20% - Accent4 3 4 5 2 2 2" xfId="40430" xr:uid="{00000000-0005-0000-0000-000086220000}"/>
    <cellStyle name="20% - Accent4 3 4 5 2 3" xfId="30270" xr:uid="{00000000-0005-0000-0000-000087220000}"/>
    <cellStyle name="20% - Accent4 3 4 5 3" xfId="15030" xr:uid="{00000000-0005-0000-0000-000088220000}"/>
    <cellStyle name="20% - Accent4 3 4 5 3 2" xfId="35350" xr:uid="{00000000-0005-0000-0000-000089220000}"/>
    <cellStyle name="20% - Accent4 3 4 5 4" xfId="25190" xr:uid="{00000000-0005-0000-0000-00008A220000}"/>
    <cellStyle name="20% - Accent4 3 4 6" xfId="7410" xr:uid="{00000000-0005-0000-0000-00008B220000}"/>
    <cellStyle name="20% - Accent4 3 4 6 2" xfId="17570" xr:uid="{00000000-0005-0000-0000-00008C220000}"/>
    <cellStyle name="20% - Accent4 3 4 6 2 2" xfId="37890" xr:uid="{00000000-0005-0000-0000-00008D220000}"/>
    <cellStyle name="20% - Accent4 3 4 6 3" xfId="27730" xr:uid="{00000000-0005-0000-0000-00008E220000}"/>
    <cellStyle name="20% - Accent4 3 4 7" xfId="12490" xr:uid="{00000000-0005-0000-0000-00008F220000}"/>
    <cellStyle name="20% - Accent4 3 4 7 2" xfId="32810" xr:uid="{00000000-0005-0000-0000-000090220000}"/>
    <cellStyle name="20% - Accent4 3 4 8" xfId="22650" xr:uid="{00000000-0005-0000-0000-000091220000}"/>
    <cellStyle name="20% - Accent4 3 5" xfId="310" xr:uid="{00000000-0005-0000-0000-000092220000}"/>
    <cellStyle name="20% - Accent4 3 5 2" xfId="311" xr:uid="{00000000-0005-0000-0000-000093220000}"/>
    <cellStyle name="20% - Accent4 3 5 2 2" xfId="312" xr:uid="{00000000-0005-0000-0000-000094220000}"/>
    <cellStyle name="20% - Accent4 3 5 2 2 2" xfId="3611" xr:uid="{00000000-0005-0000-0000-000095220000}"/>
    <cellStyle name="20% - Accent4 3 5 2 2 2 2" xfId="6151" xr:uid="{00000000-0005-0000-0000-000096220000}"/>
    <cellStyle name="20% - Accent4 3 5 2 2 2 2 2" xfId="11231" xr:uid="{00000000-0005-0000-0000-000097220000}"/>
    <cellStyle name="20% - Accent4 3 5 2 2 2 2 2 2" xfId="21391" xr:uid="{00000000-0005-0000-0000-000098220000}"/>
    <cellStyle name="20% - Accent4 3 5 2 2 2 2 2 2 2" xfId="41711" xr:uid="{00000000-0005-0000-0000-000099220000}"/>
    <cellStyle name="20% - Accent4 3 5 2 2 2 2 2 3" xfId="31551" xr:uid="{00000000-0005-0000-0000-00009A220000}"/>
    <cellStyle name="20% - Accent4 3 5 2 2 2 2 3" xfId="16311" xr:uid="{00000000-0005-0000-0000-00009B220000}"/>
    <cellStyle name="20% - Accent4 3 5 2 2 2 2 3 2" xfId="36631" xr:uid="{00000000-0005-0000-0000-00009C220000}"/>
    <cellStyle name="20% - Accent4 3 5 2 2 2 2 4" xfId="26471" xr:uid="{00000000-0005-0000-0000-00009D220000}"/>
    <cellStyle name="20% - Accent4 3 5 2 2 2 3" xfId="8691" xr:uid="{00000000-0005-0000-0000-00009E220000}"/>
    <cellStyle name="20% - Accent4 3 5 2 2 2 3 2" xfId="18851" xr:uid="{00000000-0005-0000-0000-00009F220000}"/>
    <cellStyle name="20% - Accent4 3 5 2 2 2 3 2 2" xfId="39171" xr:uid="{00000000-0005-0000-0000-0000A0220000}"/>
    <cellStyle name="20% - Accent4 3 5 2 2 2 3 3" xfId="29011" xr:uid="{00000000-0005-0000-0000-0000A1220000}"/>
    <cellStyle name="20% - Accent4 3 5 2 2 2 4" xfId="13771" xr:uid="{00000000-0005-0000-0000-0000A2220000}"/>
    <cellStyle name="20% - Accent4 3 5 2 2 2 4 2" xfId="34091" xr:uid="{00000000-0005-0000-0000-0000A3220000}"/>
    <cellStyle name="20% - Accent4 3 5 2 2 2 5" xfId="23931" xr:uid="{00000000-0005-0000-0000-0000A4220000}"/>
    <cellStyle name="20% - Accent4 3 5 2 2 3" xfId="4878" xr:uid="{00000000-0005-0000-0000-0000A5220000}"/>
    <cellStyle name="20% - Accent4 3 5 2 2 3 2" xfId="9958" xr:uid="{00000000-0005-0000-0000-0000A6220000}"/>
    <cellStyle name="20% - Accent4 3 5 2 2 3 2 2" xfId="20118" xr:uid="{00000000-0005-0000-0000-0000A7220000}"/>
    <cellStyle name="20% - Accent4 3 5 2 2 3 2 2 2" xfId="40438" xr:uid="{00000000-0005-0000-0000-0000A8220000}"/>
    <cellStyle name="20% - Accent4 3 5 2 2 3 2 3" xfId="30278" xr:uid="{00000000-0005-0000-0000-0000A9220000}"/>
    <cellStyle name="20% - Accent4 3 5 2 2 3 3" xfId="15038" xr:uid="{00000000-0005-0000-0000-0000AA220000}"/>
    <cellStyle name="20% - Accent4 3 5 2 2 3 3 2" xfId="35358" xr:uid="{00000000-0005-0000-0000-0000AB220000}"/>
    <cellStyle name="20% - Accent4 3 5 2 2 3 4" xfId="25198" xr:uid="{00000000-0005-0000-0000-0000AC220000}"/>
    <cellStyle name="20% - Accent4 3 5 2 2 4" xfId="7418" xr:uid="{00000000-0005-0000-0000-0000AD220000}"/>
    <cellStyle name="20% - Accent4 3 5 2 2 4 2" xfId="17578" xr:uid="{00000000-0005-0000-0000-0000AE220000}"/>
    <cellStyle name="20% - Accent4 3 5 2 2 4 2 2" xfId="37898" xr:uid="{00000000-0005-0000-0000-0000AF220000}"/>
    <cellStyle name="20% - Accent4 3 5 2 2 4 3" xfId="27738" xr:uid="{00000000-0005-0000-0000-0000B0220000}"/>
    <cellStyle name="20% - Accent4 3 5 2 2 5" xfId="12498" xr:uid="{00000000-0005-0000-0000-0000B1220000}"/>
    <cellStyle name="20% - Accent4 3 5 2 2 5 2" xfId="32818" xr:uid="{00000000-0005-0000-0000-0000B2220000}"/>
    <cellStyle name="20% - Accent4 3 5 2 2 6" xfId="22658" xr:uid="{00000000-0005-0000-0000-0000B3220000}"/>
    <cellStyle name="20% - Accent4 3 5 2 3" xfId="3610" xr:uid="{00000000-0005-0000-0000-0000B4220000}"/>
    <cellStyle name="20% - Accent4 3 5 2 3 2" xfId="6150" xr:uid="{00000000-0005-0000-0000-0000B5220000}"/>
    <cellStyle name="20% - Accent4 3 5 2 3 2 2" xfId="11230" xr:uid="{00000000-0005-0000-0000-0000B6220000}"/>
    <cellStyle name="20% - Accent4 3 5 2 3 2 2 2" xfId="21390" xr:uid="{00000000-0005-0000-0000-0000B7220000}"/>
    <cellStyle name="20% - Accent4 3 5 2 3 2 2 2 2" xfId="41710" xr:uid="{00000000-0005-0000-0000-0000B8220000}"/>
    <cellStyle name="20% - Accent4 3 5 2 3 2 2 3" xfId="31550" xr:uid="{00000000-0005-0000-0000-0000B9220000}"/>
    <cellStyle name="20% - Accent4 3 5 2 3 2 3" xfId="16310" xr:uid="{00000000-0005-0000-0000-0000BA220000}"/>
    <cellStyle name="20% - Accent4 3 5 2 3 2 3 2" xfId="36630" xr:uid="{00000000-0005-0000-0000-0000BB220000}"/>
    <cellStyle name="20% - Accent4 3 5 2 3 2 4" xfId="26470" xr:uid="{00000000-0005-0000-0000-0000BC220000}"/>
    <cellStyle name="20% - Accent4 3 5 2 3 3" xfId="8690" xr:uid="{00000000-0005-0000-0000-0000BD220000}"/>
    <cellStyle name="20% - Accent4 3 5 2 3 3 2" xfId="18850" xr:uid="{00000000-0005-0000-0000-0000BE220000}"/>
    <cellStyle name="20% - Accent4 3 5 2 3 3 2 2" xfId="39170" xr:uid="{00000000-0005-0000-0000-0000BF220000}"/>
    <cellStyle name="20% - Accent4 3 5 2 3 3 3" xfId="29010" xr:uid="{00000000-0005-0000-0000-0000C0220000}"/>
    <cellStyle name="20% - Accent4 3 5 2 3 4" xfId="13770" xr:uid="{00000000-0005-0000-0000-0000C1220000}"/>
    <cellStyle name="20% - Accent4 3 5 2 3 4 2" xfId="34090" xr:uid="{00000000-0005-0000-0000-0000C2220000}"/>
    <cellStyle name="20% - Accent4 3 5 2 3 5" xfId="23930" xr:uid="{00000000-0005-0000-0000-0000C3220000}"/>
    <cellStyle name="20% - Accent4 3 5 2 4" xfId="4877" xr:uid="{00000000-0005-0000-0000-0000C4220000}"/>
    <cellStyle name="20% - Accent4 3 5 2 4 2" xfId="9957" xr:uid="{00000000-0005-0000-0000-0000C5220000}"/>
    <cellStyle name="20% - Accent4 3 5 2 4 2 2" xfId="20117" xr:uid="{00000000-0005-0000-0000-0000C6220000}"/>
    <cellStyle name="20% - Accent4 3 5 2 4 2 2 2" xfId="40437" xr:uid="{00000000-0005-0000-0000-0000C7220000}"/>
    <cellStyle name="20% - Accent4 3 5 2 4 2 3" xfId="30277" xr:uid="{00000000-0005-0000-0000-0000C8220000}"/>
    <cellStyle name="20% - Accent4 3 5 2 4 3" xfId="15037" xr:uid="{00000000-0005-0000-0000-0000C9220000}"/>
    <cellStyle name="20% - Accent4 3 5 2 4 3 2" xfId="35357" xr:uid="{00000000-0005-0000-0000-0000CA220000}"/>
    <cellStyle name="20% - Accent4 3 5 2 4 4" xfId="25197" xr:uid="{00000000-0005-0000-0000-0000CB220000}"/>
    <cellStyle name="20% - Accent4 3 5 2 5" xfId="7417" xr:uid="{00000000-0005-0000-0000-0000CC220000}"/>
    <cellStyle name="20% - Accent4 3 5 2 5 2" xfId="17577" xr:uid="{00000000-0005-0000-0000-0000CD220000}"/>
    <cellStyle name="20% - Accent4 3 5 2 5 2 2" xfId="37897" xr:uid="{00000000-0005-0000-0000-0000CE220000}"/>
    <cellStyle name="20% - Accent4 3 5 2 5 3" xfId="27737" xr:uid="{00000000-0005-0000-0000-0000CF220000}"/>
    <cellStyle name="20% - Accent4 3 5 2 6" xfId="12497" xr:uid="{00000000-0005-0000-0000-0000D0220000}"/>
    <cellStyle name="20% - Accent4 3 5 2 6 2" xfId="32817" xr:uid="{00000000-0005-0000-0000-0000D1220000}"/>
    <cellStyle name="20% - Accent4 3 5 2 7" xfId="22657" xr:uid="{00000000-0005-0000-0000-0000D2220000}"/>
    <cellStyle name="20% - Accent4 3 5 3" xfId="3609" xr:uid="{00000000-0005-0000-0000-0000D3220000}"/>
    <cellStyle name="20% - Accent4 3 5 3 2" xfId="6149" xr:uid="{00000000-0005-0000-0000-0000D4220000}"/>
    <cellStyle name="20% - Accent4 3 5 3 2 2" xfId="11229" xr:uid="{00000000-0005-0000-0000-0000D5220000}"/>
    <cellStyle name="20% - Accent4 3 5 3 2 2 2" xfId="21389" xr:uid="{00000000-0005-0000-0000-0000D6220000}"/>
    <cellStyle name="20% - Accent4 3 5 3 2 2 2 2" xfId="41709" xr:uid="{00000000-0005-0000-0000-0000D7220000}"/>
    <cellStyle name="20% - Accent4 3 5 3 2 2 3" xfId="31549" xr:uid="{00000000-0005-0000-0000-0000D8220000}"/>
    <cellStyle name="20% - Accent4 3 5 3 2 3" xfId="16309" xr:uid="{00000000-0005-0000-0000-0000D9220000}"/>
    <cellStyle name="20% - Accent4 3 5 3 2 3 2" xfId="36629" xr:uid="{00000000-0005-0000-0000-0000DA220000}"/>
    <cellStyle name="20% - Accent4 3 5 3 2 4" xfId="26469" xr:uid="{00000000-0005-0000-0000-0000DB220000}"/>
    <cellStyle name="20% - Accent4 3 5 3 3" xfId="8689" xr:uid="{00000000-0005-0000-0000-0000DC220000}"/>
    <cellStyle name="20% - Accent4 3 5 3 3 2" xfId="18849" xr:uid="{00000000-0005-0000-0000-0000DD220000}"/>
    <cellStyle name="20% - Accent4 3 5 3 3 2 2" xfId="39169" xr:uid="{00000000-0005-0000-0000-0000DE220000}"/>
    <cellStyle name="20% - Accent4 3 5 3 3 3" xfId="29009" xr:uid="{00000000-0005-0000-0000-0000DF220000}"/>
    <cellStyle name="20% - Accent4 3 5 3 4" xfId="13769" xr:uid="{00000000-0005-0000-0000-0000E0220000}"/>
    <cellStyle name="20% - Accent4 3 5 3 4 2" xfId="34089" xr:uid="{00000000-0005-0000-0000-0000E1220000}"/>
    <cellStyle name="20% - Accent4 3 5 3 5" xfId="23929" xr:uid="{00000000-0005-0000-0000-0000E2220000}"/>
    <cellStyle name="20% - Accent4 3 5 4" xfId="4876" xr:uid="{00000000-0005-0000-0000-0000E3220000}"/>
    <cellStyle name="20% - Accent4 3 5 4 2" xfId="9956" xr:uid="{00000000-0005-0000-0000-0000E4220000}"/>
    <cellStyle name="20% - Accent4 3 5 4 2 2" xfId="20116" xr:uid="{00000000-0005-0000-0000-0000E5220000}"/>
    <cellStyle name="20% - Accent4 3 5 4 2 2 2" xfId="40436" xr:uid="{00000000-0005-0000-0000-0000E6220000}"/>
    <cellStyle name="20% - Accent4 3 5 4 2 3" xfId="30276" xr:uid="{00000000-0005-0000-0000-0000E7220000}"/>
    <cellStyle name="20% - Accent4 3 5 4 3" xfId="15036" xr:uid="{00000000-0005-0000-0000-0000E8220000}"/>
    <cellStyle name="20% - Accent4 3 5 4 3 2" xfId="35356" xr:uid="{00000000-0005-0000-0000-0000E9220000}"/>
    <cellStyle name="20% - Accent4 3 5 4 4" xfId="25196" xr:uid="{00000000-0005-0000-0000-0000EA220000}"/>
    <cellStyle name="20% - Accent4 3 5 5" xfId="7416" xr:uid="{00000000-0005-0000-0000-0000EB220000}"/>
    <cellStyle name="20% - Accent4 3 5 5 2" xfId="17576" xr:uid="{00000000-0005-0000-0000-0000EC220000}"/>
    <cellStyle name="20% - Accent4 3 5 5 2 2" xfId="37896" xr:uid="{00000000-0005-0000-0000-0000ED220000}"/>
    <cellStyle name="20% - Accent4 3 5 5 3" xfId="27736" xr:uid="{00000000-0005-0000-0000-0000EE220000}"/>
    <cellStyle name="20% - Accent4 3 5 6" xfId="12496" xr:uid="{00000000-0005-0000-0000-0000EF220000}"/>
    <cellStyle name="20% - Accent4 3 5 6 2" xfId="32816" xr:uid="{00000000-0005-0000-0000-0000F0220000}"/>
    <cellStyle name="20% - Accent4 3 5 7" xfId="22656" xr:uid="{00000000-0005-0000-0000-0000F1220000}"/>
    <cellStyle name="20% - Accent4 3 6" xfId="313" xr:uid="{00000000-0005-0000-0000-0000F2220000}"/>
    <cellStyle name="20% - Accent4 3 7" xfId="314" xr:uid="{00000000-0005-0000-0000-0000F3220000}"/>
    <cellStyle name="20% - Accent4 3 7 2" xfId="315" xr:uid="{00000000-0005-0000-0000-0000F4220000}"/>
    <cellStyle name="20% - Accent4 3 7 2 2" xfId="3613" xr:uid="{00000000-0005-0000-0000-0000F5220000}"/>
    <cellStyle name="20% - Accent4 3 7 2 2 2" xfId="6153" xr:uid="{00000000-0005-0000-0000-0000F6220000}"/>
    <cellStyle name="20% - Accent4 3 7 2 2 2 2" xfId="11233" xr:uid="{00000000-0005-0000-0000-0000F7220000}"/>
    <cellStyle name="20% - Accent4 3 7 2 2 2 2 2" xfId="21393" xr:uid="{00000000-0005-0000-0000-0000F8220000}"/>
    <cellStyle name="20% - Accent4 3 7 2 2 2 2 2 2" xfId="41713" xr:uid="{00000000-0005-0000-0000-0000F9220000}"/>
    <cellStyle name="20% - Accent4 3 7 2 2 2 2 3" xfId="31553" xr:uid="{00000000-0005-0000-0000-0000FA220000}"/>
    <cellStyle name="20% - Accent4 3 7 2 2 2 3" xfId="16313" xr:uid="{00000000-0005-0000-0000-0000FB220000}"/>
    <cellStyle name="20% - Accent4 3 7 2 2 2 3 2" xfId="36633" xr:uid="{00000000-0005-0000-0000-0000FC220000}"/>
    <cellStyle name="20% - Accent4 3 7 2 2 2 4" xfId="26473" xr:uid="{00000000-0005-0000-0000-0000FD220000}"/>
    <cellStyle name="20% - Accent4 3 7 2 2 3" xfId="8693" xr:uid="{00000000-0005-0000-0000-0000FE220000}"/>
    <cellStyle name="20% - Accent4 3 7 2 2 3 2" xfId="18853" xr:uid="{00000000-0005-0000-0000-0000FF220000}"/>
    <cellStyle name="20% - Accent4 3 7 2 2 3 2 2" xfId="39173" xr:uid="{00000000-0005-0000-0000-000000230000}"/>
    <cellStyle name="20% - Accent4 3 7 2 2 3 3" xfId="29013" xr:uid="{00000000-0005-0000-0000-000001230000}"/>
    <cellStyle name="20% - Accent4 3 7 2 2 4" xfId="13773" xr:uid="{00000000-0005-0000-0000-000002230000}"/>
    <cellStyle name="20% - Accent4 3 7 2 2 4 2" xfId="34093" xr:uid="{00000000-0005-0000-0000-000003230000}"/>
    <cellStyle name="20% - Accent4 3 7 2 2 5" xfId="23933" xr:uid="{00000000-0005-0000-0000-000004230000}"/>
    <cellStyle name="20% - Accent4 3 7 2 3" xfId="4880" xr:uid="{00000000-0005-0000-0000-000005230000}"/>
    <cellStyle name="20% - Accent4 3 7 2 3 2" xfId="9960" xr:uid="{00000000-0005-0000-0000-000006230000}"/>
    <cellStyle name="20% - Accent4 3 7 2 3 2 2" xfId="20120" xr:uid="{00000000-0005-0000-0000-000007230000}"/>
    <cellStyle name="20% - Accent4 3 7 2 3 2 2 2" xfId="40440" xr:uid="{00000000-0005-0000-0000-000008230000}"/>
    <cellStyle name="20% - Accent4 3 7 2 3 2 3" xfId="30280" xr:uid="{00000000-0005-0000-0000-000009230000}"/>
    <cellStyle name="20% - Accent4 3 7 2 3 3" xfId="15040" xr:uid="{00000000-0005-0000-0000-00000A230000}"/>
    <cellStyle name="20% - Accent4 3 7 2 3 3 2" xfId="35360" xr:uid="{00000000-0005-0000-0000-00000B230000}"/>
    <cellStyle name="20% - Accent4 3 7 2 3 4" xfId="25200" xr:uid="{00000000-0005-0000-0000-00000C230000}"/>
    <cellStyle name="20% - Accent4 3 7 2 4" xfId="7420" xr:uid="{00000000-0005-0000-0000-00000D230000}"/>
    <cellStyle name="20% - Accent4 3 7 2 4 2" xfId="17580" xr:uid="{00000000-0005-0000-0000-00000E230000}"/>
    <cellStyle name="20% - Accent4 3 7 2 4 2 2" xfId="37900" xr:uid="{00000000-0005-0000-0000-00000F230000}"/>
    <cellStyle name="20% - Accent4 3 7 2 4 3" xfId="27740" xr:uid="{00000000-0005-0000-0000-000010230000}"/>
    <cellStyle name="20% - Accent4 3 7 2 5" xfId="12500" xr:uid="{00000000-0005-0000-0000-000011230000}"/>
    <cellStyle name="20% - Accent4 3 7 2 5 2" xfId="32820" xr:uid="{00000000-0005-0000-0000-000012230000}"/>
    <cellStyle name="20% - Accent4 3 7 2 6" xfId="22660" xr:uid="{00000000-0005-0000-0000-000013230000}"/>
    <cellStyle name="20% - Accent4 3 7 3" xfId="3612" xr:uid="{00000000-0005-0000-0000-000014230000}"/>
    <cellStyle name="20% - Accent4 3 7 3 2" xfId="6152" xr:uid="{00000000-0005-0000-0000-000015230000}"/>
    <cellStyle name="20% - Accent4 3 7 3 2 2" xfId="11232" xr:uid="{00000000-0005-0000-0000-000016230000}"/>
    <cellStyle name="20% - Accent4 3 7 3 2 2 2" xfId="21392" xr:uid="{00000000-0005-0000-0000-000017230000}"/>
    <cellStyle name="20% - Accent4 3 7 3 2 2 2 2" xfId="41712" xr:uid="{00000000-0005-0000-0000-000018230000}"/>
    <cellStyle name="20% - Accent4 3 7 3 2 2 3" xfId="31552" xr:uid="{00000000-0005-0000-0000-000019230000}"/>
    <cellStyle name="20% - Accent4 3 7 3 2 3" xfId="16312" xr:uid="{00000000-0005-0000-0000-00001A230000}"/>
    <cellStyle name="20% - Accent4 3 7 3 2 3 2" xfId="36632" xr:uid="{00000000-0005-0000-0000-00001B230000}"/>
    <cellStyle name="20% - Accent4 3 7 3 2 4" xfId="26472" xr:uid="{00000000-0005-0000-0000-00001C230000}"/>
    <cellStyle name="20% - Accent4 3 7 3 3" xfId="8692" xr:uid="{00000000-0005-0000-0000-00001D230000}"/>
    <cellStyle name="20% - Accent4 3 7 3 3 2" xfId="18852" xr:uid="{00000000-0005-0000-0000-00001E230000}"/>
    <cellStyle name="20% - Accent4 3 7 3 3 2 2" xfId="39172" xr:uid="{00000000-0005-0000-0000-00001F230000}"/>
    <cellStyle name="20% - Accent4 3 7 3 3 3" xfId="29012" xr:uid="{00000000-0005-0000-0000-000020230000}"/>
    <cellStyle name="20% - Accent4 3 7 3 4" xfId="13772" xr:uid="{00000000-0005-0000-0000-000021230000}"/>
    <cellStyle name="20% - Accent4 3 7 3 4 2" xfId="34092" xr:uid="{00000000-0005-0000-0000-000022230000}"/>
    <cellStyle name="20% - Accent4 3 7 3 5" xfId="23932" xr:uid="{00000000-0005-0000-0000-000023230000}"/>
    <cellStyle name="20% - Accent4 3 7 4" xfId="4879" xr:uid="{00000000-0005-0000-0000-000024230000}"/>
    <cellStyle name="20% - Accent4 3 7 4 2" xfId="9959" xr:uid="{00000000-0005-0000-0000-000025230000}"/>
    <cellStyle name="20% - Accent4 3 7 4 2 2" xfId="20119" xr:uid="{00000000-0005-0000-0000-000026230000}"/>
    <cellStyle name="20% - Accent4 3 7 4 2 2 2" xfId="40439" xr:uid="{00000000-0005-0000-0000-000027230000}"/>
    <cellStyle name="20% - Accent4 3 7 4 2 3" xfId="30279" xr:uid="{00000000-0005-0000-0000-000028230000}"/>
    <cellStyle name="20% - Accent4 3 7 4 3" xfId="15039" xr:uid="{00000000-0005-0000-0000-000029230000}"/>
    <cellStyle name="20% - Accent4 3 7 4 3 2" xfId="35359" xr:uid="{00000000-0005-0000-0000-00002A230000}"/>
    <cellStyle name="20% - Accent4 3 7 4 4" xfId="25199" xr:uid="{00000000-0005-0000-0000-00002B230000}"/>
    <cellStyle name="20% - Accent4 3 7 5" xfId="7419" xr:uid="{00000000-0005-0000-0000-00002C230000}"/>
    <cellStyle name="20% - Accent4 3 7 5 2" xfId="17579" xr:uid="{00000000-0005-0000-0000-00002D230000}"/>
    <cellStyle name="20% - Accent4 3 7 5 2 2" xfId="37899" xr:uid="{00000000-0005-0000-0000-00002E230000}"/>
    <cellStyle name="20% - Accent4 3 7 5 3" xfId="27739" xr:uid="{00000000-0005-0000-0000-00002F230000}"/>
    <cellStyle name="20% - Accent4 3 7 6" xfId="12499" xr:uid="{00000000-0005-0000-0000-000030230000}"/>
    <cellStyle name="20% - Accent4 3 7 6 2" xfId="32819" xr:uid="{00000000-0005-0000-0000-000031230000}"/>
    <cellStyle name="20% - Accent4 3 7 7" xfId="22659" xr:uid="{00000000-0005-0000-0000-000032230000}"/>
    <cellStyle name="20% - Accent4 4" xfId="316" xr:uid="{00000000-0005-0000-0000-000033230000}"/>
    <cellStyle name="20% - Accent4 4 10" xfId="12501" xr:uid="{00000000-0005-0000-0000-000034230000}"/>
    <cellStyle name="20% - Accent4 4 10 2" xfId="32821" xr:uid="{00000000-0005-0000-0000-000035230000}"/>
    <cellStyle name="20% - Accent4 4 11" xfId="22661" xr:uid="{00000000-0005-0000-0000-000036230000}"/>
    <cellStyle name="20% - Accent4 4 2" xfId="317" xr:uid="{00000000-0005-0000-0000-000037230000}"/>
    <cellStyle name="20% - Accent4 4 2 2" xfId="318" xr:uid="{00000000-0005-0000-0000-000038230000}"/>
    <cellStyle name="20% - Accent4 4 2 2 2" xfId="319" xr:uid="{00000000-0005-0000-0000-000039230000}"/>
    <cellStyle name="20% - Accent4 4 2 2 2 2" xfId="320" xr:uid="{00000000-0005-0000-0000-00003A230000}"/>
    <cellStyle name="20% - Accent4 4 2 2 2 2 2" xfId="3618" xr:uid="{00000000-0005-0000-0000-00003B230000}"/>
    <cellStyle name="20% - Accent4 4 2 2 2 2 2 2" xfId="6158" xr:uid="{00000000-0005-0000-0000-00003C230000}"/>
    <cellStyle name="20% - Accent4 4 2 2 2 2 2 2 2" xfId="11238" xr:uid="{00000000-0005-0000-0000-00003D230000}"/>
    <cellStyle name="20% - Accent4 4 2 2 2 2 2 2 2 2" xfId="21398" xr:uid="{00000000-0005-0000-0000-00003E230000}"/>
    <cellStyle name="20% - Accent4 4 2 2 2 2 2 2 2 2 2" xfId="41718" xr:uid="{00000000-0005-0000-0000-00003F230000}"/>
    <cellStyle name="20% - Accent4 4 2 2 2 2 2 2 2 3" xfId="31558" xr:uid="{00000000-0005-0000-0000-000040230000}"/>
    <cellStyle name="20% - Accent4 4 2 2 2 2 2 2 3" xfId="16318" xr:uid="{00000000-0005-0000-0000-000041230000}"/>
    <cellStyle name="20% - Accent4 4 2 2 2 2 2 2 3 2" xfId="36638" xr:uid="{00000000-0005-0000-0000-000042230000}"/>
    <cellStyle name="20% - Accent4 4 2 2 2 2 2 2 4" xfId="26478" xr:uid="{00000000-0005-0000-0000-000043230000}"/>
    <cellStyle name="20% - Accent4 4 2 2 2 2 2 3" xfId="8698" xr:uid="{00000000-0005-0000-0000-000044230000}"/>
    <cellStyle name="20% - Accent4 4 2 2 2 2 2 3 2" xfId="18858" xr:uid="{00000000-0005-0000-0000-000045230000}"/>
    <cellStyle name="20% - Accent4 4 2 2 2 2 2 3 2 2" xfId="39178" xr:uid="{00000000-0005-0000-0000-000046230000}"/>
    <cellStyle name="20% - Accent4 4 2 2 2 2 2 3 3" xfId="29018" xr:uid="{00000000-0005-0000-0000-000047230000}"/>
    <cellStyle name="20% - Accent4 4 2 2 2 2 2 4" xfId="13778" xr:uid="{00000000-0005-0000-0000-000048230000}"/>
    <cellStyle name="20% - Accent4 4 2 2 2 2 2 4 2" xfId="34098" xr:uid="{00000000-0005-0000-0000-000049230000}"/>
    <cellStyle name="20% - Accent4 4 2 2 2 2 2 5" xfId="23938" xr:uid="{00000000-0005-0000-0000-00004A230000}"/>
    <cellStyle name="20% - Accent4 4 2 2 2 2 3" xfId="4885" xr:uid="{00000000-0005-0000-0000-00004B230000}"/>
    <cellStyle name="20% - Accent4 4 2 2 2 2 3 2" xfId="9965" xr:uid="{00000000-0005-0000-0000-00004C230000}"/>
    <cellStyle name="20% - Accent4 4 2 2 2 2 3 2 2" xfId="20125" xr:uid="{00000000-0005-0000-0000-00004D230000}"/>
    <cellStyle name="20% - Accent4 4 2 2 2 2 3 2 2 2" xfId="40445" xr:uid="{00000000-0005-0000-0000-00004E230000}"/>
    <cellStyle name="20% - Accent4 4 2 2 2 2 3 2 3" xfId="30285" xr:uid="{00000000-0005-0000-0000-00004F230000}"/>
    <cellStyle name="20% - Accent4 4 2 2 2 2 3 3" xfId="15045" xr:uid="{00000000-0005-0000-0000-000050230000}"/>
    <cellStyle name="20% - Accent4 4 2 2 2 2 3 3 2" xfId="35365" xr:uid="{00000000-0005-0000-0000-000051230000}"/>
    <cellStyle name="20% - Accent4 4 2 2 2 2 3 4" xfId="25205" xr:uid="{00000000-0005-0000-0000-000052230000}"/>
    <cellStyle name="20% - Accent4 4 2 2 2 2 4" xfId="7425" xr:uid="{00000000-0005-0000-0000-000053230000}"/>
    <cellStyle name="20% - Accent4 4 2 2 2 2 4 2" xfId="17585" xr:uid="{00000000-0005-0000-0000-000054230000}"/>
    <cellStyle name="20% - Accent4 4 2 2 2 2 4 2 2" xfId="37905" xr:uid="{00000000-0005-0000-0000-000055230000}"/>
    <cellStyle name="20% - Accent4 4 2 2 2 2 4 3" xfId="27745" xr:uid="{00000000-0005-0000-0000-000056230000}"/>
    <cellStyle name="20% - Accent4 4 2 2 2 2 5" xfId="12505" xr:uid="{00000000-0005-0000-0000-000057230000}"/>
    <cellStyle name="20% - Accent4 4 2 2 2 2 5 2" xfId="32825" xr:uid="{00000000-0005-0000-0000-000058230000}"/>
    <cellStyle name="20% - Accent4 4 2 2 2 2 6" xfId="22665" xr:uid="{00000000-0005-0000-0000-000059230000}"/>
    <cellStyle name="20% - Accent4 4 2 2 2 3" xfId="3617" xr:uid="{00000000-0005-0000-0000-00005A230000}"/>
    <cellStyle name="20% - Accent4 4 2 2 2 3 2" xfId="6157" xr:uid="{00000000-0005-0000-0000-00005B230000}"/>
    <cellStyle name="20% - Accent4 4 2 2 2 3 2 2" xfId="11237" xr:uid="{00000000-0005-0000-0000-00005C230000}"/>
    <cellStyle name="20% - Accent4 4 2 2 2 3 2 2 2" xfId="21397" xr:uid="{00000000-0005-0000-0000-00005D230000}"/>
    <cellStyle name="20% - Accent4 4 2 2 2 3 2 2 2 2" xfId="41717" xr:uid="{00000000-0005-0000-0000-00005E230000}"/>
    <cellStyle name="20% - Accent4 4 2 2 2 3 2 2 3" xfId="31557" xr:uid="{00000000-0005-0000-0000-00005F230000}"/>
    <cellStyle name="20% - Accent4 4 2 2 2 3 2 3" xfId="16317" xr:uid="{00000000-0005-0000-0000-000060230000}"/>
    <cellStyle name="20% - Accent4 4 2 2 2 3 2 3 2" xfId="36637" xr:uid="{00000000-0005-0000-0000-000061230000}"/>
    <cellStyle name="20% - Accent4 4 2 2 2 3 2 4" xfId="26477" xr:uid="{00000000-0005-0000-0000-000062230000}"/>
    <cellStyle name="20% - Accent4 4 2 2 2 3 3" xfId="8697" xr:uid="{00000000-0005-0000-0000-000063230000}"/>
    <cellStyle name="20% - Accent4 4 2 2 2 3 3 2" xfId="18857" xr:uid="{00000000-0005-0000-0000-000064230000}"/>
    <cellStyle name="20% - Accent4 4 2 2 2 3 3 2 2" xfId="39177" xr:uid="{00000000-0005-0000-0000-000065230000}"/>
    <cellStyle name="20% - Accent4 4 2 2 2 3 3 3" xfId="29017" xr:uid="{00000000-0005-0000-0000-000066230000}"/>
    <cellStyle name="20% - Accent4 4 2 2 2 3 4" xfId="13777" xr:uid="{00000000-0005-0000-0000-000067230000}"/>
    <cellStyle name="20% - Accent4 4 2 2 2 3 4 2" xfId="34097" xr:uid="{00000000-0005-0000-0000-000068230000}"/>
    <cellStyle name="20% - Accent4 4 2 2 2 3 5" xfId="23937" xr:uid="{00000000-0005-0000-0000-000069230000}"/>
    <cellStyle name="20% - Accent4 4 2 2 2 4" xfId="4884" xr:uid="{00000000-0005-0000-0000-00006A230000}"/>
    <cellStyle name="20% - Accent4 4 2 2 2 4 2" xfId="9964" xr:uid="{00000000-0005-0000-0000-00006B230000}"/>
    <cellStyle name="20% - Accent4 4 2 2 2 4 2 2" xfId="20124" xr:uid="{00000000-0005-0000-0000-00006C230000}"/>
    <cellStyle name="20% - Accent4 4 2 2 2 4 2 2 2" xfId="40444" xr:uid="{00000000-0005-0000-0000-00006D230000}"/>
    <cellStyle name="20% - Accent4 4 2 2 2 4 2 3" xfId="30284" xr:uid="{00000000-0005-0000-0000-00006E230000}"/>
    <cellStyle name="20% - Accent4 4 2 2 2 4 3" xfId="15044" xr:uid="{00000000-0005-0000-0000-00006F230000}"/>
    <cellStyle name="20% - Accent4 4 2 2 2 4 3 2" xfId="35364" xr:uid="{00000000-0005-0000-0000-000070230000}"/>
    <cellStyle name="20% - Accent4 4 2 2 2 4 4" xfId="25204" xr:uid="{00000000-0005-0000-0000-000071230000}"/>
    <cellStyle name="20% - Accent4 4 2 2 2 5" xfId="7424" xr:uid="{00000000-0005-0000-0000-000072230000}"/>
    <cellStyle name="20% - Accent4 4 2 2 2 5 2" xfId="17584" xr:uid="{00000000-0005-0000-0000-000073230000}"/>
    <cellStyle name="20% - Accent4 4 2 2 2 5 2 2" xfId="37904" xr:uid="{00000000-0005-0000-0000-000074230000}"/>
    <cellStyle name="20% - Accent4 4 2 2 2 5 3" xfId="27744" xr:uid="{00000000-0005-0000-0000-000075230000}"/>
    <cellStyle name="20% - Accent4 4 2 2 2 6" xfId="12504" xr:uid="{00000000-0005-0000-0000-000076230000}"/>
    <cellStyle name="20% - Accent4 4 2 2 2 6 2" xfId="32824" xr:uid="{00000000-0005-0000-0000-000077230000}"/>
    <cellStyle name="20% - Accent4 4 2 2 2 7" xfId="22664" xr:uid="{00000000-0005-0000-0000-000078230000}"/>
    <cellStyle name="20% - Accent4 4 2 2 3" xfId="3616" xr:uid="{00000000-0005-0000-0000-000079230000}"/>
    <cellStyle name="20% - Accent4 4 2 2 3 2" xfId="6156" xr:uid="{00000000-0005-0000-0000-00007A230000}"/>
    <cellStyle name="20% - Accent4 4 2 2 3 2 2" xfId="11236" xr:uid="{00000000-0005-0000-0000-00007B230000}"/>
    <cellStyle name="20% - Accent4 4 2 2 3 2 2 2" xfId="21396" xr:uid="{00000000-0005-0000-0000-00007C230000}"/>
    <cellStyle name="20% - Accent4 4 2 2 3 2 2 2 2" xfId="41716" xr:uid="{00000000-0005-0000-0000-00007D230000}"/>
    <cellStyle name="20% - Accent4 4 2 2 3 2 2 3" xfId="31556" xr:uid="{00000000-0005-0000-0000-00007E230000}"/>
    <cellStyle name="20% - Accent4 4 2 2 3 2 3" xfId="16316" xr:uid="{00000000-0005-0000-0000-00007F230000}"/>
    <cellStyle name="20% - Accent4 4 2 2 3 2 3 2" xfId="36636" xr:uid="{00000000-0005-0000-0000-000080230000}"/>
    <cellStyle name="20% - Accent4 4 2 2 3 2 4" xfId="26476" xr:uid="{00000000-0005-0000-0000-000081230000}"/>
    <cellStyle name="20% - Accent4 4 2 2 3 3" xfId="8696" xr:uid="{00000000-0005-0000-0000-000082230000}"/>
    <cellStyle name="20% - Accent4 4 2 2 3 3 2" xfId="18856" xr:uid="{00000000-0005-0000-0000-000083230000}"/>
    <cellStyle name="20% - Accent4 4 2 2 3 3 2 2" xfId="39176" xr:uid="{00000000-0005-0000-0000-000084230000}"/>
    <cellStyle name="20% - Accent4 4 2 2 3 3 3" xfId="29016" xr:uid="{00000000-0005-0000-0000-000085230000}"/>
    <cellStyle name="20% - Accent4 4 2 2 3 4" xfId="13776" xr:uid="{00000000-0005-0000-0000-000086230000}"/>
    <cellStyle name="20% - Accent4 4 2 2 3 4 2" xfId="34096" xr:uid="{00000000-0005-0000-0000-000087230000}"/>
    <cellStyle name="20% - Accent4 4 2 2 3 5" xfId="23936" xr:uid="{00000000-0005-0000-0000-000088230000}"/>
    <cellStyle name="20% - Accent4 4 2 2 4" xfId="4883" xr:uid="{00000000-0005-0000-0000-000089230000}"/>
    <cellStyle name="20% - Accent4 4 2 2 4 2" xfId="9963" xr:uid="{00000000-0005-0000-0000-00008A230000}"/>
    <cellStyle name="20% - Accent4 4 2 2 4 2 2" xfId="20123" xr:uid="{00000000-0005-0000-0000-00008B230000}"/>
    <cellStyle name="20% - Accent4 4 2 2 4 2 2 2" xfId="40443" xr:uid="{00000000-0005-0000-0000-00008C230000}"/>
    <cellStyle name="20% - Accent4 4 2 2 4 2 3" xfId="30283" xr:uid="{00000000-0005-0000-0000-00008D230000}"/>
    <cellStyle name="20% - Accent4 4 2 2 4 3" xfId="15043" xr:uid="{00000000-0005-0000-0000-00008E230000}"/>
    <cellStyle name="20% - Accent4 4 2 2 4 3 2" xfId="35363" xr:uid="{00000000-0005-0000-0000-00008F230000}"/>
    <cellStyle name="20% - Accent4 4 2 2 4 4" xfId="25203" xr:uid="{00000000-0005-0000-0000-000090230000}"/>
    <cellStyle name="20% - Accent4 4 2 2 5" xfId="7423" xr:uid="{00000000-0005-0000-0000-000091230000}"/>
    <cellStyle name="20% - Accent4 4 2 2 5 2" xfId="17583" xr:uid="{00000000-0005-0000-0000-000092230000}"/>
    <cellStyle name="20% - Accent4 4 2 2 5 2 2" xfId="37903" xr:uid="{00000000-0005-0000-0000-000093230000}"/>
    <cellStyle name="20% - Accent4 4 2 2 5 3" xfId="27743" xr:uid="{00000000-0005-0000-0000-000094230000}"/>
    <cellStyle name="20% - Accent4 4 2 2 6" xfId="12503" xr:uid="{00000000-0005-0000-0000-000095230000}"/>
    <cellStyle name="20% - Accent4 4 2 2 6 2" xfId="32823" xr:uid="{00000000-0005-0000-0000-000096230000}"/>
    <cellStyle name="20% - Accent4 4 2 2 7" xfId="22663" xr:uid="{00000000-0005-0000-0000-000097230000}"/>
    <cellStyle name="20% - Accent4 4 2 3" xfId="321" xr:uid="{00000000-0005-0000-0000-000098230000}"/>
    <cellStyle name="20% - Accent4 4 2 3 2" xfId="322" xr:uid="{00000000-0005-0000-0000-000099230000}"/>
    <cellStyle name="20% - Accent4 4 2 3 2 2" xfId="3620" xr:uid="{00000000-0005-0000-0000-00009A230000}"/>
    <cellStyle name="20% - Accent4 4 2 3 2 2 2" xfId="6160" xr:uid="{00000000-0005-0000-0000-00009B230000}"/>
    <cellStyle name="20% - Accent4 4 2 3 2 2 2 2" xfId="11240" xr:uid="{00000000-0005-0000-0000-00009C230000}"/>
    <cellStyle name="20% - Accent4 4 2 3 2 2 2 2 2" xfId="21400" xr:uid="{00000000-0005-0000-0000-00009D230000}"/>
    <cellStyle name="20% - Accent4 4 2 3 2 2 2 2 2 2" xfId="41720" xr:uid="{00000000-0005-0000-0000-00009E230000}"/>
    <cellStyle name="20% - Accent4 4 2 3 2 2 2 2 3" xfId="31560" xr:uid="{00000000-0005-0000-0000-00009F230000}"/>
    <cellStyle name="20% - Accent4 4 2 3 2 2 2 3" xfId="16320" xr:uid="{00000000-0005-0000-0000-0000A0230000}"/>
    <cellStyle name="20% - Accent4 4 2 3 2 2 2 3 2" xfId="36640" xr:uid="{00000000-0005-0000-0000-0000A1230000}"/>
    <cellStyle name="20% - Accent4 4 2 3 2 2 2 4" xfId="26480" xr:uid="{00000000-0005-0000-0000-0000A2230000}"/>
    <cellStyle name="20% - Accent4 4 2 3 2 2 3" xfId="8700" xr:uid="{00000000-0005-0000-0000-0000A3230000}"/>
    <cellStyle name="20% - Accent4 4 2 3 2 2 3 2" xfId="18860" xr:uid="{00000000-0005-0000-0000-0000A4230000}"/>
    <cellStyle name="20% - Accent4 4 2 3 2 2 3 2 2" xfId="39180" xr:uid="{00000000-0005-0000-0000-0000A5230000}"/>
    <cellStyle name="20% - Accent4 4 2 3 2 2 3 3" xfId="29020" xr:uid="{00000000-0005-0000-0000-0000A6230000}"/>
    <cellStyle name="20% - Accent4 4 2 3 2 2 4" xfId="13780" xr:uid="{00000000-0005-0000-0000-0000A7230000}"/>
    <cellStyle name="20% - Accent4 4 2 3 2 2 4 2" xfId="34100" xr:uid="{00000000-0005-0000-0000-0000A8230000}"/>
    <cellStyle name="20% - Accent4 4 2 3 2 2 5" xfId="23940" xr:uid="{00000000-0005-0000-0000-0000A9230000}"/>
    <cellStyle name="20% - Accent4 4 2 3 2 3" xfId="4887" xr:uid="{00000000-0005-0000-0000-0000AA230000}"/>
    <cellStyle name="20% - Accent4 4 2 3 2 3 2" xfId="9967" xr:uid="{00000000-0005-0000-0000-0000AB230000}"/>
    <cellStyle name="20% - Accent4 4 2 3 2 3 2 2" xfId="20127" xr:uid="{00000000-0005-0000-0000-0000AC230000}"/>
    <cellStyle name="20% - Accent4 4 2 3 2 3 2 2 2" xfId="40447" xr:uid="{00000000-0005-0000-0000-0000AD230000}"/>
    <cellStyle name="20% - Accent4 4 2 3 2 3 2 3" xfId="30287" xr:uid="{00000000-0005-0000-0000-0000AE230000}"/>
    <cellStyle name="20% - Accent4 4 2 3 2 3 3" xfId="15047" xr:uid="{00000000-0005-0000-0000-0000AF230000}"/>
    <cellStyle name="20% - Accent4 4 2 3 2 3 3 2" xfId="35367" xr:uid="{00000000-0005-0000-0000-0000B0230000}"/>
    <cellStyle name="20% - Accent4 4 2 3 2 3 4" xfId="25207" xr:uid="{00000000-0005-0000-0000-0000B1230000}"/>
    <cellStyle name="20% - Accent4 4 2 3 2 4" xfId="7427" xr:uid="{00000000-0005-0000-0000-0000B2230000}"/>
    <cellStyle name="20% - Accent4 4 2 3 2 4 2" xfId="17587" xr:uid="{00000000-0005-0000-0000-0000B3230000}"/>
    <cellStyle name="20% - Accent4 4 2 3 2 4 2 2" xfId="37907" xr:uid="{00000000-0005-0000-0000-0000B4230000}"/>
    <cellStyle name="20% - Accent4 4 2 3 2 4 3" xfId="27747" xr:uid="{00000000-0005-0000-0000-0000B5230000}"/>
    <cellStyle name="20% - Accent4 4 2 3 2 5" xfId="12507" xr:uid="{00000000-0005-0000-0000-0000B6230000}"/>
    <cellStyle name="20% - Accent4 4 2 3 2 5 2" xfId="32827" xr:uid="{00000000-0005-0000-0000-0000B7230000}"/>
    <cellStyle name="20% - Accent4 4 2 3 2 6" xfId="22667" xr:uid="{00000000-0005-0000-0000-0000B8230000}"/>
    <cellStyle name="20% - Accent4 4 2 3 3" xfId="3619" xr:uid="{00000000-0005-0000-0000-0000B9230000}"/>
    <cellStyle name="20% - Accent4 4 2 3 3 2" xfId="6159" xr:uid="{00000000-0005-0000-0000-0000BA230000}"/>
    <cellStyle name="20% - Accent4 4 2 3 3 2 2" xfId="11239" xr:uid="{00000000-0005-0000-0000-0000BB230000}"/>
    <cellStyle name="20% - Accent4 4 2 3 3 2 2 2" xfId="21399" xr:uid="{00000000-0005-0000-0000-0000BC230000}"/>
    <cellStyle name="20% - Accent4 4 2 3 3 2 2 2 2" xfId="41719" xr:uid="{00000000-0005-0000-0000-0000BD230000}"/>
    <cellStyle name="20% - Accent4 4 2 3 3 2 2 3" xfId="31559" xr:uid="{00000000-0005-0000-0000-0000BE230000}"/>
    <cellStyle name="20% - Accent4 4 2 3 3 2 3" xfId="16319" xr:uid="{00000000-0005-0000-0000-0000BF230000}"/>
    <cellStyle name="20% - Accent4 4 2 3 3 2 3 2" xfId="36639" xr:uid="{00000000-0005-0000-0000-0000C0230000}"/>
    <cellStyle name="20% - Accent4 4 2 3 3 2 4" xfId="26479" xr:uid="{00000000-0005-0000-0000-0000C1230000}"/>
    <cellStyle name="20% - Accent4 4 2 3 3 3" xfId="8699" xr:uid="{00000000-0005-0000-0000-0000C2230000}"/>
    <cellStyle name="20% - Accent4 4 2 3 3 3 2" xfId="18859" xr:uid="{00000000-0005-0000-0000-0000C3230000}"/>
    <cellStyle name="20% - Accent4 4 2 3 3 3 2 2" xfId="39179" xr:uid="{00000000-0005-0000-0000-0000C4230000}"/>
    <cellStyle name="20% - Accent4 4 2 3 3 3 3" xfId="29019" xr:uid="{00000000-0005-0000-0000-0000C5230000}"/>
    <cellStyle name="20% - Accent4 4 2 3 3 4" xfId="13779" xr:uid="{00000000-0005-0000-0000-0000C6230000}"/>
    <cellStyle name="20% - Accent4 4 2 3 3 4 2" xfId="34099" xr:uid="{00000000-0005-0000-0000-0000C7230000}"/>
    <cellStyle name="20% - Accent4 4 2 3 3 5" xfId="23939" xr:uid="{00000000-0005-0000-0000-0000C8230000}"/>
    <cellStyle name="20% - Accent4 4 2 3 4" xfId="4886" xr:uid="{00000000-0005-0000-0000-0000C9230000}"/>
    <cellStyle name="20% - Accent4 4 2 3 4 2" xfId="9966" xr:uid="{00000000-0005-0000-0000-0000CA230000}"/>
    <cellStyle name="20% - Accent4 4 2 3 4 2 2" xfId="20126" xr:uid="{00000000-0005-0000-0000-0000CB230000}"/>
    <cellStyle name="20% - Accent4 4 2 3 4 2 2 2" xfId="40446" xr:uid="{00000000-0005-0000-0000-0000CC230000}"/>
    <cellStyle name="20% - Accent4 4 2 3 4 2 3" xfId="30286" xr:uid="{00000000-0005-0000-0000-0000CD230000}"/>
    <cellStyle name="20% - Accent4 4 2 3 4 3" xfId="15046" xr:uid="{00000000-0005-0000-0000-0000CE230000}"/>
    <cellStyle name="20% - Accent4 4 2 3 4 3 2" xfId="35366" xr:uid="{00000000-0005-0000-0000-0000CF230000}"/>
    <cellStyle name="20% - Accent4 4 2 3 4 4" xfId="25206" xr:uid="{00000000-0005-0000-0000-0000D0230000}"/>
    <cellStyle name="20% - Accent4 4 2 3 5" xfId="7426" xr:uid="{00000000-0005-0000-0000-0000D1230000}"/>
    <cellStyle name="20% - Accent4 4 2 3 5 2" xfId="17586" xr:uid="{00000000-0005-0000-0000-0000D2230000}"/>
    <cellStyle name="20% - Accent4 4 2 3 5 2 2" xfId="37906" xr:uid="{00000000-0005-0000-0000-0000D3230000}"/>
    <cellStyle name="20% - Accent4 4 2 3 5 3" xfId="27746" xr:uid="{00000000-0005-0000-0000-0000D4230000}"/>
    <cellStyle name="20% - Accent4 4 2 3 6" xfId="12506" xr:uid="{00000000-0005-0000-0000-0000D5230000}"/>
    <cellStyle name="20% - Accent4 4 2 3 6 2" xfId="32826" xr:uid="{00000000-0005-0000-0000-0000D6230000}"/>
    <cellStyle name="20% - Accent4 4 2 3 7" xfId="22666" xr:uid="{00000000-0005-0000-0000-0000D7230000}"/>
    <cellStyle name="20% - Accent4 4 2 4" xfId="3615" xr:uid="{00000000-0005-0000-0000-0000D8230000}"/>
    <cellStyle name="20% - Accent4 4 2 4 2" xfId="6155" xr:uid="{00000000-0005-0000-0000-0000D9230000}"/>
    <cellStyle name="20% - Accent4 4 2 4 2 2" xfId="11235" xr:uid="{00000000-0005-0000-0000-0000DA230000}"/>
    <cellStyle name="20% - Accent4 4 2 4 2 2 2" xfId="21395" xr:uid="{00000000-0005-0000-0000-0000DB230000}"/>
    <cellStyle name="20% - Accent4 4 2 4 2 2 2 2" xfId="41715" xr:uid="{00000000-0005-0000-0000-0000DC230000}"/>
    <cellStyle name="20% - Accent4 4 2 4 2 2 3" xfId="31555" xr:uid="{00000000-0005-0000-0000-0000DD230000}"/>
    <cellStyle name="20% - Accent4 4 2 4 2 3" xfId="16315" xr:uid="{00000000-0005-0000-0000-0000DE230000}"/>
    <cellStyle name="20% - Accent4 4 2 4 2 3 2" xfId="36635" xr:uid="{00000000-0005-0000-0000-0000DF230000}"/>
    <cellStyle name="20% - Accent4 4 2 4 2 4" xfId="26475" xr:uid="{00000000-0005-0000-0000-0000E0230000}"/>
    <cellStyle name="20% - Accent4 4 2 4 3" xfId="8695" xr:uid="{00000000-0005-0000-0000-0000E1230000}"/>
    <cellStyle name="20% - Accent4 4 2 4 3 2" xfId="18855" xr:uid="{00000000-0005-0000-0000-0000E2230000}"/>
    <cellStyle name="20% - Accent4 4 2 4 3 2 2" xfId="39175" xr:uid="{00000000-0005-0000-0000-0000E3230000}"/>
    <cellStyle name="20% - Accent4 4 2 4 3 3" xfId="29015" xr:uid="{00000000-0005-0000-0000-0000E4230000}"/>
    <cellStyle name="20% - Accent4 4 2 4 4" xfId="13775" xr:uid="{00000000-0005-0000-0000-0000E5230000}"/>
    <cellStyle name="20% - Accent4 4 2 4 4 2" xfId="34095" xr:uid="{00000000-0005-0000-0000-0000E6230000}"/>
    <cellStyle name="20% - Accent4 4 2 4 5" xfId="23935" xr:uid="{00000000-0005-0000-0000-0000E7230000}"/>
    <cellStyle name="20% - Accent4 4 2 5" xfId="4882" xr:uid="{00000000-0005-0000-0000-0000E8230000}"/>
    <cellStyle name="20% - Accent4 4 2 5 2" xfId="9962" xr:uid="{00000000-0005-0000-0000-0000E9230000}"/>
    <cellStyle name="20% - Accent4 4 2 5 2 2" xfId="20122" xr:uid="{00000000-0005-0000-0000-0000EA230000}"/>
    <cellStyle name="20% - Accent4 4 2 5 2 2 2" xfId="40442" xr:uid="{00000000-0005-0000-0000-0000EB230000}"/>
    <cellStyle name="20% - Accent4 4 2 5 2 3" xfId="30282" xr:uid="{00000000-0005-0000-0000-0000EC230000}"/>
    <cellStyle name="20% - Accent4 4 2 5 3" xfId="15042" xr:uid="{00000000-0005-0000-0000-0000ED230000}"/>
    <cellStyle name="20% - Accent4 4 2 5 3 2" xfId="35362" xr:uid="{00000000-0005-0000-0000-0000EE230000}"/>
    <cellStyle name="20% - Accent4 4 2 5 4" xfId="25202" xr:uid="{00000000-0005-0000-0000-0000EF230000}"/>
    <cellStyle name="20% - Accent4 4 2 6" xfId="7422" xr:uid="{00000000-0005-0000-0000-0000F0230000}"/>
    <cellStyle name="20% - Accent4 4 2 6 2" xfId="17582" xr:uid="{00000000-0005-0000-0000-0000F1230000}"/>
    <cellStyle name="20% - Accent4 4 2 6 2 2" xfId="37902" xr:uid="{00000000-0005-0000-0000-0000F2230000}"/>
    <cellStyle name="20% - Accent4 4 2 6 3" xfId="27742" xr:uid="{00000000-0005-0000-0000-0000F3230000}"/>
    <cellStyle name="20% - Accent4 4 2 7" xfId="12502" xr:uid="{00000000-0005-0000-0000-0000F4230000}"/>
    <cellStyle name="20% - Accent4 4 2 7 2" xfId="32822" xr:uid="{00000000-0005-0000-0000-0000F5230000}"/>
    <cellStyle name="20% - Accent4 4 2 8" xfId="22662" xr:uid="{00000000-0005-0000-0000-0000F6230000}"/>
    <cellStyle name="20% - Accent4 4 3" xfId="323" xr:uid="{00000000-0005-0000-0000-0000F7230000}"/>
    <cellStyle name="20% - Accent4 4 3 2" xfId="324" xr:uid="{00000000-0005-0000-0000-0000F8230000}"/>
    <cellStyle name="20% - Accent4 4 3 2 2" xfId="325" xr:uid="{00000000-0005-0000-0000-0000F9230000}"/>
    <cellStyle name="20% - Accent4 4 3 2 2 2" xfId="3623" xr:uid="{00000000-0005-0000-0000-0000FA230000}"/>
    <cellStyle name="20% - Accent4 4 3 2 2 2 2" xfId="6163" xr:uid="{00000000-0005-0000-0000-0000FB230000}"/>
    <cellStyle name="20% - Accent4 4 3 2 2 2 2 2" xfId="11243" xr:uid="{00000000-0005-0000-0000-0000FC230000}"/>
    <cellStyle name="20% - Accent4 4 3 2 2 2 2 2 2" xfId="21403" xr:uid="{00000000-0005-0000-0000-0000FD230000}"/>
    <cellStyle name="20% - Accent4 4 3 2 2 2 2 2 2 2" xfId="41723" xr:uid="{00000000-0005-0000-0000-0000FE230000}"/>
    <cellStyle name="20% - Accent4 4 3 2 2 2 2 2 3" xfId="31563" xr:uid="{00000000-0005-0000-0000-0000FF230000}"/>
    <cellStyle name="20% - Accent4 4 3 2 2 2 2 3" xfId="16323" xr:uid="{00000000-0005-0000-0000-000000240000}"/>
    <cellStyle name="20% - Accent4 4 3 2 2 2 2 3 2" xfId="36643" xr:uid="{00000000-0005-0000-0000-000001240000}"/>
    <cellStyle name="20% - Accent4 4 3 2 2 2 2 4" xfId="26483" xr:uid="{00000000-0005-0000-0000-000002240000}"/>
    <cellStyle name="20% - Accent4 4 3 2 2 2 3" xfId="8703" xr:uid="{00000000-0005-0000-0000-000003240000}"/>
    <cellStyle name="20% - Accent4 4 3 2 2 2 3 2" xfId="18863" xr:uid="{00000000-0005-0000-0000-000004240000}"/>
    <cellStyle name="20% - Accent4 4 3 2 2 2 3 2 2" xfId="39183" xr:uid="{00000000-0005-0000-0000-000005240000}"/>
    <cellStyle name="20% - Accent4 4 3 2 2 2 3 3" xfId="29023" xr:uid="{00000000-0005-0000-0000-000006240000}"/>
    <cellStyle name="20% - Accent4 4 3 2 2 2 4" xfId="13783" xr:uid="{00000000-0005-0000-0000-000007240000}"/>
    <cellStyle name="20% - Accent4 4 3 2 2 2 4 2" xfId="34103" xr:uid="{00000000-0005-0000-0000-000008240000}"/>
    <cellStyle name="20% - Accent4 4 3 2 2 2 5" xfId="23943" xr:uid="{00000000-0005-0000-0000-000009240000}"/>
    <cellStyle name="20% - Accent4 4 3 2 2 3" xfId="4890" xr:uid="{00000000-0005-0000-0000-00000A240000}"/>
    <cellStyle name="20% - Accent4 4 3 2 2 3 2" xfId="9970" xr:uid="{00000000-0005-0000-0000-00000B240000}"/>
    <cellStyle name="20% - Accent4 4 3 2 2 3 2 2" xfId="20130" xr:uid="{00000000-0005-0000-0000-00000C240000}"/>
    <cellStyle name="20% - Accent4 4 3 2 2 3 2 2 2" xfId="40450" xr:uid="{00000000-0005-0000-0000-00000D240000}"/>
    <cellStyle name="20% - Accent4 4 3 2 2 3 2 3" xfId="30290" xr:uid="{00000000-0005-0000-0000-00000E240000}"/>
    <cellStyle name="20% - Accent4 4 3 2 2 3 3" xfId="15050" xr:uid="{00000000-0005-0000-0000-00000F240000}"/>
    <cellStyle name="20% - Accent4 4 3 2 2 3 3 2" xfId="35370" xr:uid="{00000000-0005-0000-0000-000010240000}"/>
    <cellStyle name="20% - Accent4 4 3 2 2 3 4" xfId="25210" xr:uid="{00000000-0005-0000-0000-000011240000}"/>
    <cellStyle name="20% - Accent4 4 3 2 2 4" xfId="7430" xr:uid="{00000000-0005-0000-0000-000012240000}"/>
    <cellStyle name="20% - Accent4 4 3 2 2 4 2" xfId="17590" xr:uid="{00000000-0005-0000-0000-000013240000}"/>
    <cellStyle name="20% - Accent4 4 3 2 2 4 2 2" xfId="37910" xr:uid="{00000000-0005-0000-0000-000014240000}"/>
    <cellStyle name="20% - Accent4 4 3 2 2 4 3" xfId="27750" xr:uid="{00000000-0005-0000-0000-000015240000}"/>
    <cellStyle name="20% - Accent4 4 3 2 2 5" xfId="12510" xr:uid="{00000000-0005-0000-0000-000016240000}"/>
    <cellStyle name="20% - Accent4 4 3 2 2 5 2" xfId="32830" xr:uid="{00000000-0005-0000-0000-000017240000}"/>
    <cellStyle name="20% - Accent4 4 3 2 2 6" xfId="22670" xr:uid="{00000000-0005-0000-0000-000018240000}"/>
    <cellStyle name="20% - Accent4 4 3 2 3" xfId="3622" xr:uid="{00000000-0005-0000-0000-000019240000}"/>
    <cellStyle name="20% - Accent4 4 3 2 3 2" xfId="6162" xr:uid="{00000000-0005-0000-0000-00001A240000}"/>
    <cellStyle name="20% - Accent4 4 3 2 3 2 2" xfId="11242" xr:uid="{00000000-0005-0000-0000-00001B240000}"/>
    <cellStyle name="20% - Accent4 4 3 2 3 2 2 2" xfId="21402" xr:uid="{00000000-0005-0000-0000-00001C240000}"/>
    <cellStyle name="20% - Accent4 4 3 2 3 2 2 2 2" xfId="41722" xr:uid="{00000000-0005-0000-0000-00001D240000}"/>
    <cellStyle name="20% - Accent4 4 3 2 3 2 2 3" xfId="31562" xr:uid="{00000000-0005-0000-0000-00001E240000}"/>
    <cellStyle name="20% - Accent4 4 3 2 3 2 3" xfId="16322" xr:uid="{00000000-0005-0000-0000-00001F240000}"/>
    <cellStyle name="20% - Accent4 4 3 2 3 2 3 2" xfId="36642" xr:uid="{00000000-0005-0000-0000-000020240000}"/>
    <cellStyle name="20% - Accent4 4 3 2 3 2 4" xfId="26482" xr:uid="{00000000-0005-0000-0000-000021240000}"/>
    <cellStyle name="20% - Accent4 4 3 2 3 3" xfId="8702" xr:uid="{00000000-0005-0000-0000-000022240000}"/>
    <cellStyle name="20% - Accent4 4 3 2 3 3 2" xfId="18862" xr:uid="{00000000-0005-0000-0000-000023240000}"/>
    <cellStyle name="20% - Accent4 4 3 2 3 3 2 2" xfId="39182" xr:uid="{00000000-0005-0000-0000-000024240000}"/>
    <cellStyle name="20% - Accent4 4 3 2 3 3 3" xfId="29022" xr:uid="{00000000-0005-0000-0000-000025240000}"/>
    <cellStyle name="20% - Accent4 4 3 2 3 4" xfId="13782" xr:uid="{00000000-0005-0000-0000-000026240000}"/>
    <cellStyle name="20% - Accent4 4 3 2 3 4 2" xfId="34102" xr:uid="{00000000-0005-0000-0000-000027240000}"/>
    <cellStyle name="20% - Accent4 4 3 2 3 5" xfId="23942" xr:uid="{00000000-0005-0000-0000-000028240000}"/>
    <cellStyle name="20% - Accent4 4 3 2 4" xfId="4889" xr:uid="{00000000-0005-0000-0000-000029240000}"/>
    <cellStyle name="20% - Accent4 4 3 2 4 2" xfId="9969" xr:uid="{00000000-0005-0000-0000-00002A240000}"/>
    <cellStyle name="20% - Accent4 4 3 2 4 2 2" xfId="20129" xr:uid="{00000000-0005-0000-0000-00002B240000}"/>
    <cellStyle name="20% - Accent4 4 3 2 4 2 2 2" xfId="40449" xr:uid="{00000000-0005-0000-0000-00002C240000}"/>
    <cellStyle name="20% - Accent4 4 3 2 4 2 3" xfId="30289" xr:uid="{00000000-0005-0000-0000-00002D240000}"/>
    <cellStyle name="20% - Accent4 4 3 2 4 3" xfId="15049" xr:uid="{00000000-0005-0000-0000-00002E240000}"/>
    <cellStyle name="20% - Accent4 4 3 2 4 3 2" xfId="35369" xr:uid="{00000000-0005-0000-0000-00002F240000}"/>
    <cellStyle name="20% - Accent4 4 3 2 4 4" xfId="25209" xr:uid="{00000000-0005-0000-0000-000030240000}"/>
    <cellStyle name="20% - Accent4 4 3 2 5" xfId="7429" xr:uid="{00000000-0005-0000-0000-000031240000}"/>
    <cellStyle name="20% - Accent4 4 3 2 5 2" xfId="17589" xr:uid="{00000000-0005-0000-0000-000032240000}"/>
    <cellStyle name="20% - Accent4 4 3 2 5 2 2" xfId="37909" xr:uid="{00000000-0005-0000-0000-000033240000}"/>
    <cellStyle name="20% - Accent4 4 3 2 5 3" xfId="27749" xr:uid="{00000000-0005-0000-0000-000034240000}"/>
    <cellStyle name="20% - Accent4 4 3 2 6" xfId="12509" xr:uid="{00000000-0005-0000-0000-000035240000}"/>
    <cellStyle name="20% - Accent4 4 3 2 6 2" xfId="32829" xr:uid="{00000000-0005-0000-0000-000036240000}"/>
    <cellStyle name="20% - Accent4 4 3 2 7" xfId="22669" xr:uid="{00000000-0005-0000-0000-000037240000}"/>
    <cellStyle name="20% - Accent4 4 3 3" xfId="3621" xr:uid="{00000000-0005-0000-0000-000038240000}"/>
    <cellStyle name="20% - Accent4 4 3 3 2" xfId="6161" xr:uid="{00000000-0005-0000-0000-000039240000}"/>
    <cellStyle name="20% - Accent4 4 3 3 2 2" xfId="11241" xr:uid="{00000000-0005-0000-0000-00003A240000}"/>
    <cellStyle name="20% - Accent4 4 3 3 2 2 2" xfId="21401" xr:uid="{00000000-0005-0000-0000-00003B240000}"/>
    <cellStyle name="20% - Accent4 4 3 3 2 2 2 2" xfId="41721" xr:uid="{00000000-0005-0000-0000-00003C240000}"/>
    <cellStyle name="20% - Accent4 4 3 3 2 2 3" xfId="31561" xr:uid="{00000000-0005-0000-0000-00003D240000}"/>
    <cellStyle name="20% - Accent4 4 3 3 2 3" xfId="16321" xr:uid="{00000000-0005-0000-0000-00003E240000}"/>
    <cellStyle name="20% - Accent4 4 3 3 2 3 2" xfId="36641" xr:uid="{00000000-0005-0000-0000-00003F240000}"/>
    <cellStyle name="20% - Accent4 4 3 3 2 4" xfId="26481" xr:uid="{00000000-0005-0000-0000-000040240000}"/>
    <cellStyle name="20% - Accent4 4 3 3 3" xfId="8701" xr:uid="{00000000-0005-0000-0000-000041240000}"/>
    <cellStyle name="20% - Accent4 4 3 3 3 2" xfId="18861" xr:uid="{00000000-0005-0000-0000-000042240000}"/>
    <cellStyle name="20% - Accent4 4 3 3 3 2 2" xfId="39181" xr:uid="{00000000-0005-0000-0000-000043240000}"/>
    <cellStyle name="20% - Accent4 4 3 3 3 3" xfId="29021" xr:uid="{00000000-0005-0000-0000-000044240000}"/>
    <cellStyle name="20% - Accent4 4 3 3 4" xfId="13781" xr:uid="{00000000-0005-0000-0000-000045240000}"/>
    <cellStyle name="20% - Accent4 4 3 3 4 2" xfId="34101" xr:uid="{00000000-0005-0000-0000-000046240000}"/>
    <cellStyle name="20% - Accent4 4 3 3 5" xfId="23941" xr:uid="{00000000-0005-0000-0000-000047240000}"/>
    <cellStyle name="20% - Accent4 4 3 4" xfId="4888" xr:uid="{00000000-0005-0000-0000-000048240000}"/>
    <cellStyle name="20% - Accent4 4 3 4 2" xfId="9968" xr:uid="{00000000-0005-0000-0000-000049240000}"/>
    <cellStyle name="20% - Accent4 4 3 4 2 2" xfId="20128" xr:uid="{00000000-0005-0000-0000-00004A240000}"/>
    <cellStyle name="20% - Accent4 4 3 4 2 2 2" xfId="40448" xr:uid="{00000000-0005-0000-0000-00004B240000}"/>
    <cellStyle name="20% - Accent4 4 3 4 2 3" xfId="30288" xr:uid="{00000000-0005-0000-0000-00004C240000}"/>
    <cellStyle name="20% - Accent4 4 3 4 3" xfId="15048" xr:uid="{00000000-0005-0000-0000-00004D240000}"/>
    <cellStyle name="20% - Accent4 4 3 4 3 2" xfId="35368" xr:uid="{00000000-0005-0000-0000-00004E240000}"/>
    <cellStyle name="20% - Accent4 4 3 4 4" xfId="25208" xr:uid="{00000000-0005-0000-0000-00004F240000}"/>
    <cellStyle name="20% - Accent4 4 3 5" xfId="7428" xr:uid="{00000000-0005-0000-0000-000050240000}"/>
    <cellStyle name="20% - Accent4 4 3 5 2" xfId="17588" xr:uid="{00000000-0005-0000-0000-000051240000}"/>
    <cellStyle name="20% - Accent4 4 3 5 2 2" xfId="37908" xr:uid="{00000000-0005-0000-0000-000052240000}"/>
    <cellStyle name="20% - Accent4 4 3 5 3" xfId="27748" xr:uid="{00000000-0005-0000-0000-000053240000}"/>
    <cellStyle name="20% - Accent4 4 3 6" xfId="12508" xr:uid="{00000000-0005-0000-0000-000054240000}"/>
    <cellStyle name="20% - Accent4 4 3 6 2" xfId="32828" xr:uid="{00000000-0005-0000-0000-000055240000}"/>
    <cellStyle name="20% - Accent4 4 3 7" xfId="22668" xr:uid="{00000000-0005-0000-0000-000056240000}"/>
    <cellStyle name="20% - Accent4 4 4" xfId="326" xr:uid="{00000000-0005-0000-0000-000057240000}"/>
    <cellStyle name="20% - Accent4 4 4 2" xfId="327" xr:uid="{00000000-0005-0000-0000-000058240000}"/>
    <cellStyle name="20% - Accent4 4 4 2 2" xfId="3625" xr:uid="{00000000-0005-0000-0000-000059240000}"/>
    <cellStyle name="20% - Accent4 4 4 2 2 2" xfId="6165" xr:uid="{00000000-0005-0000-0000-00005A240000}"/>
    <cellStyle name="20% - Accent4 4 4 2 2 2 2" xfId="11245" xr:uid="{00000000-0005-0000-0000-00005B240000}"/>
    <cellStyle name="20% - Accent4 4 4 2 2 2 2 2" xfId="21405" xr:uid="{00000000-0005-0000-0000-00005C240000}"/>
    <cellStyle name="20% - Accent4 4 4 2 2 2 2 2 2" xfId="41725" xr:uid="{00000000-0005-0000-0000-00005D240000}"/>
    <cellStyle name="20% - Accent4 4 4 2 2 2 2 3" xfId="31565" xr:uid="{00000000-0005-0000-0000-00005E240000}"/>
    <cellStyle name="20% - Accent4 4 4 2 2 2 3" xfId="16325" xr:uid="{00000000-0005-0000-0000-00005F240000}"/>
    <cellStyle name="20% - Accent4 4 4 2 2 2 3 2" xfId="36645" xr:uid="{00000000-0005-0000-0000-000060240000}"/>
    <cellStyle name="20% - Accent4 4 4 2 2 2 4" xfId="26485" xr:uid="{00000000-0005-0000-0000-000061240000}"/>
    <cellStyle name="20% - Accent4 4 4 2 2 3" xfId="8705" xr:uid="{00000000-0005-0000-0000-000062240000}"/>
    <cellStyle name="20% - Accent4 4 4 2 2 3 2" xfId="18865" xr:uid="{00000000-0005-0000-0000-000063240000}"/>
    <cellStyle name="20% - Accent4 4 4 2 2 3 2 2" xfId="39185" xr:uid="{00000000-0005-0000-0000-000064240000}"/>
    <cellStyle name="20% - Accent4 4 4 2 2 3 3" xfId="29025" xr:uid="{00000000-0005-0000-0000-000065240000}"/>
    <cellStyle name="20% - Accent4 4 4 2 2 4" xfId="13785" xr:uid="{00000000-0005-0000-0000-000066240000}"/>
    <cellStyle name="20% - Accent4 4 4 2 2 4 2" xfId="34105" xr:uid="{00000000-0005-0000-0000-000067240000}"/>
    <cellStyle name="20% - Accent4 4 4 2 2 5" xfId="23945" xr:uid="{00000000-0005-0000-0000-000068240000}"/>
    <cellStyle name="20% - Accent4 4 4 2 3" xfId="4892" xr:uid="{00000000-0005-0000-0000-000069240000}"/>
    <cellStyle name="20% - Accent4 4 4 2 3 2" xfId="9972" xr:uid="{00000000-0005-0000-0000-00006A240000}"/>
    <cellStyle name="20% - Accent4 4 4 2 3 2 2" xfId="20132" xr:uid="{00000000-0005-0000-0000-00006B240000}"/>
    <cellStyle name="20% - Accent4 4 4 2 3 2 2 2" xfId="40452" xr:uid="{00000000-0005-0000-0000-00006C240000}"/>
    <cellStyle name="20% - Accent4 4 4 2 3 2 3" xfId="30292" xr:uid="{00000000-0005-0000-0000-00006D240000}"/>
    <cellStyle name="20% - Accent4 4 4 2 3 3" xfId="15052" xr:uid="{00000000-0005-0000-0000-00006E240000}"/>
    <cellStyle name="20% - Accent4 4 4 2 3 3 2" xfId="35372" xr:uid="{00000000-0005-0000-0000-00006F240000}"/>
    <cellStyle name="20% - Accent4 4 4 2 3 4" xfId="25212" xr:uid="{00000000-0005-0000-0000-000070240000}"/>
    <cellStyle name="20% - Accent4 4 4 2 4" xfId="7432" xr:uid="{00000000-0005-0000-0000-000071240000}"/>
    <cellStyle name="20% - Accent4 4 4 2 4 2" xfId="17592" xr:uid="{00000000-0005-0000-0000-000072240000}"/>
    <cellStyle name="20% - Accent4 4 4 2 4 2 2" xfId="37912" xr:uid="{00000000-0005-0000-0000-000073240000}"/>
    <cellStyle name="20% - Accent4 4 4 2 4 3" xfId="27752" xr:uid="{00000000-0005-0000-0000-000074240000}"/>
    <cellStyle name="20% - Accent4 4 4 2 5" xfId="12512" xr:uid="{00000000-0005-0000-0000-000075240000}"/>
    <cellStyle name="20% - Accent4 4 4 2 5 2" xfId="32832" xr:uid="{00000000-0005-0000-0000-000076240000}"/>
    <cellStyle name="20% - Accent4 4 4 2 6" xfId="22672" xr:uid="{00000000-0005-0000-0000-000077240000}"/>
    <cellStyle name="20% - Accent4 4 4 3" xfId="3624" xr:uid="{00000000-0005-0000-0000-000078240000}"/>
    <cellStyle name="20% - Accent4 4 4 3 2" xfId="6164" xr:uid="{00000000-0005-0000-0000-000079240000}"/>
    <cellStyle name="20% - Accent4 4 4 3 2 2" xfId="11244" xr:uid="{00000000-0005-0000-0000-00007A240000}"/>
    <cellStyle name="20% - Accent4 4 4 3 2 2 2" xfId="21404" xr:uid="{00000000-0005-0000-0000-00007B240000}"/>
    <cellStyle name="20% - Accent4 4 4 3 2 2 2 2" xfId="41724" xr:uid="{00000000-0005-0000-0000-00007C240000}"/>
    <cellStyle name="20% - Accent4 4 4 3 2 2 3" xfId="31564" xr:uid="{00000000-0005-0000-0000-00007D240000}"/>
    <cellStyle name="20% - Accent4 4 4 3 2 3" xfId="16324" xr:uid="{00000000-0005-0000-0000-00007E240000}"/>
    <cellStyle name="20% - Accent4 4 4 3 2 3 2" xfId="36644" xr:uid="{00000000-0005-0000-0000-00007F240000}"/>
    <cellStyle name="20% - Accent4 4 4 3 2 4" xfId="26484" xr:uid="{00000000-0005-0000-0000-000080240000}"/>
    <cellStyle name="20% - Accent4 4 4 3 3" xfId="8704" xr:uid="{00000000-0005-0000-0000-000081240000}"/>
    <cellStyle name="20% - Accent4 4 4 3 3 2" xfId="18864" xr:uid="{00000000-0005-0000-0000-000082240000}"/>
    <cellStyle name="20% - Accent4 4 4 3 3 2 2" xfId="39184" xr:uid="{00000000-0005-0000-0000-000083240000}"/>
    <cellStyle name="20% - Accent4 4 4 3 3 3" xfId="29024" xr:uid="{00000000-0005-0000-0000-000084240000}"/>
    <cellStyle name="20% - Accent4 4 4 3 4" xfId="13784" xr:uid="{00000000-0005-0000-0000-000085240000}"/>
    <cellStyle name="20% - Accent4 4 4 3 4 2" xfId="34104" xr:uid="{00000000-0005-0000-0000-000086240000}"/>
    <cellStyle name="20% - Accent4 4 4 3 5" xfId="23944" xr:uid="{00000000-0005-0000-0000-000087240000}"/>
    <cellStyle name="20% - Accent4 4 4 4" xfId="4891" xr:uid="{00000000-0005-0000-0000-000088240000}"/>
    <cellStyle name="20% - Accent4 4 4 4 2" xfId="9971" xr:uid="{00000000-0005-0000-0000-000089240000}"/>
    <cellStyle name="20% - Accent4 4 4 4 2 2" xfId="20131" xr:uid="{00000000-0005-0000-0000-00008A240000}"/>
    <cellStyle name="20% - Accent4 4 4 4 2 2 2" xfId="40451" xr:uid="{00000000-0005-0000-0000-00008B240000}"/>
    <cellStyle name="20% - Accent4 4 4 4 2 3" xfId="30291" xr:uid="{00000000-0005-0000-0000-00008C240000}"/>
    <cellStyle name="20% - Accent4 4 4 4 3" xfId="15051" xr:uid="{00000000-0005-0000-0000-00008D240000}"/>
    <cellStyle name="20% - Accent4 4 4 4 3 2" xfId="35371" xr:uid="{00000000-0005-0000-0000-00008E240000}"/>
    <cellStyle name="20% - Accent4 4 4 4 4" xfId="25211" xr:uid="{00000000-0005-0000-0000-00008F240000}"/>
    <cellStyle name="20% - Accent4 4 4 5" xfId="7431" xr:uid="{00000000-0005-0000-0000-000090240000}"/>
    <cellStyle name="20% - Accent4 4 4 5 2" xfId="17591" xr:uid="{00000000-0005-0000-0000-000091240000}"/>
    <cellStyle name="20% - Accent4 4 4 5 2 2" xfId="37911" xr:uid="{00000000-0005-0000-0000-000092240000}"/>
    <cellStyle name="20% - Accent4 4 4 5 3" xfId="27751" xr:uid="{00000000-0005-0000-0000-000093240000}"/>
    <cellStyle name="20% - Accent4 4 4 6" xfId="12511" xr:uid="{00000000-0005-0000-0000-000094240000}"/>
    <cellStyle name="20% - Accent4 4 4 6 2" xfId="32831" xr:uid="{00000000-0005-0000-0000-000095240000}"/>
    <cellStyle name="20% - Accent4 4 4 7" xfId="22671" xr:uid="{00000000-0005-0000-0000-000096240000}"/>
    <cellStyle name="20% - Accent4 4 5" xfId="2841" xr:uid="{00000000-0005-0000-0000-000097240000}"/>
    <cellStyle name="20% - Accent4 4 5 2" xfId="4552" xr:uid="{00000000-0005-0000-0000-000098240000}"/>
    <cellStyle name="20% - Accent4 4 5 2 2" xfId="7092" xr:uid="{00000000-0005-0000-0000-000099240000}"/>
    <cellStyle name="20% - Accent4 4 5 2 2 2" xfId="12172" xr:uid="{00000000-0005-0000-0000-00009A240000}"/>
    <cellStyle name="20% - Accent4 4 5 2 2 2 2" xfId="22332" xr:uid="{00000000-0005-0000-0000-00009B240000}"/>
    <cellStyle name="20% - Accent4 4 5 2 2 2 2 2" xfId="42652" xr:uid="{00000000-0005-0000-0000-00009C240000}"/>
    <cellStyle name="20% - Accent4 4 5 2 2 2 3" xfId="32492" xr:uid="{00000000-0005-0000-0000-00009D240000}"/>
    <cellStyle name="20% - Accent4 4 5 2 2 3" xfId="17252" xr:uid="{00000000-0005-0000-0000-00009E240000}"/>
    <cellStyle name="20% - Accent4 4 5 2 2 3 2" xfId="37572" xr:uid="{00000000-0005-0000-0000-00009F240000}"/>
    <cellStyle name="20% - Accent4 4 5 2 2 4" xfId="27412" xr:uid="{00000000-0005-0000-0000-0000A0240000}"/>
    <cellStyle name="20% - Accent4 4 5 2 3" xfId="9632" xr:uid="{00000000-0005-0000-0000-0000A1240000}"/>
    <cellStyle name="20% - Accent4 4 5 2 3 2" xfId="19792" xr:uid="{00000000-0005-0000-0000-0000A2240000}"/>
    <cellStyle name="20% - Accent4 4 5 2 3 2 2" xfId="40112" xr:uid="{00000000-0005-0000-0000-0000A3240000}"/>
    <cellStyle name="20% - Accent4 4 5 2 3 3" xfId="29952" xr:uid="{00000000-0005-0000-0000-0000A4240000}"/>
    <cellStyle name="20% - Accent4 4 5 2 4" xfId="14712" xr:uid="{00000000-0005-0000-0000-0000A5240000}"/>
    <cellStyle name="20% - Accent4 4 5 2 4 2" xfId="35032" xr:uid="{00000000-0005-0000-0000-0000A6240000}"/>
    <cellStyle name="20% - Accent4 4 5 2 5" xfId="24872" xr:uid="{00000000-0005-0000-0000-0000A7240000}"/>
    <cellStyle name="20% - Accent4 4 5 3" xfId="5821" xr:uid="{00000000-0005-0000-0000-0000A8240000}"/>
    <cellStyle name="20% - Accent4 4 5 3 2" xfId="10901" xr:uid="{00000000-0005-0000-0000-0000A9240000}"/>
    <cellStyle name="20% - Accent4 4 5 3 2 2" xfId="21061" xr:uid="{00000000-0005-0000-0000-0000AA240000}"/>
    <cellStyle name="20% - Accent4 4 5 3 2 2 2" xfId="41381" xr:uid="{00000000-0005-0000-0000-0000AB240000}"/>
    <cellStyle name="20% - Accent4 4 5 3 2 3" xfId="31221" xr:uid="{00000000-0005-0000-0000-0000AC240000}"/>
    <cellStyle name="20% - Accent4 4 5 3 3" xfId="15981" xr:uid="{00000000-0005-0000-0000-0000AD240000}"/>
    <cellStyle name="20% - Accent4 4 5 3 3 2" xfId="36301" xr:uid="{00000000-0005-0000-0000-0000AE240000}"/>
    <cellStyle name="20% - Accent4 4 5 3 4" xfId="26141" xr:uid="{00000000-0005-0000-0000-0000AF240000}"/>
    <cellStyle name="20% - Accent4 4 5 4" xfId="8361" xr:uid="{00000000-0005-0000-0000-0000B0240000}"/>
    <cellStyle name="20% - Accent4 4 5 4 2" xfId="18521" xr:uid="{00000000-0005-0000-0000-0000B1240000}"/>
    <cellStyle name="20% - Accent4 4 5 4 2 2" xfId="38841" xr:uid="{00000000-0005-0000-0000-0000B2240000}"/>
    <cellStyle name="20% - Accent4 4 5 4 3" xfId="28681" xr:uid="{00000000-0005-0000-0000-0000B3240000}"/>
    <cellStyle name="20% - Accent4 4 5 5" xfId="13441" xr:uid="{00000000-0005-0000-0000-0000B4240000}"/>
    <cellStyle name="20% - Accent4 4 5 5 2" xfId="33761" xr:uid="{00000000-0005-0000-0000-0000B5240000}"/>
    <cellStyle name="20% - Accent4 4 5 6" xfId="23601" xr:uid="{00000000-0005-0000-0000-0000B6240000}"/>
    <cellStyle name="20% - Accent4 4 6" xfId="2842" xr:uid="{00000000-0005-0000-0000-0000B7240000}"/>
    <cellStyle name="20% - Accent4 4 7" xfId="3614" xr:uid="{00000000-0005-0000-0000-0000B8240000}"/>
    <cellStyle name="20% - Accent4 4 7 2" xfId="6154" xr:uid="{00000000-0005-0000-0000-0000B9240000}"/>
    <cellStyle name="20% - Accent4 4 7 2 2" xfId="11234" xr:uid="{00000000-0005-0000-0000-0000BA240000}"/>
    <cellStyle name="20% - Accent4 4 7 2 2 2" xfId="21394" xr:uid="{00000000-0005-0000-0000-0000BB240000}"/>
    <cellStyle name="20% - Accent4 4 7 2 2 2 2" xfId="41714" xr:uid="{00000000-0005-0000-0000-0000BC240000}"/>
    <cellStyle name="20% - Accent4 4 7 2 2 3" xfId="31554" xr:uid="{00000000-0005-0000-0000-0000BD240000}"/>
    <cellStyle name="20% - Accent4 4 7 2 3" xfId="16314" xr:uid="{00000000-0005-0000-0000-0000BE240000}"/>
    <cellStyle name="20% - Accent4 4 7 2 3 2" xfId="36634" xr:uid="{00000000-0005-0000-0000-0000BF240000}"/>
    <cellStyle name="20% - Accent4 4 7 2 4" xfId="26474" xr:uid="{00000000-0005-0000-0000-0000C0240000}"/>
    <cellStyle name="20% - Accent4 4 7 3" xfId="8694" xr:uid="{00000000-0005-0000-0000-0000C1240000}"/>
    <cellStyle name="20% - Accent4 4 7 3 2" xfId="18854" xr:uid="{00000000-0005-0000-0000-0000C2240000}"/>
    <cellStyle name="20% - Accent4 4 7 3 2 2" xfId="39174" xr:uid="{00000000-0005-0000-0000-0000C3240000}"/>
    <cellStyle name="20% - Accent4 4 7 3 3" xfId="29014" xr:uid="{00000000-0005-0000-0000-0000C4240000}"/>
    <cellStyle name="20% - Accent4 4 7 4" xfId="13774" xr:uid="{00000000-0005-0000-0000-0000C5240000}"/>
    <cellStyle name="20% - Accent4 4 7 4 2" xfId="34094" xr:uid="{00000000-0005-0000-0000-0000C6240000}"/>
    <cellStyle name="20% - Accent4 4 7 5" xfId="23934" xr:uid="{00000000-0005-0000-0000-0000C7240000}"/>
    <cellStyle name="20% - Accent4 4 8" xfId="4881" xr:uid="{00000000-0005-0000-0000-0000C8240000}"/>
    <cellStyle name="20% - Accent4 4 8 2" xfId="9961" xr:uid="{00000000-0005-0000-0000-0000C9240000}"/>
    <cellStyle name="20% - Accent4 4 8 2 2" xfId="20121" xr:uid="{00000000-0005-0000-0000-0000CA240000}"/>
    <cellStyle name="20% - Accent4 4 8 2 2 2" xfId="40441" xr:uid="{00000000-0005-0000-0000-0000CB240000}"/>
    <cellStyle name="20% - Accent4 4 8 2 3" xfId="30281" xr:uid="{00000000-0005-0000-0000-0000CC240000}"/>
    <cellStyle name="20% - Accent4 4 8 3" xfId="15041" xr:uid="{00000000-0005-0000-0000-0000CD240000}"/>
    <cellStyle name="20% - Accent4 4 8 3 2" xfId="35361" xr:uid="{00000000-0005-0000-0000-0000CE240000}"/>
    <cellStyle name="20% - Accent4 4 8 4" xfId="25201" xr:uid="{00000000-0005-0000-0000-0000CF240000}"/>
    <cellStyle name="20% - Accent4 4 9" xfId="7421" xr:uid="{00000000-0005-0000-0000-0000D0240000}"/>
    <cellStyle name="20% - Accent4 4 9 2" xfId="17581" xr:uid="{00000000-0005-0000-0000-0000D1240000}"/>
    <cellStyle name="20% - Accent4 4 9 2 2" xfId="37901" xr:uid="{00000000-0005-0000-0000-0000D2240000}"/>
    <cellStyle name="20% - Accent4 4 9 3" xfId="27741" xr:uid="{00000000-0005-0000-0000-0000D3240000}"/>
    <cellStyle name="20% - Accent4 5" xfId="328" xr:uid="{00000000-0005-0000-0000-0000D4240000}"/>
    <cellStyle name="20% - Accent4 5 10" xfId="12513" xr:uid="{00000000-0005-0000-0000-0000D5240000}"/>
    <cellStyle name="20% - Accent4 5 10 2" xfId="32833" xr:uid="{00000000-0005-0000-0000-0000D6240000}"/>
    <cellStyle name="20% - Accent4 5 11" xfId="22673" xr:uid="{00000000-0005-0000-0000-0000D7240000}"/>
    <cellStyle name="20% - Accent4 5 2" xfId="329" xr:uid="{00000000-0005-0000-0000-0000D8240000}"/>
    <cellStyle name="20% - Accent4 5 2 2" xfId="330" xr:uid="{00000000-0005-0000-0000-0000D9240000}"/>
    <cellStyle name="20% - Accent4 5 2 2 2" xfId="331" xr:uid="{00000000-0005-0000-0000-0000DA240000}"/>
    <cellStyle name="20% - Accent4 5 2 2 2 2" xfId="332" xr:uid="{00000000-0005-0000-0000-0000DB240000}"/>
    <cellStyle name="20% - Accent4 5 2 2 2 2 2" xfId="3630" xr:uid="{00000000-0005-0000-0000-0000DC240000}"/>
    <cellStyle name="20% - Accent4 5 2 2 2 2 2 2" xfId="6170" xr:uid="{00000000-0005-0000-0000-0000DD240000}"/>
    <cellStyle name="20% - Accent4 5 2 2 2 2 2 2 2" xfId="11250" xr:uid="{00000000-0005-0000-0000-0000DE240000}"/>
    <cellStyle name="20% - Accent4 5 2 2 2 2 2 2 2 2" xfId="21410" xr:uid="{00000000-0005-0000-0000-0000DF240000}"/>
    <cellStyle name="20% - Accent4 5 2 2 2 2 2 2 2 2 2" xfId="41730" xr:uid="{00000000-0005-0000-0000-0000E0240000}"/>
    <cellStyle name="20% - Accent4 5 2 2 2 2 2 2 2 3" xfId="31570" xr:uid="{00000000-0005-0000-0000-0000E1240000}"/>
    <cellStyle name="20% - Accent4 5 2 2 2 2 2 2 3" xfId="16330" xr:uid="{00000000-0005-0000-0000-0000E2240000}"/>
    <cellStyle name="20% - Accent4 5 2 2 2 2 2 2 3 2" xfId="36650" xr:uid="{00000000-0005-0000-0000-0000E3240000}"/>
    <cellStyle name="20% - Accent4 5 2 2 2 2 2 2 4" xfId="26490" xr:uid="{00000000-0005-0000-0000-0000E4240000}"/>
    <cellStyle name="20% - Accent4 5 2 2 2 2 2 3" xfId="8710" xr:uid="{00000000-0005-0000-0000-0000E5240000}"/>
    <cellStyle name="20% - Accent4 5 2 2 2 2 2 3 2" xfId="18870" xr:uid="{00000000-0005-0000-0000-0000E6240000}"/>
    <cellStyle name="20% - Accent4 5 2 2 2 2 2 3 2 2" xfId="39190" xr:uid="{00000000-0005-0000-0000-0000E7240000}"/>
    <cellStyle name="20% - Accent4 5 2 2 2 2 2 3 3" xfId="29030" xr:uid="{00000000-0005-0000-0000-0000E8240000}"/>
    <cellStyle name="20% - Accent4 5 2 2 2 2 2 4" xfId="13790" xr:uid="{00000000-0005-0000-0000-0000E9240000}"/>
    <cellStyle name="20% - Accent4 5 2 2 2 2 2 4 2" xfId="34110" xr:uid="{00000000-0005-0000-0000-0000EA240000}"/>
    <cellStyle name="20% - Accent4 5 2 2 2 2 2 5" xfId="23950" xr:uid="{00000000-0005-0000-0000-0000EB240000}"/>
    <cellStyle name="20% - Accent4 5 2 2 2 2 3" xfId="4897" xr:uid="{00000000-0005-0000-0000-0000EC240000}"/>
    <cellStyle name="20% - Accent4 5 2 2 2 2 3 2" xfId="9977" xr:uid="{00000000-0005-0000-0000-0000ED240000}"/>
    <cellStyle name="20% - Accent4 5 2 2 2 2 3 2 2" xfId="20137" xr:uid="{00000000-0005-0000-0000-0000EE240000}"/>
    <cellStyle name="20% - Accent4 5 2 2 2 2 3 2 2 2" xfId="40457" xr:uid="{00000000-0005-0000-0000-0000EF240000}"/>
    <cellStyle name="20% - Accent4 5 2 2 2 2 3 2 3" xfId="30297" xr:uid="{00000000-0005-0000-0000-0000F0240000}"/>
    <cellStyle name="20% - Accent4 5 2 2 2 2 3 3" xfId="15057" xr:uid="{00000000-0005-0000-0000-0000F1240000}"/>
    <cellStyle name="20% - Accent4 5 2 2 2 2 3 3 2" xfId="35377" xr:uid="{00000000-0005-0000-0000-0000F2240000}"/>
    <cellStyle name="20% - Accent4 5 2 2 2 2 3 4" xfId="25217" xr:uid="{00000000-0005-0000-0000-0000F3240000}"/>
    <cellStyle name="20% - Accent4 5 2 2 2 2 4" xfId="7437" xr:uid="{00000000-0005-0000-0000-0000F4240000}"/>
    <cellStyle name="20% - Accent4 5 2 2 2 2 4 2" xfId="17597" xr:uid="{00000000-0005-0000-0000-0000F5240000}"/>
    <cellStyle name="20% - Accent4 5 2 2 2 2 4 2 2" xfId="37917" xr:uid="{00000000-0005-0000-0000-0000F6240000}"/>
    <cellStyle name="20% - Accent4 5 2 2 2 2 4 3" xfId="27757" xr:uid="{00000000-0005-0000-0000-0000F7240000}"/>
    <cellStyle name="20% - Accent4 5 2 2 2 2 5" xfId="12517" xr:uid="{00000000-0005-0000-0000-0000F8240000}"/>
    <cellStyle name="20% - Accent4 5 2 2 2 2 5 2" xfId="32837" xr:uid="{00000000-0005-0000-0000-0000F9240000}"/>
    <cellStyle name="20% - Accent4 5 2 2 2 2 6" xfId="22677" xr:uid="{00000000-0005-0000-0000-0000FA240000}"/>
    <cellStyle name="20% - Accent4 5 2 2 2 3" xfId="3629" xr:uid="{00000000-0005-0000-0000-0000FB240000}"/>
    <cellStyle name="20% - Accent4 5 2 2 2 3 2" xfId="6169" xr:uid="{00000000-0005-0000-0000-0000FC240000}"/>
    <cellStyle name="20% - Accent4 5 2 2 2 3 2 2" xfId="11249" xr:uid="{00000000-0005-0000-0000-0000FD240000}"/>
    <cellStyle name="20% - Accent4 5 2 2 2 3 2 2 2" xfId="21409" xr:uid="{00000000-0005-0000-0000-0000FE240000}"/>
    <cellStyle name="20% - Accent4 5 2 2 2 3 2 2 2 2" xfId="41729" xr:uid="{00000000-0005-0000-0000-0000FF240000}"/>
    <cellStyle name="20% - Accent4 5 2 2 2 3 2 2 3" xfId="31569" xr:uid="{00000000-0005-0000-0000-000000250000}"/>
    <cellStyle name="20% - Accent4 5 2 2 2 3 2 3" xfId="16329" xr:uid="{00000000-0005-0000-0000-000001250000}"/>
    <cellStyle name="20% - Accent4 5 2 2 2 3 2 3 2" xfId="36649" xr:uid="{00000000-0005-0000-0000-000002250000}"/>
    <cellStyle name="20% - Accent4 5 2 2 2 3 2 4" xfId="26489" xr:uid="{00000000-0005-0000-0000-000003250000}"/>
    <cellStyle name="20% - Accent4 5 2 2 2 3 3" xfId="8709" xr:uid="{00000000-0005-0000-0000-000004250000}"/>
    <cellStyle name="20% - Accent4 5 2 2 2 3 3 2" xfId="18869" xr:uid="{00000000-0005-0000-0000-000005250000}"/>
    <cellStyle name="20% - Accent4 5 2 2 2 3 3 2 2" xfId="39189" xr:uid="{00000000-0005-0000-0000-000006250000}"/>
    <cellStyle name="20% - Accent4 5 2 2 2 3 3 3" xfId="29029" xr:uid="{00000000-0005-0000-0000-000007250000}"/>
    <cellStyle name="20% - Accent4 5 2 2 2 3 4" xfId="13789" xr:uid="{00000000-0005-0000-0000-000008250000}"/>
    <cellStyle name="20% - Accent4 5 2 2 2 3 4 2" xfId="34109" xr:uid="{00000000-0005-0000-0000-000009250000}"/>
    <cellStyle name="20% - Accent4 5 2 2 2 3 5" xfId="23949" xr:uid="{00000000-0005-0000-0000-00000A250000}"/>
    <cellStyle name="20% - Accent4 5 2 2 2 4" xfId="4896" xr:uid="{00000000-0005-0000-0000-00000B250000}"/>
    <cellStyle name="20% - Accent4 5 2 2 2 4 2" xfId="9976" xr:uid="{00000000-0005-0000-0000-00000C250000}"/>
    <cellStyle name="20% - Accent4 5 2 2 2 4 2 2" xfId="20136" xr:uid="{00000000-0005-0000-0000-00000D250000}"/>
    <cellStyle name="20% - Accent4 5 2 2 2 4 2 2 2" xfId="40456" xr:uid="{00000000-0005-0000-0000-00000E250000}"/>
    <cellStyle name="20% - Accent4 5 2 2 2 4 2 3" xfId="30296" xr:uid="{00000000-0005-0000-0000-00000F250000}"/>
    <cellStyle name="20% - Accent4 5 2 2 2 4 3" xfId="15056" xr:uid="{00000000-0005-0000-0000-000010250000}"/>
    <cellStyle name="20% - Accent4 5 2 2 2 4 3 2" xfId="35376" xr:uid="{00000000-0005-0000-0000-000011250000}"/>
    <cellStyle name="20% - Accent4 5 2 2 2 4 4" xfId="25216" xr:uid="{00000000-0005-0000-0000-000012250000}"/>
    <cellStyle name="20% - Accent4 5 2 2 2 5" xfId="7436" xr:uid="{00000000-0005-0000-0000-000013250000}"/>
    <cellStyle name="20% - Accent4 5 2 2 2 5 2" xfId="17596" xr:uid="{00000000-0005-0000-0000-000014250000}"/>
    <cellStyle name="20% - Accent4 5 2 2 2 5 2 2" xfId="37916" xr:uid="{00000000-0005-0000-0000-000015250000}"/>
    <cellStyle name="20% - Accent4 5 2 2 2 5 3" xfId="27756" xr:uid="{00000000-0005-0000-0000-000016250000}"/>
    <cellStyle name="20% - Accent4 5 2 2 2 6" xfId="12516" xr:uid="{00000000-0005-0000-0000-000017250000}"/>
    <cellStyle name="20% - Accent4 5 2 2 2 6 2" xfId="32836" xr:uid="{00000000-0005-0000-0000-000018250000}"/>
    <cellStyle name="20% - Accent4 5 2 2 2 7" xfId="22676" xr:uid="{00000000-0005-0000-0000-000019250000}"/>
    <cellStyle name="20% - Accent4 5 2 2 3" xfId="3628" xr:uid="{00000000-0005-0000-0000-00001A250000}"/>
    <cellStyle name="20% - Accent4 5 2 2 3 2" xfId="6168" xr:uid="{00000000-0005-0000-0000-00001B250000}"/>
    <cellStyle name="20% - Accent4 5 2 2 3 2 2" xfId="11248" xr:uid="{00000000-0005-0000-0000-00001C250000}"/>
    <cellStyle name="20% - Accent4 5 2 2 3 2 2 2" xfId="21408" xr:uid="{00000000-0005-0000-0000-00001D250000}"/>
    <cellStyle name="20% - Accent4 5 2 2 3 2 2 2 2" xfId="41728" xr:uid="{00000000-0005-0000-0000-00001E250000}"/>
    <cellStyle name="20% - Accent4 5 2 2 3 2 2 3" xfId="31568" xr:uid="{00000000-0005-0000-0000-00001F250000}"/>
    <cellStyle name="20% - Accent4 5 2 2 3 2 3" xfId="16328" xr:uid="{00000000-0005-0000-0000-000020250000}"/>
    <cellStyle name="20% - Accent4 5 2 2 3 2 3 2" xfId="36648" xr:uid="{00000000-0005-0000-0000-000021250000}"/>
    <cellStyle name="20% - Accent4 5 2 2 3 2 4" xfId="26488" xr:uid="{00000000-0005-0000-0000-000022250000}"/>
    <cellStyle name="20% - Accent4 5 2 2 3 3" xfId="8708" xr:uid="{00000000-0005-0000-0000-000023250000}"/>
    <cellStyle name="20% - Accent4 5 2 2 3 3 2" xfId="18868" xr:uid="{00000000-0005-0000-0000-000024250000}"/>
    <cellStyle name="20% - Accent4 5 2 2 3 3 2 2" xfId="39188" xr:uid="{00000000-0005-0000-0000-000025250000}"/>
    <cellStyle name="20% - Accent4 5 2 2 3 3 3" xfId="29028" xr:uid="{00000000-0005-0000-0000-000026250000}"/>
    <cellStyle name="20% - Accent4 5 2 2 3 4" xfId="13788" xr:uid="{00000000-0005-0000-0000-000027250000}"/>
    <cellStyle name="20% - Accent4 5 2 2 3 4 2" xfId="34108" xr:uid="{00000000-0005-0000-0000-000028250000}"/>
    <cellStyle name="20% - Accent4 5 2 2 3 5" xfId="23948" xr:uid="{00000000-0005-0000-0000-000029250000}"/>
    <cellStyle name="20% - Accent4 5 2 2 4" xfId="4895" xr:uid="{00000000-0005-0000-0000-00002A250000}"/>
    <cellStyle name="20% - Accent4 5 2 2 4 2" xfId="9975" xr:uid="{00000000-0005-0000-0000-00002B250000}"/>
    <cellStyle name="20% - Accent4 5 2 2 4 2 2" xfId="20135" xr:uid="{00000000-0005-0000-0000-00002C250000}"/>
    <cellStyle name="20% - Accent4 5 2 2 4 2 2 2" xfId="40455" xr:uid="{00000000-0005-0000-0000-00002D250000}"/>
    <cellStyle name="20% - Accent4 5 2 2 4 2 3" xfId="30295" xr:uid="{00000000-0005-0000-0000-00002E250000}"/>
    <cellStyle name="20% - Accent4 5 2 2 4 3" xfId="15055" xr:uid="{00000000-0005-0000-0000-00002F250000}"/>
    <cellStyle name="20% - Accent4 5 2 2 4 3 2" xfId="35375" xr:uid="{00000000-0005-0000-0000-000030250000}"/>
    <cellStyle name="20% - Accent4 5 2 2 4 4" xfId="25215" xr:uid="{00000000-0005-0000-0000-000031250000}"/>
    <cellStyle name="20% - Accent4 5 2 2 5" xfId="7435" xr:uid="{00000000-0005-0000-0000-000032250000}"/>
    <cellStyle name="20% - Accent4 5 2 2 5 2" xfId="17595" xr:uid="{00000000-0005-0000-0000-000033250000}"/>
    <cellStyle name="20% - Accent4 5 2 2 5 2 2" xfId="37915" xr:uid="{00000000-0005-0000-0000-000034250000}"/>
    <cellStyle name="20% - Accent4 5 2 2 5 3" xfId="27755" xr:uid="{00000000-0005-0000-0000-000035250000}"/>
    <cellStyle name="20% - Accent4 5 2 2 6" xfId="12515" xr:uid="{00000000-0005-0000-0000-000036250000}"/>
    <cellStyle name="20% - Accent4 5 2 2 6 2" xfId="32835" xr:uid="{00000000-0005-0000-0000-000037250000}"/>
    <cellStyle name="20% - Accent4 5 2 2 7" xfId="22675" xr:uid="{00000000-0005-0000-0000-000038250000}"/>
    <cellStyle name="20% - Accent4 5 2 3" xfId="333" xr:uid="{00000000-0005-0000-0000-000039250000}"/>
    <cellStyle name="20% - Accent4 5 2 3 2" xfId="334" xr:uid="{00000000-0005-0000-0000-00003A250000}"/>
    <cellStyle name="20% - Accent4 5 2 3 2 2" xfId="3632" xr:uid="{00000000-0005-0000-0000-00003B250000}"/>
    <cellStyle name="20% - Accent4 5 2 3 2 2 2" xfId="6172" xr:uid="{00000000-0005-0000-0000-00003C250000}"/>
    <cellStyle name="20% - Accent4 5 2 3 2 2 2 2" xfId="11252" xr:uid="{00000000-0005-0000-0000-00003D250000}"/>
    <cellStyle name="20% - Accent4 5 2 3 2 2 2 2 2" xfId="21412" xr:uid="{00000000-0005-0000-0000-00003E250000}"/>
    <cellStyle name="20% - Accent4 5 2 3 2 2 2 2 2 2" xfId="41732" xr:uid="{00000000-0005-0000-0000-00003F250000}"/>
    <cellStyle name="20% - Accent4 5 2 3 2 2 2 2 3" xfId="31572" xr:uid="{00000000-0005-0000-0000-000040250000}"/>
    <cellStyle name="20% - Accent4 5 2 3 2 2 2 3" xfId="16332" xr:uid="{00000000-0005-0000-0000-000041250000}"/>
    <cellStyle name="20% - Accent4 5 2 3 2 2 2 3 2" xfId="36652" xr:uid="{00000000-0005-0000-0000-000042250000}"/>
    <cellStyle name="20% - Accent4 5 2 3 2 2 2 4" xfId="26492" xr:uid="{00000000-0005-0000-0000-000043250000}"/>
    <cellStyle name="20% - Accent4 5 2 3 2 2 3" xfId="8712" xr:uid="{00000000-0005-0000-0000-000044250000}"/>
    <cellStyle name="20% - Accent4 5 2 3 2 2 3 2" xfId="18872" xr:uid="{00000000-0005-0000-0000-000045250000}"/>
    <cellStyle name="20% - Accent4 5 2 3 2 2 3 2 2" xfId="39192" xr:uid="{00000000-0005-0000-0000-000046250000}"/>
    <cellStyle name="20% - Accent4 5 2 3 2 2 3 3" xfId="29032" xr:uid="{00000000-0005-0000-0000-000047250000}"/>
    <cellStyle name="20% - Accent4 5 2 3 2 2 4" xfId="13792" xr:uid="{00000000-0005-0000-0000-000048250000}"/>
    <cellStyle name="20% - Accent4 5 2 3 2 2 4 2" xfId="34112" xr:uid="{00000000-0005-0000-0000-000049250000}"/>
    <cellStyle name="20% - Accent4 5 2 3 2 2 5" xfId="23952" xr:uid="{00000000-0005-0000-0000-00004A250000}"/>
    <cellStyle name="20% - Accent4 5 2 3 2 3" xfId="4899" xr:uid="{00000000-0005-0000-0000-00004B250000}"/>
    <cellStyle name="20% - Accent4 5 2 3 2 3 2" xfId="9979" xr:uid="{00000000-0005-0000-0000-00004C250000}"/>
    <cellStyle name="20% - Accent4 5 2 3 2 3 2 2" xfId="20139" xr:uid="{00000000-0005-0000-0000-00004D250000}"/>
    <cellStyle name="20% - Accent4 5 2 3 2 3 2 2 2" xfId="40459" xr:uid="{00000000-0005-0000-0000-00004E250000}"/>
    <cellStyle name="20% - Accent4 5 2 3 2 3 2 3" xfId="30299" xr:uid="{00000000-0005-0000-0000-00004F250000}"/>
    <cellStyle name="20% - Accent4 5 2 3 2 3 3" xfId="15059" xr:uid="{00000000-0005-0000-0000-000050250000}"/>
    <cellStyle name="20% - Accent4 5 2 3 2 3 3 2" xfId="35379" xr:uid="{00000000-0005-0000-0000-000051250000}"/>
    <cellStyle name="20% - Accent4 5 2 3 2 3 4" xfId="25219" xr:uid="{00000000-0005-0000-0000-000052250000}"/>
    <cellStyle name="20% - Accent4 5 2 3 2 4" xfId="7439" xr:uid="{00000000-0005-0000-0000-000053250000}"/>
    <cellStyle name="20% - Accent4 5 2 3 2 4 2" xfId="17599" xr:uid="{00000000-0005-0000-0000-000054250000}"/>
    <cellStyle name="20% - Accent4 5 2 3 2 4 2 2" xfId="37919" xr:uid="{00000000-0005-0000-0000-000055250000}"/>
    <cellStyle name="20% - Accent4 5 2 3 2 4 3" xfId="27759" xr:uid="{00000000-0005-0000-0000-000056250000}"/>
    <cellStyle name="20% - Accent4 5 2 3 2 5" xfId="12519" xr:uid="{00000000-0005-0000-0000-000057250000}"/>
    <cellStyle name="20% - Accent4 5 2 3 2 5 2" xfId="32839" xr:uid="{00000000-0005-0000-0000-000058250000}"/>
    <cellStyle name="20% - Accent4 5 2 3 2 6" xfId="22679" xr:uid="{00000000-0005-0000-0000-000059250000}"/>
    <cellStyle name="20% - Accent4 5 2 3 3" xfId="3631" xr:uid="{00000000-0005-0000-0000-00005A250000}"/>
    <cellStyle name="20% - Accent4 5 2 3 3 2" xfId="6171" xr:uid="{00000000-0005-0000-0000-00005B250000}"/>
    <cellStyle name="20% - Accent4 5 2 3 3 2 2" xfId="11251" xr:uid="{00000000-0005-0000-0000-00005C250000}"/>
    <cellStyle name="20% - Accent4 5 2 3 3 2 2 2" xfId="21411" xr:uid="{00000000-0005-0000-0000-00005D250000}"/>
    <cellStyle name="20% - Accent4 5 2 3 3 2 2 2 2" xfId="41731" xr:uid="{00000000-0005-0000-0000-00005E250000}"/>
    <cellStyle name="20% - Accent4 5 2 3 3 2 2 3" xfId="31571" xr:uid="{00000000-0005-0000-0000-00005F250000}"/>
    <cellStyle name="20% - Accent4 5 2 3 3 2 3" xfId="16331" xr:uid="{00000000-0005-0000-0000-000060250000}"/>
    <cellStyle name="20% - Accent4 5 2 3 3 2 3 2" xfId="36651" xr:uid="{00000000-0005-0000-0000-000061250000}"/>
    <cellStyle name="20% - Accent4 5 2 3 3 2 4" xfId="26491" xr:uid="{00000000-0005-0000-0000-000062250000}"/>
    <cellStyle name="20% - Accent4 5 2 3 3 3" xfId="8711" xr:uid="{00000000-0005-0000-0000-000063250000}"/>
    <cellStyle name="20% - Accent4 5 2 3 3 3 2" xfId="18871" xr:uid="{00000000-0005-0000-0000-000064250000}"/>
    <cellStyle name="20% - Accent4 5 2 3 3 3 2 2" xfId="39191" xr:uid="{00000000-0005-0000-0000-000065250000}"/>
    <cellStyle name="20% - Accent4 5 2 3 3 3 3" xfId="29031" xr:uid="{00000000-0005-0000-0000-000066250000}"/>
    <cellStyle name="20% - Accent4 5 2 3 3 4" xfId="13791" xr:uid="{00000000-0005-0000-0000-000067250000}"/>
    <cellStyle name="20% - Accent4 5 2 3 3 4 2" xfId="34111" xr:uid="{00000000-0005-0000-0000-000068250000}"/>
    <cellStyle name="20% - Accent4 5 2 3 3 5" xfId="23951" xr:uid="{00000000-0005-0000-0000-000069250000}"/>
    <cellStyle name="20% - Accent4 5 2 3 4" xfId="4898" xr:uid="{00000000-0005-0000-0000-00006A250000}"/>
    <cellStyle name="20% - Accent4 5 2 3 4 2" xfId="9978" xr:uid="{00000000-0005-0000-0000-00006B250000}"/>
    <cellStyle name="20% - Accent4 5 2 3 4 2 2" xfId="20138" xr:uid="{00000000-0005-0000-0000-00006C250000}"/>
    <cellStyle name="20% - Accent4 5 2 3 4 2 2 2" xfId="40458" xr:uid="{00000000-0005-0000-0000-00006D250000}"/>
    <cellStyle name="20% - Accent4 5 2 3 4 2 3" xfId="30298" xr:uid="{00000000-0005-0000-0000-00006E250000}"/>
    <cellStyle name="20% - Accent4 5 2 3 4 3" xfId="15058" xr:uid="{00000000-0005-0000-0000-00006F250000}"/>
    <cellStyle name="20% - Accent4 5 2 3 4 3 2" xfId="35378" xr:uid="{00000000-0005-0000-0000-000070250000}"/>
    <cellStyle name="20% - Accent4 5 2 3 4 4" xfId="25218" xr:uid="{00000000-0005-0000-0000-000071250000}"/>
    <cellStyle name="20% - Accent4 5 2 3 5" xfId="7438" xr:uid="{00000000-0005-0000-0000-000072250000}"/>
    <cellStyle name="20% - Accent4 5 2 3 5 2" xfId="17598" xr:uid="{00000000-0005-0000-0000-000073250000}"/>
    <cellStyle name="20% - Accent4 5 2 3 5 2 2" xfId="37918" xr:uid="{00000000-0005-0000-0000-000074250000}"/>
    <cellStyle name="20% - Accent4 5 2 3 5 3" xfId="27758" xr:uid="{00000000-0005-0000-0000-000075250000}"/>
    <cellStyle name="20% - Accent4 5 2 3 6" xfId="12518" xr:uid="{00000000-0005-0000-0000-000076250000}"/>
    <cellStyle name="20% - Accent4 5 2 3 6 2" xfId="32838" xr:uid="{00000000-0005-0000-0000-000077250000}"/>
    <cellStyle name="20% - Accent4 5 2 3 7" xfId="22678" xr:uid="{00000000-0005-0000-0000-000078250000}"/>
    <cellStyle name="20% - Accent4 5 2 4" xfId="3627" xr:uid="{00000000-0005-0000-0000-000079250000}"/>
    <cellStyle name="20% - Accent4 5 2 4 2" xfId="6167" xr:uid="{00000000-0005-0000-0000-00007A250000}"/>
    <cellStyle name="20% - Accent4 5 2 4 2 2" xfId="11247" xr:uid="{00000000-0005-0000-0000-00007B250000}"/>
    <cellStyle name="20% - Accent4 5 2 4 2 2 2" xfId="21407" xr:uid="{00000000-0005-0000-0000-00007C250000}"/>
    <cellStyle name="20% - Accent4 5 2 4 2 2 2 2" xfId="41727" xr:uid="{00000000-0005-0000-0000-00007D250000}"/>
    <cellStyle name="20% - Accent4 5 2 4 2 2 3" xfId="31567" xr:uid="{00000000-0005-0000-0000-00007E250000}"/>
    <cellStyle name="20% - Accent4 5 2 4 2 3" xfId="16327" xr:uid="{00000000-0005-0000-0000-00007F250000}"/>
    <cellStyle name="20% - Accent4 5 2 4 2 3 2" xfId="36647" xr:uid="{00000000-0005-0000-0000-000080250000}"/>
    <cellStyle name="20% - Accent4 5 2 4 2 4" xfId="26487" xr:uid="{00000000-0005-0000-0000-000081250000}"/>
    <cellStyle name="20% - Accent4 5 2 4 3" xfId="8707" xr:uid="{00000000-0005-0000-0000-000082250000}"/>
    <cellStyle name="20% - Accent4 5 2 4 3 2" xfId="18867" xr:uid="{00000000-0005-0000-0000-000083250000}"/>
    <cellStyle name="20% - Accent4 5 2 4 3 2 2" xfId="39187" xr:uid="{00000000-0005-0000-0000-000084250000}"/>
    <cellStyle name="20% - Accent4 5 2 4 3 3" xfId="29027" xr:uid="{00000000-0005-0000-0000-000085250000}"/>
    <cellStyle name="20% - Accent4 5 2 4 4" xfId="13787" xr:uid="{00000000-0005-0000-0000-000086250000}"/>
    <cellStyle name="20% - Accent4 5 2 4 4 2" xfId="34107" xr:uid="{00000000-0005-0000-0000-000087250000}"/>
    <cellStyle name="20% - Accent4 5 2 4 5" xfId="23947" xr:uid="{00000000-0005-0000-0000-000088250000}"/>
    <cellStyle name="20% - Accent4 5 2 5" xfId="4894" xr:uid="{00000000-0005-0000-0000-000089250000}"/>
    <cellStyle name="20% - Accent4 5 2 5 2" xfId="9974" xr:uid="{00000000-0005-0000-0000-00008A250000}"/>
    <cellStyle name="20% - Accent4 5 2 5 2 2" xfId="20134" xr:uid="{00000000-0005-0000-0000-00008B250000}"/>
    <cellStyle name="20% - Accent4 5 2 5 2 2 2" xfId="40454" xr:uid="{00000000-0005-0000-0000-00008C250000}"/>
    <cellStyle name="20% - Accent4 5 2 5 2 3" xfId="30294" xr:uid="{00000000-0005-0000-0000-00008D250000}"/>
    <cellStyle name="20% - Accent4 5 2 5 3" xfId="15054" xr:uid="{00000000-0005-0000-0000-00008E250000}"/>
    <cellStyle name="20% - Accent4 5 2 5 3 2" xfId="35374" xr:uid="{00000000-0005-0000-0000-00008F250000}"/>
    <cellStyle name="20% - Accent4 5 2 5 4" xfId="25214" xr:uid="{00000000-0005-0000-0000-000090250000}"/>
    <cellStyle name="20% - Accent4 5 2 6" xfId="7434" xr:uid="{00000000-0005-0000-0000-000091250000}"/>
    <cellStyle name="20% - Accent4 5 2 6 2" xfId="17594" xr:uid="{00000000-0005-0000-0000-000092250000}"/>
    <cellStyle name="20% - Accent4 5 2 6 2 2" xfId="37914" xr:uid="{00000000-0005-0000-0000-000093250000}"/>
    <cellStyle name="20% - Accent4 5 2 6 3" xfId="27754" xr:uid="{00000000-0005-0000-0000-000094250000}"/>
    <cellStyle name="20% - Accent4 5 2 7" xfId="12514" xr:uid="{00000000-0005-0000-0000-000095250000}"/>
    <cellStyle name="20% - Accent4 5 2 7 2" xfId="32834" xr:uid="{00000000-0005-0000-0000-000096250000}"/>
    <cellStyle name="20% - Accent4 5 2 8" xfId="22674" xr:uid="{00000000-0005-0000-0000-000097250000}"/>
    <cellStyle name="20% - Accent4 5 3" xfId="335" xr:uid="{00000000-0005-0000-0000-000098250000}"/>
    <cellStyle name="20% - Accent4 5 3 2" xfId="336" xr:uid="{00000000-0005-0000-0000-000099250000}"/>
    <cellStyle name="20% - Accent4 5 3 2 2" xfId="337" xr:uid="{00000000-0005-0000-0000-00009A250000}"/>
    <cellStyle name="20% - Accent4 5 3 2 2 2" xfId="3635" xr:uid="{00000000-0005-0000-0000-00009B250000}"/>
    <cellStyle name="20% - Accent4 5 3 2 2 2 2" xfId="6175" xr:uid="{00000000-0005-0000-0000-00009C250000}"/>
    <cellStyle name="20% - Accent4 5 3 2 2 2 2 2" xfId="11255" xr:uid="{00000000-0005-0000-0000-00009D250000}"/>
    <cellStyle name="20% - Accent4 5 3 2 2 2 2 2 2" xfId="21415" xr:uid="{00000000-0005-0000-0000-00009E250000}"/>
    <cellStyle name="20% - Accent4 5 3 2 2 2 2 2 2 2" xfId="41735" xr:uid="{00000000-0005-0000-0000-00009F250000}"/>
    <cellStyle name="20% - Accent4 5 3 2 2 2 2 2 3" xfId="31575" xr:uid="{00000000-0005-0000-0000-0000A0250000}"/>
    <cellStyle name="20% - Accent4 5 3 2 2 2 2 3" xfId="16335" xr:uid="{00000000-0005-0000-0000-0000A1250000}"/>
    <cellStyle name="20% - Accent4 5 3 2 2 2 2 3 2" xfId="36655" xr:uid="{00000000-0005-0000-0000-0000A2250000}"/>
    <cellStyle name="20% - Accent4 5 3 2 2 2 2 4" xfId="26495" xr:uid="{00000000-0005-0000-0000-0000A3250000}"/>
    <cellStyle name="20% - Accent4 5 3 2 2 2 3" xfId="8715" xr:uid="{00000000-0005-0000-0000-0000A4250000}"/>
    <cellStyle name="20% - Accent4 5 3 2 2 2 3 2" xfId="18875" xr:uid="{00000000-0005-0000-0000-0000A5250000}"/>
    <cellStyle name="20% - Accent4 5 3 2 2 2 3 2 2" xfId="39195" xr:uid="{00000000-0005-0000-0000-0000A6250000}"/>
    <cellStyle name="20% - Accent4 5 3 2 2 2 3 3" xfId="29035" xr:uid="{00000000-0005-0000-0000-0000A7250000}"/>
    <cellStyle name="20% - Accent4 5 3 2 2 2 4" xfId="13795" xr:uid="{00000000-0005-0000-0000-0000A8250000}"/>
    <cellStyle name="20% - Accent4 5 3 2 2 2 4 2" xfId="34115" xr:uid="{00000000-0005-0000-0000-0000A9250000}"/>
    <cellStyle name="20% - Accent4 5 3 2 2 2 5" xfId="23955" xr:uid="{00000000-0005-0000-0000-0000AA250000}"/>
    <cellStyle name="20% - Accent4 5 3 2 2 3" xfId="4902" xr:uid="{00000000-0005-0000-0000-0000AB250000}"/>
    <cellStyle name="20% - Accent4 5 3 2 2 3 2" xfId="9982" xr:uid="{00000000-0005-0000-0000-0000AC250000}"/>
    <cellStyle name="20% - Accent4 5 3 2 2 3 2 2" xfId="20142" xr:uid="{00000000-0005-0000-0000-0000AD250000}"/>
    <cellStyle name="20% - Accent4 5 3 2 2 3 2 2 2" xfId="40462" xr:uid="{00000000-0005-0000-0000-0000AE250000}"/>
    <cellStyle name="20% - Accent4 5 3 2 2 3 2 3" xfId="30302" xr:uid="{00000000-0005-0000-0000-0000AF250000}"/>
    <cellStyle name="20% - Accent4 5 3 2 2 3 3" xfId="15062" xr:uid="{00000000-0005-0000-0000-0000B0250000}"/>
    <cellStyle name="20% - Accent4 5 3 2 2 3 3 2" xfId="35382" xr:uid="{00000000-0005-0000-0000-0000B1250000}"/>
    <cellStyle name="20% - Accent4 5 3 2 2 3 4" xfId="25222" xr:uid="{00000000-0005-0000-0000-0000B2250000}"/>
    <cellStyle name="20% - Accent4 5 3 2 2 4" xfId="7442" xr:uid="{00000000-0005-0000-0000-0000B3250000}"/>
    <cellStyle name="20% - Accent4 5 3 2 2 4 2" xfId="17602" xr:uid="{00000000-0005-0000-0000-0000B4250000}"/>
    <cellStyle name="20% - Accent4 5 3 2 2 4 2 2" xfId="37922" xr:uid="{00000000-0005-0000-0000-0000B5250000}"/>
    <cellStyle name="20% - Accent4 5 3 2 2 4 3" xfId="27762" xr:uid="{00000000-0005-0000-0000-0000B6250000}"/>
    <cellStyle name="20% - Accent4 5 3 2 2 5" xfId="12522" xr:uid="{00000000-0005-0000-0000-0000B7250000}"/>
    <cellStyle name="20% - Accent4 5 3 2 2 5 2" xfId="32842" xr:uid="{00000000-0005-0000-0000-0000B8250000}"/>
    <cellStyle name="20% - Accent4 5 3 2 2 6" xfId="22682" xr:uid="{00000000-0005-0000-0000-0000B9250000}"/>
    <cellStyle name="20% - Accent4 5 3 2 3" xfId="3634" xr:uid="{00000000-0005-0000-0000-0000BA250000}"/>
    <cellStyle name="20% - Accent4 5 3 2 3 2" xfId="6174" xr:uid="{00000000-0005-0000-0000-0000BB250000}"/>
    <cellStyle name="20% - Accent4 5 3 2 3 2 2" xfId="11254" xr:uid="{00000000-0005-0000-0000-0000BC250000}"/>
    <cellStyle name="20% - Accent4 5 3 2 3 2 2 2" xfId="21414" xr:uid="{00000000-0005-0000-0000-0000BD250000}"/>
    <cellStyle name="20% - Accent4 5 3 2 3 2 2 2 2" xfId="41734" xr:uid="{00000000-0005-0000-0000-0000BE250000}"/>
    <cellStyle name="20% - Accent4 5 3 2 3 2 2 3" xfId="31574" xr:uid="{00000000-0005-0000-0000-0000BF250000}"/>
    <cellStyle name="20% - Accent4 5 3 2 3 2 3" xfId="16334" xr:uid="{00000000-0005-0000-0000-0000C0250000}"/>
    <cellStyle name="20% - Accent4 5 3 2 3 2 3 2" xfId="36654" xr:uid="{00000000-0005-0000-0000-0000C1250000}"/>
    <cellStyle name="20% - Accent4 5 3 2 3 2 4" xfId="26494" xr:uid="{00000000-0005-0000-0000-0000C2250000}"/>
    <cellStyle name="20% - Accent4 5 3 2 3 3" xfId="8714" xr:uid="{00000000-0005-0000-0000-0000C3250000}"/>
    <cellStyle name="20% - Accent4 5 3 2 3 3 2" xfId="18874" xr:uid="{00000000-0005-0000-0000-0000C4250000}"/>
    <cellStyle name="20% - Accent4 5 3 2 3 3 2 2" xfId="39194" xr:uid="{00000000-0005-0000-0000-0000C5250000}"/>
    <cellStyle name="20% - Accent4 5 3 2 3 3 3" xfId="29034" xr:uid="{00000000-0005-0000-0000-0000C6250000}"/>
    <cellStyle name="20% - Accent4 5 3 2 3 4" xfId="13794" xr:uid="{00000000-0005-0000-0000-0000C7250000}"/>
    <cellStyle name="20% - Accent4 5 3 2 3 4 2" xfId="34114" xr:uid="{00000000-0005-0000-0000-0000C8250000}"/>
    <cellStyle name="20% - Accent4 5 3 2 3 5" xfId="23954" xr:uid="{00000000-0005-0000-0000-0000C9250000}"/>
    <cellStyle name="20% - Accent4 5 3 2 4" xfId="4901" xr:uid="{00000000-0005-0000-0000-0000CA250000}"/>
    <cellStyle name="20% - Accent4 5 3 2 4 2" xfId="9981" xr:uid="{00000000-0005-0000-0000-0000CB250000}"/>
    <cellStyle name="20% - Accent4 5 3 2 4 2 2" xfId="20141" xr:uid="{00000000-0005-0000-0000-0000CC250000}"/>
    <cellStyle name="20% - Accent4 5 3 2 4 2 2 2" xfId="40461" xr:uid="{00000000-0005-0000-0000-0000CD250000}"/>
    <cellStyle name="20% - Accent4 5 3 2 4 2 3" xfId="30301" xr:uid="{00000000-0005-0000-0000-0000CE250000}"/>
    <cellStyle name="20% - Accent4 5 3 2 4 3" xfId="15061" xr:uid="{00000000-0005-0000-0000-0000CF250000}"/>
    <cellStyle name="20% - Accent4 5 3 2 4 3 2" xfId="35381" xr:uid="{00000000-0005-0000-0000-0000D0250000}"/>
    <cellStyle name="20% - Accent4 5 3 2 4 4" xfId="25221" xr:uid="{00000000-0005-0000-0000-0000D1250000}"/>
    <cellStyle name="20% - Accent4 5 3 2 5" xfId="7441" xr:uid="{00000000-0005-0000-0000-0000D2250000}"/>
    <cellStyle name="20% - Accent4 5 3 2 5 2" xfId="17601" xr:uid="{00000000-0005-0000-0000-0000D3250000}"/>
    <cellStyle name="20% - Accent4 5 3 2 5 2 2" xfId="37921" xr:uid="{00000000-0005-0000-0000-0000D4250000}"/>
    <cellStyle name="20% - Accent4 5 3 2 5 3" xfId="27761" xr:uid="{00000000-0005-0000-0000-0000D5250000}"/>
    <cellStyle name="20% - Accent4 5 3 2 6" xfId="12521" xr:uid="{00000000-0005-0000-0000-0000D6250000}"/>
    <cellStyle name="20% - Accent4 5 3 2 6 2" xfId="32841" xr:uid="{00000000-0005-0000-0000-0000D7250000}"/>
    <cellStyle name="20% - Accent4 5 3 2 7" xfId="22681" xr:uid="{00000000-0005-0000-0000-0000D8250000}"/>
    <cellStyle name="20% - Accent4 5 3 3" xfId="3633" xr:uid="{00000000-0005-0000-0000-0000D9250000}"/>
    <cellStyle name="20% - Accent4 5 3 3 2" xfId="6173" xr:uid="{00000000-0005-0000-0000-0000DA250000}"/>
    <cellStyle name="20% - Accent4 5 3 3 2 2" xfId="11253" xr:uid="{00000000-0005-0000-0000-0000DB250000}"/>
    <cellStyle name="20% - Accent4 5 3 3 2 2 2" xfId="21413" xr:uid="{00000000-0005-0000-0000-0000DC250000}"/>
    <cellStyle name="20% - Accent4 5 3 3 2 2 2 2" xfId="41733" xr:uid="{00000000-0005-0000-0000-0000DD250000}"/>
    <cellStyle name="20% - Accent4 5 3 3 2 2 3" xfId="31573" xr:uid="{00000000-0005-0000-0000-0000DE250000}"/>
    <cellStyle name="20% - Accent4 5 3 3 2 3" xfId="16333" xr:uid="{00000000-0005-0000-0000-0000DF250000}"/>
    <cellStyle name="20% - Accent4 5 3 3 2 3 2" xfId="36653" xr:uid="{00000000-0005-0000-0000-0000E0250000}"/>
    <cellStyle name="20% - Accent4 5 3 3 2 4" xfId="26493" xr:uid="{00000000-0005-0000-0000-0000E1250000}"/>
    <cellStyle name="20% - Accent4 5 3 3 3" xfId="8713" xr:uid="{00000000-0005-0000-0000-0000E2250000}"/>
    <cellStyle name="20% - Accent4 5 3 3 3 2" xfId="18873" xr:uid="{00000000-0005-0000-0000-0000E3250000}"/>
    <cellStyle name="20% - Accent4 5 3 3 3 2 2" xfId="39193" xr:uid="{00000000-0005-0000-0000-0000E4250000}"/>
    <cellStyle name="20% - Accent4 5 3 3 3 3" xfId="29033" xr:uid="{00000000-0005-0000-0000-0000E5250000}"/>
    <cellStyle name="20% - Accent4 5 3 3 4" xfId="13793" xr:uid="{00000000-0005-0000-0000-0000E6250000}"/>
    <cellStyle name="20% - Accent4 5 3 3 4 2" xfId="34113" xr:uid="{00000000-0005-0000-0000-0000E7250000}"/>
    <cellStyle name="20% - Accent4 5 3 3 5" xfId="23953" xr:uid="{00000000-0005-0000-0000-0000E8250000}"/>
    <cellStyle name="20% - Accent4 5 3 4" xfId="4900" xr:uid="{00000000-0005-0000-0000-0000E9250000}"/>
    <cellStyle name="20% - Accent4 5 3 4 2" xfId="9980" xr:uid="{00000000-0005-0000-0000-0000EA250000}"/>
    <cellStyle name="20% - Accent4 5 3 4 2 2" xfId="20140" xr:uid="{00000000-0005-0000-0000-0000EB250000}"/>
    <cellStyle name="20% - Accent4 5 3 4 2 2 2" xfId="40460" xr:uid="{00000000-0005-0000-0000-0000EC250000}"/>
    <cellStyle name="20% - Accent4 5 3 4 2 3" xfId="30300" xr:uid="{00000000-0005-0000-0000-0000ED250000}"/>
    <cellStyle name="20% - Accent4 5 3 4 3" xfId="15060" xr:uid="{00000000-0005-0000-0000-0000EE250000}"/>
    <cellStyle name="20% - Accent4 5 3 4 3 2" xfId="35380" xr:uid="{00000000-0005-0000-0000-0000EF250000}"/>
    <cellStyle name="20% - Accent4 5 3 4 4" xfId="25220" xr:uid="{00000000-0005-0000-0000-0000F0250000}"/>
    <cellStyle name="20% - Accent4 5 3 5" xfId="7440" xr:uid="{00000000-0005-0000-0000-0000F1250000}"/>
    <cellStyle name="20% - Accent4 5 3 5 2" xfId="17600" xr:uid="{00000000-0005-0000-0000-0000F2250000}"/>
    <cellStyle name="20% - Accent4 5 3 5 2 2" xfId="37920" xr:uid="{00000000-0005-0000-0000-0000F3250000}"/>
    <cellStyle name="20% - Accent4 5 3 5 3" xfId="27760" xr:uid="{00000000-0005-0000-0000-0000F4250000}"/>
    <cellStyle name="20% - Accent4 5 3 6" xfId="12520" xr:uid="{00000000-0005-0000-0000-0000F5250000}"/>
    <cellStyle name="20% - Accent4 5 3 6 2" xfId="32840" xr:uid="{00000000-0005-0000-0000-0000F6250000}"/>
    <cellStyle name="20% - Accent4 5 3 7" xfId="22680" xr:uid="{00000000-0005-0000-0000-0000F7250000}"/>
    <cellStyle name="20% - Accent4 5 4" xfId="338" xr:uid="{00000000-0005-0000-0000-0000F8250000}"/>
    <cellStyle name="20% - Accent4 5 4 2" xfId="339" xr:uid="{00000000-0005-0000-0000-0000F9250000}"/>
    <cellStyle name="20% - Accent4 5 4 2 2" xfId="3637" xr:uid="{00000000-0005-0000-0000-0000FA250000}"/>
    <cellStyle name="20% - Accent4 5 4 2 2 2" xfId="6177" xr:uid="{00000000-0005-0000-0000-0000FB250000}"/>
    <cellStyle name="20% - Accent4 5 4 2 2 2 2" xfId="11257" xr:uid="{00000000-0005-0000-0000-0000FC250000}"/>
    <cellStyle name="20% - Accent4 5 4 2 2 2 2 2" xfId="21417" xr:uid="{00000000-0005-0000-0000-0000FD250000}"/>
    <cellStyle name="20% - Accent4 5 4 2 2 2 2 2 2" xfId="41737" xr:uid="{00000000-0005-0000-0000-0000FE250000}"/>
    <cellStyle name="20% - Accent4 5 4 2 2 2 2 3" xfId="31577" xr:uid="{00000000-0005-0000-0000-0000FF250000}"/>
    <cellStyle name="20% - Accent4 5 4 2 2 2 3" xfId="16337" xr:uid="{00000000-0005-0000-0000-000000260000}"/>
    <cellStyle name="20% - Accent4 5 4 2 2 2 3 2" xfId="36657" xr:uid="{00000000-0005-0000-0000-000001260000}"/>
    <cellStyle name="20% - Accent4 5 4 2 2 2 4" xfId="26497" xr:uid="{00000000-0005-0000-0000-000002260000}"/>
    <cellStyle name="20% - Accent4 5 4 2 2 3" xfId="8717" xr:uid="{00000000-0005-0000-0000-000003260000}"/>
    <cellStyle name="20% - Accent4 5 4 2 2 3 2" xfId="18877" xr:uid="{00000000-0005-0000-0000-000004260000}"/>
    <cellStyle name="20% - Accent4 5 4 2 2 3 2 2" xfId="39197" xr:uid="{00000000-0005-0000-0000-000005260000}"/>
    <cellStyle name="20% - Accent4 5 4 2 2 3 3" xfId="29037" xr:uid="{00000000-0005-0000-0000-000006260000}"/>
    <cellStyle name="20% - Accent4 5 4 2 2 4" xfId="13797" xr:uid="{00000000-0005-0000-0000-000007260000}"/>
    <cellStyle name="20% - Accent4 5 4 2 2 4 2" xfId="34117" xr:uid="{00000000-0005-0000-0000-000008260000}"/>
    <cellStyle name="20% - Accent4 5 4 2 2 5" xfId="23957" xr:uid="{00000000-0005-0000-0000-000009260000}"/>
    <cellStyle name="20% - Accent4 5 4 2 3" xfId="4904" xr:uid="{00000000-0005-0000-0000-00000A260000}"/>
    <cellStyle name="20% - Accent4 5 4 2 3 2" xfId="9984" xr:uid="{00000000-0005-0000-0000-00000B260000}"/>
    <cellStyle name="20% - Accent4 5 4 2 3 2 2" xfId="20144" xr:uid="{00000000-0005-0000-0000-00000C260000}"/>
    <cellStyle name="20% - Accent4 5 4 2 3 2 2 2" xfId="40464" xr:uid="{00000000-0005-0000-0000-00000D260000}"/>
    <cellStyle name="20% - Accent4 5 4 2 3 2 3" xfId="30304" xr:uid="{00000000-0005-0000-0000-00000E260000}"/>
    <cellStyle name="20% - Accent4 5 4 2 3 3" xfId="15064" xr:uid="{00000000-0005-0000-0000-00000F260000}"/>
    <cellStyle name="20% - Accent4 5 4 2 3 3 2" xfId="35384" xr:uid="{00000000-0005-0000-0000-000010260000}"/>
    <cellStyle name="20% - Accent4 5 4 2 3 4" xfId="25224" xr:uid="{00000000-0005-0000-0000-000011260000}"/>
    <cellStyle name="20% - Accent4 5 4 2 4" xfId="7444" xr:uid="{00000000-0005-0000-0000-000012260000}"/>
    <cellStyle name="20% - Accent4 5 4 2 4 2" xfId="17604" xr:uid="{00000000-0005-0000-0000-000013260000}"/>
    <cellStyle name="20% - Accent4 5 4 2 4 2 2" xfId="37924" xr:uid="{00000000-0005-0000-0000-000014260000}"/>
    <cellStyle name="20% - Accent4 5 4 2 4 3" xfId="27764" xr:uid="{00000000-0005-0000-0000-000015260000}"/>
    <cellStyle name="20% - Accent4 5 4 2 5" xfId="12524" xr:uid="{00000000-0005-0000-0000-000016260000}"/>
    <cellStyle name="20% - Accent4 5 4 2 5 2" xfId="32844" xr:uid="{00000000-0005-0000-0000-000017260000}"/>
    <cellStyle name="20% - Accent4 5 4 2 6" xfId="22684" xr:uid="{00000000-0005-0000-0000-000018260000}"/>
    <cellStyle name="20% - Accent4 5 4 3" xfId="3636" xr:uid="{00000000-0005-0000-0000-000019260000}"/>
    <cellStyle name="20% - Accent4 5 4 3 2" xfId="6176" xr:uid="{00000000-0005-0000-0000-00001A260000}"/>
    <cellStyle name="20% - Accent4 5 4 3 2 2" xfId="11256" xr:uid="{00000000-0005-0000-0000-00001B260000}"/>
    <cellStyle name="20% - Accent4 5 4 3 2 2 2" xfId="21416" xr:uid="{00000000-0005-0000-0000-00001C260000}"/>
    <cellStyle name="20% - Accent4 5 4 3 2 2 2 2" xfId="41736" xr:uid="{00000000-0005-0000-0000-00001D260000}"/>
    <cellStyle name="20% - Accent4 5 4 3 2 2 3" xfId="31576" xr:uid="{00000000-0005-0000-0000-00001E260000}"/>
    <cellStyle name="20% - Accent4 5 4 3 2 3" xfId="16336" xr:uid="{00000000-0005-0000-0000-00001F260000}"/>
    <cellStyle name="20% - Accent4 5 4 3 2 3 2" xfId="36656" xr:uid="{00000000-0005-0000-0000-000020260000}"/>
    <cellStyle name="20% - Accent4 5 4 3 2 4" xfId="26496" xr:uid="{00000000-0005-0000-0000-000021260000}"/>
    <cellStyle name="20% - Accent4 5 4 3 3" xfId="8716" xr:uid="{00000000-0005-0000-0000-000022260000}"/>
    <cellStyle name="20% - Accent4 5 4 3 3 2" xfId="18876" xr:uid="{00000000-0005-0000-0000-000023260000}"/>
    <cellStyle name="20% - Accent4 5 4 3 3 2 2" xfId="39196" xr:uid="{00000000-0005-0000-0000-000024260000}"/>
    <cellStyle name="20% - Accent4 5 4 3 3 3" xfId="29036" xr:uid="{00000000-0005-0000-0000-000025260000}"/>
    <cellStyle name="20% - Accent4 5 4 3 4" xfId="13796" xr:uid="{00000000-0005-0000-0000-000026260000}"/>
    <cellStyle name="20% - Accent4 5 4 3 4 2" xfId="34116" xr:uid="{00000000-0005-0000-0000-000027260000}"/>
    <cellStyle name="20% - Accent4 5 4 3 5" xfId="23956" xr:uid="{00000000-0005-0000-0000-000028260000}"/>
    <cellStyle name="20% - Accent4 5 4 4" xfId="4903" xr:uid="{00000000-0005-0000-0000-000029260000}"/>
    <cellStyle name="20% - Accent4 5 4 4 2" xfId="9983" xr:uid="{00000000-0005-0000-0000-00002A260000}"/>
    <cellStyle name="20% - Accent4 5 4 4 2 2" xfId="20143" xr:uid="{00000000-0005-0000-0000-00002B260000}"/>
    <cellStyle name="20% - Accent4 5 4 4 2 2 2" xfId="40463" xr:uid="{00000000-0005-0000-0000-00002C260000}"/>
    <cellStyle name="20% - Accent4 5 4 4 2 3" xfId="30303" xr:uid="{00000000-0005-0000-0000-00002D260000}"/>
    <cellStyle name="20% - Accent4 5 4 4 3" xfId="15063" xr:uid="{00000000-0005-0000-0000-00002E260000}"/>
    <cellStyle name="20% - Accent4 5 4 4 3 2" xfId="35383" xr:uid="{00000000-0005-0000-0000-00002F260000}"/>
    <cellStyle name="20% - Accent4 5 4 4 4" xfId="25223" xr:uid="{00000000-0005-0000-0000-000030260000}"/>
    <cellStyle name="20% - Accent4 5 4 5" xfId="7443" xr:uid="{00000000-0005-0000-0000-000031260000}"/>
    <cellStyle name="20% - Accent4 5 4 5 2" xfId="17603" xr:uid="{00000000-0005-0000-0000-000032260000}"/>
    <cellStyle name="20% - Accent4 5 4 5 2 2" xfId="37923" xr:uid="{00000000-0005-0000-0000-000033260000}"/>
    <cellStyle name="20% - Accent4 5 4 5 3" xfId="27763" xr:uid="{00000000-0005-0000-0000-000034260000}"/>
    <cellStyle name="20% - Accent4 5 4 6" xfId="12523" xr:uid="{00000000-0005-0000-0000-000035260000}"/>
    <cellStyle name="20% - Accent4 5 4 6 2" xfId="32843" xr:uid="{00000000-0005-0000-0000-000036260000}"/>
    <cellStyle name="20% - Accent4 5 4 7" xfId="22683" xr:uid="{00000000-0005-0000-0000-000037260000}"/>
    <cellStyle name="20% - Accent4 5 5" xfId="2843" xr:uid="{00000000-0005-0000-0000-000038260000}"/>
    <cellStyle name="20% - Accent4 5 5 2" xfId="4553" xr:uid="{00000000-0005-0000-0000-000039260000}"/>
    <cellStyle name="20% - Accent4 5 5 2 2" xfId="7093" xr:uid="{00000000-0005-0000-0000-00003A260000}"/>
    <cellStyle name="20% - Accent4 5 5 2 2 2" xfId="12173" xr:uid="{00000000-0005-0000-0000-00003B260000}"/>
    <cellStyle name="20% - Accent4 5 5 2 2 2 2" xfId="22333" xr:uid="{00000000-0005-0000-0000-00003C260000}"/>
    <cellStyle name="20% - Accent4 5 5 2 2 2 2 2" xfId="42653" xr:uid="{00000000-0005-0000-0000-00003D260000}"/>
    <cellStyle name="20% - Accent4 5 5 2 2 2 3" xfId="32493" xr:uid="{00000000-0005-0000-0000-00003E260000}"/>
    <cellStyle name="20% - Accent4 5 5 2 2 3" xfId="17253" xr:uid="{00000000-0005-0000-0000-00003F260000}"/>
    <cellStyle name="20% - Accent4 5 5 2 2 3 2" xfId="37573" xr:uid="{00000000-0005-0000-0000-000040260000}"/>
    <cellStyle name="20% - Accent4 5 5 2 2 4" xfId="27413" xr:uid="{00000000-0005-0000-0000-000041260000}"/>
    <cellStyle name="20% - Accent4 5 5 2 3" xfId="9633" xr:uid="{00000000-0005-0000-0000-000042260000}"/>
    <cellStyle name="20% - Accent4 5 5 2 3 2" xfId="19793" xr:uid="{00000000-0005-0000-0000-000043260000}"/>
    <cellStyle name="20% - Accent4 5 5 2 3 2 2" xfId="40113" xr:uid="{00000000-0005-0000-0000-000044260000}"/>
    <cellStyle name="20% - Accent4 5 5 2 3 3" xfId="29953" xr:uid="{00000000-0005-0000-0000-000045260000}"/>
    <cellStyle name="20% - Accent4 5 5 2 4" xfId="14713" xr:uid="{00000000-0005-0000-0000-000046260000}"/>
    <cellStyle name="20% - Accent4 5 5 2 4 2" xfId="35033" xr:uid="{00000000-0005-0000-0000-000047260000}"/>
    <cellStyle name="20% - Accent4 5 5 2 5" xfId="24873" xr:uid="{00000000-0005-0000-0000-000048260000}"/>
    <cellStyle name="20% - Accent4 5 5 3" xfId="5822" xr:uid="{00000000-0005-0000-0000-000049260000}"/>
    <cellStyle name="20% - Accent4 5 5 3 2" xfId="10902" xr:uid="{00000000-0005-0000-0000-00004A260000}"/>
    <cellStyle name="20% - Accent4 5 5 3 2 2" xfId="21062" xr:uid="{00000000-0005-0000-0000-00004B260000}"/>
    <cellStyle name="20% - Accent4 5 5 3 2 2 2" xfId="41382" xr:uid="{00000000-0005-0000-0000-00004C260000}"/>
    <cellStyle name="20% - Accent4 5 5 3 2 3" xfId="31222" xr:uid="{00000000-0005-0000-0000-00004D260000}"/>
    <cellStyle name="20% - Accent4 5 5 3 3" xfId="15982" xr:uid="{00000000-0005-0000-0000-00004E260000}"/>
    <cellStyle name="20% - Accent4 5 5 3 3 2" xfId="36302" xr:uid="{00000000-0005-0000-0000-00004F260000}"/>
    <cellStyle name="20% - Accent4 5 5 3 4" xfId="26142" xr:uid="{00000000-0005-0000-0000-000050260000}"/>
    <cellStyle name="20% - Accent4 5 5 4" xfId="8362" xr:uid="{00000000-0005-0000-0000-000051260000}"/>
    <cellStyle name="20% - Accent4 5 5 4 2" xfId="18522" xr:uid="{00000000-0005-0000-0000-000052260000}"/>
    <cellStyle name="20% - Accent4 5 5 4 2 2" xfId="38842" xr:uid="{00000000-0005-0000-0000-000053260000}"/>
    <cellStyle name="20% - Accent4 5 5 4 3" xfId="28682" xr:uid="{00000000-0005-0000-0000-000054260000}"/>
    <cellStyle name="20% - Accent4 5 5 5" xfId="13442" xr:uid="{00000000-0005-0000-0000-000055260000}"/>
    <cellStyle name="20% - Accent4 5 5 5 2" xfId="33762" xr:uid="{00000000-0005-0000-0000-000056260000}"/>
    <cellStyle name="20% - Accent4 5 5 6" xfId="23602" xr:uid="{00000000-0005-0000-0000-000057260000}"/>
    <cellStyle name="20% - Accent4 5 6" xfId="2844" xr:uid="{00000000-0005-0000-0000-000058260000}"/>
    <cellStyle name="20% - Accent4 5 7" xfId="3626" xr:uid="{00000000-0005-0000-0000-000059260000}"/>
    <cellStyle name="20% - Accent4 5 7 2" xfId="6166" xr:uid="{00000000-0005-0000-0000-00005A260000}"/>
    <cellStyle name="20% - Accent4 5 7 2 2" xfId="11246" xr:uid="{00000000-0005-0000-0000-00005B260000}"/>
    <cellStyle name="20% - Accent4 5 7 2 2 2" xfId="21406" xr:uid="{00000000-0005-0000-0000-00005C260000}"/>
    <cellStyle name="20% - Accent4 5 7 2 2 2 2" xfId="41726" xr:uid="{00000000-0005-0000-0000-00005D260000}"/>
    <cellStyle name="20% - Accent4 5 7 2 2 3" xfId="31566" xr:uid="{00000000-0005-0000-0000-00005E260000}"/>
    <cellStyle name="20% - Accent4 5 7 2 3" xfId="16326" xr:uid="{00000000-0005-0000-0000-00005F260000}"/>
    <cellStyle name="20% - Accent4 5 7 2 3 2" xfId="36646" xr:uid="{00000000-0005-0000-0000-000060260000}"/>
    <cellStyle name="20% - Accent4 5 7 2 4" xfId="26486" xr:uid="{00000000-0005-0000-0000-000061260000}"/>
    <cellStyle name="20% - Accent4 5 7 3" xfId="8706" xr:uid="{00000000-0005-0000-0000-000062260000}"/>
    <cellStyle name="20% - Accent4 5 7 3 2" xfId="18866" xr:uid="{00000000-0005-0000-0000-000063260000}"/>
    <cellStyle name="20% - Accent4 5 7 3 2 2" xfId="39186" xr:uid="{00000000-0005-0000-0000-000064260000}"/>
    <cellStyle name="20% - Accent4 5 7 3 3" xfId="29026" xr:uid="{00000000-0005-0000-0000-000065260000}"/>
    <cellStyle name="20% - Accent4 5 7 4" xfId="13786" xr:uid="{00000000-0005-0000-0000-000066260000}"/>
    <cellStyle name="20% - Accent4 5 7 4 2" xfId="34106" xr:uid="{00000000-0005-0000-0000-000067260000}"/>
    <cellStyle name="20% - Accent4 5 7 5" xfId="23946" xr:uid="{00000000-0005-0000-0000-000068260000}"/>
    <cellStyle name="20% - Accent4 5 8" xfId="4893" xr:uid="{00000000-0005-0000-0000-000069260000}"/>
    <cellStyle name="20% - Accent4 5 8 2" xfId="9973" xr:uid="{00000000-0005-0000-0000-00006A260000}"/>
    <cellStyle name="20% - Accent4 5 8 2 2" xfId="20133" xr:uid="{00000000-0005-0000-0000-00006B260000}"/>
    <cellStyle name="20% - Accent4 5 8 2 2 2" xfId="40453" xr:uid="{00000000-0005-0000-0000-00006C260000}"/>
    <cellStyle name="20% - Accent4 5 8 2 3" xfId="30293" xr:uid="{00000000-0005-0000-0000-00006D260000}"/>
    <cellStyle name="20% - Accent4 5 8 3" xfId="15053" xr:uid="{00000000-0005-0000-0000-00006E260000}"/>
    <cellStyle name="20% - Accent4 5 8 3 2" xfId="35373" xr:uid="{00000000-0005-0000-0000-00006F260000}"/>
    <cellStyle name="20% - Accent4 5 8 4" xfId="25213" xr:uid="{00000000-0005-0000-0000-000070260000}"/>
    <cellStyle name="20% - Accent4 5 9" xfId="7433" xr:uid="{00000000-0005-0000-0000-000071260000}"/>
    <cellStyle name="20% - Accent4 5 9 2" xfId="17593" xr:uid="{00000000-0005-0000-0000-000072260000}"/>
    <cellStyle name="20% - Accent4 5 9 2 2" xfId="37913" xr:uid="{00000000-0005-0000-0000-000073260000}"/>
    <cellStyle name="20% - Accent4 5 9 3" xfId="27753" xr:uid="{00000000-0005-0000-0000-000074260000}"/>
    <cellStyle name="20% - Accent4 6" xfId="340" xr:uid="{00000000-0005-0000-0000-000075260000}"/>
    <cellStyle name="20% - Accent4 6 2" xfId="341" xr:uid="{00000000-0005-0000-0000-000076260000}"/>
    <cellStyle name="20% - Accent4 6 2 2" xfId="342" xr:uid="{00000000-0005-0000-0000-000077260000}"/>
    <cellStyle name="20% - Accent4 6 2 2 2" xfId="343" xr:uid="{00000000-0005-0000-0000-000078260000}"/>
    <cellStyle name="20% - Accent4 6 2 2 2 2" xfId="3641" xr:uid="{00000000-0005-0000-0000-000079260000}"/>
    <cellStyle name="20% - Accent4 6 2 2 2 2 2" xfId="6181" xr:uid="{00000000-0005-0000-0000-00007A260000}"/>
    <cellStyle name="20% - Accent4 6 2 2 2 2 2 2" xfId="11261" xr:uid="{00000000-0005-0000-0000-00007B260000}"/>
    <cellStyle name="20% - Accent4 6 2 2 2 2 2 2 2" xfId="21421" xr:uid="{00000000-0005-0000-0000-00007C260000}"/>
    <cellStyle name="20% - Accent4 6 2 2 2 2 2 2 2 2" xfId="41741" xr:uid="{00000000-0005-0000-0000-00007D260000}"/>
    <cellStyle name="20% - Accent4 6 2 2 2 2 2 2 3" xfId="31581" xr:uid="{00000000-0005-0000-0000-00007E260000}"/>
    <cellStyle name="20% - Accent4 6 2 2 2 2 2 3" xfId="16341" xr:uid="{00000000-0005-0000-0000-00007F260000}"/>
    <cellStyle name="20% - Accent4 6 2 2 2 2 2 3 2" xfId="36661" xr:uid="{00000000-0005-0000-0000-000080260000}"/>
    <cellStyle name="20% - Accent4 6 2 2 2 2 2 4" xfId="26501" xr:uid="{00000000-0005-0000-0000-000081260000}"/>
    <cellStyle name="20% - Accent4 6 2 2 2 2 3" xfId="8721" xr:uid="{00000000-0005-0000-0000-000082260000}"/>
    <cellStyle name="20% - Accent4 6 2 2 2 2 3 2" xfId="18881" xr:uid="{00000000-0005-0000-0000-000083260000}"/>
    <cellStyle name="20% - Accent4 6 2 2 2 2 3 2 2" xfId="39201" xr:uid="{00000000-0005-0000-0000-000084260000}"/>
    <cellStyle name="20% - Accent4 6 2 2 2 2 3 3" xfId="29041" xr:uid="{00000000-0005-0000-0000-000085260000}"/>
    <cellStyle name="20% - Accent4 6 2 2 2 2 4" xfId="13801" xr:uid="{00000000-0005-0000-0000-000086260000}"/>
    <cellStyle name="20% - Accent4 6 2 2 2 2 4 2" xfId="34121" xr:uid="{00000000-0005-0000-0000-000087260000}"/>
    <cellStyle name="20% - Accent4 6 2 2 2 2 5" xfId="23961" xr:uid="{00000000-0005-0000-0000-000088260000}"/>
    <cellStyle name="20% - Accent4 6 2 2 2 3" xfId="4908" xr:uid="{00000000-0005-0000-0000-000089260000}"/>
    <cellStyle name="20% - Accent4 6 2 2 2 3 2" xfId="9988" xr:uid="{00000000-0005-0000-0000-00008A260000}"/>
    <cellStyle name="20% - Accent4 6 2 2 2 3 2 2" xfId="20148" xr:uid="{00000000-0005-0000-0000-00008B260000}"/>
    <cellStyle name="20% - Accent4 6 2 2 2 3 2 2 2" xfId="40468" xr:uid="{00000000-0005-0000-0000-00008C260000}"/>
    <cellStyle name="20% - Accent4 6 2 2 2 3 2 3" xfId="30308" xr:uid="{00000000-0005-0000-0000-00008D260000}"/>
    <cellStyle name="20% - Accent4 6 2 2 2 3 3" xfId="15068" xr:uid="{00000000-0005-0000-0000-00008E260000}"/>
    <cellStyle name="20% - Accent4 6 2 2 2 3 3 2" xfId="35388" xr:uid="{00000000-0005-0000-0000-00008F260000}"/>
    <cellStyle name="20% - Accent4 6 2 2 2 3 4" xfId="25228" xr:uid="{00000000-0005-0000-0000-000090260000}"/>
    <cellStyle name="20% - Accent4 6 2 2 2 4" xfId="7448" xr:uid="{00000000-0005-0000-0000-000091260000}"/>
    <cellStyle name="20% - Accent4 6 2 2 2 4 2" xfId="17608" xr:uid="{00000000-0005-0000-0000-000092260000}"/>
    <cellStyle name="20% - Accent4 6 2 2 2 4 2 2" xfId="37928" xr:uid="{00000000-0005-0000-0000-000093260000}"/>
    <cellStyle name="20% - Accent4 6 2 2 2 4 3" xfId="27768" xr:uid="{00000000-0005-0000-0000-000094260000}"/>
    <cellStyle name="20% - Accent4 6 2 2 2 5" xfId="12528" xr:uid="{00000000-0005-0000-0000-000095260000}"/>
    <cellStyle name="20% - Accent4 6 2 2 2 5 2" xfId="32848" xr:uid="{00000000-0005-0000-0000-000096260000}"/>
    <cellStyle name="20% - Accent4 6 2 2 2 6" xfId="22688" xr:uid="{00000000-0005-0000-0000-000097260000}"/>
    <cellStyle name="20% - Accent4 6 2 2 3" xfId="3640" xr:uid="{00000000-0005-0000-0000-000098260000}"/>
    <cellStyle name="20% - Accent4 6 2 2 3 2" xfId="6180" xr:uid="{00000000-0005-0000-0000-000099260000}"/>
    <cellStyle name="20% - Accent4 6 2 2 3 2 2" xfId="11260" xr:uid="{00000000-0005-0000-0000-00009A260000}"/>
    <cellStyle name="20% - Accent4 6 2 2 3 2 2 2" xfId="21420" xr:uid="{00000000-0005-0000-0000-00009B260000}"/>
    <cellStyle name="20% - Accent4 6 2 2 3 2 2 2 2" xfId="41740" xr:uid="{00000000-0005-0000-0000-00009C260000}"/>
    <cellStyle name="20% - Accent4 6 2 2 3 2 2 3" xfId="31580" xr:uid="{00000000-0005-0000-0000-00009D260000}"/>
    <cellStyle name="20% - Accent4 6 2 2 3 2 3" xfId="16340" xr:uid="{00000000-0005-0000-0000-00009E260000}"/>
    <cellStyle name="20% - Accent4 6 2 2 3 2 3 2" xfId="36660" xr:uid="{00000000-0005-0000-0000-00009F260000}"/>
    <cellStyle name="20% - Accent4 6 2 2 3 2 4" xfId="26500" xr:uid="{00000000-0005-0000-0000-0000A0260000}"/>
    <cellStyle name="20% - Accent4 6 2 2 3 3" xfId="8720" xr:uid="{00000000-0005-0000-0000-0000A1260000}"/>
    <cellStyle name="20% - Accent4 6 2 2 3 3 2" xfId="18880" xr:uid="{00000000-0005-0000-0000-0000A2260000}"/>
    <cellStyle name="20% - Accent4 6 2 2 3 3 2 2" xfId="39200" xr:uid="{00000000-0005-0000-0000-0000A3260000}"/>
    <cellStyle name="20% - Accent4 6 2 2 3 3 3" xfId="29040" xr:uid="{00000000-0005-0000-0000-0000A4260000}"/>
    <cellStyle name="20% - Accent4 6 2 2 3 4" xfId="13800" xr:uid="{00000000-0005-0000-0000-0000A5260000}"/>
    <cellStyle name="20% - Accent4 6 2 2 3 4 2" xfId="34120" xr:uid="{00000000-0005-0000-0000-0000A6260000}"/>
    <cellStyle name="20% - Accent4 6 2 2 3 5" xfId="23960" xr:uid="{00000000-0005-0000-0000-0000A7260000}"/>
    <cellStyle name="20% - Accent4 6 2 2 4" xfId="4907" xr:uid="{00000000-0005-0000-0000-0000A8260000}"/>
    <cellStyle name="20% - Accent4 6 2 2 4 2" xfId="9987" xr:uid="{00000000-0005-0000-0000-0000A9260000}"/>
    <cellStyle name="20% - Accent4 6 2 2 4 2 2" xfId="20147" xr:uid="{00000000-0005-0000-0000-0000AA260000}"/>
    <cellStyle name="20% - Accent4 6 2 2 4 2 2 2" xfId="40467" xr:uid="{00000000-0005-0000-0000-0000AB260000}"/>
    <cellStyle name="20% - Accent4 6 2 2 4 2 3" xfId="30307" xr:uid="{00000000-0005-0000-0000-0000AC260000}"/>
    <cellStyle name="20% - Accent4 6 2 2 4 3" xfId="15067" xr:uid="{00000000-0005-0000-0000-0000AD260000}"/>
    <cellStyle name="20% - Accent4 6 2 2 4 3 2" xfId="35387" xr:uid="{00000000-0005-0000-0000-0000AE260000}"/>
    <cellStyle name="20% - Accent4 6 2 2 4 4" xfId="25227" xr:uid="{00000000-0005-0000-0000-0000AF260000}"/>
    <cellStyle name="20% - Accent4 6 2 2 5" xfId="7447" xr:uid="{00000000-0005-0000-0000-0000B0260000}"/>
    <cellStyle name="20% - Accent4 6 2 2 5 2" xfId="17607" xr:uid="{00000000-0005-0000-0000-0000B1260000}"/>
    <cellStyle name="20% - Accent4 6 2 2 5 2 2" xfId="37927" xr:uid="{00000000-0005-0000-0000-0000B2260000}"/>
    <cellStyle name="20% - Accent4 6 2 2 5 3" xfId="27767" xr:uid="{00000000-0005-0000-0000-0000B3260000}"/>
    <cellStyle name="20% - Accent4 6 2 2 6" xfId="12527" xr:uid="{00000000-0005-0000-0000-0000B4260000}"/>
    <cellStyle name="20% - Accent4 6 2 2 6 2" xfId="32847" xr:uid="{00000000-0005-0000-0000-0000B5260000}"/>
    <cellStyle name="20% - Accent4 6 2 2 7" xfId="22687" xr:uid="{00000000-0005-0000-0000-0000B6260000}"/>
    <cellStyle name="20% - Accent4 6 2 3" xfId="3639" xr:uid="{00000000-0005-0000-0000-0000B7260000}"/>
    <cellStyle name="20% - Accent4 6 2 3 2" xfId="6179" xr:uid="{00000000-0005-0000-0000-0000B8260000}"/>
    <cellStyle name="20% - Accent4 6 2 3 2 2" xfId="11259" xr:uid="{00000000-0005-0000-0000-0000B9260000}"/>
    <cellStyle name="20% - Accent4 6 2 3 2 2 2" xfId="21419" xr:uid="{00000000-0005-0000-0000-0000BA260000}"/>
    <cellStyle name="20% - Accent4 6 2 3 2 2 2 2" xfId="41739" xr:uid="{00000000-0005-0000-0000-0000BB260000}"/>
    <cellStyle name="20% - Accent4 6 2 3 2 2 3" xfId="31579" xr:uid="{00000000-0005-0000-0000-0000BC260000}"/>
    <cellStyle name="20% - Accent4 6 2 3 2 3" xfId="16339" xr:uid="{00000000-0005-0000-0000-0000BD260000}"/>
    <cellStyle name="20% - Accent4 6 2 3 2 3 2" xfId="36659" xr:uid="{00000000-0005-0000-0000-0000BE260000}"/>
    <cellStyle name="20% - Accent4 6 2 3 2 4" xfId="26499" xr:uid="{00000000-0005-0000-0000-0000BF260000}"/>
    <cellStyle name="20% - Accent4 6 2 3 3" xfId="8719" xr:uid="{00000000-0005-0000-0000-0000C0260000}"/>
    <cellStyle name="20% - Accent4 6 2 3 3 2" xfId="18879" xr:uid="{00000000-0005-0000-0000-0000C1260000}"/>
    <cellStyle name="20% - Accent4 6 2 3 3 2 2" xfId="39199" xr:uid="{00000000-0005-0000-0000-0000C2260000}"/>
    <cellStyle name="20% - Accent4 6 2 3 3 3" xfId="29039" xr:uid="{00000000-0005-0000-0000-0000C3260000}"/>
    <cellStyle name="20% - Accent4 6 2 3 4" xfId="13799" xr:uid="{00000000-0005-0000-0000-0000C4260000}"/>
    <cellStyle name="20% - Accent4 6 2 3 4 2" xfId="34119" xr:uid="{00000000-0005-0000-0000-0000C5260000}"/>
    <cellStyle name="20% - Accent4 6 2 3 5" xfId="23959" xr:uid="{00000000-0005-0000-0000-0000C6260000}"/>
    <cellStyle name="20% - Accent4 6 2 4" xfId="4906" xr:uid="{00000000-0005-0000-0000-0000C7260000}"/>
    <cellStyle name="20% - Accent4 6 2 4 2" xfId="9986" xr:uid="{00000000-0005-0000-0000-0000C8260000}"/>
    <cellStyle name="20% - Accent4 6 2 4 2 2" xfId="20146" xr:uid="{00000000-0005-0000-0000-0000C9260000}"/>
    <cellStyle name="20% - Accent4 6 2 4 2 2 2" xfId="40466" xr:uid="{00000000-0005-0000-0000-0000CA260000}"/>
    <cellStyle name="20% - Accent4 6 2 4 2 3" xfId="30306" xr:uid="{00000000-0005-0000-0000-0000CB260000}"/>
    <cellStyle name="20% - Accent4 6 2 4 3" xfId="15066" xr:uid="{00000000-0005-0000-0000-0000CC260000}"/>
    <cellStyle name="20% - Accent4 6 2 4 3 2" xfId="35386" xr:uid="{00000000-0005-0000-0000-0000CD260000}"/>
    <cellStyle name="20% - Accent4 6 2 4 4" xfId="25226" xr:uid="{00000000-0005-0000-0000-0000CE260000}"/>
    <cellStyle name="20% - Accent4 6 2 5" xfId="7446" xr:uid="{00000000-0005-0000-0000-0000CF260000}"/>
    <cellStyle name="20% - Accent4 6 2 5 2" xfId="17606" xr:uid="{00000000-0005-0000-0000-0000D0260000}"/>
    <cellStyle name="20% - Accent4 6 2 5 2 2" xfId="37926" xr:uid="{00000000-0005-0000-0000-0000D1260000}"/>
    <cellStyle name="20% - Accent4 6 2 5 3" xfId="27766" xr:uid="{00000000-0005-0000-0000-0000D2260000}"/>
    <cellStyle name="20% - Accent4 6 2 6" xfId="12526" xr:uid="{00000000-0005-0000-0000-0000D3260000}"/>
    <cellStyle name="20% - Accent4 6 2 6 2" xfId="32846" xr:uid="{00000000-0005-0000-0000-0000D4260000}"/>
    <cellStyle name="20% - Accent4 6 2 7" xfId="22686" xr:uid="{00000000-0005-0000-0000-0000D5260000}"/>
    <cellStyle name="20% - Accent4 6 3" xfId="344" xr:uid="{00000000-0005-0000-0000-0000D6260000}"/>
    <cellStyle name="20% - Accent4 6 3 2" xfId="345" xr:uid="{00000000-0005-0000-0000-0000D7260000}"/>
    <cellStyle name="20% - Accent4 6 3 2 2" xfId="3643" xr:uid="{00000000-0005-0000-0000-0000D8260000}"/>
    <cellStyle name="20% - Accent4 6 3 2 2 2" xfId="6183" xr:uid="{00000000-0005-0000-0000-0000D9260000}"/>
    <cellStyle name="20% - Accent4 6 3 2 2 2 2" xfId="11263" xr:uid="{00000000-0005-0000-0000-0000DA260000}"/>
    <cellStyle name="20% - Accent4 6 3 2 2 2 2 2" xfId="21423" xr:uid="{00000000-0005-0000-0000-0000DB260000}"/>
    <cellStyle name="20% - Accent4 6 3 2 2 2 2 2 2" xfId="41743" xr:uid="{00000000-0005-0000-0000-0000DC260000}"/>
    <cellStyle name="20% - Accent4 6 3 2 2 2 2 3" xfId="31583" xr:uid="{00000000-0005-0000-0000-0000DD260000}"/>
    <cellStyle name="20% - Accent4 6 3 2 2 2 3" xfId="16343" xr:uid="{00000000-0005-0000-0000-0000DE260000}"/>
    <cellStyle name="20% - Accent4 6 3 2 2 2 3 2" xfId="36663" xr:uid="{00000000-0005-0000-0000-0000DF260000}"/>
    <cellStyle name="20% - Accent4 6 3 2 2 2 4" xfId="26503" xr:uid="{00000000-0005-0000-0000-0000E0260000}"/>
    <cellStyle name="20% - Accent4 6 3 2 2 3" xfId="8723" xr:uid="{00000000-0005-0000-0000-0000E1260000}"/>
    <cellStyle name="20% - Accent4 6 3 2 2 3 2" xfId="18883" xr:uid="{00000000-0005-0000-0000-0000E2260000}"/>
    <cellStyle name="20% - Accent4 6 3 2 2 3 2 2" xfId="39203" xr:uid="{00000000-0005-0000-0000-0000E3260000}"/>
    <cellStyle name="20% - Accent4 6 3 2 2 3 3" xfId="29043" xr:uid="{00000000-0005-0000-0000-0000E4260000}"/>
    <cellStyle name="20% - Accent4 6 3 2 2 4" xfId="13803" xr:uid="{00000000-0005-0000-0000-0000E5260000}"/>
    <cellStyle name="20% - Accent4 6 3 2 2 4 2" xfId="34123" xr:uid="{00000000-0005-0000-0000-0000E6260000}"/>
    <cellStyle name="20% - Accent4 6 3 2 2 5" xfId="23963" xr:uid="{00000000-0005-0000-0000-0000E7260000}"/>
    <cellStyle name="20% - Accent4 6 3 2 3" xfId="4910" xr:uid="{00000000-0005-0000-0000-0000E8260000}"/>
    <cellStyle name="20% - Accent4 6 3 2 3 2" xfId="9990" xr:uid="{00000000-0005-0000-0000-0000E9260000}"/>
    <cellStyle name="20% - Accent4 6 3 2 3 2 2" xfId="20150" xr:uid="{00000000-0005-0000-0000-0000EA260000}"/>
    <cellStyle name="20% - Accent4 6 3 2 3 2 2 2" xfId="40470" xr:uid="{00000000-0005-0000-0000-0000EB260000}"/>
    <cellStyle name="20% - Accent4 6 3 2 3 2 3" xfId="30310" xr:uid="{00000000-0005-0000-0000-0000EC260000}"/>
    <cellStyle name="20% - Accent4 6 3 2 3 3" xfId="15070" xr:uid="{00000000-0005-0000-0000-0000ED260000}"/>
    <cellStyle name="20% - Accent4 6 3 2 3 3 2" xfId="35390" xr:uid="{00000000-0005-0000-0000-0000EE260000}"/>
    <cellStyle name="20% - Accent4 6 3 2 3 4" xfId="25230" xr:uid="{00000000-0005-0000-0000-0000EF260000}"/>
    <cellStyle name="20% - Accent4 6 3 2 4" xfId="7450" xr:uid="{00000000-0005-0000-0000-0000F0260000}"/>
    <cellStyle name="20% - Accent4 6 3 2 4 2" xfId="17610" xr:uid="{00000000-0005-0000-0000-0000F1260000}"/>
    <cellStyle name="20% - Accent4 6 3 2 4 2 2" xfId="37930" xr:uid="{00000000-0005-0000-0000-0000F2260000}"/>
    <cellStyle name="20% - Accent4 6 3 2 4 3" xfId="27770" xr:uid="{00000000-0005-0000-0000-0000F3260000}"/>
    <cellStyle name="20% - Accent4 6 3 2 5" xfId="12530" xr:uid="{00000000-0005-0000-0000-0000F4260000}"/>
    <cellStyle name="20% - Accent4 6 3 2 5 2" xfId="32850" xr:uid="{00000000-0005-0000-0000-0000F5260000}"/>
    <cellStyle name="20% - Accent4 6 3 2 6" xfId="22690" xr:uid="{00000000-0005-0000-0000-0000F6260000}"/>
    <cellStyle name="20% - Accent4 6 3 3" xfId="3642" xr:uid="{00000000-0005-0000-0000-0000F7260000}"/>
    <cellStyle name="20% - Accent4 6 3 3 2" xfId="6182" xr:uid="{00000000-0005-0000-0000-0000F8260000}"/>
    <cellStyle name="20% - Accent4 6 3 3 2 2" xfId="11262" xr:uid="{00000000-0005-0000-0000-0000F9260000}"/>
    <cellStyle name="20% - Accent4 6 3 3 2 2 2" xfId="21422" xr:uid="{00000000-0005-0000-0000-0000FA260000}"/>
    <cellStyle name="20% - Accent4 6 3 3 2 2 2 2" xfId="41742" xr:uid="{00000000-0005-0000-0000-0000FB260000}"/>
    <cellStyle name="20% - Accent4 6 3 3 2 2 3" xfId="31582" xr:uid="{00000000-0005-0000-0000-0000FC260000}"/>
    <cellStyle name="20% - Accent4 6 3 3 2 3" xfId="16342" xr:uid="{00000000-0005-0000-0000-0000FD260000}"/>
    <cellStyle name="20% - Accent4 6 3 3 2 3 2" xfId="36662" xr:uid="{00000000-0005-0000-0000-0000FE260000}"/>
    <cellStyle name="20% - Accent4 6 3 3 2 4" xfId="26502" xr:uid="{00000000-0005-0000-0000-0000FF260000}"/>
    <cellStyle name="20% - Accent4 6 3 3 3" xfId="8722" xr:uid="{00000000-0005-0000-0000-000000270000}"/>
    <cellStyle name="20% - Accent4 6 3 3 3 2" xfId="18882" xr:uid="{00000000-0005-0000-0000-000001270000}"/>
    <cellStyle name="20% - Accent4 6 3 3 3 2 2" xfId="39202" xr:uid="{00000000-0005-0000-0000-000002270000}"/>
    <cellStyle name="20% - Accent4 6 3 3 3 3" xfId="29042" xr:uid="{00000000-0005-0000-0000-000003270000}"/>
    <cellStyle name="20% - Accent4 6 3 3 4" xfId="13802" xr:uid="{00000000-0005-0000-0000-000004270000}"/>
    <cellStyle name="20% - Accent4 6 3 3 4 2" xfId="34122" xr:uid="{00000000-0005-0000-0000-000005270000}"/>
    <cellStyle name="20% - Accent4 6 3 3 5" xfId="23962" xr:uid="{00000000-0005-0000-0000-000006270000}"/>
    <cellStyle name="20% - Accent4 6 3 4" xfId="4909" xr:uid="{00000000-0005-0000-0000-000007270000}"/>
    <cellStyle name="20% - Accent4 6 3 4 2" xfId="9989" xr:uid="{00000000-0005-0000-0000-000008270000}"/>
    <cellStyle name="20% - Accent4 6 3 4 2 2" xfId="20149" xr:uid="{00000000-0005-0000-0000-000009270000}"/>
    <cellStyle name="20% - Accent4 6 3 4 2 2 2" xfId="40469" xr:uid="{00000000-0005-0000-0000-00000A270000}"/>
    <cellStyle name="20% - Accent4 6 3 4 2 3" xfId="30309" xr:uid="{00000000-0005-0000-0000-00000B270000}"/>
    <cellStyle name="20% - Accent4 6 3 4 3" xfId="15069" xr:uid="{00000000-0005-0000-0000-00000C270000}"/>
    <cellStyle name="20% - Accent4 6 3 4 3 2" xfId="35389" xr:uid="{00000000-0005-0000-0000-00000D270000}"/>
    <cellStyle name="20% - Accent4 6 3 4 4" xfId="25229" xr:uid="{00000000-0005-0000-0000-00000E270000}"/>
    <cellStyle name="20% - Accent4 6 3 5" xfId="7449" xr:uid="{00000000-0005-0000-0000-00000F270000}"/>
    <cellStyle name="20% - Accent4 6 3 5 2" xfId="17609" xr:uid="{00000000-0005-0000-0000-000010270000}"/>
    <cellStyle name="20% - Accent4 6 3 5 2 2" xfId="37929" xr:uid="{00000000-0005-0000-0000-000011270000}"/>
    <cellStyle name="20% - Accent4 6 3 5 3" xfId="27769" xr:uid="{00000000-0005-0000-0000-000012270000}"/>
    <cellStyle name="20% - Accent4 6 3 6" xfId="12529" xr:uid="{00000000-0005-0000-0000-000013270000}"/>
    <cellStyle name="20% - Accent4 6 3 6 2" xfId="32849" xr:uid="{00000000-0005-0000-0000-000014270000}"/>
    <cellStyle name="20% - Accent4 6 3 7" xfId="22689" xr:uid="{00000000-0005-0000-0000-000015270000}"/>
    <cellStyle name="20% - Accent4 6 4" xfId="3638" xr:uid="{00000000-0005-0000-0000-000016270000}"/>
    <cellStyle name="20% - Accent4 6 4 2" xfId="6178" xr:uid="{00000000-0005-0000-0000-000017270000}"/>
    <cellStyle name="20% - Accent4 6 4 2 2" xfId="11258" xr:uid="{00000000-0005-0000-0000-000018270000}"/>
    <cellStyle name="20% - Accent4 6 4 2 2 2" xfId="21418" xr:uid="{00000000-0005-0000-0000-000019270000}"/>
    <cellStyle name="20% - Accent4 6 4 2 2 2 2" xfId="41738" xr:uid="{00000000-0005-0000-0000-00001A270000}"/>
    <cellStyle name="20% - Accent4 6 4 2 2 3" xfId="31578" xr:uid="{00000000-0005-0000-0000-00001B270000}"/>
    <cellStyle name="20% - Accent4 6 4 2 3" xfId="16338" xr:uid="{00000000-0005-0000-0000-00001C270000}"/>
    <cellStyle name="20% - Accent4 6 4 2 3 2" xfId="36658" xr:uid="{00000000-0005-0000-0000-00001D270000}"/>
    <cellStyle name="20% - Accent4 6 4 2 4" xfId="26498" xr:uid="{00000000-0005-0000-0000-00001E270000}"/>
    <cellStyle name="20% - Accent4 6 4 3" xfId="8718" xr:uid="{00000000-0005-0000-0000-00001F270000}"/>
    <cellStyle name="20% - Accent4 6 4 3 2" xfId="18878" xr:uid="{00000000-0005-0000-0000-000020270000}"/>
    <cellStyle name="20% - Accent4 6 4 3 2 2" xfId="39198" xr:uid="{00000000-0005-0000-0000-000021270000}"/>
    <cellStyle name="20% - Accent4 6 4 3 3" xfId="29038" xr:uid="{00000000-0005-0000-0000-000022270000}"/>
    <cellStyle name="20% - Accent4 6 4 4" xfId="13798" xr:uid="{00000000-0005-0000-0000-000023270000}"/>
    <cellStyle name="20% - Accent4 6 4 4 2" xfId="34118" xr:uid="{00000000-0005-0000-0000-000024270000}"/>
    <cellStyle name="20% - Accent4 6 4 5" xfId="23958" xr:uid="{00000000-0005-0000-0000-000025270000}"/>
    <cellStyle name="20% - Accent4 6 5" xfId="4905" xr:uid="{00000000-0005-0000-0000-000026270000}"/>
    <cellStyle name="20% - Accent4 6 5 2" xfId="9985" xr:uid="{00000000-0005-0000-0000-000027270000}"/>
    <cellStyle name="20% - Accent4 6 5 2 2" xfId="20145" xr:uid="{00000000-0005-0000-0000-000028270000}"/>
    <cellStyle name="20% - Accent4 6 5 2 2 2" xfId="40465" xr:uid="{00000000-0005-0000-0000-000029270000}"/>
    <cellStyle name="20% - Accent4 6 5 2 3" xfId="30305" xr:uid="{00000000-0005-0000-0000-00002A270000}"/>
    <cellStyle name="20% - Accent4 6 5 3" xfId="15065" xr:uid="{00000000-0005-0000-0000-00002B270000}"/>
    <cellStyle name="20% - Accent4 6 5 3 2" xfId="35385" xr:uid="{00000000-0005-0000-0000-00002C270000}"/>
    <cellStyle name="20% - Accent4 6 5 4" xfId="25225" xr:uid="{00000000-0005-0000-0000-00002D270000}"/>
    <cellStyle name="20% - Accent4 6 6" xfId="7445" xr:uid="{00000000-0005-0000-0000-00002E270000}"/>
    <cellStyle name="20% - Accent4 6 6 2" xfId="17605" xr:uid="{00000000-0005-0000-0000-00002F270000}"/>
    <cellStyle name="20% - Accent4 6 6 2 2" xfId="37925" xr:uid="{00000000-0005-0000-0000-000030270000}"/>
    <cellStyle name="20% - Accent4 6 6 3" xfId="27765" xr:uid="{00000000-0005-0000-0000-000031270000}"/>
    <cellStyle name="20% - Accent4 6 7" xfId="12525" xr:uid="{00000000-0005-0000-0000-000032270000}"/>
    <cellStyle name="20% - Accent4 6 7 2" xfId="32845" xr:uid="{00000000-0005-0000-0000-000033270000}"/>
    <cellStyle name="20% - Accent4 6 8" xfId="22685" xr:uid="{00000000-0005-0000-0000-000034270000}"/>
    <cellStyle name="20% - Accent4 7" xfId="346" xr:uid="{00000000-0005-0000-0000-000035270000}"/>
    <cellStyle name="20% - Accent4 7 2" xfId="347" xr:uid="{00000000-0005-0000-0000-000036270000}"/>
    <cellStyle name="20% - Accent4 7 2 2" xfId="348" xr:uid="{00000000-0005-0000-0000-000037270000}"/>
    <cellStyle name="20% - Accent4 7 2 2 2" xfId="349" xr:uid="{00000000-0005-0000-0000-000038270000}"/>
    <cellStyle name="20% - Accent4 7 2 2 2 2" xfId="3647" xr:uid="{00000000-0005-0000-0000-000039270000}"/>
    <cellStyle name="20% - Accent4 7 2 2 2 2 2" xfId="6187" xr:uid="{00000000-0005-0000-0000-00003A270000}"/>
    <cellStyle name="20% - Accent4 7 2 2 2 2 2 2" xfId="11267" xr:uid="{00000000-0005-0000-0000-00003B270000}"/>
    <cellStyle name="20% - Accent4 7 2 2 2 2 2 2 2" xfId="21427" xr:uid="{00000000-0005-0000-0000-00003C270000}"/>
    <cellStyle name="20% - Accent4 7 2 2 2 2 2 2 2 2" xfId="41747" xr:uid="{00000000-0005-0000-0000-00003D270000}"/>
    <cellStyle name="20% - Accent4 7 2 2 2 2 2 2 3" xfId="31587" xr:uid="{00000000-0005-0000-0000-00003E270000}"/>
    <cellStyle name="20% - Accent4 7 2 2 2 2 2 3" xfId="16347" xr:uid="{00000000-0005-0000-0000-00003F270000}"/>
    <cellStyle name="20% - Accent4 7 2 2 2 2 2 3 2" xfId="36667" xr:uid="{00000000-0005-0000-0000-000040270000}"/>
    <cellStyle name="20% - Accent4 7 2 2 2 2 2 4" xfId="26507" xr:uid="{00000000-0005-0000-0000-000041270000}"/>
    <cellStyle name="20% - Accent4 7 2 2 2 2 3" xfId="8727" xr:uid="{00000000-0005-0000-0000-000042270000}"/>
    <cellStyle name="20% - Accent4 7 2 2 2 2 3 2" xfId="18887" xr:uid="{00000000-0005-0000-0000-000043270000}"/>
    <cellStyle name="20% - Accent4 7 2 2 2 2 3 2 2" xfId="39207" xr:uid="{00000000-0005-0000-0000-000044270000}"/>
    <cellStyle name="20% - Accent4 7 2 2 2 2 3 3" xfId="29047" xr:uid="{00000000-0005-0000-0000-000045270000}"/>
    <cellStyle name="20% - Accent4 7 2 2 2 2 4" xfId="13807" xr:uid="{00000000-0005-0000-0000-000046270000}"/>
    <cellStyle name="20% - Accent4 7 2 2 2 2 4 2" xfId="34127" xr:uid="{00000000-0005-0000-0000-000047270000}"/>
    <cellStyle name="20% - Accent4 7 2 2 2 2 5" xfId="23967" xr:uid="{00000000-0005-0000-0000-000048270000}"/>
    <cellStyle name="20% - Accent4 7 2 2 2 3" xfId="4914" xr:uid="{00000000-0005-0000-0000-000049270000}"/>
    <cellStyle name="20% - Accent4 7 2 2 2 3 2" xfId="9994" xr:uid="{00000000-0005-0000-0000-00004A270000}"/>
    <cellStyle name="20% - Accent4 7 2 2 2 3 2 2" xfId="20154" xr:uid="{00000000-0005-0000-0000-00004B270000}"/>
    <cellStyle name="20% - Accent4 7 2 2 2 3 2 2 2" xfId="40474" xr:uid="{00000000-0005-0000-0000-00004C270000}"/>
    <cellStyle name="20% - Accent4 7 2 2 2 3 2 3" xfId="30314" xr:uid="{00000000-0005-0000-0000-00004D270000}"/>
    <cellStyle name="20% - Accent4 7 2 2 2 3 3" xfId="15074" xr:uid="{00000000-0005-0000-0000-00004E270000}"/>
    <cellStyle name="20% - Accent4 7 2 2 2 3 3 2" xfId="35394" xr:uid="{00000000-0005-0000-0000-00004F270000}"/>
    <cellStyle name="20% - Accent4 7 2 2 2 3 4" xfId="25234" xr:uid="{00000000-0005-0000-0000-000050270000}"/>
    <cellStyle name="20% - Accent4 7 2 2 2 4" xfId="7454" xr:uid="{00000000-0005-0000-0000-000051270000}"/>
    <cellStyle name="20% - Accent4 7 2 2 2 4 2" xfId="17614" xr:uid="{00000000-0005-0000-0000-000052270000}"/>
    <cellStyle name="20% - Accent4 7 2 2 2 4 2 2" xfId="37934" xr:uid="{00000000-0005-0000-0000-000053270000}"/>
    <cellStyle name="20% - Accent4 7 2 2 2 4 3" xfId="27774" xr:uid="{00000000-0005-0000-0000-000054270000}"/>
    <cellStyle name="20% - Accent4 7 2 2 2 5" xfId="12534" xr:uid="{00000000-0005-0000-0000-000055270000}"/>
    <cellStyle name="20% - Accent4 7 2 2 2 5 2" xfId="32854" xr:uid="{00000000-0005-0000-0000-000056270000}"/>
    <cellStyle name="20% - Accent4 7 2 2 2 6" xfId="22694" xr:uid="{00000000-0005-0000-0000-000057270000}"/>
    <cellStyle name="20% - Accent4 7 2 2 3" xfId="3646" xr:uid="{00000000-0005-0000-0000-000058270000}"/>
    <cellStyle name="20% - Accent4 7 2 2 3 2" xfId="6186" xr:uid="{00000000-0005-0000-0000-000059270000}"/>
    <cellStyle name="20% - Accent4 7 2 2 3 2 2" xfId="11266" xr:uid="{00000000-0005-0000-0000-00005A270000}"/>
    <cellStyle name="20% - Accent4 7 2 2 3 2 2 2" xfId="21426" xr:uid="{00000000-0005-0000-0000-00005B270000}"/>
    <cellStyle name="20% - Accent4 7 2 2 3 2 2 2 2" xfId="41746" xr:uid="{00000000-0005-0000-0000-00005C270000}"/>
    <cellStyle name="20% - Accent4 7 2 2 3 2 2 3" xfId="31586" xr:uid="{00000000-0005-0000-0000-00005D270000}"/>
    <cellStyle name="20% - Accent4 7 2 2 3 2 3" xfId="16346" xr:uid="{00000000-0005-0000-0000-00005E270000}"/>
    <cellStyle name="20% - Accent4 7 2 2 3 2 3 2" xfId="36666" xr:uid="{00000000-0005-0000-0000-00005F270000}"/>
    <cellStyle name="20% - Accent4 7 2 2 3 2 4" xfId="26506" xr:uid="{00000000-0005-0000-0000-000060270000}"/>
    <cellStyle name="20% - Accent4 7 2 2 3 3" xfId="8726" xr:uid="{00000000-0005-0000-0000-000061270000}"/>
    <cellStyle name="20% - Accent4 7 2 2 3 3 2" xfId="18886" xr:uid="{00000000-0005-0000-0000-000062270000}"/>
    <cellStyle name="20% - Accent4 7 2 2 3 3 2 2" xfId="39206" xr:uid="{00000000-0005-0000-0000-000063270000}"/>
    <cellStyle name="20% - Accent4 7 2 2 3 3 3" xfId="29046" xr:uid="{00000000-0005-0000-0000-000064270000}"/>
    <cellStyle name="20% - Accent4 7 2 2 3 4" xfId="13806" xr:uid="{00000000-0005-0000-0000-000065270000}"/>
    <cellStyle name="20% - Accent4 7 2 2 3 4 2" xfId="34126" xr:uid="{00000000-0005-0000-0000-000066270000}"/>
    <cellStyle name="20% - Accent4 7 2 2 3 5" xfId="23966" xr:uid="{00000000-0005-0000-0000-000067270000}"/>
    <cellStyle name="20% - Accent4 7 2 2 4" xfId="4913" xr:uid="{00000000-0005-0000-0000-000068270000}"/>
    <cellStyle name="20% - Accent4 7 2 2 4 2" xfId="9993" xr:uid="{00000000-0005-0000-0000-000069270000}"/>
    <cellStyle name="20% - Accent4 7 2 2 4 2 2" xfId="20153" xr:uid="{00000000-0005-0000-0000-00006A270000}"/>
    <cellStyle name="20% - Accent4 7 2 2 4 2 2 2" xfId="40473" xr:uid="{00000000-0005-0000-0000-00006B270000}"/>
    <cellStyle name="20% - Accent4 7 2 2 4 2 3" xfId="30313" xr:uid="{00000000-0005-0000-0000-00006C270000}"/>
    <cellStyle name="20% - Accent4 7 2 2 4 3" xfId="15073" xr:uid="{00000000-0005-0000-0000-00006D270000}"/>
    <cellStyle name="20% - Accent4 7 2 2 4 3 2" xfId="35393" xr:uid="{00000000-0005-0000-0000-00006E270000}"/>
    <cellStyle name="20% - Accent4 7 2 2 4 4" xfId="25233" xr:uid="{00000000-0005-0000-0000-00006F270000}"/>
    <cellStyle name="20% - Accent4 7 2 2 5" xfId="7453" xr:uid="{00000000-0005-0000-0000-000070270000}"/>
    <cellStyle name="20% - Accent4 7 2 2 5 2" xfId="17613" xr:uid="{00000000-0005-0000-0000-000071270000}"/>
    <cellStyle name="20% - Accent4 7 2 2 5 2 2" xfId="37933" xr:uid="{00000000-0005-0000-0000-000072270000}"/>
    <cellStyle name="20% - Accent4 7 2 2 5 3" xfId="27773" xr:uid="{00000000-0005-0000-0000-000073270000}"/>
    <cellStyle name="20% - Accent4 7 2 2 6" xfId="12533" xr:uid="{00000000-0005-0000-0000-000074270000}"/>
    <cellStyle name="20% - Accent4 7 2 2 6 2" xfId="32853" xr:uid="{00000000-0005-0000-0000-000075270000}"/>
    <cellStyle name="20% - Accent4 7 2 2 7" xfId="22693" xr:uid="{00000000-0005-0000-0000-000076270000}"/>
    <cellStyle name="20% - Accent4 7 2 3" xfId="3645" xr:uid="{00000000-0005-0000-0000-000077270000}"/>
    <cellStyle name="20% - Accent4 7 2 3 2" xfId="6185" xr:uid="{00000000-0005-0000-0000-000078270000}"/>
    <cellStyle name="20% - Accent4 7 2 3 2 2" xfId="11265" xr:uid="{00000000-0005-0000-0000-000079270000}"/>
    <cellStyle name="20% - Accent4 7 2 3 2 2 2" xfId="21425" xr:uid="{00000000-0005-0000-0000-00007A270000}"/>
    <cellStyle name="20% - Accent4 7 2 3 2 2 2 2" xfId="41745" xr:uid="{00000000-0005-0000-0000-00007B270000}"/>
    <cellStyle name="20% - Accent4 7 2 3 2 2 3" xfId="31585" xr:uid="{00000000-0005-0000-0000-00007C270000}"/>
    <cellStyle name="20% - Accent4 7 2 3 2 3" xfId="16345" xr:uid="{00000000-0005-0000-0000-00007D270000}"/>
    <cellStyle name="20% - Accent4 7 2 3 2 3 2" xfId="36665" xr:uid="{00000000-0005-0000-0000-00007E270000}"/>
    <cellStyle name="20% - Accent4 7 2 3 2 4" xfId="26505" xr:uid="{00000000-0005-0000-0000-00007F270000}"/>
    <cellStyle name="20% - Accent4 7 2 3 3" xfId="8725" xr:uid="{00000000-0005-0000-0000-000080270000}"/>
    <cellStyle name="20% - Accent4 7 2 3 3 2" xfId="18885" xr:uid="{00000000-0005-0000-0000-000081270000}"/>
    <cellStyle name="20% - Accent4 7 2 3 3 2 2" xfId="39205" xr:uid="{00000000-0005-0000-0000-000082270000}"/>
    <cellStyle name="20% - Accent4 7 2 3 3 3" xfId="29045" xr:uid="{00000000-0005-0000-0000-000083270000}"/>
    <cellStyle name="20% - Accent4 7 2 3 4" xfId="13805" xr:uid="{00000000-0005-0000-0000-000084270000}"/>
    <cellStyle name="20% - Accent4 7 2 3 4 2" xfId="34125" xr:uid="{00000000-0005-0000-0000-000085270000}"/>
    <cellStyle name="20% - Accent4 7 2 3 5" xfId="23965" xr:uid="{00000000-0005-0000-0000-000086270000}"/>
    <cellStyle name="20% - Accent4 7 2 4" xfId="4912" xr:uid="{00000000-0005-0000-0000-000087270000}"/>
    <cellStyle name="20% - Accent4 7 2 4 2" xfId="9992" xr:uid="{00000000-0005-0000-0000-000088270000}"/>
    <cellStyle name="20% - Accent4 7 2 4 2 2" xfId="20152" xr:uid="{00000000-0005-0000-0000-000089270000}"/>
    <cellStyle name="20% - Accent4 7 2 4 2 2 2" xfId="40472" xr:uid="{00000000-0005-0000-0000-00008A270000}"/>
    <cellStyle name="20% - Accent4 7 2 4 2 3" xfId="30312" xr:uid="{00000000-0005-0000-0000-00008B270000}"/>
    <cellStyle name="20% - Accent4 7 2 4 3" xfId="15072" xr:uid="{00000000-0005-0000-0000-00008C270000}"/>
    <cellStyle name="20% - Accent4 7 2 4 3 2" xfId="35392" xr:uid="{00000000-0005-0000-0000-00008D270000}"/>
    <cellStyle name="20% - Accent4 7 2 4 4" xfId="25232" xr:uid="{00000000-0005-0000-0000-00008E270000}"/>
    <cellStyle name="20% - Accent4 7 2 5" xfId="7452" xr:uid="{00000000-0005-0000-0000-00008F270000}"/>
    <cellStyle name="20% - Accent4 7 2 5 2" xfId="17612" xr:uid="{00000000-0005-0000-0000-000090270000}"/>
    <cellStyle name="20% - Accent4 7 2 5 2 2" xfId="37932" xr:uid="{00000000-0005-0000-0000-000091270000}"/>
    <cellStyle name="20% - Accent4 7 2 5 3" xfId="27772" xr:uid="{00000000-0005-0000-0000-000092270000}"/>
    <cellStyle name="20% - Accent4 7 2 6" xfId="12532" xr:uid="{00000000-0005-0000-0000-000093270000}"/>
    <cellStyle name="20% - Accent4 7 2 6 2" xfId="32852" xr:uid="{00000000-0005-0000-0000-000094270000}"/>
    <cellStyle name="20% - Accent4 7 2 7" xfId="22692" xr:uid="{00000000-0005-0000-0000-000095270000}"/>
    <cellStyle name="20% - Accent4 7 3" xfId="350" xr:uid="{00000000-0005-0000-0000-000096270000}"/>
    <cellStyle name="20% - Accent4 7 3 2" xfId="351" xr:uid="{00000000-0005-0000-0000-000097270000}"/>
    <cellStyle name="20% - Accent4 7 3 2 2" xfId="3649" xr:uid="{00000000-0005-0000-0000-000098270000}"/>
    <cellStyle name="20% - Accent4 7 3 2 2 2" xfId="6189" xr:uid="{00000000-0005-0000-0000-000099270000}"/>
    <cellStyle name="20% - Accent4 7 3 2 2 2 2" xfId="11269" xr:uid="{00000000-0005-0000-0000-00009A270000}"/>
    <cellStyle name="20% - Accent4 7 3 2 2 2 2 2" xfId="21429" xr:uid="{00000000-0005-0000-0000-00009B270000}"/>
    <cellStyle name="20% - Accent4 7 3 2 2 2 2 2 2" xfId="41749" xr:uid="{00000000-0005-0000-0000-00009C270000}"/>
    <cellStyle name="20% - Accent4 7 3 2 2 2 2 3" xfId="31589" xr:uid="{00000000-0005-0000-0000-00009D270000}"/>
    <cellStyle name="20% - Accent4 7 3 2 2 2 3" xfId="16349" xr:uid="{00000000-0005-0000-0000-00009E270000}"/>
    <cellStyle name="20% - Accent4 7 3 2 2 2 3 2" xfId="36669" xr:uid="{00000000-0005-0000-0000-00009F270000}"/>
    <cellStyle name="20% - Accent4 7 3 2 2 2 4" xfId="26509" xr:uid="{00000000-0005-0000-0000-0000A0270000}"/>
    <cellStyle name="20% - Accent4 7 3 2 2 3" xfId="8729" xr:uid="{00000000-0005-0000-0000-0000A1270000}"/>
    <cellStyle name="20% - Accent4 7 3 2 2 3 2" xfId="18889" xr:uid="{00000000-0005-0000-0000-0000A2270000}"/>
    <cellStyle name="20% - Accent4 7 3 2 2 3 2 2" xfId="39209" xr:uid="{00000000-0005-0000-0000-0000A3270000}"/>
    <cellStyle name="20% - Accent4 7 3 2 2 3 3" xfId="29049" xr:uid="{00000000-0005-0000-0000-0000A4270000}"/>
    <cellStyle name="20% - Accent4 7 3 2 2 4" xfId="13809" xr:uid="{00000000-0005-0000-0000-0000A5270000}"/>
    <cellStyle name="20% - Accent4 7 3 2 2 4 2" xfId="34129" xr:uid="{00000000-0005-0000-0000-0000A6270000}"/>
    <cellStyle name="20% - Accent4 7 3 2 2 5" xfId="23969" xr:uid="{00000000-0005-0000-0000-0000A7270000}"/>
    <cellStyle name="20% - Accent4 7 3 2 3" xfId="4916" xr:uid="{00000000-0005-0000-0000-0000A8270000}"/>
    <cellStyle name="20% - Accent4 7 3 2 3 2" xfId="9996" xr:uid="{00000000-0005-0000-0000-0000A9270000}"/>
    <cellStyle name="20% - Accent4 7 3 2 3 2 2" xfId="20156" xr:uid="{00000000-0005-0000-0000-0000AA270000}"/>
    <cellStyle name="20% - Accent4 7 3 2 3 2 2 2" xfId="40476" xr:uid="{00000000-0005-0000-0000-0000AB270000}"/>
    <cellStyle name="20% - Accent4 7 3 2 3 2 3" xfId="30316" xr:uid="{00000000-0005-0000-0000-0000AC270000}"/>
    <cellStyle name="20% - Accent4 7 3 2 3 3" xfId="15076" xr:uid="{00000000-0005-0000-0000-0000AD270000}"/>
    <cellStyle name="20% - Accent4 7 3 2 3 3 2" xfId="35396" xr:uid="{00000000-0005-0000-0000-0000AE270000}"/>
    <cellStyle name="20% - Accent4 7 3 2 3 4" xfId="25236" xr:uid="{00000000-0005-0000-0000-0000AF270000}"/>
    <cellStyle name="20% - Accent4 7 3 2 4" xfId="7456" xr:uid="{00000000-0005-0000-0000-0000B0270000}"/>
    <cellStyle name="20% - Accent4 7 3 2 4 2" xfId="17616" xr:uid="{00000000-0005-0000-0000-0000B1270000}"/>
    <cellStyle name="20% - Accent4 7 3 2 4 2 2" xfId="37936" xr:uid="{00000000-0005-0000-0000-0000B2270000}"/>
    <cellStyle name="20% - Accent4 7 3 2 4 3" xfId="27776" xr:uid="{00000000-0005-0000-0000-0000B3270000}"/>
    <cellStyle name="20% - Accent4 7 3 2 5" xfId="12536" xr:uid="{00000000-0005-0000-0000-0000B4270000}"/>
    <cellStyle name="20% - Accent4 7 3 2 5 2" xfId="32856" xr:uid="{00000000-0005-0000-0000-0000B5270000}"/>
    <cellStyle name="20% - Accent4 7 3 2 6" xfId="22696" xr:uid="{00000000-0005-0000-0000-0000B6270000}"/>
    <cellStyle name="20% - Accent4 7 3 3" xfId="3648" xr:uid="{00000000-0005-0000-0000-0000B7270000}"/>
    <cellStyle name="20% - Accent4 7 3 3 2" xfId="6188" xr:uid="{00000000-0005-0000-0000-0000B8270000}"/>
    <cellStyle name="20% - Accent4 7 3 3 2 2" xfId="11268" xr:uid="{00000000-0005-0000-0000-0000B9270000}"/>
    <cellStyle name="20% - Accent4 7 3 3 2 2 2" xfId="21428" xr:uid="{00000000-0005-0000-0000-0000BA270000}"/>
    <cellStyle name="20% - Accent4 7 3 3 2 2 2 2" xfId="41748" xr:uid="{00000000-0005-0000-0000-0000BB270000}"/>
    <cellStyle name="20% - Accent4 7 3 3 2 2 3" xfId="31588" xr:uid="{00000000-0005-0000-0000-0000BC270000}"/>
    <cellStyle name="20% - Accent4 7 3 3 2 3" xfId="16348" xr:uid="{00000000-0005-0000-0000-0000BD270000}"/>
    <cellStyle name="20% - Accent4 7 3 3 2 3 2" xfId="36668" xr:uid="{00000000-0005-0000-0000-0000BE270000}"/>
    <cellStyle name="20% - Accent4 7 3 3 2 4" xfId="26508" xr:uid="{00000000-0005-0000-0000-0000BF270000}"/>
    <cellStyle name="20% - Accent4 7 3 3 3" xfId="8728" xr:uid="{00000000-0005-0000-0000-0000C0270000}"/>
    <cellStyle name="20% - Accent4 7 3 3 3 2" xfId="18888" xr:uid="{00000000-0005-0000-0000-0000C1270000}"/>
    <cellStyle name="20% - Accent4 7 3 3 3 2 2" xfId="39208" xr:uid="{00000000-0005-0000-0000-0000C2270000}"/>
    <cellStyle name="20% - Accent4 7 3 3 3 3" xfId="29048" xr:uid="{00000000-0005-0000-0000-0000C3270000}"/>
    <cellStyle name="20% - Accent4 7 3 3 4" xfId="13808" xr:uid="{00000000-0005-0000-0000-0000C4270000}"/>
    <cellStyle name="20% - Accent4 7 3 3 4 2" xfId="34128" xr:uid="{00000000-0005-0000-0000-0000C5270000}"/>
    <cellStyle name="20% - Accent4 7 3 3 5" xfId="23968" xr:uid="{00000000-0005-0000-0000-0000C6270000}"/>
    <cellStyle name="20% - Accent4 7 3 4" xfId="4915" xr:uid="{00000000-0005-0000-0000-0000C7270000}"/>
    <cellStyle name="20% - Accent4 7 3 4 2" xfId="9995" xr:uid="{00000000-0005-0000-0000-0000C8270000}"/>
    <cellStyle name="20% - Accent4 7 3 4 2 2" xfId="20155" xr:uid="{00000000-0005-0000-0000-0000C9270000}"/>
    <cellStyle name="20% - Accent4 7 3 4 2 2 2" xfId="40475" xr:uid="{00000000-0005-0000-0000-0000CA270000}"/>
    <cellStyle name="20% - Accent4 7 3 4 2 3" xfId="30315" xr:uid="{00000000-0005-0000-0000-0000CB270000}"/>
    <cellStyle name="20% - Accent4 7 3 4 3" xfId="15075" xr:uid="{00000000-0005-0000-0000-0000CC270000}"/>
    <cellStyle name="20% - Accent4 7 3 4 3 2" xfId="35395" xr:uid="{00000000-0005-0000-0000-0000CD270000}"/>
    <cellStyle name="20% - Accent4 7 3 4 4" xfId="25235" xr:uid="{00000000-0005-0000-0000-0000CE270000}"/>
    <cellStyle name="20% - Accent4 7 3 5" xfId="7455" xr:uid="{00000000-0005-0000-0000-0000CF270000}"/>
    <cellStyle name="20% - Accent4 7 3 5 2" xfId="17615" xr:uid="{00000000-0005-0000-0000-0000D0270000}"/>
    <cellStyle name="20% - Accent4 7 3 5 2 2" xfId="37935" xr:uid="{00000000-0005-0000-0000-0000D1270000}"/>
    <cellStyle name="20% - Accent4 7 3 5 3" xfId="27775" xr:uid="{00000000-0005-0000-0000-0000D2270000}"/>
    <cellStyle name="20% - Accent4 7 3 6" xfId="12535" xr:uid="{00000000-0005-0000-0000-0000D3270000}"/>
    <cellStyle name="20% - Accent4 7 3 6 2" xfId="32855" xr:uid="{00000000-0005-0000-0000-0000D4270000}"/>
    <cellStyle name="20% - Accent4 7 3 7" xfId="22695" xr:uid="{00000000-0005-0000-0000-0000D5270000}"/>
    <cellStyle name="20% - Accent4 7 4" xfId="3644" xr:uid="{00000000-0005-0000-0000-0000D6270000}"/>
    <cellStyle name="20% - Accent4 7 4 2" xfId="6184" xr:uid="{00000000-0005-0000-0000-0000D7270000}"/>
    <cellStyle name="20% - Accent4 7 4 2 2" xfId="11264" xr:uid="{00000000-0005-0000-0000-0000D8270000}"/>
    <cellStyle name="20% - Accent4 7 4 2 2 2" xfId="21424" xr:uid="{00000000-0005-0000-0000-0000D9270000}"/>
    <cellStyle name="20% - Accent4 7 4 2 2 2 2" xfId="41744" xr:uid="{00000000-0005-0000-0000-0000DA270000}"/>
    <cellStyle name="20% - Accent4 7 4 2 2 3" xfId="31584" xr:uid="{00000000-0005-0000-0000-0000DB270000}"/>
    <cellStyle name="20% - Accent4 7 4 2 3" xfId="16344" xr:uid="{00000000-0005-0000-0000-0000DC270000}"/>
    <cellStyle name="20% - Accent4 7 4 2 3 2" xfId="36664" xr:uid="{00000000-0005-0000-0000-0000DD270000}"/>
    <cellStyle name="20% - Accent4 7 4 2 4" xfId="26504" xr:uid="{00000000-0005-0000-0000-0000DE270000}"/>
    <cellStyle name="20% - Accent4 7 4 3" xfId="8724" xr:uid="{00000000-0005-0000-0000-0000DF270000}"/>
    <cellStyle name="20% - Accent4 7 4 3 2" xfId="18884" xr:uid="{00000000-0005-0000-0000-0000E0270000}"/>
    <cellStyle name="20% - Accent4 7 4 3 2 2" xfId="39204" xr:uid="{00000000-0005-0000-0000-0000E1270000}"/>
    <cellStyle name="20% - Accent4 7 4 3 3" xfId="29044" xr:uid="{00000000-0005-0000-0000-0000E2270000}"/>
    <cellStyle name="20% - Accent4 7 4 4" xfId="13804" xr:uid="{00000000-0005-0000-0000-0000E3270000}"/>
    <cellStyle name="20% - Accent4 7 4 4 2" xfId="34124" xr:uid="{00000000-0005-0000-0000-0000E4270000}"/>
    <cellStyle name="20% - Accent4 7 4 5" xfId="23964" xr:uid="{00000000-0005-0000-0000-0000E5270000}"/>
    <cellStyle name="20% - Accent4 7 5" xfId="4911" xr:uid="{00000000-0005-0000-0000-0000E6270000}"/>
    <cellStyle name="20% - Accent4 7 5 2" xfId="9991" xr:uid="{00000000-0005-0000-0000-0000E7270000}"/>
    <cellStyle name="20% - Accent4 7 5 2 2" xfId="20151" xr:uid="{00000000-0005-0000-0000-0000E8270000}"/>
    <cellStyle name="20% - Accent4 7 5 2 2 2" xfId="40471" xr:uid="{00000000-0005-0000-0000-0000E9270000}"/>
    <cellStyle name="20% - Accent4 7 5 2 3" xfId="30311" xr:uid="{00000000-0005-0000-0000-0000EA270000}"/>
    <cellStyle name="20% - Accent4 7 5 3" xfId="15071" xr:uid="{00000000-0005-0000-0000-0000EB270000}"/>
    <cellStyle name="20% - Accent4 7 5 3 2" xfId="35391" xr:uid="{00000000-0005-0000-0000-0000EC270000}"/>
    <cellStyle name="20% - Accent4 7 5 4" xfId="25231" xr:uid="{00000000-0005-0000-0000-0000ED270000}"/>
    <cellStyle name="20% - Accent4 7 6" xfId="7451" xr:uid="{00000000-0005-0000-0000-0000EE270000}"/>
    <cellStyle name="20% - Accent4 7 6 2" xfId="17611" xr:uid="{00000000-0005-0000-0000-0000EF270000}"/>
    <cellStyle name="20% - Accent4 7 6 2 2" xfId="37931" xr:uid="{00000000-0005-0000-0000-0000F0270000}"/>
    <cellStyle name="20% - Accent4 7 6 3" xfId="27771" xr:uid="{00000000-0005-0000-0000-0000F1270000}"/>
    <cellStyle name="20% - Accent4 7 7" xfId="12531" xr:uid="{00000000-0005-0000-0000-0000F2270000}"/>
    <cellStyle name="20% - Accent4 7 7 2" xfId="32851" xr:uid="{00000000-0005-0000-0000-0000F3270000}"/>
    <cellStyle name="20% - Accent4 7 8" xfId="22691" xr:uid="{00000000-0005-0000-0000-0000F4270000}"/>
    <cellStyle name="20% - Accent4 8" xfId="352" xr:uid="{00000000-0005-0000-0000-0000F5270000}"/>
    <cellStyle name="20% - Accent4 8 2" xfId="353" xr:uid="{00000000-0005-0000-0000-0000F6270000}"/>
    <cellStyle name="20% - Accent4 8 2 2" xfId="354" xr:uid="{00000000-0005-0000-0000-0000F7270000}"/>
    <cellStyle name="20% - Accent4 8 2 2 2" xfId="3652" xr:uid="{00000000-0005-0000-0000-0000F8270000}"/>
    <cellStyle name="20% - Accent4 8 2 2 2 2" xfId="6192" xr:uid="{00000000-0005-0000-0000-0000F9270000}"/>
    <cellStyle name="20% - Accent4 8 2 2 2 2 2" xfId="11272" xr:uid="{00000000-0005-0000-0000-0000FA270000}"/>
    <cellStyle name="20% - Accent4 8 2 2 2 2 2 2" xfId="21432" xr:uid="{00000000-0005-0000-0000-0000FB270000}"/>
    <cellStyle name="20% - Accent4 8 2 2 2 2 2 2 2" xfId="41752" xr:uid="{00000000-0005-0000-0000-0000FC270000}"/>
    <cellStyle name="20% - Accent4 8 2 2 2 2 2 3" xfId="31592" xr:uid="{00000000-0005-0000-0000-0000FD270000}"/>
    <cellStyle name="20% - Accent4 8 2 2 2 2 3" xfId="16352" xr:uid="{00000000-0005-0000-0000-0000FE270000}"/>
    <cellStyle name="20% - Accent4 8 2 2 2 2 3 2" xfId="36672" xr:uid="{00000000-0005-0000-0000-0000FF270000}"/>
    <cellStyle name="20% - Accent4 8 2 2 2 2 4" xfId="26512" xr:uid="{00000000-0005-0000-0000-000000280000}"/>
    <cellStyle name="20% - Accent4 8 2 2 2 3" xfId="8732" xr:uid="{00000000-0005-0000-0000-000001280000}"/>
    <cellStyle name="20% - Accent4 8 2 2 2 3 2" xfId="18892" xr:uid="{00000000-0005-0000-0000-000002280000}"/>
    <cellStyle name="20% - Accent4 8 2 2 2 3 2 2" xfId="39212" xr:uid="{00000000-0005-0000-0000-000003280000}"/>
    <cellStyle name="20% - Accent4 8 2 2 2 3 3" xfId="29052" xr:uid="{00000000-0005-0000-0000-000004280000}"/>
    <cellStyle name="20% - Accent4 8 2 2 2 4" xfId="13812" xr:uid="{00000000-0005-0000-0000-000005280000}"/>
    <cellStyle name="20% - Accent4 8 2 2 2 4 2" xfId="34132" xr:uid="{00000000-0005-0000-0000-000006280000}"/>
    <cellStyle name="20% - Accent4 8 2 2 2 5" xfId="23972" xr:uid="{00000000-0005-0000-0000-000007280000}"/>
    <cellStyle name="20% - Accent4 8 2 2 3" xfId="4919" xr:uid="{00000000-0005-0000-0000-000008280000}"/>
    <cellStyle name="20% - Accent4 8 2 2 3 2" xfId="9999" xr:uid="{00000000-0005-0000-0000-000009280000}"/>
    <cellStyle name="20% - Accent4 8 2 2 3 2 2" xfId="20159" xr:uid="{00000000-0005-0000-0000-00000A280000}"/>
    <cellStyle name="20% - Accent4 8 2 2 3 2 2 2" xfId="40479" xr:uid="{00000000-0005-0000-0000-00000B280000}"/>
    <cellStyle name="20% - Accent4 8 2 2 3 2 3" xfId="30319" xr:uid="{00000000-0005-0000-0000-00000C280000}"/>
    <cellStyle name="20% - Accent4 8 2 2 3 3" xfId="15079" xr:uid="{00000000-0005-0000-0000-00000D280000}"/>
    <cellStyle name="20% - Accent4 8 2 2 3 3 2" xfId="35399" xr:uid="{00000000-0005-0000-0000-00000E280000}"/>
    <cellStyle name="20% - Accent4 8 2 2 3 4" xfId="25239" xr:uid="{00000000-0005-0000-0000-00000F280000}"/>
    <cellStyle name="20% - Accent4 8 2 2 4" xfId="7459" xr:uid="{00000000-0005-0000-0000-000010280000}"/>
    <cellStyle name="20% - Accent4 8 2 2 4 2" xfId="17619" xr:uid="{00000000-0005-0000-0000-000011280000}"/>
    <cellStyle name="20% - Accent4 8 2 2 4 2 2" xfId="37939" xr:uid="{00000000-0005-0000-0000-000012280000}"/>
    <cellStyle name="20% - Accent4 8 2 2 4 3" xfId="27779" xr:uid="{00000000-0005-0000-0000-000013280000}"/>
    <cellStyle name="20% - Accent4 8 2 2 5" xfId="12539" xr:uid="{00000000-0005-0000-0000-000014280000}"/>
    <cellStyle name="20% - Accent4 8 2 2 5 2" xfId="32859" xr:uid="{00000000-0005-0000-0000-000015280000}"/>
    <cellStyle name="20% - Accent4 8 2 2 6" xfId="22699" xr:uid="{00000000-0005-0000-0000-000016280000}"/>
    <cellStyle name="20% - Accent4 8 2 3" xfId="3651" xr:uid="{00000000-0005-0000-0000-000017280000}"/>
    <cellStyle name="20% - Accent4 8 2 3 2" xfId="6191" xr:uid="{00000000-0005-0000-0000-000018280000}"/>
    <cellStyle name="20% - Accent4 8 2 3 2 2" xfId="11271" xr:uid="{00000000-0005-0000-0000-000019280000}"/>
    <cellStyle name="20% - Accent4 8 2 3 2 2 2" xfId="21431" xr:uid="{00000000-0005-0000-0000-00001A280000}"/>
    <cellStyle name="20% - Accent4 8 2 3 2 2 2 2" xfId="41751" xr:uid="{00000000-0005-0000-0000-00001B280000}"/>
    <cellStyle name="20% - Accent4 8 2 3 2 2 3" xfId="31591" xr:uid="{00000000-0005-0000-0000-00001C280000}"/>
    <cellStyle name="20% - Accent4 8 2 3 2 3" xfId="16351" xr:uid="{00000000-0005-0000-0000-00001D280000}"/>
    <cellStyle name="20% - Accent4 8 2 3 2 3 2" xfId="36671" xr:uid="{00000000-0005-0000-0000-00001E280000}"/>
    <cellStyle name="20% - Accent4 8 2 3 2 4" xfId="26511" xr:uid="{00000000-0005-0000-0000-00001F280000}"/>
    <cellStyle name="20% - Accent4 8 2 3 3" xfId="8731" xr:uid="{00000000-0005-0000-0000-000020280000}"/>
    <cellStyle name="20% - Accent4 8 2 3 3 2" xfId="18891" xr:uid="{00000000-0005-0000-0000-000021280000}"/>
    <cellStyle name="20% - Accent4 8 2 3 3 2 2" xfId="39211" xr:uid="{00000000-0005-0000-0000-000022280000}"/>
    <cellStyle name="20% - Accent4 8 2 3 3 3" xfId="29051" xr:uid="{00000000-0005-0000-0000-000023280000}"/>
    <cellStyle name="20% - Accent4 8 2 3 4" xfId="13811" xr:uid="{00000000-0005-0000-0000-000024280000}"/>
    <cellStyle name="20% - Accent4 8 2 3 4 2" xfId="34131" xr:uid="{00000000-0005-0000-0000-000025280000}"/>
    <cellStyle name="20% - Accent4 8 2 3 5" xfId="23971" xr:uid="{00000000-0005-0000-0000-000026280000}"/>
    <cellStyle name="20% - Accent4 8 2 4" xfId="4918" xr:uid="{00000000-0005-0000-0000-000027280000}"/>
    <cellStyle name="20% - Accent4 8 2 4 2" xfId="9998" xr:uid="{00000000-0005-0000-0000-000028280000}"/>
    <cellStyle name="20% - Accent4 8 2 4 2 2" xfId="20158" xr:uid="{00000000-0005-0000-0000-000029280000}"/>
    <cellStyle name="20% - Accent4 8 2 4 2 2 2" xfId="40478" xr:uid="{00000000-0005-0000-0000-00002A280000}"/>
    <cellStyle name="20% - Accent4 8 2 4 2 3" xfId="30318" xr:uid="{00000000-0005-0000-0000-00002B280000}"/>
    <cellStyle name="20% - Accent4 8 2 4 3" xfId="15078" xr:uid="{00000000-0005-0000-0000-00002C280000}"/>
    <cellStyle name="20% - Accent4 8 2 4 3 2" xfId="35398" xr:uid="{00000000-0005-0000-0000-00002D280000}"/>
    <cellStyle name="20% - Accent4 8 2 4 4" xfId="25238" xr:uid="{00000000-0005-0000-0000-00002E280000}"/>
    <cellStyle name="20% - Accent4 8 2 5" xfId="7458" xr:uid="{00000000-0005-0000-0000-00002F280000}"/>
    <cellStyle name="20% - Accent4 8 2 5 2" xfId="17618" xr:uid="{00000000-0005-0000-0000-000030280000}"/>
    <cellStyle name="20% - Accent4 8 2 5 2 2" xfId="37938" xr:uid="{00000000-0005-0000-0000-000031280000}"/>
    <cellStyle name="20% - Accent4 8 2 5 3" xfId="27778" xr:uid="{00000000-0005-0000-0000-000032280000}"/>
    <cellStyle name="20% - Accent4 8 2 6" xfId="12538" xr:uid="{00000000-0005-0000-0000-000033280000}"/>
    <cellStyle name="20% - Accent4 8 2 6 2" xfId="32858" xr:uid="{00000000-0005-0000-0000-000034280000}"/>
    <cellStyle name="20% - Accent4 8 2 7" xfId="22698" xr:uid="{00000000-0005-0000-0000-000035280000}"/>
    <cellStyle name="20% - Accent4 8 3" xfId="3650" xr:uid="{00000000-0005-0000-0000-000036280000}"/>
    <cellStyle name="20% - Accent4 8 3 2" xfId="6190" xr:uid="{00000000-0005-0000-0000-000037280000}"/>
    <cellStyle name="20% - Accent4 8 3 2 2" xfId="11270" xr:uid="{00000000-0005-0000-0000-000038280000}"/>
    <cellStyle name="20% - Accent4 8 3 2 2 2" xfId="21430" xr:uid="{00000000-0005-0000-0000-000039280000}"/>
    <cellStyle name="20% - Accent4 8 3 2 2 2 2" xfId="41750" xr:uid="{00000000-0005-0000-0000-00003A280000}"/>
    <cellStyle name="20% - Accent4 8 3 2 2 3" xfId="31590" xr:uid="{00000000-0005-0000-0000-00003B280000}"/>
    <cellStyle name="20% - Accent4 8 3 2 3" xfId="16350" xr:uid="{00000000-0005-0000-0000-00003C280000}"/>
    <cellStyle name="20% - Accent4 8 3 2 3 2" xfId="36670" xr:uid="{00000000-0005-0000-0000-00003D280000}"/>
    <cellStyle name="20% - Accent4 8 3 2 4" xfId="26510" xr:uid="{00000000-0005-0000-0000-00003E280000}"/>
    <cellStyle name="20% - Accent4 8 3 3" xfId="8730" xr:uid="{00000000-0005-0000-0000-00003F280000}"/>
    <cellStyle name="20% - Accent4 8 3 3 2" xfId="18890" xr:uid="{00000000-0005-0000-0000-000040280000}"/>
    <cellStyle name="20% - Accent4 8 3 3 2 2" xfId="39210" xr:uid="{00000000-0005-0000-0000-000041280000}"/>
    <cellStyle name="20% - Accent4 8 3 3 3" xfId="29050" xr:uid="{00000000-0005-0000-0000-000042280000}"/>
    <cellStyle name="20% - Accent4 8 3 4" xfId="13810" xr:uid="{00000000-0005-0000-0000-000043280000}"/>
    <cellStyle name="20% - Accent4 8 3 4 2" xfId="34130" xr:uid="{00000000-0005-0000-0000-000044280000}"/>
    <cellStyle name="20% - Accent4 8 3 5" xfId="23970" xr:uid="{00000000-0005-0000-0000-000045280000}"/>
    <cellStyle name="20% - Accent4 8 4" xfId="4917" xr:uid="{00000000-0005-0000-0000-000046280000}"/>
    <cellStyle name="20% - Accent4 8 4 2" xfId="9997" xr:uid="{00000000-0005-0000-0000-000047280000}"/>
    <cellStyle name="20% - Accent4 8 4 2 2" xfId="20157" xr:uid="{00000000-0005-0000-0000-000048280000}"/>
    <cellStyle name="20% - Accent4 8 4 2 2 2" xfId="40477" xr:uid="{00000000-0005-0000-0000-000049280000}"/>
    <cellStyle name="20% - Accent4 8 4 2 3" xfId="30317" xr:uid="{00000000-0005-0000-0000-00004A280000}"/>
    <cellStyle name="20% - Accent4 8 4 3" xfId="15077" xr:uid="{00000000-0005-0000-0000-00004B280000}"/>
    <cellStyle name="20% - Accent4 8 4 3 2" xfId="35397" xr:uid="{00000000-0005-0000-0000-00004C280000}"/>
    <cellStyle name="20% - Accent4 8 4 4" xfId="25237" xr:uid="{00000000-0005-0000-0000-00004D280000}"/>
    <cellStyle name="20% - Accent4 8 5" xfId="7457" xr:uid="{00000000-0005-0000-0000-00004E280000}"/>
    <cellStyle name="20% - Accent4 8 5 2" xfId="17617" xr:uid="{00000000-0005-0000-0000-00004F280000}"/>
    <cellStyle name="20% - Accent4 8 5 2 2" xfId="37937" xr:uid="{00000000-0005-0000-0000-000050280000}"/>
    <cellStyle name="20% - Accent4 8 5 3" xfId="27777" xr:uid="{00000000-0005-0000-0000-000051280000}"/>
    <cellStyle name="20% - Accent4 8 6" xfId="12537" xr:uid="{00000000-0005-0000-0000-000052280000}"/>
    <cellStyle name="20% - Accent4 8 6 2" xfId="32857" xr:uid="{00000000-0005-0000-0000-000053280000}"/>
    <cellStyle name="20% - Accent4 8 7" xfId="22697" xr:uid="{00000000-0005-0000-0000-000054280000}"/>
    <cellStyle name="20% - Accent4 9" xfId="355" xr:uid="{00000000-0005-0000-0000-000055280000}"/>
    <cellStyle name="20% - Accent4 9 2" xfId="356" xr:uid="{00000000-0005-0000-0000-000056280000}"/>
    <cellStyle name="20% - Accent4 9 2 2" xfId="357" xr:uid="{00000000-0005-0000-0000-000057280000}"/>
    <cellStyle name="20% - Accent4 9 2 2 2" xfId="3655" xr:uid="{00000000-0005-0000-0000-000058280000}"/>
    <cellStyle name="20% - Accent4 9 2 2 2 2" xfId="6195" xr:uid="{00000000-0005-0000-0000-000059280000}"/>
    <cellStyle name="20% - Accent4 9 2 2 2 2 2" xfId="11275" xr:uid="{00000000-0005-0000-0000-00005A280000}"/>
    <cellStyle name="20% - Accent4 9 2 2 2 2 2 2" xfId="21435" xr:uid="{00000000-0005-0000-0000-00005B280000}"/>
    <cellStyle name="20% - Accent4 9 2 2 2 2 2 2 2" xfId="41755" xr:uid="{00000000-0005-0000-0000-00005C280000}"/>
    <cellStyle name="20% - Accent4 9 2 2 2 2 2 3" xfId="31595" xr:uid="{00000000-0005-0000-0000-00005D280000}"/>
    <cellStyle name="20% - Accent4 9 2 2 2 2 3" xfId="16355" xr:uid="{00000000-0005-0000-0000-00005E280000}"/>
    <cellStyle name="20% - Accent4 9 2 2 2 2 3 2" xfId="36675" xr:uid="{00000000-0005-0000-0000-00005F280000}"/>
    <cellStyle name="20% - Accent4 9 2 2 2 2 4" xfId="26515" xr:uid="{00000000-0005-0000-0000-000060280000}"/>
    <cellStyle name="20% - Accent4 9 2 2 2 3" xfId="8735" xr:uid="{00000000-0005-0000-0000-000061280000}"/>
    <cellStyle name="20% - Accent4 9 2 2 2 3 2" xfId="18895" xr:uid="{00000000-0005-0000-0000-000062280000}"/>
    <cellStyle name="20% - Accent4 9 2 2 2 3 2 2" xfId="39215" xr:uid="{00000000-0005-0000-0000-000063280000}"/>
    <cellStyle name="20% - Accent4 9 2 2 2 3 3" xfId="29055" xr:uid="{00000000-0005-0000-0000-000064280000}"/>
    <cellStyle name="20% - Accent4 9 2 2 2 4" xfId="13815" xr:uid="{00000000-0005-0000-0000-000065280000}"/>
    <cellStyle name="20% - Accent4 9 2 2 2 4 2" xfId="34135" xr:uid="{00000000-0005-0000-0000-000066280000}"/>
    <cellStyle name="20% - Accent4 9 2 2 2 5" xfId="23975" xr:uid="{00000000-0005-0000-0000-000067280000}"/>
    <cellStyle name="20% - Accent4 9 2 2 3" xfId="4922" xr:uid="{00000000-0005-0000-0000-000068280000}"/>
    <cellStyle name="20% - Accent4 9 2 2 3 2" xfId="10002" xr:uid="{00000000-0005-0000-0000-000069280000}"/>
    <cellStyle name="20% - Accent4 9 2 2 3 2 2" xfId="20162" xr:uid="{00000000-0005-0000-0000-00006A280000}"/>
    <cellStyle name="20% - Accent4 9 2 2 3 2 2 2" xfId="40482" xr:uid="{00000000-0005-0000-0000-00006B280000}"/>
    <cellStyle name="20% - Accent4 9 2 2 3 2 3" xfId="30322" xr:uid="{00000000-0005-0000-0000-00006C280000}"/>
    <cellStyle name="20% - Accent4 9 2 2 3 3" xfId="15082" xr:uid="{00000000-0005-0000-0000-00006D280000}"/>
    <cellStyle name="20% - Accent4 9 2 2 3 3 2" xfId="35402" xr:uid="{00000000-0005-0000-0000-00006E280000}"/>
    <cellStyle name="20% - Accent4 9 2 2 3 4" xfId="25242" xr:uid="{00000000-0005-0000-0000-00006F280000}"/>
    <cellStyle name="20% - Accent4 9 2 2 4" xfId="7462" xr:uid="{00000000-0005-0000-0000-000070280000}"/>
    <cellStyle name="20% - Accent4 9 2 2 4 2" xfId="17622" xr:uid="{00000000-0005-0000-0000-000071280000}"/>
    <cellStyle name="20% - Accent4 9 2 2 4 2 2" xfId="37942" xr:uid="{00000000-0005-0000-0000-000072280000}"/>
    <cellStyle name="20% - Accent4 9 2 2 4 3" xfId="27782" xr:uid="{00000000-0005-0000-0000-000073280000}"/>
    <cellStyle name="20% - Accent4 9 2 2 5" xfId="12542" xr:uid="{00000000-0005-0000-0000-000074280000}"/>
    <cellStyle name="20% - Accent4 9 2 2 5 2" xfId="32862" xr:uid="{00000000-0005-0000-0000-000075280000}"/>
    <cellStyle name="20% - Accent4 9 2 2 6" xfId="22702" xr:uid="{00000000-0005-0000-0000-000076280000}"/>
    <cellStyle name="20% - Accent4 9 2 3" xfId="3654" xr:uid="{00000000-0005-0000-0000-000077280000}"/>
    <cellStyle name="20% - Accent4 9 2 3 2" xfId="6194" xr:uid="{00000000-0005-0000-0000-000078280000}"/>
    <cellStyle name="20% - Accent4 9 2 3 2 2" xfId="11274" xr:uid="{00000000-0005-0000-0000-000079280000}"/>
    <cellStyle name="20% - Accent4 9 2 3 2 2 2" xfId="21434" xr:uid="{00000000-0005-0000-0000-00007A280000}"/>
    <cellStyle name="20% - Accent4 9 2 3 2 2 2 2" xfId="41754" xr:uid="{00000000-0005-0000-0000-00007B280000}"/>
    <cellStyle name="20% - Accent4 9 2 3 2 2 3" xfId="31594" xr:uid="{00000000-0005-0000-0000-00007C280000}"/>
    <cellStyle name="20% - Accent4 9 2 3 2 3" xfId="16354" xr:uid="{00000000-0005-0000-0000-00007D280000}"/>
    <cellStyle name="20% - Accent4 9 2 3 2 3 2" xfId="36674" xr:uid="{00000000-0005-0000-0000-00007E280000}"/>
    <cellStyle name="20% - Accent4 9 2 3 2 4" xfId="26514" xr:uid="{00000000-0005-0000-0000-00007F280000}"/>
    <cellStyle name="20% - Accent4 9 2 3 3" xfId="8734" xr:uid="{00000000-0005-0000-0000-000080280000}"/>
    <cellStyle name="20% - Accent4 9 2 3 3 2" xfId="18894" xr:uid="{00000000-0005-0000-0000-000081280000}"/>
    <cellStyle name="20% - Accent4 9 2 3 3 2 2" xfId="39214" xr:uid="{00000000-0005-0000-0000-000082280000}"/>
    <cellStyle name="20% - Accent4 9 2 3 3 3" xfId="29054" xr:uid="{00000000-0005-0000-0000-000083280000}"/>
    <cellStyle name="20% - Accent4 9 2 3 4" xfId="13814" xr:uid="{00000000-0005-0000-0000-000084280000}"/>
    <cellStyle name="20% - Accent4 9 2 3 4 2" xfId="34134" xr:uid="{00000000-0005-0000-0000-000085280000}"/>
    <cellStyle name="20% - Accent4 9 2 3 5" xfId="23974" xr:uid="{00000000-0005-0000-0000-000086280000}"/>
    <cellStyle name="20% - Accent4 9 2 4" xfId="4921" xr:uid="{00000000-0005-0000-0000-000087280000}"/>
    <cellStyle name="20% - Accent4 9 2 4 2" xfId="10001" xr:uid="{00000000-0005-0000-0000-000088280000}"/>
    <cellStyle name="20% - Accent4 9 2 4 2 2" xfId="20161" xr:uid="{00000000-0005-0000-0000-000089280000}"/>
    <cellStyle name="20% - Accent4 9 2 4 2 2 2" xfId="40481" xr:uid="{00000000-0005-0000-0000-00008A280000}"/>
    <cellStyle name="20% - Accent4 9 2 4 2 3" xfId="30321" xr:uid="{00000000-0005-0000-0000-00008B280000}"/>
    <cellStyle name="20% - Accent4 9 2 4 3" xfId="15081" xr:uid="{00000000-0005-0000-0000-00008C280000}"/>
    <cellStyle name="20% - Accent4 9 2 4 3 2" xfId="35401" xr:uid="{00000000-0005-0000-0000-00008D280000}"/>
    <cellStyle name="20% - Accent4 9 2 4 4" xfId="25241" xr:uid="{00000000-0005-0000-0000-00008E280000}"/>
    <cellStyle name="20% - Accent4 9 2 5" xfId="7461" xr:uid="{00000000-0005-0000-0000-00008F280000}"/>
    <cellStyle name="20% - Accent4 9 2 5 2" xfId="17621" xr:uid="{00000000-0005-0000-0000-000090280000}"/>
    <cellStyle name="20% - Accent4 9 2 5 2 2" xfId="37941" xr:uid="{00000000-0005-0000-0000-000091280000}"/>
    <cellStyle name="20% - Accent4 9 2 5 3" xfId="27781" xr:uid="{00000000-0005-0000-0000-000092280000}"/>
    <cellStyle name="20% - Accent4 9 2 6" xfId="12541" xr:uid="{00000000-0005-0000-0000-000093280000}"/>
    <cellStyle name="20% - Accent4 9 2 6 2" xfId="32861" xr:uid="{00000000-0005-0000-0000-000094280000}"/>
    <cellStyle name="20% - Accent4 9 2 7" xfId="22701" xr:uid="{00000000-0005-0000-0000-000095280000}"/>
    <cellStyle name="20% - Accent4 9 3" xfId="3653" xr:uid="{00000000-0005-0000-0000-000096280000}"/>
    <cellStyle name="20% - Accent4 9 3 2" xfId="6193" xr:uid="{00000000-0005-0000-0000-000097280000}"/>
    <cellStyle name="20% - Accent4 9 3 2 2" xfId="11273" xr:uid="{00000000-0005-0000-0000-000098280000}"/>
    <cellStyle name="20% - Accent4 9 3 2 2 2" xfId="21433" xr:uid="{00000000-0005-0000-0000-000099280000}"/>
    <cellStyle name="20% - Accent4 9 3 2 2 2 2" xfId="41753" xr:uid="{00000000-0005-0000-0000-00009A280000}"/>
    <cellStyle name="20% - Accent4 9 3 2 2 3" xfId="31593" xr:uid="{00000000-0005-0000-0000-00009B280000}"/>
    <cellStyle name="20% - Accent4 9 3 2 3" xfId="16353" xr:uid="{00000000-0005-0000-0000-00009C280000}"/>
    <cellStyle name="20% - Accent4 9 3 2 3 2" xfId="36673" xr:uid="{00000000-0005-0000-0000-00009D280000}"/>
    <cellStyle name="20% - Accent4 9 3 2 4" xfId="26513" xr:uid="{00000000-0005-0000-0000-00009E280000}"/>
    <cellStyle name="20% - Accent4 9 3 3" xfId="8733" xr:uid="{00000000-0005-0000-0000-00009F280000}"/>
    <cellStyle name="20% - Accent4 9 3 3 2" xfId="18893" xr:uid="{00000000-0005-0000-0000-0000A0280000}"/>
    <cellStyle name="20% - Accent4 9 3 3 2 2" xfId="39213" xr:uid="{00000000-0005-0000-0000-0000A1280000}"/>
    <cellStyle name="20% - Accent4 9 3 3 3" xfId="29053" xr:uid="{00000000-0005-0000-0000-0000A2280000}"/>
    <cellStyle name="20% - Accent4 9 3 4" xfId="13813" xr:uid="{00000000-0005-0000-0000-0000A3280000}"/>
    <cellStyle name="20% - Accent4 9 3 4 2" xfId="34133" xr:uid="{00000000-0005-0000-0000-0000A4280000}"/>
    <cellStyle name="20% - Accent4 9 3 5" xfId="23973" xr:uid="{00000000-0005-0000-0000-0000A5280000}"/>
    <cellStyle name="20% - Accent4 9 4" xfId="4920" xr:uid="{00000000-0005-0000-0000-0000A6280000}"/>
    <cellStyle name="20% - Accent4 9 4 2" xfId="10000" xr:uid="{00000000-0005-0000-0000-0000A7280000}"/>
    <cellStyle name="20% - Accent4 9 4 2 2" xfId="20160" xr:uid="{00000000-0005-0000-0000-0000A8280000}"/>
    <cellStyle name="20% - Accent4 9 4 2 2 2" xfId="40480" xr:uid="{00000000-0005-0000-0000-0000A9280000}"/>
    <cellStyle name="20% - Accent4 9 4 2 3" xfId="30320" xr:uid="{00000000-0005-0000-0000-0000AA280000}"/>
    <cellStyle name="20% - Accent4 9 4 3" xfId="15080" xr:uid="{00000000-0005-0000-0000-0000AB280000}"/>
    <cellStyle name="20% - Accent4 9 4 3 2" xfId="35400" xr:uid="{00000000-0005-0000-0000-0000AC280000}"/>
    <cellStyle name="20% - Accent4 9 4 4" xfId="25240" xr:uid="{00000000-0005-0000-0000-0000AD280000}"/>
    <cellStyle name="20% - Accent4 9 5" xfId="7460" xr:uid="{00000000-0005-0000-0000-0000AE280000}"/>
    <cellStyle name="20% - Accent4 9 5 2" xfId="17620" xr:uid="{00000000-0005-0000-0000-0000AF280000}"/>
    <cellStyle name="20% - Accent4 9 5 2 2" xfId="37940" xr:uid="{00000000-0005-0000-0000-0000B0280000}"/>
    <cellStyle name="20% - Accent4 9 5 3" xfId="27780" xr:uid="{00000000-0005-0000-0000-0000B1280000}"/>
    <cellStyle name="20% - Accent4 9 6" xfId="12540" xr:uid="{00000000-0005-0000-0000-0000B2280000}"/>
    <cellStyle name="20% - Accent4 9 6 2" xfId="32860" xr:uid="{00000000-0005-0000-0000-0000B3280000}"/>
    <cellStyle name="20% - Accent4 9 7" xfId="22700" xr:uid="{00000000-0005-0000-0000-0000B4280000}"/>
    <cellStyle name="20% - Accent5" xfId="358" builtinId="46" customBuiltin="1"/>
    <cellStyle name="20% - Accent5 10" xfId="359" xr:uid="{00000000-0005-0000-0000-0000B6280000}"/>
    <cellStyle name="20% - Accent5 10 2" xfId="3656" xr:uid="{00000000-0005-0000-0000-0000B7280000}"/>
    <cellStyle name="20% - Accent5 10 2 2" xfId="6196" xr:uid="{00000000-0005-0000-0000-0000B8280000}"/>
    <cellStyle name="20% - Accent5 10 2 2 2" xfId="11276" xr:uid="{00000000-0005-0000-0000-0000B9280000}"/>
    <cellStyle name="20% - Accent5 10 2 2 2 2" xfId="21436" xr:uid="{00000000-0005-0000-0000-0000BA280000}"/>
    <cellStyle name="20% - Accent5 10 2 2 2 2 2" xfId="41756" xr:uid="{00000000-0005-0000-0000-0000BB280000}"/>
    <cellStyle name="20% - Accent5 10 2 2 2 3" xfId="31596" xr:uid="{00000000-0005-0000-0000-0000BC280000}"/>
    <cellStyle name="20% - Accent5 10 2 2 3" xfId="16356" xr:uid="{00000000-0005-0000-0000-0000BD280000}"/>
    <cellStyle name="20% - Accent5 10 2 2 3 2" xfId="36676" xr:uid="{00000000-0005-0000-0000-0000BE280000}"/>
    <cellStyle name="20% - Accent5 10 2 2 4" xfId="26516" xr:uid="{00000000-0005-0000-0000-0000BF280000}"/>
    <cellStyle name="20% - Accent5 10 2 3" xfId="8736" xr:uid="{00000000-0005-0000-0000-0000C0280000}"/>
    <cellStyle name="20% - Accent5 10 2 3 2" xfId="18896" xr:uid="{00000000-0005-0000-0000-0000C1280000}"/>
    <cellStyle name="20% - Accent5 10 2 3 2 2" xfId="39216" xr:uid="{00000000-0005-0000-0000-0000C2280000}"/>
    <cellStyle name="20% - Accent5 10 2 3 3" xfId="29056" xr:uid="{00000000-0005-0000-0000-0000C3280000}"/>
    <cellStyle name="20% - Accent5 10 2 4" xfId="13816" xr:uid="{00000000-0005-0000-0000-0000C4280000}"/>
    <cellStyle name="20% - Accent5 10 2 4 2" xfId="34136" xr:uid="{00000000-0005-0000-0000-0000C5280000}"/>
    <cellStyle name="20% - Accent5 10 2 5" xfId="23976" xr:uid="{00000000-0005-0000-0000-0000C6280000}"/>
    <cellStyle name="20% - Accent5 10 3" xfId="4923" xr:uid="{00000000-0005-0000-0000-0000C7280000}"/>
    <cellStyle name="20% - Accent5 10 3 2" xfId="10003" xr:uid="{00000000-0005-0000-0000-0000C8280000}"/>
    <cellStyle name="20% - Accent5 10 3 2 2" xfId="20163" xr:uid="{00000000-0005-0000-0000-0000C9280000}"/>
    <cellStyle name="20% - Accent5 10 3 2 2 2" xfId="40483" xr:uid="{00000000-0005-0000-0000-0000CA280000}"/>
    <cellStyle name="20% - Accent5 10 3 2 3" xfId="30323" xr:uid="{00000000-0005-0000-0000-0000CB280000}"/>
    <cellStyle name="20% - Accent5 10 3 3" xfId="15083" xr:uid="{00000000-0005-0000-0000-0000CC280000}"/>
    <cellStyle name="20% - Accent5 10 3 3 2" xfId="35403" xr:uid="{00000000-0005-0000-0000-0000CD280000}"/>
    <cellStyle name="20% - Accent5 10 3 4" xfId="25243" xr:uid="{00000000-0005-0000-0000-0000CE280000}"/>
    <cellStyle name="20% - Accent5 10 4" xfId="7463" xr:uid="{00000000-0005-0000-0000-0000CF280000}"/>
    <cellStyle name="20% - Accent5 10 4 2" xfId="17623" xr:uid="{00000000-0005-0000-0000-0000D0280000}"/>
    <cellStyle name="20% - Accent5 10 4 2 2" xfId="37943" xr:uid="{00000000-0005-0000-0000-0000D1280000}"/>
    <cellStyle name="20% - Accent5 10 4 3" xfId="27783" xr:uid="{00000000-0005-0000-0000-0000D2280000}"/>
    <cellStyle name="20% - Accent5 10 5" xfId="12543" xr:uid="{00000000-0005-0000-0000-0000D3280000}"/>
    <cellStyle name="20% - Accent5 10 5 2" xfId="32863" xr:uid="{00000000-0005-0000-0000-0000D4280000}"/>
    <cellStyle name="20% - Accent5 10 6" xfId="22703" xr:uid="{00000000-0005-0000-0000-0000D5280000}"/>
    <cellStyle name="20% - Accent5 11" xfId="360" xr:uid="{00000000-0005-0000-0000-0000D6280000}"/>
    <cellStyle name="20% - Accent5 2" xfId="361" xr:uid="{00000000-0005-0000-0000-0000D7280000}"/>
    <cellStyle name="20% - Accent5 3" xfId="362" xr:uid="{00000000-0005-0000-0000-0000D8280000}"/>
    <cellStyle name="20% - Accent5 3 2" xfId="363" xr:uid="{00000000-0005-0000-0000-0000D9280000}"/>
    <cellStyle name="20% - Accent5 3 2 2" xfId="364" xr:uid="{00000000-0005-0000-0000-0000DA280000}"/>
    <cellStyle name="20% - Accent5 3 2 2 2" xfId="365" xr:uid="{00000000-0005-0000-0000-0000DB280000}"/>
    <cellStyle name="20% - Accent5 3 2 2 2 2" xfId="366" xr:uid="{00000000-0005-0000-0000-0000DC280000}"/>
    <cellStyle name="20% - Accent5 3 2 2 2 2 2" xfId="3660" xr:uid="{00000000-0005-0000-0000-0000DD280000}"/>
    <cellStyle name="20% - Accent5 3 2 2 2 2 2 2" xfId="6200" xr:uid="{00000000-0005-0000-0000-0000DE280000}"/>
    <cellStyle name="20% - Accent5 3 2 2 2 2 2 2 2" xfId="11280" xr:uid="{00000000-0005-0000-0000-0000DF280000}"/>
    <cellStyle name="20% - Accent5 3 2 2 2 2 2 2 2 2" xfId="21440" xr:uid="{00000000-0005-0000-0000-0000E0280000}"/>
    <cellStyle name="20% - Accent5 3 2 2 2 2 2 2 2 2 2" xfId="41760" xr:uid="{00000000-0005-0000-0000-0000E1280000}"/>
    <cellStyle name="20% - Accent5 3 2 2 2 2 2 2 2 3" xfId="31600" xr:uid="{00000000-0005-0000-0000-0000E2280000}"/>
    <cellStyle name="20% - Accent5 3 2 2 2 2 2 2 3" xfId="16360" xr:uid="{00000000-0005-0000-0000-0000E3280000}"/>
    <cellStyle name="20% - Accent5 3 2 2 2 2 2 2 3 2" xfId="36680" xr:uid="{00000000-0005-0000-0000-0000E4280000}"/>
    <cellStyle name="20% - Accent5 3 2 2 2 2 2 2 4" xfId="26520" xr:uid="{00000000-0005-0000-0000-0000E5280000}"/>
    <cellStyle name="20% - Accent5 3 2 2 2 2 2 3" xfId="8740" xr:uid="{00000000-0005-0000-0000-0000E6280000}"/>
    <cellStyle name="20% - Accent5 3 2 2 2 2 2 3 2" xfId="18900" xr:uid="{00000000-0005-0000-0000-0000E7280000}"/>
    <cellStyle name="20% - Accent5 3 2 2 2 2 2 3 2 2" xfId="39220" xr:uid="{00000000-0005-0000-0000-0000E8280000}"/>
    <cellStyle name="20% - Accent5 3 2 2 2 2 2 3 3" xfId="29060" xr:uid="{00000000-0005-0000-0000-0000E9280000}"/>
    <cellStyle name="20% - Accent5 3 2 2 2 2 2 4" xfId="13820" xr:uid="{00000000-0005-0000-0000-0000EA280000}"/>
    <cellStyle name="20% - Accent5 3 2 2 2 2 2 4 2" xfId="34140" xr:uid="{00000000-0005-0000-0000-0000EB280000}"/>
    <cellStyle name="20% - Accent5 3 2 2 2 2 2 5" xfId="23980" xr:uid="{00000000-0005-0000-0000-0000EC280000}"/>
    <cellStyle name="20% - Accent5 3 2 2 2 2 3" xfId="4927" xr:uid="{00000000-0005-0000-0000-0000ED280000}"/>
    <cellStyle name="20% - Accent5 3 2 2 2 2 3 2" xfId="10007" xr:uid="{00000000-0005-0000-0000-0000EE280000}"/>
    <cellStyle name="20% - Accent5 3 2 2 2 2 3 2 2" xfId="20167" xr:uid="{00000000-0005-0000-0000-0000EF280000}"/>
    <cellStyle name="20% - Accent5 3 2 2 2 2 3 2 2 2" xfId="40487" xr:uid="{00000000-0005-0000-0000-0000F0280000}"/>
    <cellStyle name="20% - Accent5 3 2 2 2 2 3 2 3" xfId="30327" xr:uid="{00000000-0005-0000-0000-0000F1280000}"/>
    <cellStyle name="20% - Accent5 3 2 2 2 2 3 3" xfId="15087" xr:uid="{00000000-0005-0000-0000-0000F2280000}"/>
    <cellStyle name="20% - Accent5 3 2 2 2 2 3 3 2" xfId="35407" xr:uid="{00000000-0005-0000-0000-0000F3280000}"/>
    <cellStyle name="20% - Accent5 3 2 2 2 2 3 4" xfId="25247" xr:uid="{00000000-0005-0000-0000-0000F4280000}"/>
    <cellStyle name="20% - Accent5 3 2 2 2 2 4" xfId="7467" xr:uid="{00000000-0005-0000-0000-0000F5280000}"/>
    <cellStyle name="20% - Accent5 3 2 2 2 2 4 2" xfId="17627" xr:uid="{00000000-0005-0000-0000-0000F6280000}"/>
    <cellStyle name="20% - Accent5 3 2 2 2 2 4 2 2" xfId="37947" xr:uid="{00000000-0005-0000-0000-0000F7280000}"/>
    <cellStyle name="20% - Accent5 3 2 2 2 2 4 3" xfId="27787" xr:uid="{00000000-0005-0000-0000-0000F8280000}"/>
    <cellStyle name="20% - Accent5 3 2 2 2 2 5" xfId="12547" xr:uid="{00000000-0005-0000-0000-0000F9280000}"/>
    <cellStyle name="20% - Accent5 3 2 2 2 2 5 2" xfId="32867" xr:uid="{00000000-0005-0000-0000-0000FA280000}"/>
    <cellStyle name="20% - Accent5 3 2 2 2 2 6" xfId="22707" xr:uid="{00000000-0005-0000-0000-0000FB280000}"/>
    <cellStyle name="20% - Accent5 3 2 2 2 3" xfId="3659" xr:uid="{00000000-0005-0000-0000-0000FC280000}"/>
    <cellStyle name="20% - Accent5 3 2 2 2 3 2" xfId="6199" xr:uid="{00000000-0005-0000-0000-0000FD280000}"/>
    <cellStyle name="20% - Accent5 3 2 2 2 3 2 2" xfId="11279" xr:uid="{00000000-0005-0000-0000-0000FE280000}"/>
    <cellStyle name="20% - Accent5 3 2 2 2 3 2 2 2" xfId="21439" xr:uid="{00000000-0005-0000-0000-0000FF280000}"/>
    <cellStyle name="20% - Accent5 3 2 2 2 3 2 2 2 2" xfId="41759" xr:uid="{00000000-0005-0000-0000-000000290000}"/>
    <cellStyle name="20% - Accent5 3 2 2 2 3 2 2 3" xfId="31599" xr:uid="{00000000-0005-0000-0000-000001290000}"/>
    <cellStyle name="20% - Accent5 3 2 2 2 3 2 3" xfId="16359" xr:uid="{00000000-0005-0000-0000-000002290000}"/>
    <cellStyle name="20% - Accent5 3 2 2 2 3 2 3 2" xfId="36679" xr:uid="{00000000-0005-0000-0000-000003290000}"/>
    <cellStyle name="20% - Accent5 3 2 2 2 3 2 4" xfId="26519" xr:uid="{00000000-0005-0000-0000-000004290000}"/>
    <cellStyle name="20% - Accent5 3 2 2 2 3 3" xfId="8739" xr:uid="{00000000-0005-0000-0000-000005290000}"/>
    <cellStyle name="20% - Accent5 3 2 2 2 3 3 2" xfId="18899" xr:uid="{00000000-0005-0000-0000-000006290000}"/>
    <cellStyle name="20% - Accent5 3 2 2 2 3 3 2 2" xfId="39219" xr:uid="{00000000-0005-0000-0000-000007290000}"/>
    <cellStyle name="20% - Accent5 3 2 2 2 3 3 3" xfId="29059" xr:uid="{00000000-0005-0000-0000-000008290000}"/>
    <cellStyle name="20% - Accent5 3 2 2 2 3 4" xfId="13819" xr:uid="{00000000-0005-0000-0000-000009290000}"/>
    <cellStyle name="20% - Accent5 3 2 2 2 3 4 2" xfId="34139" xr:uid="{00000000-0005-0000-0000-00000A290000}"/>
    <cellStyle name="20% - Accent5 3 2 2 2 3 5" xfId="23979" xr:uid="{00000000-0005-0000-0000-00000B290000}"/>
    <cellStyle name="20% - Accent5 3 2 2 2 4" xfId="4926" xr:uid="{00000000-0005-0000-0000-00000C290000}"/>
    <cellStyle name="20% - Accent5 3 2 2 2 4 2" xfId="10006" xr:uid="{00000000-0005-0000-0000-00000D290000}"/>
    <cellStyle name="20% - Accent5 3 2 2 2 4 2 2" xfId="20166" xr:uid="{00000000-0005-0000-0000-00000E290000}"/>
    <cellStyle name="20% - Accent5 3 2 2 2 4 2 2 2" xfId="40486" xr:uid="{00000000-0005-0000-0000-00000F290000}"/>
    <cellStyle name="20% - Accent5 3 2 2 2 4 2 3" xfId="30326" xr:uid="{00000000-0005-0000-0000-000010290000}"/>
    <cellStyle name="20% - Accent5 3 2 2 2 4 3" xfId="15086" xr:uid="{00000000-0005-0000-0000-000011290000}"/>
    <cellStyle name="20% - Accent5 3 2 2 2 4 3 2" xfId="35406" xr:uid="{00000000-0005-0000-0000-000012290000}"/>
    <cellStyle name="20% - Accent5 3 2 2 2 4 4" xfId="25246" xr:uid="{00000000-0005-0000-0000-000013290000}"/>
    <cellStyle name="20% - Accent5 3 2 2 2 5" xfId="7466" xr:uid="{00000000-0005-0000-0000-000014290000}"/>
    <cellStyle name="20% - Accent5 3 2 2 2 5 2" xfId="17626" xr:uid="{00000000-0005-0000-0000-000015290000}"/>
    <cellStyle name="20% - Accent5 3 2 2 2 5 2 2" xfId="37946" xr:uid="{00000000-0005-0000-0000-000016290000}"/>
    <cellStyle name="20% - Accent5 3 2 2 2 5 3" xfId="27786" xr:uid="{00000000-0005-0000-0000-000017290000}"/>
    <cellStyle name="20% - Accent5 3 2 2 2 6" xfId="12546" xr:uid="{00000000-0005-0000-0000-000018290000}"/>
    <cellStyle name="20% - Accent5 3 2 2 2 6 2" xfId="32866" xr:uid="{00000000-0005-0000-0000-000019290000}"/>
    <cellStyle name="20% - Accent5 3 2 2 2 7" xfId="22706" xr:uid="{00000000-0005-0000-0000-00001A290000}"/>
    <cellStyle name="20% - Accent5 3 2 2 3" xfId="367" xr:uid="{00000000-0005-0000-0000-00001B290000}"/>
    <cellStyle name="20% - Accent5 3 2 2 3 2" xfId="3661" xr:uid="{00000000-0005-0000-0000-00001C290000}"/>
    <cellStyle name="20% - Accent5 3 2 2 3 2 2" xfId="6201" xr:uid="{00000000-0005-0000-0000-00001D290000}"/>
    <cellStyle name="20% - Accent5 3 2 2 3 2 2 2" xfId="11281" xr:uid="{00000000-0005-0000-0000-00001E290000}"/>
    <cellStyle name="20% - Accent5 3 2 2 3 2 2 2 2" xfId="21441" xr:uid="{00000000-0005-0000-0000-00001F290000}"/>
    <cellStyle name="20% - Accent5 3 2 2 3 2 2 2 2 2" xfId="41761" xr:uid="{00000000-0005-0000-0000-000020290000}"/>
    <cellStyle name="20% - Accent5 3 2 2 3 2 2 2 3" xfId="31601" xr:uid="{00000000-0005-0000-0000-000021290000}"/>
    <cellStyle name="20% - Accent5 3 2 2 3 2 2 3" xfId="16361" xr:uid="{00000000-0005-0000-0000-000022290000}"/>
    <cellStyle name="20% - Accent5 3 2 2 3 2 2 3 2" xfId="36681" xr:uid="{00000000-0005-0000-0000-000023290000}"/>
    <cellStyle name="20% - Accent5 3 2 2 3 2 2 4" xfId="26521" xr:uid="{00000000-0005-0000-0000-000024290000}"/>
    <cellStyle name="20% - Accent5 3 2 2 3 2 3" xfId="8741" xr:uid="{00000000-0005-0000-0000-000025290000}"/>
    <cellStyle name="20% - Accent5 3 2 2 3 2 3 2" xfId="18901" xr:uid="{00000000-0005-0000-0000-000026290000}"/>
    <cellStyle name="20% - Accent5 3 2 2 3 2 3 2 2" xfId="39221" xr:uid="{00000000-0005-0000-0000-000027290000}"/>
    <cellStyle name="20% - Accent5 3 2 2 3 2 3 3" xfId="29061" xr:uid="{00000000-0005-0000-0000-000028290000}"/>
    <cellStyle name="20% - Accent5 3 2 2 3 2 4" xfId="13821" xr:uid="{00000000-0005-0000-0000-000029290000}"/>
    <cellStyle name="20% - Accent5 3 2 2 3 2 4 2" xfId="34141" xr:uid="{00000000-0005-0000-0000-00002A290000}"/>
    <cellStyle name="20% - Accent5 3 2 2 3 2 5" xfId="23981" xr:uid="{00000000-0005-0000-0000-00002B290000}"/>
    <cellStyle name="20% - Accent5 3 2 2 3 3" xfId="4928" xr:uid="{00000000-0005-0000-0000-00002C290000}"/>
    <cellStyle name="20% - Accent5 3 2 2 3 3 2" xfId="10008" xr:uid="{00000000-0005-0000-0000-00002D290000}"/>
    <cellStyle name="20% - Accent5 3 2 2 3 3 2 2" xfId="20168" xr:uid="{00000000-0005-0000-0000-00002E290000}"/>
    <cellStyle name="20% - Accent5 3 2 2 3 3 2 2 2" xfId="40488" xr:uid="{00000000-0005-0000-0000-00002F290000}"/>
    <cellStyle name="20% - Accent5 3 2 2 3 3 2 3" xfId="30328" xr:uid="{00000000-0005-0000-0000-000030290000}"/>
    <cellStyle name="20% - Accent5 3 2 2 3 3 3" xfId="15088" xr:uid="{00000000-0005-0000-0000-000031290000}"/>
    <cellStyle name="20% - Accent5 3 2 2 3 3 3 2" xfId="35408" xr:uid="{00000000-0005-0000-0000-000032290000}"/>
    <cellStyle name="20% - Accent5 3 2 2 3 3 4" xfId="25248" xr:uid="{00000000-0005-0000-0000-000033290000}"/>
    <cellStyle name="20% - Accent5 3 2 2 3 4" xfId="7468" xr:uid="{00000000-0005-0000-0000-000034290000}"/>
    <cellStyle name="20% - Accent5 3 2 2 3 4 2" xfId="17628" xr:uid="{00000000-0005-0000-0000-000035290000}"/>
    <cellStyle name="20% - Accent5 3 2 2 3 4 2 2" xfId="37948" xr:uid="{00000000-0005-0000-0000-000036290000}"/>
    <cellStyle name="20% - Accent5 3 2 2 3 4 3" xfId="27788" xr:uid="{00000000-0005-0000-0000-000037290000}"/>
    <cellStyle name="20% - Accent5 3 2 2 3 5" xfId="12548" xr:uid="{00000000-0005-0000-0000-000038290000}"/>
    <cellStyle name="20% - Accent5 3 2 2 3 5 2" xfId="32868" xr:uid="{00000000-0005-0000-0000-000039290000}"/>
    <cellStyle name="20% - Accent5 3 2 2 3 6" xfId="22708" xr:uid="{00000000-0005-0000-0000-00003A290000}"/>
    <cellStyle name="20% - Accent5 3 2 2 4" xfId="3658" xr:uid="{00000000-0005-0000-0000-00003B290000}"/>
    <cellStyle name="20% - Accent5 3 2 2 4 2" xfId="6198" xr:uid="{00000000-0005-0000-0000-00003C290000}"/>
    <cellStyle name="20% - Accent5 3 2 2 4 2 2" xfId="11278" xr:uid="{00000000-0005-0000-0000-00003D290000}"/>
    <cellStyle name="20% - Accent5 3 2 2 4 2 2 2" xfId="21438" xr:uid="{00000000-0005-0000-0000-00003E290000}"/>
    <cellStyle name="20% - Accent5 3 2 2 4 2 2 2 2" xfId="41758" xr:uid="{00000000-0005-0000-0000-00003F290000}"/>
    <cellStyle name="20% - Accent5 3 2 2 4 2 2 3" xfId="31598" xr:uid="{00000000-0005-0000-0000-000040290000}"/>
    <cellStyle name="20% - Accent5 3 2 2 4 2 3" xfId="16358" xr:uid="{00000000-0005-0000-0000-000041290000}"/>
    <cellStyle name="20% - Accent5 3 2 2 4 2 3 2" xfId="36678" xr:uid="{00000000-0005-0000-0000-000042290000}"/>
    <cellStyle name="20% - Accent5 3 2 2 4 2 4" xfId="26518" xr:uid="{00000000-0005-0000-0000-000043290000}"/>
    <cellStyle name="20% - Accent5 3 2 2 4 3" xfId="8738" xr:uid="{00000000-0005-0000-0000-000044290000}"/>
    <cellStyle name="20% - Accent5 3 2 2 4 3 2" xfId="18898" xr:uid="{00000000-0005-0000-0000-000045290000}"/>
    <cellStyle name="20% - Accent5 3 2 2 4 3 2 2" xfId="39218" xr:uid="{00000000-0005-0000-0000-000046290000}"/>
    <cellStyle name="20% - Accent5 3 2 2 4 3 3" xfId="29058" xr:uid="{00000000-0005-0000-0000-000047290000}"/>
    <cellStyle name="20% - Accent5 3 2 2 4 4" xfId="13818" xr:uid="{00000000-0005-0000-0000-000048290000}"/>
    <cellStyle name="20% - Accent5 3 2 2 4 4 2" xfId="34138" xr:uid="{00000000-0005-0000-0000-000049290000}"/>
    <cellStyle name="20% - Accent5 3 2 2 4 5" xfId="23978" xr:uid="{00000000-0005-0000-0000-00004A290000}"/>
    <cellStyle name="20% - Accent5 3 2 2 5" xfId="4925" xr:uid="{00000000-0005-0000-0000-00004B290000}"/>
    <cellStyle name="20% - Accent5 3 2 2 5 2" xfId="10005" xr:uid="{00000000-0005-0000-0000-00004C290000}"/>
    <cellStyle name="20% - Accent5 3 2 2 5 2 2" xfId="20165" xr:uid="{00000000-0005-0000-0000-00004D290000}"/>
    <cellStyle name="20% - Accent5 3 2 2 5 2 2 2" xfId="40485" xr:uid="{00000000-0005-0000-0000-00004E290000}"/>
    <cellStyle name="20% - Accent5 3 2 2 5 2 3" xfId="30325" xr:uid="{00000000-0005-0000-0000-00004F290000}"/>
    <cellStyle name="20% - Accent5 3 2 2 5 3" xfId="15085" xr:uid="{00000000-0005-0000-0000-000050290000}"/>
    <cellStyle name="20% - Accent5 3 2 2 5 3 2" xfId="35405" xr:uid="{00000000-0005-0000-0000-000051290000}"/>
    <cellStyle name="20% - Accent5 3 2 2 5 4" xfId="25245" xr:uid="{00000000-0005-0000-0000-000052290000}"/>
    <cellStyle name="20% - Accent5 3 2 2 6" xfId="7465" xr:uid="{00000000-0005-0000-0000-000053290000}"/>
    <cellStyle name="20% - Accent5 3 2 2 6 2" xfId="17625" xr:uid="{00000000-0005-0000-0000-000054290000}"/>
    <cellStyle name="20% - Accent5 3 2 2 6 2 2" xfId="37945" xr:uid="{00000000-0005-0000-0000-000055290000}"/>
    <cellStyle name="20% - Accent5 3 2 2 6 3" xfId="27785" xr:uid="{00000000-0005-0000-0000-000056290000}"/>
    <cellStyle name="20% - Accent5 3 2 2 7" xfId="12545" xr:uid="{00000000-0005-0000-0000-000057290000}"/>
    <cellStyle name="20% - Accent5 3 2 2 7 2" xfId="32865" xr:uid="{00000000-0005-0000-0000-000058290000}"/>
    <cellStyle name="20% - Accent5 3 2 2 8" xfId="22705" xr:uid="{00000000-0005-0000-0000-000059290000}"/>
    <cellStyle name="20% - Accent5 3 2 3" xfId="368" xr:uid="{00000000-0005-0000-0000-00005A290000}"/>
    <cellStyle name="20% - Accent5 3 2 3 2" xfId="369" xr:uid="{00000000-0005-0000-0000-00005B290000}"/>
    <cellStyle name="20% - Accent5 3 2 3 2 2" xfId="3663" xr:uid="{00000000-0005-0000-0000-00005C290000}"/>
    <cellStyle name="20% - Accent5 3 2 3 2 2 2" xfId="6203" xr:uid="{00000000-0005-0000-0000-00005D290000}"/>
    <cellStyle name="20% - Accent5 3 2 3 2 2 2 2" xfId="11283" xr:uid="{00000000-0005-0000-0000-00005E290000}"/>
    <cellStyle name="20% - Accent5 3 2 3 2 2 2 2 2" xfId="21443" xr:uid="{00000000-0005-0000-0000-00005F290000}"/>
    <cellStyle name="20% - Accent5 3 2 3 2 2 2 2 2 2" xfId="41763" xr:uid="{00000000-0005-0000-0000-000060290000}"/>
    <cellStyle name="20% - Accent5 3 2 3 2 2 2 2 3" xfId="31603" xr:uid="{00000000-0005-0000-0000-000061290000}"/>
    <cellStyle name="20% - Accent5 3 2 3 2 2 2 3" xfId="16363" xr:uid="{00000000-0005-0000-0000-000062290000}"/>
    <cellStyle name="20% - Accent5 3 2 3 2 2 2 3 2" xfId="36683" xr:uid="{00000000-0005-0000-0000-000063290000}"/>
    <cellStyle name="20% - Accent5 3 2 3 2 2 2 4" xfId="26523" xr:uid="{00000000-0005-0000-0000-000064290000}"/>
    <cellStyle name="20% - Accent5 3 2 3 2 2 3" xfId="8743" xr:uid="{00000000-0005-0000-0000-000065290000}"/>
    <cellStyle name="20% - Accent5 3 2 3 2 2 3 2" xfId="18903" xr:uid="{00000000-0005-0000-0000-000066290000}"/>
    <cellStyle name="20% - Accent5 3 2 3 2 2 3 2 2" xfId="39223" xr:uid="{00000000-0005-0000-0000-000067290000}"/>
    <cellStyle name="20% - Accent5 3 2 3 2 2 3 3" xfId="29063" xr:uid="{00000000-0005-0000-0000-000068290000}"/>
    <cellStyle name="20% - Accent5 3 2 3 2 2 4" xfId="13823" xr:uid="{00000000-0005-0000-0000-000069290000}"/>
    <cellStyle name="20% - Accent5 3 2 3 2 2 4 2" xfId="34143" xr:uid="{00000000-0005-0000-0000-00006A290000}"/>
    <cellStyle name="20% - Accent5 3 2 3 2 2 5" xfId="23983" xr:uid="{00000000-0005-0000-0000-00006B290000}"/>
    <cellStyle name="20% - Accent5 3 2 3 2 3" xfId="4930" xr:uid="{00000000-0005-0000-0000-00006C290000}"/>
    <cellStyle name="20% - Accent5 3 2 3 2 3 2" xfId="10010" xr:uid="{00000000-0005-0000-0000-00006D290000}"/>
    <cellStyle name="20% - Accent5 3 2 3 2 3 2 2" xfId="20170" xr:uid="{00000000-0005-0000-0000-00006E290000}"/>
    <cellStyle name="20% - Accent5 3 2 3 2 3 2 2 2" xfId="40490" xr:uid="{00000000-0005-0000-0000-00006F290000}"/>
    <cellStyle name="20% - Accent5 3 2 3 2 3 2 3" xfId="30330" xr:uid="{00000000-0005-0000-0000-000070290000}"/>
    <cellStyle name="20% - Accent5 3 2 3 2 3 3" xfId="15090" xr:uid="{00000000-0005-0000-0000-000071290000}"/>
    <cellStyle name="20% - Accent5 3 2 3 2 3 3 2" xfId="35410" xr:uid="{00000000-0005-0000-0000-000072290000}"/>
    <cellStyle name="20% - Accent5 3 2 3 2 3 4" xfId="25250" xr:uid="{00000000-0005-0000-0000-000073290000}"/>
    <cellStyle name="20% - Accent5 3 2 3 2 4" xfId="7470" xr:uid="{00000000-0005-0000-0000-000074290000}"/>
    <cellStyle name="20% - Accent5 3 2 3 2 4 2" xfId="17630" xr:uid="{00000000-0005-0000-0000-000075290000}"/>
    <cellStyle name="20% - Accent5 3 2 3 2 4 2 2" xfId="37950" xr:uid="{00000000-0005-0000-0000-000076290000}"/>
    <cellStyle name="20% - Accent5 3 2 3 2 4 3" xfId="27790" xr:uid="{00000000-0005-0000-0000-000077290000}"/>
    <cellStyle name="20% - Accent5 3 2 3 2 5" xfId="12550" xr:uid="{00000000-0005-0000-0000-000078290000}"/>
    <cellStyle name="20% - Accent5 3 2 3 2 5 2" xfId="32870" xr:uid="{00000000-0005-0000-0000-000079290000}"/>
    <cellStyle name="20% - Accent5 3 2 3 2 6" xfId="22710" xr:uid="{00000000-0005-0000-0000-00007A290000}"/>
    <cellStyle name="20% - Accent5 3 2 3 3" xfId="3662" xr:uid="{00000000-0005-0000-0000-00007B290000}"/>
    <cellStyle name="20% - Accent5 3 2 3 3 2" xfId="6202" xr:uid="{00000000-0005-0000-0000-00007C290000}"/>
    <cellStyle name="20% - Accent5 3 2 3 3 2 2" xfId="11282" xr:uid="{00000000-0005-0000-0000-00007D290000}"/>
    <cellStyle name="20% - Accent5 3 2 3 3 2 2 2" xfId="21442" xr:uid="{00000000-0005-0000-0000-00007E290000}"/>
    <cellStyle name="20% - Accent5 3 2 3 3 2 2 2 2" xfId="41762" xr:uid="{00000000-0005-0000-0000-00007F290000}"/>
    <cellStyle name="20% - Accent5 3 2 3 3 2 2 3" xfId="31602" xr:uid="{00000000-0005-0000-0000-000080290000}"/>
    <cellStyle name="20% - Accent5 3 2 3 3 2 3" xfId="16362" xr:uid="{00000000-0005-0000-0000-000081290000}"/>
    <cellStyle name="20% - Accent5 3 2 3 3 2 3 2" xfId="36682" xr:uid="{00000000-0005-0000-0000-000082290000}"/>
    <cellStyle name="20% - Accent5 3 2 3 3 2 4" xfId="26522" xr:uid="{00000000-0005-0000-0000-000083290000}"/>
    <cellStyle name="20% - Accent5 3 2 3 3 3" xfId="8742" xr:uid="{00000000-0005-0000-0000-000084290000}"/>
    <cellStyle name="20% - Accent5 3 2 3 3 3 2" xfId="18902" xr:uid="{00000000-0005-0000-0000-000085290000}"/>
    <cellStyle name="20% - Accent5 3 2 3 3 3 2 2" xfId="39222" xr:uid="{00000000-0005-0000-0000-000086290000}"/>
    <cellStyle name="20% - Accent5 3 2 3 3 3 3" xfId="29062" xr:uid="{00000000-0005-0000-0000-000087290000}"/>
    <cellStyle name="20% - Accent5 3 2 3 3 4" xfId="13822" xr:uid="{00000000-0005-0000-0000-000088290000}"/>
    <cellStyle name="20% - Accent5 3 2 3 3 4 2" xfId="34142" xr:uid="{00000000-0005-0000-0000-000089290000}"/>
    <cellStyle name="20% - Accent5 3 2 3 3 5" xfId="23982" xr:uid="{00000000-0005-0000-0000-00008A290000}"/>
    <cellStyle name="20% - Accent5 3 2 3 4" xfId="4929" xr:uid="{00000000-0005-0000-0000-00008B290000}"/>
    <cellStyle name="20% - Accent5 3 2 3 4 2" xfId="10009" xr:uid="{00000000-0005-0000-0000-00008C290000}"/>
    <cellStyle name="20% - Accent5 3 2 3 4 2 2" xfId="20169" xr:uid="{00000000-0005-0000-0000-00008D290000}"/>
    <cellStyle name="20% - Accent5 3 2 3 4 2 2 2" xfId="40489" xr:uid="{00000000-0005-0000-0000-00008E290000}"/>
    <cellStyle name="20% - Accent5 3 2 3 4 2 3" xfId="30329" xr:uid="{00000000-0005-0000-0000-00008F290000}"/>
    <cellStyle name="20% - Accent5 3 2 3 4 3" xfId="15089" xr:uid="{00000000-0005-0000-0000-000090290000}"/>
    <cellStyle name="20% - Accent5 3 2 3 4 3 2" xfId="35409" xr:uid="{00000000-0005-0000-0000-000091290000}"/>
    <cellStyle name="20% - Accent5 3 2 3 4 4" xfId="25249" xr:uid="{00000000-0005-0000-0000-000092290000}"/>
    <cellStyle name="20% - Accent5 3 2 3 5" xfId="7469" xr:uid="{00000000-0005-0000-0000-000093290000}"/>
    <cellStyle name="20% - Accent5 3 2 3 5 2" xfId="17629" xr:uid="{00000000-0005-0000-0000-000094290000}"/>
    <cellStyle name="20% - Accent5 3 2 3 5 2 2" xfId="37949" xr:uid="{00000000-0005-0000-0000-000095290000}"/>
    <cellStyle name="20% - Accent5 3 2 3 5 3" xfId="27789" xr:uid="{00000000-0005-0000-0000-000096290000}"/>
    <cellStyle name="20% - Accent5 3 2 3 6" xfId="12549" xr:uid="{00000000-0005-0000-0000-000097290000}"/>
    <cellStyle name="20% - Accent5 3 2 3 6 2" xfId="32869" xr:uid="{00000000-0005-0000-0000-000098290000}"/>
    <cellStyle name="20% - Accent5 3 2 3 7" xfId="22709" xr:uid="{00000000-0005-0000-0000-000099290000}"/>
    <cellStyle name="20% - Accent5 3 2 4" xfId="370" xr:uid="{00000000-0005-0000-0000-00009A290000}"/>
    <cellStyle name="20% - Accent5 3 2 4 2" xfId="3664" xr:uid="{00000000-0005-0000-0000-00009B290000}"/>
    <cellStyle name="20% - Accent5 3 2 4 2 2" xfId="6204" xr:uid="{00000000-0005-0000-0000-00009C290000}"/>
    <cellStyle name="20% - Accent5 3 2 4 2 2 2" xfId="11284" xr:uid="{00000000-0005-0000-0000-00009D290000}"/>
    <cellStyle name="20% - Accent5 3 2 4 2 2 2 2" xfId="21444" xr:uid="{00000000-0005-0000-0000-00009E290000}"/>
    <cellStyle name="20% - Accent5 3 2 4 2 2 2 2 2" xfId="41764" xr:uid="{00000000-0005-0000-0000-00009F290000}"/>
    <cellStyle name="20% - Accent5 3 2 4 2 2 2 3" xfId="31604" xr:uid="{00000000-0005-0000-0000-0000A0290000}"/>
    <cellStyle name="20% - Accent5 3 2 4 2 2 3" xfId="16364" xr:uid="{00000000-0005-0000-0000-0000A1290000}"/>
    <cellStyle name="20% - Accent5 3 2 4 2 2 3 2" xfId="36684" xr:uid="{00000000-0005-0000-0000-0000A2290000}"/>
    <cellStyle name="20% - Accent5 3 2 4 2 2 4" xfId="26524" xr:uid="{00000000-0005-0000-0000-0000A3290000}"/>
    <cellStyle name="20% - Accent5 3 2 4 2 3" xfId="8744" xr:uid="{00000000-0005-0000-0000-0000A4290000}"/>
    <cellStyle name="20% - Accent5 3 2 4 2 3 2" xfId="18904" xr:uid="{00000000-0005-0000-0000-0000A5290000}"/>
    <cellStyle name="20% - Accent5 3 2 4 2 3 2 2" xfId="39224" xr:uid="{00000000-0005-0000-0000-0000A6290000}"/>
    <cellStyle name="20% - Accent5 3 2 4 2 3 3" xfId="29064" xr:uid="{00000000-0005-0000-0000-0000A7290000}"/>
    <cellStyle name="20% - Accent5 3 2 4 2 4" xfId="13824" xr:uid="{00000000-0005-0000-0000-0000A8290000}"/>
    <cellStyle name="20% - Accent5 3 2 4 2 4 2" xfId="34144" xr:uid="{00000000-0005-0000-0000-0000A9290000}"/>
    <cellStyle name="20% - Accent5 3 2 4 2 5" xfId="23984" xr:uid="{00000000-0005-0000-0000-0000AA290000}"/>
    <cellStyle name="20% - Accent5 3 2 4 3" xfId="4931" xr:uid="{00000000-0005-0000-0000-0000AB290000}"/>
    <cellStyle name="20% - Accent5 3 2 4 3 2" xfId="10011" xr:uid="{00000000-0005-0000-0000-0000AC290000}"/>
    <cellStyle name="20% - Accent5 3 2 4 3 2 2" xfId="20171" xr:uid="{00000000-0005-0000-0000-0000AD290000}"/>
    <cellStyle name="20% - Accent5 3 2 4 3 2 2 2" xfId="40491" xr:uid="{00000000-0005-0000-0000-0000AE290000}"/>
    <cellStyle name="20% - Accent5 3 2 4 3 2 3" xfId="30331" xr:uid="{00000000-0005-0000-0000-0000AF290000}"/>
    <cellStyle name="20% - Accent5 3 2 4 3 3" xfId="15091" xr:uid="{00000000-0005-0000-0000-0000B0290000}"/>
    <cellStyle name="20% - Accent5 3 2 4 3 3 2" xfId="35411" xr:uid="{00000000-0005-0000-0000-0000B1290000}"/>
    <cellStyle name="20% - Accent5 3 2 4 3 4" xfId="25251" xr:uid="{00000000-0005-0000-0000-0000B2290000}"/>
    <cellStyle name="20% - Accent5 3 2 4 4" xfId="7471" xr:uid="{00000000-0005-0000-0000-0000B3290000}"/>
    <cellStyle name="20% - Accent5 3 2 4 4 2" xfId="17631" xr:uid="{00000000-0005-0000-0000-0000B4290000}"/>
    <cellStyle name="20% - Accent5 3 2 4 4 2 2" xfId="37951" xr:uid="{00000000-0005-0000-0000-0000B5290000}"/>
    <cellStyle name="20% - Accent5 3 2 4 4 3" xfId="27791" xr:uid="{00000000-0005-0000-0000-0000B6290000}"/>
    <cellStyle name="20% - Accent5 3 2 4 5" xfId="12551" xr:uid="{00000000-0005-0000-0000-0000B7290000}"/>
    <cellStyle name="20% - Accent5 3 2 4 5 2" xfId="32871" xr:uid="{00000000-0005-0000-0000-0000B8290000}"/>
    <cellStyle name="20% - Accent5 3 2 4 6" xfId="22711" xr:uid="{00000000-0005-0000-0000-0000B9290000}"/>
    <cellStyle name="20% - Accent5 3 2 5" xfId="3657" xr:uid="{00000000-0005-0000-0000-0000BA290000}"/>
    <cellStyle name="20% - Accent5 3 2 5 2" xfId="6197" xr:uid="{00000000-0005-0000-0000-0000BB290000}"/>
    <cellStyle name="20% - Accent5 3 2 5 2 2" xfId="11277" xr:uid="{00000000-0005-0000-0000-0000BC290000}"/>
    <cellStyle name="20% - Accent5 3 2 5 2 2 2" xfId="21437" xr:uid="{00000000-0005-0000-0000-0000BD290000}"/>
    <cellStyle name="20% - Accent5 3 2 5 2 2 2 2" xfId="41757" xr:uid="{00000000-0005-0000-0000-0000BE290000}"/>
    <cellStyle name="20% - Accent5 3 2 5 2 2 3" xfId="31597" xr:uid="{00000000-0005-0000-0000-0000BF290000}"/>
    <cellStyle name="20% - Accent5 3 2 5 2 3" xfId="16357" xr:uid="{00000000-0005-0000-0000-0000C0290000}"/>
    <cellStyle name="20% - Accent5 3 2 5 2 3 2" xfId="36677" xr:uid="{00000000-0005-0000-0000-0000C1290000}"/>
    <cellStyle name="20% - Accent5 3 2 5 2 4" xfId="26517" xr:uid="{00000000-0005-0000-0000-0000C2290000}"/>
    <cellStyle name="20% - Accent5 3 2 5 3" xfId="8737" xr:uid="{00000000-0005-0000-0000-0000C3290000}"/>
    <cellStyle name="20% - Accent5 3 2 5 3 2" xfId="18897" xr:uid="{00000000-0005-0000-0000-0000C4290000}"/>
    <cellStyle name="20% - Accent5 3 2 5 3 2 2" xfId="39217" xr:uid="{00000000-0005-0000-0000-0000C5290000}"/>
    <cellStyle name="20% - Accent5 3 2 5 3 3" xfId="29057" xr:uid="{00000000-0005-0000-0000-0000C6290000}"/>
    <cellStyle name="20% - Accent5 3 2 5 4" xfId="13817" xr:uid="{00000000-0005-0000-0000-0000C7290000}"/>
    <cellStyle name="20% - Accent5 3 2 5 4 2" xfId="34137" xr:uid="{00000000-0005-0000-0000-0000C8290000}"/>
    <cellStyle name="20% - Accent5 3 2 5 5" xfId="23977" xr:uid="{00000000-0005-0000-0000-0000C9290000}"/>
    <cellStyle name="20% - Accent5 3 2 6" xfId="4924" xr:uid="{00000000-0005-0000-0000-0000CA290000}"/>
    <cellStyle name="20% - Accent5 3 2 6 2" xfId="10004" xr:uid="{00000000-0005-0000-0000-0000CB290000}"/>
    <cellStyle name="20% - Accent5 3 2 6 2 2" xfId="20164" xr:uid="{00000000-0005-0000-0000-0000CC290000}"/>
    <cellStyle name="20% - Accent5 3 2 6 2 2 2" xfId="40484" xr:uid="{00000000-0005-0000-0000-0000CD290000}"/>
    <cellStyle name="20% - Accent5 3 2 6 2 3" xfId="30324" xr:uid="{00000000-0005-0000-0000-0000CE290000}"/>
    <cellStyle name="20% - Accent5 3 2 6 3" xfId="15084" xr:uid="{00000000-0005-0000-0000-0000CF290000}"/>
    <cellStyle name="20% - Accent5 3 2 6 3 2" xfId="35404" xr:uid="{00000000-0005-0000-0000-0000D0290000}"/>
    <cellStyle name="20% - Accent5 3 2 6 4" xfId="25244" xr:uid="{00000000-0005-0000-0000-0000D1290000}"/>
    <cellStyle name="20% - Accent5 3 2 7" xfId="7464" xr:uid="{00000000-0005-0000-0000-0000D2290000}"/>
    <cellStyle name="20% - Accent5 3 2 7 2" xfId="17624" xr:uid="{00000000-0005-0000-0000-0000D3290000}"/>
    <cellStyle name="20% - Accent5 3 2 7 2 2" xfId="37944" xr:uid="{00000000-0005-0000-0000-0000D4290000}"/>
    <cellStyle name="20% - Accent5 3 2 7 3" xfId="27784" xr:uid="{00000000-0005-0000-0000-0000D5290000}"/>
    <cellStyle name="20% - Accent5 3 2 8" xfId="12544" xr:uid="{00000000-0005-0000-0000-0000D6290000}"/>
    <cellStyle name="20% - Accent5 3 2 8 2" xfId="32864" xr:uid="{00000000-0005-0000-0000-0000D7290000}"/>
    <cellStyle name="20% - Accent5 3 2 9" xfId="22704" xr:uid="{00000000-0005-0000-0000-0000D8290000}"/>
    <cellStyle name="20% - Accent5 3 3" xfId="371" xr:uid="{00000000-0005-0000-0000-0000D9290000}"/>
    <cellStyle name="20% - Accent5 3 3 2" xfId="372" xr:uid="{00000000-0005-0000-0000-0000DA290000}"/>
    <cellStyle name="20% - Accent5 3 3 2 2" xfId="373" xr:uid="{00000000-0005-0000-0000-0000DB290000}"/>
    <cellStyle name="20% - Accent5 3 3 2 2 2" xfId="374" xr:uid="{00000000-0005-0000-0000-0000DC290000}"/>
    <cellStyle name="20% - Accent5 3 3 2 2 2 2" xfId="3668" xr:uid="{00000000-0005-0000-0000-0000DD290000}"/>
    <cellStyle name="20% - Accent5 3 3 2 2 2 2 2" xfId="6208" xr:uid="{00000000-0005-0000-0000-0000DE290000}"/>
    <cellStyle name="20% - Accent5 3 3 2 2 2 2 2 2" xfId="11288" xr:uid="{00000000-0005-0000-0000-0000DF290000}"/>
    <cellStyle name="20% - Accent5 3 3 2 2 2 2 2 2 2" xfId="21448" xr:uid="{00000000-0005-0000-0000-0000E0290000}"/>
    <cellStyle name="20% - Accent5 3 3 2 2 2 2 2 2 2 2" xfId="41768" xr:uid="{00000000-0005-0000-0000-0000E1290000}"/>
    <cellStyle name="20% - Accent5 3 3 2 2 2 2 2 2 3" xfId="31608" xr:uid="{00000000-0005-0000-0000-0000E2290000}"/>
    <cellStyle name="20% - Accent5 3 3 2 2 2 2 2 3" xfId="16368" xr:uid="{00000000-0005-0000-0000-0000E3290000}"/>
    <cellStyle name="20% - Accent5 3 3 2 2 2 2 2 3 2" xfId="36688" xr:uid="{00000000-0005-0000-0000-0000E4290000}"/>
    <cellStyle name="20% - Accent5 3 3 2 2 2 2 2 4" xfId="26528" xr:uid="{00000000-0005-0000-0000-0000E5290000}"/>
    <cellStyle name="20% - Accent5 3 3 2 2 2 2 3" xfId="8748" xr:uid="{00000000-0005-0000-0000-0000E6290000}"/>
    <cellStyle name="20% - Accent5 3 3 2 2 2 2 3 2" xfId="18908" xr:uid="{00000000-0005-0000-0000-0000E7290000}"/>
    <cellStyle name="20% - Accent5 3 3 2 2 2 2 3 2 2" xfId="39228" xr:uid="{00000000-0005-0000-0000-0000E8290000}"/>
    <cellStyle name="20% - Accent5 3 3 2 2 2 2 3 3" xfId="29068" xr:uid="{00000000-0005-0000-0000-0000E9290000}"/>
    <cellStyle name="20% - Accent5 3 3 2 2 2 2 4" xfId="13828" xr:uid="{00000000-0005-0000-0000-0000EA290000}"/>
    <cellStyle name="20% - Accent5 3 3 2 2 2 2 4 2" xfId="34148" xr:uid="{00000000-0005-0000-0000-0000EB290000}"/>
    <cellStyle name="20% - Accent5 3 3 2 2 2 2 5" xfId="23988" xr:uid="{00000000-0005-0000-0000-0000EC290000}"/>
    <cellStyle name="20% - Accent5 3 3 2 2 2 3" xfId="4935" xr:uid="{00000000-0005-0000-0000-0000ED290000}"/>
    <cellStyle name="20% - Accent5 3 3 2 2 2 3 2" xfId="10015" xr:uid="{00000000-0005-0000-0000-0000EE290000}"/>
    <cellStyle name="20% - Accent5 3 3 2 2 2 3 2 2" xfId="20175" xr:uid="{00000000-0005-0000-0000-0000EF290000}"/>
    <cellStyle name="20% - Accent5 3 3 2 2 2 3 2 2 2" xfId="40495" xr:uid="{00000000-0005-0000-0000-0000F0290000}"/>
    <cellStyle name="20% - Accent5 3 3 2 2 2 3 2 3" xfId="30335" xr:uid="{00000000-0005-0000-0000-0000F1290000}"/>
    <cellStyle name="20% - Accent5 3 3 2 2 2 3 3" xfId="15095" xr:uid="{00000000-0005-0000-0000-0000F2290000}"/>
    <cellStyle name="20% - Accent5 3 3 2 2 2 3 3 2" xfId="35415" xr:uid="{00000000-0005-0000-0000-0000F3290000}"/>
    <cellStyle name="20% - Accent5 3 3 2 2 2 3 4" xfId="25255" xr:uid="{00000000-0005-0000-0000-0000F4290000}"/>
    <cellStyle name="20% - Accent5 3 3 2 2 2 4" xfId="7475" xr:uid="{00000000-0005-0000-0000-0000F5290000}"/>
    <cellStyle name="20% - Accent5 3 3 2 2 2 4 2" xfId="17635" xr:uid="{00000000-0005-0000-0000-0000F6290000}"/>
    <cellStyle name="20% - Accent5 3 3 2 2 2 4 2 2" xfId="37955" xr:uid="{00000000-0005-0000-0000-0000F7290000}"/>
    <cellStyle name="20% - Accent5 3 3 2 2 2 4 3" xfId="27795" xr:uid="{00000000-0005-0000-0000-0000F8290000}"/>
    <cellStyle name="20% - Accent5 3 3 2 2 2 5" xfId="12555" xr:uid="{00000000-0005-0000-0000-0000F9290000}"/>
    <cellStyle name="20% - Accent5 3 3 2 2 2 5 2" xfId="32875" xr:uid="{00000000-0005-0000-0000-0000FA290000}"/>
    <cellStyle name="20% - Accent5 3 3 2 2 2 6" xfId="22715" xr:uid="{00000000-0005-0000-0000-0000FB290000}"/>
    <cellStyle name="20% - Accent5 3 3 2 2 3" xfId="3667" xr:uid="{00000000-0005-0000-0000-0000FC290000}"/>
    <cellStyle name="20% - Accent5 3 3 2 2 3 2" xfId="6207" xr:uid="{00000000-0005-0000-0000-0000FD290000}"/>
    <cellStyle name="20% - Accent5 3 3 2 2 3 2 2" xfId="11287" xr:uid="{00000000-0005-0000-0000-0000FE290000}"/>
    <cellStyle name="20% - Accent5 3 3 2 2 3 2 2 2" xfId="21447" xr:uid="{00000000-0005-0000-0000-0000FF290000}"/>
    <cellStyle name="20% - Accent5 3 3 2 2 3 2 2 2 2" xfId="41767" xr:uid="{00000000-0005-0000-0000-0000002A0000}"/>
    <cellStyle name="20% - Accent5 3 3 2 2 3 2 2 3" xfId="31607" xr:uid="{00000000-0005-0000-0000-0000012A0000}"/>
    <cellStyle name="20% - Accent5 3 3 2 2 3 2 3" xfId="16367" xr:uid="{00000000-0005-0000-0000-0000022A0000}"/>
    <cellStyle name="20% - Accent5 3 3 2 2 3 2 3 2" xfId="36687" xr:uid="{00000000-0005-0000-0000-0000032A0000}"/>
    <cellStyle name="20% - Accent5 3 3 2 2 3 2 4" xfId="26527" xr:uid="{00000000-0005-0000-0000-0000042A0000}"/>
    <cellStyle name="20% - Accent5 3 3 2 2 3 3" xfId="8747" xr:uid="{00000000-0005-0000-0000-0000052A0000}"/>
    <cellStyle name="20% - Accent5 3 3 2 2 3 3 2" xfId="18907" xr:uid="{00000000-0005-0000-0000-0000062A0000}"/>
    <cellStyle name="20% - Accent5 3 3 2 2 3 3 2 2" xfId="39227" xr:uid="{00000000-0005-0000-0000-0000072A0000}"/>
    <cellStyle name="20% - Accent5 3 3 2 2 3 3 3" xfId="29067" xr:uid="{00000000-0005-0000-0000-0000082A0000}"/>
    <cellStyle name="20% - Accent5 3 3 2 2 3 4" xfId="13827" xr:uid="{00000000-0005-0000-0000-0000092A0000}"/>
    <cellStyle name="20% - Accent5 3 3 2 2 3 4 2" xfId="34147" xr:uid="{00000000-0005-0000-0000-00000A2A0000}"/>
    <cellStyle name="20% - Accent5 3 3 2 2 3 5" xfId="23987" xr:uid="{00000000-0005-0000-0000-00000B2A0000}"/>
    <cellStyle name="20% - Accent5 3 3 2 2 4" xfId="4934" xr:uid="{00000000-0005-0000-0000-00000C2A0000}"/>
    <cellStyle name="20% - Accent5 3 3 2 2 4 2" xfId="10014" xr:uid="{00000000-0005-0000-0000-00000D2A0000}"/>
    <cellStyle name="20% - Accent5 3 3 2 2 4 2 2" xfId="20174" xr:uid="{00000000-0005-0000-0000-00000E2A0000}"/>
    <cellStyle name="20% - Accent5 3 3 2 2 4 2 2 2" xfId="40494" xr:uid="{00000000-0005-0000-0000-00000F2A0000}"/>
    <cellStyle name="20% - Accent5 3 3 2 2 4 2 3" xfId="30334" xr:uid="{00000000-0005-0000-0000-0000102A0000}"/>
    <cellStyle name="20% - Accent5 3 3 2 2 4 3" xfId="15094" xr:uid="{00000000-0005-0000-0000-0000112A0000}"/>
    <cellStyle name="20% - Accent5 3 3 2 2 4 3 2" xfId="35414" xr:uid="{00000000-0005-0000-0000-0000122A0000}"/>
    <cellStyle name="20% - Accent5 3 3 2 2 4 4" xfId="25254" xr:uid="{00000000-0005-0000-0000-0000132A0000}"/>
    <cellStyle name="20% - Accent5 3 3 2 2 5" xfId="7474" xr:uid="{00000000-0005-0000-0000-0000142A0000}"/>
    <cellStyle name="20% - Accent5 3 3 2 2 5 2" xfId="17634" xr:uid="{00000000-0005-0000-0000-0000152A0000}"/>
    <cellStyle name="20% - Accent5 3 3 2 2 5 2 2" xfId="37954" xr:uid="{00000000-0005-0000-0000-0000162A0000}"/>
    <cellStyle name="20% - Accent5 3 3 2 2 5 3" xfId="27794" xr:uid="{00000000-0005-0000-0000-0000172A0000}"/>
    <cellStyle name="20% - Accent5 3 3 2 2 6" xfId="12554" xr:uid="{00000000-0005-0000-0000-0000182A0000}"/>
    <cellStyle name="20% - Accent5 3 3 2 2 6 2" xfId="32874" xr:uid="{00000000-0005-0000-0000-0000192A0000}"/>
    <cellStyle name="20% - Accent5 3 3 2 2 7" xfId="22714" xr:uid="{00000000-0005-0000-0000-00001A2A0000}"/>
    <cellStyle name="20% - Accent5 3 3 2 3" xfId="375" xr:uid="{00000000-0005-0000-0000-00001B2A0000}"/>
    <cellStyle name="20% - Accent5 3 3 2 3 2" xfId="3669" xr:uid="{00000000-0005-0000-0000-00001C2A0000}"/>
    <cellStyle name="20% - Accent5 3 3 2 3 2 2" xfId="6209" xr:uid="{00000000-0005-0000-0000-00001D2A0000}"/>
    <cellStyle name="20% - Accent5 3 3 2 3 2 2 2" xfId="11289" xr:uid="{00000000-0005-0000-0000-00001E2A0000}"/>
    <cellStyle name="20% - Accent5 3 3 2 3 2 2 2 2" xfId="21449" xr:uid="{00000000-0005-0000-0000-00001F2A0000}"/>
    <cellStyle name="20% - Accent5 3 3 2 3 2 2 2 2 2" xfId="41769" xr:uid="{00000000-0005-0000-0000-0000202A0000}"/>
    <cellStyle name="20% - Accent5 3 3 2 3 2 2 2 3" xfId="31609" xr:uid="{00000000-0005-0000-0000-0000212A0000}"/>
    <cellStyle name="20% - Accent5 3 3 2 3 2 2 3" xfId="16369" xr:uid="{00000000-0005-0000-0000-0000222A0000}"/>
    <cellStyle name="20% - Accent5 3 3 2 3 2 2 3 2" xfId="36689" xr:uid="{00000000-0005-0000-0000-0000232A0000}"/>
    <cellStyle name="20% - Accent5 3 3 2 3 2 2 4" xfId="26529" xr:uid="{00000000-0005-0000-0000-0000242A0000}"/>
    <cellStyle name="20% - Accent5 3 3 2 3 2 3" xfId="8749" xr:uid="{00000000-0005-0000-0000-0000252A0000}"/>
    <cellStyle name="20% - Accent5 3 3 2 3 2 3 2" xfId="18909" xr:uid="{00000000-0005-0000-0000-0000262A0000}"/>
    <cellStyle name="20% - Accent5 3 3 2 3 2 3 2 2" xfId="39229" xr:uid="{00000000-0005-0000-0000-0000272A0000}"/>
    <cellStyle name="20% - Accent5 3 3 2 3 2 3 3" xfId="29069" xr:uid="{00000000-0005-0000-0000-0000282A0000}"/>
    <cellStyle name="20% - Accent5 3 3 2 3 2 4" xfId="13829" xr:uid="{00000000-0005-0000-0000-0000292A0000}"/>
    <cellStyle name="20% - Accent5 3 3 2 3 2 4 2" xfId="34149" xr:uid="{00000000-0005-0000-0000-00002A2A0000}"/>
    <cellStyle name="20% - Accent5 3 3 2 3 2 5" xfId="23989" xr:uid="{00000000-0005-0000-0000-00002B2A0000}"/>
    <cellStyle name="20% - Accent5 3 3 2 3 3" xfId="4936" xr:uid="{00000000-0005-0000-0000-00002C2A0000}"/>
    <cellStyle name="20% - Accent5 3 3 2 3 3 2" xfId="10016" xr:uid="{00000000-0005-0000-0000-00002D2A0000}"/>
    <cellStyle name="20% - Accent5 3 3 2 3 3 2 2" xfId="20176" xr:uid="{00000000-0005-0000-0000-00002E2A0000}"/>
    <cellStyle name="20% - Accent5 3 3 2 3 3 2 2 2" xfId="40496" xr:uid="{00000000-0005-0000-0000-00002F2A0000}"/>
    <cellStyle name="20% - Accent5 3 3 2 3 3 2 3" xfId="30336" xr:uid="{00000000-0005-0000-0000-0000302A0000}"/>
    <cellStyle name="20% - Accent5 3 3 2 3 3 3" xfId="15096" xr:uid="{00000000-0005-0000-0000-0000312A0000}"/>
    <cellStyle name="20% - Accent5 3 3 2 3 3 3 2" xfId="35416" xr:uid="{00000000-0005-0000-0000-0000322A0000}"/>
    <cellStyle name="20% - Accent5 3 3 2 3 3 4" xfId="25256" xr:uid="{00000000-0005-0000-0000-0000332A0000}"/>
    <cellStyle name="20% - Accent5 3 3 2 3 4" xfId="7476" xr:uid="{00000000-0005-0000-0000-0000342A0000}"/>
    <cellStyle name="20% - Accent5 3 3 2 3 4 2" xfId="17636" xr:uid="{00000000-0005-0000-0000-0000352A0000}"/>
    <cellStyle name="20% - Accent5 3 3 2 3 4 2 2" xfId="37956" xr:uid="{00000000-0005-0000-0000-0000362A0000}"/>
    <cellStyle name="20% - Accent5 3 3 2 3 4 3" xfId="27796" xr:uid="{00000000-0005-0000-0000-0000372A0000}"/>
    <cellStyle name="20% - Accent5 3 3 2 3 5" xfId="12556" xr:uid="{00000000-0005-0000-0000-0000382A0000}"/>
    <cellStyle name="20% - Accent5 3 3 2 3 5 2" xfId="32876" xr:uid="{00000000-0005-0000-0000-0000392A0000}"/>
    <cellStyle name="20% - Accent5 3 3 2 3 6" xfId="22716" xr:uid="{00000000-0005-0000-0000-00003A2A0000}"/>
    <cellStyle name="20% - Accent5 3 3 2 4" xfId="3666" xr:uid="{00000000-0005-0000-0000-00003B2A0000}"/>
    <cellStyle name="20% - Accent5 3 3 2 4 2" xfId="6206" xr:uid="{00000000-0005-0000-0000-00003C2A0000}"/>
    <cellStyle name="20% - Accent5 3 3 2 4 2 2" xfId="11286" xr:uid="{00000000-0005-0000-0000-00003D2A0000}"/>
    <cellStyle name="20% - Accent5 3 3 2 4 2 2 2" xfId="21446" xr:uid="{00000000-0005-0000-0000-00003E2A0000}"/>
    <cellStyle name="20% - Accent5 3 3 2 4 2 2 2 2" xfId="41766" xr:uid="{00000000-0005-0000-0000-00003F2A0000}"/>
    <cellStyle name="20% - Accent5 3 3 2 4 2 2 3" xfId="31606" xr:uid="{00000000-0005-0000-0000-0000402A0000}"/>
    <cellStyle name="20% - Accent5 3 3 2 4 2 3" xfId="16366" xr:uid="{00000000-0005-0000-0000-0000412A0000}"/>
    <cellStyle name="20% - Accent5 3 3 2 4 2 3 2" xfId="36686" xr:uid="{00000000-0005-0000-0000-0000422A0000}"/>
    <cellStyle name="20% - Accent5 3 3 2 4 2 4" xfId="26526" xr:uid="{00000000-0005-0000-0000-0000432A0000}"/>
    <cellStyle name="20% - Accent5 3 3 2 4 3" xfId="8746" xr:uid="{00000000-0005-0000-0000-0000442A0000}"/>
    <cellStyle name="20% - Accent5 3 3 2 4 3 2" xfId="18906" xr:uid="{00000000-0005-0000-0000-0000452A0000}"/>
    <cellStyle name="20% - Accent5 3 3 2 4 3 2 2" xfId="39226" xr:uid="{00000000-0005-0000-0000-0000462A0000}"/>
    <cellStyle name="20% - Accent5 3 3 2 4 3 3" xfId="29066" xr:uid="{00000000-0005-0000-0000-0000472A0000}"/>
    <cellStyle name="20% - Accent5 3 3 2 4 4" xfId="13826" xr:uid="{00000000-0005-0000-0000-0000482A0000}"/>
    <cellStyle name="20% - Accent5 3 3 2 4 4 2" xfId="34146" xr:uid="{00000000-0005-0000-0000-0000492A0000}"/>
    <cellStyle name="20% - Accent5 3 3 2 4 5" xfId="23986" xr:uid="{00000000-0005-0000-0000-00004A2A0000}"/>
    <cellStyle name="20% - Accent5 3 3 2 5" xfId="4933" xr:uid="{00000000-0005-0000-0000-00004B2A0000}"/>
    <cellStyle name="20% - Accent5 3 3 2 5 2" xfId="10013" xr:uid="{00000000-0005-0000-0000-00004C2A0000}"/>
    <cellStyle name="20% - Accent5 3 3 2 5 2 2" xfId="20173" xr:uid="{00000000-0005-0000-0000-00004D2A0000}"/>
    <cellStyle name="20% - Accent5 3 3 2 5 2 2 2" xfId="40493" xr:uid="{00000000-0005-0000-0000-00004E2A0000}"/>
    <cellStyle name="20% - Accent5 3 3 2 5 2 3" xfId="30333" xr:uid="{00000000-0005-0000-0000-00004F2A0000}"/>
    <cellStyle name="20% - Accent5 3 3 2 5 3" xfId="15093" xr:uid="{00000000-0005-0000-0000-0000502A0000}"/>
    <cellStyle name="20% - Accent5 3 3 2 5 3 2" xfId="35413" xr:uid="{00000000-0005-0000-0000-0000512A0000}"/>
    <cellStyle name="20% - Accent5 3 3 2 5 4" xfId="25253" xr:uid="{00000000-0005-0000-0000-0000522A0000}"/>
    <cellStyle name="20% - Accent5 3 3 2 6" xfId="7473" xr:uid="{00000000-0005-0000-0000-0000532A0000}"/>
    <cellStyle name="20% - Accent5 3 3 2 6 2" xfId="17633" xr:uid="{00000000-0005-0000-0000-0000542A0000}"/>
    <cellStyle name="20% - Accent5 3 3 2 6 2 2" xfId="37953" xr:uid="{00000000-0005-0000-0000-0000552A0000}"/>
    <cellStyle name="20% - Accent5 3 3 2 6 3" xfId="27793" xr:uid="{00000000-0005-0000-0000-0000562A0000}"/>
    <cellStyle name="20% - Accent5 3 3 2 7" xfId="12553" xr:uid="{00000000-0005-0000-0000-0000572A0000}"/>
    <cellStyle name="20% - Accent5 3 3 2 7 2" xfId="32873" xr:uid="{00000000-0005-0000-0000-0000582A0000}"/>
    <cellStyle name="20% - Accent5 3 3 2 8" xfId="22713" xr:uid="{00000000-0005-0000-0000-0000592A0000}"/>
    <cellStyle name="20% - Accent5 3 3 3" xfId="376" xr:uid="{00000000-0005-0000-0000-00005A2A0000}"/>
    <cellStyle name="20% - Accent5 3 3 3 2" xfId="377" xr:uid="{00000000-0005-0000-0000-00005B2A0000}"/>
    <cellStyle name="20% - Accent5 3 3 3 2 2" xfId="3671" xr:uid="{00000000-0005-0000-0000-00005C2A0000}"/>
    <cellStyle name="20% - Accent5 3 3 3 2 2 2" xfId="6211" xr:uid="{00000000-0005-0000-0000-00005D2A0000}"/>
    <cellStyle name="20% - Accent5 3 3 3 2 2 2 2" xfId="11291" xr:uid="{00000000-0005-0000-0000-00005E2A0000}"/>
    <cellStyle name="20% - Accent5 3 3 3 2 2 2 2 2" xfId="21451" xr:uid="{00000000-0005-0000-0000-00005F2A0000}"/>
    <cellStyle name="20% - Accent5 3 3 3 2 2 2 2 2 2" xfId="41771" xr:uid="{00000000-0005-0000-0000-0000602A0000}"/>
    <cellStyle name="20% - Accent5 3 3 3 2 2 2 2 3" xfId="31611" xr:uid="{00000000-0005-0000-0000-0000612A0000}"/>
    <cellStyle name="20% - Accent5 3 3 3 2 2 2 3" xfId="16371" xr:uid="{00000000-0005-0000-0000-0000622A0000}"/>
    <cellStyle name="20% - Accent5 3 3 3 2 2 2 3 2" xfId="36691" xr:uid="{00000000-0005-0000-0000-0000632A0000}"/>
    <cellStyle name="20% - Accent5 3 3 3 2 2 2 4" xfId="26531" xr:uid="{00000000-0005-0000-0000-0000642A0000}"/>
    <cellStyle name="20% - Accent5 3 3 3 2 2 3" xfId="8751" xr:uid="{00000000-0005-0000-0000-0000652A0000}"/>
    <cellStyle name="20% - Accent5 3 3 3 2 2 3 2" xfId="18911" xr:uid="{00000000-0005-0000-0000-0000662A0000}"/>
    <cellStyle name="20% - Accent5 3 3 3 2 2 3 2 2" xfId="39231" xr:uid="{00000000-0005-0000-0000-0000672A0000}"/>
    <cellStyle name="20% - Accent5 3 3 3 2 2 3 3" xfId="29071" xr:uid="{00000000-0005-0000-0000-0000682A0000}"/>
    <cellStyle name="20% - Accent5 3 3 3 2 2 4" xfId="13831" xr:uid="{00000000-0005-0000-0000-0000692A0000}"/>
    <cellStyle name="20% - Accent5 3 3 3 2 2 4 2" xfId="34151" xr:uid="{00000000-0005-0000-0000-00006A2A0000}"/>
    <cellStyle name="20% - Accent5 3 3 3 2 2 5" xfId="23991" xr:uid="{00000000-0005-0000-0000-00006B2A0000}"/>
    <cellStyle name="20% - Accent5 3 3 3 2 3" xfId="4938" xr:uid="{00000000-0005-0000-0000-00006C2A0000}"/>
    <cellStyle name="20% - Accent5 3 3 3 2 3 2" xfId="10018" xr:uid="{00000000-0005-0000-0000-00006D2A0000}"/>
    <cellStyle name="20% - Accent5 3 3 3 2 3 2 2" xfId="20178" xr:uid="{00000000-0005-0000-0000-00006E2A0000}"/>
    <cellStyle name="20% - Accent5 3 3 3 2 3 2 2 2" xfId="40498" xr:uid="{00000000-0005-0000-0000-00006F2A0000}"/>
    <cellStyle name="20% - Accent5 3 3 3 2 3 2 3" xfId="30338" xr:uid="{00000000-0005-0000-0000-0000702A0000}"/>
    <cellStyle name="20% - Accent5 3 3 3 2 3 3" xfId="15098" xr:uid="{00000000-0005-0000-0000-0000712A0000}"/>
    <cellStyle name="20% - Accent5 3 3 3 2 3 3 2" xfId="35418" xr:uid="{00000000-0005-0000-0000-0000722A0000}"/>
    <cellStyle name="20% - Accent5 3 3 3 2 3 4" xfId="25258" xr:uid="{00000000-0005-0000-0000-0000732A0000}"/>
    <cellStyle name="20% - Accent5 3 3 3 2 4" xfId="7478" xr:uid="{00000000-0005-0000-0000-0000742A0000}"/>
    <cellStyle name="20% - Accent5 3 3 3 2 4 2" xfId="17638" xr:uid="{00000000-0005-0000-0000-0000752A0000}"/>
    <cellStyle name="20% - Accent5 3 3 3 2 4 2 2" xfId="37958" xr:uid="{00000000-0005-0000-0000-0000762A0000}"/>
    <cellStyle name="20% - Accent5 3 3 3 2 4 3" xfId="27798" xr:uid="{00000000-0005-0000-0000-0000772A0000}"/>
    <cellStyle name="20% - Accent5 3 3 3 2 5" xfId="12558" xr:uid="{00000000-0005-0000-0000-0000782A0000}"/>
    <cellStyle name="20% - Accent5 3 3 3 2 5 2" xfId="32878" xr:uid="{00000000-0005-0000-0000-0000792A0000}"/>
    <cellStyle name="20% - Accent5 3 3 3 2 6" xfId="22718" xr:uid="{00000000-0005-0000-0000-00007A2A0000}"/>
    <cellStyle name="20% - Accent5 3 3 3 3" xfId="3670" xr:uid="{00000000-0005-0000-0000-00007B2A0000}"/>
    <cellStyle name="20% - Accent5 3 3 3 3 2" xfId="6210" xr:uid="{00000000-0005-0000-0000-00007C2A0000}"/>
    <cellStyle name="20% - Accent5 3 3 3 3 2 2" xfId="11290" xr:uid="{00000000-0005-0000-0000-00007D2A0000}"/>
    <cellStyle name="20% - Accent5 3 3 3 3 2 2 2" xfId="21450" xr:uid="{00000000-0005-0000-0000-00007E2A0000}"/>
    <cellStyle name="20% - Accent5 3 3 3 3 2 2 2 2" xfId="41770" xr:uid="{00000000-0005-0000-0000-00007F2A0000}"/>
    <cellStyle name="20% - Accent5 3 3 3 3 2 2 3" xfId="31610" xr:uid="{00000000-0005-0000-0000-0000802A0000}"/>
    <cellStyle name="20% - Accent5 3 3 3 3 2 3" xfId="16370" xr:uid="{00000000-0005-0000-0000-0000812A0000}"/>
    <cellStyle name="20% - Accent5 3 3 3 3 2 3 2" xfId="36690" xr:uid="{00000000-0005-0000-0000-0000822A0000}"/>
    <cellStyle name="20% - Accent5 3 3 3 3 2 4" xfId="26530" xr:uid="{00000000-0005-0000-0000-0000832A0000}"/>
    <cellStyle name="20% - Accent5 3 3 3 3 3" xfId="8750" xr:uid="{00000000-0005-0000-0000-0000842A0000}"/>
    <cellStyle name="20% - Accent5 3 3 3 3 3 2" xfId="18910" xr:uid="{00000000-0005-0000-0000-0000852A0000}"/>
    <cellStyle name="20% - Accent5 3 3 3 3 3 2 2" xfId="39230" xr:uid="{00000000-0005-0000-0000-0000862A0000}"/>
    <cellStyle name="20% - Accent5 3 3 3 3 3 3" xfId="29070" xr:uid="{00000000-0005-0000-0000-0000872A0000}"/>
    <cellStyle name="20% - Accent5 3 3 3 3 4" xfId="13830" xr:uid="{00000000-0005-0000-0000-0000882A0000}"/>
    <cellStyle name="20% - Accent5 3 3 3 3 4 2" xfId="34150" xr:uid="{00000000-0005-0000-0000-0000892A0000}"/>
    <cellStyle name="20% - Accent5 3 3 3 3 5" xfId="23990" xr:uid="{00000000-0005-0000-0000-00008A2A0000}"/>
    <cellStyle name="20% - Accent5 3 3 3 4" xfId="4937" xr:uid="{00000000-0005-0000-0000-00008B2A0000}"/>
    <cellStyle name="20% - Accent5 3 3 3 4 2" xfId="10017" xr:uid="{00000000-0005-0000-0000-00008C2A0000}"/>
    <cellStyle name="20% - Accent5 3 3 3 4 2 2" xfId="20177" xr:uid="{00000000-0005-0000-0000-00008D2A0000}"/>
    <cellStyle name="20% - Accent5 3 3 3 4 2 2 2" xfId="40497" xr:uid="{00000000-0005-0000-0000-00008E2A0000}"/>
    <cellStyle name="20% - Accent5 3 3 3 4 2 3" xfId="30337" xr:uid="{00000000-0005-0000-0000-00008F2A0000}"/>
    <cellStyle name="20% - Accent5 3 3 3 4 3" xfId="15097" xr:uid="{00000000-0005-0000-0000-0000902A0000}"/>
    <cellStyle name="20% - Accent5 3 3 3 4 3 2" xfId="35417" xr:uid="{00000000-0005-0000-0000-0000912A0000}"/>
    <cellStyle name="20% - Accent5 3 3 3 4 4" xfId="25257" xr:uid="{00000000-0005-0000-0000-0000922A0000}"/>
    <cellStyle name="20% - Accent5 3 3 3 5" xfId="7477" xr:uid="{00000000-0005-0000-0000-0000932A0000}"/>
    <cellStyle name="20% - Accent5 3 3 3 5 2" xfId="17637" xr:uid="{00000000-0005-0000-0000-0000942A0000}"/>
    <cellStyle name="20% - Accent5 3 3 3 5 2 2" xfId="37957" xr:uid="{00000000-0005-0000-0000-0000952A0000}"/>
    <cellStyle name="20% - Accent5 3 3 3 5 3" xfId="27797" xr:uid="{00000000-0005-0000-0000-0000962A0000}"/>
    <cellStyle name="20% - Accent5 3 3 3 6" xfId="12557" xr:uid="{00000000-0005-0000-0000-0000972A0000}"/>
    <cellStyle name="20% - Accent5 3 3 3 6 2" xfId="32877" xr:uid="{00000000-0005-0000-0000-0000982A0000}"/>
    <cellStyle name="20% - Accent5 3 3 3 7" xfId="22717" xr:uid="{00000000-0005-0000-0000-0000992A0000}"/>
    <cellStyle name="20% - Accent5 3 3 4" xfId="378" xr:uid="{00000000-0005-0000-0000-00009A2A0000}"/>
    <cellStyle name="20% - Accent5 3 3 4 2" xfId="3672" xr:uid="{00000000-0005-0000-0000-00009B2A0000}"/>
    <cellStyle name="20% - Accent5 3 3 4 2 2" xfId="6212" xr:uid="{00000000-0005-0000-0000-00009C2A0000}"/>
    <cellStyle name="20% - Accent5 3 3 4 2 2 2" xfId="11292" xr:uid="{00000000-0005-0000-0000-00009D2A0000}"/>
    <cellStyle name="20% - Accent5 3 3 4 2 2 2 2" xfId="21452" xr:uid="{00000000-0005-0000-0000-00009E2A0000}"/>
    <cellStyle name="20% - Accent5 3 3 4 2 2 2 2 2" xfId="41772" xr:uid="{00000000-0005-0000-0000-00009F2A0000}"/>
    <cellStyle name="20% - Accent5 3 3 4 2 2 2 3" xfId="31612" xr:uid="{00000000-0005-0000-0000-0000A02A0000}"/>
    <cellStyle name="20% - Accent5 3 3 4 2 2 3" xfId="16372" xr:uid="{00000000-0005-0000-0000-0000A12A0000}"/>
    <cellStyle name="20% - Accent5 3 3 4 2 2 3 2" xfId="36692" xr:uid="{00000000-0005-0000-0000-0000A22A0000}"/>
    <cellStyle name="20% - Accent5 3 3 4 2 2 4" xfId="26532" xr:uid="{00000000-0005-0000-0000-0000A32A0000}"/>
    <cellStyle name="20% - Accent5 3 3 4 2 3" xfId="8752" xr:uid="{00000000-0005-0000-0000-0000A42A0000}"/>
    <cellStyle name="20% - Accent5 3 3 4 2 3 2" xfId="18912" xr:uid="{00000000-0005-0000-0000-0000A52A0000}"/>
    <cellStyle name="20% - Accent5 3 3 4 2 3 2 2" xfId="39232" xr:uid="{00000000-0005-0000-0000-0000A62A0000}"/>
    <cellStyle name="20% - Accent5 3 3 4 2 3 3" xfId="29072" xr:uid="{00000000-0005-0000-0000-0000A72A0000}"/>
    <cellStyle name="20% - Accent5 3 3 4 2 4" xfId="13832" xr:uid="{00000000-0005-0000-0000-0000A82A0000}"/>
    <cellStyle name="20% - Accent5 3 3 4 2 4 2" xfId="34152" xr:uid="{00000000-0005-0000-0000-0000A92A0000}"/>
    <cellStyle name="20% - Accent5 3 3 4 2 5" xfId="23992" xr:uid="{00000000-0005-0000-0000-0000AA2A0000}"/>
    <cellStyle name="20% - Accent5 3 3 4 3" xfId="4939" xr:uid="{00000000-0005-0000-0000-0000AB2A0000}"/>
    <cellStyle name="20% - Accent5 3 3 4 3 2" xfId="10019" xr:uid="{00000000-0005-0000-0000-0000AC2A0000}"/>
    <cellStyle name="20% - Accent5 3 3 4 3 2 2" xfId="20179" xr:uid="{00000000-0005-0000-0000-0000AD2A0000}"/>
    <cellStyle name="20% - Accent5 3 3 4 3 2 2 2" xfId="40499" xr:uid="{00000000-0005-0000-0000-0000AE2A0000}"/>
    <cellStyle name="20% - Accent5 3 3 4 3 2 3" xfId="30339" xr:uid="{00000000-0005-0000-0000-0000AF2A0000}"/>
    <cellStyle name="20% - Accent5 3 3 4 3 3" xfId="15099" xr:uid="{00000000-0005-0000-0000-0000B02A0000}"/>
    <cellStyle name="20% - Accent5 3 3 4 3 3 2" xfId="35419" xr:uid="{00000000-0005-0000-0000-0000B12A0000}"/>
    <cellStyle name="20% - Accent5 3 3 4 3 4" xfId="25259" xr:uid="{00000000-0005-0000-0000-0000B22A0000}"/>
    <cellStyle name="20% - Accent5 3 3 4 4" xfId="7479" xr:uid="{00000000-0005-0000-0000-0000B32A0000}"/>
    <cellStyle name="20% - Accent5 3 3 4 4 2" xfId="17639" xr:uid="{00000000-0005-0000-0000-0000B42A0000}"/>
    <cellStyle name="20% - Accent5 3 3 4 4 2 2" xfId="37959" xr:uid="{00000000-0005-0000-0000-0000B52A0000}"/>
    <cellStyle name="20% - Accent5 3 3 4 4 3" xfId="27799" xr:uid="{00000000-0005-0000-0000-0000B62A0000}"/>
    <cellStyle name="20% - Accent5 3 3 4 5" xfId="12559" xr:uid="{00000000-0005-0000-0000-0000B72A0000}"/>
    <cellStyle name="20% - Accent5 3 3 4 5 2" xfId="32879" xr:uid="{00000000-0005-0000-0000-0000B82A0000}"/>
    <cellStyle name="20% - Accent5 3 3 4 6" xfId="22719" xr:uid="{00000000-0005-0000-0000-0000B92A0000}"/>
    <cellStyle name="20% - Accent5 3 3 5" xfId="3665" xr:uid="{00000000-0005-0000-0000-0000BA2A0000}"/>
    <cellStyle name="20% - Accent5 3 3 5 2" xfId="6205" xr:uid="{00000000-0005-0000-0000-0000BB2A0000}"/>
    <cellStyle name="20% - Accent5 3 3 5 2 2" xfId="11285" xr:uid="{00000000-0005-0000-0000-0000BC2A0000}"/>
    <cellStyle name="20% - Accent5 3 3 5 2 2 2" xfId="21445" xr:uid="{00000000-0005-0000-0000-0000BD2A0000}"/>
    <cellStyle name="20% - Accent5 3 3 5 2 2 2 2" xfId="41765" xr:uid="{00000000-0005-0000-0000-0000BE2A0000}"/>
    <cellStyle name="20% - Accent5 3 3 5 2 2 3" xfId="31605" xr:uid="{00000000-0005-0000-0000-0000BF2A0000}"/>
    <cellStyle name="20% - Accent5 3 3 5 2 3" xfId="16365" xr:uid="{00000000-0005-0000-0000-0000C02A0000}"/>
    <cellStyle name="20% - Accent5 3 3 5 2 3 2" xfId="36685" xr:uid="{00000000-0005-0000-0000-0000C12A0000}"/>
    <cellStyle name="20% - Accent5 3 3 5 2 4" xfId="26525" xr:uid="{00000000-0005-0000-0000-0000C22A0000}"/>
    <cellStyle name="20% - Accent5 3 3 5 3" xfId="8745" xr:uid="{00000000-0005-0000-0000-0000C32A0000}"/>
    <cellStyle name="20% - Accent5 3 3 5 3 2" xfId="18905" xr:uid="{00000000-0005-0000-0000-0000C42A0000}"/>
    <cellStyle name="20% - Accent5 3 3 5 3 2 2" xfId="39225" xr:uid="{00000000-0005-0000-0000-0000C52A0000}"/>
    <cellStyle name="20% - Accent5 3 3 5 3 3" xfId="29065" xr:uid="{00000000-0005-0000-0000-0000C62A0000}"/>
    <cellStyle name="20% - Accent5 3 3 5 4" xfId="13825" xr:uid="{00000000-0005-0000-0000-0000C72A0000}"/>
    <cellStyle name="20% - Accent5 3 3 5 4 2" xfId="34145" xr:uid="{00000000-0005-0000-0000-0000C82A0000}"/>
    <cellStyle name="20% - Accent5 3 3 5 5" xfId="23985" xr:uid="{00000000-0005-0000-0000-0000C92A0000}"/>
    <cellStyle name="20% - Accent5 3 3 6" xfId="4932" xr:uid="{00000000-0005-0000-0000-0000CA2A0000}"/>
    <cellStyle name="20% - Accent5 3 3 6 2" xfId="10012" xr:uid="{00000000-0005-0000-0000-0000CB2A0000}"/>
    <cellStyle name="20% - Accent5 3 3 6 2 2" xfId="20172" xr:uid="{00000000-0005-0000-0000-0000CC2A0000}"/>
    <cellStyle name="20% - Accent5 3 3 6 2 2 2" xfId="40492" xr:uid="{00000000-0005-0000-0000-0000CD2A0000}"/>
    <cellStyle name="20% - Accent5 3 3 6 2 3" xfId="30332" xr:uid="{00000000-0005-0000-0000-0000CE2A0000}"/>
    <cellStyle name="20% - Accent5 3 3 6 3" xfId="15092" xr:uid="{00000000-0005-0000-0000-0000CF2A0000}"/>
    <cellStyle name="20% - Accent5 3 3 6 3 2" xfId="35412" xr:uid="{00000000-0005-0000-0000-0000D02A0000}"/>
    <cellStyle name="20% - Accent5 3 3 6 4" xfId="25252" xr:uid="{00000000-0005-0000-0000-0000D12A0000}"/>
    <cellStyle name="20% - Accent5 3 3 7" xfId="7472" xr:uid="{00000000-0005-0000-0000-0000D22A0000}"/>
    <cellStyle name="20% - Accent5 3 3 7 2" xfId="17632" xr:uid="{00000000-0005-0000-0000-0000D32A0000}"/>
    <cellStyle name="20% - Accent5 3 3 7 2 2" xfId="37952" xr:uid="{00000000-0005-0000-0000-0000D42A0000}"/>
    <cellStyle name="20% - Accent5 3 3 7 3" xfId="27792" xr:uid="{00000000-0005-0000-0000-0000D52A0000}"/>
    <cellStyle name="20% - Accent5 3 3 8" xfId="12552" xr:uid="{00000000-0005-0000-0000-0000D62A0000}"/>
    <cellStyle name="20% - Accent5 3 3 8 2" xfId="32872" xr:uid="{00000000-0005-0000-0000-0000D72A0000}"/>
    <cellStyle name="20% - Accent5 3 3 9" xfId="22712" xr:uid="{00000000-0005-0000-0000-0000D82A0000}"/>
    <cellStyle name="20% - Accent5 3 4" xfId="379" xr:uid="{00000000-0005-0000-0000-0000D92A0000}"/>
    <cellStyle name="20% - Accent5 3 4 2" xfId="380" xr:uid="{00000000-0005-0000-0000-0000DA2A0000}"/>
    <cellStyle name="20% - Accent5 3 4 2 2" xfId="381" xr:uid="{00000000-0005-0000-0000-0000DB2A0000}"/>
    <cellStyle name="20% - Accent5 3 4 2 2 2" xfId="3675" xr:uid="{00000000-0005-0000-0000-0000DC2A0000}"/>
    <cellStyle name="20% - Accent5 3 4 2 2 2 2" xfId="6215" xr:uid="{00000000-0005-0000-0000-0000DD2A0000}"/>
    <cellStyle name="20% - Accent5 3 4 2 2 2 2 2" xfId="11295" xr:uid="{00000000-0005-0000-0000-0000DE2A0000}"/>
    <cellStyle name="20% - Accent5 3 4 2 2 2 2 2 2" xfId="21455" xr:uid="{00000000-0005-0000-0000-0000DF2A0000}"/>
    <cellStyle name="20% - Accent5 3 4 2 2 2 2 2 2 2" xfId="41775" xr:uid="{00000000-0005-0000-0000-0000E02A0000}"/>
    <cellStyle name="20% - Accent5 3 4 2 2 2 2 2 3" xfId="31615" xr:uid="{00000000-0005-0000-0000-0000E12A0000}"/>
    <cellStyle name="20% - Accent5 3 4 2 2 2 2 3" xfId="16375" xr:uid="{00000000-0005-0000-0000-0000E22A0000}"/>
    <cellStyle name="20% - Accent5 3 4 2 2 2 2 3 2" xfId="36695" xr:uid="{00000000-0005-0000-0000-0000E32A0000}"/>
    <cellStyle name="20% - Accent5 3 4 2 2 2 2 4" xfId="26535" xr:uid="{00000000-0005-0000-0000-0000E42A0000}"/>
    <cellStyle name="20% - Accent5 3 4 2 2 2 3" xfId="8755" xr:uid="{00000000-0005-0000-0000-0000E52A0000}"/>
    <cellStyle name="20% - Accent5 3 4 2 2 2 3 2" xfId="18915" xr:uid="{00000000-0005-0000-0000-0000E62A0000}"/>
    <cellStyle name="20% - Accent5 3 4 2 2 2 3 2 2" xfId="39235" xr:uid="{00000000-0005-0000-0000-0000E72A0000}"/>
    <cellStyle name="20% - Accent5 3 4 2 2 2 3 3" xfId="29075" xr:uid="{00000000-0005-0000-0000-0000E82A0000}"/>
    <cellStyle name="20% - Accent5 3 4 2 2 2 4" xfId="13835" xr:uid="{00000000-0005-0000-0000-0000E92A0000}"/>
    <cellStyle name="20% - Accent5 3 4 2 2 2 4 2" xfId="34155" xr:uid="{00000000-0005-0000-0000-0000EA2A0000}"/>
    <cellStyle name="20% - Accent5 3 4 2 2 2 5" xfId="23995" xr:uid="{00000000-0005-0000-0000-0000EB2A0000}"/>
    <cellStyle name="20% - Accent5 3 4 2 2 3" xfId="4942" xr:uid="{00000000-0005-0000-0000-0000EC2A0000}"/>
    <cellStyle name="20% - Accent5 3 4 2 2 3 2" xfId="10022" xr:uid="{00000000-0005-0000-0000-0000ED2A0000}"/>
    <cellStyle name="20% - Accent5 3 4 2 2 3 2 2" xfId="20182" xr:uid="{00000000-0005-0000-0000-0000EE2A0000}"/>
    <cellStyle name="20% - Accent5 3 4 2 2 3 2 2 2" xfId="40502" xr:uid="{00000000-0005-0000-0000-0000EF2A0000}"/>
    <cellStyle name="20% - Accent5 3 4 2 2 3 2 3" xfId="30342" xr:uid="{00000000-0005-0000-0000-0000F02A0000}"/>
    <cellStyle name="20% - Accent5 3 4 2 2 3 3" xfId="15102" xr:uid="{00000000-0005-0000-0000-0000F12A0000}"/>
    <cellStyle name="20% - Accent5 3 4 2 2 3 3 2" xfId="35422" xr:uid="{00000000-0005-0000-0000-0000F22A0000}"/>
    <cellStyle name="20% - Accent5 3 4 2 2 3 4" xfId="25262" xr:uid="{00000000-0005-0000-0000-0000F32A0000}"/>
    <cellStyle name="20% - Accent5 3 4 2 2 4" xfId="7482" xr:uid="{00000000-0005-0000-0000-0000F42A0000}"/>
    <cellStyle name="20% - Accent5 3 4 2 2 4 2" xfId="17642" xr:uid="{00000000-0005-0000-0000-0000F52A0000}"/>
    <cellStyle name="20% - Accent5 3 4 2 2 4 2 2" xfId="37962" xr:uid="{00000000-0005-0000-0000-0000F62A0000}"/>
    <cellStyle name="20% - Accent5 3 4 2 2 4 3" xfId="27802" xr:uid="{00000000-0005-0000-0000-0000F72A0000}"/>
    <cellStyle name="20% - Accent5 3 4 2 2 5" xfId="12562" xr:uid="{00000000-0005-0000-0000-0000F82A0000}"/>
    <cellStyle name="20% - Accent5 3 4 2 2 5 2" xfId="32882" xr:uid="{00000000-0005-0000-0000-0000F92A0000}"/>
    <cellStyle name="20% - Accent5 3 4 2 2 6" xfId="22722" xr:uid="{00000000-0005-0000-0000-0000FA2A0000}"/>
    <cellStyle name="20% - Accent5 3 4 2 3" xfId="3674" xr:uid="{00000000-0005-0000-0000-0000FB2A0000}"/>
    <cellStyle name="20% - Accent5 3 4 2 3 2" xfId="6214" xr:uid="{00000000-0005-0000-0000-0000FC2A0000}"/>
    <cellStyle name="20% - Accent5 3 4 2 3 2 2" xfId="11294" xr:uid="{00000000-0005-0000-0000-0000FD2A0000}"/>
    <cellStyle name="20% - Accent5 3 4 2 3 2 2 2" xfId="21454" xr:uid="{00000000-0005-0000-0000-0000FE2A0000}"/>
    <cellStyle name="20% - Accent5 3 4 2 3 2 2 2 2" xfId="41774" xr:uid="{00000000-0005-0000-0000-0000FF2A0000}"/>
    <cellStyle name="20% - Accent5 3 4 2 3 2 2 3" xfId="31614" xr:uid="{00000000-0005-0000-0000-0000002B0000}"/>
    <cellStyle name="20% - Accent5 3 4 2 3 2 3" xfId="16374" xr:uid="{00000000-0005-0000-0000-0000012B0000}"/>
    <cellStyle name="20% - Accent5 3 4 2 3 2 3 2" xfId="36694" xr:uid="{00000000-0005-0000-0000-0000022B0000}"/>
    <cellStyle name="20% - Accent5 3 4 2 3 2 4" xfId="26534" xr:uid="{00000000-0005-0000-0000-0000032B0000}"/>
    <cellStyle name="20% - Accent5 3 4 2 3 3" xfId="8754" xr:uid="{00000000-0005-0000-0000-0000042B0000}"/>
    <cellStyle name="20% - Accent5 3 4 2 3 3 2" xfId="18914" xr:uid="{00000000-0005-0000-0000-0000052B0000}"/>
    <cellStyle name="20% - Accent5 3 4 2 3 3 2 2" xfId="39234" xr:uid="{00000000-0005-0000-0000-0000062B0000}"/>
    <cellStyle name="20% - Accent5 3 4 2 3 3 3" xfId="29074" xr:uid="{00000000-0005-0000-0000-0000072B0000}"/>
    <cellStyle name="20% - Accent5 3 4 2 3 4" xfId="13834" xr:uid="{00000000-0005-0000-0000-0000082B0000}"/>
    <cellStyle name="20% - Accent5 3 4 2 3 4 2" xfId="34154" xr:uid="{00000000-0005-0000-0000-0000092B0000}"/>
    <cellStyle name="20% - Accent5 3 4 2 3 5" xfId="23994" xr:uid="{00000000-0005-0000-0000-00000A2B0000}"/>
    <cellStyle name="20% - Accent5 3 4 2 4" xfId="4941" xr:uid="{00000000-0005-0000-0000-00000B2B0000}"/>
    <cellStyle name="20% - Accent5 3 4 2 4 2" xfId="10021" xr:uid="{00000000-0005-0000-0000-00000C2B0000}"/>
    <cellStyle name="20% - Accent5 3 4 2 4 2 2" xfId="20181" xr:uid="{00000000-0005-0000-0000-00000D2B0000}"/>
    <cellStyle name="20% - Accent5 3 4 2 4 2 2 2" xfId="40501" xr:uid="{00000000-0005-0000-0000-00000E2B0000}"/>
    <cellStyle name="20% - Accent5 3 4 2 4 2 3" xfId="30341" xr:uid="{00000000-0005-0000-0000-00000F2B0000}"/>
    <cellStyle name="20% - Accent5 3 4 2 4 3" xfId="15101" xr:uid="{00000000-0005-0000-0000-0000102B0000}"/>
    <cellStyle name="20% - Accent5 3 4 2 4 3 2" xfId="35421" xr:uid="{00000000-0005-0000-0000-0000112B0000}"/>
    <cellStyle name="20% - Accent5 3 4 2 4 4" xfId="25261" xr:uid="{00000000-0005-0000-0000-0000122B0000}"/>
    <cellStyle name="20% - Accent5 3 4 2 5" xfId="7481" xr:uid="{00000000-0005-0000-0000-0000132B0000}"/>
    <cellStyle name="20% - Accent5 3 4 2 5 2" xfId="17641" xr:uid="{00000000-0005-0000-0000-0000142B0000}"/>
    <cellStyle name="20% - Accent5 3 4 2 5 2 2" xfId="37961" xr:uid="{00000000-0005-0000-0000-0000152B0000}"/>
    <cellStyle name="20% - Accent5 3 4 2 5 3" xfId="27801" xr:uid="{00000000-0005-0000-0000-0000162B0000}"/>
    <cellStyle name="20% - Accent5 3 4 2 6" xfId="12561" xr:uid="{00000000-0005-0000-0000-0000172B0000}"/>
    <cellStyle name="20% - Accent5 3 4 2 6 2" xfId="32881" xr:uid="{00000000-0005-0000-0000-0000182B0000}"/>
    <cellStyle name="20% - Accent5 3 4 2 7" xfId="22721" xr:uid="{00000000-0005-0000-0000-0000192B0000}"/>
    <cellStyle name="20% - Accent5 3 4 3" xfId="382" xr:uid="{00000000-0005-0000-0000-00001A2B0000}"/>
    <cellStyle name="20% - Accent5 3 4 3 2" xfId="3676" xr:uid="{00000000-0005-0000-0000-00001B2B0000}"/>
    <cellStyle name="20% - Accent5 3 4 3 2 2" xfId="6216" xr:uid="{00000000-0005-0000-0000-00001C2B0000}"/>
    <cellStyle name="20% - Accent5 3 4 3 2 2 2" xfId="11296" xr:uid="{00000000-0005-0000-0000-00001D2B0000}"/>
    <cellStyle name="20% - Accent5 3 4 3 2 2 2 2" xfId="21456" xr:uid="{00000000-0005-0000-0000-00001E2B0000}"/>
    <cellStyle name="20% - Accent5 3 4 3 2 2 2 2 2" xfId="41776" xr:uid="{00000000-0005-0000-0000-00001F2B0000}"/>
    <cellStyle name="20% - Accent5 3 4 3 2 2 2 3" xfId="31616" xr:uid="{00000000-0005-0000-0000-0000202B0000}"/>
    <cellStyle name="20% - Accent5 3 4 3 2 2 3" xfId="16376" xr:uid="{00000000-0005-0000-0000-0000212B0000}"/>
    <cellStyle name="20% - Accent5 3 4 3 2 2 3 2" xfId="36696" xr:uid="{00000000-0005-0000-0000-0000222B0000}"/>
    <cellStyle name="20% - Accent5 3 4 3 2 2 4" xfId="26536" xr:uid="{00000000-0005-0000-0000-0000232B0000}"/>
    <cellStyle name="20% - Accent5 3 4 3 2 3" xfId="8756" xr:uid="{00000000-0005-0000-0000-0000242B0000}"/>
    <cellStyle name="20% - Accent5 3 4 3 2 3 2" xfId="18916" xr:uid="{00000000-0005-0000-0000-0000252B0000}"/>
    <cellStyle name="20% - Accent5 3 4 3 2 3 2 2" xfId="39236" xr:uid="{00000000-0005-0000-0000-0000262B0000}"/>
    <cellStyle name="20% - Accent5 3 4 3 2 3 3" xfId="29076" xr:uid="{00000000-0005-0000-0000-0000272B0000}"/>
    <cellStyle name="20% - Accent5 3 4 3 2 4" xfId="13836" xr:uid="{00000000-0005-0000-0000-0000282B0000}"/>
    <cellStyle name="20% - Accent5 3 4 3 2 4 2" xfId="34156" xr:uid="{00000000-0005-0000-0000-0000292B0000}"/>
    <cellStyle name="20% - Accent5 3 4 3 2 5" xfId="23996" xr:uid="{00000000-0005-0000-0000-00002A2B0000}"/>
    <cellStyle name="20% - Accent5 3 4 3 3" xfId="4943" xr:uid="{00000000-0005-0000-0000-00002B2B0000}"/>
    <cellStyle name="20% - Accent5 3 4 3 3 2" xfId="10023" xr:uid="{00000000-0005-0000-0000-00002C2B0000}"/>
    <cellStyle name="20% - Accent5 3 4 3 3 2 2" xfId="20183" xr:uid="{00000000-0005-0000-0000-00002D2B0000}"/>
    <cellStyle name="20% - Accent5 3 4 3 3 2 2 2" xfId="40503" xr:uid="{00000000-0005-0000-0000-00002E2B0000}"/>
    <cellStyle name="20% - Accent5 3 4 3 3 2 3" xfId="30343" xr:uid="{00000000-0005-0000-0000-00002F2B0000}"/>
    <cellStyle name="20% - Accent5 3 4 3 3 3" xfId="15103" xr:uid="{00000000-0005-0000-0000-0000302B0000}"/>
    <cellStyle name="20% - Accent5 3 4 3 3 3 2" xfId="35423" xr:uid="{00000000-0005-0000-0000-0000312B0000}"/>
    <cellStyle name="20% - Accent5 3 4 3 3 4" xfId="25263" xr:uid="{00000000-0005-0000-0000-0000322B0000}"/>
    <cellStyle name="20% - Accent5 3 4 3 4" xfId="7483" xr:uid="{00000000-0005-0000-0000-0000332B0000}"/>
    <cellStyle name="20% - Accent5 3 4 3 4 2" xfId="17643" xr:uid="{00000000-0005-0000-0000-0000342B0000}"/>
    <cellStyle name="20% - Accent5 3 4 3 4 2 2" xfId="37963" xr:uid="{00000000-0005-0000-0000-0000352B0000}"/>
    <cellStyle name="20% - Accent5 3 4 3 4 3" xfId="27803" xr:uid="{00000000-0005-0000-0000-0000362B0000}"/>
    <cellStyle name="20% - Accent5 3 4 3 5" xfId="12563" xr:uid="{00000000-0005-0000-0000-0000372B0000}"/>
    <cellStyle name="20% - Accent5 3 4 3 5 2" xfId="32883" xr:uid="{00000000-0005-0000-0000-0000382B0000}"/>
    <cellStyle name="20% - Accent5 3 4 3 6" xfId="22723" xr:uid="{00000000-0005-0000-0000-0000392B0000}"/>
    <cellStyle name="20% - Accent5 3 4 4" xfId="3673" xr:uid="{00000000-0005-0000-0000-00003A2B0000}"/>
    <cellStyle name="20% - Accent5 3 4 4 2" xfId="6213" xr:uid="{00000000-0005-0000-0000-00003B2B0000}"/>
    <cellStyle name="20% - Accent5 3 4 4 2 2" xfId="11293" xr:uid="{00000000-0005-0000-0000-00003C2B0000}"/>
    <cellStyle name="20% - Accent5 3 4 4 2 2 2" xfId="21453" xr:uid="{00000000-0005-0000-0000-00003D2B0000}"/>
    <cellStyle name="20% - Accent5 3 4 4 2 2 2 2" xfId="41773" xr:uid="{00000000-0005-0000-0000-00003E2B0000}"/>
    <cellStyle name="20% - Accent5 3 4 4 2 2 3" xfId="31613" xr:uid="{00000000-0005-0000-0000-00003F2B0000}"/>
    <cellStyle name="20% - Accent5 3 4 4 2 3" xfId="16373" xr:uid="{00000000-0005-0000-0000-0000402B0000}"/>
    <cellStyle name="20% - Accent5 3 4 4 2 3 2" xfId="36693" xr:uid="{00000000-0005-0000-0000-0000412B0000}"/>
    <cellStyle name="20% - Accent5 3 4 4 2 4" xfId="26533" xr:uid="{00000000-0005-0000-0000-0000422B0000}"/>
    <cellStyle name="20% - Accent5 3 4 4 3" xfId="8753" xr:uid="{00000000-0005-0000-0000-0000432B0000}"/>
    <cellStyle name="20% - Accent5 3 4 4 3 2" xfId="18913" xr:uid="{00000000-0005-0000-0000-0000442B0000}"/>
    <cellStyle name="20% - Accent5 3 4 4 3 2 2" xfId="39233" xr:uid="{00000000-0005-0000-0000-0000452B0000}"/>
    <cellStyle name="20% - Accent5 3 4 4 3 3" xfId="29073" xr:uid="{00000000-0005-0000-0000-0000462B0000}"/>
    <cellStyle name="20% - Accent5 3 4 4 4" xfId="13833" xr:uid="{00000000-0005-0000-0000-0000472B0000}"/>
    <cellStyle name="20% - Accent5 3 4 4 4 2" xfId="34153" xr:uid="{00000000-0005-0000-0000-0000482B0000}"/>
    <cellStyle name="20% - Accent5 3 4 4 5" xfId="23993" xr:uid="{00000000-0005-0000-0000-0000492B0000}"/>
    <cellStyle name="20% - Accent5 3 4 5" xfId="4940" xr:uid="{00000000-0005-0000-0000-00004A2B0000}"/>
    <cellStyle name="20% - Accent5 3 4 5 2" xfId="10020" xr:uid="{00000000-0005-0000-0000-00004B2B0000}"/>
    <cellStyle name="20% - Accent5 3 4 5 2 2" xfId="20180" xr:uid="{00000000-0005-0000-0000-00004C2B0000}"/>
    <cellStyle name="20% - Accent5 3 4 5 2 2 2" xfId="40500" xr:uid="{00000000-0005-0000-0000-00004D2B0000}"/>
    <cellStyle name="20% - Accent5 3 4 5 2 3" xfId="30340" xr:uid="{00000000-0005-0000-0000-00004E2B0000}"/>
    <cellStyle name="20% - Accent5 3 4 5 3" xfId="15100" xr:uid="{00000000-0005-0000-0000-00004F2B0000}"/>
    <cellStyle name="20% - Accent5 3 4 5 3 2" xfId="35420" xr:uid="{00000000-0005-0000-0000-0000502B0000}"/>
    <cellStyle name="20% - Accent5 3 4 5 4" xfId="25260" xr:uid="{00000000-0005-0000-0000-0000512B0000}"/>
    <cellStyle name="20% - Accent5 3 4 6" xfId="7480" xr:uid="{00000000-0005-0000-0000-0000522B0000}"/>
    <cellStyle name="20% - Accent5 3 4 6 2" xfId="17640" xr:uid="{00000000-0005-0000-0000-0000532B0000}"/>
    <cellStyle name="20% - Accent5 3 4 6 2 2" xfId="37960" xr:uid="{00000000-0005-0000-0000-0000542B0000}"/>
    <cellStyle name="20% - Accent5 3 4 6 3" xfId="27800" xr:uid="{00000000-0005-0000-0000-0000552B0000}"/>
    <cellStyle name="20% - Accent5 3 4 7" xfId="12560" xr:uid="{00000000-0005-0000-0000-0000562B0000}"/>
    <cellStyle name="20% - Accent5 3 4 7 2" xfId="32880" xr:uid="{00000000-0005-0000-0000-0000572B0000}"/>
    <cellStyle name="20% - Accent5 3 4 8" xfId="22720" xr:uid="{00000000-0005-0000-0000-0000582B0000}"/>
    <cellStyle name="20% - Accent5 3 5" xfId="383" xr:uid="{00000000-0005-0000-0000-0000592B0000}"/>
    <cellStyle name="20% - Accent5 3 5 2" xfId="384" xr:uid="{00000000-0005-0000-0000-00005A2B0000}"/>
    <cellStyle name="20% - Accent5 3 5 2 2" xfId="3678" xr:uid="{00000000-0005-0000-0000-00005B2B0000}"/>
    <cellStyle name="20% - Accent5 3 5 2 2 2" xfId="6218" xr:uid="{00000000-0005-0000-0000-00005C2B0000}"/>
    <cellStyle name="20% - Accent5 3 5 2 2 2 2" xfId="11298" xr:uid="{00000000-0005-0000-0000-00005D2B0000}"/>
    <cellStyle name="20% - Accent5 3 5 2 2 2 2 2" xfId="21458" xr:uid="{00000000-0005-0000-0000-00005E2B0000}"/>
    <cellStyle name="20% - Accent5 3 5 2 2 2 2 2 2" xfId="41778" xr:uid="{00000000-0005-0000-0000-00005F2B0000}"/>
    <cellStyle name="20% - Accent5 3 5 2 2 2 2 3" xfId="31618" xr:uid="{00000000-0005-0000-0000-0000602B0000}"/>
    <cellStyle name="20% - Accent5 3 5 2 2 2 3" xfId="16378" xr:uid="{00000000-0005-0000-0000-0000612B0000}"/>
    <cellStyle name="20% - Accent5 3 5 2 2 2 3 2" xfId="36698" xr:uid="{00000000-0005-0000-0000-0000622B0000}"/>
    <cellStyle name="20% - Accent5 3 5 2 2 2 4" xfId="26538" xr:uid="{00000000-0005-0000-0000-0000632B0000}"/>
    <cellStyle name="20% - Accent5 3 5 2 2 3" xfId="8758" xr:uid="{00000000-0005-0000-0000-0000642B0000}"/>
    <cellStyle name="20% - Accent5 3 5 2 2 3 2" xfId="18918" xr:uid="{00000000-0005-0000-0000-0000652B0000}"/>
    <cellStyle name="20% - Accent5 3 5 2 2 3 2 2" xfId="39238" xr:uid="{00000000-0005-0000-0000-0000662B0000}"/>
    <cellStyle name="20% - Accent5 3 5 2 2 3 3" xfId="29078" xr:uid="{00000000-0005-0000-0000-0000672B0000}"/>
    <cellStyle name="20% - Accent5 3 5 2 2 4" xfId="13838" xr:uid="{00000000-0005-0000-0000-0000682B0000}"/>
    <cellStyle name="20% - Accent5 3 5 2 2 4 2" xfId="34158" xr:uid="{00000000-0005-0000-0000-0000692B0000}"/>
    <cellStyle name="20% - Accent5 3 5 2 2 5" xfId="23998" xr:uid="{00000000-0005-0000-0000-00006A2B0000}"/>
    <cellStyle name="20% - Accent5 3 5 2 3" xfId="4945" xr:uid="{00000000-0005-0000-0000-00006B2B0000}"/>
    <cellStyle name="20% - Accent5 3 5 2 3 2" xfId="10025" xr:uid="{00000000-0005-0000-0000-00006C2B0000}"/>
    <cellStyle name="20% - Accent5 3 5 2 3 2 2" xfId="20185" xr:uid="{00000000-0005-0000-0000-00006D2B0000}"/>
    <cellStyle name="20% - Accent5 3 5 2 3 2 2 2" xfId="40505" xr:uid="{00000000-0005-0000-0000-00006E2B0000}"/>
    <cellStyle name="20% - Accent5 3 5 2 3 2 3" xfId="30345" xr:uid="{00000000-0005-0000-0000-00006F2B0000}"/>
    <cellStyle name="20% - Accent5 3 5 2 3 3" xfId="15105" xr:uid="{00000000-0005-0000-0000-0000702B0000}"/>
    <cellStyle name="20% - Accent5 3 5 2 3 3 2" xfId="35425" xr:uid="{00000000-0005-0000-0000-0000712B0000}"/>
    <cellStyle name="20% - Accent5 3 5 2 3 4" xfId="25265" xr:uid="{00000000-0005-0000-0000-0000722B0000}"/>
    <cellStyle name="20% - Accent5 3 5 2 4" xfId="7485" xr:uid="{00000000-0005-0000-0000-0000732B0000}"/>
    <cellStyle name="20% - Accent5 3 5 2 4 2" xfId="17645" xr:uid="{00000000-0005-0000-0000-0000742B0000}"/>
    <cellStyle name="20% - Accent5 3 5 2 4 2 2" xfId="37965" xr:uid="{00000000-0005-0000-0000-0000752B0000}"/>
    <cellStyle name="20% - Accent5 3 5 2 4 3" xfId="27805" xr:uid="{00000000-0005-0000-0000-0000762B0000}"/>
    <cellStyle name="20% - Accent5 3 5 2 5" xfId="12565" xr:uid="{00000000-0005-0000-0000-0000772B0000}"/>
    <cellStyle name="20% - Accent5 3 5 2 5 2" xfId="32885" xr:uid="{00000000-0005-0000-0000-0000782B0000}"/>
    <cellStyle name="20% - Accent5 3 5 2 6" xfId="22725" xr:uid="{00000000-0005-0000-0000-0000792B0000}"/>
    <cellStyle name="20% - Accent5 3 5 3" xfId="3677" xr:uid="{00000000-0005-0000-0000-00007A2B0000}"/>
    <cellStyle name="20% - Accent5 3 5 3 2" xfId="6217" xr:uid="{00000000-0005-0000-0000-00007B2B0000}"/>
    <cellStyle name="20% - Accent5 3 5 3 2 2" xfId="11297" xr:uid="{00000000-0005-0000-0000-00007C2B0000}"/>
    <cellStyle name="20% - Accent5 3 5 3 2 2 2" xfId="21457" xr:uid="{00000000-0005-0000-0000-00007D2B0000}"/>
    <cellStyle name="20% - Accent5 3 5 3 2 2 2 2" xfId="41777" xr:uid="{00000000-0005-0000-0000-00007E2B0000}"/>
    <cellStyle name="20% - Accent5 3 5 3 2 2 3" xfId="31617" xr:uid="{00000000-0005-0000-0000-00007F2B0000}"/>
    <cellStyle name="20% - Accent5 3 5 3 2 3" xfId="16377" xr:uid="{00000000-0005-0000-0000-0000802B0000}"/>
    <cellStyle name="20% - Accent5 3 5 3 2 3 2" xfId="36697" xr:uid="{00000000-0005-0000-0000-0000812B0000}"/>
    <cellStyle name="20% - Accent5 3 5 3 2 4" xfId="26537" xr:uid="{00000000-0005-0000-0000-0000822B0000}"/>
    <cellStyle name="20% - Accent5 3 5 3 3" xfId="8757" xr:uid="{00000000-0005-0000-0000-0000832B0000}"/>
    <cellStyle name="20% - Accent5 3 5 3 3 2" xfId="18917" xr:uid="{00000000-0005-0000-0000-0000842B0000}"/>
    <cellStyle name="20% - Accent5 3 5 3 3 2 2" xfId="39237" xr:uid="{00000000-0005-0000-0000-0000852B0000}"/>
    <cellStyle name="20% - Accent5 3 5 3 3 3" xfId="29077" xr:uid="{00000000-0005-0000-0000-0000862B0000}"/>
    <cellStyle name="20% - Accent5 3 5 3 4" xfId="13837" xr:uid="{00000000-0005-0000-0000-0000872B0000}"/>
    <cellStyle name="20% - Accent5 3 5 3 4 2" xfId="34157" xr:uid="{00000000-0005-0000-0000-0000882B0000}"/>
    <cellStyle name="20% - Accent5 3 5 3 5" xfId="23997" xr:uid="{00000000-0005-0000-0000-0000892B0000}"/>
    <cellStyle name="20% - Accent5 3 5 4" xfId="4944" xr:uid="{00000000-0005-0000-0000-00008A2B0000}"/>
    <cellStyle name="20% - Accent5 3 5 4 2" xfId="10024" xr:uid="{00000000-0005-0000-0000-00008B2B0000}"/>
    <cellStyle name="20% - Accent5 3 5 4 2 2" xfId="20184" xr:uid="{00000000-0005-0000-0000-00008C2B0000}"/>
    <cellStyle name="20% - Accent5 3 5 4 2 2 2" xfId="40504" xr:uid="{00000000-0005-0000-0000-00008D2B0000}"/>
    <cellStyle name="20% - Accent5 3 5 4 2 3" xfId="30344" xr:uid="{00000000-0005-0000-0000-00008E2B0000}"/>
    <cellStyle name="20% - Accent5 3 5 4 3" xfId="15104" xr:uid="{00000000-0005-0000-0000-00008F2B0000}"/>
    <cellStyle name="20% - Accent5 3 5 4 3 2" xfId="35424" xr:uid="{00000000-0005-0000-0000-0000902B0000}"/>
    <cellStyle name="20% - Accent5 3 5 4 4" xfId="25264" xr:uid="{00000000-0005-0000-0000-0000912B0000}"/>
    <cellStyle name="20% - Accent5 3 5 5" xfId="7484" xr:uid="{00000000-0005-0000-0000-0000922B0000}"/>
    <cellStyle name="20% - Accent5 3 5 5 2" xfId="17644" xr:uid="{00000000-0005-0000-0000-0000932B0000}"/>
    <cellStyle name="20% - Accent5 3 5 5 2 2" xfId="37964" xr:uid="{00000000-0005-0000-0000-0000942B0000}"/>
    <cellStyle name="20% - Accent5 3 5 5 3" xfId="27804" xr:uid="{00000000-0005-0000-0000-0000952B0000}"/>
    <cellStyle name="20% - Accent5 3 5 6" xfId="12564" xr:uid="{00000000-0005-0000-0000-0000962B0000}"/>
    <cellStyle name="20% - Accent5 3 5 6 2" xfId="32884" xr:uid="{00000000-0005-0000-0000-0000972B0000}"/>
    <cellStyle name="20% - Accent5 3 5 7" xfId="22724" xr:uid="{00000000-0005-0000-0000-0000982B0000}"/>
    <cellStyle name="20% - Accent5 3 6" xfId="385" xr:uid="{00000000-0005-0000-0000-0000992B0000}"/>
    <cellStyle name="20% - Accent5 3 7" xfId="386" xr:uid="{00000000-0005-0000-0000-00009A2B0000}"/>
    <cellStyle name="20% - Accent5 3 7 2" xfId="3679" xr:uid="{00000000-0005-0000-0000-00009B2B0000}"/>
    <cellStyle name="20% - Accent5 3 7 2 2" xfId="6219" xr:uid="{00000000-0005-0000-0000-00009C2B0000}"/>
    <cellStyle name="20% - Accent5 3 7 2 2 2" xfId="11299" xr:uid="{00000000-0005-0000-0000-00009D2B0000}"/>
    <cellStyle name="20% - Accent5 3 7 2 2 2 2" xfId="21459" xr:uid="{00000000-0005-0000-0000-00009E2B0000}"/>
    <cellStyle name="20% - Accent5 3 7 2 2 2 2 2" xfId="41779" xr:uid="{00000000-0005-0000-0000-00009F2B0000}"/>
    <cellStyle name="20% - Accent5 3 7 2 2 2 3" xfId="31619" xr:uid="{00000000-0005-0000-0000-0000A02B0000}"/>
    <cellStyle name="20% - Accent5 3 7 2 2 3" xfId="16379" xr:uid="{00000000-0005-0000-0000-0000A12B0000}"/>
    <cellStyle name="20% - Accent5 3 7 2 2 3 2" xfId="36699" xr:uid="{00000000-0005-0000-0000-0000A22B0000}"/>
    <cellStyle name="20% - Accent5 3 7 2 2 4" xfId="26539" xr:uid="{00000000-0005-0000-0000-0000A32B0000}"/>
    <cellStyle name="20% - Accent5 3 7 2 3" xfId="8759" xr:uid="{00000000-0005-0000-0000-0000A42B0000}"/>
    <cellStyle name="20% - Accent5 3 7 2 3 2" xfId="18919" xr:uid="{00000000-0005-0000-0000-0000A52B0000}"/>
    <cellStyle name="20% - Accent5 3 7 2 3 2 2" xfId="39239" xr:uid="{00000000-0005-0000-0000-0000A62B0000}"/>
    <cellStyle name="20% - Accent5 3 7 2 3 3" xfId="29079" xr:uid="{00000000-0005-0000-0000-0000A72B0000}"/>
    <cellStyle name="20% - Accent5 3 7 2 4" xfId="13839" xr:uid="{00000000-0005-0000-0000-0000A82B0000}"/>
    <cellStyle name="20% - Accent5 3 7 2 4 2" xfId="34159" xr:uid="{00000000-0005-0000-0000-0000A92B0000}"/>
    <cellStyle name="20% - Accent5 3 7 2 5" xfId="23999" xr:uid="{00000000-0005-0000-0000-0000AA2B0000}"/>
    <cellStyle name="20% - Accent5 3 7 3" xfId="4946" xr:uid="{00000000-0005-0000-0000-0000AB2B0000}"/>
    <cellStyle name="20% - Accent5 3 7 3 2" xfId="10026" xr:uid="{00000000-0005-0000-0000-0000AC2B0000}"/>
    <cellStyle name="20% - Accent5 3 7 3 2 2" xfId="20186" xr:uid="{00000000-0005-0000-0000-0000AD2B0000}"/>
    <cellStyle name="20% - Accent5 3 7 3 2 2 2" xfId="40506" xr:uid="{00000000-0005-0000-0000-0000AE2B0000}"/>
    <cellStyle name="20% - Accent5 3 7 3 2 3" xfId="30346" xr:uid="{00000000-0005-0000-0000-0000AF2B0000}"/>
    <cellStyle name="20% - Accent5 3 7 3 3" xfId="15106" xr:uid="{00000000-0005-0000-0000-0000B02B0000}"/>
    <cellStyle name="20% - Accent5 3 7 3 3 2" xfId="35426" xr:uid="{00000000-0005-0000-0000-0000B12B0000}"/>
    <cellStyle name="20% - Accent5 3 7 3 4" xfId="25266" xr:uid="{00000000-0005-0000-0000-0000B22B0000}"/>
    <cellStyle name="20% - Accent5 3 7 4" xfId="7486" xr:uid="{00000000-0005-0000-0000-0000B32B0000}"/>
    <cellStyle name="20% - Accent5 3 7 4 2" xfId="17646" xr:uid="{00000000-0005-0000-0000-0000B42B0000}"/>
    <cellStyle name="20% - Accent5 3 7 4 2 2" xfId="37966" xr:uid="{00000000-0005-0000-0000-0000B52B0000}"/>
    <cellStyle name="20% - Accent5 3 7 4 3" xfId="27806" xr:uid="{00000000-0005-0000-0000-0000B62B0000}"/>
    <cellStyle name="20% - Accent5 3 7 5" xfId="12566" xr:uid="{00000000-0005-0000-0000-0000B72B0000}"/>
    <cellStyle name="20% - Accent5 3 7 5 2" xfId="32886" xr:uid="{00000000-0005-0000-0000-0000B82B0000}"/>
    <cellStyle name="20% - Accent5 3 7 6" xfId="22726" xr:uid="{00000000-0005-0000-0000-0000B92B0000}"/>
    <cellStyle name="20% - Accent5 4" xfId="387" xr:uid="{00000000-0005-0000-0000-0000BA2B0000}"/>
    <cellStyle name="20% - Accent5 4 10" xfId="12567" xr:uid="{00000000-0005-0000-0000-0000BB2B0000}"/>
    <cellStyle name="20% - Accent5 4 10 2" xfId="32887" xr:uid="{00000000-0005-0000-0000-0000BC2B0000}"/>
    <cellStyle name="20% - Accent5 4 11" xfId="22727" xr:uid="{00000000-0005-0000-0000-0000BD2B0000}"/>
    <cellStyle name="20% - Accent5 4 2" xfId="388" xr:uid="{00000000-0005-0000-0000-0000BE2B0000}"/>
    <cellStyle name="20% - Accent5 4 2 2" xfId="389" xr:uid="{00000000-0005-0000-0000-0000BF2B0000}"/>
    <cellStyle name="20% - Accent5 4 2 2 2" xfId="390" xr:uid="{00000000-0005-0000-0000-0000C02B0000}"/>
    <cellStyle name="20% - Accent5 4 2 2 2 2" xfId="3683" xr:uid="{00000000-0005-0000-0000-0000C12B0000}"/>
    <cellStyle name="20% - Accent5 4 2 2 2 2 2" xfId="6223" xr:uid="{00000000-0005-0000-0000-0000C22B0000}"/>
    <cellStyle name="20% - Accent5 4 2 2 2 2 2 2" xfId="11303" xr:uid="{00000000-0005-0000-0000-0000C32B0000}"/>
    <cellStyle name="20% - Accent5 4 2 2 2 2 2 2 2" xfId="21463" xr:uid="{00000000-0005-0000-0000-0000C42B0000}"/>
    <cellStyle name="20% - Accent5 4 2 2 2 2 2 2 2 2" xfId="41783" xr:uid="{00000000-0005-0000-0000-0000C52B0000}"/>
    <cellStyle name="20% - Accent5 4 2 2 2 2 2 2 3" xfId="31623" xr:uid="{00000000-0005-0000-0000-0000C62B0000}"/>
    <cellStyle name="20% - Accent5 4 2 2 2 2 2 3" xfId="16383" xr:uid="{00000000-0005-0000-0000-0000C72B0000}"/>
    <cellStyle name="20% - Accent5 4 2 2 2 2 2 3 2" xfId="36703" xr:uid="{00000000-0005-0000-0000-0000C82B0000}"/>
    <cellStyle name="20% - Accent5 4 2 2 2 2 2 4" xfId="26543" xr:uid="{00000000-0005-0000-0000-0000C92B0000}"/>
    <cellStyle name="20% - Accent5 4 2 2 2 2 3" xfId="8763" xr:uid="{00000000-0005-0000-0000-0000CA2B0000}"/>
    <cellStyle name="20% - Accent5 4 2 2 2 2 3 2" xfId="18923" xr:uid="{00000000-0005-0000-0000-0000CB2B0000}"/>
    <cellStyle name="20% - Accent5 4 2 2 2 2 3 2 2" xfId="39243" xr:uid="{00000000-0005-0000-0000-0000CC2B0000}"/>
    <cellStyle name="20% - Accent5 4 2 2 2 2 3 3" xfId="29083" xr:uid="{00000000-0005-0000-0000-0000CD2B0000}"/>
    <cellStyle name="20% - Accent5 4 2 2 2 2 4" xfId="13843" xr:uid="{00000000-0005-0000-0000-0000CE2B0000}"/>
    <cellStyle name="20% - Accent5 4 2 2 2 2 4 2" xfId="34163" xr:uid="{00000000-0005-0000-0000-0000CF2B0000}"/>
    <cellStyle name="20% - Accent5 4 2 2 2 2 5" xfId="24003" xr:uid="{00000000-0005-0000-0000-0000D02B0000}"/>
    <cellStyle name="20% - Accent5 4 2 2 2 3" xfId="4950" xr:uid="{00000000-0005-0000-0000-0000D12B0000}"/>
    <cellStyle name="20% - Accent5 4 2 2 2 3 2" xfId="10030" xr:uid="{00000000-0005-0000-0000-0000D22B0000}"/>
    <cellStyle name="20% - Accent5 4 2 2 2 3 2 2" xfId="20190" xr:uid="{00000000-0005-0000-0000-0000D32B0000}"/>
    <cellStyle name="20% - Accent5 4 2 2 2 3 2 2 2" xfId="40510" xr:uid="{00000000-0005-0000-0000-0000D42B0000}"/>
    <cellStyle name="20% - Accent5 4 2 2 2 3 2 3" xfId="30350" xr:uid="{00000000-0005-0000-0000-0000D52B0000}"/>
    <cellStyle name="20% - Accent5 4 2 2 2 3 3" xfId="15110" xr:uid="{00000000-0005-0000-0000-0000D62B0000}"/>
    <cellStyle name="20% - Accent5 4 2 2 2 3 3 2" xfId="35430" xr:uid="{00000000-0005-0000-0000-0000D72B0000}"/>
    <cellStyle name="20% - Accent5 4 2 2 2 3 4" xfId="25270" xr:uid="{00000000-0005-0000-0000-0000D82B0000}"/>
    <cellStyle name="20% - Accent5 4 2 2 2 4" xfId="7490" xr:uid="{00000000-0005-0000-0000-0000D92B0000}"/>
    <cellStyle name="20% - Accent5 4 2 2 2 4 2" xfId="17650" xr:uid="{00000000-0005-0000-0000-0000DA2B0000}"/>
    <cellStyle name="20% - Accent5 4 2 2 2 4 2 2" xfId="37970" xr:uid="{00000000-0005-0000-0000-0000DB2B0000}"/>
    <cellStyle name="20% - Accent5 4 2 2 2 4 3" xfId="27810" xr:uid="{00000000-0005-0000-0000-0000DC2B0000}"/>
    <cellStyle name="20% - Accent5 4 2 2 2 5" xfId="12570" xr:uid="{00000000-0005-0000-0000-0000DD2B0000}"/>
    <cellStyle name="20% - Accent5 4 2 2 2 5 2" xfId="32890" xr:uid="{00000000-0005-0000-0000-0000DE2B0000}"/>
    <cellStyle name="20% - Accent5 4 2 2 2 6" xfId="22730" xr:uid="{00000000-0005-0000-0000-0000DF2B0000}"/>
    <cellStyle name="20% - Accent5 4 2 2 3" xfId="3682" xr:uid="{00000000-0005-0000-0000-0000E02B0000}"/>
    <cellStyle name="20% - Accent5 4 2 2 3 2" xfId="6222" xr:uid="{00000000-0005-0000-0000-0000E12B0000}"/>
    <cellStyle name="20% - Accent5 4 2 2 3 2 2" xfId="11302" xr:uid="{00000000-0005-0000-0000-0000E22B0000}"/>
    <cellStyle name="20% - Accent5 4 2 2 3 2 2 2" xfId="21462" xr:uid="{00000000-0005-0000-0000-0000E32B0000}"/>
    <cellStyle name="20% - Accent5 4 2 2 3 2 2 2 2" xfId="41782" xr:uid="{00000000-0005-0000-0000-0000E42B0000}"/>
    <cellStyle name="20% - Accent5 4 2 2 3 2 2 3" xfId="31622" xr:uid="{00000000-0005-0000-0000-0000E52B0000}"/>
    <cellStyle name="20% - Accent5 4 2 2 3 2 3" xfId="16382" xr:uid="{00000000-0005-0000-0000-0000E62B0000}"/>
    <cellStyle name="20% - Accent5 4 2 2 3 2 3 2" xfId="36702" xr:uid="{00000000-0005-0000-0000-0000E72B0000}"/>
    <cellStyle name="20% - Accent5 4 2 2 3 2 4" xfId="26542" xr:uid="{00000000-0005-0000-0000-0000E82B0000}"/>
    <cellStyle name="20% - Accent5 4 2 2 3 3" xfId="8762" xr:uid="{00000000-0005-0000-0000-0000E92B0000}"/>
    <cellStyle name="20% - Accent5 4 2 2 3 3 2" xfId="18922" xr:uid="{00000000-0005-0000-0000-0000EA2B0000}"/>
    <cellStyle name="20% - Accent5 4 2 2 3 3 2 2" xfId="39242" xr:uid="{00000000-0005-0000-0000-0000EB2B0000}"/>
    <cellStyle name="20% - Accent5 4 2 2 3 3 3" xfId="29082" xr:uid="{00000000-0005-0000-0000-0000EC2B0000}"/>
    <cellStyle name="20% - Accent5 4 2 2 3 4" xfId="13842" xr:uid="{00000000-0005-0000-0000-0000ED2B0000}"/>
    <cellStyle name="20% - Accent5 4 2 2 3 4 2" xfId="34162" xr:uid="{00000000-0005-0000-0000-0000EE2B0000}"/>
    <cellStyle name="20% - Accent5 4 2 2 3 5" xfId="24002" xr:uid="{00000000-0005-0000-0000-0000EF2B0000}"/>
    <cellStyle name="20% - Accent5 4 2 2 4" xfId="4949" xr:uid="{00000000-0005-0000-0000-0000F02B0000}"/>
    <cellStyle name="20% - Accent5 4 2 2 4 2" xfId="10029" xr:uid="{00000000-0005-0000-0000-0000F12B0000}"/>
    <cellStyle name="20% - Accent5 4 2 2 4 2 2" xfId="20189" xr:uid="{00000000-0005-0000-0000-0000F22B0000}"/>
    <cellStyle name="20% - Accent5 4 2 2 4 2 2 2" xfId="40509" xr:uid="{00000000-0005-0000-0000-0000F32B0000}"/>
    <cellStyle name="20% - Accent5 4 2 2 4 2 3" xfId="30349" xr:uid="{00000000-0005-0000-0000-0000F42B0000}"/>
    <cellStyle name="20% - Accent5 4 2 2 4 3" xfId="15109" xr:uid="{00000000-0005-0000-0000-0000F52B0000}"/>
    <cellStyle name="20% - Accent5 4 2 2 4 3 2" xfId="35429" xr:uid="{00000000-0005-0000-0000-0000F62B0000}"/>
    <cellStyle name="20% - Accent5 4 2 2 4 4" xfId="25269" xr:uid="{00000000-0005-0000-0000-0000F72B0000}"/>
    <cellStyle name="20% - Accent5 4 2 2 5" xfId="7489" xr:uid="{00000000-0005-0000-0000-0000F82B0000}"/>
    <cellStyle name="20% - Accent5 4 2 2 5 2" xfId="17649" xr:uid="{00000000-0005-0000-0000-0000F92B0000}"/>
    <cellStyle name="20% - Accent5 4 2 2 5 2 2" xfId="37969" xr:uid="{00000000-0005-0000-0000-0000FA2B0000}"/>
    <cellStyle name="20% - Accent5 4 2 2 5 3" xfId="27809" xr:uid="{00000000-0005-0000-0000-0000FB2B0000}"/>
    <cellStyle name="20% - Accent5 4 2 2 6" xfId="12569" xr:uid="{00000000-0005-0000-0000-0000FC2B0000}"/>
    <cellStyle name="20% - Accent5 4 2 2 6 2" xfId="32889" xr:uid="{00000000-0005-0000-0000-0000FD2B0000}"/>
    <cellStyle name="20% - Accent5 4 2 2 7" xfId="22729" xr:uid="{00000000-0005-0000-0000-0000FE2B0000}"/>
    <cellStyle name="20% - Accent5 4 2 3" xfId="391" xr:uid="{00000000-0005-0000-0000-0000FF2B0000}"/>
    <cellStyle name="20% - Accent5 4 2 3 2" xfId="3684" xr:uid="{00000000-0005-0000-0000-0000002C0000}"/>
    <cellStyle name="20% - Accent5 4 2 3 2 2" xfId="6224" xr:uid="{00000000-0005-0000-0000-0000012C0000}"/>
    <cellStyle name="20% - Accent5 4 2 3 2 2 2" xfId="11304" xr:uid="{00000000-0005-0000-0000-0000022C0000}"/>
    <cellStyle name="20% - Accent5 4 2 3 2 2 2 2" xfId="21464" xr:uid="{00000000-0005-0000-0000-0000032C0000}"/>
    <cellStyle name="20% - Accent5 4 2 3 2 2 2 2 2" xfId="41784" xr:uid="{00000000-0005-0000-0000-0000042C0000}"/>
    <cellStyle name="20% - Accent5 4 2 3 2 2 2 3" xfId="31624" xr:uid="{00000000-0005-0000-0000-0000052C0000}"/>
    <cellStyle name="20% - Accent5 4 2 3 2 2 3" xfId="16384" xr:uid="{00000000-0005-0000-0000-0000062C0000}"/>
    <cellStyle name="20% - Accent5 4 2 3 2 2 3 2" xfId="36704" xr:uid="{00000000-0005-0000-0000-0000072C0000}"/>
    <cellStyle name="20% - Accent5 4 2 3 2 2 4" xfId="26544" xr:uid="{00000000-0005-0000-0000-0000082C0000}"/>
    <cellStyle name="20% - Accent5 4 2 3 2 3" xfId="8764" xr:uid="{00000000-0005-0000-0000-0000092C0000}"/>
    <cellStyle name="20% - Accent5 4 2 3 2 3 2" xfId="18924" xr:uid="{00000000-0005-0000-0000-00000A2C0000}"/>
    <cellStyle name="20% - Accent5 4 2 3 2 3 2 2" xfId="39244" xr:uid="{00000000-0005-0000-0000-00000B2C0000}"/>
    <cellStyle name="20% - Accent5 4 2 3 2 3 3" xfId="29084" xr:uid="{00000000-0005-0000-0000-00000C2C0000}"/>
    <cellStyle name="20% - Accent5 4 2 3 2 4" xfId="13844" xr:uid="{00000000-0005-0000-0000-00000D2C0000}"/>
    <cellStyle name="20% - Accent5 4 2 3 2 4 2" xfId="34164" xr:uid="{00000000-0005-0000-0000-00000E2C0000}"/>
    <cellStyle name="20% - Accent5 4 2 3 2 5" xfId="24004" xr:uid="{00000000-0005-0000-0000-00000F2C0000}"/>
    <cellStyle name="20% - Accent5 4 2 3 3" xfId="4951" xr:uid="{00000000-0005-0000-0000-0000102C0000}"/>
    <cellStyle name="20% - Accent5 4 2 3 3 2" xfId="10031" xr:uid="{00000000-0005-0000-0000-0000112C0000}"/>
    <cellStyle name="20% - Accent5 4 2 3 3 2 2" xfId="20191" xr:uid="{00000000-0005-0000-0000-0000122C0000}"/>
    <cellStyle name="20% - Accent5 4 2 3 3 2 2 2" xfId="40511" xr:uid="{00000000-0005-0000-0000-0000132C0000}"/>
    <cellStyle name="20% - Accent5 4 2 3 3 2 3" xfId="30351" xr:uid="{00000000-0005-0000-0000-0000142C0000}"/>
    <cellStyle name="20% - Accent5 4 2 3 3 3" xfId="15111" xr:uid="{00000000-0005-0000-0000-0000152C0000}"/>
    <cellStyle name="20% - Accent5 4 2 3 3 3 2" xfId="35431" xr:uid="{00000000-0005-0000-0000-0000162C0000}"/>
    <cellStyle name="20% - Accent5 4 2 3 3 4" xfId="25271" xr:uid="{00000000-0005-0000-0000-0000172C0000}"/>
    <cellStyle name="20% - Accent5 4 2 3 4" xfId="7491" xr:uid="{00000000-0005-0000-0000-0000182C0000}"/>
    <cellStyle name="20% - Accent5 4 2 3 4 2" xfId="17651" xr:uid="{00000000-0005-0000-0000-0000192C0000}"/>
    <cellStyle name="20% - Accent5 4 2 3 4 2 2" xfId="37971" xr:uid="{00000000-0005-0000-0000-00001A2C0000}"/>
    <cellStyle name="20% - Accent5 4 2 3 4 3" xfId="27811" xr:uid="{00000000-0005-0000-0000-00001B2C0000}"/>
    <cellStyle name="20% - Accent5 4 2 3 5" xfId="12571" xr:uid="{00000000-0005-0000-0000-00001C2C0000}"/>
    <cellStyle name="20% - Accent5 4 2 3 5 2" xfId="32891" xr:uid="{00000000-0005-0000-0000-00001D2C0000}"/>
    <cellStyle name="20% - Accent5 4 2 3 6" xfId="22731" xr:uid="{00000000-0005-0000-0000-00001E2C0000}"/>
    <cellStyle name="20% - Accent5 4 2 4" xfId="3681" xr:uid="{00000000-0005-0000-0000-00001F2C0000}"/>
    <cellStyle name="20% - Accent5 4 2 4 2" xfId="6221" xr:uid="{00000000-0005-0000-0000-0000202C0000}"/>
    <cellStyle name="20% - Accent5 4 2 4 2 2" xfId="11301" xr:uid="{00000000-0005-0000-0000-0000212C0000}"/>
    <cellStyle name="20% - Accent5 4 2 4 2 2 2" xfId="21461" xr:uid="{00000000-0005-0000-0000-0000222C0000}"/>
    <cellStyle name="20% - Accent5 4 2 4 2 2 2 2" xfId="41781" xr:uid="{00000000-0005-0000-0000-0000232C0000}"/>
    <cellStyle name="20% - Accent5 4 2 4 2 2 3" xfId="31621" xr:uid="{00000000-0005-0000-0000-0000242C0000}"/>
    <cellStyle name="20% - Accent5 4 2 4 2 3" xfId="16381" xr:uid="{00000000-0005-0000-0000-0000252C0000}"/>
    <cellStyle name="20% - Accent5 4 2 4 2 3 2" xfId="36701" xr:uid="{00000000-0005-0000-0000-0000262C0000}"/>
    <cellStyle name="20% - Accent5 4 2 4 2 4" xfId="26541" xr:uid="{00000000-0005-0000-0000-0000272C0000}"/>
    <cellStyle name="20% - Accent5 4 2 4 3" xfId="8761" xr:uid="{00000000-0005-0000-0000-0000282C0000}"/>
    <cellStyle name="20% - Accent5 4 2 4 3 2" xfId="18921" xr:uid="{00000000-0005-0000-0000-0000292C0000}"/>
    <cellStyle name="20% - Accent5 4 2 4 3 2 2" xfId="39241" xr:uid="{00000000-0005-0000-0000-00002A2C0000}"/>
    <cellStyle name="20% - Accent5 4 2 4 3 3" xfId="29081" xr:uid="{00000000-0005-0000-0000-00002B2C0000}"/>
    <cellStyle name="20% - Accent5 4 2 4 4" xfId="13841" xr:uid="{00000000-0005-0000-0000-00002C2C0000}"/>
    <cellStyle name="20% - Accent5 4 2 4 4 2" xfId="34161" xr:uid="{00000000-0005-0000-0000-00002D2C0000}"/>
    <cellStyle name="20% - Accent5 4 2 4 5" xfId="24001" xr:uid="{00000000-0005-0000-0000-00002E2C0000}"/>
    <cellStyle name="20% - Accent5 4 2 5" xfId="4948" xr:uid="{00000000-0005-0000-0000-00002F2C0000}"/>
    <cellStyle name="20% - Accent5 4 2 5 2" xfId="10028" xr:uid="{00000000-0005-0000-0000-0000302C0000}"/>
    <cellStyle name="20% - Accent5 4 2 5 2 2" xfId="20188" xr:uid="{00000000-0005-0000-0000-0000312C0000}"/>
    <cellStyle name="20% - Accent5 4 2 5 2 2 2" xfId="40508" xr:uid="{00000000-0005-0000-0000-0000322C0000}"/>
    <cellStyle name="20% - Accent5 4 2 5 2 3" xfId="30348" xr:uid="{00000000-0005-0000-0000-0000332C0000}"/>
    <cellStyle name="20% - Accent5 4 2 5 3" xfId="15108" xr:uid="{00000000-0005-0000-0000-0000342C0000}"/>
    <cellStyle name="20% - Accent5 4 2 5 3 2" xfId="35428" xr:uid="{00000000-0005-0000-0000-0000352C0000}"/>
    <cellStyle name="20% - Accent5 4 2 5 4" xfId="25268" xr:uid="{00000000-0005-0000-0000-0000362C0000}"/>
    <cellStyle name="20% - Accent5 4 2 6" xfId="7488" xr:uid="{00000000-0005-0000-0000-0000372C0000}"/>
    <cellStyle name="20% - Accent5 4 2 6 2" xfId="17648" xr:uid="{00000000-0005-0000-0000-0000382C0000}"/>
    <cellStyle name="20% - Accent5 4 2 6 2 2" xfId="37968" xr:uid="{00000000-0005-0000-0000-0000392C0000}"/>
    <cellStyle name="20% - Accent5 4 2 6 3" xfId="27808" xr:uid="{00000000-0005-0000-0000-00003A2C0000}"/>
    <cellStyle name="20% - Accent5 4 2 7" xfId="12568" xr:uid="{00000000-0005-0000-0000-00003B2C0000}"/>
    <cellStyle name="20% - Accent5 4 2 7 2" xfId="32888" xr:uid="{00000000-0005-0000-0000-00003C2C0000}"/>
    <cellStyle name="20% - Accent5 4 2 8" xfId="22728" xr:uid="{00000000-0005-0000-0000-00003D2C0000}"/>
    <cellStyle name="20% - Accent5 4 3" xfId="392" xr:uid="{00000000-0005-0000-0000-00003E2C0000}"/>
    <cellStyle name="20% - Accent5 4 3 2" xfId="393" xr:uid="{00000000-0005-0000-0000-00003F2C0000}"/>
    <cellStyle name="20% - Accent5 4 3 2 2" xfId="3686" xr:uid="{00000000-0005-0000-0000-0000402C0000}"/>
    <cellStyle name="20% - Accent5 4 3 2 2 2" xfId="6226" xr:uid="{00000000-0005-0000-0000-0000412C0000}"/>
    <cellStyle name="20% - Accent5 4 3 2 2 2 2" xfId="11306" xr:uid="{00000000-0005-0000-0000-0000422C0000}"/>
    <cellStyle name="20% - Accent5 4 3 2 2 2 2 2" xfId="21466" xr:uid="{00000000-0005-0000-0000-0000432C0000}"/>
    <cellStyle name="20% - Accent5 4 3 2 2 2 2 2 2" xfId="41786" xr:uid="{00000000-0005-0000-0000-0000442C0000}"/>
    <cellStyle name="20% - Accent5 4 3 2 2 2 2 3" xfId="31626" xr:uid="{00000000-0005-0000-0000-0000452C0000}"/>
    <cellStyle name="20% - Accent5 4 3 2 2 2 3" xfId="16386" xr:uid="{00000000-0005-0000-0000-0000462C0000}"/>
    <cellStyle name="20% - Accent5 4 3 2 2 2 3 2" xfId="36706" xr:uid="{00000000-0005-0000-0000-0000472C0000}"/>
    <cellStyle name="20% - Accent5 4 3 2 2 2 4" xfId="26546" xr:uid="{00000000-0005-0000-0000-0000482C0000}"/>
    <cellStyle name="20% - Accent5 4 3 2 2 3" xfId="8766" xr:uid="{00000000-0005-0000-0000-0000492C0000}"/>
    <cellStyle name="20% - Accent5 4 3 2 2 3 2" xfId="18926" xr:uid="{00000000-0005-0000-0000-00004A2C0000}"/>
    <cellStyle name="20% - Accent5 4 3 2 2 3 2 2" xfId="39246" xr:uid="{00000000-0005-0000-0000-00004B2C0000}"/>
    <cellStyle name="20% - Accent5 4 3 2 2 3 3" xfId="29086" xr:uid="{00000000-0005-0000-0000-00004C2C0000}"/>
    <cellStyle name="20% - Accent5 4 3 2 2 4" xfId="13846" xr:uid="{00000000-0005-0000-0000-00004D2C0000}"/>
    <cellStyle name="20% - Accent5 4 3 2 2 4 2" xfId="34166" xr:uid="{00000000-0005-0000-0000-00004E2C0000}"/>
    <cellStyle name="20% - Accent5 4 3 2 2 5" xfId="24006" xr:uid="{00000000-0005-0000-0000-00004F2C0000}"/>
    <cellStyle name="20% - Accent5 4 3 2 3" xfId="4953" xr:uid="{00000000-0005-0000-0000-0000502C0000}"/>
    <cellStyle name="20% - Accent5 4 3 2 3 2" xfId="10033" xr:uid="{00000000-0005-0000-0000-0000512C0000}"/>
    <cellStyle name="20% - Accent5 4 3 2 3 2 2" xfId="20193" xr:uid="{00000000-0005-0000-0000-0000522C0000}"/>
    <cellStyle name="20% - Accent5 4 3 2 3 2 2 2" xfId="40513" xr:uid="{00000000-0005-0000-0000-0000532C0000}"/>
    <cellStyle name="20% - Accent5 4 3 2 3 2 3" xfId="30353" xr:uid="{00000000-0005-0000-0000-0000542C0000}"/>
    <cellStyle name="20% - Accent5 4 3 2 3 3" xfId="15113" xr:uid="{00000000-0005-0000-0000-0000552C0000}"/>
    <cellStyle name="20% - Accent5 4 3 2 3 3 2" xfId="35433" xr:uid="{00000000-0005-0000-0000-0000562C0000}"/>
    <cellStyle name="20% - Accent5 4 3 2 3 4" xfId="25273" xr:uid="{00000000-0005-0000-0000-0000572C0000}"/>
    <cellStyle name="20% - Accent5 4 3 2 4" xfId="7493" xr:uid="{00000000-0005-0000-0000-0000582C0000}"/>
    <cellStyle name="20% - Accent5 4 3 2 4 2" xfId="17653" xr:uid="{00000000-0005-0000-0000-0000592C0000}"/>
    <cellStyle name="20% - Accent5 4 3 2 4 2 2" xfId="37973" xr:uid="{00000000-0005-0000-0000-00005A2C0000}"/>
    <cellStyle name="20% - Accent5 4 3 2 4 3" xfId="27813" xr:uid="{00000000-0005-0000-0000-00005B2C0000}"/>
    <cellStyle name="20% - Accent5 4 3 2 5" xfId="12573" xr:uid="{00000000-0005-0000-0000-00005C2C0000}"/>
    <cellStyle name="20% - Accent5 4 3 2 5 2" xfId="32893" xr:uid="{00000000-0005-0000-0000-00005D2C0000}"/>
    <cellStyle name="20% - Accent5 4 3 2 6" xfId="22733" xr:uid="{00000000-0005-0000-0000-00005E2C0000}"/>
    <cellStyle name="20% - Accent5 4 3 3" xfId="3685" xr:uid="{00000000-0005-0000-0000-00005F2C0000}"/>
    <cellStyle name="20% - Accent5 4 3 3 2" xfId="6225" xr:uid="{00000000-0005-0000-0000-0000602C0000}"/>
    <cellStyle name="20% - Accent5 4 3 3 2 2" xfId="11305" xr:uid="{00000000-0005-0000-0000-0000612C0000}"/>
    <cellStyle name="20% - Accent5 4 3 3 2 2 2" xfId="21465" xr:uid="{00000000-0005-0000-0000-0000622C0000}"/>
    <cellStyle name="20% - Accent5 4 3 3 2 2 2 2" xfId="41785" xr:uid="{00000000-0005-0000-0000-0000632C0000}"/>
    <cellStyle name="20% - Accent5 4 3 3 2 2 3" xfId="31625" xr:uid="{00000000-0005-0000-0000-0000642C0000}"/>
    <cellStyle name="20% - Accent5 4 3 3 2 3" xfId="16385" xr:uid="{00000000-0005-0000-0000-0000652C0000}"/>
    <cellStyle name="20% - Accent5 4 3 3 2 3 2" xfId="36705" xr:uid="{00000000-0005-0000-0000-0000662C0000}"/>
    <cellStyle name="20% - Accent5 4 3 3 2 4" xfId="26545" xr:uid="{00000000-0005-0000-0000-0000672C0000}"/>
    <cellStyle name="20% - Accent5 4 3 3 3" xfId="8765" xr:uid="{00000000-0005-0000-0000-0000682C0000}"/>
    <cellStyle name="20% - Accent5 4 3 3 3 2" xfId="18925" xr:uid="{00000000-0005-0000-0000-0000692C0000}"/>
    <cellStyle name="20% - Accent5 4 3 3 3 2 2" xfId="39245" xr:uid="{00000000-0005-0000-0000-00006A2C0000}"/>
    <cellStyle name="20% - Accent5 4 3 3 3 3" xfId="29085" xr:uid="{00000000-0005-0000-0000-00006B2C0000}"/>
    <cellStyle name="20% - Accent5 4 3 3 4" xfId="13845" xr:uid="{00000000-0005-0000-0000-00006C2C0000}"/>
    <cellStyle name="20% - Accent5 4 3 3 4 2" xfId="34165" xr:uid="{00000000-0005-0000-0000-00006D2C0000}"/>
    <cellStyle name="20% - Accent5 4 3 3 5" xfId="24005" xr:uid="{00000000-0005-0000-0000-00006E2C0000}"/>
    <cellStyle name="20% - Accent5 4 3 4" xfId="4952" xr:uid="{00000000-0005-0000-0000-00006F2C0000}"/>
    <cellStyle name="20% - Accent5 4 3 4 2" xfId="10032" xr:uid="{00000000-0005-0000-0000-0000702C0000}"/>
    <cellStyle name="20% - Accent5 4 3 4 2 2" xfId="20192" xr:uid="{00000000-0005-0000-0000-0000712C0000}"/>
    <cellStyle name="20% - Accent5 4 3 4 2 2 2" xfId="40512" xr:uid="{00000000-0005-0000-0000-0000722C0000}"/>
    <cellStyle name="20% - Accent5 4 3 4 2 3" xfId="30352" xr:uid="{00000000-0005-0000-0000-0000732C0000}"/>
    <cellStyle name="20% - Accent5 4 3 4 3" xfId="15112" xr:uid="{00000000-0005-0000-0000-0000742C0000}"/>
    <cellStyle name="20% - Accent5 4 3 4 3 2" xfId="35432" xr:uid="{00000000-0005-0000-0000-0000752C0000}"/>
    <cellStyle name="20% - Accent5 4 3 4 4" xfId="25272" xr:uid="{00000000-0005-0000-0000-0000762C0000}"/>
    <cellStyle name="20% - Accent5 4 3 5" xfId="7492" xr:uid="{00000000-0005-0000-0000-0000772C0000}"/>
    <cellStyle name="20% - Accent5 4 3 5 2" xfId="17652" xr:uid="{00000000-0005-0000-0000-0000782C0000}"/>
    <cellStyle name="20% - Accent5 4 3 5 2 2" xfId="37972" xr:uid="{00000000-0005-0000-0000-0000792C0000}"/>
    <cellStyle name="20% - Accent5 4 3 5 3" xfId="27812" xr:uid="{00000000-0005-0000-0000-00007A2C0000}"/>
    <cellStyle name="20% - Accent5 4 3 6" xfId="12572" xr:uid="{00000000-0005-0000-0000-00007B2C0000}"/>
    <cellStyle name="20% - Accent5 4 3 6 2" xfId="32892" xr:uid="{00000000-0005-0000-0000-00007C2C0000}"/>
    <cellStyle name="20% - Accent5 4 3 7" xfId="22732" xr:uid="{00000000-0005-0000-0000-00007D2C0000}"/>
    <cellStyle name="20% - Accent5 4 4" xfId="394" xr:uid="{00000000-0005-0000-0000-00007E2C0000}"/>
    <cellStyle name="20% - Accent5 4 4 2" xfId="3687" xr:uid="{00000000-0005-0000-0000-00007F2C0000}"/>
    <cellStyle name="20% - Accent5 4 4 2 2" xfId="6227" xr:uid="{00000000-0005-0000-0000-0000802C0000}"/>
    <cellStyle name="20% - Accent5 4 4 2 2 2" xfId="11307" xr:uid="{00000000-0005-0000-0000-0000812C0000}"/>
    <cellStyle name="20% - Accent5 4 4 2 2 2 2" xfId="21467" xr:uid="{00000000-0005-0000-0000-0000822C0000}"/>
    <cellStyle name="20% - Accent5 4 4 2 2 2 2 2" xfId="41787" xr:uid="{00000000-0005-0000-0000-0000832C0000}"/>
    <cellStyle name="20% - Accent5 4 4 2 2 2 3" xfId="31627" xr:uid="{00000000-0005-0000-0000-0000842C0000}"/>
    <cellStyle name="20% - Accent5 4 4 2 2 3" xfId="16387" xr:uid="{00000000-0005-0000-0000-0000852C0000}"/>
    <cellStyle name="20% - Accent5 4 4 2 2 3 2" xfId="36707" xr:uid="{00000000-0005-0000-0000-0000862C0000}"/>
    <cellStyle name="20% - Accent5 4 4 2 2 4" xfId="26547" xr:uid="{00000000-0005-0000-0000-0000872C0000}"/>
    <cellStyle name="20% - Accent5 4 4 2 3" xfId="8767" xr:uid="{00000000-0005-0000-0000-0000882C0000}"/>
    <cellStyle name="20% - Accent5 4 4 2 3 2" xfId="18927" xr:uid="{00000000-0005-0000-0000-0000892C0000}"/>
    <cellStyle name="20% - Accent5 4 4 2 3 2 2" xfId="39247" xr:uid="{00000000-0005-0000-0000-00008A2C0000}"/>
    <cellStyle name="20% - Accent5 4 4 2 3 3" xfId="29087" xr:uid="{00000000-0005-0000-0000-00008B2C0000}"/>
    <cellStyle name="20% - Accent5 4 4 2 4" xfId="13847" xr:uid="{00000000-0005-0000-0000-00008C2C0000}"/>
    <cellStyle name="20% - Accent5 4 4 2 4 2" xfId="34167" xr:uid="{00000000-0005-0000-0000-00008D2C0000}"/>
    <cellStyle name="20% - Accent5 4 4 2 5" xfId="24007" xr:uid="{00000000-0005-0000-0000-00008E2C0000}"/>
    <cellStyle name="20% - Accent5 4 4 3" xfId="4954" xr:uid="{00000000-0005-0000-0000-00008F2C0000}"/>
    <cellStyle name="20% - Accent5 4 4 3 2" xfId="10034" xr:uid="{00000000-0005-0000-0000-0000902C0000}"/>
    <cellStyle name="20% - Accent5 4 4 3 2 2" xfId="20194" xr:uid="{00000000-0005-0000-0000-0000912C0000}"/>
    <cellStyle name="20% - Accent5 4 4 3 2 2 2" xfId="40514" xr:uid="{00000000-0005-0000-0000-0000922C0000}"/>
    <cellStyle name="20% - Accent5 4 4 3 2 3" xfId="30354" xr:uid="{00000000-0005-0000-0000-0000932C0000}"/>
    <cellStyle name="20% - Accent5 4 4 3 3" xfId="15114" xr:uid="{00000000-0005-0000-0000-0000942C0000}"/>
    <cellStyle name="20% - Accent5 4 4 3 3 2" xfId="35434" xr:uid="{00000000-0005-0000-0000-0000952C0000}"/>
    <cellStyle name="20% - Accent5 4 4 3 4" xfId="25274" xr:uid="{00000000-0005-0000-0000-0000962C0000}"/>
    <cellStyle name="20% - Accent5 4 4 4" xfId="7494" xr:uid="{00000000-0005-0000-0000-0000972C0000}"/>
    <cellStyle name="20% - Accent5 4 4 4 2" xfId="17654" xr:uid="{00000000-0005-0000-0000-0000982C0000}"/>
    <cellStyle name="20% - Accent5 4 4 4 2 2" xfId="37974" xr:uid="{00000000-0005-0000-0000-0000992C0000}"/>
    <cellStyle name="20% - Accent5 4 4 4 3" xfId="27814" xr:uid="{00000000-0005-0000-0000-00009A2C0000}"/>
    <cellStyle name="20% - Accent5 4 4 5" xfId="12574" xr:uid="{00000000-0005-0000-0000-00009B2C0000}"/>
    <cellStyle name="20% - Accent5 4 4 5 2" xfId="32894" xr:uid="{00000000-0005-0000-0000-00009C2C0000}"/>
    <cellStyle name="20% - Accent5 4 4 6" xfId="22734" xr:uid="{00000000-0005-0000-0000-00009D2C0000}"/>
    <cellStyle name="20% - Accent5 4 5" xfId="2845" xr:uid="{00000000-0005-0000-0000-00009E2C0000}"/>
    <cellStyle name="20% - Accent5 4 5 2" xfId="4554" xr:uid="{00000000-0005-0000-0000-00009F2C0000}"/>
    <cellStyle name="20% - Accent5 4 5 2 2" xfId="7094" xr:uid="{00000000-0005-0000-0000-0000A02C0000}"/>
    <cellStyle name="20% - Accent5 4 5 2 2 2" xfId="12174" xr:uid="{00000000-0005-0000-0000-0000A12C0000}"/>
    <cellStyle name="20% - Accent5 4 5 2 2 2 2" xfId="22334" xr:uid="{00000000-0005-0000-0000-0000A22C0000}"/>
    <cellStyle name="20% - Accent5 4 5 2 2 2 2 2" xfId="42654" xr:uid="{00000000-0005-0000-0000-0000A32C0000}"/>
    <cellStyle name="20% - Accent5 4 5 2 2 2 3" xfId="32494" xr:uid="{00000000-0005-0000-0000-0000A42C0000}"/>
    <cellStyle name="20% - Accent5 4 5 2 2 3" xfId="17254" xr:uid="{00000000-0005-0000-0000-0000A52C0000}"/>
    <cellStyle name="20% - Accent5 4 5 2 2 3 2" xfId="37574" xr:uid="{00000000-0005-0000-0000-0000A62C0000}"/>
    <cellStyle name="20% - Accent5 4 5 2 2 4" xfId="27414" xr:uid="{00000000-0005-0000-0000-0000A72C0000}"/>
    <cellStyle name="20% - Accent5 4 5 2 3" xfId="9634" xr:uid="{00000000-0005-0000-0000-0000A82C0000}"/>
    <cellStyle name="20% - Accent5 4 5 2 3 2" xfId="19794" xr:uid="{00000000-0005-0000-0000-0000A92C0000}"/>
    <cellStyle name="20% - Accent5 4 5 2 3 2 2" xfId="40114" xr:uid="{00000000-0005-0000-0000-0000AA2C0000}"/>
    <cellStyle name="20% - Accent5 4 5 2 3 3" xfId="29954" xr:uid="{00000000-0005-0000-0000-0000AB2C0000}"/>
    <cellStyle name="20% - Accent5 4 5 2 4" xfId="14714" xr:uid="{00000000-0005-0000-0000-0000AC2C0000}"/>
    <cellStyle name="20% - Accent5 4 5 2 4 2" xfId="35034" xr:uid="{00000000-0005-0000-0000-0000AD2C0000}"/>
    <cellStyle name="20% - Accent5 4 5 2 5" xfId="24874" xr:uid="{00000000-0005-0000-0000-0000AE2C0000}"/>
    <cellStyle name="20% - Accent5 4 5 3" xfId="5823" xr:uid="{00000000-0005-0000-0000-0000AF2C0000}"/>
    <cellStyle name="20% - Accent5 4 5 3 2" xfId="10903" xr:uid="{00000000-0005-0000-0000-0000B02C0000}"/>
    <cellStyle name="20% - Accent5 4 5 3 2 2" xfId="21063" xr:uid="{00000000-0005-0000-0000-0000B12C0000}"/>
    <cellStyle name="20% - Accent5 4 5 3 2 2 2" xfId="41383" xr:uid="{00000000-0005-0000-0000-0000B22C0000}"/>
    <cellStyle name="20% - Accent5 4 5 3 2 3" xfId="31223" xr:uid="{00000000-0005-0000-0000-0000B32C0000}"/>
    <cellStyle name="20% - Accent5 4 5 3 3" xfId="15983" xr:uid="{00000000-0005-0000-0000-0000B42C0000}"/>
    <cellStyle name="20% - Accent5 4 5 3 3 2" xfId="36303" xr:uid="{00000000-0005-0000-0000-0000B52C0000}"/>
    <cellStyle name="20% - Accent5 4 5 3 4" xfId="26143" xr:uid="{00000000-0005-0000-0000-0000B62C0000}"/>
    <cellStyle name="20% - Accent5 4 5 4" xfId="8363" xr:uid="{00000000-0005-0000-0000-0000B72C0000}"/>
    <cellStyle name="20% - Accent5 4 5 4 2" xfId="18523" xr:uid="{00000000-0005-0000-0000-0000B82C0000}"/>
    <cellStyle name="20% - Accent5 4 5 4 2 2" xfId="38843" xr:uid="{00000000-0005-0000-0000-0000B92C0000}"/>
    <cellStyle name="20% - Accent5 4 5 4 3" xfId="28683" xr:uid="{00000000-0005-0000-0000-0000BA2C0000}"/>
    <cellStyle name="20% - Accent5 4 5 5" xfId="13443" xr:uid="{00000000-0005-0000-0000-0000BB2C0000}"/>
    <cellStyle name="20% - Accent5 4 5 5 2" xfId="33763" xr:uid="{00000000-0005-0000-0000-0000BC2C0000}"/>
    <cellStyle name="20% - Accent5 4 5 6" xfId="23603" xr:uid="{00000000-0005-0000-0000-0000BD2C0000}"/>
    <cellStyle name="20% - Accent5 4 6" xfId="2846" xr:uid="{00000000-0005-0000-0000-0000BE2C0000}"/>
    <cellStyle name="20% - Accent5 4 7" xfId="3680" xr:uid="{00000000-0005-0000-0000-0000BF2C0000}"/>
    <cellStyle name="20% - Accent5 4 7 2" xfId="6220" xr:uid="{00000000-0005-0000-0000-0000C02C0000}"/>
    <cellStyle name="20% - Accent5 4 7 2 2" xfId="11300" xr:uid="{00000000-0005-0000-0000-0000C12C0000}"/>
    <cellStyle name="20% - Accent5 4 7 2 2 2" xfId="21460" xr:uid="{00000000-0005-0000-0000-0000C22C0000}"/>
    <cellStyle name="20% - Accent5 4 7 2 2 2 2" xfId="41780" xr:uid="{00000000-0005-0000-0000-0000C32C0000}"/>
    <cellStyle name="20% - Accent5 4 7 2 2 3" xfId="31620" xr:uid="{00000000-0005-0000-0000-0000C42C0000}"/>
    <cellStyle name="20% - Accent5 4 7 2 3" xfId="16380" xr:uid="{00000000-0005-0000-0000-0000C52C0000}"/>
    <cellStyle name="20% - Accent5 4 7 2 3 2" xfId="36700" xr:uid="{00000000-0005-0000-0000-0000C62C0000}"/>
    <cellStyle name="20% - Accent5 4 7 2 4" xfId="26540" xr:uid="{00000000-0005-0000-0000-0000C72C0000}"/>
    <cellStyle name="20% - Accent5 4 7 3" xfId="8760" xr:uid="{00000000-0005-0000-0000-0000C82C0000}"/>
    <cellStyle name="20% - Accent5 4 7 3 2" xfId="18920" xr:uid="{00000000-0005-0000-0000-0000C92C0000}"/>
    <cellStyle name="20% - Accent5 4 7 3 2 2" xfId="39240" xr:uid="{00000000-0005-0000-0000-0000CA2C0000}"/>
    <cellStyle name="20% - Accent5 4 7 3 3" xfId="29080" xr:uid="{00000000-0005-0000-0000-0000CB2C0000}"/>
    <cellStyle name="20% - Accent5 4 7 4" xfId="13840" xr:uid="{00000000-0005-0000-0000-0000CC2C0000}"/>
    <cellStyle name="20% - Accent5 4 7 4 2" xfId="34160" xr:uid="{00000000-0005-0000-0000-0000CD2C0000}"/>
    <cellStyle name="20% - Accent5 4 7 5" xfId="24000" xr:uid="{00000000-0005-0000-0000-0000CE2C0000}"/>
    <cellStyle name="20% - Accent5 4 8" xfId="4947" xr:uid="{00000000-0005-0000-0000-0000CF2C0000}"/>
    <cellStyle name="20% - Accent5 4 8 2" xfId="10027" xr:uid="{00000000-0005-0000-0000-0000D02C0000}"/>
    <cellStyle name="20% - Accent5 4 8 2 2" xfId="20187" xr:uid="{00000000-0005-0000-0000-0000D12C0000}"/>
    <cellStyle name="20% - Accent5 4 8 2 2 2" xfId="40507" xr:uid="{00000000-0005-0000-0000-0000D22C0000}"/>
    <cellStyle name="20% - Accent5 4 8 2 3" xfId="30347" xr:uid="{00000000-0005-0000-0000-0000D32C0000}"/>
    <cellStyle name="20% - Accent5 4 8 3" xfId="15107" xr:uid="{00000000-0005-0000-0000-0000D42C0000}"/>
    <cellStyle name="20% - Accent5 4 8 3 2" xfId="35427" xr:uid="{00000000-0005-0000-0000-0000D52C0000}"/>
    <cellStyle name="20% - Accent5 4 8 4" xfId="25267" xr:uid="{00000000-0005-0000-0000-0000D62C0000}"/>
    <cellStyle name="20% - Accent5 4 9" xfId="7487" xr:uid="{00000000-0005-0000-0000-0000D72C0000}"/>
    <cellStyle name="20% - Accent5 4 9 2" xfId="17647" xr:uid="{00000000-0005-0000-0000-0000D82C0000}"/>
    <cellStyle name="20% - Accent5 4 9 2 2" xfId="37967" xr:uid="{00000000-0005-0000-0000-0000D92C0000}"/>
    <cellStyle name="20% - Accent5 4 9 3" xfId="27807" xr:uid="{00000000-0005-0000-0000-0000DA2C0000}"/>
    <cellStyle name="20% - Accent5 5" xfId="395" xr:uid="{00000000-0005-0000-0000-0000DB2C0000}"/>
    <cellStyle name="20% - Accent5 5 10" xfId="12575" xr:uid="{00000000-0005-0000-0000-0000DC2C0000}"/>
    <cellStyle name="20% - Accent5 5 10 2" xfId="32895" xr:uid="{00000000-0005-0000-0000-0000DD2C0000}"/>
    <cellStyle name="20% - Accent5 5 11" xfId="22735" xr:uid="{00000000-0005-0000-0000-0000DE2C0000}"/>
    <cellStyle name="20% - Accent5 5 2" xfId="396" xr:uid="{00000000-0005-0000-0000-0000DF2C0000}"/>
    <cellStyle name="20% - Accent5 5 2 2" xfId="397" xr:uid="{00000000-0005-0000-0000-0000E02C0000}"/>
    <cellStyle name="20% - Accent5 5 2 2 2" xfId="398" xr:uid="{00000000-0005-0000-0000-0000E12C0000}"/>
    <cellStyle name="20% - Accent5 5 2 2 2 2" xfId="3691" xr:uid="{00000000-0005-0000-0000-0000E22C0000}"/>
    <cellStyle name="20% - Accent5 5 2 2 2 2 2" xfId="6231" xr:uid="{00000000-0005-0000-0000-0000E32C0000}"/>
    <cellStyle name="20% - Accent5 5 2 2 2 2 2 2" xfId="11311" xr:uid="{00000000-0005-0000-0000-0000E42C0000}"/>
    <cellStyle name="20% - Accent5 5 2 2 2 2 2 2 2" xfId="21471" xr:uid="{00000000-0005-0000-0000-0000E52C0000}"/>
    <cellStyle name="20% - Accent5 5 2 2 2 2 2 2 2 2" xfId="41791" xr:uid="{00000000-0005-0000-0000-0000E62C0000}"/>
    <cellStyle name="20% - Accent5 5 2 2 2 2 2 2 3" xfId="31631" xr:uid="{00000000-0005-0000-0000-0000E72C0000}"/>
    <cellStyle name="20% - Accent5 5 2 2 2 2 2 3" xfId="16391" xr:uid="{00000000-0005-0000-0000-0000E82C0000}"/>
    <cellStyle name="20% - Accent5 5 2 2 2 2 2 3 2" xfId="36711" xr:uid="{00000000-0005-0000-0000-0000E92C0000}"/>
    <cellStyle name="20% - Accent5 5 2 2 2 2 2 4" xfId="26551" xr:uid="{00000000-0005-0000-0000-0000EA2C0000}"/>
    <cellStyle name="20% - Accent5 5 2 2 2 2 3" xfId="8771" xr:uid="{00000000-0005-0000-0000-0000EB2C0000}"/>
    <cellStyle name="20% - Accent5 5 2 2 2 2 3 2" xfId="18931" xr:uid="{00000000-0005-0000-0000-0000EC2C0000}"/>
    <cellStyle name="20% - Accent5 5 2 2 2 2 3 2 2" xfId="39251" xr:uid="{00000000-0005-0000-0000-0000ED2C0000}"/>
    <cellStyle name="20% - Accent5 5 2 2 2 2 3 3" xfId="29091" xr:uid="{00000000-0005-0000-0000-0000EE2C0000}"/>
    <cellStyle name="20% - Accent5 5 2 2 2 2 4" xfId="13851" xr:uid="{00000000-0005-0000-0000-0000EF2C0000}"/>
    <cellStyle name="20% - Accent5 5 2 2 2 2 4 2" xfId="34171" xr:uid="{00000000-0005-0000-0000-0000F02C0000}"/>
    <cellStyle name="20% - Accent5 5 2 2 2 2 5" xfId="24011" xr:uid="{00000000-0005-0000-0000-0000F12C0000}"/>
    <cellStyle name="20% - Accent5 5 2 2 2 3" xfId="4958" xr:uid="{00000000-0005-0000-0000-0000F22C0000}"/>
    <cellStyle name="20% - Accent5 5 2 2 2 3 2" xfId="10038" xr:uid="{00000000-0005-0000-0000-0000F32C0000}"/>
    <cellStyle name="20% - Accent5 5 2 2 2 3 2 2" xfId="20198" xr:uid="{00000000-0005-0000-0000-0000F42C0000}"/>
    <cellStyle name="20% - Accent5 5 2 2 2 3 2 2 2" xfId="40518" xr:uid="{00000000-0005-0000-0000-0000F52C0000}"/>
    <cellStyle name="20% - Accent5 5 2 2 2 3 2 3" xfId="30358" xr:uid="{00000000-0005-0000-0000-0000F62C0000}"/>
    <cellStyle name="20% - Accent5 5 2 2 2 3 3" xfId="15118" xr:uid="{00000000-0005-0000-0000-0000F72C0000}"/>
    <cellStyle name="20% - Accent5 5 2 2 2 3 3 2" xfId="35438" xr:uid="{00000000-0005-0000-0000-0000F82C0000}"/>
    <cellStyle name="20% - Accent5 5 2 2 2 3 4" xfId="25278" xr:uid="{00000000-0005-0000-0000-0000F92C0000}"/>
    <cellStyle name="20% - Accent5 5 2 2 2 4" xfId="7498" xr:uid="{00000000-0005-0000-0000-0000FA2C0000}"/>
    <cellStyle name="20% - Accent5 5 2 2 2 4 2" xfId="17658" xr:uid="{00000000-0005-0000-0000-0000FB2C0000}"/>
    <cellStyle name="20% - Accent5 5 2 2 2 4 2 2" xfId="37978" xr:uid="{00000000-0005-0000-0000-0000FC2C0000}"/>
    <cellStyle name="20% - Accent5 5 2 2 2 4 3" xfId="27818" xr:uid="{00000000-0005-0000-0000-0000FD2C0000}"/>
    <cellStyle name="20% - Accent5 5 2 2 2 5" xfId="12578" xr:uid="{00000000-0005-0000-0000-0000FE2C0000}"/>
    <cellStyle name="20% - Accent5 5 2 2 2 5 2" xfId="32898" xr:uid="{00000000-0005-0000-0000-0000FF2C0000}"/>
    <cellStyle name="20% - Accent5 5 2 2 2 6" xfId="22738" xr:uid="{00000000-0005-0000-0000-0000002D0000}"/>
    <cellStyle name="20% - Accent5 5 2 2 3" xfId="3690" xr:uid="{00000000-0005-0000-0000-0000012D0000}"/>
    <cellStyle name="20% - Accent5 5 2 2 3 2" xfId="6230" xr:uid="{00000000-0005-0000-0000-0000022D0000}"/>
    <cellStyle name="20% - Accent5 5 2 2 3 2 2" xfId="11310" xr:uid="{00000000-0005-0000-0000-0000032D0000}"/>
    <cellStyle name="20% - Accent5 5 2 2 3 2 2 2" xfId="21470" xr:uid="{00000000-0005-0000-0000-0000042D0000}"/>
    <cellStyle name="20% - Accent5 5 2 2 3 2 2 2 2" xfId="41790" xr:uid="{00000000-0005-0000-0000-0000052D0000}"/>
    <cellStyle name="20% - Accent5 5 2 2 3 2 2 3" xfId="31630" xr:uid="{00000000-0005-0000-0000-0000062D0000}"/>
    <cellStyle name="20% - Accent5 5 2 2 3 2 3" xfId="16390" xr:uid="{00000000-0005-0000-0000-0000072D0000}"/>
    <cellStyle name="20% - Accent5 5 2 2 3 2 3 2" xfId="36710" xr:uid="{00000000-0005-0000-0000-0000082D0000}"/>
    <cellStyle name="20% - Accent5 5 2 2 3 2 4" xfId="26550" xr:uid="{00000000-0005-0000-0000-0000092D0000}"/>
    <cellStyle name="20% - Accent5 5 2 2 3 3" xfId="8770" xr:uid="{00000000-0005-0000-0000-00000A2D0000}"/>
    <cellStyle name="20% - Accent5 5 2 2 3 3 2" xfId="18930" xr:uid="{00000000-0005-0000-0000-00000B2D0000}"/>
    <cellStyle name="20% - Accent5 5 2 2 3 3 2 2" xfId="39250" xr:uid="{00000000-0005-0000-0000-00000C2D0000}"/>
    <cellStyle name="20% - Accent5 5 2 2 3 3 3" xfId="29090" xr:uid="{00000000-0005-0000-0000-00000D2D0000}"/>
    <cellStyle name="20% - Accent5 5 2 2 3 4" xfId="13850" xr:uid="{00000000-0005-0000-0000-00000E2D0000}"/>
    <cellStyle name="20% - Accent5 5 2 2 3 4 2" xfId="34170" xr:uid="{00000000-0005-0000-0000-00000F2D0000}"/>
    <cellStyle name="20% - Accent5 5 2 2 3 5" xfId="24010" xr:uid="{00000000-0005-0000-0000-0000102D0000}"/>
    <cellStyle name="20% - Accent5 5 2 2 4" xfId="4957" xr:uid="{00000000-0005-0000-0000-0000112D0000}"/>
    <cellStyle name="20% - Accent5 5 2 2 4 2" xfId="10037" xr:uid="{00000000-0005-0000-0000-0000122D0000}"/>
    <cellStyle name="20% - Accent5 5 2 2 4 2 2" xfId="20197" xr:uid="{00000000-0005-0000-0000-0000132D0000}"/>
    <cellStyle name="20% - Accent5 5 2 2 4 2 2 2" xfId="40517" xr:uid="{00000000-0005-0000-0000-0000142D0000}"/>
    <cellStyle name="20% - Accent5 5 2 2 4 2 3" xfId="30357" xr:uid="{00000000-0005-0000-0000-0000152D0000}"/>
    <cellStyle name="20% - Accent5 5 2 2 4 3" xfId="15117" xr:uid="{00000000-0005-0000-0000-0000162D0000}"/>
    <cellStyle name="20% - Accent5 5 2 2 4 3 2" xfId="35437" xr:uid="{00000000-0005-0000-0000-0000172D0000}"/>
    <cellStyle name="20% - Accent5 5 2 2 4 4" xfId="25277" xr:uid="{00000000-0005-0000-0000-0000182D0000}"/>
    <cellStyle name="20% - Accent5 5 2 2 5" xfId="7497" xr:uid="{00000000-0005-0000-0000-0000192D0000}"/>
    <cellStyle name="20% - Accent5 5 2 2 5 2" xfId="17657" xr:uid="{00000000-0005-0000-0000-00001A2D0000}"/>
    <cellStyle name="20% - Accent5 5 2 2 5 2 2" xfId="37977" xr:uid="{00000000-0005-0000-0000-00001B2D0000}"/>
    <cellStyle name="20% - Accent5 5 2 2 5 3" xfId="27817" xr:uid="{00000000-0005-0000-0000-00001C2D0000}"/>
    <cellStyle name="20% - Accent5 5 2 2 6" xfId="12577" xr:uid="{00000000-0005-0000-0000-00001D2D0000}"/>
    <cellStyle name="20% - Accent5 5 2 2 6 2" xfId="32897" xr:uid="{00000000-0005-0000-0000-00001E2D0000}"/>
    <cellStyle name="20% - Accent5 5 2 2 7" xfId="22737" xr:uid="{00000000-0005-0000-0000-00001F2D0000}"/>
    <cellStyle name="20% - Accent5 5 2 3" xfId="399" xr:uid="{00000000-0005-0000-0000-0000202D0000}"/>
    <cellStyle name="20% - Accent5 5 2 3 2" xfId="3692" xr:uid="{00000000-0005-0000-0000-0000212D0000}"/>
    <cellStyle name="20% - Accent5 5 2 3 2 2" xfId="6232" xr:uid="{00000000-0005-0000-0000-0000222D0000}"/>
    <cellStyle name="20% - Accent5 5 2 3 2 2 2" xfId="11312" xr:uid="{00000000-0005-0000-0000-0000232D0000}"/>
    <cellStyle name="20% - Accent5 5 2 3 2 2 2 2" xfId="21472" xr:uid="{00000000-0005-0000-0000-0000242D0000}"/>
    <cellStyle name="20% - Accent5 5 2 3 2 2 2 2 2" xfId="41792" xr:uid="{00000000-0005-0000-0000-0000252D0000}"/>
    <cellStyle name="20% - Accent5 5 2 3 2 2 2 3" xfId="31632" xr:uid="{00000000-0005-0000-0000-0000262D0000}"/>
    <cellStyle name="20% - Accent5 5 2 3 2 2 3" xfId="16392" xr:uid="{00000000-0005-0000-0000-0000272D0000}"/>
    <cellStyle name="20% - Accent5 5 2 3 2 2 3 2" xfId="36712" xr:uid="{00000000-0005-0000-0000-0000282D0000}"/>
    <cellStyle name="20% - Accent5 5 2 3 2 2 4" xfId="26552" xr:uid="{00000000-0005-0000-0000-0000292D0000}"/>
    <cellStyle name="20% - Accent5 5 2 3 2 3" xfId="8772" xr:uid="{00000000-0005-0000-0000-00002A2D0000}"/>
    <cellStyle name="20% - Accent5 5 2 3 2 3 2" xfId="18932" xr:uid="{00000000-0005-0000-0000-00002B2D0000}"/>
    <cellStyle name="20% - Accent5 5 2 3 2 3 2 2" xfId="39252" xr:uid="{00000000-0005-0000-0000-00002C2D0000}"/>
    <cellStyle name="20% - Accent5 5 2 3 2 3 3" xfId="29092" xr:uid="{00000000-0005-0000-0000-00002D2D0000}"/>
    <cellStyle name="20% - Accent5 5 2 3 2 4" xfId="13852" xr:uid="{00000000-0005-0000-0000-00002E2D0000}"/>
    <cellStyle name="20% - Accent5 5 2 3 2 4 2" xfId="34172" xr:uid="{00000000-0005-0000-0000-00002F2D0000}"/>
    <cellStyle name="20% - Accent5 5 2 3 2 5" xfId="24012" xr:uid="{00000000-0005-0000-0000-0000302D0000}"/>
    <cellStyle name="20% - Accent5 5 2 3 3" xfId="4959" xr:uid="{00000000-0005-0000-0000-0000312D0000}"/>
    <cellStyle name="20% - Accent5 5 2 3 3 2" xfId="10039" xr:uid="{00000000-0005-0000-0000-0000322D0000}"/>
    <cellStyle name="20% - Accent5 5 2 3 3 2 2" xfId="20199" xr:uid="{00000000-0005-0000-0000-0000332D0000}"/>
    <cellStyle name="20% - Accent5 5 2 3 3 2 2 2" xfId="40519" xr:uid="{00000000-0005-0000-0000-0000342D0000}"/>
    <cellStyle name="20% - Accent5 5 2 3 3 2 3" xfId="30359" xr:uid="{00000000-0005-0000-0000-0000352D0000}"/>
    <cellStyle name="20% - Accent5 5 2 3 3 3" xfId="15119" xr:uid="{00000000-0005-0000-0000-0000362D0000}"/>
    <cellStyle name="20% - Accent5 5 2 3 3 3 2" xfId="35439" xr:uid="{00000000-0005-0000-0000-0000372D0000}"/>
    <cellStyle name="20% - Accent5 5 2 3 3 4" xfId="25279" xr:uid="{00000000-0005-0000-0000-0000382D0000}"/>
    <cellStyle name="20% - Accent5 5 2 3 4" xfId="7499" xr:uid="{00000000-0005-0000-0000-0000392D0000}"/>
    <cellStyle name="20% - Accent5 5 2 3 4 2" xfId="17659" xr:uid="{00000000-0005-0000-0000-00003A2D0000}"/>
    <cellStyle name="20% - Accent5 5 2 3 4 2 2" xfId="37979" xr:uid="{00000000-0005-0000-0000-00003B2D0000}"/>
    <cellStyle name="20% - Accent5 5 2 3 4 3" xfId="27819" xr:uid="{00000000-0005-0000-0000-00003C2D0000}"/>
    <cellStyle name="20% - Accent5 5 2 3 5" xfId="12579" xr:uid="{00000000-0005-0000-0000-00003D2D0000}"/>
    <cellStyle name="20% - Accent5 5 2 3 5 2" xfId="32899" xr:uid="{00000000-0005-0000-0000-00003E2D0000}"/>
    <cellStyle name="20% - Accent5 5 2 3 6" xfId="22739" xr:uid="{00000000-0005-0000-0000-00003F2D0000}"/>
    <cellStyle name="20% - Accent5 5 2 4" xfId="3689" xr:uid="{00000000-0005-0000-0000-0000402D0000}"/>
    <cellStyle name="20% - Accent5 5 2 4 2" xfId="6229" xr:uid="{00000000-0005-0000-0000-0000412D0000}"/>
    <cellStyle name="20% - Accent5 5 2 4 2 2" xfId="11309" xr:uid="{00000000-0005-0000-0000-0000422D0000}"/>
    <cellStyle name="20% - Accent5 5 2 4 2 2 2" xfId="21469" xr:uid="{00000000-0005-0000-0000-0000432D0000}"/>
    <cellStyle name="20% - Accent5 5 2 4 2 2 2 2" xfId="41789" xr:uid="{00000000-0005-0000-0000-0000442D0000}"/>
    <cellStyle name="20% - Accent5 5 2 4 2 2 3" xfId="31629" xr:uid="{00000000-0005-0000-0000-0000452D0000}"/>
    <cellStyle name="20% - Accent5 5 2 4 2 3" xfId="16389" xr:uid="{00000000-0005-0000-0000-0000462D0000}"/>
    <cellStyle name="20% - Accent5 5 2 4 2 3 2" xfId="36709" xr:uid="{00000000-0005-0000-0000-0000472D0000}"/>
    <cellStyle name="20% - Accent5 5 2 4 2 4" xfId="26549" xr:uid="{00000000-0005-0000-0000-0000482D0000}"/>
    <cellStyle name="20% - Accent5 5 2 4 3" xfId="8769" xr:uid="{00000000-0005-0000-0000-0000492D0000}"/>
    <cellStyle name="20% - Accent5 5 2 4 3 2" xfId="18929" xr:uid="{00000000-0005-0000-0000-00004A2D0000}"/>
    <cellStyle name="20% - Accent5 5 2 4 3 2 2" xfId="39249" xr:uid="{00000000-0005-0000-0000-00004B2D0000}"/>
    <cellStyle name="20% - Accent5 5 2 4 3 3" xfId="29089" xr:uid="{00000000-0005-0000-0000-00004C2D0000}"/>
    <cellStyle name="20% - Accent5 5 2 4 4" xfId="13849" xr:uid="{00000000-0005-0000-0000-00004D2D0000}"/>
    <cellStyle name="20% - Accent5 5 2 4 4 2" xfId="34169" xr:uid="{00000000-0005-0000-0000-00004E2D0000}"/>
    <cellStyle name="20% - Accent5 5 2 4 5" xfId="24009" xr:uid="{00000000-0005-0000-0000-00004F2D0000}"/>
    <cellStyle name="20% - Accent5 5 2 5" xfId="4956" xr:uid="{00000000-0005-0000-0000-0000502D0000}"/>
    <cellStyle name="20% - Accent5 5 2 5 2" xfId="10036" xr:uid="{00000000-0005-0000-0000-0000512D0000}"/>
    <cellStyle name="20% - Accent5 5 2 5 2 2" xfId="20196" xr:uid="{00000000-0005-0000-0000-0000522D0000}"/>
    <cellStyle name="20% - Accent5 5 2 5 2 2 2" xfId="40516" xr:uid="{00000000-0005-0000-0000-0000532D0000}"/>
    <cellStyle name="20% - Accent5 5 2 5 2 3" xfId="30356" xr:uid="{00000000-0005-0000-0000-0000542D0000}"/>
    <cellStyle name="20% - Accent5 5 2 5 3" xfId="15116" xr:uid="{00000000-0005-0000-0000-0000552D0000}"/>
    <cellStyle name="20% - Accent5 5 2 5 3 2" xfId="35436" xr:uid="{00000000-0005-0000-0000-0000562D0000}"/>
    <cellStyle name="20% - Accent5 5 2 5 4" xfId="25276" xr:uid="{00000000-0005-0000-0000-0000572D0000}"/>
    <cellStyle name="20% - Accent5 5 2 6" xfId="7496" xr:uid="{00000000-0005-0000-0000-0000582D0000}"/>
    <cellStyle name="20% - Accent5 5 2 6 2" xfId="17656" xr:uid="{00000000-0005-0000-0000-0000592D0000}"/>
    <cellStyle name="20% - Accent5 5 2 6 2 2" xfId="37976" xr:uid="{00000000-0005-0000-0000-00005A2D0000}"/>
    <cellStyle name="20% - Accent5 5 2 6 3" xfId="27816" xr:uid="{00000000-0005-0000-0000-00005B2D0000}"/>
    <cellStyle name="20% - Accent5 5 2 7" xfId="12576" xr:uid="{00000000-0005-0000-0000-00005C2D0000}"/>
    <cellStyle name="20% - Accent5 5 2 7 2" xfId="32896" xr:uid="{00000000-0005-0000-0000-00005D2D0000}"/>
    <cellStyle name="20% - Accent5 5 2 8" xfId="22736" xr:uid="{00000000-0005-0000-0000-00005E2D0000}"/>
    <cellStyle name="20% - Accent5 5 3" xfId="400" xr:uid="{00000000-0005-0000-0000-00005F2D0000}"/>
    <cellStyle name="20% - Accent5 5 3 2" xfId="401" xr:uid="{00000000-0005-0000-0000-0000602D0000}"/>
    <cellStyle name="20% - Accent5 5 3 2 2" xfId="3694" xr:uid="{00000000-0005-0000-0000-0000612D0000}"/>
    <cellStyle name="20% - Accent5 5 3 2 2 2" xfId="6234" xr:uid="{00000000-0005-0000-0000-0000622D0000}"/>
    <cellStyle name="20% - Accent5 5 3 2 2 2 2" xfId="11314" xr:uid="{00000000-0005-0000-0000-0000632D0000}"/>
    <cellStyle name="20% - Accent5 5 3 2 2 2 2 2" xfId="21474" xr:uid="{00000000-0005-0000-0000-0000642D0000}"/>
    <cellStyle name="20% - Accent5 5 3 2 2 2 2 2 2" xfId="41794" xr:uid="{00000000-0005-0000-0000-0000652D0000}"/>
    <cellStyle name="20% - Accent5 5 3 2 2 2 2 3" xfId="31634" xr:uid="{00000000-0005-0000-0000-0000662D0000}"/>
    <cellStyle name="20% - Accent5 5 3 2 2 2 3" xfId="16394" xr:uid="{00000000-0005-0000-0000-0000672D0000}"/>
    <cellStyle name="20% - Accent5 5 3 2 2 2 3 2" xfId="36714" xr:uid="{00000000-0005-0000-0000-0000682D0000}"/>
    <cellStyle name="20% - Accent5 5 3 2 2 2 4" xfId="26554" xr:uid="{00000000-0005-0000-0000-0000692D0000}"/>
    <cellStyle name="20% - Accent5 5 3 2 2 3" xfId="8774" xr:uid="{00000000-0005-0000-0000-00006A2D0000}"/>
    <cellStyle name="20% - Accent5 5 3 2 2 3 2" xfId="18934" xr:uid="{00000000-0005-0000-0000-00006B2D0000}"/>
    <cellStyle name="20% - Accent5 5 3 2 2 3 2 2" xfId="39254" xr:uid="{00000000-0005-0000-0000-00006C2D0000}"/>
    <cellStyle name="20% - Accent5 5 3 2 2 3 3" xfId="29094" xr:uid="{00000000-0005-0000-0000-00006D2D0000}"/>
    <cellStyle name="20% - Accent5 5 3 2 2 4" xfId="13854" xr:uid="{00000000-0005-0000-0000-00006E2D0000}"/>
    <cellStyle name="20% - Accent5 5 3 2 2 4 2" xfId="34174" xr:uid="{00000000-0005-0000-0000-00006F2D0000}"/>
    <cellStyle name="20% - Accent5 5 3 2 2 5" xfId="24014" xr:uid="{00000000-0005-0000-0000-0000702D0000}"/>
    <cellStyle name="20% - Accent5 5 3 2 3" xfId="4961" xr:uid="{00000000-0005-0000-0000-0000712D0000}"/>
    <cellStyle name="20% - Accent5 5 3 2 3 2" xfId="10041" xr:uid="{00000000-0005-0000-0000-0000722D0000}"/>
    <cellStyle name="20% - Accent5 5 3 2 3 2 2" xfId="20201" xr:uid="{00000000-0005-0000-0000-0000732D0000}"/>
    <cellStyle name="20% - Accent5 5 3 2 3 2 2 2" xfId="40521" xr:uid="{00000000-0005-0000-0000-0000742D0000}"/>
    <cellStyle name="20% - Accent5 5 3 2 3 2 3" xfId="30361" xr:uid="{00000000-0005-0000-0000-0000752D0000}"/>
    <cellStyle name="20% - Accent5 5 3 2 3 3" xfId="15121" xr:uid="{00000000-0005-0000-0000-0000762D0000}"/>
    <cellStyle name="20% - Accent5 5 3 2 3 3 2" xfId="35441" xr:uid="{00000000-0005-0000-0000-0000772D0000}"/>
    <cellStyle name="20% - Accent5 5 3 2 3 4" xfId="25281" xr:uid="{00000000-0005-0000-0000-0000782D0000}"/>
    <cellStyle name="20% - Accent5 5 3 2 4" xfId="7501" xr:uid="{00000000-0005-0000-0000-0000792D0000}"/>
    <cellStyle name="20% - Accent5 5 3 2 4 2" xfId="17661" xr:uid="{00000000-0005-0000-0000-00007A2D0000}"/>
    <cellStyle name="20% - Accent5 5 3 2 4 2 2" xfId="37981" xr:uid="{00000000-0005-0000-0000-00007B2D0000}"/>
    <cellStyle name="20% - Accent5 5 3 2 4 3" xfId="27821" xr:uid="{00000000-0005-0000-0000-00007C2D0000}"/>
    <cellStyle name="20% - Accent5 5 3 2 5" xfId="12581" xr:uid="{00000000-0005-0000-0000-00007D2D0000}"/>
    <cellStyle name="20% - Accent5 5 3 2 5 2" xfId="32901" xr:uid="{00000000-0005-0000-0000-00007E2D0000}"/>
    <cellStyle name="20% - Accent5 5 3 2 6" xfId="22741" xr:uid="{00000000-0005-0000-0000-00007F2D0000}"/>
    <cellStyle name="20% - Accent5 5 3 3" xfId="3693" xr:uid="{00000000-0005-0000-0000-0000802D0000}"/>
    <cellStyle name="20% - Accent5 5 3 3 2" xfId="6233" xr:uid="{00000000-0005-0000-0000-0000812D0000}"/>
    <cellStyle name="20% - Accent5 5 3 3 2 2" xfId="11313" xr:uid="{00000000-0005-0000-0000-0000822D0000}"/>
    <cellStyle name="20% - Accent5 5 3 3 2 2 2" xfId="21473" xr:uid="{00000000-0005-0000-0000-0000832D0000}"/>
    <cellStyle name="20% - Accent5 5 3 3 2 2 2 2" xfId="41793" xr:uid="{00000000-0005-0000-0000-0000842D0000}"/>
    <cellStyle name="20% - Accent5 5 3 3 2 2 3" xfId="31633" xr:uid="{00000000-0005-0000-0000-0000852D0000}"/>
    <cellStyle name="20% - Accent5 5 3 3 2 3" xfId="16393" xr:uid="{00000000-0005-0000-0000-0000862D0000}"/>
    <cellStyle name="20% - Accent5 5 3 3 2 3 2" xfId="36713" xr:uid="{00000000-0005-0000-0000-0000872D0000}"/>
    <cellStyle name="20% - Accent5 5 3 3 2 4" xfId="26553" xr:uid="{00000000-0005-0000-0000-0000882D0000}"/>
    <cellStyle name="20% - Accent5 5 3 3 3" xfId="8773" xr:uid="{00000000-0005-0000-0000-0000892D0000}"/>
    <cellStyle name="20% - Accent5 5 3 3 3 2" xfId="18933" xr:uid="{00000000-0005-0000-0000-00008A2D0000}"/>
    <cellStyle name="20% - Accent5 5 3 3 3 2 2" xfId="39253" xr:uid="{00000000-0005-0000-0000-00008B2D0000}"/>
    <cellStyle name="20% - Accent5 5 3 3 3 3" xfId="29093" xr:uid="{00000000-0005-0000-0000-00008C2D0000}"/>
    <cellStyle name="20% - Accent5 5 3 3 4" xfId="13853" xr:uid="{00000000-0005-0000-0000-00008D2D0000}"/>
    <cellStyle name="20% - Accent5 5 3 3 4 2" xfId="34173" xr:uid="{00000000-0005-0000-0000-00008E2D0000}"/>
    <cellStyle name="20% - Accent5 5 3 3 5" xfId="24013" xr:uid="{00000000-0005-0000-0000-00008F2D0000}"/>
    <cellStyle name="20% - Accent5 5 3 4" xfId="4960" xr:uid="{00000000-0005-0000-0000-0000902D0000}"/>
    <cellStyle name="20% - Accent5 5 3 4 2" xfId="10040" xr:uid="{00000000-0005-0000-0000-0000912D0000}"/>
    <cellStyle name="20% - Accent5 5 3 4 2 2" xfId="20200" xr:uid="{00000000-0005-0000-0000-0000922D0000}"/>
    <cellStyle name="20% - Accent5 5 3 4 2 2 2" xfId="40520" xr:uid="{00000000-0005-0000-0000-0000932D0000}"/>
    <cellStyle name="20% - Accent5 5 3 4 2 3" xfId="30360" xr:uid="{00000000-0005-0000-0000-0000942D0000}"/>
    <cellStyle name="20% - Accent5 5 3 4 3" xfId="15120" xr:uid="{00000000-0005-0000-0000-0000952D0000}"/>
    <cellStyle name="20% - Accent5 5 3 4 3 2" xfId="35440" xr:uid="{00000000-0005-0000-0000-0000962D0000}"/>
    <cellStyle name="20% - Accent5 5 3 4 4" xfId="25280" xr:uid="{00000000-0005-0000-0000-0000972D0000}"/>
    <cellStyle name="20% - Accent5 5 3 5" xfId="7500" xr:uid="{00000000-0005-0000-0000-0000982D0000}"/>
    <cellStyle name="20% - Accent5 5 3 5 2" xfId="17660" xr:uid="{00000000-0005-0000-0000-0000992D0000}"/>
    <cellStyle name="20% - Accent5 5 3 5 2 2" xfId="37980" xr:uid="{00000000-0005-0000-0000-00009A2D0000}"/>
    <cellStyle name="20% - Accent5 5 3 5 3" xfId="27820" xr:uid="{00000000-0005-0000-0000-00009B2D0000}"/>
    <cellStyle name="20% - Accent5 5 3 6" xfId="12580" xr:uid="{00000000-0005-0000-0000-00009C2D0000}"/>
    <cellStyle name="20% - Accent5 5 3 6 2" xfId="32900" xr:uid="{00000000-0005-0000-0000-00009D2D0000}"/>
    <cellStyle name="20% - Accent5 5 3 7" xfId="22740" xr:uid="{00000000-0005-0000-0000-00009E2D0000}"/>
    <cellStyle name="20% - Accent5 5 4" xfId="402" xr:uid="{00000000-0005-0000-0000-00009F2D0000}"/>
    <cellStyle name="20% - Accent5 5 4 2" xfId="3695" xr:uid="{00000000-0005-0000-0000-0000A02D0000}"/>
    <cellStyle name="20% - Accent5 5 4 2 2" xfId="6235" xr:uid="{00000000-0005-0000-0000-0000A12D0000}"/>
    <cellStyle name="20% - Accent5 5 4 2 2 2" xfId="11315" xr:uid="{00000000-0005-0000-0000-0000A22D0000}"/>
    <cellStyle name="20% - Accent5 5 4 2 2 2 2" xfId="21475" xr:uid="{00000000-0005-0000-0000-0000A32D0000}"/>
    <cellStyle name="20% - Accent5 5 4 2 2 2 2 2" xfId="41795" xr:uid="{00000000-0005-0000-0000-0000A42D0000}"/>
    <cellStyle name="20% - Accent5 5 4 2 2 2 3" xfId="31635" xr:uid="{00000000-0005-0000-0000-0000A52D0000}"/>
    <cellStyle name="20% - Accent5 5 4 2 2 3" xfId="16395" xr:uid="{00000000-0005-0000-0000-0000A62D0000}"/>
    <cellStyle name="20% - Accent5 5 4 2 2 3 2" xfId="36715" xr:uid="{00000000-0005-0000-0000-0000A72D0000}"/>
    <cellStyle name="20% - Accent5 5 4 2 2 4" xfId="26555" xr:uid="{00000000-0005-0000-0000-0000A82D0000}"/>
    <cellStyle name="20% - Accent5 5 4 2 3" xfId="8775" xr:uid="{00000000-0005-0000-0000-0000A92D0000}"/>
    <cellStyle name="20% - Accent5 5 4 2 3 2" xfId="18935" xr:uid="{00000000-0005-0000-0000-0000AA2D0000}"/>
    <cellStyle name="20% - Accent5 5 4 2 3 2 2" xfId="39255" xr:uid="{00000000-0005-0000-0000-0000AB2D0000}"/>
    <cellStyle name="20% - Accent5 5 4 2 3 3" xfId="29095" xr:uid="{00000000-0005-0000-0000-0000AC2D0000}"/>
    <cellStyle name="20% - Accent5 5 4 2 4" xfId="13855" xr:uid="{00000000-0005-0000-0000-0000AD2D0000}"/>
    <cellStyle name="20% - Accent5 5 4 2 4 2" xfId="34175" xr:uid="{00000000-0005-0000-0000-0000AE2D0000}"/>
    <cellStyle name="20% - Accent5 5 4 2 5" xfId="24015" xr:uid="{00000000-0005-0000-0000-0000AF2D0000}"/>
    <cellStyle name="20% - Accent5 5 4 3" xfId="4962" xr:uid="{00000000-0005-0000-0000-0000B02D0000}"/>
    <cellStyle name="20% - Accent5 5 4 3 2" xfId="10042" xr:uid="{00000000-0005-0000-0000-0000B12D0000}"/>
    <cellStyle name="20% - Accent5 5 4 3 2 2" xfId="20202" xr:uid="{00000000-0005-0000-0000-0000B22D0000}"/>
    <cellStyle name="20% - Accent5 5 4 3 2 2 2" xfId="40522" xr:uid="{00000000-0005-0000-0000-0000B32D0000}"/>
    <cellStyle name="20% - Accent5 5 4 3 2 3" xfId="30362" xr:uid="{00000000-0005-0000-0000-0000B42D0000}"/>
    <cellStyle name="20% - Accent5 5 4 3 3" xfId="15122" xr:uid="{00000000-0005-0000-0000-0000B52D0000}"/>
    <cellStyle name="20% - Accent5 5 4 3 3 2" xfId="35442" xr:uid="{00000000-0005-0000-0000-0000B62D0000}"/>
    <cellStyle name="20% - Accent5 5 4 3 4" xfId="25282" xr:uid="{00000000-0005-0000-0000-0000B72D0000}"/>
    <cellStyle name="20% - Accent5 5 4 4" xfId="7502" xr:uid="{00000000-0005-0000-0000-0000B82D0000}"/>
    <cellStyle name="20% - Accent5 5 4 4 2" xfId="17662" xr:uid="{00000000-0005-0000-0000-0000B92D0000}"/>
    <cellStyle name="20% - Accent5 5 4 4 2 2" xfId="37982" xr:uid="{00000000-0005-0000-0000-0000BA2D0000}"/>
    <cellStyle name="20% - Accent5 5 4 4 3" xfId="27822" xr:uid="{00000000-0005-0000-0000-0000BB2D0000}"/>
    <cellStyle name="20% - Accent5 5 4 5" xfId="12582" xr:uid="{00000000-0005-0000-0000-0000BC2D0000}"/>
    <cellStyle name="20% - Accent5 5 4 5 2" xfId="32902" xr:uid="{00000000-0005-0000-0000-0000BD2D0000}"/>
    <cellStyle name="20% - Accent5 5 4 6" xfId="22742" xr:uid="{00000000-0005-0000-0000-0000BE2D0000}"/>
    <cellStyle name="20% - Accent5 5 5" xfId="2847" xr:uid="{00000000-0005-0000-0000-0000BF2D0000}"/>
    <cellStyle name="20% - Accent5 5 5 2" xfId="4555" xr:uid="{00000000-0005-0000-0000-0000C02D0000}"/>
    <cellStyle name="20% - Accent5 5 5 2 2" xfId="7095" xr:uid="{00000000-0005-0000-0000-0000C12D0000}"/>
    <cellStyle name="20% - Accent5 5 5 2 2 2" xfId="12175" xr:uid="{00000000-0005-0000-0000-0000C22D0000}"/>
    <cellStyle name="20% - Accent5 5 5 2 2 2 2" xfId="22335" xr:uid="{00000000-0005-0000-0000-0000C32D0000}"/>
    <cellStyle name="20% - Accent5 5 5 2 2 2 2 2" xfId="42655" xr:uid="{00000000-0005-0000-0000-0000C42D0000}"/>
    <cellStyle name="20% - Accent5 5 5 2 2 2 3" xfId="32495" xr:uid="{00000000-0005-0000-0000-0000C52D0000}"/>
    <cellStyle name="20% - Accent5 5 5 2 2 3" xfId="17255" xr:uid="{00000000-0005-0000-0000-0000C62D0000}"/>
    <cellStyle name="20% - Accent5 5 5 2 2 3 2" xfId="37575" xr:uid="{00000000-0005-0000-0000-0000C72D0000}"/>
    <cellStyle name="20% - Accent5 5 5 2 2 4" xfId="27415" xr:uid="{00000000-0005-0000-0000-0000C82D0000}"/>
    <cellStyle name="20% - Accent5 5 5 2 3" xfId="9635" xr:uid="{00000000-0005-0000-0000-0000C92D0000}"/>
    <cellStyle name="20% - Accent5 5 5 2 3 2" xfId="19795" xr:uid="{00000000-0005-0000-0000-0000CA2D0000}"/>
    <cellStyle name="20% - Accent5 5 5 2 3 2 2" xfId="40115" xr:uid="{00000000-0005-0000-0000-0000CB2D0000}"/>
    <cellStyle name="20% - Accent5 5 5 2 3 3" xfId="29955" xr:uid="{00000000-0005-0000-0000-0000CC2D0000}"/>
    <cellStyle name="20% - Accent5 5 5 2 4" xfId="14715" xr:uid="{00000000-0005-0000-0000-0000CD2D0000}"/>
    <cellStyle name="20% - Accent5 5 5 2 4 2" xfId="35035" xr:uid="{00000000-0005-0000-0000-0000CE2D0000}"/>
    <cellStyle name="20% - Accent5 5 5 2 5" xfId="24875" xr:uid="{00000000-0005-0000-0000-0000CF2D0000}"/>
    <cellStyle name="20% - Accent5 5 5 3" xfId="5824" xr:uid="{00000000-0005-0000-0000-0000D02D0000}"/>
    <cellStyle name="20% - Accent5 5 5 3 2" xfId="10904" xr:uid="{00000000-0005-0000-0000-0000D12D0000}"/>
    <cellStyle name="20% - Accent5 5 5 3 2 2" xfId="21064" xr:uid="{00000000-0005-0000-0000-0000D22D0000}"/>
    <cellStyle name="20% - Accent5 5 5 3 2 2 2" xfId="41384" xr:uid="{00000000-0005-0000-0000-0000D32D0000}"/>
    <cellStyle name="20% - Accent5 5 5 3 2 3" xfId="31224" xr:uid="{00000000-0005-0000-0000-0000D42D0000}"/>
    <cellStyle name="20% - Accent5 5 5 3 3" xfId="15984" xr:uid="{00000000-0005-0000-0000-0000D52D0000}"/>
    <cellStyle name="20% - Accent5 5 5 3 3 2" xfId="36304" xr:uid="{00000000-0005-0000-0000-0000D62D0000}"/>
    <cellStyle name="20% - Accent5 5 5 3 4" xfId="26144" xr:uid="{00000000-0005-0000-0000-0000D72D0000}"/>
    <cellStyle name="20% - Accent5 5 5 4" xfId="8364" xr:uid="{00000000-0005-0000-0000-0000D82D0000}"/>
    <cellStyle name="20% - Accent5 5 5 4 2" xfId="18524" xr:uid="{00000000-0005-0000-0000-0000D92D0000}"/>
    <cellStyle name="20% - Accent5 5 5 4 2 2" xfId="38844" xr:uid="{00000000-0005-0000-0000-0000DA2D0000}"/>
    <cellStyle name="20% - Accent5 5 5 4 3" xfId="28684" xr:uid="{00000000-0005-0000-0000-0000DB2D0000}"/>
    <cellStyle name="20% - Accent5 5 5 5" xfId="13444" xr:uid="{00000000-0005-0000-0000-0000DC2D0000}"/>
    <cellStyle name="20% - Accent5 5 5 5 2" xfId="33764" xr:uid="{00000000-0005-0000-0000-0000DD2D0000}"/>
    <cellStyle name="20% - Accent5 5 5 6" xfId="23604" xr:uid="{00000000-0005-0000-0000-0000DE2D0000}"/>
    <cellStyle name="20% - Accent5 5 6" xfId="2848" xr:uid="{00000000-0005-0000-0000-0000DF2D0000}"/>
    <cellStyle name="20% - Accent5 5 7" xfId="3688" xr:uid="{00000000-0005-0000-0000-0000E02D0000}"/>
    <cellStyle name="20% - Accent5 5 7 2" xfId="6228" xr:uid="{00000000-0005-0000-0000-0000E12D0000}"/>
    <cellStyle name="20% - Accent5 5 7 2 2" xfId="11308" xr:uid="{00000000-0005-0000-0000-0000E22D0000}"/>
    <cellStyle name="20% - Accent5 5 7 2 2 2" xfId="21468" xr:uid="{00000000-0005-0000-0000-0000E32D0000}"/>
    <cellStyle name="20% - Accent5 5 7 2 2 2 2" xfId="41788" xr:uid="{00000000-0005-0000-0000-0000E42D0000}"/>
    <cellStyle name="20% - Accent5 5 7 2 2 3" xfId="31628" xr:uid="{00000000-0005-0000-0000-0000E52D0000}"/>
    <cellStyle name="20% - Accent5 5 7 2 3" xfId="16388" xr:uid="{00000000-0005-0000-0000-0000E62D0000}"/>
    <cellStyle name="20% - Accent5 5 7 2 3 2" xfId="36708" xr:uid="{00000000-0005-0000-0000-0000E72D0000}"/>
    <cellStyle name="20% - Accent5 5 7 2 4" xfId="26548" xr:uid="{00000000-0005-0000-0000-0000E82D0000}"/>
    <cellStyle name="20% - Accent5 5 7 3" xfId="8768" xr:uid="{00000000-0005-0000-0000-0000E92D0000}"/>
    <cellStyle name="20% - Accent5 5 7 3 2" xfId="18928" xr:uid="{00000000-0005-0000-0000-0000EA2D0000}"/>
    <cellStyle name="20% - Accent5 5 7 3 2 2" xfId="39248" xr:uid="{00000000-0005-0000-0000-0000EB2D0000}"/>
    <cellStyle name="20% - Accent5 5 7 3 3" xfId="29088" xr:uid="{00000000-0005-0000-0000-0000EC2D0000}"/>
    <cellStyle name="20% - Accent5 5 7 4" xfId="13848" xr:uid="{00000000-0005-0000-0000-0000ED2D0000}"/>
    <cellStyle name="20% - Accent5 5 7 4 2" xfId="34168" xr:uid="{00000000-0005-0000-0000-0000EE2D0000}"/>
    <cellStyle name="20% - Accent5 5 7 5" xfId="24008" xr:uid="{00000000-0005-0000-0000-0000EF2D0000}"/>
    <cellStyle name="20% - Accent5 5 8" xfId="4955" xr:uid="{00000000-0005-0000-0000-0000F02D0000}"/>
    <cellStyle name="20% - Accent5 5 8 2" xfId="10035" xr:uid="{00000000-0005-0000-0000-0000F12D0000}"/>
    <cellStyle name="20% - Accent5 5 8 2 2" xfId="20195" xr:uid="{00000000-0005-0000-0000-0000F22D0000}"/>
    <cellStyle name="20% - Accent5 5 8 2 2 2" xfId="40515" xr:uid="{00000000-0005-0000-0000-0000F32D0000}"/>
    <cellStyle name="20% - Accent5 5 8 2 3" xfId="30355" xr:uid="{00000000-0005-0000-0000-0000F42D0000}"/>
    <cellStyle name="20% - Accent5 5 8 3" xfId="15115" xr:uid="{00000000-0005-0000-0000-0000F52D0000}"/>
    <cellStyle name="20% - Accent5 5 8 3 2" xfId="35435" xr:uid="{00000000-0005-0000-0000-0000F62D0000}"/>
    <cellStyle name="20% - Accent5 5 8 4" xfId="25275" xr:uid="{00000000-0005-0000-0000-0000F72D0000}"/>
    <cellStyle name="20% - Accent5 5 9" xfId="7495" xr:uid="{00000000-0005-0000-0000-0000F82D0000}"/>
    <cellStyle name="20% - Accent5 5 9 2" xfId="17655" xr:uid="{00000000-0005-0000-0000-0000F92D0000}"/>
    <cellStyle name="20% - Accent5 5 9 2 2" xfId="37975" xr:uid="{00000000-0005-0000-0000-0000FA2D0000}"/>
    <cellStyle name="20% - Accent5 5 9 3" xfId="27815" xr:uid="{00000000-0005-0000-0000-0000FB2D0000}"/>
    <cellStyle name="20% - Accent5 6" xfId="403" xr:uid="{00000000-0005-0000-0000-0000FC2D0000}"/>
    <cellStyle name="20% - Accent5 6 2" xfId="404" xr:uid="{00000000-0005-0000-0000-0000FD2D0000}"/>
    <cellStyle name="20% - Accent5 6 2 2" xfId="405" xr:uid="{00000000-0005-0000-0000-0000FE2D0000}"/>
    <cellStyle name="20% - Accent5 6 2 2 2" xfId="3698" xr:uid="{00000000-0005-0000-0000-0000FF2D0000}"/>
    <cellStyle name="20% - Accent5 6 2 2 2 2" xfId="6238" xr:uid="{00000000-0005-0000-0000-0000002E0000}"/>
    <cellStyle name="20% - Accent5 6 2 2 2 2 2" xfId="11318" xr:uid="{00000000-0005-0000-0000-0000012E0000}"/>
    <cellStyle name="20% - Accent5 6 2 2 2 2 2 2" xfId="21478" xr:uid="{00000000-0005-0000-0000-0000022E0000}"/>
    <cellStyle name="20% - Accent5 6 2 2 2 2 2 2 2" xfId="41798" xr:uid="{00000000-0005-0000-0000-0000032E0000}"/>
    <cellStyle name="20% - Accent5 6 2 2 2 2 2 3" xfId="31638" xr:uid="{00000000-0005-0000-0000-0000042E0000}"/>
    <cellStyle name="20% - Accent5 6 2 2 2 2 3" xfId="16398" xr:uid="{00000000-0005-0000-0000-0000052E0000}"/>
    <cellStyle name="20% - Accent5 6 2 2 2 2 3 2" xfId="36718" xr:uid="{00000000-0005-0000-0000-0000062E0000}"/>
    <cellStyle name="20% - Accent5 6 2 2 2 2 4" xfId="26558" xr:uid="{00000000-0005-0000-0000-0000072E0000}"/>
    <cellStyle name="20% - Accent5 6 2 2 2 3" xfId="8778" xr:uid="{00000000-0005-0000-0000-0000082E0000}"/>
    <cellStyle name="20% - Accent5 6 2 2 2 3 2" xfId="18938" xr:uid="{00000000-0005-0000-0000-0000092E0000}"/>
    <cellStyle name="20% - Accent5 6 2 2 2 3 2 2" xfId="39258" xr:uid="{00000000-0005-0000-0000-00000A2E0000}"/>
    <cellStyle name="20% - Accent5 6 2 2 2 3 3" xfId="29098" xr:uid="{00000000-0005-0000-0000-00000B2E0000}"/>
    <cellStyle name="20% - Accent5 6 2 2 2 4" xfId="13858" xr:uid="{00000000-0005-0000-0000-00000C2E0000}"/>
    <cellStyle name="20% - Accent5 6 2 2 2 4 2" xfId="34178" xr:uid="{00000000-0005-0000-0000-00000D2E0000}"/>
    <cellStyle name="20% - Accent5 6 2 2 2 5" xfId="24018" xr:uid="{00000000-0005-0000-0000-00000E2E0000}"/>
    <cellStyle name="20% - Accent5 6 2 2 3" xfId="4965" xr:uid="{00000000-0005-0000-0000-00000F2E0000}"/>
    <cellStyle name="20% - Accent5 6 2 2 3 2" xfId="10045" xr:uid="{00000000-0005-0000-0000-0000102E0000}"/>
    <cellStyle name="20% - Accent5 6 2 2 3 2 2" xfId="20205" xr:uid="{00000000-0005-0000-0000-0000112E0000}"/>
    <cellStyle name="20% - Accent5 6 2 2 3 2 2 2" xfId="40525" xr:uid="{00000000-0005-0000-0000-0000122E0000}"/>
    <cellStyle name="20% - Accent5 6 2 2 3 2 3" xfId="30365" xr:uid="{00000000-0005-0000-0000-0000132E0000}"/>
    <cellStyle name="20% - Accent5 6 2 2 3 3" xfId="15125" xr:uid="{00000000-0005-0000-0000-0000142E0000}"/>
    <cellStyle name="20% - Accent5 6 2 2 3 3 2" xfId="35445" xr:uid="{00000000-0005-0000-0000-0000152E0000}"/>
    <cellStyle name="20% - Accent5 6 2 2 3 4" xfId="25285" xr:uid="{00000000-0005-0000-0000-0000162E0000}"/>
    <cellStyle name="20% - Accent5 6 2 2 4" xfId="7505" xr:uid="{00000000-0005-0000-0000-0000172E0000}"/>
    <cellStyle name="20% - Accent5 6 2 2 4 2" xfId="17665" xr:uid="{00000000-0005-0000-0000-0000182E0000}"/>
    <cellStyle name="20% - Accent5 6 2 2 4 2 2" xfId="37985" xr:uid="{00000000-0005-0000-0000-0000192E0000}"/>
    <cellStyle name="20% - Accent5 6 2 2 4 3" xfId="27825" xr:uid="{00000000-0005-0000-0000-00001A2E0000}"/>
    <cellStyle name="20% - Accent5 6 2 2 5" xfId="12585" xr:uid="{00000000-0005-0000-0000-00001B2E0000}"/>
    <cellStyle name="20% - Accent5 6 2 2 5 2" xfId="32905" xr:uid="{00000000-0005-0000-0000-00001C2E0000}"/>
    <cellStyle name="20% - Accent5 6 2 2 6" xfId="22745" xr:uid="{00000000-0005-0000-0000-00001D2E0000}"/>
    <cellStyle name="20% - Accent5 6 2 3" xfId="3697" xr:uid="{00000000-0005-0000-0000-00001E2E0000}"/>
    <cellStyle name="20% - Accent5 6 2 3 2" xfId="6237" xr:uid="{00000000-0005-0000-0000-00001F2E0000}"/>
    <cellStyle name="20% - Accent5 6 2 3 2 2" xfId="11317" xr:uid="{00000000-0005-0000-0000-0000202E0000}"/>
    <cellStyle name="20% - Accent5 6 2 3 2 2 2" xfId="21477" xr:uid="{00000000-0005-0000-0000-0000212E0000}"/>
    <cellStyle name="20% - Accent5 6 2 3 2 2 2 2" xfId="41797" xr:uid="{00000000-0005-0000-0000-0000222E0000}"/>
    <cellStyle name="20% - Accent5 6 2 3 2 2 3" xfId="31637" xr:uid="{00000000-0005-0000-0000-0000232E0000}"/>
    <cellStyle name="20% - Accent5 6 2 3 2 3" xfId="16397" xr:uid="{00000000-0005-0000-0000-0000242E0000}"/>
    <cellStyle name="20% - Accent5 6 2 3 2 3 2" xfId="36717" xr:uid="{00000000-0005-0000-0000-0000252E0000}"/>
    <cellStyle name="20% - Accent5 6 2 3 2 4" xfId="26557" xr:uid="{00000000-0005-0000-0000-0000262E0000}"/>
    <cellStyle name="20% - Accent5 6 2 3 3" xfId="8777" xr:uid="{00000000-0005-0000-0000-0000272E0000}"/>
    <cellStyle name="20% - Accent5 6 2 3 3 2" xfId="18937" xr:uid="{00000000-0005-0000-0000-0000282E0000}"/>
    <cellStyle name="20% - Accent5 6 2 3 3 2 2" xfId="39257" xr:uid="{00000000-0005-0000-0000-0000292E0000}"/>
    <cellStyle name="20% - Accent5 6 2 3 3 3" xfId="29097" xr:uid="{00000000-0005-0000-0000-00002A2E0000}"/>
    <cellStyle name="20% - Accent5 6 2 3 4" xfId="13857" xr:uid="{00000000-0005-0000-0000-00002B2E0000}"/>
    <cellStyle name="20% - Accent5 6 2 3 4 2" xfId="34177" xr:uid="{00000000-0005-0000-0000-00002C2E0000}"/>
    <cellStyle name="20% - Accent5 6 2 3 5" xfId="24017" xr:uid="{00000000-0005-0000-0000-00002D2E0000}"/>
    <cellStyle name="20% - Accent5 6 2 4" xfId="4964" xr:uid="{00000000-0005-0000-0000-00002E2E0000}"/>
    <cellStyle name="20% - Accent5 6 2 4 2" xfId="10044" xr:uid="{00000000-0005-0000-0000-00002F2E0000}"/>
    <cellStyle name="20% - Accent5 6 2 4 2 2" xfId="20204" xr:uid="{00000000-0005-0000-0000-0000302E0000}"/>
    <cellStyle name="20% - Accent5 6 2 4 2 2 2" xfId="40524" xr:uid="{00000000-0005-0000-0000-0000312E0000}"/>
    <cellStyle name="20% - Accent5 6 2 4 2 3" xfId="30364" xr:uid="{00000000-0005-0000-0000-0000322E0000}"/>
    <cellStyle name="20% - Accent5 6 2 4 3" xfId="15124" xr:uid="{00000000-0005-0000-0000-0000332E0000}"/>
    <cellStyle name="20% - Accent5 6 2 4 3 2" xfId="35444" xr:uid="{00000000-0005-0000-0000-0000342E0000}"/>
    <cellStyle name="20% - Accent5 6 2 4 4" xfId="25284" xr:uid="{00000000-0005-0000-0000-0000352E0000}"/>
    <cellStyle name="20% - Accent5 6 2 5" xfId="7504" xr:uid="{00000000-0005-0000-0000-0000362E0000}"/>
    <cellStyle name="20% - Accent5 6 2 5 2" xfId="17664" xr:uid="{00000000-0005-0000-0000-0000372E0000}"/>
    <cellStyle name="20% - Accent5 6 2 5 2 2" xfId="37984" xr:uid="{00000000-0005-0000-0000-0000382E0000}"/>
    <cellStyle name="20% - Accent5 6 2 5 3" xfId="27824" xr:uid="{00000000-0005-0000-0000-0000392E0000}"/>
    <cellStyle name="20% - Accent5 6 2 6" xfId="12584" xr:uid="{00000000-0005-0000-0000-00003A2E0000}"/>
    <cellStyle name="20% - Accent5 6 2 6 2" xfId="32904" xr:uid="{00000000-0005-0000-0000-00003B2E0000}"/>
    <cellStyle name="20% - Accent5 6 2 7" xfId="22744" xr:uid="{00000000-0005-0000-0000-00003C2E0000}"/>
    <cellStyle name="20% - Accent5 6 3" xfId="406" xr:uid="{00000000-0005-0000-0000-00003D2E0000}"/>
    <cellStyle name="20% - Accent5 6 3 2" xfId="3699" xr:uid="{00000000-0005-0000-0000-00003E2E0000}"/>
    <cellStyle name="20% - Accent5 6 3 2 2" xfId="6239" xr:uid="{00000000-0005-0000-0000-00003F2E0000}"/>
    <cellStyle name="20% - Accent5 6 3 2 2 2" xfId="11319" xr:uid="{00000000-0005-0000-0000-0000402E0000}"/>
    <cellStyle name="20% - Accent5 6 3 2 2 2 2" xfId="21479" xr:uid="{00000000-0005-0000-0000-0000412E0000}"/>
    <cellStyle name="20% - Accent5 6 3 2 2 2 2 2" xfId="41799" xr:uid="{00000000-0005-0000-0000-0000422E0000}"/>
    <cellStyle name="20% - Accent5 6 3 2 2 2 3" xfId="31639" xr:uid="{00000000-0005-0000-0000-0000432E0000}"/>
    <cellStyle name="20% - Accent5 6 3 2 2 3" xfId="16399" xr:uid="{00000000-0005-0000-0000-0000442E0000}"/>
    <cellStyle name="20% - Accent5 6 3 2 2 3 2" xfId="36719" xr:uid="{00000000-0005-0000-0000-0000452E0000}"/>
    <cellStyle name="20% - Accent5 6 3 2 2 4" xfId="26559" xr:uid="{00000000-0005-0000-0000-0000462E0000}"/>
    <cellStyle name="20% - Accent5 6 3 2 3" xfId="8779" xr:uid="{00000000-0005-0000-0000-0000472E0000}"/>
    <cellStyle name="20% - Accent5 6 3 2 3 2" xfId="18939" xr:uid="{00000000-0005-0000-0000-0000482E0000}"/>
    <cellStyle name="20% - Accent5 6 3 2 3 2 2" xfId="39259" xr:uid="{00000000-0005-0000-0000-0000492E0000}"/>
    <cellStyle name="20% - Accent5 6 3 2 3 3" xfId="29099" xr:uid="{00000000-0005-0000-0000-00004A2E0000}"/>
    <cellStyle name="20% - Accent5 6 3 2 4" xfId="13859" xr:uid="{00000000-0005-0000-0000-00004B2E0000}"/>
    <cellStyle name="20% - Accent5 6 3 2 4 2" xfId="34179" xr:uid="{00000000-0005-0000-0000-00004C2E0000}"/>
    <cellStyle name="20% - Accent5 6 3 2 5" xfId="24019" xr:uid="{00000000-0005-0000-0000-00004D2E0000}"/>
    <cellStyle name="20% - Accent5 6 3 3" xfId="4966" xr:uid="{00000000-0005-0000-0000-00004E2E0000}"/>
    <cellStyle name="20% - Accent5 6 3 3 2" xfId="10046" xr:uid="{00000000-0005-0000-0000-00004F2E0000}"/>
    <cellStyle name="20% - Accent5 6 3 3 2 2" xfId="20206" xr:uid="{00000000-0005-0000-0000-0000502E0000}"/>
    <cellStyle name="20% - Accent5 6 3 3 2 2 2" xfId="40526" xr:uid="{00000000-0005-0000-0000-0000512E0000}"/>
    <cellStyle name="20% - Accent5 6 3 3 2 3" xfId="30366" xr:uid="{00000000-0005-0000-0000-0000522E0000}"/>
    <cellStyle name="20% - Accent5 6 3 3 3" xfId="15126" xr:uid="{00000000-0005-0000-0000-0000532E0000}"/>
    <cellStyle name="20% - Accent5 6 3 3 3 2" xfId="35446" xr:uid="{00000000-0005-0000-0000-0000542E0000}"/>
    <cellStyle name="20% - Accent5 6 3 3 4" xfId="25286" xr:uid="{00000000-0005-0000-0000-0000552E0000}"/>
    <cellStyle name="20% - Accent5 6 3 4" xfId="7506" xr:uid="{00000000-0005-0000-0000-0000562E0000}"/>
    <cellStyle name="20% - Accent5 6 3 4 2" xfId="17666" xr:uid="{00000000-0005-0000-0000-0000572E0000}"/>
    <cellStyle name="20% - Accent5 6 3 4 2 2" xfId="37986" xr:uid="{00000000-0005-0000-0000-0000582E0000}"/>
    <cellStyle name="20% - Accent5 6 3 4 3" xfId="27826" xr:uid="{00000000-0005-0000-0000-0000592E0000}"/>
    <cellStyle name="20% - Accent5 6 3 5" xfId="12586" xr:uid="{00000000-0005-0000-0000-00005A2E0000}"/>
    <cellStyle name="20% - Accent5 6 3 5 2" xfId="32906" xr:uid="{00000000-0005-0000-0000-00005B2E0000}"/>
    <cellStyle name="20% - Accent5 6 3 6" xfId="22746" xr:uid="{00000000-0005-0000-0000-00005C2E0000}"/>
    <cellStyle name="20% - Accent5 6 4" xfId="3696" xr:uid="{00000000-0005-0000-0000-00005D2E0000}"/>
    <cellStyle name="20% - Accent5 6 4 2" xfId="6236" xr:uid="{00000000-0005-0000-0000-00005E2E0000}"/>
    <cellStyle name="20% - Accent5 6 4 2 2" xfId="11316" xr:uid="{00000000-0005-0000-0000-00005F2E0000}"/>
    <cellStyle name="20% - Accent5 6 4 2 2 2" xfId="21476" xr:uid="{00000000-0005-0000-0000-0000602E0000}"/>
    <cellStyle name="20% - Accent5 6 4 2 2 2 2" xfId="41796" xr:uid="{00000000-0005-0000-0000-0000612E0000}"/>
    <cellStyle name="20% - Accent5 6 4 2 2 3" xfId="31636" xr:uid="{00000000-0005-0000-0000-0000622E0000}"/>
    <cellStyle name="20% - Accent5 6 4 2 3" xfId="16396" xr:uid="{00000000-0005-0000-0000-0000632E0000}"/>
    <cellStyle name="20% - Accent5 6 4 2 3 2" xfId="36716" xr:uid="{00000000-0005-0000-0000-0000642E0000}"/>
    <cellStyle name="20% - Accent5 6 4 2 4" xfId="26556" xr:uid="{00000000-0005-0000-0000-0000652E0000}"/>
    <cellStyle name="20% - Accent5 6 4 3" xfId="8776" xr:uid="{00000000-0005-0000-0000-0000662E0000}"/>
    <cellStyle name="20% - Accent5 6 4 3 2" xfId="18936" xr:uid="{00000000-0005-0000-0000-0000672E0000}"/>
    <cellStyle name="20% - Accent5 6 4 3 2 2" xfId="39256" xr:uid="{00000000-0005-0000-0000-0000682E0000}"/>
    <cellStyle name="20% - Accent5 6 4 3 3" xfId="29096" xr:uid="{00000000-0005-0000-0000-0000692E0000}"/>
    <cellStyle name="20% - Accent5 6 4 4" xfId="13856" xr:uid="{00000000-0005-0000-0000-00006A2E0000}"/>
    <cellStyle name="20% - Accent5 6 4 4 2" xfId="34176" xr:uid="{00000000-0005-0000-0000-00006B2E0000}"/>
    <cellStyle name="20% - Accent5 6 4 5" xfId="24016" xr:uid="{00000000-0005-0000-0000-00006C2E0000}"/>
    <cellStyle name="20% - Accent5 6 5" xfId="4963" xr:uid="{00000000-0005-0000-0000-00006D2E0000}"/>
    <cellStyle name="20% - Accent5 6 5 2" xfId="10043" xr:uid="{00000000-0005-0000-0000-00006E2E0000}"/>
    <cellStyle name="20% - Accent5 6 5 2 2" xfId="20203" xr:uid="{00000000-0005-0000-0000-00006F2E0000}"/>
    <cellStyle name="20% - Accent5 6 5 2 2 2" xfId="40523" xr:uid="{00000000-0005-0000-0000-0000702E0000}"/>
    <cellStyle name="20% - Accent5 6 5 2 3" xfId="30363" xr:uid="{00000000-0005-0000-0000-0000712E0000}"/>
    <cellStyle name="20% - Accent5 6 5 3" xfId="15123" xr:uid="{00000000-0005-0000-0000-0000722E0000}"/>
    <cellStyle name="20% - Accent5 6 5 3 2" xfId="35443" xr:uid="{00000000-0005-0000-0000-0000732E0000}"/>
    <cellStyle name="20% - Accent5 6 5 4" xfId="25283" xr:uid="{00000000-0005-0000-0000-0000742E0000}"/>
    <cellStyle name="20% - Accent5 6 6" xfId="7503" xr:uid="{00000000-0005-0000-0000-0000752E0000}"/>
    <cellStyle name="20% - Accent5 6 6 2" xfId="17663" xr:uid="{00000000-0005-0000-0000-0000762E0000}"/>
    <cellStyle name="20% - Accent5 6 6 2 2" xfId="37983" xr:uid="{00000000-0005-0000-0000-0000772E0000}"/>
    <cellStyle name="20% - Accent5 6 6 3" xfId="27823" xr:uid="{00000000-0005-0000-0000-0000782E0000}"/>
    <cellStyle name="20% - Accent5 6 7" xfId="12583" xr:uid="{00000000-0005-0000-0000-0000792E0000}"/>
    <cellStyle name="20% - Accent5 6 7 2" xfId="32903" xr:uid="{00000000-0005-0000-0000-00007A2E0000}"/>
    <cellStyle name="20% - Accent5 6 8" xfId="22743" xr:uid="{00000000-0005-0000-0000-00007B2E0000}"/>
    <cellStyle name="20% - Accent5 7" xfId="407" xr:uid="{00000000-0005-0000-0000-00007C2E0000}"/>
    <cellStyle name="20% - Accent5 7 2" xfId="408" xr:uid="{00000000-0005-0000-0000-00007D2E0000}"/>
    <cellStyle name="20% - Accent5 7 2 2" xfId="409" xr:uid="{00000000-0005-0000-0000-00007E2E0000}"/>
    <cellStyle name="20% - Accent5 7 2 2 2" xfId="3702" xr:uid="{00000000-0005-0000-0000-00007F2E0000}"/>
    <cellStyle name="20% - Accent5 7 2 2 2 2" xfId="6242" xr:uid="{00000000-0005-0000-0000-0000802E0000}"/>
    <cellStyle name="20% - Accent5 7 2 2 2 2 2" xfId="11322" xr:uid="{00000000-0005-0000-0000-0000812E0000}"/>
    <cellStyle name="20% - Accent5 7 2 2 2 2 2 2" xfId="21482" xr:uid="{00000000-0005-0000-0000-0000822E0000}"/>
    <cellStyle name="20% - Accent5 7 2 2 2 2 2 2 2" xfId="41802" xr:uid="{00000000-0005-0000-0000-0000832E0000}"/>
    <cellStyle name="20% - Accent5 7 2 2 2 2 2 3" xfId="31642" xr:uid="{00000000-0005-0000-0000-0000842E0000}"/>
    <cellStyle name="20% - Accent5 7 2 2 2 2 3" xfId="16402" xr:uid="{00000000-0005-0000-0000-0000852E0000}"/>
    <cellStyle name="20% - Accent5 7 2 2 2 2 3 2" xfId="36722" xr:uid="{00000000-0005-0000-0000-0000862E0000}"/>
    <cellStyle name="20% - Accent5 7 2 2 2 2 4" xfId="26562" xr:uid="{00000000-0005-0000-0000-0000872E0000}"/>
    <cellStyle name="20% - Accent5 7 2 2 2 3" xfId="8782" xr:uid="{00000000-0005-0000-0000-0000882E0000}"/>
    <cellStyle name="20% - Accent5 7 2 2 2 3 2" xfId="18942" xr:uid="{00000000-0005-0000-0000-0000892E0000}"/>
    <cellStyle name="20% - Accent5 7 2 2 2 3 2 2" xfId="39262" xr:uid="{00000000-0005-0000-0000-00008A2E0000}"/>
    <cellStyle name="20% - Accent5 7 2 2 2 3 3" xfId="29102" xr:uid="{00000000-0005-0000-0000-00008B2E0000}"/>
    <cellStyle name="20% - Accent5 7 2 2 2 4" xfId="13862" xr:uid="{00000000-0005-0000-0000-00008C2E0000}"/>
    <cellStyle name="20% - Accent5 7 2 2 2 4 2" xfId="34182" xr:uid="{00000000-0005-0000-0000-00008D2E0000}"/>
    <cellStyle name="20% - Accent5 7 2 2 2 5" xfId="24022" xr:uid="{00000000-0005-0000-0000-00008E2E0000}"/>
    <cellStyle name="20% - Accent5 7 2 2 3" xfId="4969" xr:uid="{00000000-0005-0000-0000-00008F2E0000}"/>
    <cellStyle name="20% - Accent5 7 2 2 3 2" xfId="10049" xr:uid="{00000000-0005-0000-0000-0000902E0000}"/>
    <cellStyle name="20% - Accent5 7 2 2 3 2 2" xfId="20209" xr:uid="{00000000-0005-0000-0000-0000912E0000}"/>
    <cellStyle name="20% - Accent5 7 2 2 3 2 2 2" xfId="40529" xr:uid="{00000000-0005-0000-0000-0000922E0000}"/>
    <cellStyle name="20% - Accent5 7 2 2 3 2 3" xfId="30369" xr:uid="{00000000-0005-0000-0000-0000932E0000}"/>
    <cellStyle name="20% - Accent5 7 2 2 3 3" xfId="15129" xr:uid="{00000000-0005-0000-0000-0000942E0000}"/>
    <cellStyle name="20% - Accent5 7 2 2 3 3 2" xfId="35449" xr:uid="{00000000-0005-0000-0000-0000952E0000}"/>
    <cellStyle name="20% - Accent5 7 2 2 3 4" xfId="25289" xr:uid="{00000000-0005-0000-0000-0000962E0000}"/>
    <cellStyle name="20% - Accent5 7 2 2 4" xfId="7509" xr:uid="{00000000-0005-0000-0000-0000972E0000}"/>
    <cellStyle name="20% - Accent5 7 2 2 4 2" xfId="17669" xr:uid="{00000000-0005-0000-0000-0000982E0000}"/>
    <cellStyle name="20% - Accent5 7 2 2 4 2 2" xfId="37989" xr:uid="{00000000-0005-0000-0000-0000992E0000}"/>
    <cellStyle name="20% - Accent5 7 2 2 4 3" xfId="27829" xr:uid="{00000000-0005-0000-0000-00009A2E0000}"/>
    <cellStyle name="20% - Accent5 7 2 2 5" xfId="12589" xr:uid="{00000000-0005-0000-0000-00009B2E0000}"/>
    <cellStyle name="20% - Accent5 7 2 2 5 2" xfId="32909" xr:uid="{00000000-0005-0000-0000-00009C2E0000}"/>
    <cellStyle name="20% - Accent5 7 2 2 6" xfId="22749" xr:uid="{00000000-0005-0000-0000-00009D2E0000}"/>
    <cellStyle name="20% - Accent5 7 2 3" xfId="3701" xr:uid="{00000000-0005-0000-0000-00009E2E0000}"/>
    <cellStyle name="20% - Accent5 7 2 3 2" xfId="6241" xr:uid="{00000000-0005-0000-0000-00009F2E0000}"/>
    <cellStyle name="20% - Accent5 7 2 3 2 2" xfId="11321" xr:uid="{00000000-0005-0000-0000-0000A02E0000}"/>
    <cellStyle name="20% - Accent5 7 2 3 2 2 2" xfId="21481" xr:uid="{00000000-0005-0000-0000-0000A12E0000}"/>
    <cellStyle name="20% - Accent5 7 2 3 2 2 2 2" xfId="41801" xr:uid="{00000000-0005-0000-0000-0000A22E0000}"/>
    <cellStyle name="20% - Accent5 7 2 3 2 2 3" xfId="31641" xr:uid="{00000000-0005-0000-0000-0000A32E0000}"/>
    <cellStyle name="20% - Accent5 7 2 3 2 3" xfId="16401" xr:uid="{00000000-0005-0000-0000-0000A42E0000}"/>
    <cellStyle name="20% - Accent5 7 2 3 2 3 2" xfId="36721" xr:uid="{00000000-0005-0000-0000-0000A52E0000}"/>
    <cellStyle name="20% - Accent5 7 2 3 2 4" xfId="26561" xr:uid="{00000000-0005-0000-0000-0000A62E0000}"/>
    <cellStyle name="20% - Accent5 7 2 3 3" xfId="8781" xr:uid="{00000000-0005-0000-0000-0000A72E0000}"/>
    <cellStyle name="20% - Accent5 7 2 3 3 2" xfId="18941" xr:uid="{00000000-0005-0000-0000-0000A82E0000}"/>
    <cellStyle name="20% - Accent5 7 2 3 3 2 2" xfId="39261" xr:uid="{00000000-0005-0000-0000-0000A92E0000}"/>
    <cellStyle name="20% - Accent5 7 2 3 3 3" xfId="29101" xr:uid="{00000000-0005-0000-0000-0000AA2E0000}"/>
    <cellStyle name="20% - Accent5 7 2 3 4" xfId="13861" xr:uid="{00000000-0005-0000-0000-0000AB2E0000}"/>
    <cellStyle name="20% - Accent5 7 2 3 4 2" xfId="34181" xr:uid="{00000000-0005-0000-0000-0000AC2E0000}"/>
    <cellStyle name="20% - Accent5 7 2 3 5" xfId="24021" xr:uid="{00000000-0005-0000-0000-0000AD2E0000}"/>
    <cellStyle name="20% - Accent5 7 2 4" xfId="4968" xr:uid="{00000000-0005-0000-0000-0000AE2E0000}"/>
    <cellStyle name="20% - Accent5 7 2 4 2" xfId="10048" xr:uid="{00000000-0005-0000-0000-0000AF2E0000}"/>
    <cellStyle name="20% - Accent5 7 2 4 2 2" xfId="20208" xr:uid="{00000000-0005-0000-0000-0000B02E0000}"/>
    <cellStyle name="20% - Accent5 7 2 4 2 2 2" xfId="40528" xr:uid="{00000000-0005-0000-0000-0000B12E0000}"/>
    <cellStyle name="20% - Accent5 7 2 4 2 3" xfId="30368" xr:uid="{00000000-0005-0000-0000-0000B22E0000}"/>
    <cellStyle name="20% - Accent5 7 2 4 3" xfId="15128" xr:uid="{00000000-0005-0000-0000-0000B32E0000}"/>
    <cellStyle name="20% - Accent5 7 2 4 3 2" xfId="35448" xr:uid="{00000000-0005-0000-0000-0000B42E0000}"/>
    <cellStyle name="20% - Accent5 7 2 4 4" xfId="25288" xr:uid="{00000000-0005-0000-0000-0000B52E0000}"/>
    <cellStyle name="20% - Accent5 7 2 5" xfId="7508" xr:uid="{00000000-0005-0000-0000-0000B62E0000}"/>
    <cellStyle name="20% - Accent5 7 2 5 2" xfId="17668" xr:uid="{00000000-0005-0000-0000-0000B72E0000}"/>
    <cellStyle name="20% - Accent5 7 2 5 2 2" xfId="37988" xr:uid="{00000000-0005-0000-0000-0000B82E0000}"/>
    <cellStyle name="20% - Accent5 7 2 5 3" xfId="27828" xr:uid="{00000000-0005-0000-0000-0000B92E0000}"/>
    <cellStyle name="20% - Accent5 7 2 6" xfId="12588" xr:uid="{00000000-0005-0000-0000-0000BA2E0000}"/>
    <cellStyle name="20% - Accent5 7 2 6 2" xfId="32908" xr:uid="{00000000-0005-0000-0000-0000BB2E0000}"/>
    <cellStyle name="20% - Accent5 7 2 7" xfId="22748" xr:uid="{00000000-0005-0000-0000-0000BC2E0000}"/>
    <cellStyle name="20% - Accent5 7 3" xfId="410" xr:uid="{00000000-0005-0000-0000-0000BD2E0000}"/>
    <cellStyle name="20% - Accent5 7 3 2" xfId="3703" xr:uid="{00000000-0005-0000-0000-0000BE2E0000}"/>
    <cellStyle name="20% - Accent5 7 3 2 2" xfId="6243" xr:uid="{00000000-0005-0000-0000-0000BF2E0000}"/>
    <cellStyle name="20% - Accent5 7 3 2 2 2" xfId="11323" xr:uid="{00000000-0005-0000-0000-0000C02E0000}"/>
    <cellStyle name="20% - Accent5 7 3 2 2 2 2" xfId="21483" xr:uid="{00000000-0005-0000-0000-0000C12E0000}"/>
    <cellStyle name="20% - Accent5 7 3 2 2 2 2 2" xfId="41803" xr:uid="{00000000-0005-0000-0000-0000C22E0000}"/>
    <cellStyle name="20% - Accent5 7 3 2 2 2 3" xfId="31643" xr:uid="{00000000-0005-0000-0000-0000C32E0000}"/>
    <cellStyle name="20% - Accent5 7 3 2 2 3" xfId="16403" xr:uid="{00000000-0005-0000-0000-0000C42E0000}"/>
    <cellStyle name="20% - Accent5 7 3 2 2 3 2" xfId="36723" xr:uid="{00000000-0005-0000-0000-0000C52E0000}"/>
    <cellStyle name="20% - Accent5 7 3 2 2 4" xfId="26563" xr:uid="{00000000-0005-0000-0000-0000C62E0000}"/>
    <cellStyle name="20% - Accent5 7 3 2 3" xfId="8783" xr:uid="{00000000-0005-0000-0000-0000C72E0000}"/>
    <cellStyle name="20% - Accent5 7 3 2 3 2" xfId="18943" xr:uid="{00000000-0005-0000-0000-0000C82E0000}"/>
    <cellStyle name="20% - Accent5 7 3 2 3 2 2" xfId="39263" xr:uid="{00000000-0005-0000-0000-0000C92E0000}"/>
    <cellStyle name="20% - Accent5 7 3 2 3 3" xfId="29103" xr:uid="{00000000-0005-0000-0000-0000CA2E0000}"/>
    <cellStyle name="20% - Accent5 7 3 2 4" xfId="13863" xr:uid="{00000000-0005-0000-0000-0000CB2E0000}"/>
    <cellStyle name="20% - Accent5 7 3 2 4 2" xfId="34183" xr:uid="{00000000-0005-0000-0000-0000CC2E0000}"/>
    <cellStyle name="20% - Accent5 7 3 2 5" xfId="24023" xr:uid="{00000000-0005-0000-0000-0000CD2E0000}"/>
    <cellStyle name="20% - Accent5 7 3 3" xfId="4970" xr:uid="{00000000-0005-0000-0000-0000CE2E0000}"/>
    <cellStyle name="20% - Accent5 7 3 3 2" xfId="10050" xr:uid="{00000000-0005-0000-0000-0000CF2E0000}"/>
    <cellStyle name="20% - Accent5 7 3 3 2 2" xfId="20210" xr:uid="{00000000-0005-0000-0000-0000D02E0000}"/>
    <cellStyle name="20% - Accent5 7 3 3 2 2 2" xfId="40530" xr:uid="{00000000-0005-0000-0000-0000D12E0000}"/>
    <cellStyle name="20% - Accent5 7 3 3 2 3" xfId="30370" xr:uid="{00000000-0005-0000-0000-0000D22E0000}"/>
    <cellStyle name="20% - Accent5 7 3 3 3" xfId="15130" xr:uid="{00000000-0005-0000-0000-0000D32E0000}"/>
    <cellStyle name="20% - Accent5 7 3 3 3 2" xfId="35450" xr:uid="{00000000-0005-0000-0000-0000D42E0000}"/>
    <cellStyle name="20% - Accent5 7 3 3 4" xfId="25290" xr:uid="{00000000-0005-0000-0000-0000D52E0000}"/>
    <cellStyle name="20% - Accent5 7 3 4" xfId="7510" xr:uid="{00000000-0005-0000-0000-0000D62E0000}"/>
    <cellStyle name="20% - Accent5 7 3 4 2" xfId="17670" xr:uid="{00000000-0005-0000-0000-0000D72E0000}"/>
    <cellStyle name="20% - Accent5 7 3 4 2 2" xfId="37990" xr:uid="{00000000-0005-0000-0000-0000D82E0000}"/>
    <cellStyle name="20% - Accent5 7 3 4 3" xfId="27830" xr:uid="{00000000-0005-0000-0000-0000D92E0000}"/>
    <cellStyle name="20% - Accent5 7 3 5" xfId="12590" xr:uid="{00000000-0005-0000-0000-0000DA2E0000}"/>
    <cellStyle name="20% - Accent5 7 3 5 2" xfId="32910" xr:uid="{00000000-0005-0000-0000-0000DB2E0000}"/>
    <cellStyle name="20% - Accent5 7 3 6" xfId="22750" xr:uid="{00000000-0005-0000-0000-0000DC2E0000}"/>
    <cellStyle name="20% - Accent5 7 4" xfId="3700" xr:uid="{00000000-0005-0000-0000-0000DD2E0000}"/>
    <cellStyle name="20% - Accent5 7 4 2" xfId="6240" xr:uid="{00000000-0005-0000-0000-0000DE2E0000}"/>
    <cellStyle name="20% - Accent5 7 4 2 2" xfId="11320" xr:uid="{00000000-0005-0000-0000-0000DF2E0000}"/>
    <cellStyle name="20% - Accent5 7 4 2 2 2" xfId="21480" xr:uid="{00000000-0005-0000-0000-0000E02E0000}"/>
    <cellStyle name="20% - Accent5 7 4 2 2 2 2" xfId="41800" xr:uid="{00000000-0005-0000-0000-0000E12E0000}"/>
    <cellStyle name="20% - Accent5 7 4 2 2 3" xfId="31640" xr:uid="{00000000-0005-0000-0000-0000E22E0000}"/>
    <cellStyle name="20% - Accent5 7 4 2 3" xfId="16400" xr:uid="{00000000-0005-0000-0000-0000E32E0000}"/>
    <cellStyle name="20% - Accent5 7 4 2 3 2" xfId="36720" xr:uid="{00000000-0005-0000-0000-0000E42E0000}"/>
    <cellStyle name="20% - Accent5 7 4 2 4" xfId="26560" xr:uid="{00000000-0005-0000-0000-0000E52E0000}"/>
    <cellStyle name="20% - Accent5 7 4 3" xfId="8780" xr:uid="{00000000-0005-0000-0000-0000E62E0000}"/>
    <cellStyle name="20% - Accent5 7 4 3 2" xfId="18940" xr:uid="{00000000-0005-0000-0000-0000E72E0000}"/>
    <cellStyle name="20% - Accent5 7 4 3 2 2" xfId="39260" xr:uid="{00000000-0005-0000-0000-0000E82E0000}"/>
    <cellStyle name="20% - Accent5 7 4 3 3" xfId="29100" xr:uid="{00000000-0005-0000-0000-0000E92E0000}"/>
    <cellStyle name="20% - Accent5 7 4 4" xfId="13860" xr:uid="{00000000-0005-0000-0000-0000EA2E0000}"/>
    <cellStyle name="20% - Accent5 7 4 4 2" xfId="34180" xr:uid="{00000000-0005-0000-0000-0000EB2E0000}"/>
    <cellStyle name="20% - Accent5 7 4 5" xfId="24020" xr:uid="{00000000-0005-0000-0000-0000EC2E0000}"/>
    <cellStyle name="20% - Accent5 7 5" xfId="4967" xr:uid="{00000000-0005-0000-0000-0000ED2E0000}"/>
    <cellStyle name="20% - Accent5 7 5 2" xfId="10047" xr:uid="{00000000-0005-0000-0000-0000EE2E0000}"/>
    <cellStyle name="20% - Accent5 7 5 2 2" xfId="20207" xr:uid="{00000000-0005-0000-0000-0000EF2E0000}"/>
    <cellStyle name="20% - Accent5 7 5 2 2 2" xfId="40527" xr:uid="{00000000-0005-0000-0000-0000F02E0000}"/>
    <cellStyle name="20% - Accent5 7 5 2 3" xfId="30367" xr:uid="{00000000-0005-0000-0000-0000F12E0000}"/>
    <cellStyle name="20% - Accent5 7 5 3" xfId="15127" xr:uid="{00000000-0005-0000-0000-0000F22E0000}"/>
    <cellStyle name="20% - Accent5 7 5 3 2" xfId="35447" xr:uid="{00000000-0005-0000-0000-0000F32E0000}"/>
    <cellStyle name="20% - Accent5 7 5 4" xfId="25287" xr:uid="{00000000-0005-0000-0000-0000F42E0000}"/>
    <cellStyle name="20% - Accent5 7 6" xfId="7507" xr:uid="{00000000-0005-0000-0000-0000F52E0000}"/>
    <cellStyle name="20% - Accent5 7 6 2" xfId="17667" xr:uid="{00000000-0005-0000-0000-0000F62E0000}"/>
    <cellStyle name="20% - Accent5 7 6 2 2" xfId="37987" xr:uid="{00000000-0005-0000-0000-0000F72E0000}"/>
    <cellStyle name="20% - Accent5 7 6 3" xfId="27827" xr:uid="{00000000-0005-0000-0000-0000F82E0000}"/>
    <cellStyle name="20% - Accent5 7 7" xfId="12587" xr:uid="{00000000-0005-0000-0000-0000F92E0000}"/>
    <cellStyle name="20% - Accent5 7 7 2" xfId="32907" xr:uid="{00000000-0005-0000-0000-0000FA2E0000}"/>
    <cellStyle name="20% - Accent5 7 8" xfId="22747" xr:uid="{00000000-0005-0000-0000-0000FB2E0000}"/>
    <cellStyle name="20% - Accent5 8" xfId="411" xr:uid="{00000000-0005-0000-0000-0000FC2E0000}"/>
    <cellStyle name="20% - Accent5 8 2" xfId="412" xr:uid="{00000000-0005-0000-0000-0000FD2E0000}"/>
    <cellStyle name="20% - Accent5 8 2 2" xfId="3705" xr:uid="{00000000-0005-0000-0000-0000FE2E0000}"/>
    <cellStyle name="20% - Accent5 8 2 2 2" xfId="6245" xr:uid="{00000000-0005-0000-0000-0000FF2E0000}"/>
    <cellStyle name="20% - Accent5 8 2 2 2 2" xfId="11325" xr:uid="{00000000-0005-0000-0000-0000002F0000}"/>
    <cellStyle name="20% - Accent5 8 2 2 2 2 2" xfId="21485" xr:uid="{00000000-0005-0000-0000-0000012F0000}"/>
    <cellStyle name="20% - Accent5 8 2 2 2 2 2 2" xfId="41805" xr:uid="{00000000-0005-0000-0000-0000022F0000}"/>
    <cellStyle name="20% - Accent5 8 2 2 2 2 3" xfId="31645" xr:uid="{00000000-0005-0000-0000-0000032F0000}"/>
    <cellStyle name="20% - Accent5 8 2 2 2 3" xfId="16405" xr:uid="{00000000-0005-0000-0000-0000042F0000}"/>
    <cellStyle name="20% - Accent5 8 2 2 2 3 2" xfId="36725" xr:uid="{00000000-0005-0000-0000-0000052F0000}"/>
    <cellStyle name="20% - Accent5 8 2 2 2 4" xfId="26565" xr:uid="{00000000-0005-0000-0000-0000062F0000}"/>
    <cellStyle name="20% - Accent5 8 2 2 3" xfId="8785" xr:uid="{00000000-0005-0000-0000-0000072F0000}"/>
    <cellStyle name="20% - Accent5 8 2 2 3 2" xfId="18945" xr:uid="{00000000-0005-0000-0000-0000082F0000}"/>
    <cellStyle name="20% - Accent5 8 2 2 3 2 2" xfId="39265" xr:uid="{00000000-0005-0000-0000-0000092F0000}"/>
    <cellStyle name="20% - Accent5 8 2 2 3 3" xfId="29105" xr:uid="{00000000-0005-0000-0000-00000A2F0000}"/>
    <cellStyle name="20% - Accent5 8 2 2 4" xfId="13865" xr:uid="{00000000-0005-0000-0000-00000B2F0000}"/>
    <cellStyle name="20% - Accent5 8 2 2 4 2" xfId="34185" xr:uid="{00000000-0005-0000-0000-00000C2F0000}"/>
    <cellStyle name="20% - Accent5 8 2 2 5" xfId="24025" xr:uid="{00000000-0005-0000-0000-00000D2F0000}"/>
    <cellStyle name="20% - Accent5 8 2 3" xfId="4972" xr:uid="{00000000-0005-0000-0000-00000E2F0000}"/>
    <cellStyle name="20% - Accent5 8 2 3 2" xfId="10052" xr:uid="{00000000-0005-0000-0000-00000F2F0000}"/>
    <cellStyle name="20% - Accent5 8 2 3 2 2" xfId="20212" xr:uid="{00000000-0005-0000-0000-0000102F0000}"/>
    <cellStyle name="20% - Accent5 8 2 3 2 2 2" xfId="40532" xr:uid="{00000000-0005-0000-0000-0000112F0000}"/>
    <cellStyle name="20% - Accent5 8 2 3 2 3" xfId="30372" xr:uid="{00000000-0005-0000-0000-0000122F0000}"/>
    <cellStyle name="20% - Accent5 8 2 3 3" xfId="15132" xr:uid="{00000000-0005-0000-0000-0000132F0000}"/>
    <cellStyle name="20% - Accent5 8 2 3 3 2" xfId="35452" xr:uid="{00000000-0005-0000-0000-0000142F0000}"/>
    <cellStyle name="20% - Accent5 8 2 3 4" xfId="25292" xr:uid="{00000000-0005-0000-0000-0000152F0000}"/>
    <cellStyle name="20% - Accent5 8 2 4" xfId="7512" xr:uid="{00000000-0005-0000-0000-0000162F0000}"/>
    <cellStyle name="20% - Accent5 8 2 4 2" xfId="17672" xr:uid="{00000000-0005-0000-0000-0000172F0000}"/>
    <cellStyle name="20% - Accent5 8 2 4 2 2" xfId="37992" xr:uid="{00000000-0005-0000-0000-0000182F0000}"/>
    <cellStyle name="20% - Accent5 8 2 4 3" xfId="27832" xr:uid="{00000000-0005-0000-0000-0000192F0000}"/>
    <cellStyle name="20% - Accent5 8 2 5" xfId="12592" xr:uid="{00000000-0005-0000-0000-00001A2F0000}"/>
    <cellStyle name="20% - Accent5 8 2 5 2" xfId="32912" xr:uid="{00000000-0005-0000-0000-00001B2F0000}"/>
    <cellStyle name="20% - Accent5 8 2 6" xfId="22752" xr:uid="{00000000-0005-0000-0000-00001C2F0000}"/>
    <cellStyle name="20% - Accent5 8 3" xfId="3704" xr:uid="{00000000-0005-0000-0000-00001D2F0000}"/>
    <cellStyle name="20% - Accent5 8 3 2" xfId="6244" xr:uid="{00000000-0005-0000-0000-00001E2F0000}"/>
    <cellStyle name="20% - Accent5 8 3 2 2" xfId="11324" xr:uid="{00000000-0005-0000-0000-00001F2F0000}"/>
    <cellStyle name="20% - Accent5 8 3 2 2 2" xfId="21484" xr:uid="{00000000-0005-0000-0000-0000202F0000}"/>
    <cellStyle name="20% - Accent5 8 3 2 2 2 2" xfId="41804" xr:uid="{00000000-0005-0000-0000-0000212F0000}"/>
    <cellStyle name="20% - Accent5 8 3 2 2 3" xfId="31644" xr:uid="{00000000-0005-0000-0000-0000222F0000}"/>
    <cellStyle name="20% - Accent5 8 3 2 3" xfId="16404" xr:uid="{00000000-0005-0000-0000-0000232F0000}"/>
    <cellStyle name="20% - Accent5 8 3 2 3 2" xfId="36724" xr:uid="{00000000-0005-0000-0000-0000242F0000}"/>
    <cellStyle name="20% - Accent5 8 3 2 4" xfId="26564" xr:uid="{00000000-0005-0000-0000-0000252F0000}"/>
    <cellStyle name="20% - Accent5 8 3 3" xfId="8784" xr:uid="{00000000-0005-0000-0000-0000262F0000}"/>
    <cellStyle name="20% - Accent5 8 3 3 2" xfId="18944" xr:uid="{00000000-0005-0000-0000-0000272F0000}"/>
    <cellStyle name="20% - Accent5 8 3 3 2 2" xfId="39264" xr:uid="{00000000-0005-0000-0000-0000282F0000}"/>
    <cellStyle name="20% - Accent5 8 3 3 3" xfId="29104" xr:uid="{00000000-0005-0000-0000-0000292F0000}"/>
    <cellStyle name="20% - Accent5 8 3 4" xfId="13864" xr:uid="{00000000-0005-0000-0000-00002A2F0000}"/>
    <cellStyle name="20% - Accent5 8 3 4 2" xfId="34184" xr:uid="{00000000-0005-0000-0000-00002B2F0000}"/>
    <cellStyle name="20% - Accent5 8 3 5" xfId="24024" xr:uid="{00000000-0005-0000-0000-00002C2F0000}"/>
    <cellStyle name="20% - Accent5 8 4" xfId="4971" xr:uid="{00000000-0005-0000-0000-00002D2F0000}"/>
    <cellStyle name="20% - Accent5 8 4 2" xfId="10051" xr:uid="{00000000-0005-0000-0000-00002E2F0000}"/>
    <cellStyle name="20% - Accent5 8 4 2 2" xfId="20211" xr:uid="{00000000-0005-0000-0000-00002F2F0000}"/>
    <cellStyle name="20% - Accent5 8 4 2 2 2" xfId="40531" xr:uid="{00000000-0005-0000-0000-0000302F0000}"/>
    <cellStyle name="20% - Accent5 8 4 2 3" xfId="30371" xr:uid="{00000000-0005-0000-0000-0000312F0000}"/>
    <cellStyle name="20% - Accent5 8 4 3" xfId="15131" xr:uid="{00000000-0005-0000-0000-0000322F0000}"/>
    <cellStyle name="20% - Accent5 8 4 3 2" xfId="35451" xr:uid="{00000000-0005-0000-0000-0000332F0000}"/>
    <cellStyle name="20% - Accent5 8 4 4" xfId="25291" xr:uid="{00000000-0005-0000-0000-0000342F0000}"/>
    <cellStyle name="20% - Accent5 8 5" xfId="7511" xr:uid="{00000000-0005-0000-0000-0000352F0000}"/>
    <cellStyle name="20% - Accent5 8 5 2" xfId="17671" xr:uid="{00000000-0005-0000-0000-0000362F0000}"/>
    <cellStyle name="20% - Accent5 8 5 2 2" xfId="37991" xr:uid="{00000000-0005-0000-0000-0000372F0000}"/>
    <cellStyle name="20% - Accent5 8 5 3" xfId="27831" xr:uid="{00000000-0005-0000-0000-0000382F0000}"/>
    <cellStyle name="20% - Accent5 8 6" xfId="12591" xr:uid="{00000000-0005-0000-0000-0000392F0000}"/>
    <cellStyle name="20% - Accent5 8 6 2" xfId="32911" xr:uid="{00000000-0005-0000-0000-00003A2F0000}"/>
    <cellStyle name="20% - Accent5 8 7" xfId="22751" xr:uid="{00000000-0005-0000-0000-00003B2F0000}"/>
    <cellStyle name="20% - Accent5 9" xfId="413" xr:uid="{00000000-0005-0000-0000-00003C2F0000}"/>
    <cellStyle name="20% - Accent5 9 2" xfId="414" xr:uid="{00000000-0005-0000-0000-00003D2F0000}"/>
    <cellStyle name="20% - Accent5 9 2 2" xfId="3707" xr:uid="{00000000-0005-0000-0000-00003E2F0000}"/>
    <cellStyle name="20% - Accent5 9 2 2 2" xfId="6247" xr:uid="{00000000-0005-0000-0000-00003F2F0000}"/>
    <cellStyle name="20% - Accent5 9 2 2 2 2" xfId="11327" xr:uid="{00000000-0005-0000-0000-0000402F0000}"/>
    <cellStyle name="20% - Accent5 9 2 2 2 2 2" xfId="21487" xr:uid="{00000000-0005-0000-0000-0000412F0000}"/>
    <cellStyle name="20% - Accent5 9 2 2 2 2 2 2" xfId="41807" xr:uid="{00000000-0005-0000-0000-0000422F0000}"/>
    <cellStyle name="20% - Accent5 9 2 2 2 2 3" xfId="31647" xr:uid="{00000000-0005-0000-0000-0000432F0000}"/>
    <cellStyle name="20% - Accent5 9 2 2 2 3" xfId="16407" xr:uid="{00000000-0005-0000-0000-0000442F0000}"/>
    <cellStyle name="20% - Accent5 9 2 2 2 3 2" xfId="36727" xr:uid="{00000000-0005-0000-0000-0000452F0000}"/>
    <cellStyle name="20% - Accent5 9 2 2 2 4" xfId="26567" xr:uid="{00000000-0005-0000-0000-0000462F0000}"/>
    <cellStyle name="20% - Accent5 9 2 2 3" xfId="8787" xr:uid="{00000000-0005-0000-0000-0000472F0000}"/>
    <cellStyle name="20% - Accent5 9 2 2 3 2" xfId="18947" xr:uid="{00000000-0005-0000-0000-0000482F0000}"/>
    <cellStyle name="20% - Accent5 9 2 2 3 2 2" xfId="39267" xr:uid="{00000000-0005-0000-0000-0000492F0000}"/>
    <cellStyle name="20% - Accent5 9 2 2 3 3" xfId="29107" xr:uid="{00000000-0005-0000-0000-00004A2F0000}"/>
    <cellStyle name="20% - Accent5 9 2 2 4" xfId="13867" xr:uid="{00000000-0005-0000-0000-00004B2F0000}"/>
    <cellStyle name="20% - Accent5 9 2 2 4 2" xfId="34187" xr:uid="{00000000-0005-0000-0000-00004C2F0000}"/>
    <cellStyle name="20% - Accent5 9 2 2 5" xfId="24027" xr:uid="{00000000-0005-0000-0000-00004D2F0000}"/>
    <cellStyle name="20% - Accent5 9 2 3" xfId="4974" xr:uid="{00000000-0005-0000-0000-00004E2F0000}"/>
    <cellStyle name="20% - Accent5 9 2 3 2" xfId="10054" xr:uid="{00000000-0005-0000-0000-00004F2F0000}"/>
    <cellStyle name="20% - Accent5 9 2 3 2 2" xfId="20214" xr:uid="{00000000-0005-0000-0000-0000502F0000}"/>
    <cellStyle name="20% - Accent5 9 2 3 2 2 2" xfId="40534" xr:uid="{00000000-0005-0000-0000-0000512F0000}"/>
    <cellStyle name="20% - Accent5 9 2 3 2 3" xfId="30374" xr:uid="{00000000-0005-0000-0000-0000522F0000}"/>
    <cellStyle name="20% - Accent5 9 2 3 3" xfId="15134" xr:uid="{00000000-0005-0000-0000-0000532F0000}"/>
    <cellStyle name="20% - Accent5 9 2 3 3 2" xfId="35454" xr:uid="{00000000-0005-0000-0000-0000542F0000}"/>
    <cellStyle name="20% - Accent5 9 2 3 4" xfId="25294" xr:uid="{00000000-0005-0000-0000-0000552F0000}"/>
    <cellStyle name="20% - Accent5 9 2 4" xfId="7514" xr:uid="{00000000-0005-0000-0000-0000562F0000}"/>
    <cellStyle name="20% - Accent5 9 2 4 2" xfId="17674" xr:uid="{00000000-0005-0000-0000-0000572F0000}"/>
    <cellStyle name="20% - Accent5 9 2 4 2 2" xfId="37994" xr:uid="{00000000-0005-0000-0000-0000582F0000}"/>
    <cellStyle name="20% - Accent5 9 2 4 3" xfId="27834" xr:uid="{00000000-0005-0000-0000-0000592F0000}"/>
    <cellStyle name="20% - Accent5 9 2 5" xfId="12594" xr:uid="{00000000-0005-0000-0000-00005A2F0000}"/>
    <cellStyle name="20% - Accent5 9 2 5 2" xfId="32914" xr:uid="{00000000-0005-0000-0000-00005B2F0000}"/>
    <cellStyle name="20% - Accent5 9 2 6" xfId="22754" xr:uid="{00000000-0005-0000-0000-00005C2F0000}"/>
    <cellStyle name="20% - Accent5 9 3" xfId="3706" xr:uid="{00000000-0005-0000-0000-00005D2F0000}"/>
    <cellStyle name="20% - Accent5 9 3 2" xfId="6246" xr:uid="{00000000-0005-0000-0000-00005E2F0000}"/>
    <cellStyle name="20% - Accent5 9 3 2 2" xfId="11326" xr:uid="{00000000-0005-0000-0000-00005F2F0000}"/>
    <cellStyle name="20% - Accent5 9 3 2 2 2" xfId="21486" xr:uid="{00000000-0005-0000-0000-0000602F0000}"/>
    <cellStyle name="20% - Accent5 9 3 2 2 2 2" xfId="41806" xr:uid="{00000000-0005-0000-0000-0000612F0000}"/>
    <cellStyle name="20% - Accent5 9 3 2 2 3" xfId="31646" xr:uid="{00000000-0005-0000-0000-0000622F0000}"/>
    <cellStyle name="20% - Accent5 9 3 2 3" xfId="16406" xr:uid="{00000000-0005-0000-0000-0000632F0000}"/>
    <cellStyle name="20% - Accent5 9 3 2 3 2" xfId="36726" xr:uid="{00000000-0005-0000-0000-0000642F0000}"/>
    <cellStyle name="20% - Accent5 9 3 2 4" xfId="26566" xr:uid="{00000000-0005-0000-0000-0000652F0000}"/>
    <cellStyle name="20% - Accent5 9 3 3" xfId="8786" xr:uid="{00000000-0005-0000-0000-0000662F0000}"/>
    <cellStyle name="20% - Accent5 9 3 3 2" xfId="18946" xr:uid="{00000000-0005-0000-0000-0000672F0000}"/>
    <cellStyle name="20% - Accent5 9 3 3 2 2" xfId="39266" xr:uid="{00000000-0005-0000-0000-0000682F0000}"/>
    <cellStyle name="20% - Accent5 9 3 3 3" xfId="29106" xr:uid="{00000000-0005-0000-0000-0000692F0000}"/>
    <cellStyle name="20% - Accent5 9 3 4" xfId="13866" xr:uid="{00000000-0005-0000-0000-00006A2F0000}"/>
    <cellStyle name="20% - Accent5 9 3 4 2" xfId="34186" xr:uid="{00000000-0005-0000-0000-00006B2F0000}"/>
    <cellStyle name="20% - Accent5 9 3 5" xfId="24026" xr:uid="{00000000-0005-0000-0000-00006C2F0000}"/>
    <cellStyle name="20% - Accent5 9 4" xfId="4973" xr:uid="{00000000-0005-0000-0000-00006D2F0000}"/>
    <cellStyle name="20% - Accent5 9 4 2" xfId="10053" xr:uid="{00000000-0005-0000-0000-00006E2F0000}"/>
    <cellStyle name="20% - Accent5 9 4 2 2" xfId="20213" xr:uid="{00000000-0005-0000-0000-00006F2F0000}"/>
    <cellStyle name="20% - Accent5 9 4 2 2 2" xfId="40533" xr:uid="{00000000-0005-0000-0000-0000702F0000}"/>
    <cellStyle name="20% - Accent5 9 4 2 3" xfId="30373" xr:uid="{00000000-0005-0000-0000-0000712F0000}"/>
    <cellStyle name="20% - Accent5 9 4 3" xfId="15133" xr:uid="{00000000-0005-0000-0000-0000722F0000}"/>
    <cellStyle name="20% - Accent5 9 4 3 2" xfId="35453" xr:uid="{00000000-0005-0000-0000-0000732F0000}"/>
    <cellStyle name="20% - Accent5 9 4 4" xfId="25293" xr:uid="{00000000-0005-0000-0000-0000742F0000}"/>
    <cellStyle name="20% - Accent5 9 5" xfId="7513" xr:uid="{00000000-0005-0000-0000-0000752F0000}"/>
    <cellStyle name="20% - Accent5 9 5 2" xfId="17673" xr:uid="{00000000-0005-0000-0000-0000762F0000}"/>
    <cellStyle name="20% - Accent5 9 5 2 2" xfId="37993" xr:uid="{00000000-0005-0000-0000-0000772F0000}"/>
    <cellStyle name="20% - Accent5 9 5 3" xfId="27833" xr:uid="{00000000-0005-0000-0000-0000782F0000}"/>
    <cellStyle name="20% - Accent5 9 6" xfId="12593" xr:uid="{00000000-0005-0000-0000-0000792F0000}"/>
    <cellStyle name="20% - Accent5 9 6 2" xfId="32913" xr:uid="{00000000-0005-0000-0000-00007A2F0000}"/>
    <cellStyle name="20% - Accent5 9 7" xfId="22753" xr:uid="{00000000-0005-0000-0000-00007B2F0000}"/>
    <cellStyle name="20% - Accent6" xfId="415" builtinId="50" customBuiltin="1"/>
    <cellStyle name="20% - Accent6 10" xfId="416" xr:uid="{00000000-0005-0000-0000-00007D2F0000}"/>
    <cellStyle name="20% - Accent6 10 2" xfId="3708" xr:uid="{00000000-0005-0000-0000-00007E2F0000}"/>
    <cellStyle name="20% - Accent6 10 2 2" xfId="6248" xr:uid="{00000000-0005-0000-0000-00007F2F0000}"/>
    <cellStyle name="20% - Accent6 10 2 2 2" xfId="11328" xr:uid="{00000000-0005-0000-0000-0000802F0000}"/>
    <cellStyle name="20% - Accent6 10 2 2 2 2" xfId="21488" xr:uid="{00000000-0005-0000-0000-0000812F0000}"/>
    <cellStyle name="20% - Accent6 10 2 2 2 2 2" xfId="41808" xr:uid="{00000000-0005-0000-0000-0000822F0000}"/>
    <cellStyle name="20% - Accent6 10 2 2 2 3" xfId="31648" xr:uid="{00000000-0005-0000-0000-0000832F0000}"/>
    <cellStyle name="20% - Accent6 10 2 2 3" xfId="16408" xr:uid="{00000000-0005-0000-0000-0000842F0000}"/>
    <cellStyle name="20% - Accent6 10 2 2 3 2" xfId="36728" xr:uid="{00000000-0005-0000-0000-0000852F0000}"/>
    <cellStyle name="20% - Accent6 10 2 2 4" xfId="26568" xr:uid="{00000000-0005-0000-0000-0000862F0000}"/>
    <cellStyle name="20% - Accent6 10 2 3" xfId="8788" xr:uid="{00000000-0005-0000-0000-0000872F0000}"/>
    <cellStyle name="20% - Accent6 10 2 3 2" xfId="18948" xr:uid="{00000000-0005-0000-0000-0000882F0000}"/>
    <cellStyle name="20% - Accent6 10 2 3 2 2" xfId="39268" xr:uid="{00000000-0005-0000-0000-0000892F0000}"/>
    <cellStyle name="20% - Accent6 10 2 3 3" xfId="29108" xr:uid="{00000000-0005-0000-0000-00008A2F0000}"/>
    <cellStyle name="20% - Accent6 10 2 4" xfId="13868" xr:uid="{00000000-0005-0000-0000-00008B2F0000}"/>
    <cellStyle name="20% - Accent6 10 2 4 2" xfId="34188" xr:uid="{00000000-0005-0000-0000-00008C2F0000}"/>
    <cellStyle name="20% - Accent6 10 2 5" xfId="24028" xr:uid="{00000000-0005-0000-0000-00008D2F0000}"/>
    <cellStyle name="20% - Accent6 10 3" xfId="4975" xr:uid="{00000000-0005-0000-0000-00008E2F0000}"/>
    <cellStyle name="20% - Accent6 10 3 2" xfId="10055" xr:uid="{00000000-0005-0000-0000-00008F2F0000}"/>
    <cellStyle name="20% - Accent6 10 3 2 2" xfId="20215" xr:uid="{00000000-0005-0000-0000-0000902F0000}"/>
    <cellStyle name="20% - Accent6 10 3 2 2 2" xfId="40535" xr:uid="{00000000-0005-0000-0000-0000912F0000}"/>
    <cellStyle name="20% - Accent6 10 3 2 3" xfId="30375" xr:uid="{00000000-0005-0000-0000-0000922F0000}"/>
    <cellStyle name="20% - Accent6 10 3 3" xfId="15135" xr:uid="{00000000-0005-0000-0000-0000932F0000}"/>
    <cellStyle name="20% - Accent6 10 3 3 2" xfId="35455" xr:uid="{00000000-0005-0000-0000-0000942F0000}"/>
    <cellStyle name="20% - Accent6 10 3 4" xfId="25295" xr:uid="{00000000-0005-0000-0000-0000952F0000}"/>
    <cellStyle name="20% - Accent6 10 4" xfId="7515" xr:uid="{00000000-0005-0000-0000-0000962F0000}"/>
    <cellStyle name="20% - Accent6 10 4 2" xfId="17675" xr:uid="{00000000-0005-0000-0000-0000972F0000}"/>
    <cellStyle name="20% - Accent6 10 4 2 2" xfId="37995" xr:uid="{00000000-0005-0000-0000-0000982F0000}"/>
    <cellStyle name="20% - Accent6 10 4 3" xfId="27835" xr:uid="{00000000-0005-0000-0000-0000992F0000}"/>
    <cellStyle name="20% - Accent6 10 5" xfId="12595" xr:uid="{00000000-0005-0000-0000-00009A2F0000}"/>
    <cellStyle name="20% - Accent6 10 5 2" xfId="32915" xr:uid="{00000000-0005-0000-0000-00009B2F0000}"/>
    <cellStyle name="20% - Accent6 10 6" xfId="22755" xr:uid="{00000000-0005-0000-0000-00009C2F0000}"/>
    <cellStyle name="20% - Accent6 11" xfId="417" xr:uid="{00000000-0005-0000-0000-00009D2F0000}"/>
    <cellStyle name="20% - Accent6 2" xfId="418" xr:uid="{00000000-0005-0000-0000-00009E2F0000}"/>
    <cellStyle name="20% - Accent6 3" xfId="419" xr:uid="{00000000-0005-0000-0000-00009F2F0000}"/>
    <cellStyle name="20% - Accent6 3 2" xfId="420" xr:uid="{00000000-0005-0000-0000-0000A02F0000}"/>
    <cellStyle name="20% - Accent6 3 2 2" xfId="421" xr:uid="{00000000-0005-0000-0000-0000A12F0000}"/>
    <cellStyle name="20% - Accent6 3 2 2 2" xfId="422" xr:uid="{00000000-0005-0000-0000-0000A22F0000}"/>
    <cellStyle name="20% - Accent6 3 2 2 2 2" xfId="423" xr:uid="{00000000-0005-0000-0000-0000A32F0000}"/>
    <cellStyle name="20% - Accent6 3 2 2 2 2 2" xfId="3712" xr:uid="{00000000-0005-0000-0000-0000A42F0000}"/>
    <cellStyle name="20% - Accent6 3 2 2 2 2 2 2" xfId="6252" xr:uid="{00000000-0005-0000-0000-0000A52F0000}"/>
    <cellStyle name="20% - Accent6 3 2 2 2 2 2 2 2" xfId="11332" xr:uid="{00000000-0005-0000-0000-0000A62F0000}"/>
    <cellStyle name="20% - Accent6 3 2 2 2 2 2 2 2 2" xfId="21492" xr:uid="{00000000-0005-0000-0000-0000A72F0000}"/>
    <cellStyle name="20% - Accent6 3 2 2 2 2 2 2 2 2 2" xfId="41812" xr:uid="{00000000-0005-0000-0000-0000A82F0000}"/>
    <cellStyle name="20% - Accent6 3 2 2 2 2 2 2 2 3" xfId="31652" xr:uid="{00000000-0005-0000-0000-0000A92F0000}"/>
    <cellStyle name="20% - Accent6 3 2 2 2 2 2 2 3" xfId="16412" xr:uid="{00000000-0005-0000-0000-0000AA2F0000}"/>
    <cellStyle name="20% - Accent6 3 2 2 2 2 2 2 3 2" xfId="36732" xr:uid="{00000000-0005-0000-0000-0000AB2F0000}"/>
    <cellStyle name="20% - Accent6 3 2 2 2 2 2 2 4" xfId="26572" xr:uid="{00000000-0005-0000-0000-0000AC2F0000}"/>
    <cellStyle name="20% - Accent6 3 2 2 2 2 2 3" xfId="8792" xr:uid="{00000000-0005-0000-0000-0000AD2F0000}"/>
    <cellStyle name="20% - Accent6 3 2 2 2 2 2 3 2" xfId="18952" xr:uid="{00000000-0005-0000-0000-0000AE2F0000}"/>
    <cellStyle name="20% - Accent6 3 2 2 2 2 2 3 2 2" xfId="39272" xr:uid="{00000000-0005-0000-0000-0000AF2F0000}"/>
    <cellStyle name="20% - Accent6 3 2 2 2 2 2 3 3" xfId="29112" xr:uid="{00000000-0005-0000-0000-0000B02F0000}"/>
    <cellStyle name="20% - Accent6 3 2 2 2 2 2 4" xfId="13872" xr:uid="{00000000-0005-0000-0000-0000B12F0000}"/>
    <cellStyle name="20% - Accent6 3 2 2 2 2 2 4 2" xfId="34192" xr:uid="{00000000-0005-0000-0000-0000B22F0000}"/>
    <cellStyle name="20% - Accent6 3 2 2 2 2 2 5" xfId="24032" xr:uid="{00000000-0005-0000-0000-0000B32F0000}"/>
    <cellStyle name="20% - Accent6 3 2 2 2 2 3" xfId="4979" xr:uid="{00000000-0005-0000-0000-0000B42F0000}"/>
    <cellStyle name="20% - Accent6 3 2 2 2 2 3 2" xfId="10059" xr:uid="{00000000-0005-0000-0000-0000B52F0000}"/>
    <cellStyle name="20% - Accent6 3 2 2 2 2 3 2 2" xfId="20219" xr:uid="{00000000-0005-0000-0000-0000B62F0000}"/>
    <cellStyle name="20% - Accent6 3 2 2 2 2 3 2 2 2" xfId="40539" xr:uid="{00000000-0005-0000-0000-0000B72F0000}"/>
    <cellStyle name="20% - Accent6 3 2 2 2 2 3 2 3" xfId="30379" xr:uid="{00000000-0005-0000-0000-0000B82F0000}"/>
    <cellStyle name="20% - Accent6 3 2 2 2 2 3 3" xfId="15139" xr:uid="{00000000-0005-0000-0000-0000B92F0000}"/>
    <cellStyle name="20% - Accent6 3 2 2 2 2 3 3 2" xfId="35459" xr:uid="{00000000-0005-0000-0000-0000BA2F0000}"/>
    <cellStyle name="20% - Accent6 3 2 2 2 2 3 4" xfId="25299" xr:uid="{00000000-0005-0000-0000-0000BB2F0000}"/>
    <cellStyle name="20% - Accent6 3 2 2 2 2 4" xfId="7519" xr:uid="{00000000-0005-0000-0000-0000BC2F0000}"/>
    <cellStyle name="20% - Accent6 3 2 2 2 2 4 2" xfId="17679" xr:uid="{00000000-0005-0000-0000-0000BD2F0000}"/>
    <cellStyle name="20% - Accent6 3 2 2 2 2 4 2 2" xfId="37999" xr:uid="{00000000-0005-0000-0000-0000BE2F0000}"/>
    <cellStyle name="20% - Accent6 3 2 2 2 2 4 3" xfId="27839" xr:uid="{00000000-0005-0000-0000-0000BF2F0000}"/>
    <cellStyle name="20% - Accent6 3 2 2 2 2 5" xfId="12599" xr:uid="{00000000-0005-0000-0000-0000C02F0000}"/>
    <cellStyle name="20% - Accent6 3 2 2 2 2 5 2" xfId="32919" xr:uid="{00000000-0005-0000-0000-0000C12F0000}"/>
    <cellStyle name="20% - Accent6 3 2 2 2 2 6" xfId="22759" xr:uid="{00000000-0005-0000-0000-0000C22F0000}"/>
    <cellStyle name="20% - Accent6 3 2 2 2 3" xfId="3711" xr:uid="{00000000-0005-0000-0000-0000C32F0000}"/>
    <cellStyle name="20% - Accent6 3 2 2 2 3 2" xfId="6251" xr:uid="{00000000-0005-0000-0000-0000C42F0000}"/>
    <cellStyle name="20% - Accent6 3 2 2 2 3 2 2" xfId="11331" xr:uid="{00000000-0005-0000-0000-0000C52F0000}"/>
    <cellStyle name="20% - Accent6 3 2 2 2 3 2 2 2" xfId="21491" xr:uid="{00000000-0005-0000-0000-0000C62F0000}"/>
    <cellStyle name="20% - Accent6 3 2 2 2 3 2 2 2 2" xfId="41811" xr:uid="{00000000-0005-0000-0000-0000C72F0000}"/>
    <cellStyle name="20% - Accent6 3 2 2 2 3 2 2 3" xfId="31651" xr:uid="{00000000-0005-0000-0000-0000C82F0000}"/>
    <cellStyle name="20% - Accent6 3 2 2 2 3 2 3" xfId="16411" xr:uid="{00000000-0005-0000-0000-0000C92F0000}"/>
    <cellStyle name="20% - Accent6 3 2 2 2 3 2 3 2" xfId="36731" xr:uid="{00000000-0005-0000-0000-0000CA2F0000}"/>
    <cellStyle name="20% - Accent6 3 2 2 2 3 2 4" xfId="26571" xr:uid="{00000000-0005-0000-0000-0000CB2F0000}"/>
    <cellStyle name="20% - Accent6 3 2 2 2 3 3" xfId="8791" xr:uid="{00000000-0005-0000-0000-0000CC2F0000}"/>
    <cellStyle name="20% - Accent6 3 2 2 2 3 3 2" xfId="18951" xr:uid="{00000000-0005-0000-0000-0000CD2F0000}"/>
    <cellStyle name="20% - Accent6 3 2 2 2 3 3 2 2" xfId="39271" xr:uid="{00000000-0005-0000-0000-0000CE2F0000}"/>
    <cellStyle name="20% - Accent6 3 2 2 2 3 3 3" xfId="29111" xr:uid="{00000000-0005-0000-0000-0000CF2F0000}"/>
    <cellStyle name="20% - Accent6 3 2 2 2 3 4" xfId="13871" xr:uid="{00000000-0005-0000-0000-0000D02F0000}"/>
    <cellStyle name="20% - Accent6 3 2 2 2 3 4 2" xfId="34191" xr:uid="{00000000-0005-0000-0000-0000D12F0000}"/>
    <cellStyle name="20% - Accent6 3 2 2 2 3 5" xfId="24031" xr:uid="{00000000-0005-0000-0000-0000D22F0000}"/>
    <cellStyle name="20% - Accent6 3 2 2 2 4" xfId="4978" xr:uid="{00000000-0005-0000-0000-0000D32F0000}"/>
    <cellStyle name="20% - Accent6 3 2 2 2 4 2" xfId="10058" xr:uid="{00000000-0005-0000-0000-0000D42F0000}"/>
    <cellStyle name="20% - Accent6 3 2 2 2 4 2 2" xfId="20218" xr:uid="{00000000-0005-0000-0000-0000D52F0000}"/>
    <cellStyle name="20% - Accent6 3 2 2 2 4 2 2 2" xfId="40538" xr:uid="{00000000-0005-0000-0000-0000D62F0000}"/>
    <cellStyle name="20% - Accent6 3 2 2 2 4 2 3" xfId="30378" xr:uid="{00000000-0005-0000-0000-0000D72F0000}"/>
    <cellStyle name="20% - Accent6 3 2 2 2 4 3" xfId="15138" xr:uid="{00000000-0005-0000-0000-0000D82F0000}"/>
    <cellStyle name="20% - Accent6 3 2 2 2 4 3 2" xfId="35458" xr:uid="{00000000-0005-0000-0000-0000D92F0000}"/>
    <cellStyle name="20% - Accent6 3 2 2 2 4 4" xfId="25298" xr:uid="{00000000-0005-0000-0000-0000DA2F0000}"/>
    <cellStyle name="20% - Accent6 3 2 2 2 5" xfId="7518" xr:uid="{00000000-0005-0000-0000-0000DB2F0000}"/>
    <cellStyle name="20% - Accent6 3 2 2 2 5 2" xfId="17678" xr:uid="{00000000-0005-0000-0000-0000DC2F0000}"/>
    <cellStyle name="20% - Accent6 3 2 2 2 5 2 2" xfId="37998" xr:uid="{00000000-0005-0000-0000-0000DD2F0000}"/>
    <cellStyle name="20% - Accent6 3 2 2 2 5 3" xfId="27838" xr:uid="{00000000-0005-0000-0000-0000DE2F0000}"/>
    <cellStyle name="20% - Accent6 3 2 2 2 6" xfId="12598" xr:uid="{00000000-0005-0000-0000-0000DF2F0000}"/>
    <cellStyle name="20% - Accent6 3 2 2 2 6 2" xfId="32918" xr:uid="{00000000-0005-0000-0000-0000E02F0000}"/>
    <cellStyle name="20% - Accent6 3 2 2 2 7" xfId="22758" xr:uid="{00000000-0005-0000-0000-0000E12F0000}"/>
    <cellStyle name="20% - Accent6 3 2 2 3" xfId="424" xr:uid="{00000000-0005-0000-0000-0000E22F0000}"/>
    <cellStyle name="20% - Accent6 3 2 2 3 2" xfId="3713" xr:uid="{00000000-0005-0000-0000-0000E32F0000}"/>
    <cellStyle name="20% - Accent6 3 2 2 3 2 2" xfId="6253" xr:uid="{00000000-0005-0000-0000-0000E42F0000}"/>
    <cellStyle name="20% - Accent6 3 2 2 3 2 2 2" xfId="11333" xr:uid="{00000000-0005-0000-0000-0000E52F0000}"/>
    <cellStyle name="20% - Accent6 3 2 2 3 2 2 2 2" xfId="21493" xr:uid="{00000000-0005-0000-0000-0000E62F0000}"/>
    <cellStyle name="20% - Accent6 3 2 2 3 2 2 2 2 2" xfId="41813" xr:uid="{00000000-0005-0000-0000-0000E72F0000}"/>
    <cellStyle name="20% - Accent6 3 2 2 3 2 2 2 3" xfId="31653" xr:uid="{00000000-0005-0000-0000-0000E82F0000}"/>
    <cellStyle name="20% - Accent6 3 2 2 3 2 2 3" xfId="16413" xr:uid="{00000000-0005-0000-0000-0000E92F0000}"/>
    <cellStyle name="20% - Accent6 3 2 2 3 2 2 3 2" xfId="36733" xr:uid="{00000000-0005-0000-0000-0000EA2F0000}"/>
    <cellStyle name="20% - Accent6 3 2 2 3 2 2 4" xfId="26573" xr:uid="{00000000-0005-0000-0000-0000EB2F0000}"/>
    <cellStyle name="20% - Accent6 3 2 2 3 2 3" xfId="8793" xr:uid="{00000000-0005-0000-0000-0000EC2F0000}"/>
    <cellStyle name="20% - Accent6 3 2 2 3 2 3 2" xfId="18953" xr:uid="{00000000-0005-0000-0000-0000ED2F0000}"/>
    <cellStyle name="20% - Accent6 3 2 2 3 2 3 2 2" xfId="39273" xr:uid="{00000000-0005-0000-0000-0000EE2F0000}"/>
    <cellStyle name="20% - Accent6 3 2 2 3 2 3 3" xfId="29113" xr:uid="{00000000-0005-0000-0000-0000EF2F0000}"/>
    <cellStyle name="20% - Accent6 3 2 2 3 2 4" xfId="13873" xr:uid="{00000000-0005-0000-0000-0000F02F0000}"/>
    <cellStyle name="20% - Accent6 3 2 2 3 2 4 2" xfId="34193" xr:uid="{00000000-0005-0000-0000-0000F12F0000}"/>
    <cellStyle name="20% - Accent6 3 2 2 3 2 5" xfId="24033" xr:uid="{00000000-0005-0000-0000-0000F22F0000}"/>
    <cellStyle name="20% - Accent6 3 2 2 3 3" xfId="4980" xr:uid="{00000000-0005-0000-0000-0000F32F0000}"/>
    <cellStyle name="20% - Accent6 3 2 2 3 3 2" xfId="10060" xr:uid="{00000000-0005-0000-0000-0000F42F0000}"/>
    <cellStyle name="20% - Accent6 3 2 2 3 3 2 2" xfId="20220" xr:uid="{00000000-0005-0000-0000-0000F52F0000}"/>
    <cellStyle name="20% - Accent6 3 2 2 3 3 2 2 2" xfId="40540" xr:uid="{00000000-0005-0000-0000-0000F62F0000}"/>
    <cellStyle name="20% - Accent6 3 2 2 3 3 2 3" xfId="30380" xr:uid="{00000000-0005-0000-0000-0000F72F0000}"/>
    <cellStyle name="20% - Accent6 3 2 2 3 3 3" xfId="15140" xr:uid="{00000000-0005-0000-0000-0000F82F0000}"/>
    <cellStyle name="20% - Accent6 3 2 2 3 3 3 2" xfId="35460" xr:uid="{00000000-0005-0000-0000-0000F92F0000}"/>
    <cellStyle name="20% - Accent6 3 2 2 3 3 4" xfId="25300" xr:uid="{00000000-0005-0000-0000-0000FA2F0000}"/>
    <cellStyle name="20% - Accent6 3 2 2 3 4" xfId="7520" xr:uid="{00000000-0005-0000-0000-0000FB2F0000}"/>
    <cellStyle name="20% - Accent6 3 2 2 3 4 2" xfId="17680" xr:uid="{00000000-0005-0000-0000-0000FC2F0000}"/>
    <cellStyle name="20% - Accent6 3 2 2 3 4 2 2" xfId="38000" xr:uid="{00000000-0005-0000-0000-0000FD2F0000}"/>
    <cellStyle name="20% - Accent6 3 2 2 3 4 3" xfId="27840" xr:uid="{00000000-0005-0000-0000-0000FE2F0000}"/>
    <cellStyle name="20% - Accent6 3 2 2 3 5" xfId="12600" xr:uid="{00000000-0005-0000-0000-0000FF2F0000}"/>
    <cellStyle name="20% - Accent6 3 2 2 3 5 2" xfId="32920" xr:uid="{00000000-0005-0000-0000-000000300000}"/>
    <cellStyle name="20% - Accent6 3 2 2 3 6" xfId="22760" xr:uid="{00000000-0005-0000-0000-000001300000}"/>
    <cellStyle name="20% - Accent6 3 2 2 4" xfId="3710" xr:uid="{00000000-0005-0000-0000-000002300000}"/>
    <cellStyle name="20% - Accent6 3 2 2 4 2" xfId="6250" xr:uid="{00000000-0005-0000-0000-000003300000}"/>
    <cellStyle name="20% - Accent6 3 2 2 4 2 2" xfId="11330" xr:uid="{00000000-0005-0000-0000-000004300000}"/>
    <cellStyle name="20% - Accent6 3 2 2 4 2 2 2" xfId="21490" xr:uid="{00000000-0005-0000-0000-000005300000}"/>
    <cellStyle name="20% - Accent6 3 2 2 4 2 2 2 2" xfId="41810" xr:uid="{00000000-0005-0000-0000-000006300000}"/>
    <cellStyle name="20% - Accent6 3 2 2 4 2 2 3" xfId="31650" xr:uid="{00000000-0005-0000-0000-000007300000}"/>
    <cellStyle name="20% - Accent6 3 2 2 4 2 3" xfId="16410" xr:uid="{00000000-0005-0000-0000-000008300000}"/>
    <cellStyle name="20% - Accent6 3 2 2 4 2 3 2" xfId="36730" xr:uid="{00000000-0005-0000-0000-000009300000}"/>
    <cellStyle name="20% - Accent6 3 2 2 4 2 4" xfId="26570" xr:uid="{00000000-0005-0000-0000-00000A300000}"/>
    <cellStyle name="20% - Accent6 3 2 2 4 3" xfId="8790" xr:uid="{00000000-0005-0000-0000-00000B300000}"/>
    <cellStyle name="20% - Accent6 3 2 2 4 3 2" xfId="18950" xr:uid="{00000000-0005-0000-0000-00000C300000}"/>
    <cellStyle name="20% - Accent6 3 2 2 4 3 2 2" xfId="39270" xr:uid="{00000000-0005-0000-0000-00000D300000}"/>
    <cellStyle name="20% - Accent6 3 2 2 4 3 3" xfId="29110" xr:uid="{00000000-0005-0000-0000-00000E300000}"/>
    <cellStyle name="20% - Accent6 3 2 2 4 4" xfId="13870" xr:uid="{00000000-0005-0000-0000-00000F300000}"/>
    <cellStyle name="20% - Accent6 3 2 2 4 4 2" xfId="34190" xr:uid="{00000000-0005-0000-0000-000010300000}"/>
    <cellStyle name="20% - Accent6 3 2 2 4 5" xfId="24030" xr:uid="{00000000-0005-0000-0000-000011300000}"/>
    <cellStyle name="20% - Accent6 3 2 2 5" xfId="4977" xr:uid="{00000000-0005-0000-0000-000012300000}"/>
    <cellStyle name="20% - Accent6 3 2 2 5 2" xfId="10057" xr:uid="{00000000-0005-0000-0000-000013300000}"/>
    <cellStyle name="20% - Accent6 3 2 2 5 2 2" xfId="20217" xr:uid="{00000000-0005-0000-0000-000014300000}"/>
    <cellStyle name="20% - Accent6 3 2 2 5 2 2 2" xfId="40537" xr:uid="{00000000-0005-0000-0000-000015300000}"/>
    <cellStyle name="20% - Accent6 3 2 2 5 2 3" xfId="30377" xr:uid="{00000000-0005-0000-0000-000016300000}"/>
    <cellStyle name="20% - Accent6 3 2 2 5 3" xfId="15137" xr:uid="{00000000-0005-0000-0000-000017300000}"/>
    <cellStyle name="20% - Accent6 3 2 2 5 3 2" xfId="35457" xr:uid="{00000000-0005-0000-0000-000018300000}"/>
    <cellStyle name="20% - Accent6 3 2 2 5 4" xfId="25297" xr:uid="{00000000-0005-0000-0000-000019300000}"/>
    <cellStyle name="20% - Accent6 3 2 2 6" xfId="7517" xr:uid="{00000000-0005-0000-0000-00001A300000}"/>
    <cellStyle name="20% - Accent6 3 2 2 6 2" xfId="17677" xr:uid="{00000000-0005-0000-0000-00001B300000}"/>
    <cellStyle name="20% - Accent6 3 2 2 6 2 2" xfId="37997" xr:uid="{00000000-0005-0000-0000-00001C300000}"/>
    <cellStyle name="20% - Accent6 3 2 2 6 3" xfId="27837" xr:uid="{00000000-0005-0000-0000-00001D300000}"/>
    <cellStyle name="20% - Accent6 3 2 2 7" xfId="12597" xr:uid="{00000000-0005-0000-0000-00001E300000}"/>
    <cellStyle name="20% - Accent6 3 2 2 7 2" xfId="32917" xr:uid="{00000000-0005-0000-0000-00001F300000}"/>
    <cellStyle name="20% - Accent6 3 2 2 8" xfId="22757" xr:uid="{00000000-0005-0000-0000-000020300000}"/>
    <cellStyle name="20% - Accent6 3 2 3" xfId="425" xr:uid="{00000000-0005-0000-0000-000021300000}"/>
    <cellStyle name="20% - Accent6 3 2 3 2" xfId="426" xr:uid="{00000000-0005-0000-0000-000022300000}"/>
    <cellStyle name="20% - Accent6 3 2 3 2 2" xfId="3715" xr:uid="{00000000-0005-0000-0000-000023300000}"/>
    <cellStyle name="20% - Accent6 3 2 3 2 2 2" xfId="6255" xr:uid="{00000000-0005-0000-0000-000024300000}"/>
    <cellStyle name="20% - Accent6 3 2 3 2 2 2 2" xfId="11335" xr:uid="{00000000-0005-0000-0000-000025300000}"/>
    <cellStyle name="20% - Accent6 3 2 3 2 2 2 2 2" xfId="21495" xr:uid="{00000000-0005-0000-0000-000026300000}"/>
    <cellStyle name="20% - Accent6 3 2 3 2 2 2 2 2 2" xfId="41815" xr:uid="{00000000-0005-0000-0000-000027300000}"/>
    <cellStyle name="20% - Accent6 3 2 3 2 2 2 2 3" xfId="31655" xr:uid="{00000000-0005-0000-0000-000028300000}"/>
    <cellStyle name="20% - Accent6 3 2 3 2 2 2 3" xfId="16415" xr:uid="{00000000-0005-0000-0000-000029300000}"/>
    <cellStyle name="20% - Accent6 3 2 3 2 2 2 3 2" xfId="36735" xr:uid="{00000000-0005-0000-0000-00002A300000}"/>
    <cellStyle name="20% - Accent6 3 2 3 2 2 2 4" xfId="26575" xr:uid="{00000000-0005-0000-0000-00002B300000}"/>
    <cellStyle name="20% - Accent6 3 2 3 2 2 3" xfId="8795" xr:uid="{00000000-0005-0000-0000-00002C300000}"/>
    <cellStyle name="20% - Accent6 3 2 3 2 2 3 2" xfId="18955" xr:uid="{00000000-0005-0000-0000-00002D300000}"/>
    <cellStyle name="20% - Accent6 3 2 3 2 2 3 2 2" xfId="39275" xr:uid="{00000000-0005-0000-0000-00002E300000}"/>
    <cellStyle name="20% - Accent6 3 2 3 2 2 3 3" xfId="29115" xr:uid="{00000000-0005-0000-0000-00002F300000}"/>
    <cellStyle name="20% - Accent6 3 2 3 2 2 4" xfId="13875" xr:uid="{00000000-0005-0000-0000-000030300000}"/>
    <cellStyle name="20% - Accent6 3 2 3 2 2 4 2" xfId="34195" xr:uid="{00000000-0005-0000-0000-000031300000}"/>
    <cellStyle name="20% - Accent6 3 2 3 2 2 5" xfId="24035" xr:uid="{00000000-0005-0000-0000-000032300000}"/>
    <cellStyle name="20% - Accent6 3 2 3 2 3" xfId="4982" xr:uid="{00000000-0005-0000-0000-000033300000}"/>
    <cellStyle name="20% - Accent6 3 2 3 2 3 2" xfId="10062" xr:uid="{00000000-0005-0000-0000-000034300000}"/>
    <cellStyle name="20% - Accent6 3 2 3 2 3 2 2" xfId="20222" xr:uid="{00000000-0005-0000-0000-000035300000}"/>
    <cellStyle name="20% - Accent6 3 2 3 2 3 2 2 2" xfId="40542" xr:uid="{00000000-0005-0000-0000-000036300000}"/>
    <cellStyle name="20% - Accent6 3 2 3 2 3 2 3" xfId="30382" xr:uid="{00000000-0005-0000-0000-000037300000}"/>
    <cellStyle name="20% - Accent6 3 2 3 2 3 3" xfId="15142" xr:uid="{00000000-0005-0000-0000-000038300000}"/>
    <cellStyle name="20% - Accent6 3 2 3 2 3 3 2" xfId="35462" xr:uid="{00000000-0005-0000-0000-000039300000}"/>
    <cellStyle name="20% - Accent6 3 2 3 2 3 4" xfId="25302" xr:uid="{00000000-0005-0000-0000-00003A300000}"/>
    <cellStyle name="20% - Accent6 3 2 3 2 4" xfId="7522" xr:uid="{00000000-0005-0000-0000-00003B300000}"/>
    <cellStyle name="20% - Accent6 3 2 3 2 4 2" xfId="17682" xr:uid="{00000000-0005-0000-0000-00003C300000}"/>
    <cellStyle name="20% - Accent6 3 2 3 2 4 2 2" xfId="38002" xr:uid="{00000000-0005-0000-0000-00003D300000}"/>
    <cellStyle name="20% - Accent6 3 2 3 2 4 3" xfId="27842" xr:uid="{00000000-0005-0000-0000-00003E300000}"/>
    <cellStyle name="20% - Accent6 3 2 3 2 5" xfId="12602" xr:uid="{00000000-0005-0000-0000-00003F300000}"/>
    <cellStyle name="20% - Accent6 3 2 3 2 5 2" xfId="32922" xr:uid="{00000000-0005-0000-0000-000040300000}"/>
    <cellStyle name="20% - Accent6 3 2 3 2 6" xfId="22762" xr:uid="{00000000-0005-0000-0000-000041300000}"/>
    <cellStyle name="20% - Accent6 3 2 3 3" xfId="3714" xr:uid="{00000000-0005-0000-0000-000042300000}"/>
    <cellStyle name="20% - Accent6 3 2 3 3 2" xfId="6254" xr:uid="{00000000-0005-0000-0000-000043300000}"/>
    <cellStyle name="20% - Accent6 3 2 3 3 2 2" xfId="11334" xr:uid="{00000000-0005-0000-0000-000044300000}"/>
    <cellStyle name="20% - Accent6 3 2 3 3 2 2 2" xfId="21494" xr:uid="{00000000-0005-0000-0000-000045300000}"/>
    <cellStyle name="20% - Accent6 3 2 3 3 2 2 2 2" xfId="41814" xr:uid="{00000000-0005-0000-0000-000046300000}"/>
    <cellStyle name="20% - Accent6 3 2 3 3 2 2 3" xfId="31654" xr:uid="{00000000-0005-0000-0000-000047300000}"/>
    <cellStyle name="20% - Accent6 3 2 3 3 2 3" xfId="16414" xr:uid="{00000000-0005-0000-0000-000048300000}"/>
    <cellStyle name="20% - Accent6 3 2 3 3 2 3 2" xfId="36734" xr:uid="{00000000-0005-0000-0000-000049300000}"/>
    <cellStyle name="20% - Accent6 3 2 3 3 2 4" xfId="26574" xr:uid="{00000000-0005-0000-0000-00004A300000}"/>
    <cellStyle name="20% - Accent6 3 2 3 3 3" xfId="8794" xr:uid="{00000000-0005-0000-0000-00004B300000}"/>
    <cellStyle name="20% - Accent6 3 2 3 3 3 2" xfId="18954" xr:uid="{00000000-0005-0000-0000-00004C300000}"/>
    <cellStyle name="20% - Accent6 3 2 3 3 3 2 2" xfId="39274" xr:uid="{00000000-0005-0000-0000-00004D300000}"/>
    <cellStyle name="20% - Accent6 3 2 3 3 3 3" xfId="29114" xr:uid="{00000000-0005-0000-0000-00004E300000}"/>
    <cellStyle name="20% - Accent6 3 2 3 3 4" xfId="13874" xr:uid="{00000000-0005-0000-0000-00004F300000}"/>
    <cellStyle name="20% - Accent6 3 2 3 3 4 2" xfId="34194" xr:uid="{00000000-0005-0000-0000-000050300000}"/>
    <cellStyle name="20% - Accent6 3 2 3 3 5" xfId="24034" xr:uid="{00000000-0005-0000-0000-000051300000}"/>
    <cellStyle name="20% - Accent6 3 2 3 4" xfId="4981" xr:uid="{00000000-0005-0000-0000-000052300000}"/>
    <cellStyle name="20% - Accent6 3 2 3 4 2" xfId="10061" xr:uid="{00000000-0005-0000-0000-000053300000}"/>
    <cellStyle name="20% - Accent6 3 2 3 4 2 2" xfId="20221" xr:uid="{00000000-0005-0000-0000-000054300000}"/>
    <cellStyle name="20% - Accent6 3 2 3 4 2 2 2" xfId="40541" xr:uid="{00000000-0005-0000-0000-000055300000}"/>
    <cellStyle name="20% - Accent6 3 2 3 4 2 3" xfId="30381" xr:uid="{00000000-0005-0000-0000-000056300000}"/>
    <cellStyle name="20% - Accent6 3 2 3 4 3" xfId="15141" xr:uid="{00000000-0005-0000-0000-000057300000}"/>
    <cellStyle name="20% - Accent6 3 2 3 4 3 2" xfId="35461" xr:uid="{00000000-0005-0000-0000-000058300000}"/>
    <cellStyle name="20% - Accent6 3 2 3 4 4" xfId="25301" xr:uid="{00000000-0005-0000-0000-000059300000}"/>
    <cellStyle name="20% - Accent6 3 2 3 5" xfId="7521" xr:uid="{00000000-0005-0000-0000-00005A300000}"/>
    <cellStyle name="20% - Accent6 3 2 3 5 2" xfId="17681" xr:uid="{00000000-0005-0000-0000-00005B300000}"/>
    <cellStyle name="20% - Accent6 3 2 3 5 2 2" xfId="38001" xr:uid="{00000000-0005-0000-0000-00005C300000}"/>
    <cellStyle name="20% - Accent6 3 2 3 5 3" xfId="27841" xr:uid="{00000000-0005-0000-0000-00005D300000}"/>
    <cellStyle name="20% - Accent6 3 2 3 6" xfId="12601" xr:uid="{00000000-0005-0000-0000-00005E300000}"/>
    <cellStyle name="20% - Accent6 3 2 3 6 2" xfId="32921" xr:uid="{00000000-0005-0000-0000-00005F300000}"/>
    <cellStyle name="20% - Accent6 3 2 3 7" xfId="22761" xr:uid="{00000000-0005-0000-0000-000060300000}"/>
    <cellStyle name="20% - Accent6 3 2 4" xfId="427" xr:uid="{00000000-0005-0000-0000-000061300000}"/>
    <cellStyle name="20% - Accent6 3 2 4 2" xfId="3716" xr:uid="{00000000-0005-0000-0000-000062300000}"/>
    <cellStyle name="20% - Accent6 3 2 4 2 2" xfId="6256" xr:uid="{00000000-0005-0000-0000-000063300000}"/>
    <cellStyle name="20% - Accent6 3 2 4 2 2 2" xfId="11336" xr:uid="{00000000-0005-0000-0000-000064300000}"/>
    <cellStyle name="20% - Accent6 3 2 4 2 2 2 2" xfId="21496" xr:uid="{00000000-0005-0000-0000-000065300000}"/>
    <cellStyle name="20% - Accent6 3 2 4 2 2 2 2 2" xfId="41816" xr:uid="{00000000-0005-0000-0000-000066300000}"/>
    <cellStyle name="20% - Accent6 3 2 4 2 2 2 3" xfId="31656" xr:uid="{00000000-0005-0000-0000-000067300000}"/>
    <cellStyle name="20% - Accent6 3 2 4 2 2 3" xfId="16416" xr:uid="{00000000-0005-0000-0000-000068300000}"/>
    <cellStyle name="20% - Accent6 3 2 4 2 2 3 2" xfId="36736" xr:uid="{00000000-0005-0000-0000-000069300000}"/>
    <cellStyle name="20% - Accent6 3 2 4 2 2 4" xfId="26576" xr:uid="{00000000-0005-0000-0000-00006A300000}"/>
    <cellStyle name="20% - Accent6 3 2 4 2 3" xfId="8796" xr:uid="{00000000-0005-0000-0000-00006B300000}"/>
    <cellStyle name="20% - Accent6 3 2 4 2 3 2" xfId="18956" xr:uid="{00000000-0005-0000-0000-00006C300000}"/>
    <cellStyle name="20% - Accent6 3 2 4 2 3 2 2" xfId="39276" xr:uid="{00000000-0005-0000-0000-00006D300000}"/>
    <cellStyle name="20% - Accent6 3 2 4 2 3 3" xfId="29116" xr:uid="{00000000-0005-0000-0000-00006E300000}"/>
    <cellStyle name="20% - Accent6 3 2 4 2 4" xfId="13876" xr:uid="{00000000-0005-0000-0000-00006F300000}"/>
    <cellStyle name="20% - Accent6 3 2 4 2 4 2" xfId="34196" xr:uid="{00000000-0005-0000-0000-000070300000}"/>
    <cellStyle name="20% - Accent6 3 2 4 2 5" xfId="24036" xr:uid="{00000000-0005-0000-0000-000071300000}"/>
    <cellStyle name="20% - Accent6 3 2 4 3" xfId="4983" xr:uid="{00000000-0005-0000-0000-000072300000}"/>
    <cellStyle name="20% - Accent6 3 2 4 3 2" xfId="10063" xr:uid="{00000000-0005-0000-0000-000073300000}"/>
    <cellStyle name="20% - Accent6 3 2 4 3 2 2" xfId="20223" xr:uid="{00000000-0005-0000-0000-000074300000}"/>
    <cellStyle name="20% - Accent6 3 2 4 3 2 2 2" xfId="40543" xr:uid="{00000000-0005-0000-0000-000075300000}"/>
    <cellStyle name="20% - Accent6 3 2 4 3 2 3" xfId="30383" xr:uid="{00000000-0005-0000-0000-000076300000}"/>
    <cellStyle name="20% - Accent6 3 2 4 3 3" xfId="15143" xr:uid="{00000000-0005-0000-0000-000077300000}"/>
    <cellStyle name="20% - Accent6 3 2 4 3 3 2" xfId="35463" xr:uid="{00000000-0005-0000-0000-000078300000}"/>
    <cellStyle name="20% - Accent6 3 2 4 3 4" xfId="25303" xr:uid="{00000000-0005-0000-0000-000079300000}"/>
    <cellStyle name="20% - Accent6 3 2 4 4" xfId="7523" xr:uid="{00000000-0005-0000-0000-00007A300000}"/>
    <cellStyle name="20% - Accent6 3 2 4 4 2" xfId="17683" xr:uid="{00000000-0005-0000-0000-00007B300000}"/>
    <cellStyle name="20% - Accent6 3 2 4 4 2 2" xfId="38003" xr:uid="{00000000-0005-0000-0000-00007C300000}"/>
    <cellStyle name="20% - Accent6 3 2 4 4 3" xfId="27843" xr:uid="{00000000-0005-0000-0000-00007D300000}"/>
    <cellStyle name="20% - Accent6 3 2 4 5" xfId="12603" xr:uid="{00000000-0005-0000-0000-00007E300000}"/>
    <cellStyle name="20% - Accent6 3 2 4 5 2" xfId="32923" xr:uid="{00000000-0005-0000-0000-00007F300000}"/>
    <cellStyle name="20% - Accent6 3 2 4 6" xfId="22763" xr:uid="{00000000-0005-0000-0000-000080300000}"/>
    <cellStyle name="20% - Accent6 3 2 5" xfId="3709" xr:uid="{00000000-0005-0000-0000-000081300000}"/>
    <cellStyle name="20% - Accent6 3 2 5 2" xfId="6249" xr:uid="{00000000-0005-0000-0000-000082300000}"/>
    <cellStyle name="20% - Accent6 3 2 5 2 2" xfId="11329" xr:uid="{00000000-0005-0000-0000-000083300000}"/>
    <cellStyle name="20% - Accent6 3 2 5 2 2 2" xfId="21489" xr:uid="{00000000-0005-0000-0000-000084300000}"/>
    <cellStyle name="20% - Accent6 3 2 5 2 2 2 2" xfId="41809" xr:uid="{00000000-0005-0000-0000-000085300000}"/>
    <cellStyle name="20% - Accent6 3 2 5 2 2 3" xfId="31649" xr:uid="{00000000-0005-0000-0000-000086300000}"/>
    <cellStyle name="20% - Accent6 3 2 5 2 3" xfId="16409" xr:uid="{00000000-0005-0000-0000-000087300000}"/>
    <cellStyle name="20% - Accent6 3 2 5 2 3 2" xfId="36729" xr:uid="{00000000-0005-0000-0000-000088300000}"/>
    <cellStyle name="20% - Accent6 3 2 5 2 4" xfId="26569" xr:uid="{00000000-0005-0000-0000-000089300000}"/>
    <cellStyle name="20% - Accent6 3 2 5 3" xfId="8789" xr:uid="{00000000-0005-0000-0000-00008A300000}"/>
    <cellStyle name="20% - Accent6 3 2 5 3 2" xfId="18949" xr:uid="{00000000-0005-0000-0000-00008B300000}"/>
    <cellStyle name="20% - Accent6 3 2 5 3 2 2" xfId="39269" xr:uid="{00000000-0005-0000-0000-00008C300000}"/>
    <cellStyle name="20% - Accent6 3 2 5 3 3" xfId="29109" xr:uid="{00000000-0005-0000-0000-00008D300000}"/>
    <cellStyle name="20% - Accent6 3 2 5 4" xfId="13869" xr:uid="{00000000-0005-0000-0000-00008E300000}"/>
    <cellStyle name="20% - Accent6 3 2 5 4 2" xfId="34189" xr:uid="{00000000-0005-0000-0000-00008F300000}"/>
    <cellStyle name="20% - Accent6 3 2 5 5" xfId="24029" xr:uid="{00000000-0005-0000-0000-000090300000}"/>
    <cellStyle name="20% - Accent6 3 2 6" xfId="4976" xr:uid="{00000000-0005-0000-0000-000091300000}"/>
    <cellStyle name="20% - Accent6 3 2 6 2" xfId="10056" xr:uid="{00000000-0005-0000-0000-000092300000}"/>
    <cellStyle name="20% - Accent6 3 2 6 2 2" xfId="20216" xr:uid="{00000000-0005-0000-0000-000093300000}"/>
    <cellStyle name="20% - Accent6 3 2 6 2 2 2" xfId="40536" xr:uid="{00000000-0005-0000-0000-000094300000}"/>
    <cellStyle name="20% - Accent6 3 2 6 2 3" xfId="30376" xr:uid="{00000000-0005-0000-0000-000095300000}"/>
    <cellStyle name="20% - Accent6 3 2 6 3" xfId="15136" xr:uid="{00000000-0005-0000-0000-000096300000}"/>
    <cellStyle name="20% - Accent6 3 2 6 3 2" xfId="35456" xr:uid="{00000000-0005-0000-0000-000097300000}"/>
    <cellStyle name="20% - Accent6 3 2 6 4" xfId="25296" xr:uid="{00000000-0005-0000-0000-000098300000}"/>
    <cellStyle name="20% - Accent6 3 2 7" xfId="7516" xr:uid="{00000000-0005-0000-0000-000099300000}"/>
    <cellStyle name="20% - Accent6 3 2 7 2" xfId="17676" xr:uid="{00000000-0005-0000-0000-00009A300000}"/>
    <cellStyle name="20% - Accent6 3 2 7 2 2" xfId="37996" xr:uid="{00000000-0005-0000-0000-00009B300000}"/>
    <cellStyle name="20% - Accent6 3 2 7 3" xfId="27836" xr:uid="{00000000-0005-0000-0000-00009C300000}"/>
    <cellStyle name="20% - Accent6 3 2 8" xfId="12596" xr:uid="{00000000-0005-0000-0000-00009D300000}"/>
    <cellStyle name="20% - Accent6 3 2 8 2" xfId="32916" xr:uid="{00000000-0005-0000-0000-00009E300000}"/>
    <cellStyle name="20% - Accent6 3 2 9" xfId="22756" xr:uid="{00000000-0005-0000-0000-00009F300000}"/>
    <cellStyle name="20% - Accent6 3 3" xfId="428" xr:uid="{00000000-0005-0000-0000-0000A0300000}"/>
    <cellStyle name="20% - Accent6 3 3 2" xfId="429" xr:uid="{00000000-0005-0000-0000-0000A1300000}"/>
    <cellStyle name="20% - Accent6 3 3 2 2" xfId="430" xr:uid="{00000000-0005-0000-0000-0000A2300000}"/>
    <cellStyle name="20% - Accent6 3 3 2 2 2" xfId="431" xr:uid="{00000000-0005-0000-0000-0000A3300000}"/>
    <cellStyle name="20% - Accent6 3 3 2 2 2 2" xfId="3720" xr:uid="{00000000-0005-0000-0000-0000A4300000}"/>
    <cellStyle name="20% - Accent6 3 3 2 2 2 2 2" xfId="6260" xr:uid="{00000000-0005-0000-0000-0000A5300000}"/>
    <cellStyle name="20% - Accent6 3 3 2 2 2 2 2 2" xfId="11340" xr:uid="{00000000-0005-0000-0000-0000A6300000}"/>
    <cellStyle name="20% - Accent6 3 3 2 2 2 2 2 2 2" xfId="21500" xr:uid="{00000000-0005-0000-0000-0000A7300000}"/>
    <cellStyle name="20% - Accent6 3 3 2 2 2 2 2 2 2 2" xfId="41820" xr:uid="{00000000-0005-0000-0000-0000A8300000}"/>
    <cellStyle name="20% - Accent6 3 3 2 2 2 2 2 2 3" xfId="31660" xr:uid="{00000000-0005-0000-0000-0000A9300000}"/>
    <cellStyle name="20% - Accent6 3 3 2 2 2 2 2 3" xfId="16420" xr:uid="{00000000-0005-0000-0000-0000AA300000}"/>
    <cellStyle name="20% - Accent6 3 3 2 2 2 2 2 3 2" xfId="36740" xr:uid="{00000000-0005-0000-0000-0000AB300000}"/>
    <cellStyle name="20% - Accent6 3 3 2 2 2 2 2 4" xfId="26580" xr:uid="{00000000-0005-0000-0000-0000AC300000}"/>
    <cellStyle name="20% - Accent6 3 3 2 2 2 2 3" xfId="8800" xr:uid="{00000000-0005-0000-0000-0000AD300000}"/>
    <cellStyle name="20% - Accent6 3 3 2 2 2 2 3 2" xfId="18960" xr:uid="{00000000-0005-0000-0000-0000AE300000}"/>
    <cellStyle name="20% - Accent6 3 3 2 2 2 2 3 2 2" xfId="39280" xr:uid="{00000000-0005-0000-0000-0000AF300000}"/>
    <cellStyle name="20% - Accent6 3 3 2 2 2 2 3 3" xfId="29120" xr:uid="{00000000-0005-0000-0000-0000B0300000}"/>
    <cellStyle name="20% - Accent6 3 3 2 2 2 2 4" xfId="13880" xr:uid="{00000000-0005-0000-0000-0000B1300000}"/>
    <cellStyle name="20% - Accent6 3 3 2 2 2 2 4 2" xfId="34200" xr:uid="{00000000-0005-0000-0000-0000B2300000}"/>
    <cellStyle name="20% - Accent6 3 3 2 2 2 2 5" xfId="24040" xr:uid="{00000000-0005-0000-0000-0000B3300000}"/>
    <cellStyle name="20% - Accent6 3 3 2 2 2 3" xfId="4987" xr:uid="{00000000-0005-0000-0000-0000B4300000}"/>
    <cellStyle name="20% - Accent6 3 3 2 2 2 3 2" xfId="10067" xr:uid="{00000000-0005-0000-0000-0000B5300000}"/>
    <cellStyle name="20% - Accent6 3 3 2 2 2 3 2 2" xfId="20227" xr:uid="{00000000-0005-0000-0000-0000B6300000}"/>
    <cellStyle name="20% - Accent6 3 3 2 2 2 3 2 2 2" xfId="40547" xr:uid="{00000000-0005-0000-0000-0000B7300000}"/>
    <cellStyle name="20% - Accent6 3 3 2 2 2 3 2 3" xfId="30387" xr:uid="{00000000-0005-0000-0000-0000B8300000}"/>
    <cellStyle name="20% - Accent6 3 3 2 2 2 3 3" xfId="15147" xr:uid="{00000000-0005-0000-0000-0000B9300000}"/>
    <cellStyle name="20% - Accent6 3 3 2 2 2 3 3 2" xfId="35467" xr:uid="{00000000-0005-0000-0000-0000BA300000}"/>
    <cellStyle name="20% - Accent6 3 3 2 2 2 3 4" xfId="25307" xr:uid="{00000000-0005-0000-0000-0000BB300000}"/>
    <cellStyle name="20% - Accent6 3 3 2 2 2 4" xfId="7527" xr:uid="{00000000-0005-0000-0000-0000BC300000}"/>
    <cellStyle name="20% - Accent6 3 3 2 2 2 4 2" xfId="17687" xr:uid="{00000000-0005-0000-0000-0000BD300000}"/>
    <cellStyle name="20% - Accent6 3 3 2 2 2 4 2 2" xfId="38007" xr:uid="{00000000-0005-0000-0000-0000BE300000}"/>
    <cellStyle name="20% - Accent6 3 3 2 2 2 4 3" xfId="27847" xr:uid="{00000000-0005-0000-0000-0000BF300000}"/>
    <cellStyle name="20% - Accent6 3 3 2 2 2 5" xfId="12607" xr:uid="{00000000-0005-0000-0000-0000C0300000}"/>
    <cellStyle name="20% - Accent6 3 3 2 2 2 5 2" xfId="32927" xr:uid="{00000000-0005-0000-0000-0000C1300000}"/>
    <cellStyle name="20% - Accent6 3 3 2 2 2 6" xfId="22767" xr:uid="{00000000-0005-0000-0000-0000C2300000}"/>
    <cellStyle name="20% - Accent6 3 3 2 2 3" xfId="3719" xr:uid="{00000000-0005-0000-0000-0000C3300000}"/>
    <cellStyle name="20% - Accent6 3 3 2 2 3 2" xfId="6259" xr:uid="{00000000-0005-0000-0000-0000C4300000}"/>
    <cellStyle name="20% - Accent6 3 3 2 2 3 2 2" xfId="11339" xr:uid="{00000000-0005-0000-0000-0000C5300000}"/>
    <cellStyle name="20% - Accent6 3 3 2 2 3 2 2 2" xfId="21499" xr:uid="{00000000-0005-0000-0000-0000C6300000}"/>
    <cellStyle name="20% - Accent6 3 3 2 2 3 2 2 2 2" xfId="41819" xr:uid="{00000000-0005-0000-0000-0000C7300000}"/>
    <cellStyle name="20% - Accent6 3 3 2 2 3 2 2 3" xfId="31659" xr:uid="{00000000-0005-0000-0000-0000C8300000}"/>
    <cellStyle name="20% - Accent6 3 3 2 2 3 2 3" xfId="16419" xr:uid="{00000000-0005-0000-0000-0000C9300000}"/>
    <cellStyle name="20% - Accent6 3 3 2 2 3 2 3 2" xfId="36739" xr:uid="{00000000-0005-0000-0000-0000CA300000}"/>
    <cellStyle name="20% - Accent6 3 3 2 2 3 2 4" xfId="26579" xr:uid="{00000000-0005-0000-0000-0000CB300000}"/>
    <cellStyle name="20% - Accent6 3 3 2 2 3 3" xfId="8799" xr:uid="{00000000-0005-0000-0000-0000CC300000}"/>
    <cellStyle name="20% - Accent6 3 3 2 2 3 3 2" xfId="18959" xr:uid="{00000000-0005-0000-0000-0000CD300000}"/>
    <cellStyle name="20% - Accent6 3 3 2 2 3 3 2 2" xfId="39279" xr:uid="{00000000-0005-0000-0000-0000CE300000}"/>
    <cellStyle name="20% - Accent6 3 3 2 2 3 3 3" xfId="29119" xr:uid="{00000000-0005-0000-0000-0000CF300000}"/>
    <cellStyle name="20% - Accent6 3 3 2 2 3 4" xfId="13879" xr:uid="{00000000-0005-0000-0000-0000D0300000}"/>
    <cellStyle name="20% - Accent6 3 3 2 2 3 4 2" xfId="34199" xr:uid="{00000000-0005-0000-0000-0000D1300000}"/>
    <cellStyle name="20% - Accent6 3 3 2 2 3 5" xfId="24039" xr:uid="{00000000-0005-0000-0000-0000D2300000}"/>
    <cellStyle name="20% - Accent6 3 3 2 2 4" xfId="4986" xr:uid="{00000000-0005-0000-0000-0000D3300000}"/>
    <cellStyle name="20% - Accent6 3 3 2 2 4 2" xfId="10066" xr:uid="{00000000-0005-0000-0000-0000D4300000}"/>
    <cellStyle name="20% - Accent6 3 3 2 2 4 2 2" xfId="20226" xr:uid="{00000000-0005-0000-0000-0000D5300000}"/>
    <cellStyle name="20% - Accent6 3 3 2 2 4 2 2 2" xfId="40546" xr:uid="{00000000-0005-0000-0000-0000D6300000}"/>
    <cellStyle name="20% - Accent6 3 3 2 2 4 2 3" xfId="30386" xr:uid="{00000000-0005-0000-0000-0000D7300000}"/>
    <cellStyle name="20% - Accent6 3 3 2 2 4 3" xfId="15146" xr:uid="{00000000-0005-0000-0000-0000D8300000}"/>
    <cellStyle name="20% - Accent6 3 3 2 2 4 3 2" xfId="35466" xr:uid="{00000000-0005-0000-0000-0000D9300000}"/>
    <cellStyle name="20% - Accent6 3 3 2 2 4 4" xfId="25306" xr:uid="{00000000-0005-0000-0000-0000DA300000}"/>
    <cellStyle name="20% - Accent6 3 3 2 2 5" xfId="7526" xr:uid="{00000000-0005-0000-0000-0000DB300000}"/>
    <cellStyle name="20% - Accent6 3 3 2 2 5 2" xfId="17686" xr:uid="{00000000-0005-0000-0000-0000DC300000}"/>
    <cellStyle name="20% - Accent6 3 3 2 2 5 2 2" xfId="38006" xr:uid="{00000000-0005-0000-0000-0000DD300000}"/>
    <cellStyle name="20% - Accent6 3 3 2 2 5 3" xfId="27846" xr:uid="{00000000-0005-0000-0000-0000DE300000}"/>
    <cellStyle name="20% - Accent6 3 3 2 2 6" xfId="12606" xr:uid="{00000000-0005-0000-0000-0000DF300000}"/>
    <cellStyle name="20% - Accent6 3 3 2 2 6 2" xfId="32926" xr:uid="{00000000-0005-0000-0000-0000E0300000}"/>
    <cellStyle name="20% - Accent6 3 3 2 2 7" xfId="22766" xr:uid="{00000000-0005-0000-0000-0000E1300000}"/>
    <cellStyle name="20% - Accent6 3 3 2 3" xfId="432" xr:uid="{00000000-0005-0000-0000-0000E2300000}"/>
    <cellStyle name="20% - Accent6 3 3 2 3 2" xfId="3721" xr:uid="{00000000-0005-0000-0000-0000E3300000}"/>
    <cellStyle name="20% - Accent6 3 3 2 3 2 2" xfId="6261" xr:uid="{00000000-0005-0000-0000-0000E4300000}"/>
    <cellStyle name="20% - Accent6 3 3 2 3 2 2 2" xfId="11341" xr:uid="{00000000-0005-0000-0000-0000E5300000}"/>
    <cellStyle name="20% - Accent6 3 3 2 3 2 2 2 2" xfId="21501" xr:uid="{00000000-0005-0000-0000-0000E6300000}"/>
    <cellStyle name="20% - Accent6 3 3 2 3 2 2 2 2 2" xfId="41821" xr:uid="{00000000-0005-0000-0000-0000E7300000}"/>
    <cellStyle name="20% - Accent6 3 3 2 3 2 2 2 3" xfId="31661" xr:uid="{00000000-0005-0000-0000-0000E8300000}"/>
    <cellStyle name="20% - Accent6 3 3 2 3 2 2 3" xfId="16421" xr:uid="{00000000-0005-0000-0000-0000E9300000}"/>
    <cellStyle name="20% - Accent6 3 3 2 3 2 2 3 2" xfId="36741" xr:uid="{00000000-0005-0000-0000-0000EA300000}"/>
    <cellStyle name="20% - Accent6 3 3 2 3 2 2 4" xfId="26581" xr:uid="{00000000-0005-0000-0000-0000EB300000}"/>
    <cellStyle name="20% - Accent6 3 3 2 3 2 3" xfId="8801" xr:uid="{00000000-0005-0000-0000-0000EC300000}"/>
    <cellStyle name="20% - Accent6 3 3 2 3 2 3 2" xfId="18961" xr:uid="{00000000-0005-0000-0000-0000ED300000}"/>
    <cellStyle name="20% - Accent6 3 3 2 3 2 3 2 2" xfId="39281" xr:uid="{00000000-0005-0000-0000-0000EE300000}"/>
    <cellStyle name="20% - Accent6 3 3 2 3 2 3 3" xfId="29121" xr:uid="{00000000-0005-0000-0000-0000EF300000}"/>
    <cellStyle name="20% - Accent6 3 3 2 3 2 4" xfId="13881" xr:uid="{00000000-0005-0000-0000-0000F0300000}"/>
    <cellStyle name="20% - Accent6 3 3 2 3 2 4 2" xfId="34201" xr:uid="{00000000-0005-0000-0000-0000F1300000}"/>
    <cellStyle name="20% - Accent6 3 3 2 3 2 5" xfId="24041" xr:uid="{00000000-0005-0000-0000-0000F2300000}"/>
    <cellStyle name="20% - Accent6 3 3 2 3 3" xfId="4988" xr:uid="{00000000-0005-0000-0000-0000F3300000}"/>
    <cellStyle name="20% - Accent6 3 3 2 3 3 2" xfId="10068" xr:uid="{00000000-0005-0000-0000-0000F4300000}"/>
    <cellStyle name="20% - Accent6 3 3 2 3 3 2 2" xfId="20228" xr:uid="{00000000-0005-0000-0000-0000F5300000}"/>
    <cellStyle name="20% - Accent6 3 3 2 3 3 2 2 2" xfId="40548" xr:uid="{00000000-0005-0000-0000-0000F6300000}"/>
    <cellStyle name="20% - Accent6 3 3 2 3 3 2 3" xfId="30388" xr:uid="{00000000-0005-0000-0000-0000F7300000}"/>
    <cellStyle name="20% - Accent6 3 3 2 3 3 3" xfId="15148" xr:uid="{00000000-0005-0000-0000-0000F8300000}"/>
    <cellStyle name="20% - Accent6 3 3 2 3 3 3 2" xfId="35468" xr:uid="{00000000-0005-0000-0000-0000F9300000}"/>
    <cellStyle name="20% - Accent6 3 3 2 3 3 4" xfId="25308" xr:uid="{00000000-0005-0000-0000-0000FA300000}"/>
    <cellStyle name="20% - Accent6 3 3 2 3 4" xfId="7528" xr:uid="{00000000-0005-0000-0000-0000FB300000}"/>
    <cellStyle name="20% - Accent6 3 3 2 3 4 2" xfId="17688" xr:uid="{00000000-0005-0000-0000-0000FC300000}"/>
    <cellStyle name="20% - Accent6 3 3 2 3 4 2 2" xfId="38008" xr:uid="{00000000-0005-0000-0000-0000FD300000}"/>
    <cellStyle name="20% - Accent6 3 3 2 3 4 3" xfId="27848" xr:uid="{00000000-0005-0000-0000-0000FE300000}"/>
    <cellStyle name="20% - Accent6 3 3 2 3 5" xfId="12608" xr:uid="{00000000-0005-0000-0000-0000FF300000}"/>
    <cellStyle name="20% - Accent6 3 3 2 3 5 2" xfId="32928" xr:uid="{00000000-0005-0000-0000-000000310000}"/>
    <cellStyle name="20% - Accent6 3 3 2 3 6" xfId="22768" xr:uid="{00000000-0005-0000-0000-000001310000}"/>
    <cellStyle name="20% - Accent6 3 3 2 4" xfId="3718" xr:uid="{00000000-0005-0000-0000-000002310000}"/>
    <cellStyle name="20% - Accent6 3 3 2 4 2" xfId="6258" xr:uid="{00000000-0005-0000-0000-000003310000}"/>
    <cellStyle name="20% - Accent6 3 3 2 4 2 2" xfId="11338" xr:uid="{00000000-0005-0000-0000-000004310000}"/>
    <cellStyle name="20% - Accent6 3 3 2 4 2 2 2" xfId="21498" xr:uid="{00000000-0005-0000-0000-000005310000}"/>
    <cellStyle name="20% - Accent6 3 3 2 4 2 2 2 2" xfId="41818" xr:uid="{00000000-0005-0000-0000-000006310000}"/>
    <cellStyle name="20% - Accent6 3 3 2 4 2 2 3" xfId="31658" xr:uid="{00000000-0005-0000-0000-000007310000}"/>
    <cellStyle name="20% - Accent6 3 3 2 4 2 3" xfId="16418" xr:uid="{00000000-0005-0000-0000-000008310000}"/>
    <cellStyle name="20% - Accent6 3 3 2 4 2 3 2" xfId="36738" xr:uid="{00000000-0005-0000-0000-000009310000}"/>
    <cellStyle name="20% - Accent6 3 3 2 4 2 4" xfId="26578" xr:uid="{00000000-0005-0000-0000-00000A310000}"/>
    <cellStyle name="20% - Accent6 3 3 2 4 3" xfId="8798" xr:uid="{00000000-0005-0000-0000-00000B310000}"/>
    <cellStyle name="20% - Accent6 3 3 2 4 3 2" xfId="18958" xr:uid="{00000000-0005-0000-0000-00000C310000}"/>
    <cellStyle name="20% - Accent6 3 3 2 4 3 2 2" xfId="39278" xr:uid="{00000000-0005-0000-0000-00000D310000}"/>
    <cellStyle name="20% - Accent6 3 3 2 4 3 3" xfId="29118" xr:uid="{00000000-0005-0000-0000-00000E310000}"/>
    <cellStyle name="20% - Accent6 3 3 2 4 4" xfId="13878" xr:uid="{00000000-0005-0000-0000-00000F310000}"/>
    <cellStyle name="20% - Accent6 3 3 2 4 4 2" xfId="34198" xr:uid="{00000000-0005-0000-0000-000010310000}"/>
    <cellStyle name="20% - Accent6 3 3 2 4 5" xfId="24038" xr:uid="{00000000-0005-0000-0000-000011310000}"/>
    <cellStyle name="20% - Accent6 3 3 2 5" xfId="4985" xr:uid="{00000000-0005-0000-0000-000012310000}"/>
    <cellStyle name="20% - Accent6 3 3 2 5 2" xfId="10065" xr:uid="{00000000-0005-0000-0000-000013310000}"/>
    <cellStyle name="20% - Accent6 3 3 2 5 2 2" xfId="20225" xr:uid="{00000000-0005-0000-0000-000014310000}"/>
    <cellStyle name="20% - Accent6 3 3 2 5 2 2 2" xfId="40545" xr:uid="{00000000-0005-0000-0000-000015310000}"/>
    <cellStyle name="20% - Accent6 3 3 2 5 2 3" xfId="30385" xr:uid="{00000000-0005-0000-0000-000016310000}"/>
    <cellStyle name="20% - Accent6 3 3 2 5 3" xfId="15145" xr:uid="{00000000-0005-0000-0000-000017310000}"/>
    <cellStyle name="20% - Accent6 3 3 2 5 3 2" xfId="35465" xr:uid="{00000000-0005-0000-0000-000018310000}"/>
    <cellStyle name="20% - Accent6 3 3 2 5 4" xfId="25305" xr:uid="{00000000-0005-0000-0000-000019310000}"/>
    <cellStyle name="20% - Accent6 3 3 2 6" xfId="7525" xr:uid="{00000000-0005-0000-0000-00001A310000}"/>
    <cellStyle name="20% - Accent6 3 3 2 6 2" xfId="17685" xr:uid="{00000000-0005-0000-0000-00001B310000}"/>
    <cellStyle name="20% - Accent6 3 3 2 6 2 2" xfId="38005" xr:uid="{00000000-0005-0000-0000-00001C310000}"/>
    <cellStyle name="20% - Accent6 3 3 2 6 3" xfId="27845" xr:uid="{00000000-0005-0000-0000-00001D310000}"/>
    <cellStyle name="20% - Accent6 3 3 2 7" xfId="12605" xr:uid="{00000000-0005-0000-0000-00001E310000}"/>
    <cellStyle name="20% - Accent6 3 3 2 7 2" xfId="32925" xr:uid="{00000000-0005-0000-0000-00001F310000}"/>
    <cellStyle name="20% - Accent6 3 3 2 8" xfId="22765" xr:uid="{00000000-0005-0000-0000-000020310000}"/>
    <cellStyle name="20% - Accent6 3 3 3" xfId="433" xr:uid="{00000000-0005-0000-0000-000021310000}"/>
    <cellStyle name="20% - Accent6 3 3 3 2" xfId="434" xr:uid="{00000000-0005-0000-0000-000022310000}"/>
    <cellStyle name="20% - Accent6 3 3 3 2 2" xfId="3723" xr:uid="{00000000-0005-0000-0000-000023310000}"/>
    <cellStyle name="20% - Accent6 3 3 3 2 2 2" xfId="6263" xr:uid="{00000000-0005-0000-0000-000024310000}"/>
    <cellStyle name="20% - Accent6 3 3 3 2 2 2 2" xfId="11343" xr:uid="{00000000-0005-0000-0000-000025310000}"/>
    <cellStyle name="20% - Accent6 3 3 3 2 2 2 2 2" xfId="21503" xr:uid="{00000000-0005-0000-0000-000026310000}"/>
    <cellStyle name="20% - Accent6 3 3 3 2 2 2 2 2 2" xfId="41823" xr:uid="{00000000-0005-0000-0000-000027310000}"/>
    <cellStyle name="20% - Accent6 3 3 3 2 2 2 2 3" xfId="31663" xr:uid="{00000000-0005-0000-0000-000028310000}"/>
    <cellStyle name="20% - Accent6 3 3 3 2 2 2 3" xfId="16423" xr:uid="{00000000-0005-0000-0000-000029310000}"/>
    <cellStyle name="20% - Accent6 3 3 3 2 2 2 3 2" xfId="36743" xr:uid="{00000000-0005-0000-0000-00002A310000}"/>
    <cellStyle name="20% - Accent6 3 3 3 2 2 2 4" xfId="26583" xr:uid="{00000000-0005-0000-0000-00002B310000}"/>
    <cellStyle name="20% - Accent6 3 3 3 2 2 3" xfId="8803" xr:uid="{00000000-0005-0000-0000-00002C310000}"/>
    <cellStyle name="20% - Accent6 3 3 3 2 2 3 2" xfId="18963" xr:uid="{00000000-0005-0000-0000-00002D310000}"/>
    <cellStyle name="20% - Accent6 3 3 3 2 2 3 2 2" xfId="39283" xr:uid="{00000000-0005-0000-0000-00002E310000}"/>
    <cellStyle name="20% - Accent6 3 3 3 2 2 3 3" xfId="29123" xr:uid="{00000000-0005-0000-0000-00002F310000}"/>
    <cellStyle name="20% - Accent6 3 3 3 2 2 4" xfId="13883" xr:uid="{00000000-0005-0000-0000-000030310000}"/>
    <cellStyle name="20% - Accent6 3 3 3 2 2 4 2" xfId="34203" xr:uid="{00000000-0005-0000-0000-000031310000}"/>
    <cellStyle name="20% - Accent6 3 3 3 2 2 5" xfId="24043" xr:uid="{00000000-0005-0000-0000-000032310000}"/>
    <cellStyle name="20% - Accent6 3 3 3 2 3" xfId="4990" xr:uid="{00000000-0005-0000-0000-000033310000}"/>
    <cellStyle name="20% - Accent6 3 3 3 2 3 2" xfId="10070" xr:uid="{00000000-0005-0000-0000-000034310000}"/>
    <cellStyle name="20% - Accent6 3 3 3 2 3 2 2" xfId="20230" xr:uid="{00000000-0005-0000-0000-000035310000}"/>
    <cellStyle name="20% - Accent6 3 3 3 2 3 2 2 2" xfId="40550" xr:uid="{00000000-0005-0000-0000-000036310000}"/>
    <cellStyle name="20% - Accent6 3 3 3 2 3 2 3" xfId="30390" xr:uid="{00000000-0005-0000-0000-000037310000}"/>
    <cellStyle name="20% - Accent6 3 3 3 2 3 3" xfId="15150" xr:uid="{00000000-0005-0000-0000-000038310000}"/>
    <cellStyle name="20% - Accent6 3 3 3 2 3 3 2" xfId="35470" xr:uid="{00000000-0005-0000-0000-000039310000}"/>
    <cellStyle name="20% - Accent6 3 3 3 2 3 4" xfId="25310" xr:uid="{00000000-0005-0000-0000-00003A310000}"/>
    <cellStyle name="20% - Accent6 3 3 3 2 4" xfId="7530" xr:uid="{00000000-0005-0000-0000-00003B310000}"/>
    <cellStyle name="20% - Accent6 3 3 3 2 4 2" xfId="17690" xr:uid="{00000000-0005-0000-0000-00003C310000}"/>
    <cellStyle name="20% - Accent6 3 3 3 2 4 2 2" xfId="38010" xr:uid="{00000000-0005-0000-0000-00003D310000}"/>
    <cellStyle name="20% - Accent6 3 3 3 2 4 3" xfId="27850" xr:uid="{00000000-0005-0000-0000-00003E310000}"/>
    <cellStyle name="20% - Accent6 3 3 3 2 5" xfId="12610" xr:uid="{00000000-0005-0000-0000-00003F310000}"/>
    <cellStyle name="20% - Accent6 3 3 3 2 5 2" xfId="32930" xr:uid="{00000000-0005-0000-0000-000040310000}"/>
    <cellStyle name="20% - Accent6 3 3 3 2 6" xfId="22770" xr:uid="{00000000-0005-0000-0000-000041310000}"/>
    <cellStyle name="20% - Accent6 3 3 3 3" xfId="3722" xr:uid="{00000000-0005-0000-0000-000042310000}"/>
    <cellStyle name="20% - Accent6 3 3 3 3 2" xfId="6262" xr:uid="{00000000-0005-0000-0000-000043310000}"/>
    <cellStyle name="20% - Accent6 3 3 3 3 2 2" xfId="11342" xr:uid="{00000000-0005-0000-0000-000044310000}"/>
    <cellStyle name="20% - Accent6 3 3 3 3 2 2 2" xfId="21502" xr:uid="{00000000-0005-0000-0000-000045310000}"/>
    <cellStyle name="20% - Accent6 3 3 3 3 2 2 2 2" xfId="41822" xr:uid="{00000000-0005-0000-0000-000046310000}"/>
    <cellStyle name="20% - Accent6 3 3 3 3 2 2 3" xfId="31662" xr:uid="{00000000-0005-0000-0000-000047310000}"/>
    <cellStyle name="20% - Accent6 3 3 3 3 2 3" xfId="16422" xr:uid="{00000000-0005-0000-0000-000048310000}"/>
    <cellStyle name="20% - Accent6 3 3 3 3 2 3 2" xfId="36742" xr:uid="{00000000-0005-0000-0000-000049310000}"/>
    <cellStyle name="20% - Accent6 3 3 3 3 2 4" xfId="26582" xr:uid="{00000000-0005-0000-0000-00004A310000}"/>
    <cellStyle name="20% - Accent6 3 3 3 3 3" xfId="8802" xr:uid="{00000000-0005-0000-0000-00004B310000}"/>
    <cellStyle name="20% - Accent6 3 3 3 3 3 2" xfId="18962" xr:uid="{00000000-0005-0000-0000-00004C310000}"/>
    <cellStyle name="20% - Accent6 3 3 3 3 3 2 2" xfId="39282" xr:uid="{00000000-0005-0000-0000-00004D310000}"/>
    <cellStyle name="20% - Accent6 3 3 3 3 3 3" xfId="29122" xr:uid="{00000000-0005-0000-0000-00004E310000}"/>
    <cellStyle name="20% - Accent6 3 3 3 3 4" xfId="13882" xr:uid="{00000000-0005-0000-0000-00004F310000}"/>
    <cellStyle name="20% - Accent6 3 3 3 3 4 2" xfId="34202" xr:uid="{00000000-0005-0000-0000-000050310000}"/>
    <cellStyle name="20% - Accent6 3 3 3 3 5" xfId="24042" xr:uid="{00000000-0005-0000-0000-000051310000}"/>
    <cellStyle name="20% - Accent6 3 3 3 4" xfId="4989" xr:uid="{00000000-0005-0000-0000-000052310000}"/>
    <cellStyle name="20% - Accent6 3 3 3 4 2" xfId="10069" xr:uid="{00000000-0005-0000-0000-000053310000}"/>
    <cellStyle name="20% - Accent6 3 3 3 4 2 2" xfId="20229" xr:uid="{00000000-0005-0000-0000-000054310000}"/>
    <cellStyle name="20% - Accent6 3 3 3 4 2 2 2" xfId="40549" xr:uid="{00000000-0005-0000-0000-000055310000}"/>
    <cellStyle name="20% - Accent6 3 3 3 4 2 3" xfId="30389" xr:uid="{00000000-0005-0000-0000-000056310000}"/>
    <cellStyle name="20% - Accent6 3 3 3 4 3" xfId="15149" xr:uid="{00000000-0005-0000-0000-000057310000}"/>
    <cellStyle name="20% - Accent6 3 3 3 4 3 2" xfId="35469" xr:uid="{00000000-0005-0000-0000-000058310000}"/>
    <cellStyle name="20% - Accent6 3 3 3 4 4" xfId="25309" xr:uid="{00000000-0005-0000-0000-000059310000}"/>
    <cellStyle name="20% - Accent6 3 3 3 5" xfId="7529" xr:uid="{00000000-0005-0000-0000-00005A310000}"/>
    <cellStyle name="20% - Accent6 3 3 3 5 2" xfId="17689" xr:uid="{00000000-0005-0000-0000-00005B310000}"/>
    <cellStyle name="20% - Accent6 3 3 3 5 2 2" xfId="38009" xr:uid="{00000000-0005-0000-0000-00005C310000}"/>
    <cellStyle name="20% - Accent6 3 3 3 5 3" xfId="27849" xr:uid="{00000000-0005-0000-0000-00005D310000}"/>
    <cellStyle name="20% - Accent6 3 3 3 6" xfId="12609" xr:uid="{00000000-0005-0000-0000-00005E310000}"/>
    <cellStyle name="20% - Accent6 3 3 3 6 2" xfId="32929" xr:uid="{00000000-0005-0000-0000-00005F310000}"/>
    <cellStyle name="20% - Accent6 3 3 3 7" xfId="22769" xr:uid="{00000000-0005-0000-0000-000060310000}"/>
    <cellStyle name="20% - Accent6 3 3 4" xfId="435" xr:uid="{00000000-0005-0000-0000-000061310000}"/>
    <cellStyle name="20% - Accent6 3 3 4 2" xfId="3724" xr:uid="{00000000-0005-0000-0000-000062310000}"/>
    <cellStyle name="20% - Accent6 3 3 4 2 2" xfId="6264" xr:uid="{00000000-0005-0000-0000-000063310000}"/>
    <cellStyle name="20% - Accent6 3 3 4 2 2 2" xfId="11344" xr:uid="{00000000-0005-0000-0000-000064310000}"/>
    <cellStyle name="20% - Accent6 3 3 4 2 2 2 2" xfId="21504" xr:uid="{00000000-0005-0000-0000-000065310000}"/>
    <cellStyle name="20% - Accent6 3 3 4 2 2 2 2 2" xfId="41824" xr:uid="{00000000-0005-0000-0000-000066310000}"/>
    <cellStyle name="20% - Accent6 3 3 4 2 2 2 3" xfId="31664" xr:uid="{00000000-0005-0000-0000-000067310000}"/>
    <cellStyle name="20% - Accent6 3 3 4 2 2 3" xfId="16424" xr:uid="{00000000-0005-0000-0000-000068310000}"/>
    <cellStyle name="20% - Accent6 3 3 4 2 2 3 2" xfId="36744" xr:uid="{00000000-0005-0000-0000-000069310000}"/>
    <cellStyle name="20% - Accent6 3 3 4 2 2 4" xfId="26584" xr:uid="{00000000-0005-0000-0000-00006A310000}"/>
    <cellStyle name="20% - Accent6 3 3 4 2 3" xfId="8804" xr:uid="{00000000-0005-0000-0000-00006B310000}"/>
    <cellStyle name="20% - Accent6 3 3 4 2 3 2" xfId="18964" xr:uid="{00000000-0005-0000-0000-00006C310000}"/>
    <cellStyle name="20% - Accent6 3 3 4 2 3 2 2" xfId="39284" xr:uid="{00000000-0005-0000-0000-00006D310000}"/>
    <cellStyle name="20% - Accent6 3 3 4 2 3 3" xfId="29124" xr:uid="{00000000-0005-0000-0000-00006E310000}"/>
    <cellStyle name="20% - Accent6 3 3 4 2 4" xfId="13884" xr:uid="{00000000-0005-0000-0000-00006F310000}"/>
    <cellStyle name="20% - Accent6 3 3 4 2 4 2" xfId="34204" xr:uid="{00000000-0005-0000-0000-000070310000}"/>
    <cellStyle name="20% - Accent6 3 3 4 2 5" xfId="24044" xr:uid="{00000000-0005-0000-0000-000071310000}"/>
    <cellStyle name="20% - Accent6 3 3 4 3" xfId="4991" xr:uid="{00000000-0005-0000-0000-000072310000}"/>
    <cellStyle name="20% - Accent6 3 3 4 3 2" xfId="10071" xr:uid="{00000000-0005-0000-0000-000073310000}"/>
    <cellStyle name="20% - Accent6 3 3 4 3 2 2" xfId="20231" xr:uid="{00000000-0005-0000-0000-000074310000}"/>
    <cellStyle name="20% - Accent6 3 3 4 3 2 2 2" xfId="40551" xr:uid="{00000000-0005-0000-0000-000075310000}"/>
    <cellStyle name="20% - Accent6 3 3 4 3 2 3" xfId="30391" xr:uid="{00000000-0005-0000-0000-000076310000}"/>
    <cellStyle name="20% - Accent6 3 3 4 3 3" xfId="15151" xr:uid="{00000000-0005-0000-0000-000077310000}"/>
    <cellStyle name="20% - Accent6 3 3 4 3 3 2" xfId="35471" xr:uid="{00000000-0005-0000-0000-000078310000}"/>
    <cellStyle name="20% - Accent6 3 3 4 3 4" xfId="25311" xr:uid="{00000000-0005-0000-0000-000079310000}"/>
    <cellStyle name="20% - Accent6 3 3 4 4" xfId="7531" xr:uid="{00000000-0005-0000-0000-00007A310000}"/>
    <cellStyle name="20% - Accent6 3 3 4 4 2" xfId="17691" xr:uid="{00000000-0005-0000-0000-00007B310000}"/>
    <cellStyle name="20% - Accent6 3 3 4 4 2 2" xfId="38011" xr:uid="{00000000-0005-0000-0000-00007C310000}"/>
    <cellStyle name="20% - Accent6 3 3 4 4 3" xfId="27851" xr:uid="{00000000-0005-0000-0000-00007D310000}"/>
    <cellStyle name="20% - Accent6 3 3 4 5" xfId="12611" xr:uid="{00000000-0005-0000-0000-00007E310000}"/>
    <cellStyle name="20% - Accent6 3 3 4 5 2" xfId="32931" xr:uid="{00000000-0005-0000-0000-00007F310000}"/>
    <cellStyle name="20% - Accent6 3 3 4 6" xfId="22771" xr:uid="{00000000-0005-0000-0000-000080310000}"/>
    <cellStyle name="20% - Accent6 3 3 5" xfId="3717" xr:uid="{00000000-0005-0000-0000-000081310000}"/>
    <cellStyle name="20% - Accent6 3 3 5 2" xfId="6257" xr:uid="{00000000-0005-0000-0000-000082310000}"/>
    <cellStyle name="20% - Accent6 3 3 5 2 2" xfId="11337" xr:uid="{00000000-0005-0000-0000-000083310000}"/>
    <cellStyle name="20% - Accent6 3 3 5 2 2 2" xfId="21497" xr:uid="{00000000-0005-0000-0000-000084310000}"/>
    <cellStyle name="20% - Accent6 3 3 5 2 2 2 2" xfId="41817" xr:uid="{00000000-0005-0000-0000-000085310000}"/>
    <cellStyle name="20% - Accent6 3 3 5 2 2 3" xfId="31657" xr:uid="{00000000-0005-0000-0000-000086310000}"/>
    <cellStyle name="20% - Accent6 3 3 5 2 3" xfId="16417" xr:uid="{00000000-0005-0000-0000-000087310000}"/>
    <cellStyle name="20% - Accent6 3 3 5 2 3 2" xfId="36737" xr:uid="{00000000-0005-0000-0000-000088310000}"/>
    <cellStyle name="20% - Accent6 3 3 5 2 4" xfId="26577" xr:uid="{00000000-0005-0000-0000-000089310000}"/>
    <cellStyle name="20% - Accent6 3 3 5 3" xfId="8797" xr:uid="{00000000-0005-0000-0000-00008A310000}"/>
    <cellStyle name="20% - Accent6 3 3 5 3 2" xfId="18957" xr:uid="{00000000-0005-0000-0000-00008B310000}"/>
    <cellStyle name="20% - Accent6 3 3 5 3 2 2" xfId="39277" xr:uid="{00000000-0005-0000-0000-00008C310000}"/>
    <cellStyle name="20% - Accent6 3 3 5 3 3" xfId="29117" xr:uid="{00000000-0005-0000-0000-00008D310000}"/>
    <cellStyle name="20% - Accent6 3 3 5 4" xfId="13877" xr:uid="{00000000-0005-0000-0000-00008E310000}"/>
    <cellStyle name="20% - Accent6 3 3 5 4 2" xfId="34197" xr:uid="{00000000-0005-0000-0000-00008F310000}"/>
    <cellStyle name="20% - Accent6 3 3 5 5" xfId="24037" xr:uid="{00000000-0005-0000-0000-000090310000}"/>
    <cellStyle name="20% - Accent6 3 3 6" xfId="4984" xr:uid="{00000000-0005-0000-0000-000091310000}"/>
    <cellStyle name="20% - Accent6 3 3 6 2" xfId="10064" xr:uid="{00000000-0005-0000-0000-000092310000}"/>
    <cellStyle name="20% - Accent6 3 3 6 2 2" xfId="20224" xr:uid="{00000000-0005-0000-0000-000093310000}"/>
    <cellStyle name="20% - Accent6 3 3 6 2 2 2" xfId="40544" xr:uid="{00000000-0005-0000-0000-000094310000}"/>
    <cellStyle name="20% - Accent6 3 3 6 2 3" xfId="30384" xr:uid="{00000000-0005-0000-0000-000095310000}"/>
    <cellStyle name="20% - Accent6 3 3 6 3" xfId="15144" xr:uid="{00000000-0005-0000-0000-000096310000}"/>
    <cellStyle name="20% - Accent6 3 3 6 3 2" xfId="35464" xr:uid="{00000000-0005-0000-0000-000097310000}"/>
    <cellStyle name="20% - Accent6 3 3 6 4" xfId="25304" xr:uid="{00000000-0005-0000-0000-000098310000}"/>
    <cellStyle name="20% - Accent6 3 3 7" xfId="7524" xr:uid="{00000000-0005-0000-0000-000099310000}"/>
    <cellStyle name="20% - Accent6 3 3 7 2" xfId="17684" xr:uid="{00000000-0005-0000-0000-00009A310000}"/>
    <cellStyle name="20% - Accent6 3 3 7 2 2" xfId="38004" xr:uid="{00000000-0005-0000-0000-00009B310000}"/>
    <cellStyle name="20% - Accent6 3 3 7 3" xfId="27844" xr:uid="{00000000-0005-0000-0000-00009C310000}"/>
    <cellStyle name="20% - Accent6 3 3 8" xfId="12604" xr:uid="{00000000-0005-0000-0000-00009D310000}"/>
    <cellStyle name="20% - Accent6 3 3 8 2" xfId="32924" xr:uid="{00000000-0005-0000-0000-00009E310000}"/>
    <cellStyle name="20% - Accent6 3 3 9" xfId="22764" xr:uid="{00000000-0005-0000-0000-00009F310000}"/>
    <cellStyle name="20% - Accent6 3 4" xfId="436" xr:uid="{00000000-0005-0000-0000-0000A0310000}"/>
    <cellStyle name="20% - Accent6 3 4 2" xfId="437" xr:uid="{00000000-0005-0000-0000-0000A1310000}"/>
    <cellStyle name="20% - Accent6 3 4 2 2" xfId="438" xr:uid="{00000000-0005-0000-0000-0000A2310000}"/>
    <cellStyle name="20% - Accent6 3 4 2 2 2" xfId="3727" xr:uid="{00000000-0005-0000-0000-0000A3310000}"/>
    <cellStyle name="20% - Accent6 3 4 2 2 2 2" xfId="6267" xr:uid="{00000000-0005-0000-0000-0000A4310000}"/>
    <cellStyle name="20% - Accent6 3 4 2 2 2 2 2" xfId="11347" xr:uid="{00000000-0005-0000-0000-0000A5310000}"/>
    <cellStyle name="20% - Accent6 3 4 2 2 2 2 2 2" xfId="21507" xr:uid="{00000000-0005-0000-0000-0000A6310000}"/>
    <cellStyle name="20% - Accent6 3 4 2 2 2 2 2 2 2" xfId="41827" xr:uid="{00000000-0005-0000-0000-0000A7310000}"/>
    <cellStyle name="20% - Accent6 3 4 2 2 2 2 2 3" xfId="31667" xr:uid="{00000000-0005-0000-0000-0000A8310000}"/>
    <cellStyle name="20% - Accent6 3 4 2 2 2 2 3" xfId="16427" xr:uid="{00000000-0005-0000-0000-0000A9310000}"/>
    <cellStyle name="20% - Accent6 3 4 2 2 2 2 3 2" xfId="36747" xr:uid="{00000000-0005-0000-0000-0000AA310000}"/>
    <cellStyle name="20% - Accent6 3 4 2 2 2 2 4" xfId="26587" xr:uid="{00000000-0005-0000-0000-0000AB310000}"/>
    <cellStyle name="20% - Accent6 3 4 2 2 2 3" xfId="8807" xr:uid="{00000000-0005-0000-0000-0000AC310000}"/>
    <cellStyle name="20% - Accent6 3 4 2 2 2 3 2" xfId="18967" xr:uid="{00000000-0005-0000-0000-0000AD310000}"/>
    <cellStyle name="20% - Accent6 3 4 2 2 2 3 2 2" xfId="39287" xr:uid="{00000000-0005-0000-0000-0000AE310000}"/>
    <cellStyle name="20% - Accent6 3 4 2 2 2 3 3" xfId="29127" xr:uid="{00000000-0005-0000-0000-0000AF310000}"/>
    <cellStyle name="20% - Accent6 3 4 2 2 2 4" xfId="13887" xr:uid="{00000000-0005-0000-0000-0000B0310000}"/>
    <cellStyle name="20% - Accent6 3 4 2 2 2 4 2" xfId="34207" xr:uid="{00000000-0005-0000-0000-0000B1310000}"/>
    <cellStyle name="20% - Accent6 3 4 2 2 2 5" xfId="24047" xr:uid="{00000000-0005-0000-0000-0000B2310000}"/>
    <cellStyle name="20% - Accent6 3 4 2 2 3" xfId="4994" xr:uid="{00000000-0005-0000-0000-0000B3310000}"/>
    <cellStyle name="20% - Accent6 3 4 2 2 3 2" xfId="10074" xr:uid="{00000000-0005-0000-0000-0000B4310000}"/>
    <cellStyle name="20% - Accent6 3 4 2 2 3 2 2" xfId="20234" xr:uid="{00000000-0005-0000-0000-0000B5310000}"/>
    <cellStyle name="20% - Accent6 3 4 2 2 3 2 2 2" xfId="40554" xr:uid="{00000000-0005-0000-0000-0000B6310000}"/>
    <cellStyle name="20% - Accent6 3 4 2 2 3 2 3" xfId="30394" xr:uid="{00000000-0005-0000-0000-0000B7310000}"/>
    <cellStyle name="20% - Accent6 3 4 2 2 3 3" xfId="15154" xr:uid="{00000000-0005-0000-0000-0000B8310000}"/>
    <cellStyle name="20% - Accent6 3 4 2 2 3 3 2" xfId="35474" xr:uid="{00000000-0005-0000-0000-0000B9310000}"/>
    <cellStyle name="20% - Accent6 3 4 2 2 3 4" xfId="25314" xr:uid="{00000000-0005-0000-0000-0000BA310000}"/>
    <cellStyle name="20% - Accent6 3 4 2 2 4" xfId="7534" xr:uid="{00000000-0005-0000-0000-0000BB310000}"/>
    <cellStyle name="20% - Accent6 3 4 2 2 4 2" xfId="17694" xr:uid="{00000000-0005-0000-0000-0000BC310000}"/>
    <cellStyle name="20% - Accent6 3 4 2 2 4 2 2" xfId="38014" xr:uid="{00000000-0005-0000-0000-0000BD310000}"/>
    <cellStyle name="20% - Accent6 3 4 2 2 4 3" xfId="27854" xr:uid="{00000000-0005-0000-0000-0000BE310000}"/>
    <cellStyle name="20% - Accent6 3 4 2 2 5" xfId="12614" xr:uid="{00000000-0005-0000-0000-0000BF310000}"/>
    <cellStyle name="20% - Accent6 3 4 2 2 5 2" xfId="32934" xr:uid="{00000000-0005-0000-0000-0000C0310000}"/>
    <cellStyle name="20% - Accent6 3 4 2 2 6" xfId="22774" xr:uid="{00000000-0005-0000-0000-0000C1310000}"/>
    <cellStyle name="20% - Accent6 3 4 2 3" xfId="3726" xr:uid="{00000000-0005-0000-0000-0000C2310000}"/>
    <cellStyle name="20% - Accent6 3 4 2 3 2" xfId="6266" xr:uid="{00000000-0005-0000-0000-0000C3310000}"/>
    <cellStyle name="20% - Accent6 3 4 2 3 2 2" xfId="11346" xr:uid="{00000000-0005-0000-0000-0000C4310000}"/>
    <cellStyle name="20% - Accent6 3 4 2 3 2 2 2" xfId="21506" xr:uid="{00000000-0005-0000-0000-0000C5310000}"/>
    <cellStyle name="20% - Accent6 3 4 2 3 2 2 2 2" xfId="41826" xr:uid="{00000000-0005-0000-0000-0000C6310000}"/>
    <cellStyle name="20% - Accent6 3 4 2 3 2 2 3" xfId="31666" xr:uid="{00000000-0005-0000-0000-0000C7310000}"/>
    <cellStyle name="20% - Accent6 3 4 2 3 2 3" xfId="16426" xr:uid="{00000000-0005-0000-0000-0000C8310000}"/>
    <cellStyle name="20% - Accent6 3 4 2 3 2 3 2" xfId="36746" xr:uid="{00000000-0005-0000-0000-0000C9310000}"/>
    <cellStyle name="20% - Accent6 3 4 2 3 2 4" xfId="26586" xr:uid="{00000000-0005-0000-0000-0000CA310000}"/>
    <cellStyle name="20% - Accent6 3 4 2 3 3" xfId="8806" xr:uid="{00000000-0005-0000-0000-0000CB310000}"/>
    <cellStyle name="20% - Accent6 3 4 2 3 3 2" xfId="18966" xr:uid="{00000000-0005-0000-0000-0000CC310000}"/>
    <cellStyle name="20% - Accent6 3 4 2 3 3 2 2" xfId="39286" xr:uid="{00000000-0005-0000-0000-0000CD310000}"/>
    <cellStyle name="20% - Accent6 3 4 2 3 3 3" xfId="29126" xr:uid="{00000000-0005-0000-0000-0000CE310000}"/>
    <cellStyle name="20% - Accent6 3 4 2 3 4" xfId="13886" xr:uid="{00000000-0005-0000-0000-0000CF310000}"/>
    <cellStyle name="20% - Accent6 3 4 2 3 4 2" xfId="34206" xr:uid="{00000000-0005-0000-0000-0000D0310000}"/>
    <cellStyle name="20% - Accent6 3 4 2 3 5" xfId="24046" xr:uid="{00000000-0005-0000-0000-0000D1310000}"/>
    <cellStyle name="20% - Accent6 3 4 2 4" xfId="4993" xr:uid="{00000000-0005-0000-0000-0000D2310000}"/>
    <cellStyle name="20% - Accent6 3 4 2 4 2" xfId="10073" xr:uid="{00000000-0005-0000-0000-0000D3310000}"/>
    <cellStyle name="20% - Accent6 3 4 2 4 2 2" xfId="20233" xr:uid="{00000000-0005-0000-0000-0000D4310000}"/>
    <cellStyle name="20% - Accent6 3 4 2 4 2 2 2" xfId="40553" xr:uid="{00000000-0005-0000-0000-0000D5310000}"/>
    <cellStyle name="20% - Accent6 3 4 2 4 2 3" xfId="30393" xr:uid="{00000000-0005-0000-0000-0000D6310000}"/>
    <cellStyle name="20% - Accent6 3 4 2 4 3" xfId="15153" xr:uid="{00000000-0005-0000-0000-0000D7310000}"/>
    <cellStyle name="20% - Accent6 3 4 2 4 3 2" xfId="35473" xr:uid="{00000000-0005-0000-0000-0000D8310000}"/>
    <cellStyle name="20% - Accent6 3 4 2 4 4" xfId="25313" xr:uid="{00000000-0005-0000-0000-0000D9310000}"/>
    <cellStyle name="20% - Accent6 3 4 2 5" xfId="7533" xr:uid="{00000000-0005-0000-0000-0000DA310000}"/>
    <cellStyle name="20% - Accent6 3 4 2 5 2" xfId="17693" xr:uid="{00000000-0005-0000-0000-0000DB310000}"/>
    <cellStyle name="20% - Accent6 3 4 2 5 2 2" xfId="38013" xr:uid="{00000000-0005-0000-0000-0000DC310000}"/>
    <cellStyle name="20% - Accent6 3 4 2 5 3" xfId="27853" xr:uid="{00000000-0005-0000-0000-0000DD310000}"/>
    <cellStyle name="20% - Accent6 3 4 2 6" xfId="12613" xr:uid="{00000000-0005-0000-0000-0000DE310000}"/>
    <cellStyle name="20% - Accent6 3 4 2 6 2" xfId="32933" xr:uid="{00000000-0005-0000-0000-0000DF310000}"/>
    <cellStyle name="20% - Accent6 3 4 2 7" xfId="22773" xr:uid="{00000000-0005-0000-0000-0000E0310000}"/>
    <cellStyle name="20% - Accent6 3 4 3" xfId="439" xr:uid="{00000000-0005-0000-0000-0000E1310000}"/>
    <cellStyle name="20% - Accent6 3 4 3 2" xfId="3728" xr:uid="{00000000-0005-0000-0000-0000E2310000}"/>
    <cellStyle name="20% - Accent6 3 4 3 2 2" xfId="6268" xr:uid="{00000000-0005-0000-0000-0000E3310000}"/>
    <cellStyle name="20% - Accent6 3 4 3 2 2 2" xfId="11348" xr:uid="{00000000-0005-0000-0000-0000E4310000}"/>
    <cellStyle name="20% - Accent6 3 4 3 2 2 2 2" xfId="21508" xr:uid="{00000000-0005-0000-0000-0000E5310000}"/>
    <cellStyle name="20% - Accent6 3 4 3 2 2 2 2 2" xfId="41828" xr:uid="{00000000-0005-0000-0000-0000E6310000}"/>
    <cellStyle name="20% - Accent6 3 4 3 2 2 2 3" xfId="31668" xr:uid="{00000000-0005-0000-0000-0000E7310000}"/>
    <cellStyle name="20% - Accent6 3 4 3 2 2 3" xfId="16428" xr:uid="{00000000-0005-0000-0000-0000E8310000}"/>
    <cellStyle name="20% - Accent6 3 4 3 2 2 3 2" xfId="36748" xr:uid="{00000000-0005-0000-0000-0000E9310000}"/>
    <cellStyle name="20% - Accent6 3 4 3 2 2 4" xfId="26588" xr:uid="{00000000-0005-0000-0000-0000EA310000}"/>
    <cellStyle name="20% - Accent6 3 4 3 2 3" xfId="8808" xr:uid="{00000000-0005-0000-0000-0000EB310000}"/>
    <cellStyle name="20% - Accent6 3 4 3 2 3 2" xfId="18968" xr:uid="{00000000-0005-0000-0000-0000EC310000}"/>
    <cellStyle name="20% - Accent6 3 4 3 2 3 2 2" xfId="39288" xr:uid="{00000000-0005-0000-0000-0000ED310000}"/>
    <cellStyle name="20% - Accent6 3 4 3 2 3 3" xfId="29128" xr:uid="{00000000-0005-0000-0000-0000EE310000}"/>
    <cellStyle name="20% - Accent6 3 4 3 2 4" xfId="13888" xr:uid="{00000000-0005-0000-0000-0000EF310000}"/>
    <cellStyle name="20% - Accent6 3 4 3 2 4 2" xfId="34208" xr:uid="{00000000-0005-0000-0000-0000F0310000}"/>
    <cellStyle name="20% - Accent6 3 4 3 2 5" xfId="24048" xr:uid="{00000000-0005-0000-0000-0000F1310000}"/>
    <cellStyle name="20% - Accent6 3 4 3 3" xfId="4995" xr:uid="{00000000-0005-0000-0000-0000F2310000}"/>
    <cellStyle name="20% - Accent6 3 4 3 3 2" xfId="10075" xr:uid="{00000000-0005-0000-0000-0000F3310000}"/>
    <cellStyle name="20% - Accent6 3 4 3 3 2 2" xfId="20235" xr:uid="{00000000-0005-0000-0000-0000F4310000}"/>
    <cellStyle name="20% - Accent6 3 4 3 3 2 2 2" xfId="40555" xr:uid="{00000000-0005-0000-0000-0000F5310000}"/>
    <cellStyle name="20% - Accent6 3 4 3 3 2 3" xfId="30395" xr:uid="{00000000-0005-0000-0000-0000F6310000}"/>
    <cellStyle name="20% - Accent6 3 4 3 3 3" xfId="15155" xr:uid="{00000000-0005-0000-0000-0000F7310000}"/>
    <cellStyle name="20% - Accent6 3 4 3 3 3 2" xfId="35475" xr:uid="{00000000-0005-0000-0000-0000F8310000}"/>
    <cellStyle name="20% - Accent6 3 4 3 3 4" xfId="25315" xr:uid="{00000000-0005-0000-0000-0000F9310000}"/>
    <cellStyle name="20% - Accent6 3 4 3 4" xfId="7535" xr:uid="{00000000-0005-0000-0000-0000FA310000}"/>
    <cellStyle name="20% - Accent6 3 4 3 4 2" xfId="17695" xr:uid="{00000000-0005-0000-0000-0000FB310000}"/>
    <cellStyle name="20% - Accent6 3 4 3 4 2 2" xfId="38015" xr:uid="{00000000-0005-0000-0000-0000FC310000}"/>
    <cellStyle name="20% - Accent6 3 4 3 4 3" xfId="27855" xr:uid="{00000000-0005-0000-0000-0000FD310000}"/>
    <cellStyle name="20% - Accent6 3 4 3 5" xfId="12615" xr:uid="{00000000-0005-0000-0000-0000FE310000}"/>
    <cellStyle name="20% - Accent6 3 4 3 5 2" xfId="32935" xr:uid="{00000000-0005-0000-0000-0000FF310000}"/>
    <cellStyle name="20% - Accent6 3 4 3 6" xfId="22775" xr:uid="{00000000-0005-0000-0000-000000320000}"/>
    <cellStyle name="20% - Accent6 3 4 4" xfId="3725" xr:uid="{00000000-0005-0000-0000-000001320000}"/>
    <cellStyle name="20% - Accent6 3 4 4 2" xfId="6265" xr:uid="{00000000-0005-0000-0000-000002320000}"/>
    <cellStyle name="20% - Accent6 3 4 4 2 2" xfId="11345" xr:uid="{00000000-0005-0000-0000-000003320000}"/>
    <cellStyle name="20% - Accent6 3 4 4 2 2 2" xfId="21505" xr:uid="{00000000-0005-0000-0000-000004320000}"/>
    <cellStyle name="20% - Accent6 3 4 4 2 2 2 2" xfId="41825" xr:uid="{00000000-0005-0000-0000-000005320000}"/>
    <cellStyle name="20% - Accent6 3 4 4 2 2 3" xfId="31665" xr:uid="{00000000-0005-0000-0000-000006320000}"/>
    <cellStyle name="20% - Accent6 3 4 4 2 3" xfId="16425" xr:uid="{00000000-0005-0000-0000-000007320000}"/>
    <cellStyle name="20% - Accent6 3 4 4 2 3 2" xfId="36745" xr:uid="{00000000-0005-0000-0000-000008320000}"/>
    <cellStyle name="20% - Accent6 3 4 4 2 4" xfId="26585" xr:uid="{00000000-0005-0000-0000-000009320000}"/>
    <cellStyle name="20% - Accent6 3 4 4 3" xfId="8805" xr:uid="{00000000-0005-0000-0000-00000A320000}"/>
    <cellStyle name="20% - Accent6 3 4 4 3 2" xfId="18965" xr:uid="{00000000-0005-0000-0000-00000B320000}"/>
    <cellStyle name="20% - Accent6 3 4 4 3 2 2" xfId="39285" xr:uid="{00000000-0005-0000-0000-00000C320000}"/>
    <cellStyle name="20% - Accent6 3 4 4 3 3" xfId="29125" xr:uid="{00000000-0005-0000-0000-00000D320000}"/>
    <cellStyle name="20% - Accent6 3 4 4 4" xfId="13885" xr:uid="{00000000-0005-0000-0000-00000E320000}"/>
    <cellStyle name="20% - Accent6 3 4 4 4 2" xfId="34205" xr:uid="{00000000-0005-0000-0000-00000F320000}"/>
    <cellStyle name="20% - Accent6 3 4 4 5" xfId="24045" xr:uid="{00000000-0005-0000-0000-000010320000}"/>
    <cellStyle name="20% - Accent6 3 4 5" xfId="4992" xr:uid="{00000000-0005-0000-0000-000011320000}"/>
    <cellStyle name="20% - Accent6 3 4 5 2" xfId="10072" xr:uid="{00000000-0005-0000-0000-000012320000}"/>
    <cellStyle name="20% - Accent6 3 4 5 2 2" xfId="20232" xr:uid="{00000000-0005-0000-0000-000013320000}"/>
    <cellStyle name="20% - Accent6 3 4 5 2 2 2" xfId="40552" xr:uid="{00000000-0005-0000-0000-000014320000}"/>
    <cellStyle name="20% - Accent6 3 4 5 2 3" xfId="30392" xr:uid="{00000000-0005-0000-0000-000015320000}"/>
    <cellStyle name="20% - Accent6 3 4 5 3" xfId="15152" xr:uid="{00000000-0005-0000-0000-000016320000}"/>
    <cellStyle name="20% - Accent6 3 4 5 3 2" xfId="35472" xr:uid="{00000000-0005-0000-0000-000017320000}"/>
    <cellStyle name="20% - Accent6 3 4 5 4" xfId="25312" xr:uid="{00000000-0005-0000-0000-000018320000}"/>
    <cellStyle name="20% - Accent6 3 4 6" xfId="7532" xr:uid="{00000000-0005-0000-0000-000019320000}"/>
    <cellStyle name="20% - Accent6 3 4 6 2" xfId="17692" xr:uid="{00000000-0005-0000-0000-00001A320000}"/>
    <cellStyle name="20% - Accent6 3 4 6 2 2" xfId="38012" xr:uid="{00000000-0005-0000-0000-00001B320000}"/>
    <cellStyle name="20% - Accent6 3 4 6 3" xfId="27852" xr:uid="{00000000-0005-0000-0000-00001C320000}"/>
    <cellStyle name="20% - Accent6 3 4 7" xfId="12612" xr:uid="{00000000-0005-0000-0000-00001D320000}"/>
    <cellStyle name="20% - Accent6 3 4 7 2" xfId="32932" xr:uid="{00000000-0005-0000-0000-00001E320000}"/>
    <cellStyle name="20% - Accent6 3 4 8" xfId="22772" xr:uid="{00000000-0005-0000-0000-00001F320000}"/>
    <cellStyle name="20% - Accent6 3 5" xfId="440" xr:uid="{00000000-0005-0000-0000-000020320000}"/>
    <cellStyle name="20% - Accent6 3 5 2" xfId="441" xr:uid="{00000000-0005-0000-0000-000021320000}"/>
    <cellStyle name="20% - Accent6 3 5 2 2" xfId="3730" xr:uid="{00000000-0005-0000-0000-000022320000}"/>
    <cellStyle name="20% - Accent6 3 5 2 2 2" xfId="6270" xr:uid="{00000000-0005-0000-0000-000023320000}"/>
    <cellStyle name="20% - Accent6 3 5 2 2 2 2" xfId="11350" xr:uid="{00000000-0005-0000-0000-000024320000}"/>
    <cellStyle name="20% - Accent6 3 5 2 2 2 2 2" xfId="21510" xr:uid="{00000000-0005-0000-0000-000025320000}"/>
    <cellStyle name="20% - Accent6 3 5 2 2 2 2 2 2" xfId="41830" xr:uid="{00000000-0005-0000-0000-000026320000}"/>
    <cellStyle name="20% - Accent6 3 5 2 2 2 2 3" xfId="31670" xr:uid="{00000000-0005-0000-0000-000027320000}"/>
    <cellStyle name="20% - Accent6 3 5 2 2 2 3" xfId="16430" xr:uid="{00000000-0005-0000-0000-000028320000}"/>
    <cellStyle name="20% - Accent6 3 5 2 2 2 3 2" xfId="36750" xr:uid="{00000000-0005-0000-0000-000029320000}"/>
    <cellStyle name="20% - Accent6 3 5 2 2 2 4" xfId="26590" xr:uid="{00000000-0005-0000-0000-00002A320000}"/>
    <cellStyle name="20% - Accent6 3 5 2 2 3" xfId="8810" xr:uid="{00000000-0005-0000-0000-00002B320000}"/>
    <cellStyle name="20% - Accent6 3 5 2 2 3 2" xfId="18970" xr:uid="{00000000-0005-0000-0000-00002C320000}"/>
    <cellStyle name="20% - Accent6 3 5 2 2 3 2 2" xfId="39290" xr:uid="{00000000-0005-0000-0000-00002D320000}"/>
    <cellStyle name="20% - Accent6 3 5 2 2 3 3" xfId="29130" xr:uid="{00000000-0005-0000-0000-00002E320000}"/>
    <cellStyle name="20% - Accent6 3 5 2 2 4" xfId="13890" xr:uid="{00000000-0005-0000-0000-00002F320000}"/>
    <cellStyle name="20% - Accent6 3 5 2 2 4 2" xfId="34210" xr:uid="{00000000-0005-0000-0000-000030320000}"/>
    <cellStyle name="20% - Accent6 3 5 2 2 5" xfId="24050" xr:uid="{00000000-0005-0000-0000-000031320000}"/>
    <cellStyle name="20% - Accent6 3 5 2 3" xfId="4997" xr:uid="{00000000-0005-0000-0000-000032320000}"/>
    <cellStyle name="20% - Accent6 3 5 2 3 2" xfId="10077" xr:uid="{00000000-0005-0000-0000-000033320000}"/>
    <cellStyle name="20% - Accent6 3 5 2 3 2 2" xfId="20237" xr:uid="{00000000-0005-0000-0000-000034320000}"/>
    <cellStyle name="20% - Accent6 3 5 2 3 2 2 2" xfId="40557" xr:uid="{00000000-0005-0000-0000-000035320000}"/>
    <cellStyle name="20% - Accent6 3 5 2 3 2 3" xfId="30397" xr:uid="{00000000-0005-0000-0000-000036320000}"/>
    <cellStyle name="20% - Accent6 3 5 2 3 3" xfId="15157" xr:uid="{00000000-0005-0000-0000-000037320000}"/>
    <cellStyle name="20% - Accent6 3 5 2 3 3 2" xfId="35477" xr:uid="{00000000-0005-0000-0000-000038320000}"/>
    <cellStyle name="20% - Accent6 3 5 2 3 4" xfId="25317" xr:uid="{00000000-0005-0000-0000-000039320000}"/>
    <cellStyle name="20% - Accent6 3 5 2 4" xfId="7537" xr:uid="{00000000-0005-0000-0000-00003A320000}"/>
    <cellStyle name="20% - Accent6 3 5 2 4 2" xfId="17697" xr:uid="{00000000-0005-0000-0000-00003B320000}"/>
    <cellStyle name="20% - Accent6 3 5 2 4 2 2" xfId="38017" xr:uid="{00000000-0005-0000-0000-00003C320000}"/>
    <cellStyle name="20% - Accent6 3 5 2 4 3" xfId="27857" xr:uid="{00000000-0005-0000-0000-00003D320000}"/>
    <cellStyle name="20% - Accent6 3 5 2 5" xfId="12617" xr:uid="{00000000-0005-0000-0000-00003E320000}"/>
    <cellStyle name="20% - Accent6 3 5 2 5 2" xfId="32937" xr:uid="{00000000-0005-0000-0000-00003F320000}"/>
    <cellStyle name="20% - Accent6 3 5 2 6" xfId="22777" xr:uid="{00000000-0005-0000-0000-000040320000}"/>
    <cellStyle name="20% - Accent6 3 5 3" xfId="3729" xr:uid="{00000000-0005-0000-0000-000041320000}"/>
    <cellStyle name="20% - Accent6 3 5 3 2" xfId="6269" xr:uid="{00000000-0005-0000-0000-000042320000}"/>
    <cellStyle name="20% - Accent6 3 5 3 2 2" xfId="11349" xr:uid="{00000000-0005-0000-0000-000043320000}"/>
    <cellStyle name="20% - Accent6 3 5 3 2 2 2" xfId="21509" xr:uid="{00000000-0005-0000-0000-000044320000}"/>
    <cellStyle name="20% - Accent6 3 5 3 2 2 2 2" xfId="41829" xr:uid="{00000000-0005-0000-0000-000045320000}"/>
    <cellStyle name="20% - Accent6 3 5 3 2 2 3" xfId="31669" xr:uid="{00000000-0005-0000-0000-000046320000}"/>
    <cellStyle name="20% - Accent6 3 5 3 2 3" xfId="16429" xr:uid="{00000000-0005-0000-0000-000047320000}"/>
    <cellStyle name="20% - Accent6 3 5 3 2 3 2" xfId="36749" xr:uid="{00000000-0005-0000-0000-000048320000}"/>
    <cellStyle name="20% - Accent6 3 5 3 2 4" xfId="26589" xr:uid="{00000000-0005-0000-0000-000049320000}"/>
    <cellStyle name="20% - Accent6 3 5 3 3" xfId="8809" xr:uid="{00000000-0005-0000-0000-00004A320000}"/>
    <cellStyle name="20% - Accent6 3 5 3 3 2" xfId="18969" xr:uid="{00000000-0005-0000-0000-00004B320000}"/>
    <cellStyle name="20% - Accent6 3 5 3 3 2 2" xfId="39289" xr:uid="{00000000-0005-0000-0000-00004C320000}"/>
    <cellStyle name="20% - Accent6 3 5 3 3 3" xfId="29129" xr:uid="{00000000-0005-0000-0000-00004D320000}"/>
    <cellStyle name="20% - Accent6 3 5 3 4" xfId="13889" xr:uid="{00000000-0005-0000-0000-00004E320000}"/>
    <cellStyle name="20% - Accent6 3 5 3 4 2" xfId="34209" xr:uid="{00000000-0005-0000-0000-00004F320000}"/>
    <cellStyle name="20% - Accent6 3 5 3 5" xfId="24049" xr:uid="{00000000-0005-0000-0000-000050320000}"/>
    <cellStyle name="20% - Accent6 3 5 4" xfId="4996" xr:uid="{00000000-0005-0000-0000-000051320000}"/>
    <cellStyle name="20% - Accent6 3 5 4 2" xfId="10076" xr:uid="{00000000-0005-0000-0000-000052320000}"/>
    <cellStyle name="20% - Accent6 3 5 4 2 2" xfId="20236" xr:uid="{00000000-0005-0000-0000-000053320000}"/>
    <cellStyle name="20% - Accent6 3 5 4 2 2 2" xfId="40556" xr:uid="{00000000-0005-0000-0000-000054320000}"/>
    <cellStyle name="20% - Accent6 3 5 4 2 3" xfId="30396" xr:uid="{00000000-0005-0000-0000-000055320000}"/>
    <cellStyle name="20% - Accent6 3 5 4 3" xfId="15156" xr:uid="{00000000-0005-0000-0000-000056320000}"/>
    <cellStyle name="20% - Accent6 3 5 4 3 2" xfId="35476" xr:uid="{00000000-0005-0000-0000-000057320000}"/>
    <cellStyle name="20% - Accent6 3 5 4 4" xfId="25316" xr:uid="{00000000-0005-0000-0000-000058320000}"/>
    <cellStyle name="20% - Accent6 3 5 5" xfId="7536" xr:uid="{00000000-0005-0000-0000-000059320000}"/>
    <cellStyle name="20% - Accent6 3 5 5 2" xfId="17696" xr:uid="{00000000-0005-0000-0000-00005A320000}"/>
    <cellStyle name="20% - Accent6 3 5 5 2 2" xfId="38016" xr:uid="{00000000-0005-0000-0000-00005B320000}"/>
    <cellStyle name="20% - Accent6 3 5 5 3" xfId="27856" xr:uid="{00000000-0005-0000-0000-00005C320000}"/>
    <cellStyle name="20% - Accent6 3 5 6" xfId="12616" xr:uid="{00000000-0005-0000-0000-00005D320000}"/>
    <cellStyle name="20% - Accent6 3 5 6 2" xfId="32936" xr:uid="{00000000-0005-0000-0000-00005E320000}"/>
    <cellStyle name="20% - Accent6 3 5 7" xfId="22776" xr:uid="{00000000-0005-0000-0000-00005F320000}"/>
    <cellStyle name="20% - Accent6 3 6" xfId="442" xr:uid="{00000000-0005-0000-0000-000060320000}"/>
    <cellStyle name="20% - Accent6 3 7" xfId="443" xr:uid="{00000000-0005-0000-0000-000061320000}"/>
    <cellStyle name="20% - Accent6 3 7 2" xfId="3731" xr:uid="{00000000-0005-0000-0000-000062320000}"/>
    <cellStyle name="20% - Accent6 3 7 2 2" xfId="6271" xr:uid="{00000000-0005-0000-0000-000063320000}"/>
    <cellStyle name="20% - Accent6 3 7 2 2 2" xfId="11351" xr:uid="{00000000-0005-0000-0000-000064320000}"/>
    <cellStyle name="20% - Accent6 3 7 2 2 2 2" xfId="21511" xr:uid="{00000000-0005-0000-0000-000065320000}"/>
    <cellStyle name="20% - Accent6 3 7 2 2 2 2 2" xfId="41831" xr:uid="{00000000-0005-0000-0000-000066320000}"/>
    <cellStyle name="20% - Accent6 3 7 2 2 2 3" xfId="31671" xr:uid="{00000000-0005-0000-0000-000067320000}"/>
    <cellStyle name="20% - Accent6 3 7 2 2 3" xfId="16431" xr:uid="{00000000-0005-0000-0000-000068320000}"/>
    <cellStyle name="20% - Accent6 3 7 2 2 3 2" xfId="36751" xr:uid="{00000000-0005-0000-0000-000069320000}"/>
    <cellStyle name="20% - Accent6 3 7 2 2 4" xfId="26591" xr:uid="{00000000-0005-0000-0000-00006A320000}"/>
    <cellStyle name="20% - Accent6 3 7 2 3" xfId="8811" xr:uid="{00000000-0005-0000-0000-00006B320000}"/>
    <cellStyle name="20% - Accent6 3 7 2 3 2" xfId="18971" xr:uid="{00000000-0005-0000-0000-00006C320000}"/>
    <cellStyle name="20% - Accent6 3 7 2 3 2 2" xfId="39291" xr:uid="{00000000-0005-0000-0000-00006D320000}"/>
    <cellStyle name="20% - Accent6 3 7 2 3 3" xfId="29131" xr:uid="{00000000-0005-0000-0000-00006E320000}"/>
    <cellStyle name="20% - Accent6 3 7 2 4" xfId="13891" xr:uid="{00000000-0005-0000-0000-00006F320000}"/>
    <cellStyle name="20% - Accent6 3 7 2 4 2" xfId="34211" xr:uid="{00000000-0005-0000-0000-000070320000}"/>
    <cellStyle name="20% - Accent6 3 7 2 5" xfId="24051" xr:uid="{00000000-0005-0000-0000-000071320000}"/>
    <cellStyle name="20% - Accent6 3 7 3" xfId="4998" xr:uid="{00000000-0005-0000-0000-000072320000}"/>
    <cellStyle name="20% - Accent6 3 7 3 2" xfId="10078" xr:uid="{00000000-0005-0000-0000-000073320000}"/>
    <cellStyle name="20% - Accent6 3 7 3 2 2" xfId="20238" xr:uid="{00000000-0005-0000-0000-000074320000}"/>
    <cellStyle name="20% - Accent6 3 7 3 2 2 2" xfId="40558" xr:uid="{00000000-0005-0000-0000-000075320000}"/>
    <cellStyle name="20% - Accent6 3 7 3 2 3" xfId="30398" xr:uid="{00000000-0005-0000-0000-000076320000}"/>
    <cellStyle name="20% - Accent6 3 7 3 3" xfId="15158" xr:uid="{00000000-0005-0000-0000-000077320000}"/>
    <cellStyle name="20% - Accent6 3 7 3 3 2" xfId="35478" xr:uid="{00000000-0005-0000-0000-000078320000}"/>
    <cellStyle name="20% - Accent6 3 7 3 4" xfId="25318" xr:uid="{00000000-0005-0000-0000-000079320000}"/>
    <cellStyle name="20% - Accent6 3 7 4" xfId="7538" xr:uid="{00000000-0005-0000-0000-00007A320000}"/>
    <cellStyle name="20% - Accent6 3 7 4 2" xfId="17698" xr:uid="{00000000-0005-0000-0000-00007B320000}"/>
    <cellStyle name="20% - Accent6 3 7 4 2 2" xfId="38018" xr:uid="{00000000-0005-0000-0000-00007C320000}"/>
    <cellStyle name="20% - Accent6 3 7 4 3" xfId="27858" xr:uid="{00000000-0005-0000-0000-00007D320000}"/>
    <cellStyle name="20% - Accent6 3 7 5" xfId="12618" xr:uid="{00000000-0005-0000-0000-00007E320000}"/>
    <cellStyle name="20% - Accent6 3 7 5 2" xfId="32938" xr:uid="{00000000-0005-0000-0000-00007F320000}"/>
    <cellStyle name="20% - Accent6 3 7 6" xfId="22778" xr:uid="{00000000-0005-0000-0000-000080320000}"/>
    <cellStyle name="20% - Accent6 4" xfId="444" xr:uid="{00000000-0005-0000-0000-000081320000}"/>
    <cellStyle name="20% - Accent6 4 10" xfId="12619" xr:uid="{00000000-0005-0000-0000-000082320000}"/>
    <cellStyle name="20% - Accent6 4 10 2" xfId="32939" xr:uid="{00000000-0005-0000-0000-000083320000}"/>
    <cellStyle name="20% - Accent6 4 11" xfId="22779" xr:uid="{00000000-0005-0000-0000-000084320000}"/>
    <cellStyle name="20% - Accent6 4 2" xfId="445" xr:uid="{00000000-0005-0000-0000-000085320000}"/>
    <cellStyle name="20% - Accent6 4 2 2" xfId="446" xr:uid="{00000000-0005-0000-0000-000086320000}"/>
    <cellStyle name="20% - Accent6 4 2 2 2" xfId="447" xr:uid="{00000000-0005-0000-0000-000087320000}"/>
    <cellStyle name="20% - Accent6 4 2 2 2 2" xfId="3735" xr:uid="{00000000-0005-0000-0000-000088320000}"/>
    <cellStyle name="20% - Accent6 4 2 2 2 2 2" xfId="6275" xr:uid="{00000000-0005-0000-0000-000089320000}"/>
    <cellStyle name="20% - Accent6 4 2 2 2 2 2 2" xfId="11355" xr:uid="{00000000-0005-0000-0000-00008A320000}"/>
    <cellStyle name="20% - Accent6 4 2 2 2 2 2 2 2" xfId="21515" xr:uid="{00000000-0005-0000-0000-00008B320000}"/>
    <cellStyle name="20% - Accent6 4 2 2 2 2 2 2 2 2" xfId="41835" xr:uid="{00000000-0005-0000-0000-00008C320000}"/>
    <cellStyle name="20% - Accent6 4 2 2 2 2 2 2 3" xfId="31675" xr:uid="{00000000-0005-0000-0000-00008D320000}"/>
    <cellStyle name="20% - Accent6 4 2 2 2 2 2 3" xfId="16435" xr:uid="{00000000-0005-0000-0000-00008E320000}"/>
    <cellStyle name="20% - Accent6 4 2 2 2 2 2 3 2" xfId="36755" xr:uid="{00000000-0005-0000-0000-00008F320000}"/>
    <cellStyle name="20% - Accent6 4 2 2 2 2 2 4" xfId="26595" xr:uid="{00000000-0005-0000-0000-000090320000}"/>
    <cellStyle name="20% - Accent6 4 2 2 2 2 3" xfId="8815" xr:uid="{00000000-0005-0000-0000-000091320000}"/>
    <cellStyle name="20% - Accent6 4 2 2 2 2 3 2" xfId="18975" xr:uid="{00000000-0005-0000-0000-000092320000}"/>
    <cellStyle name="20% - Accent6 4 2 2 2 2 3 2 2" xfId="39295" xr:uid="{00000000-0005-0000-0000-000093320000}"/>
    <cellStyle name="20% - Accent6 4 2 2 2 2 3 3" xfId="29135" xr:uid="{00000000-0005-0000-0000-000094320000}"/>
    <cellStyle name="20% - Accent6 4 2 2 2 2 4" xfId="13895" xr:uid="{00000000-0005-0000-0000-000095320000}"/>
    <cellStyle name="20% - Accent6 4 2 2 2 2 4 2" xfId="34215" xr:uid="{00000000-0005-0000-0000-000096320000}"/>
    <cellStyle name="20% - Accent6 4 2 2 2 2 5" xfId="24055" xr:uid="{00000000-0005-0000-0000-000097320000}"/>
    <cellStyle name="20% - Accent6 4 2 2 2 3" xfId="5002" xr:uid="{00000000-0005-0000-0000-000098320000}"/>
    <cellStyle name="20% - Accent6 4 2 2 2 3 2" xfId="10082" xr:uid="{00000000-0005-0000-0000-000099320000}"/>
    <cellStyle name="20% - Accent6 4 2 2 2 3 2 2" xfId="20242" xr:uid="{00000000-0005-0000-0000-00009A320000}"/>
    <cellStyle name="20% - Accent6 4 2 2 2 3 2 2 2" xfId="40562" xr:uid="{00000000-0005-0000-0000-00009B320000}"/>
    <cellStyle name="20% - Accent6 4 2 2 2 3 2 3" xfId="30402" xr:uid="{00000000-0005-0000-0000-00009C320000}"/>
    <cellStyle name="20% - Accent6 4 2 2 2 3 3" xfId="15162" xr:uid="{00000000-0005-0000-0000-00009D320000}"/>
    <cellStyle name="20% - Accent6 4 2 2 2 3 3 2" xfId="35482" xr:uid="{00000000-0005-0000-0000-00009E320000}"/>
    <cellStyle name="20% - Accent6 4 2 2 2 3 4" xfId="25322" xr:uid="{00000000-0005-0000-0000-00009F320000}"/>
    <cellStyle name="20% - Accent6 4 2 2 2 4" xfId="7542" xr:uid="{00000000-0005-0000-0000-0000A0320000}"/>
    <cellStyle name="20% - Accent6 4 2 2 2 4 2" xfId="17702" xr:uid="{00000000-0005-0000-0000-0000A1320000}"/>
    <cellStyle name="20% - Accent6 4 2 2 2 4 2 2" xfId="38022" xr:uid="{00000000-0005-0000-0000-0000A2320000}"/>
    <cellStyle name="20% - Accent6 4 2 2 2 4 3" xfId="27862" xr:uid="{00000000-0005-0000-0000-0000A3320000}"/>
    <cellStyle name="20% - Accent6 4 2 2 2 5" xfId="12622" xr:uid="{00000000-0005-0000-0000-0000A4320000}"/>
    <cellStyle name="20% - Accent6 4 2 2 2 5 2" xfId="32942" xr:uid="{00000000-0005-0000-0000-0000A5320000}"/>
    <cellStyle name="20% - Accent6 4 2 2 2 6" xfId="22782" xr:uid="{00000000-0005-0000-0000-0000A6320000}"/>
    <cellStyle name="20% - Accent6 4 2 2 3" xfId="3734" xr:uid="{00000000-0005-0000-0000-0000A7320000}"/>
    <cellStyle name="20% - Accent6 4 2 2 3 2" xfId="6274" xr:uid="{00000000-0005-0000-0000-0000A8320000}"/>
    <cellStyle name="20% - Accent6 4 2 2 3 2 2" xfId="11354" xr:uid="{00000000-0005-0000-0000-0000A9320000}"/>
    <cellStyle name="20% - Accent6 4 2 2 3 2 2 2" xfId="21514" xr:uid="{00000000-0005-0000-0000-0000AA320000}"/>
    <cellStyle name="20% - Accent6 4 2 2 3 2 2 2 2" xfId="41834" xr:uid="{00000000-0005-0000-0000-0000AB320000}"/>
    <cellStyle name="20% - Accent6 4 2 2 3 2 2 3" xfId="31674" xr:uid="{00000000-0005-0000-0000-0000AC320000}"/>
    <cellStyle name="20% - Accent6 4 2 2 3 2 3" xfId="16434" xr:uid="{00000000-0005-0000-0000-0000AD320000}"/>
    <cellStyle name="20% - Accent6 4 2 2 3 2 3 2" xfId="36754" xr:uid="{00000000-0005-0000-0000-0000AE320000}"/>
    <cellStyle name="20% - Accent6 4 2 2 3 2 4" xfId="26594" xr:uid="{00000000-0005-0000-0000-0000AF320000}"/>
    <cellStyle name="20% - Accent6 4 2 2 3 3" xfId="8814" xr:uid="{00000000-0005-0000-0000-0000B0320000}"/>
    <cellStyle name="20% - Accent6 4 2 2 3 3 2" xfId="18974" xr:uid="{00000000-0005-0000-0000-0000B1320000}"/>
    <cellStyle name="20% - Accent6 4 2 2 3 3 2 2" xfId="39294" xr:uid="{00000000-0005-0000-0000-0000B2320000}"/>
    <cellStyle name="20% - Accent6 4 2 2 3 3 3" xfId="29134" xr:uid="{00000000-0005-0000-0000-0000B3320000}"/>
    <cellStyle name="20% - Accent6 4 2 2 3 4" xfId="13894" xr:uid="{00000000-0005-0000-0000-0000B4320000}"/>
    <cellStyle name="20% - Accent6 4 2 2 3 4 2" xfId="34214" xr:uid="{00000000-0005-0000-0000-0000B5320000}"/>
    <cellStyle name="20% - Accent6 4 2 2 3 5" xfId="24054" xr:uid="{00000000-0005-0000-0000-0000B6320000}"/>
    <cellStyle name="20% - Accent6 4 2 2 4" xfId="5001" xr:uid="{00000000-0005-0000-0000-0000B7320000}"/>
    <cellStyle name="20% - Accent6 4 2 2 4 2" xfId="10081" xr:uid="{00000000-0005-0000-0000-0000B8320000}"/>
    <cellStyle name="20% - Accent6 4 2 2 4 2 2" xfId="20241" xr:uid="{00000000-0005-0000-0000-0000B9320000}"/>
    <cellStyle name="20% - Accent6 4 2 2 4 2 2 2" xfId="40561" xr:uid="{00000000-0005-0000-0000-0000BA320000}"/>
    <cellStyle name="20% - Accent6 4 2 2 4 2 3" xfId="30401" xr:uid="{00000000-0005-0000-0000-0000BB320000}"/>
    <cellStyle name="20% - Accent6 4 2 2 4 3" xfId="15161" xr:uid="{00000000-0005-0000-0000-0000BC320000}"/>
    <cellStyle name="20% - Accent6 4 2 2 4 3 2" xfId="35481" xr:uid="{00000000-0005-0000-0000-0000BD320000}"/>
    <cellStyle name="20% - Accent6 4 2 2 4 4" xfId="25321" xr:uid="{00000000-0005-0000-0000-0000BE320000}"/>
    <cellStyle name="20% - Accent6 4 2 2 5" xfId="7541" xr:uid="{00000000-0005-0000-0000-0000BF320000}"/>
    <cellStyle name="20% - Accent6 4 2 2 5 2" xfId="17701" xr:uid="{00000000-0005-0000-0000-0000C0320000}"/>
    <cellStyle name="20% - Accent6 4 2 2 5 2 2" xfId="38021" xr:uid="{00000000-0005-0000-0000-0000C1320000}"/>
    <cellStyle name="20% - Accent6 4 2 2 5 3" xfId="27861" xr:uid="{00000000-0005-0000-0000-0000C2320000}"/>
    <cellStyle name="20% - Accent6 4 2 2 6" xfId="12621" xr:uid="{00000000-0005-0000-0000-0000C3320000}"/>
    <cellStyle name="20% - Accent6 4 2 2 6 2" xfId="32941" xr:uid="{00000000-0005-0000-0000-0000C4320000}"/>
    <cellStyle name="20% - Accent6 4 2 2 7" xfId="22781" xr:uid="{00000000-0005-0000-0000-0000C5320000}"/>
    <cellStyle name="20% - Accent6 4 2 3" xfId="448" xr:uid="{00000000-0005-0000-0000-0000C6320000}"/>
    <cellStyle name="20% - Accent6 4 2 3 2" xfId="3736" xr:uid="{00000000-0005-0000-0000-0000C7320000}"/>
    <cellStyle name="20% - Accent6 4 2 3 2 2" xfId="6276" xr:uid="{00000000-0005-0000-0000-0000C8320000}"/>
    <cellStyle name="20% - Accent6 4 2 3 2 2 2" xfId="11356" xr:uid="{00000000-0005-0000-0000-0000C9320000}"/>
    <cellStyle name="20% - Accent6 4 2 3 2 2 2 2" xfId="21516" xr:uid="{00000000-0005-0000-0000-0000CA320000}"/>
    <cellStyle name="20% - Accent6 4 2 3 2 2 2 2 2" xfId="41836" xr:uid="{00000000-0005-0000-0000-0000CB320000}"/>
    <cellStyle name="20% - Accent6 4 2 3 2 2 2 3" xfId="31676" xr:uid="{00000000-0005-0000-0000-0000CC320000}"/>
    <cellStyle name="20% - Accent6 4 2 3 2 2 3" xfId="16436" xr:uid="{00000000-0005-0000-0000-0000CD320000}"/>
    <cellStyle name="20% - Accent6 4 2 3 2 2 3 2" xfId="36756" xr:uid="{00000000-0005-0000-0000-0000CE320000}"/>
    <cellStyle name="20% - Accent6 4 2 3 2 2 4" xfId="26596" xr:uid="{00000000-0005-0000-0000-0000CF320000}"/>
    <cellStyle name="20% - Accent6 4 2 3 2 3" xfId="8816" xr:uid="{00000000-0005-0000-0000-0000D0320000}"/>
    <cellStyle name="20% - Accent6 4 2 3 2 3 2" xfId="18976" xr:uid="{00000000-0005-0000-0000-0000D1320000}"/>
    <cellStyle name="20% - Accent6 4 2 3 2 3 2 2" xfId="39296" xr:uid="{00000000-0005-0000-0000-0000D2320000}"/>
    <cellStyle name="20% - Accent6 4 2 3 2 3 3" xfId="29136" xr:uid="{00000000-0005-0000-0000-0000D3320000}"/>
    <cellStyle name="20% - Accent6 4 2 3 2 4" xfId="13896" xr:uid="{00000000-0005-0000-0000-0000D4320000}"/>
    <cellStyle name="20% - Accent6 4 2 3 2 4 2" xfId="34216" xr:uid="{00000000-0005-0000-0000-0000D5320000}"/>
    <cellStyle name="20% - Accent6 4 2 3 2 5" xfId="24056" xr:uid="{00000000-0005-0000-0000-0000D6320000}"/>
    <cellStyle name="20% - Accent6 4 2 3 3" xfId="5003" xr:uid="{00000000-0005-0000-0000-0000D7320000}"/>
    <cellStyle name="20% - Accent6 4 2 3 3 2" xfId="10083" xr:uid="{00000000-0005-0000-0000-0000D8320000}"/>
    <cellStyle name="20% - Accent6 4 2 3 3 2 2" xfId="20243" xr:uid="{00000000-0005-0000-0000-0000D9320000}"/>
    <cellStyle name="20% - Accent6 4 2 3 3 2 2 2" xfId="40563" xr:uid="{00000000-0005-0000-0000-0000DA320000}"/>
    <cellStyle name="20% - Accent6 4 2 3 3 2 3" xfId="30403" xr:uid="{00000000-0005-0000-0000-0000DB320000}"/>
    <cellStyle name="20% - Accent6 4 2 3 3 3" xfId="15163" xr:uid="{00000000-0005-0000-0000-0000DC320000}"/>
    <cellStyle name="20% - Accent6 4 2 3 3 3 2" xfId="35483" xr:uid="{00000000-0005-0000-0000-0000DD320000}"/>
    <cellStyle name="20% - Accent6 4 2 3 3 4" xfId="25323" xr:uid="{00000000-0005-0000-0000-0000DE320000}"/>
    <cellStyle name="20% - Accent6 4 2 3 4" xfId="7543" xr:uid="{00000000-0005-0000-0000-0000DF320000}"/>
    <cellStyle name="20% - Accent6 4 2 3 4 2" xfId="17703" xr:uid="{00000000-0005-0000-0000-0000E0320000}"/>
    <cellStyle name="20% - Accent6 4 2 3 4 2 2" xfId="38023" xr:uid="{00000000-0005-0000-0000-0000E1320000}"/>
    <cellStyle name="20% - Accent6 4 2 3 4 3" xfId="27863" xr:uid="{00000000-0005-0000-0000-0000E2320000}"/>
    <cellStyle name="20% - Accent6 4 2 3 5" xfId="12623" xr:uid="{00000000-0005-0000-0000-0000E3320000}"/>
    <cellStyle name="20% - Accent6 4 2 3 5 2" xfId="32943" xr:uid="{00000000-0005-0000-0000-0000E4320000}"/>
    <cellStyle name="20% - Accent6 4 2 3 6" xfId="22783" xr:uid="{00000000-0005-0000-0000-0000E5320000}"/>
    <cellStyle name="20% - Accent6 4 2 4" xfId="3733" xr:uid="{00000000-0005-0000-0000-0000E6320000}"/>
    <cellStyle name="20% - Accent6 4 2 4 2" xfId="6273" xr:uid="{00000000-0005-0000-0000-0000E7320000}"/>
    <cellStyle name="20% - Accent6 4 2 4 2 2" xfId="11353" xr:uid="{00000000-0005-0000-0000-0000E8320000}"/>
    <cellStyle name="20% - Accent6 4 2 4 2 2 2" xfId="21513" xr:uid="{00000000-0005-0000-0000-0000E9320000}"/>
    <cellStyle name="20% - Accent6 4 2 4 2 2 2 2" xfId="41833" xr:uid="{00000000-0005-0000-0000-0000EA320000}"/>
    <cellStyle name="20% - Accent6 4 2 4 2 2 3" xfId="31673" xr:uid="{00000000-0005-0000-0000-0000EB320000}"/>
    <cellStyle name="20% - Accent6 4 2 4 2 3" xfId="16433" xr:uid="{00000000-0005-0000-0000-0000EC320000}"/>
    <cellStyle name="20% - Accent6 4 2 4 2 3 2" xfId="36753" xr:uid="{00000000-0005-0000-0000-0000ED320000}"/>
    <cellStyle name="20% - Accent6 4 2 4 2 4" xfId="26593" xr:uid="{00000000-0005-0000-0000-0000EE320000}"/>
    <cellStyle name="20% - Accent6 4 2 4 3" xfId="8813" xr:uid="{00000000-0005-0000-0000-0000EF320000}"/>
    <cellStyle name="20% - Accent6 4 2 4 3 2" xfId="18973" xr:uid="{00000000-0005-0000-0000-0000F0320000}"/>
    <cellStyle name="20% - Accent6 4 2 4 3 2 2" xfId="39293" xr:uid="{00000000-0005-0000-0000-0000F1320000}"/>
    <cellStyle name="20% - Accent6 4 2 4 3 3" xfId="29133" xr:uid="{00000000-0005-0000-0000-0000F2320000}"/>
    <cellStyle name="20% - Accent6 4 2 4 4" xfId="13893" xr:uid="{00000000-0005-0000-0000-0000F3320000}"/>
    <cellStyle name="20% - Accent6 4 2 4 4 2" xfId="34213" xr:uid="{00000000-0005-0000-0000-0000F4320000}"/>
    <cellStyle name="20% - Accent6 4 2 4 5" xfId="24053" xr:uid="{00000000-0005-0000-0000-0000F5320000}"/>
    <cellStyle name="20% - Accent6 4 2 5" xfId="5000" xr:uid="{00000000-0005-0000-0000-0000F6320000}"/>
    <cellStyle name="20% - Accent6 4 2 5 2" xfId="10080" xr:uid="{00000000-0005-0000-0000-0000F7320000}"/>
    <cellStyle name="20% - Accent6 4 2 5 2 2" xfId="20240" xr:uid="{00000000-0005-0000-0000-0000F8320000}"/>
    <cellStyle name="20% - Accent6 4 2 5 2 2 2" xfId="40560" xr:uid="{00000000-0005-0000-0000-0000F9320000}"/>
    <cellStyle name="20% - Accent6 4 2 5 2 3" xfId="30400" xr:uid="{00000000-0005-0000-0000-0000FA320000}"/>
    <cellStyle name="20% - Accent6 4 2 5 3" xfId="15160" xr:uid="{00000000-0005-0000-0000-0000FB320000}"/>
    <cellStyle name="20% - Accent6 4 2 5 3 2" xfId="35480" xr:uid="{00000000-0005-0000-0000-0000FC320000}"/>
    <cellStyle name="20% - Accent6 4 2 5 4" xfId="25320" xr:uid="{00000000-0005-0000-0000-0000FD320000}"/>
    <cellStyle name="20% - Accent6 4 2 6" xfId="7540" xr:uid="{00000000-0005-0000-0000-0000FE320000}"/>
    <cellStyle name="20% - Accent6 4 2 6 2" xfId="17700" xr:uid="{00000000-0005-0000-0000-0000FF320000}"/>
    <cellStyle name="20% - Accent6 4 2 6 2 2" xfId="38020" xr:uid="{00000000-0005-0000-0000-000000330000}"/>
    <cellStyle name="20% - Accent6 4 2 6 3" xfId="27860" xr:uid="{00000000-0005-0000-0000-000001330000}"/>
    <cellStyle name="20% - Accent6 4 2 7" xfId="12620" xr:uid="{00000000-0005-0000-0000-000002330000}"/>
    <cellStyle name="20% - Accent6 4 2 7 2" xfId="32940" xr:uid="{00000000-0005-0000-0000-000003330000}"/>
    <cellStyle name="20% - Accent6 4 2 8" xfId="22780" xr:uid="{00000000-0005-0000-0000-000004330000}"/>
    <cellStyle name="20% - Accent6 4 3" xfId="449" xr:uid="{00000000-0005-0000-0000-000005330000}"/>
    <cellStyle name="20% - Accent6 4 3 2" xfId="450" xr:uid="{00000000-0005-0000-0000-000006330000}"/>
    <cellStyle name="20% - Accent6 4 3 2 2" xfId="3738" xr:uid="{00000000-0005-0000-0000-000007330000}"/>
    <cellStyle name="20% - Accent6 4 3 2 2 2" xfId="6278" xr:uid="{00000000-0005-0000-0000-000008330000}"/>
    <cellStyle name="20% - Accent6 4 3 2 2 2 2" xfId="11358" xr:uid="{00000000-0005-0000-0000-000009330000}"/>
    <cellStyle name="20% - Accent6 4 3 2 2 2 2 2" xfId="21518" xr:uid="{00000000-0005-0000-0000-00000A330000}"/>
    <cellStyle name="20% - Accent6 4 3 2 2 2 2 2 2" xfId="41838" xr:uid="{00000000-0005-0000-0000-00000B330000}"/>
    <cellStyle name="20% - Accent6 4 3 2 2 2 2 3" xfId="31678" xr:uid="{00000000-0005-0000-0000-00000C330000}"/>
    <cellStyle name="20% - Accent6 4 3 2 2 2 3" xfId="16438" xr:uid="{00000000-0005-0000-0000-00000D330000}"/>
    <cellStyle name="20% - Accent6 4 3 2 2 2 3 2" xfId="36758" xr:uid="{00000000-0005-0000-0000-00000E330000}"/>
    <cellStyle name="20% - Accent6 4 3 2 2 2 4" xfId="26598" xr:uid="{00000000-0005-0000-0000-00000F330000}"/>
    <cellStyle name="20% - Accent6 4 3 2 2 3" xfId="8818" xr:uid="{00000000-0005-0000-0000-000010330000}"/>
    <cellStyle name="20% - Accent6 4 3 2 2 3 2" xfId="18978" xr:uid="{00000000-0005-0000-0000-000011330000}"/>
    <cellStyle name="20% - Accent6 4 3 2 2 3 2 2" xfId="39298" xr:uid="{00000000-0005-0000-0000-000012330000}"/>
    <cellStyle name="20% - Accent6 4 3 2 2 3 3" xfId="29138" xr:uid="{00000000-0005-0000-0000-000013330000}"/>
    <cellStyle name="20% - Accent6 4 3 2 2 4" xfId="13898" xr:uid="{00000000-0005-0000-0000-000014330000}"/>
    <cellStyle name="20% - Accent6 4 3 2 2 4 2" xfId="34218" xr:uid="{00000000-0005-0000-0000-000015330000}"/>
    <cellStyle name="20% - Accent6 4 3 2 2 5" xfId="24058" xr:uid="{00000000-0005-0000-0000-000016330000}"/>
    <cellStyle name="20% - Accent6 4 3 2 3" xfId="5005" xr:uid="{00000000-0005-0000-0000-000017330000}"/>
    <cellStyle name="20% - Accent6 4 3 2 3 2" xfId="10085" xr:uid="{00000000-0005-0000-0000-000018330000}"/>
    <cellStyle name="20% - Accent6 4 3 2 3 2 2" xfId="20245" xr:uid="{00000000-0005-0000-0000-000019330000}"/>
    <cellStyle name="20% - Accent6 4 3 2 3 2 2 2" xfId="40565" xr:uid="{00000000-0005-0000-0000-00001A330000}"/>
    <cellStyle name="20% - Accent6 4 3 2 3 2 3" xfId="30405" xr:uid="{00000000-0005-0000-0000-00001B330000}"/>
    <cellStyle name="20% - Accent6 4 3 2 3 3" xfId="15165" xr:uid="{00000000-0005-0000-0000-00001C330000}"/>
    <cellStyle name="20% - Accent6 4 3 2 3 3 2" xfId="35485" xr:uid="{00000000-0005-0000-0000-00001D330000}"/>
    <cellStyle name="20% - Accent6 4 3 2 3 4" xfId="25325" xr:uid="{00000000-0005-0000-0000-00001E330000}"/>
    <cellStyle name="20% - Accent6 4 3 2 4" xfId="7545" xr:uid="{00000000-0005-0000-0000-00001F330000}"/>
    <cellStyle name="20% - Accent6 4 3 2 4 2" xfId="17705" xr:uid="{00000000-0005-0000-0000-000020330000}"/>
    <cellStyle name="20% - Accent6 4 3 2 4 2 2" xfId="38025" xr:uid="{00000000-0005-0000-0000-000021330000}"/>
    <cellStyle name="20% - Accent6 4 3 2 4 3" xfId="27865" xr:uid="{00000000-0005-0000-0000-000022330000}"/>
    <cellStyle name="20% - Accent6 4 3 2 5" xfId="12625" xr:uid="{00000000-0005-0000-0000-000023330000}"/>
    <cellStyle name="20% - Accent6 4 3 2 5 2" xfId="32945" xr:uid="{00000000-0005-0000-0000-000024330000}"/>
    <cellStyle name="20% - Accent6 4 3 2 6" xfId="22785" xr:uid="{00000000-0005-0000-0000-000025330000}"/>
    <cellStyle name="20% - Accent6 4 3 3" xfId="3737" xr:uid="{00000000-0005-0000-0000-000026330000}"/>
    <cellStyle name="20% - Accent6 4 3 3 2" xfId="6277" xr:uid="{00000000-0005-0000-0000-000027330000}"/>
    <cellStyle name="20% - Accent6 4 3 3 2 2" xfId="11357" xr:uid="{00000000-0005-0000-0000-000028330000}"/>
    <cellStyle name="20% - Accent6 4 3 3 2 2 2" xfId="21517" xr:uid="{00000000-0005-0000-0000-000029330000}"/>
    <cellStyle name="20% - Accent6 4 3 3 2 2 2 2" xfId="41837" xr:uid="{00000000-0005-0000-0000-00002A330000}"/>
    <cellStyle name="20% - Accent6 4 3 3 2 2 3" xfId="31677" xr:uid="{00000000-0005-0000-0000-00002B330000}"/>
    <cellStyle name="20% - Accent6 4 3 3 2 3" xfId="16437" xr:uid="{00000000-0005-0000-0000-00002C330000}"/>
    <cellStyle name="20% - Accent6 4 3 3 2 3 2" xfId="36757" xr:uid="{00000000-0005-0000-0000-00002D330000}"/>
    <cellStyle name="20% - Accent6 4 3 3 2 4" xfId="26597" xr:uid="{00000000-0005-0000-0000-00002E330000}"/>
    <cellStyle name="20% - Accent6 4 3 3 3" xfId="8817" xr:uid="{00000000-0005-0000-0000-00002F330000}"/>
    <cellStyle name="20% - Accent6 4 3 3 3 2" xfId="18977" xr:uid="{00000000-0005-0000-0000-000030330000}"/>
    <cellStyle name="20% - Accent6 4 3 3 3 2 2" xfId="39297" xr:uid="{00000000-0005-0000-0000-000031330000}"/>
    <cellStyle name="20% - Accent6 4 3 3 3 3" xfId="29137" xr:uid="{00000000-0005-0000-0000-000032330000}"/>
    <cellStyle name="20% - Accent6 4 3 3 4" xfId="13897" xr:uid="{00000000-0005-0000-0000-000033330000}"/>
    <cellStyle name="20% - Accent6 4 3 3 4 2" xfId="34217" xr:uid="{00000000-0005-0000-0000-000034330000}"/>
    <cellStyle name="20% - Accent6 4 3 3 5" xfId="24057" xr:uid="{00000000-0005-0000-0000-000035330000}"/>
    <cellStyle name="20% - Accent6 4 3 4" xfId="5004" xr:uid="{00000000-0005-0000-0000-000036330000}"/>
    <cellStyle name="20% - Accent6 4 3 4 2" xfId="10084" xr:uid="{00000000-0005-0000-0000-000037330000}"/>
    <cellStyle name="20% - Accent6 4 3 4 2 2" xfId="20244" xr:uid="{00000000-0005-0000-0000-000038330000}"/>
    <cellStyle name="20% - Accent6 4 3 4 2 2 2" xfId="40564" xr:uid="{00000000-0005-0000-0000-000039330000}"/>
    <cellStyle name="20% - Accent6 4 3 4 2 3" xfId="30404" xr:uid="{00000000-0005-0000-0000-00003A330000}"/>
    <cellStyle name="20% - Accent6 4 3 4 3" xfId="15164" xr:uid="{00000000-0005-0000-0000-00003B330000}"/>
    <cellStyle name="20% - Accent6 4 3 4 3 2" xfId="35484" xr:uid="{00000000-0005-0000-0000-00003C330000}"/>
    <cellStyle name="20% - Accent6 4 3 4 4" xfId="25324" xr:uid="{00000000-0005-0000-0000-00003D330000}"/>
    <cellStyle name="20% - Accent6 4 3 5" xfId="7544" xr:uid="{00000000-0005-0000-0000-00003E330000}"/>
    <cellStyle name="20% - Accent6 4 3 5 2" xfId="17704" xr:uid="{00000000-0005-0000-0000-00003F330000}"/>
    <cellStyle name="20% - Accent6 4 3 5 2 2" xfId="38024" xr:uid="{00000000-0005-0000-0000-000040330000}"/>
    <cellStyle name="20% - Accent6 4 3 5 3" xfId="27864" xr:uid="{00000000-0005-0000-0000-000041330000}"/>
    <cellStyle name="20% - Accent6 4 3 6" xfId="12624" xr:uid="{00000000-0005-0000-0000-000042330000}"/>
    <cellStyle name="20% - Accent6 4 3 6 2" xfId="32944" xr:uid="{00000000-0005-0000-0000-000043330000}"/>
    <cellStyle name="20% - Accent6 4 3 7" xfId="22784" xr:uid="{00000000-0005-0000-0000-000044330000}"/>
    <cellStyle name="20% - Accent6 4 4" xfId="451" xr:uid="{00000000-0005-0000-0000-000045330000}"/>
    <cellStyle name="20% - Accent6 4 4 2" xfId="3739" xr:uid="{00000000-0005-0000-0000-000046330000}"/>
    <cellStyle name="20% - Accent6 4 4 2 2" xfId="6279" xr:uid="{00000000-0005-0000-0000-000047330000}"/>
    <cellStyle name="20% - Accent6 4 4 2 2 2" xfId="11359" xr:uid="{00000000-0005-0000-0000-000048330000}"/>
    <cellStyle name="20% - Accent6 4 4 2 2 2 2" xfId="21519" xr:uid="{00000000-0005-0000-0000-000049330000}"/>
    <cellStyle name="20% - Accent6 4 4 2 2 2 2 2" xfId="41839" xr:uid="{00000000-0005-0000-0000-00004A330000}"/>
    <cellStyle name="20% - Accent6 4 4 2 2 2 3" xfId="31679" xr:uid="{00000000-0005-0000-0000-00004B330000}"/>
    <cellStyle name="20% - Accent6 4 4 2 2 3" xfId="16439" xr:uid="{00000000-0005-0000-0000-00004C330000}"/>
    <cellStyle name="20% - Accent6 4 4 2 2 3 2" xfId="36759" xr:uid="{00000000-0005-0000-0000-00004D330000}"/>
    <cellStyle name="20% - Accent6 4 4 2 2 4" xfId="26599" xr:uid="{00000000-0005-0000-0000-00004E330000}"/>
    <cellStyle name="20% - Accent6 4 4 2 3" xfId="8819" xr:uid="{00000000-0005-0000-0000-00004F330000}"/>
    <cellStyle name="20% - Accent6 4 4 2 3 2" xfId="18979" xr:uid="{00000000-0005-0000-0000-000050330000}"/>
    <cellStyle name="20% - Accent6 4 4 2 3 2 2" xfId="39299" xr:uid="{00000000-0005-0000-0000-000051330000}"/>
    <cellStyle name="20% - Accent6 4 4 2 3 3" xfId="29139" xr:uid="{00000000-0005-0000-0000-000052330000}"/>
    <cellStyle name="20% - Accent6 4 4 2 4" xfId="13899" xr:uid="{00000000-0005-0000-0000-000053330000}"/>
    <cellStyle name="20% - Accent6 4 4 2 4 2" xfId="34219" xr:uid="{00000000-0005-0000-0000-000054330000}"/>
    <cellStyle name="20% - Accent6 4 4 2 5" xfId="24059" xr:uid="{00000000-0005-0000-0000-000055330000}"/>
    <cellStyle name="20% - Accent6 4 4 3" xfId="5006" xr:uid="{00000000-0005-0000-0000-000056330000}"/>
    <cellStyle name="20% - Accent6 4 4 3 2" xfId="10086" xr:uid="{00000000-0005-0000-0000-000057330000}"/>
    <cellStyle name="20% - Accent6 4 4 3 2 2" xfId="20246" xr:uid="{00000000-0005-0000-0000-000058330000}"/>
    <cellStyle name="20% - Accent6 4 4 3 2 2 2" xfId="40566" xr:uid="{00000000-0005-0000-0000-000059330000}"/>
    <cellStyle name="20% - Accent6 4 4 3 2 3" xfId="30406" xr:uid="{00000000-0005-0000-0000-00005A330000}"/>
    <cellStyle name="20% - Accent6 4 4 3 3" xfId="15166" xr:uid="{00000000-0005-0000-0000-00005B330000}"/>
    <cellStyle name="20% - Accent6 4 4 3 3 2" xfId="35486" xr:uid="{00000000-0005-0000-0000-00005C330000}"/>
    <cellStyle name="20% - Accent6 4 4 3 4" xfId="25326" xr:uid="{00000000-0005-0000-0000-00005D330000}"/>
    <cellStyle name="20% - Accent6 4 4 4" xfId="7546" xr:uid="{00000000-0005-0000-0000-00005E330000}"/>
    <cellStyle name="20% - Accent6 4 4 4 2" xfId="17706" xr:uid="{00000000-0005-0000-0000-00005F330000}"/>
    <cellStyle name="20% - Accent6 4 4 4 2 2" xfId="38026" xr:uid="{00000000-0005-0000-0000-000060330000}"/>
    <cellStyle name="20% - Accent6 4 4 4 3" xfId="27866" xr:uid="{00000000-0005-0000-0000-000061330000}"/>
    <cellStyle name="20% - Accent6 4 4 5" xfId="12626" xr:uid="{00000000-0005-0000-0000-000062330000}"/>
    <cellStyle name="20% - Accent6 4 4 5 2" xfId="32946" xr:uid="{00000000-0005-0000-0000-000063330000}"/>
    <cellStyle name="20% - Accent6 4 4 6" xfId="22786" xr:uid="{00000000-0005-0000-0000-000064330000}"/>
    <cellStyle name="20% - Accent6 4 5" xfId="2849" xr:uid="{00000000-0005-0000-0000-000065330000}"/>
    <cellStyle name="20% - Accent6 4 5 2" xfId="4556" xr:uid="{00000000-0005-0000-0000-000066330000}"/>
    <cellStyle name="20% - Accent6 4 5 2 2" xfId="7096" xr:uid="{00000000-0005-0000-0000-000067330000}"/>
    <cellStyle name="20% - Accent6 4 5 2 2 2" xfId="12176" xr:uid="{00000000-0005-0000-0000-000068330000}"/>
    <cellStyle name="20% - Accent6 4 5 2 2 2 2" xfId="22336" xr:uid="{00000000-0005-0000-0000-000069330000}"/>
    <cellStyle name="20% - Accent6 4 5 2 2 2 2 2" xfId="42656" xr:uid="{00000000-0005-0000-0000-00006A330000}"/>
    <cellStyle name="20% - Accent6 4 5 2 2 2 3" xfId="32496" xr:uid="{00000000-0005-0000-0000-00006B330000}"/>
    <cellStyle name="20% - Accent6 4 5 2 2 3" xfId="17256" xr:uid="{00000000-0005-0000-0000-00006C330000}"/>
    <cellStyle name="20% - Accent6 4 5 2 2 3 2" xfId="37576" xr:uid="{00000000-0005-0000-0000-00006D330000}"/>
    <cellStyle name="20% - Accent6 4 5 2 2 4" xfId="27416" xr:uid="{00000000-0005-0000-0000-00006E330000}"/>
    <cellStyle name="20% - Accent6 4 5 2 3" xfId="9636" xr:uid="{00000000-0005-0000-0000-00006F330000}"/>
    <cellStyle name="20% - Accent6 4 5 2 3 2" xfId="19796" xr:uid="{00000000-0005-0000-0000-000070330000}"/>
    <cellStyle name="20% - Accent6 4 5 2 3 2 2" xfId="40116" xr:uid="{00000000-0005-0000-0000-000071330000}"/>
    <cellStyle name="20% - Accent6 4 5 2 3 3" xfId="29956" xr:uid="{00000000-0005-0000-0000-000072330000}"/>
    <cellStyle name="20% - Accent6 4 5 2 4" xfId="14716" xr:uid="{00000000-0005-0000-0000-000073330000}"/>
    <cellStyle name="20% - Accent6 4 5 2 4 2" xfId="35036" xr:uid="{00000000-0005-0000-0000-000074330000}"/>
    <cellStyle name="20% - Accent6 4 5 2 5" xfId="24876" xr:uid="{00000000-0005-0000-0000-000075330000}"/>
    <cellStyle name="20% - Accent6 4 5 3" xfId="5825" xr:uid="{00000000-0005-0000-0000-000076330000}"/>
    <cellStyle name="20% - Accent6 4 5 3 2" xfId="10905" xr:uid="{00000000-0005-0000-0000-000077330000}"/>
    <cellStyle name="20% - Accent6 4 5 3 2 2" xfId="21065" xr:uid="{00000000-0005-0000-0000-000078330000}"/>
    <cellStyle name="20% - Accent6 4 5 3 2 2 2" xfId="41385" xr:uid="{00000000-0005-0000-0000-000079330000}"/>
    <cellStyle name="20% - Accent6 4 5 3 2 3" xfId="31225" xr:uid="{00000000-0005-0000-0000-00007A330000}"/>
    <cellStyle name="20% - Accent6 4 5 3 3" xfId="15985" xr:uid="{00000000-0005-0000-0000-00007B330000}"/>
    <cellStyle name="20% - Accent6 4 5 3 3 2" xfId="36305" xr:uid="{00000000-0005-0000-0000-00007C330000}"/>
    <cellStyle name="20% - Accent6 4 5 3 4" xfId="26145" xr:uid="{00000000-0005-0000-0000-00007D330000}"/>
    <cellStyle name="20% - Accent6 4 5 4" xfId="8365" xr:uid="{00000000-0005-0000-0000-00007E330000}"/>
    <cellStyle name="20% - Accent6 4 5 4 2" xfId="18525" xr:uid="{00000000-0005-0000-0000-00007F330000}"/>
    <cellStyle name="20% - Accent6 4 5 4 2 2" xfId="38845" xr:uid="{00000000-0005-0000-0000-000080330000}"/>
    <cellStyle name="20% - Accent6 4 5 4 3" xfId="28685" xr:uid="{00000000-0005-0000-0000-000081330000}"/>
    <cellStyle name="20% - Accent6 4 5 5" xfId="13445" xr:uid="{00000000-0005-0000-0000-000082330000}"/>
    <cellStyle name="20% - Accent6 4 5 5 2" xfId="33765" xr:uid="{00000000-0005-0000-0000-000083330000}"/>
    <cellStyle name="20% - Accent6 4 5 6" xfId="23605" xr:uid="{00000000-0005-0000-0000-000084330000}"/>
    <cellStyle name="20% - Accent6 4 6" xfId="2850" xr:uid="{00000000-0005-0000-0000-000085330000}"/>
    <cellStyle name="20% - Accent6 4 7" xfId="3732" xr:uid="{00000000-0005-0000-0000-000086330000}"/>
    <cellStyle name="20% - Accent6 4 7 2" xfId="6272" xr:uid="{00000000-0005-0000-0000-000087330000}"/>
    <cellStyle name="20% - Accent6 4 7 2 2" xfId="11352" xr:uid="{00000000-0005-0000-0000-000088330000}"/>
    <cellStyle name="20% - Accent6 4 7 2 2 2" xfId="21512" xr:uid="{00000000-0005-0000-0000-000089330000}"/>
    <cellStyle name="20% - Accent6 4 7 2 2 2 2" xfId="41832" xr:uid="{00000000-0005-0000-0000-00008A330000}"/>
    <cellStyle name="20% - Accent6 4 7 2 2 3" xfId="31672" xr:uid="{00000000-0005-0000-0000-00008B330000}"/>
    <cellStyle name="20% - Accent6 4 7 2 3" xfId="16432" xr:uid="{00000000-0005-0000-0000-00008C330000}"/>
    <cellStyle name="20% - Accent6 4 7 2 3 2" xfId="36752" xr:uid="{00000000-0005-0000-0000-00008D330000}"/>
    <cellStyle name="20% - Accent6 4 7 2 4" xfId="26592" xr:uid="{00000000-0005-0000-0000-00008E330000}"/>
    <cellStyle name="20% - Accent6 4 7 3" xfId="8812" xr:uid="{00000000-0005-0000-0000-00008F330000}"/>
    <cellStyle name="20% - Accent6 4 7 3 2" xfId="18972" xr:uid="{00000000-0005-0000-0000-000090330000}"/>
    <cellStyle name="20% - Accent6 4 7 3 2 2" xfId="39292" xr:uid="{00000000-0005-0000-0000-000091330000}"/>
    <cellStyle name="20% - Accent6 4 7 3 3" xfId="29132" xr:uid="{00000000-0005-0000-0000-000092330000}"/>
    <cellStyle name="20% - Accent6 4 7 4" xfId="13892" xr:uid="{00000000-0005-0000-0000-000093330000}"/>
    <cellStyle name="20% - Accent6 4 7 4 2" xfId="34212" xr:uid="{00000000-0005-0000-0000-000094330000}"/>
    <cellStyle name="20% - Accent6 4 7 5" xfId="24052" xr:uid="{00000000-0005-0000-0000-000095330000}"/>
    <cellStyle name="20% - Accent6 4 8" xfId="4999" xr:uid="{00000000-0005-0000-0000-000096330000}"/>
    <cellStyle name="20% - Accent6 4 8 2" xfId="10079" xr:uid="{00000000-0005-0000-0000-000097330000}"/>
    <cellStyle name="20% - Accent6 4 8 2 2" xfId="20239" xr:uid="{00000000-0005-0000-0000-000098330000}"/>
    <cellStyle name="20% - Accent6 4 8 2 2 2" xfId="40559" xr:uid="{00000000-0005-0000-0000-000099330000}"/>
    <cellStyle name="20% - Accent6 4 8 2 3" xfId="30399" xr:uid="{00000000-0005-0000-0000-00009A330000}"/>
    <cellStyle name="20% - Accent6 4 8 3" xfId="15159" xr:uid="{00000000-0005-0000-0000-00009B330000}"/>
    <cellStyle name="20% - Accent6 4 8 3 2" xfId="35479" xr:uid="{00000000-0005-0000-0000-00009C330000}"/>
    <cellStyle name="20% - Accent6 4 8 4" xfId="25319" xr:uid="{00000000-0005-0000-0000-00009D330000}"/>
    <cellStyle name="20% - Accent6 4 9" xfId="7539" xr:uid="{00000000-0005-0000-0000-00009E330000}"/>
    <cellStyle name="20% - Accent6 4 9 2" xfId="17699" xr:uid="{00000000-0005-0000-0000-00009F330000}"/>
    <cellStyle name="20% - Accent6 4 9 2 2" xfId="38019" xr:uid="{00000000-0005-0000-0000-0000A0330000}"/>
    <cellStyle name="20% - Accent6 4 9 3" xfId="27859" xr:uid="{00000000-0005-0000-0000-0000A1330000}"/>
    <cellStyle name="20% - Accent6 5" xfId="452" xr:uid="{00000000-0005-0000-0000-0000A2330000}"/>
    <cellStyle name="20% - Accent6 5 10" xfId="12627" xr:uid="{00000000-0005-0000-0000-0000A3330000}"/>
    <cellStyle name="20% - Accent6 5 10 2" xfId="32947" xr:uid="{00000000-0005-0000-0000-0000A4330000}"/>
    <cellStyle name="20% - Accent6 5 11" xfId="22787" xr:uid="{00000000-0005-0000-0000-0000A5330000}"/>
    <cellStyle name="20% - Accent6 5 2" xfId="453" xr:uid="{00000000-0005-0000-0000-0000A6330000}"/>
    <cellStyle name="20% - Accent6 5 2 2" xfId="454" xr:uid="{00000000-0005-0000-0000-0000A7330000}"/>
    <cellStyle name="20% - Accent6 5 2 2 2" xfId="455" xr:uid="{00000000-0005-0000-0000-0000A8330000}"/>
    <cellStyle name="20% - Accent6 5 2 2 2 2" xfId="3743" xr:uid="{00000000-0005-0000-0000-0000A9330000}"/>
    <cellStyle name="20% - Accent6 5 2 2 2 2 2" xfId="6283" xr:uid="{00000000-0005-0000-0000-0000AA330000}"/>
    <cellStyle name="20% - Accent6 5 2 2 2 2 2 2" xfId="11363" xr:uid="{00000000-0005-0000-0000-0000AB330000}"/>
    <cellStyle name="20% - Accent6 5 2 2 2 2 2 2 2" xfId="21523" xr:uid="{00000000-0005-0000-0000-0000AC330000}"/>
    <cellStyle name="20% - Accent6 5 2 2 2 2 2 2 2 2" xfId="41843" xr:uid="{00000000-0005-0000-0000-0000AD330000}"/>
    <cellStyle name="20% - Accent6 5 2 2 2 2 2 2 3" xfId="31683" xr:uid="{00000000-0005-0000-0000-0000AE330000}"/>
    <cellStyle name="20% - Accent6 5 2 2 2 2 2 3" xfId="16443" xr:uid="{00000000-0005-0000-0000-0000AF330000}"/>
    <cellStyle name="20% - Accent6 5 2 2 2 2 2 3 2" xfId="36763" xr:uid="{00000000-0005-0000-0000-0000B0330000}"/>
    <cellStyle name="20% - Accent6 5 2 2 2 2 2 4" xfId="26603" xr:uid="{00000000-0005-0000-0000-0000B1330000}"/>
    <cellStyle name="20% - Accent6 5 2 2 2 2 3" xfId="8823" xr:uid="{00000000-0005-0000-0000-0000B2330000}"/>
    <cellStyle name="20% - Accent6 5 2 2 2 2 3 2" xfId="18983" xr:uid="{00000000-0005-0000-0000-0000B3330000}"/>
    <cellStyle name="20% - Accent6 5 2 2 2 2 3 2 2" xfId="39303" xr:uid="{00000000-0005-0000-0000-0000B4330000}"/>
    <cellStyle name="20% - Accent6 5 2 2 2 2 3 3" xfId="29143" xr:uid="{00000000-0005-0000-0000-0000B5330000}"/>
    <cellStyle name="20% - Accent6 5 2 2 2 2 4" xfId="13903" xr:uid="{00000000-0005-0000-0000-0000B6330000}"/>
    <cellStyle name="20% - Accent6 5 2 2 2 2 4 2" xfId="34223" xr:uid="{00000000-0005-0000-0000-0000B7330000}"/>
    <cellStyle name="20% - Accent6 5 2 2 2 2 5" xfId="24063" xr:uid="{00000000-0005-0000-0000-0000B8330000}"/>
    <cellStyle name="20% - Accent6 5 2 2 2 3" xfId="5010" xr:uid="{00000000-0005-0000-0000-0000B9330000}"/>
    <cellStyle name="20% - Accent6 5 2 2 2 3 2" xfId="10090" xr:uid="{00000000-0005-0000-0000-0000BA330000}"/>
    <cellStyle name="20% - Accent6 5 2 2 2 3 2 2" xfId="20250" xr:uid="{00000000-0005-0000-0000-0000BB330000}"/>
    <cellStyle name="20% - Accent6 5 2 2 2 3 2 2 2" xfId="40570" xr:uid="{00000000-0005-0000-0000-0000BC330000}"/>
    <cellStyle name="20% - Accent6 5 2 2 2 3 2 3" xfId="30410" xr:uid="{00000000-0005-0000-0000-0000BD330000}"/>
    <cellStyle name="20% - Accent6 5 2 2 2 3 3" xfId="15170" xr:uid="{00000000-0005-0000-0000-0000BE330000}"/>
    <cellStyle name="20% - Accent6 5 2 2 2 3 3 2" xfId="35490" xr:uid="{00000000-0005-0000-0000-0000BF330000}"/>
    <cellStyle name="20% - Accent6 5 2 2 2 3 4" xfId="25330" xr:uid="{00000000-0005-0000-0000-0000C0330000}"/>
    <cellStyle name="20% - Accent6 5 2 2 2 4" xfId="7550" xr:uid="{00000000-0005-0000-0000-0000C1330000}"/>
    <cellStyle name="20% - Accent6 5 2 2 2 4 2" xfId="17710" xr:uid="{00000000-0005-0000-0000-0000C2330000}"/>
    <cellStyle name="20% - Accent6 5 2 2 2 4 2 2" xfId="38030" xr:uid="{00000000-0005-0000-0000-0000C3330000}"/>
    <cellStyle name="20% - Accent6 5 2 2 2 4 3" xfId="27870" xr:uid="{00000000-0005-0000-0000-0000C4330000}"/>
    <cellStyle name="20% - Accent6 5 2 2 2 5" xfId="12630" xr:uid="{00000000-0005-0000-0000-0000C5330000}"/>
    <cellStyle name="20% - Accent6 5 2 2 2 5 2" xfId="32950" xr:uid="{00000000-0005-0000-0000-0000C6330000}"/>
    <cellStyle name="20% - Accent6 5 2 2 2 6" xfId="22790" xr:uid="{00000000-0005-0000-0000-0000C7330000}"/>
    <cellStyle name="20% - Accent6 5 2 2 3" xfId="3742" xr:uid="{00000000-0005-0000-0000-0000C8330000}"/>
    <cellStyle name="20% - Accent6 5 2 2 3 2" xfId="6282" xr:uid="{00000000-0005-0000-0000-0000C9330000}"/>
    <cellStyle name="20% - Accent6 5 2 2 3 2 2" xfId="11362" xr:uid="{00000000-0005-0000-0000-0000CA330000}"/>
    <cellStyle name="20% - Accent6 5 2 2 3 2 2 2" xfId="21522" xr:uid="{00000000-0005-0000-0000-0000CB330000}"/>
    <cellStyle name="20% - Accent6 5 2 2 3 2 2 2 2" xfId="41842" xr:uid="{00000000-0005-0000-0000-0000CC330000}"/>
    <cellStyle name="20% - Accent6 5 2 2 3 2 2 3" xfId="31682" xr:uid="{00000000-0005-0000-0000-0000CD330000}"/>
    <cellStyle name="20% - Accent6 5 2 2 3 2 3" xfId="16442" xr:uid="{00000000-0005-0000-0000-0000CE330000}"/>
    <cellStyle name="20% - Accent6 5 2 2 3 2 3 2" xfId="36762" xr:uid="{00000000-0005-0000-0000-0000CF330000}"/>
    <cellStyle name="20% - Accent6 5 2 2 3 2 4" xfId="26602" xr:uid="{00000000-0005-0000-0000-0000D0330000}"/>
    <cellStyle name="20% - Accent6 5 2 2 3 3" xfId="8822" xr:uid="{00000000-0005-0000-0000-0000D1330000}"/>
    <cellStyle name="20% - Accent6 5 2 2 3 3 2" xfId="18982" xr:uid="{00000000-0005-0000-0000-0000D2330000}"/>
    <cellStyle name="20% - Accent6 5 2 2 3 3 2 2" xfId="39302" xr:uid="{00000000-0005-0000-0000-0000D3330000}"/>
    <cellStyle name="20% - Accent6 5 2 2 3 3 3" xfId="29142" xr:uid="{00000000-0005-0000-0000-0000D4330000}"/>
    <cellStyle name="20% - Accent6 5 2 2 3 4" xfId="13902" xr:uid="{00000000-0005-0000-0000-0000D5330000}"/>
    <cellStyle name="20% - Accent6 5 2 2 3 4 2" xfId="34222" xr:uid="{00000000-0005-0000-0000-0000D6330000}"/>
    <cellStyle name="20% - Accent6 5 2 2 3 5" xfId="24062" xr:uid="{00000000-0005-0000-0000-0000D7330000}"/>
    <cellStyle name="20% - Accent6 5 2 2 4" xfId="5009" xr:uid="{00000000-0005-0000-0000-0000D8330000}"/>
    <cellStyle name="20% - Accent6 5 2 2 4 2" xfId="10089" xr:uid="{00000000-0005-0000-0000-0000D9330000}"/>
    <cellStyle name="20% - Accent6 5 2 2 4 2 2" xfId="20249" xr:uid="{00000000-0005-0000-0000-0000DA330000}"/>
    <cellStyle name="20% - Accent6 5 2 2 4 2 2 2" xfId="40569" xr:uid="{00000000-0005-0000-0000-0000DB330000}"/>
    <cellStyle name="20% - Accent6 5 2 2 4 2 3" xfId="30409" xr:uid="{00000000-0005-0000-0000-0000DC330000}"/>
    <cellStyle name="20% - Accent6 5 2 2 4 3" xfId="15169" xr:uid="{00000000-0005-0000-0000-0000DD330000}"/>
    <cellStyle name="20% - Accent6 5 2 2 4 3 2" xfId="35489" xr:uid="{00000000-0005-0000-0000-0000DE330000}"/>
    <cellStyle name="20% - Accent6 5 2 2 4 4" xfId="25329" xr:uid="{00000000-0005-0000-0000-0000DF330000}"/>
    <cellStyle name="20% - Accent6 5 2 2 5" xfId="7549" xr:uid="{00000000-0005-0000-0000-0000E0330000}"/>
    <cellStyle name="20% - Accent6 5 2 2 5 2" xfId="17709" xr:uid="{00000000-0005-0000-0000-0000E1330000}"/>
    <cellStyle name="20% - Accent6 5 2 2 5 2 2" xfId="38029" xr:uid="{00000000-0005-0000-0000-0000E2330000}"/>
    <cellStyle name="20% - Accent6 5 2 2 5 3" xfId="27869" xr:uid="{00000000-0005-0000-0000-0000E3330000}"/>
    <cellStyle name="20% - Accent6 5 2 2 6" xfId="12629" xr:uid="{00000000-0005-0000-0000-0000E4330000}"/>
    <cellStyle name="20% - Accent6 5 2 2 6 2" xfId="32949" xr:uid="{00000000-0005-0000-0000-0000E5330000}"/>
    <cellStyle name="20% - Accent6 5 2 2 7" xfId="22789" xr:uid="{00000000-0005-0000-0000-0000E6330000}"/>
    <cellStyle name="20% - Accent6 5 2 3" xfId="456" xr:uid="{00000000-0005-0000-0000-0000E7330000}"/>
    <cellStyle name="20% - Accent6 5 2 3 2" xfId="3744" xr:uid="{00000000-0005-0000-0000-0000E8330000}"/>
    <cellStyle name="20% - Accent6 5 2 3 2 2" xfId="6284" xr:uid="{00000000-0005-0000-0000-0000E9330000}"/>
    <cellStyle name="20% - Accent6 5 2 3 2 2 2" xfId="11364" xr:uid="{00000000-0005-0000-0000-0000EA330000}"/>
    <cellStyle name="20% - Accent6 5 2 3 2 2 2 2" xfId="21524" xr:uid="{00000000-0005-0000-0000-0000EB330000}"/>
    <cellStyle name="20% - Accent6 5 2 3 2 2 2 2 2" xfId="41844" xr:uid="{00000000-0005-0000-0000-0000EC330000}"/>
    <cellStyle name="20% - Accent6 5 2 3 2 2 2 3" xfId="31684" xr:uid="{00000000-0005-0000-0000-0000ED330000}"/>
    <cellStyle name="20% - Accent6 5 2 3 2 2 3" xfId="16444" xr:uid="{00000000-0005-0000-0000-0000EE330000}"/>
    <cellStyle name="20% - Accent6 5 2 3 2 2 3 2" xfId="36764" xr:uid="{00000000-0005-0000-0000-0000EF330000}"/>
    <cellStyle name="20% - Accent6 5 2 3 2 2 4" xfId="26604" xr:uid="{00000000-0005-0000-0000-0000F0330000}"/>
    <cellStyle name="20% - Accent6 5 2 3 2 3" xfId="8824" xr:uid="{00000000-0005-0000-0000-0000F1330000}"/>
    <cellStyle name="20% - Accent6 5 2 3 2 3 2" xfId="18984" xr:uid="{00000000-0005-0000-0000-0000F2330000}"/>
    <cellStyle name="20% - Accent6 5 2 3 2 3 2 2" xfId="39304" xr:uid="{00000000-0005-0000-0000-0000F3330000}"/>
    <cellStyle name="20% - Accent6 5 2 3 2 3 3" xfId="29144" xr:uid="{00000000-0005-0000-0000-0000F4330000}"/>
    <cellStyle name="20% - Accent6 5 2 3 2 4" xfId="13904" xr:uid="{00000000-0005-0000-0000-0000F5330000}"/>
    <cellStyle name="20% - Accent6 5 2 3 2 4 2" xfId="34224" xr:uid="{00000000-0005-0000-0000-0000F6330000}"/>
    <cellStyle name="20% - Accent6 5 2 3 2 5" xfId="24064" xr:uid="{00000000-0005-0000-0000-0000F7330000}"/>
    <cellStyle name="20% - Accent6 5 2 3 3" xfId="5011" xr:uid="{00000000-0005-0000-0000-0000F8330000}"/>
    <cellStyle name="20% - Accent6 5 2 3 3 2" xfId="10091" xr:uid="{00000000-0005-0000-0000-0000F9330000}"/>
    <cellStyle name="20% - Accent6 5 2 3 3 2 2" xfId="20251" xr:uid="{00000000-0005-0000-0000-0000FA330000}"/>
    <cellStyle name="20% - Accent6 5 2 3 3 2 2 2" xfId="40571" xr:uid="{00000000-0005-0000-0000-0000FB330000}"/>
    <cellStyle name="20% - Accent6 5 2 3 3 2 3" xfId="30411" xr:uid="{00000000-0005-0000-0000-0000FC330000}"/>
    <cellStyle name="20% - Accent6 5 2 3 3 3" xfId="15171" xr:uid="{00000000-0005-0000-0000-0000FD330000}"/>
    <cellStyle name="20% - Accent6 5 2 3 3 3 2" xfId="35491" xr:uid="{00000000-0005-0000-0000-0000FE330000}"/>
    <cellStyle name="20% - Accent6 5 2 3 3 4" xfId="25331" xr:uid="{00000000-0005-0000-0000-0000FF330000}"/>
    <cellStyle name="20% - Accent6 5 2 3 4" xfId="7551" xr:uid="{00000000-0005-0000-0000-000000340000}"/>
    <cellStyle name="20% - Accent6 5 2 3 4 2" xfId="17711" xr:uid="{00000000-0005-0000-0000-000001340000}"/>
    <cellStyle name="20% - Accent6 5 2 3 4 2 2" xfId="38031" xr:uid="{00000000-0005-0000-0000-000002340000}"/>
    <cellStyle name="20% - Accent6 5 2 3 4 3" xfId="27871" xr:uid="{00000000-0005-0000-0000-000003340000}"/>
    <cellStyle name="20% - Accent6 5 2 3 5" xfId="12631" xr:uid="{00000000-0005-0000-0000-000004340000}"/>
    <cellStyle name="20% - Accent6 5 2 3 5 2" xfId="32951" xr:uid="{00000000-0005-0000-0000-000005340000}"/>
    <cellStyle name="20% - Accent6 5 2 3 6" xfId="22791" xr:uid="{00000000-0005-0000-0000-000006340000}"/>
    <cellStyle name="20% - Accent6 5 2 4" xfId="3741" xr:uid="{00000000-0005-0000-0000-000007340000}"/>
    <cellStyle name="20% - Accent6 5 2 4 2" xfId="6281" xr:uid="{00000000-0005-0000-0000-000008340000}"/>
    <cellStyle name="20% - Accent6 5 2 4 2 2" xfId="11361" xr:uid="{00000000-0005-0000-0000-000009340000}"/>
    <cellStyle name="20% - Accent6 5 2 4 2 2 2" xfId="21521" xr:uid="{00000000-0005-0000-0000-00000A340000}"/>
    <cellStyle name="20% - Accent6 5 2 4 2 2 2 2" xfId="41841" xr:uid="{00000000-0005-0000-0000-00000B340000}"/>
    <cellStyle name="20% - Accent6 5 2 4 2 2 3" xfId="31681" xr:uid="{00000000-0005-0000-0000-00000C340000}"/>
    <cellStyle name="20% - Accent6 5 2 4 2 3" xfId="16441" xr:uid="{00000000-0005-0000-0000-00000D340000}"/>
    <cellStyle name="20% - Accent6 5 2 4 2 3 2" xfId="36761" xr:uid="{00000000-0005-0000-0000-00000E340000}"/>
    <cellStyle name="20% - Accent6 5 2 4 2 4" xfId="26601" xr:uid="{00000000-0005-0000-0000-00000F340000}"/>
    <cellStyle name="20% - Accent6 5 2 4 3" xfId="8821" xr:uid="{00000000-0005-0000-0000-000010340000}"/>
    <cellStyle name="20% - Accent6 5 2 4 3 2" xfId="18981" xr:uid="{00000000-0005-0000-0000-000011340000}"/>
    <cellStyle name="20% - Accent6 5 2 4 3 2 2" xfId="39301" xr:uid="{00000000-0005-0000-0000-000012340000}"/>
    <cellStyle name="20% - Accent6 5 2 4 3 3" xfId="29141" xr:uid="{00000000-0005-0000-0000-000013340000}"/>
    <cellStyle name="20% - Accent6 5 2 4 4" xfId="13901" xr:uid="{00000000-0005-0000-0000-000014340000}"/>
    <cellStyle name="20% - Accent6 5 2 4 4 2" xfId="34221" xr:uid="{00000000-0005-0000-0000-000015340000}"/>
    <cellStyle name="20% - Accent6 5 2 4 5" xfId="24061" xr:uid="{00000000-0005-0000-0000-000016340000}"/>
    <cellStyle name="20% - Accent6 5 2 5" xfId="5008" xr:uid="{00000000-0005-0000-0000-000017340000}"/>
    <cellStyle name="20% - Accent6 5 2 5 2" xfId="10088" xr:uid="{00000000-0005-0000-0000-000018340000}"/>
    <cellStyle name="20% - Accent6 5 2 5 2 2" xfId="20248" xr:uid="{00000000-0005-0000-0000-000019340000}"/>
    <cellStyle name="20% - Accent6 5 2 5 2 2 2" xfId="40568" xr:uid="{00000000-0005-0000-0000-00001A340000}"/>
    <cellStyle name="20% - Accent6 5 2 5 2 3" xfId="30408" xr:uid="{00000000-0005-0000-0000-00001B340000}"/>
    <cellStyle name="20% - Accent6 5 2 5 3" xfId="15168" xr:uid="{00000000-0005-0000-0000-00001C340000}"/>
    <cellStyle name="20% - Accent6 5 2 5 3 2" xfId="35488" xr:uid="{00000000-0005-0000-0000-00001D340000}"/>
    <cellStyle name="20% - Accent6 5 2 5 4" xfId="25328" xr:uid="{00000000-0005-0000-0000-00001E340000}"/>
    <cellStyle name="20% - Accent6 5 2 6" xfId="7548" xr:uid="{00000000-0005-0000-0000-00001F340000}"/>
    <cellStyle name="20% - Accent6 5 2 6 2" xfId="17708" xr:uid="{00000000-0005-0000-0000-000020340000}"/>
    <cellStyle name="20% - Accent6 5 2 6 2 2" xfId="38028" xr:uid="{00000000-0005-0000-0000-000021340000}"/>
    <cellStyle name="20% - Accent6 5 2 6 3" xfId="27868" xr:uid="{00000000-0005-0000-0000-000022340000}"/>
    <cellStyle name="20% - Accent6 5 2 7" xfId="12628" xr:uid="{00000000-0005-0000-0000-000023340000}"/>
    <cellStyle name="20% - Accent6 5 2 7 2" xfId="32948" xr:uid="{00000000-0005-0000-0000-000024340000}"/>
    <cellStyle name="20% - Accent6 5 2 8" xfId="22788" xr:uid="{00000000-0005-0000-0000-000025340000}"/>
    <cellStyle name="20% - Accent6 5 3" xfId="457" xr:uid="{00000000-0005-0000-0000-000026340000}"/>
    <cellStyle name="20% - Accent6 5 3 2" xfId="458" xr:uid="{00000000-0005-0000-0000-000027340000}"/>
    <cellStyle name="20% - Accent6 5 3 2 2" xfId="3746" xr:uid="{00000000-0005-0000-0000-000028340000}"/>
    <cellStyle name="20% - Accent6 5 3 2 2 2" xfId="6286" xr:uid="{00000000-0005-0000-0000-000029340000}"/>
    <cellStyle name="20% - Accent6 5 3 2 2 2 2" xfId="11366" xr:uid="{00000000-0005-0000-0000-00002A340000}"/>
    <cellStyle name="20% - Accent6 5 3 2 2 2 2 2" xfId="21526" xr:uid="{00000000-0005-0000-0000-00002B340000}"/>
    <cellStyle name="20% - Accent6 5 3 2 2 2 2 2 2" xfId="41846" xr:uid="{00000000-0005-0000-0000-00002C340000}"/>
    <cellStyle name="20% - Accent6 5 3 2 2 2 2 3" xfId="31686" xr:uid="{00000000-0005-0000-0000-00002D340000}"/>
    <cellStyle name="20% - Accent6 5 3 2 2 2 3" xfId="16446" xr:uid="{00000000-0005-0000-0000-00002E340000}"/>
    <cellStyle name="20% - Accent6 5 3 2 2 2 3 2" xfId="36766" xr:uid="{00000000-0005-0000-0000-00002F340000}"/>
    <cellStyle name="20% - Accent6 5 3 2 2 2 4" xfId="26606" xr:uid="{00000000-0005-0000-0000-000030340000}"/>
    <cellStyle name="20% - Accent6 5 3 2 2 3" xfId="8826" xr:uid="{00000000-0005-0000-0000-000031340000}"/>
    <cellStyle name="20% - Accent6 5 3 2 2 3 2" xfId="18986" xr:uid="{00000000-0005-0000-0000-000032340000}"/>
    <cellStyle name="20% - Accent6 5 3 2 2 3 2 2" xfId="39306" xr:uid="{00000000-0005-0000-0000-000033340000}"/>
    <cellStyle name="20% - Accent6 5 3 2 2 3 3" xfId="29146" xr:uid="{00000000-0005-0000-0000-000034340000}"/>
    <cellStyle name="20% - Accent6 5 3 2 2 4" xfId="13906" xr:uid="{00000000-0005-0000-0000-000035340000}"/>
    <cellStyle name="20% - Accent6 5 3 2 2 4 2" xfId="34226" xr:uid="{00000000-0005-0000-0000-000036340000}"/>
    <cellStyle name="20% - Accent6 5 3 2 2 5" xfId="24066" xr:uid="{00000000-0005-0000-0000-000037340000}"/>
    <cellStyle name="20% - Accent6 5 3 2 3" xfId="5013" xr:uid="{00000000-0005-0000-0000-000038340000}"/>
    <cellStyle name="20% - Accent6 5 3 2 3 2" xfId="10093" xr:uid="{00000000-0005-0000-0000-000039340000}"/>
    <cellStyle name="20% - Accent6 5 3 2 3 2 2" xfId="20253" xr:uid="{00000000-0005-0000-0000-00003A340000}"/>
    <cellStyle name="20% - Accent6 5 3 2 3 2 2 2" xfId="40573" xr:uid="{00000000-0005-0000-0000-00003B340000}"/>
    <cellStyle name="20% - Accent6 5 3 2 3 2 3" xfId="30413" xr:uid="{00000000-0005-0000-0000-00003C340000}"/>
    <cellStyle name="20% - Accent6 5 3 2 3 3" xfId="15173" xr:uid="{00000000-0005-0000-0000-00003D340000}"/>
    <cellStyle name="20% - Accent6 5 3 2 3 3 2" xfId="35493" xr:uid="{00000000-0005-0000-0000-00003E340000}"/>
    <cellStyle name="20% - Accent6 5 3 2 3 4" xfId="25333" xr:uid="{00000000-0005-0000-0000-00003F340000}"/>
    <cellStyle name="20% - Accent6 5 3 2 4" xfId="7553" xr:uid="{00000000-0005-0000-0000-000040340000}"/>
    <cellStyle name="20% - Accent6 5 3 2 4 2" xfId="17713" xr:uid="{00000000-0005-0000-0000-000041340000}"/>
    <cellStyle name="20% - Accent6 5 3 2 4 2 2" xfId="38033" xr:uid="{00000000-0005-0000-0000-000042340000}"/>
    <cellStyle name="20% - Accent6 5 3 2 4 3" xfId="27873" xr:uid="{00000000-0005-0000-0000-000043340000}"/>
    <cellStyle name="20% - Accent6 5 3 2 5" xfId="12633" xr:uid="{00000000-0005-0000-0000-000044340000}"/>
    <cellStyle name="20% - Accent6 5 3 2 5 2" xfId="32953" xr:uid="{00000000-0005-0000-0000-000045340000}"/>
    <cellStyle name="20% - Accent6 5 3 2 6" xfId="22793" xr:uid="{00000000-0005-0000-0000-000046340000}"/>
    <cellStyle name="20% - Accent6 5 3 3" xfId="3745" xr:uid="{00000000-0005-0000-0000-000047340000}"/>
    <cellStyle name="20% - Accent6 5 3 3 2" xfId="6285" xr:uid="{00000000-0005-0000-0000-000048340000}"/>
    <cellStyle name="20% - Accent6 5 3 3 2 2" xfId="11365" xr:uid="{00000000-0005-0000-0000-000049340000}"/>
    <cellStyle name="20% - Accent6 5 3 3 2 2 2" xfId="21525" xr:uid="{00000000-0005-0000-0000-00004A340000}"/>
    <cellStyle name="20% - Accent6 5 3 3 2 2 2 2" xfId="41845" xr:uid="{00000000-0005-0000-0000-00004B340000}"/>
    <cellStyle name="20% - Accent6 5 3 3 2 2 3" xfId="31685" xr:uid="{00000000-0005-0000-0000-00004C340000}"/>
    <cellStyle name="20% - Accent6 5 3 3 2 3" xfId="16445" xr:uid="{00000000-0005-0000-0000-00004D340000}"/>
    <cellStyle name="20% - Accent6 5 3 3 2 3 2" xfId="36765" xr:uid="{00000000-0005-0000-0000-00004E340000}"/>
    <cellStyle name="20% - Accent6 5 3 3 2 4" xfId="26605" xr:uid="{00000000-0005-0000-0000-00004F340000}"/>
    <cellStyle name="20% - Accent6 5 3 3 3" xfId="8825" xr:uid="{00000000-0005-0000-0000-000050340000}"/>
    <cellStyle name="20% - Accent6 5 3 3 3 2" xfId="18985" xr:uid="{00000000-0005-0000-0000-000051340000}"/>
    <cellStyle name="20% - Accent6 5 3 3 3 2 2" xfId="39305" xr:uid="{00000000-0005-0000-0000-000052340000}"/>
    <cellStyle name="20% - Accent6 5 3 3 3 3" xfId="29145" xr:uid="{00000000-0005-0000-0000-000053340000}"/>
    <cellStyle name="20% - Accent6 5 3 3 4" xfId="13905" xr:uid="{00000000-0005-0000-0000-000054340000}"/>
    <cellStyle name="20% - Accent6 5 3 3 4 2" xfId="34225" xr:uid="{00000000-0005-0000-0000-000055340000}"/>
    <cellStyle name="20% - Accent6 5 3 3 5" xfId="24065" xr:uid="{00000000-0005-0000-0000-000056340000}"/>
    <cellStyle name="20% - Accent6 5 3 4" xfId="5012" xr:uid="{00000000-0005-0000-0000-000057340000}"/>
    <cellStyle name="20% - Accent6 5 3 4 2" xfId="10092" xr:uid="{00000000-0005-0000-0000-000058340000}"/>
    <cellStyle name="20% - Accent6 5 3 4 2 2" xfId="20252" xr:uid="{00000000-0005-0000-0000-000059340000}"/>
    <cellStyle name="20% - Accent6 5 3 4 2 2 2" xfId="40572" xr:uid="{00000000-0005-0000-0000-00005A340000}"/>
    <cellStyle name="20% - Accent6 5 3 4 2 3" xfId="30412" xr:uid="{00000000-0005-0000-0000-00005B340000}"/>
    <cellStyle name="20% - Accent6 5 3 4 3" xfId="15172" xr:uid="{00000000-0005-0000-0000-00005C340000}"/>
    <cellStyle name="20% - Accent6 5 3 4 3 2" xfId="35492" xr:uid="{00000000-0005-0000-0000-00005D340000}"/>
    <cellStyle name="20% - Accent6 5 3 4 4" xfId="25332" xr:uid="{00000000-0005-0000-0000-00005E340000}"/>
    <cellStyle name="20% - Accent6 5 3 5" xfId="7552" xr:uid="{00000000-0005-0000-0000-00005F340000}"/>
    <cellStyle name="20% - Accent6 5 3 5 2" xfId="17712" xr:uid="{00000000-0005-0000-0000-000060340000}"/>
    <cellStyle name="20% - Accent6 5 3 5 2 2" xfId="38032" xr:uid="{00000000-0005-0000-0000-000061340000}"/>
    <cellStyle name="20% - Accent6 5 3 5 3" xfId="27872" xr:uid="{00000000-0005-0000-0000-000062340000}"/>
    <cellStyle name="20% - Accent6 5 3 6" xfId="12632" xr:uid="{00000000-0005-0000-0000-000063340000}"/>
    <cellStyle name="20% - Accent6 5 3 6 2" xfId="32952" xr:uid="{00000000-0005-0000-0000-000064340000}"/>
    <cellStyle name="20% - Accent6 5 3 7" xfId="22792" xr:uid="{00000000-0005-0000-0000-000065340000}"/>
    <cellStyle name="20% - Accent6 5 4" xfId="459" xr:uid="{00000000-0005-0000-0000-000066340000}"/>
    <cellStyle name="20% - Accent6 5 4 2" xfId="3747" xr:uid="{00000000-0005-0000-0000-000067340000}"/>
    <cellStyle name="20% - Accent6 5 4 2 2" xfId="6287" xr:uid="{00000000-0005-0000-0000-000068340000}"/>
    <cellStyle name="20% - Accent6 5 4 2 2 2" xfId="11367" xr:uid="{00000000-0005-0000-0000-000069340000}"/>
    <cellStyle name="20% - Accent6 5 4 2 2 2 2" xfId="21527" xr:uid="{00000000-0005-0000-0000-00006A340000}"/>
    <cellStyle name="20% - Accent6 5 4 2 2 2 2 2" xfId="41847" xr:uid="{00000000-0005-0000-0000-00006B340000}"/>
    <cellStyle name="20% - Accent6 5 4 2 2 2 3" xfId="31687" xr:uid="{00000000-0005-0000-0000-00006C340000}"/>
    <cellStyle name="20% - Accent6 5 4 2 2 3" xfId="16447" xr:uid="{00000000-0005-0000-0000-00006D340000}"/>
    <cellStyle name="20% - Accent6 5 4 2 2 3 2" xfId="36767" xr:uid="{00000000-0005-0000-0000-00006E340000}"/>
    <cellStyle name="20% - Accent6 5 4 2 2 4" xfId="26607" xr:uid="{00000000-0005-0000-0000-00006F340000}"/>
    <cellStyle name="20% - Accent6 5 4 2 3" xfId="8827" xr:uid="{00000000-0005-0000-0000-000070340000}"/>
    <cellStyle name="20% - Accent6 5 4 2 3 2" xfId="18987" xr:uid="{00000000-0005-0000-0000-000071340000}"/>
    <cellStyle name="20% - Accent6 5 4 2 3 2 2" xfId="39307" xr:uid="{00000000-0005-0000-0000-000072340000}"/>
    <cellStyle name="20% - Accent6 5 4 2 3 3" xfId="29147" xr:uid="{00000000-0005-0000-0000-000073340000}"/>
    <cellStyle name="20% - Accent6 5 4 2 4" xfId="13907" xr:uid="{00000000-0005-0000-0000-000074340000}"/>
    <cellStyle name="20% - Accent6 5 4 2 4 2" xfId="34227" xr:uid="{00000000-0005-0000-0000-000075340000}"/>
    <cellStyle name="20% - Accent6 5 4 2 5" xfId="24067" xr:uid="{00000000-0005-0000-0000-000076340000}"/>
    <cellStyle name="20% - Accent6 5 4 3" xfId="5014" xr:uid="{00000000-0005-0000-0000-000077340000}"/>
    <cellStyle name="20% - Accent6 5 4 3 2" xfId="10094" xr:uid="{00000000-0005-0000-0000-000078340000}"/>
    <cellStyle name="20% - Accent6 5 4 3 2 2" xfId="20254" xr:uid="{00000000-0005-0000-0000-000079340000}"/>
    <cellStyle name="20% - Accent6 5 4 3 2 2 2" xfId="40574" xr:uid="{00000000-0005-0000-0000-00007A340000}"/>
    <cellStyle name="20% - Accent6 5 4 3 2 3" xfId="30414" xr:uid="{00000000-0005-0000-0000-00007B340000}"/>
    <cellStyle name="20% - Accent6 5 4 3 3" xfId="15174" xr:uid="{00000000-0005-0000-0000-00007C340000}"/>
    <cellStyle name="20% - Accent6 5 4 3 3 2" xfId="35494" xr:uid="{00000000-0005-0000-0000-00007D340000}"/>
    <cellStyle name="20% - Accent6 5 4 3 4" xfId="25334" xr:uid="{00000000-0005-0000-0000-00007E340000}"/>
    <cellStyle name="20% - Accent6 5 4 4" xfId="7554" xr:uid="{00000000-0005-0000-0000-00007F340000}"/>
    <cellStyle name="20% - Accent6 5 4 4 2" xfId="17714" xr:uid="{00000000-0005-0000-0000-000080340000}"/>
    <cellStyle name="20% - Accent6 5 4 4 2 2" xfId="38034" xr:uid="{00000000-0005-0000-0000-000081340000}"/>
    <cellStyle name="20% - Accent6 5 4 4 3" xfId="27874" xr:uid="{00000000-0005-0000-0000-000082340000}"/>
    <cellStyle name="20% - Accent6 5 4 5" xfId="12634" xr:uid="{00000000-0005-0000-0000-000083340000}"/>
    <cellStyle name="20% - Accent6 5 4 5 2" xfId="32954" xr:uid="{00000000-0005-0000-0000-000084340000}"/>
    <cellStyle name="20% - Accent6 5 4 6" xfId="22794" xr:uid="{00000000-0005-0000-0000-000085340000}"/>
    <cellStyle name="20% - Accent6 5 5" xfId="2851" xr:uid="{00000000-0005-0000-0000-000086340000}"/>
    <cellStyle name="20% - Accent6 5 5 2" xfId="4557" xr:uid="{00000000-0005-0000-0000-000087340000}"/>
    <cellStyle name="20% - Accent6 5 5 2 2" xfId="7097" xr:uid="{00000000-0005-0000-0000-000088340000}"/>
    <cellStyle name="20% - Accent6 5 5 2 2 2" xfId="12177" xr:uid="{00000000-0005-0000-0000-000089340000}"/>
    <cellStyle name="20% - Accent6 5 5 2 2 2 2" xfId="22337" xr:uid="{00000000-0005-0000-0000-00008A340000}"/>
    <cellStyle name="20% - Accent6 5 5 2 2 2 2 2" xfId="42657" xr:uid="{00000000-0005-0000-0000-00008B340000}"/>
    <cellStyle name="20% - Accent6 5 5 2 2 2 3" xfId="32497" xr:uid="{00000000-0005-0000-0000-00008C340000}"/>
    <cellStyle name="20% - Accent6 5 5 2 2 3" xfId="17257" xr:uid="{00000000-0005-0000-0000-00008D340000}"/>
    <cellStyle name="20% - Accent6 5 5 2 2 3 2" xfId="37577" xr:uid="{00000000-0005-0000-0000-00008E340000}"/>
    <cellStyle name="20% - Accent6 5 5 2 2 4" xfId="27417" xr:uid="{00000000-0005-0000-0000-00008F340000}"/>
    <cellStyle name="20% - Accent6 5 5 2 3" xfId="9637" xr:uid="{00000000-0005-0000-0000-000090340000}"/>
    <cellStyle name="20% - Accent6 5 5 2 3 2" xfId="19797" xr:uid="{00000000-0005-0000-0000-000091340000}"/>
    <cellStyle name="20% - Accent6 5 5 2 3 2 2" xfId="40117" xr:uid="{00000000-0005-0000-0000-000092340000}"/>
    <cellStyle name="20% - Accent6 5 5 2 3 3" xfId="29957" xr:uid="{00000000-0005-0000-0000-000093340000}"/>
    <cellStyle name="20% - Accent6 5 5 2 4" xfId="14717" xr:uid="{00000000-0005-0000-0000-000094340000}"/>
    <cellStyle name="20% - Accent6 5 5 2 4 2" xfId="35037" xr:uid="{00000000-0005-0000-0000-000095340000}"/>
    <cellStyle name="20% - Accent6 5 5 2 5" xfId="24877" xr:uid="{00000000-0005-0000-0000-000096340000}"/>
    <cellStyle name="20% - Accent6 5 5 3" xfId="5826" xr:uid="{00000000-0005-0000-0000-000097340000}"/>
    <cellStyle name="20% - Accent6 5 5 3 2" xfId="10906" xr:uid="{00000000-0005-0000-0000-000098340000}"/>
    <cellStyle name="20% - Accent6 5 5 3 2 2" xfId="21066" xr:uid="{00000000-0005-0000-0000-000099340000}"/>
    <cellStyle name="20% - Accent6 5 5 3 2 2 2" xfId="41386" xr:uid="{00000000-0005-0000-0000-00009A340000}"/>
    <cellStyle name="20% - Accent6 5 5 3 2 3" xfId="31226" xr:uid="{00000000-0005-0000-0000-00009B340000}"/>
    <cellStyle name="20% - Accent6 5 5 3 3" xfId="15986" xr:uid="{00000000-0005-0000-0000-00009C340000}"/>
    <cellStyle name="20% - Accent6 5 5 3 3 2" xfId="36306" xr:uid="{00000000-0005-0000-0000-00009D340000}"/>
    <cellStyle name="20% - Accent6 5 5 3 4" xfId="26146" xr:uid="{00000000-0005-0000-0000-00009E340000}"/>
    <cellStyle name="20% - Accent6 5 5 4" xfId="8366" xr:uid="{00000000-0005-0000-0000-00009F340000}"/>
    <cellStyle name="20% - Accent6 5 5 4 2" xfId="18526" xr:uid="{00000000-0005-0000-0000-0000A0340000}"/>
    <cellStyle name="20% - Accent6 5 5 4 2 2" xfId="38846" xr:uid="{00000000-0005-0000-0000-0000A1340000}"/>
    <cellStyle name="20% - Accent6 5 5 4 3" xfId="28686" xr:uid="{00000000-0005-0000-0000-0000A2340000}"/>
    <cellStyle name="20% - Accent6 5 5 5" xfId="13446" xr:uid="{00000000-0005-0000-0000-0000A3340000}"/>
    <cellStyle name="20% - Accent6 5 5 5 2" xfId="33766" xr:uid="{00000000-0005-0000-0000-0000A4340000}"/>
    <cellStyle name="20% - Accent6 5 5 6" xfId="23606" xr:uid="{00000000-0005-0000-0000-0000A5340000}"/>
    <cellStyle name="20% - Accent6 5 6" xfId="2852" xr:uid="{00000000-0005-0000-0000-0000A6340000}"/>
    <cellStyle name="20% - Accent6 5 7" xfId="3740" xr:uid="{00000000-0005-0000-0000-0000A7340000}"/>
    <cellStyle name="20% - Accent6 5 7 2" xfId="6280" xr:uid="{00000000-0005-0000-0000-0000A8340000}"/>
    <cellStyle name="20% - Accent6 5 7 2 2" xfId="11360" xr:uid="{00000000-0005-0000-0000-0000A9340000}"/>
    <cellStyle name="20% - Accent6 5 7 2 2 2" xfId="21520" xr:uid="{00000000-0005-0000-0000-0000AA340000}"/>
    <cellStyle name="20% - Accent6 5 7 2 2 2 2" xfId="41840" xr:uid="{00000000-0005-0000-0000-0000AB340000}"/>
    <cellStyle name="20% - Accent6 5 7 2 2 3" xfId="31680" xr:uid="{00000000-0005-0000-0000-0000AC340000}"/>
    <cellStyle name="20% - Accent6 5 7 2 3" xfId="16440" xr:uid="{00000000-0005-0000-0000-0000AD340000}"/>
    <cellStyle name="20% - Accent6 5 7 2 3 2" xfId="36760" xr:uid="{00000000-0005-0000-0000-0000AE340000}"/>
    <cellStyle name="20% - Accent6 5 7 2 4" xfId="26600" xr:uid="{00000000-0005-0000-0000-0000AF340000}"/>
    <cellStyle name="20% - Accent6 5 7 3" xfId="8820" xr:uid="{00000000-0005-0000-0000-0000B0340000}"/>
    <cellStyle name="20% - Accent6 5 7 3 2" xfId="18980" xr:uid="{00000000-0005-0000-0000-0000B1340000}"/>
    <cellStyle name="20% - Accent6 5 7 3 2 2" xfId="39300" xr:uid="{00000000-0005-0000-0000-0000B2340000}"/>
    <cellStyle name="20% - Accent6 5 7 3 3" xfId="29140" xr:uid="{00000000-0005-0000-0000-0000B3340000}"/>
    <cellStyle name="20% - Accent6 5 7 4" xfId="13900" xr:uid="{00000000-0005-0000-0000-0000B4340000}"/>
    <cellStyle name="20% - Accent6 5 7 4 2" xfId="34220" xr:uid="{00000000-0005-0000-0000-0000B5340000}"/>
    <cellStyle name="20% - Accent6 5 7 5" xfId="24060" xr:uid="{00000000-0005-0000-0000-0000B6340000}"/>
    <cellStyle name="20% - Accent6 5 8" xfId="5007" xr:uid="{00000000-0005-0000-0000-0000B7340000}"/>
    <cellStyle name="20% - Accent6 5 8 2" xfId="10087" xr:uid="{00000000-0005-0000-0000-0000B8340000}"/>
    <cellStyle name="20% - Accent6 5 8 2 2" xfId="20247" xr:uid="{00000000-0005-0000-0000-0000B9340000}"/>
    <cellStyle name="20% - Accent6 5 8 2 2 2" xfId="40567" xr:uid="{00000000-0005-0000-0000-0000BA340000}"/>
    <cellStyle name="20% - Accent6 5 8 2 3" xfId="30407" xr:uid="{00000000-0005-0000-0000-0000BB340000}"/>
    <cellStyle name="20% - Accent6 5 8 3" xfId="15167" xr:uid="{00000000-0005-0000-0000-0000BC340000}"/>
    <cellStyle name="20% - Accent6 5 8 3 2" xfId="35487" xr:uid="{00000000-0005-0000-0000-0000BD340000}"/>
    <cellStyle name="20% - Accent6 5 8 4" xfId="25327" xr:uid="{00000000-0005-0000-0000-0000BE340000}"/>
    <cellStyle name="20% - Accent6 5 9" xfId="7547" xr:uid="{00000000-0005-0000-0000-0000BF340000}"/>
    <cellStyle name="20% - Accent6 5 9 2" xfId="17707" xr:uid="{00000000-0005-0000-0000-0000C0340000}"/>
    <cellStyle name="20% - Accent6 5 9 2 2" xfId="38027" xr:uid="{00000000-0005-0000-0000-0000C1340000}"/>
    <cellStyle name="20% - Accent6 5 9 3" xfId="27867" xr:uid="{00000000-0005-0000-0000-0000C2340000}"/>
    <cellStyle name="20% - Accent6 6" xfId="460" xr:uid="{00000000-0005-0000-0000-0000C3340000}"/>
    <cellStyle name="20% - Accent6 6 2" xfId="461" xr:uid="{00000000-0005-0000-0000-0000C4340000}"/>
    <cellStyle name="20% - Accent6 6 2 2" xfId="462" xr:uid="{00000000-0005-0000-0000-0000C5340000}"/>
    <cellStyle name="20% - Accent6 6 2 2 2" xfId="3750" xr:uid="{00000000-0005-0000-0000-0000C6340000}"/>
    <cellStyle name="20% - Accent6 6 2 2 2 2" xfId="6290" xr:uid="{00000000-0005-0000-0000-0000C7340000}"/>
    <cellStyle name="20% - Accent6 6 2 2 2 2 2" xfId="11370" xr:uid="{00000000-0005-0000-0000-0000C8340000}"/>
    <cellStyle name="20% - Accent6 6 2 2 2 2 2 2" xfId="21530" xr:uid="{00000000-0005-0000-0000-0000C9340000}"/>
    <cellStyle name="20% - Accent6 6 2 2 2 2 2 2 2" xfId="41850" xr:uid="{00000000-0005-0000-0000-0000CA340000}"/>
    <cellStyle name="20% - Accent6 6 2 2 2 2 2 3" xfId="31690" xr:uid="{00000000-0005-0000-0000-0000CB340000}"/>
    <cellStyle name="20% - Accent6 6 2 2 2 2 3" xfId="16450" xr:uid="{00000000-0005-0000-0000-0000CC340000}"/>
    <cellStyle name="20% - Accent6 6 2 2 2 2 3 2" xfId="36770" xr:uid="{00000000-0005-0000-0000-0000CD340000}"/>
    <cellStyle name="20% - Accent6 6 2 2 2 2 4" xfId="26610" xr:uid="{00000000-0005-0000-0000-0000CE340000}"/>
    <cellStyle name="20% - Accent6 6 2 2 2 3" xfId="8830" xr:uid="{00000000-0005-0000-0000-0000CF340000}"/>
    <cellStyle name="20% - Accent6 6 2 2 2 3 2" xfId="18990" xr:uid="{00000000-0005-0000-0000-0000D0340000}"/>
    <cellStyle name="20% - Accent6 6 2 2 2 3 2 2" xfId="39310" xr:uid="{00000000-0005-0000-0000-0000D1340000}"/>
    <cellStyle name="20% - Accent6 6 2 2 2 3 3" xfId="29150" xr:uid="{00000000-0005-0000-0000-0000D2340000}"/>
    <cellStyle name="20% - Accent6 6 2 2 2 4" xfId="13910" xr:uid="{00000000-0005-0000-0000-0000D3340000}"/>
    <cellStyle name="20% - Accent6 6 2 2 2 4 2" xfId="34230" xr:uid="{00000000-0005-0000-0000-0000D4340000}"/>
    <cellStyle name="20% - Accent6 6 2 2 2 5" xfId="24070" xr:uid="{00000000-0005-0000-0000-0000D5340000}"/>
    <cellStyle name="20% - Accent6 6 2 2 3" xfId="5017" xr:uid="{00000000-0005-0000-0000-0000D6340000}"/>
    <cellStyle name="20% - Accent6 6 2 2 3 2" xfId="10097" xr:uid="{00000000-0005-0000-0000-0000D7340000}"/>
    <cellStyle name="20% - Accent6 6 2 2 3 2 2" xfId="20257" xr:uid="{00000000-0005-0000-0000-0000D8340000}"/>
    <cellStyle name="20% - Accent6 6 2 2 3 2 2 2" xfId="40577" xr:uid="{00000000-0005-0000-0000-0000D9340000}"/>
    <cellStyle name="20% - Accent6 6 2 2 3 2 3" xfId="30417" xr:uid="{00000000-0005-0000-0000-0000DA340000}"/>
    <cellStyle name="20% - Accent6 6 2 2 3 3" xfId="15177" xr:uid="{00000000-0005-0000-0000-0000DB340000}"/>
    <cellStyle name="20% - Accent6 6 2 2 3 3 2" xfId="35497" xr:uid="{00000000-0005-0000-0000-0000DC340000}"/>
    <cellStyle name="20% - Accent6 6 2 2 3 4" xfId="25337" xr:uid="{00000000-0005-0000-0000-0000DD340000}"/>
    <cellStyle name="20% - Accent6 6 2 2 4" xfId="7557" xr:uid="{00000000-0005-0000-0000-0000DE340000}"/>
    <cellStyle name="20% - Accent6 6 2 2 4 2" xfId="17717" xr:uid="{00000000-0005-0000-0000-0000DF340000}"/>
    <cellStyle name="20% - Accent6 6 2 2 4 2 2" xfId="38037" xr:uid="{00000000-0005-0000-0000-0000E0340000}"/>
    <cellStyle name="20% - Accent6 6 2 2 4 3" xfId="27877" xr:uid="{00000000-0005-0000-0000-0000E1340000}"/>
    <cellStyle name="20% - Accent6 6 2 2 5" xfId="12637" xr:uid="{00000000-0005-0000-0000-0000E2340000}"/>
    <cellStyle name="20% - Accent6 6 2 2 5 2" xfId="32957" xr:uid="{00000000-0005-0000-0000-0000E3340000}"/>
    <cellStyle name="20% - Accent6 6 2 2 6" xfId="22797" xr:uid="{00000000-0005-0000-0000-0000E4340000}"/>
    <cellStyle name="20% - Accent6 6 2 3" xfId="3749" xr:uid="{00000000-0005-0000-0000-0000E5340000}"/>
    <cellStyle name="20% - Accent6 6 2 3 2" xfId="6289" xr:uid="{00000000-0005-0000-0000-0000E6340000}"/>
    <cellStyle name="20% - Accent6 6 2 3 2 2" xfId="11369" xr:uid="{00000000-0005-0000-0000-0000E7340000}"/>
    <cellStyle name="20% - Accent6 6 2 3 2 2 2" xfId="21529" xr:uid="{00000000-0005-0000-0000-0000E8340000}"/>
    <cellStyle name="20% - Accent6 6 2 3 2 2 2 2" xfId="41849" xr:uid="{00000000-0005-0000-0000-0000E9340000}"/>
    <cellStyle name="20% - Accent6 6 2 3 2 2 3" xfId="31689" xr:uid="{00000000-0005-0000-0000-0000EA340000}"/>
    <cellStyle name="20% - Accent6 6 2 3 2 3" xfId="16449" xr:uid="{00000000-0005-0000-0000-0000EB340000}"/>
    <cellStyle name="20% - Accent6 6 2 3 2 3 2" xfId="36769" xr:uid="{00000000-0005-0000-0000-0000EC340000}"/>
    <cellStyle name="20% - Accent6 6 2 3 2 4" xfId="26609" xr:uid="{00000000-0005-0000-0000-0000ED340000}"/>
    <cellStyle name="20% - Accent6 6 2 3 3" xfId="8829" xr:uid="{00000000-0005-0000-0000-0000EE340000}"/>
    <cellStyle name="20% - Accent6 6 2 3 3 2" xfId="18989" xr:uid="{00000000-0005-0000-0000-0000EF340000}"/>
    <cellStyle name="20% - Accent6 6 2 3 3 2 2" xfId="39309" xr:uid="{00000000-0005-0000-0000-0000F0340000}"/>
    <cellStyle name="20% - Accent6 6 2 3 3 3" xfId="29149" xr:uid="{00000000-0005-0000-0000-0000F1340000}"/>
    <cellStyle name="20% - Accent6 6 2 3 4" xfId="13909" xr:uid="{00000000-0005-0000-0000-0000F2340000}"/>
    <cellStyle name="20% - Accent6 6 2 3 4 2" xfId="34229" xr:uid="{00000000-0005-0000-0000-0000F3340000}"/>
    <cellStyle name="20% - Accent6 6 2 3 5" xfId="24069" xr:uid="{00000000-0005-0000-0000-0000F4340000}"/>
    <cellStyle name="20% - Accent6 6 2 4" xfId="5016" xr:uid="{00000000-0005-0000-0000-0000F5340000}"/>
    <cellStyle name="20% - Accent6 6 2 4 2" xfId="10096" xr:uid="{00000000-0005-0000-0000-0000F6340000}"/>
    <cellStyle name="20% - Accent6 6 2 4 2 2" xfId="20256" xr:uid="{00000000-0005-0000-0000-0000F7340000}"/>
    <cellStyle name="20% - Accent6 6 2 4 2 2 2" xfId="40576" xr:uid="{00000000-0005-0000-0000-0000F8340000}"/>
    <cellStyle name="20% - Accent6 6 2 4 2 3" xfId="30416" xr:uid="{00000000-0005-0000-0000-0000F9340000}"/>
    <cellStyle name="20% - Accent6 6 2 4 3" xfId="15176" xr:uid="{00000000-0005-0000-0000-0000FA340000}"/>
    <cellStyle name="20% - Accent6 6 2 4 3 2" xfId="35496" xr:uid="{00000000-0005-0000-0000-0000FB340000}"/>
    <cellStyle name="20% - Accent6 6 2 4 4" xfId="25336" xr:uid="{00000000-0005-0000-0000-0000FC340000}"/>
    <cellStyle name="20% - Accent6 6 2 5" xfId="7556" xr:uid="{00000000-0005-0000-0000-0000FD340000}"/>
    <cellStyle name="20% - Accent6 6 2 5 2" xfId="17716" xr:uid="{00000000-0005-0000-0000-0000FE340000}"/>
    <cellStyle name="20% - Accent6 6 2 5 2 2" xfId="38036" xr:uid="{00000000-0005-0000-0000-0000FF340000}"/>
    <cellStyle name="20% - Accent6 6 2 5 3" xfId="27876" xr:uid="{00000000-0005-0000-0000-000000350000}"/>
    <cellStyle name="20% - Accent6 6 2 6" xfId="12636" xr:uid="{00000000-0005-0000-0000-000001350000}"/>
    <cellStyle name="20% - Accent6 6 2 6 2" xfId="32956" xr:uid="{00000000-0005-0000-0000-000002350000}"/>
    <cellStyle name="20% - Accent6 6 2 7" xfId="22796" xr:uid="{00000000-0005-0000-0000-000003350000}"/>
    <cellStyle name="20% - Accent6 6 3" xfId="463" xr:uid="{00000000-0005-0000-0000-000004350000}"/>
    <cellStyle name="20% - Accent6 6 3 2" xfId="3751" xr:uid="{00000000-0005-0000-0000-000005350000}"/>
    <cellStyle name="20% - Accent6 6 3 2 2" xfId="6291" xr:uid="{00000000-0005-0000-0000-000006350000}"/>
    <cellStyle name="20% - Accent6 6 3 2 2 2" xfId="11371" xr:uid="{00000000-0005-0000-0000-000007350000}"/>
    <cellStyle name="20% - Accent6 6 3 2 2 2 2" xfId="21531" xr:uid="{00000000-0005-0000-0000-000008350000}"/>
    <cellStyle name="20% - Accent6 6 3 2 2 2 2 2" xfId="41851" xr:uid="{00000000-0005-0000-0000-000009350000}"/>
    <cellStyle name="20% - Accent6 6 3 2 2 2 3" xfId="31691" xr:uid="{00000000-0005-0000-0000-00000A350000}"/>
    <cellStyle name="20% - Accent6 6 3 2 2 3" xfId="16451" xr:uid="{00000000-0005-0000-0000-00000B350000}"/>
    <cellStyle name="20% - Accent6 6 3 2 2 3 2" xfId="36771" xr:uid="{00000000-0005-0000-0000-00000C350000}"/>
    <cellStyle name="20% - Accent6 6 3 2 2 4" xfId="26611" xr:uid="{00000000-0005-0000-0000-00000D350000}"/>
    <cellStyle name="20% - Accent6 6 3 2 3" xfId="8831" xr:uid="{00000000-0005-0000-0000-00000E350000}"/>
    <cellStyle name="20% - Accent6 6 3 2 3 2" xfId="18991" xr:uid="{00000000-0005-0000-0000-00000F350000}"/>
    <cellStyle name="20% - Accent6 6 3 2 3 2 2" xfId="39311" xr:uid="{00000000-0005-0000-0000-000010350000}"/>
    <cellStyle name="20% - Accent6 6 3 2 3 3" xfId="29151" xr:uid="{00000000-0005-0000-0000-000011350000}"/>
    <cellStyle name="20% - Accent6 6 3 2 4" xfId="13911" xr:uid="{00000000-0005-0000-0000-000012350000}"/>
    <cellStyle name="20% - Accent6 6 3 2 4 2" xfId="34231" xr:uid="{00000000-0005-0000-0000-000013350000}"/>
    <cellStyle name="20% - Accent6 6 3 2 5" xfId="24071" xr:uid="{00000000-0005-0000-0000-000014350000}"/>
    <cellStyle name="20% - Accent6 6 3 3" xfId="5018" xr:uid="{00000000-0005-0000-0000-000015350000}"/>
    <cellStyle name="20% - Accent6 6 3 3 2" xfId="10098" xr:uid="{00000000-0005-0000-0000-000016350000}"/>
    <cellStyle name="20% - Accent6 6 3 3 2 2" xfId="20258" xr:uid="{00000000-0005-0000-0000-000017350000}"/>
    <cellStyle name="20% - Accent6 6 3 3 2 2 2" xfId="40578" xr:uid="{00000000-0005-0000-0000-000018350000}"/>
    <cellStyle name="20% - Accent6 6 3 3 2 3" xfId="30418" xr:uid="{00000000-0005-0000-0000-000019350000}"/>
    <cellStyle name="20% - Accent6 6 3 3 3" xfId="15178" xr:uid="{00000000-0005-0000-0000-00001A350000}"/>
    <cellStyle name="20% - Accent6 6 3 3 3 2" xfId="35498" xr:uid="{00000000-0005-0000-0000-00001B350000}"/>
    <cellStyle name="20% - Accent6 6 3 3 4" xfId="25338" xr:uid="{00000000-0005-0000-0000-00001C350000}"/>
    <cellStyle name="20% - Accent6 6 3 4" xfId="7558" xr:uid="{00000000-0005-0000-0000-00001D350000}"/>
    <cellStyle name="20% - Accent6 6 3 4 2" xfId="17718" xr:uid="{00000000-0005-0000-0000-00001E350000}"/>
    <cellStyle name="20% - Accent6 6 3 4 2 2" xfId="38038" xr:uid="{00000000-0005-0000-0000-00001F350000}"/>
    <cellStyle name="20% - Accent6 6 3 4 3" xfId="27878" xr:uid="{00000000-0005-0000-0000-000020350000}"/>
    <cellStyle name="20% - Accent6 6 3 5" xfId="12638" xr:uid="{00000000-0005-0000-0000-000021350000}"/>
    <cellStyle name="20% - Accent6 6 3 5 2" xfId="32958" xr:uid="{00000000-0005-0000-0000-000022350000}"/>
    <cellStyle name="20% - Accent6 6 3 6" xfId="22798" xr:uid="{00000000-0005-0000-0000-000023350000}"/>
    <cellStyle name="20% - Accent6 6 4" xfId="3748" xr:uid="{00000000-0005-0000-0000-000024350000}"/>
    <cellStyle name="20% - Accent6 6 4 2" xfId="6288" xr:uid="{00000000-0005-0000-0000-000025350000}"/>
    <cellStyle name="20% - Accent6 6 4 2 2" xfId="11368" xr:uid="{00000000-0005-0000-0000-000026350000}"/>
    <cellStyle name="20% - Accent6 6 4 2 2 2" xfId="21528" xr:uid="{00000000-0005-0000-0000-000027350000}"/>
    <cellStyle name="20% - Accent6 6 4 2 2 2 2" xfId="41848" xr:uid="{00000000-0005-0000-0000-000028350000}"/>
    <cellStyle name="20% - Accent6 6 4 2 2 3" xfId="31688" xr:uid="{00000000-0005-0000-0000-000029350000}"/>
    <cellStyle name="20% - Accent6 6 4 2 3" xfId="16448" xr:uid="{00000000-0005-0000-0000-00002A350000}"/>
    <cellStyle name="20% - Accent6 6 4 2 3 2" xfId="36768" xr:uid="{00000000-0005-0000-0000-00002B350000}"/>
    <cellStyle name="20% - Accent6 6 4 2 4" xfId="26608" xr:uid="{00000000-0005-0000-0000-00002C350000}"/>
    <cellStyle name="20% - Accent6 6 4 3" xfId="8828" xr:uid="{00000000-0005-0000-0000-00002D350000}"/>
    <cellStyle name="20% - Accent6 6 4 3 2" xfId="18988" xr:uid="{00000000-0005-0000-0000-00002E350000}"/>
    <cellStyle name="20% - Accent6 6 4 3 2 2" xfId="39308" xr:uid="{00000000-0005-0000-0000-00002F350000}"/>
    <cellStyle name="20% - Accent6 6 4 3 3" xfId="29148" xr:uid="{00000000-0005-0000-0000-000030350000}"/>
    <cellStyle name="20% - Accent6 6 4 4" xfId="13908" xr:uid="{00000000-0005-0000-0000-000031350000}"/>
    <cellStyle name="20% - Accent6 6 4 4 2" xfId="34228" xr:uid="{00000000-0005-0000-0000-000032350000}"/>
    <cellStyle name="20% - Accent6 6 4 5" xfId="24068" xr:uid="{00000000-0005-0000-0000-000033350000}"/>
    <cellStyle name="20% - Accent6 6 5" xfId="5015" xr:uid="{00000000-0005-0000-0000-000034350000}"/>
    <cellStyle name="20% - Accent6 6 5 2" xfId="10095" xr:uid="{00000000-0005-0000-0000-000035350000}"/>
    <cellStyle name="20% - Accent6 6 5 2 2" xfId="20255" xr:uid="{00000000-0005-0000-0000-000036350000}"/>
    <cellStyle name="20% - Accent6 6 5 2 2 2" xfId="40575" xr:uid="{00000000-0005-0000-0000-000037350000}"/>
    <cellStyle name="20% - Accent6 6 5 2 3" xfId="30415" xr:uid="{00000000-0005-0000-0000-000038350000}"/>
    <cellStyle name="20% - Accent6 6 5 3" xfId="15175" xr:uid="{00000000-0005-0000-0000-000039350000}"/>
    <cellStyle name="20% - Accent6 6 5 3 2" xfId="35495" xr:uid="{00000000-0005-0000-0000-00003A350000}"/>
    <cellStyle name="20% - Accent6 6 5 4" xfId="25335" xr:uid="{00000000-0005-0000-0000-00003B350000}"/>
    <cellStyle name="20% - Accent6 6 6" xfId="7555" xr:uid="{00000000-0005-0000-0000-00003C350000}"/>
    <cellStyle name="20% - Accent6 6 6 2" xfId="17715" xr:uid="{00000000-0005-0000-0000-00003D350000}"/>
    <cellStyle name="20% - Accent6 6 6 2 2" xfId="38035" xr:uid="{00000000-0005-0000-0000-00003E350000}"/>
    <cellStyle name="20% - Accent6 6 6 3" xfId="27875" xr:uid="{00000000-0005-0000-0000-00003F350000}"/>
    <cellStyle name="20% - Accent6 6 7" xfId="12635" xr:uid="{00000000-0005-0000-0000-000040350000}"/>
    <cellStyle name="20% - Accent6 6 7 2" xfId="32955" xr:uid="{00000000-0005-0000-0000-000041350000}"/>
    <cellStyle name="20% - Accent6 6 8" xfId="22795" xr:uid="{00000000-0005-0000-0000-000042350000}"/>
    <cellStyle name="20% - Accent6 7" xfId="464" xr:uid="{00000000-0005-0000-0000-000043350000}"/>
    <cellStyle name="20% - Accent6 7 2" xfId="465" xr:uid="{00000000-0005-0000-0000-000044350000}"/>
    <cellStyle name="20% - Accent6 7 2 2" xfId="466" xr:uid="{00000000-0005-0000-0000-000045350000}"/>
    <cellStyle name="20% - Accent6 7 2 2 2" xfId="3754" xr:uid="{00000000-0005-0000-0000-000046350000}"/>
    <cellStyle name="20% - Accent6 7 2 2 2 2" xfId="6294" xr:uid="{00000000-0005-0000-0000-000047350000}"/>
    <cellStyle name="20% - Accent6 7 2 2 2 2 2" xfId="11374" xr:uid="{00000000-0005-0000-0000-000048350000}"/>
    <cellStyle name="20% - Accent6 7 2 2 2 2 2 2" xfId="21534" xr:uid="{00000000-0005-0000-0000-000049350000}"/>
    <cellStyle name="20% - Accent6 7 2 2 2 2 2 2 2" xfId="41854" xr:uid="{00000000-0005-0000-0000-00004A350000}"/>
    <cellStyle name="20% - Accent6 7 2 2 2 2 2 3" xfId="31694" xr:uid="{00000000-0005-0000-0000-00004B350000}"/>
    <cellStyle name="20% - Accent6 7 2 2 2 2 3" xfId="16454" xr:uid="{00000000-0005-0000-0000-00004C350000}"/>
    <cellStyle name="20% - Accent6 7 2 2 2 2 3 2" xfId="36774" xr:uid="{00000000-0005-0000-0000-00004D350000}"/>
    <cellStyle name="20% - Accent6 7 2 2 2 2 4" xfId="26614" xr:uid="{00000000-0005-0000-0000-00004E350000}"/>
    <cellStyle name="20% - Accent6 7 2 2 2 3" xfId="8834" xr:uid="{00000000-0005-0000-0000-00004F350000}"/>
    <cellStyle name="20% - Accent6 7 2 2 2 3 2" xfId="18994" xr:uid="{00000000-0005-0000-0000-000050350000}"/>
    <cellStyle name="20% - Accent6 7 2 2 2 3 2 2" xfId="39314" xr:uid="{00000000-0005-0000-0000-000051350000}"/>
    <cellStyle name="20% - Accent6 7 2 2 2 3 3" xfId="29154" xr:uid="{00000000-0005-0000-0000-000052350000}"/>
    <cellStyle name="20% - Accent6 7 2 2 2 4" xfId="13914" xr:uid="{00000000-0005-0000-0000-000053350000}"/>
    <cellStyle name="20% - Accent6 7 2 2 2 4 2" xfId="34234" xr:uid="{00000000-0005-0000-0000-000054350000}"/>
    <cellStyle name="20% - Accent6 7 2 2 2 5" xfId="24074" xr:uid="{00000000-0005-0000-0000-000055350000}"/>
    <cellStyle name="20% - Accent6 7 2 2 3" xfId="5021" xr:uid="{00000000-0005-0000-0000-000056350000}"/>
    <cellStyle name="20% - Accent6 7 2 2 3 2" xfId="10101" xr:uid="{00000000-0005-0000-0000-000057350000}"/>
    <cellStyle name="20% - Accent6 7 2 2 3 2 2" xfId="20261" xr:uid="{00000000-0005-0000-0000-000058350000}"/>
    <cellStyle name="20% - Accent6 7 2 2 3 2 2 2" xfId="40581" xr:uid="{00000000-0005-0000-0000-000059350000}"/>
    <cellStyle name="20% - Accent6 7 2 2 3 2 3" xfId="30421" xr:uid="{00000000-0005-0000-0000-00005A350000}"/>
    <cellStyle name="20% - Accent6 7 2 2 3 3" xfId="15181" xr:uid="{00000000-0005-0000-0000-00005B350000}"/>
    <cellStyle name="20% - Accent6 7 2 2 3 3 2" xfId="35501" xr:uid="{00000000-0005-0000-0000-00005C350000}"/>
    <cellStyle name="20% - Accent6 7 2 2 3 4" xfId="25341" xr:uid="{00000000-0005-0000-0000-00005D350000}"/>
    <cellStyle name="20% - Accent6 7 2 2 4" xfId="7561" xr:uid="{00000000-0005-0000-0000-00005E350000}"/>
    <cellStyle name="20% - Accent6 7 2 2 4 2" xfId="17721" xr:uid="{00000000-0005-0000-0000-00005F350000}"/>
    <cellStyle name="20% - Accent6 7 2 2 4 2 2" xfId="38041" xr:uid="{00000000-0005-0000-0000-000060350000}"/>
    <cellStyle name="20% - Accent6 7 2 2 4 3" xfId="27881" xr:uid="{00000000-0005-0000-0000-000061350000}"/>
    <cellStyle name="20% - Accent6 7 2 2 5" xfId="12641" xr:uid="{00000000-0005-0000-0000-000062350000}"/>
    <cellStyle name="20% - Accent6 7 2 2 5 2" xfId="32961" xr:uid="{00000000-0005-0000-0000-000063350000}"/>
    <cellStyle name="20% - Accent6 7 2 2 6" xfId="22801" xr:uid="{00000000-0005-0000-0000-000064350000}"/>
    <cellStyle name="20% - Accent6 7 2 3" xfId="3753" xr:uid="{00000000-0005-0000-0000-000065350000}"/>
    <cellStyle name="20% - Accent6 7 2 3 2" xfId="6293" xr:uid="{00000000-0005-0000-0000-000066350000}"/>
    <cellStyle name="20% - Accent6 7 2 3 2 2" xfId="11373" xr:uid="{00000000-0005-0000-0000-000067350000}"/>
    <cellStyle name="20% - Accent6 7 2 3 2 2 2" xfId="21533" xr:uid="{00000000-0005-0000-0000-000068350000}"/>
    <cellStyle name="20% - Accent6 7 2 3 2 2 2 2" xfId="41853" xr:uid="{00000000-0005-0000-0000-000069350000}"/>
    <cellStyle name="20% - Accent6 7 2 3 2 2 3" xfId="31693" xr:uid="{00000000-0005-0000-0000-00006A350000}"/>
    <cellStyle name="20% - Accent6 7 2 3 2 3" xfId="16453" xr:uid="{00000000-0005-0000-0000-00006B350000}"/>
    <cellStyle name="20% - Accent6 7 2 3 2 3 2" xfId="36773" xr:uid="{00000000-0005-0000-0000-00006C350000}"/>
    <cellStyle name="20% - Accent6 7 2 3 2 4" xfId="26613" xr:uid="{00000000-0005-0000-0000-00006D350000}"/>
    <cellStyle name="20% - Accent6 7 2 3 3" xfId="8833" xr:uid="{00000000-0005-0000-0000-00006E350000}"/>
    <cellStyle name="20% - Accent6 7 2 3 3 2" xfId="18993" xr:uid="{00000000-0005-0000-0000-00006F350000}"/>
    <cellStyle name="20% - Accent6 7 2 3 3 2 2" xfId="39313" xr:uid="{00000000-0005-0000-0000-000070350000}"/>
    <cellStyle name="20% - Accent6 7 2 3 3 3" xfId="29153" xr:uid="{00000000-0005-0000-0000-000071350000}"/>
    <cellStyle name="20% - Accent6 7 2 3 4" xfId="13913" xr:uid="{00000000-0005-0000-0000-000072350000}"/>
    <cellStyle name="20% - Accent6 7 2 3 4 2" xfId="34233" xr:uid="{00000000-0005-0000-0000-000073350000}"/>
    <cellStyle name="20% - Accent6 7 2 3 5" xfId="24073" xr:uid="{00000000-0005-0000-0000-000074350000}"/>
    <cellStyle name="20% - Accent6 7 2 4" xfId="5020" xr:uid="{00000000-0005-0000-0000-000075350000}"/>
    <cellStyle name="20% - Accent6 7 2 4 2" xfId="10100" xr:uid="{00000000-0005-0000-0000-000076350000}"/>
    <cellStyle name="20% - Accent6 7 2 4 2 2" xfId="20260" xr:uid="{00000000-0005-0000-0000-000077350000}"/>
    <cellStyle name="20% - Accent6 7 2 4 2 2 2" xfId="40580" xr:uid="{00000000-0005-0000-0000-000078350000}"/>
    <cellStyle name="20% - Accent6 7 2 4 2 3" xfId="30420" xr:uid="{00000000-0005-0000-0000-000079350000}"/>
    <cellStyle name="20% - Accent6 7 2 4 3" xfId="15180" xr:uid="{00000000-0005-0000-0000-00007A350000}"/>
    <cellStyle name="20% - Accent6 7 2 4 3 2" xfId="35500" xr:uid="{00000000-0005-0000-0000-00007B350000}"/>
    <cellStyle name="20% - Accent6 7 2 4 4" xfId="25340" xr:uid="{00000000-0005-0000-0000-00007C350000}"/>
    <cellStyle name="20% - Accent6 7 2 5" xfId="7560" xr:uid="{00000000-0005-0000-0000-00007D350000}"/>
    <cellStyle name="20% - Accent6 7 2 5 2" xfId="17720" xr:uid="{00000000-0005-0000-0000-00007E350000}"/>
    <cellStyle name="20% - Accent6 7 2 5 2 2" xfId="38040" xr:uid="{00000000-0005-0000-0000-00007F350000}"/>
    <cellStyle name="20% - Accent6 7 2 5 3" xfId="27880" xr:uid="{00000000-0005-0000-0000-000080350000}"/>
    <cellStyle name="20% - Accent6 7 2 6" xfId="12640" xr:uid="{00000000-0005-0000-0000-000081350000}"/>
    <cellStyle name="20% - Accent6 7 2 6 2" xfId="32960" xr:uid="{00000000-0005-0000-0000-000082350000}"/>
    <cellStyle name="20% - Accent6 7 2 7" xfId="22800" xr:uid="{00000000-0005-0000-0000-000083350000}"/>
    <cellStyle name="20% - Accent6 7 3" xfId="467" xr:uid="{00000000-0005-0000-0000-000084350000}"/>
    <cellStyle name="20% - Accent6 7 3 2" xfId="3755" xr:uid="{00000000-0005-0000-0000-000085350000}"/>
    <cellStyle name="20% - Accent6 7 3 2 2" xfId="6295" xr:uid="{00000000-0005-0000-0000-000086350000}"/>
    <cellStyle name="20% - Accent6 7 3 2 2 2" xfId="11375" xr:uid="{00000000-0005-0000-0000-000087350000}"/>
    <cellStyle name="20% - Accent6 7 3 2 2 2 2" xfId="21535" xr:uid="{00000000-0005-0000-0000-000088350000}"/>
    <cellStyle name="20% - Accent6 7 3 2 2 2 2 2" xfId="41855" xr:uid="{00000000-0005-0000-0000-000089350000}"/>
    <cellStyle name="20% - Accent6 7 3 2 2 2 3" xfId="31695" xr:uid="{00000000-0005-0000-0000-00008A350000}"/>
    <cellStyle name="20% - Accent6 7 3 2 2 3" xfId="16455" xr:uid="{00000000-0005-0000-0000-00008B350000}"/>
    <cellStyle name="20% - Accent6 7 3 2 2 3 2" xfId="36775" xr:uid="{00000000-0005-0000-0000-00008C350000}"/>
    <cellStyle name="20% - Accent6 7 3 2 2 4" xfId="26615" xr:uid="{00000000-0005-0000-0000-00008D350000}"/>
    <cellStyle name="20% - Accent6 7 3 2 3" xfId="8835" xr:uid="{00000000-0005-0000-0000-00008E350000}"/>
    <cellStyle name="20% - Accent6 7 3 2 3 2" xfId="18995" xr:uid="{00000000-0005-0000-0000-00008F350000}"/>
    <cellStyle name="20% - Accent6 7 3 2 3 2 2" xfId="39315" xr:uid="{00000000-0005-0000-0000-000090350000}"/>
    <cellStyle name="20% - Accent6 7 3 2 3 3" xfId="29155" xr:uid="{00000000-0005-0000-0000-000091350000}"/>
    <cellStyle name="20% - Accent6 7 3 2 4" xfId="13915" xr:uid="{00000000-0005-0000-0000-000092350000}"/>
    <cellStyle name="20% - Accent6 7 3 2 4 2" xfId="34235" xr:uid="{00000000-0005-0000-0000-000093350000}"/>
    <cellStyle name="20% - Accent6 7 3 2 5" xfId="24075" xr:uid="{00000000-0005-0000-0000-000094350000}"/>
    <cellStyle name="20% - Accent6 7 3 3" xfId="5022" xr:uid="{00000000-0005-0000-0000-000095350000}"/>
    <cellStyle name="20% - Accent6 7 3 3 2" xfId="10102" xr:uid="{00000000-0005-0000-0000-000096350000}"/>
    <cellStyle name="20% - Accent6 7 3 3 2 2" xfId="20262" xr:uid="{00000000-0005-0000-0000-000097350000}"/>
    <cellStyle name="20% - Accent6 7 3 3 2 2 2" xfId="40582" xr:uid="{00000000-0005-0000-0000-000098350000}"/>
    <cellStyle name="20% - Accent6 7 3 3 2 3" xfId="30422" xr:uid="{00000000-0005-0000-0000-000099350000}"/>
    <cellStyle name="20% - Accent6 7 3 3 3" xfId="15182" xr:uid="{00000000-0005-0000-0000-00009A350000}"/>
    <cellStyle name="20% - Accent6 7 3 3 3 2" xfId="35502" xr:uid="{00000000-0005-0000-0000-00009B350000}"/>
    <cellStyle name="20% - Accent6 7 3 3 4" xfId="25342" xr:uid="{00000000-0005-0000-0000-00009C350000}"/>
    <cellStyle name="20% - Accent6 7 3 4" xfId="7562" xr:uid="{00000000-0005-0000-0000-00009D350000}"/>
    <cellStyle name="20% - Accent6 7 3 4 2" xfId="17722" xr:uid="{00000000-0005-0000-0000-00009E350000}"/>
    <cellStyle name="20% - Accent6 7 3 4 2 2" xfId="38042" xr:uid="{00000000-0005-0000-0000-00009F350000}"/>
    <cellStyle name="20% - Accent6 7 3 4 3" xfId="27882" xr:uid="{00000000-0005-0000-0000-0000A0350000}"/>
    <cellStyle name="20% - Accent6 7 3 5" xfId="12642" xr:uid="{00000000-0005-0000-0000-0000A1350000}"/>
    <cellStyle name="20% - Accent6 7 3 5 2" xfId="32962" xr:uid="{00000000-0005-0000-0000-0000A2350000}"/>
    <cellStyle name="20% - Accent6 7 3 6" xfId="22802" xr:uid="{00000000-0005-0000-0000-0000A3350000}"/>
    <cellStyle name="20% - Accent6 7 4" xfId="3752" xr:uid="{00000000-0005-0000-0000-0000A4350000}"/>
    <cellStyle name="20% - Accent6 7 4 2" xfId="6292" xr:uid="{00000000-0005-0000-0000-0000A5350000}"/>
    <cellStyle name="20% - Accent6 7 4 2 2" xfId="11372" xr:uid="{00000000-0005-0000-0000-0000A6350000}"/>
    <cellStyle name="20% - Accent6 7 4 2 2 2" xfId="21532" xr:uid="{00000000-0005-0000-0000-0000A7350000}"/>
    <cellStyle name="20% - Accent6 7 4 2 2 2 2" xfId="41852" xr:uid="{00000000-0005-0000-0000-0000A8350000}"/>
    <cellStyle name="20% - Accent6 7 4 2 2 3" xfId="31692" xr:uid="{00000000-0005-0000-0000-0000A9350000}"/>
    <cellStyle name="20% - Accent6 7 4 2 3" xfId="16452" xr:uid="{00000000-0005-0000-0000-0000AA350000}"/>
    <cellStyle name="20% - Accent6 7 4 2 3 2" xfId="36772" xr:uid="{00000000-0005-0000-0000-0000AB350000}"/>
    <cellStyle name="20% - Accent6 7 4 2 4" xfId="26612" xr:uid="{00000000-0005-0000-0000-0000AC350000}"/>
    <cellStyle name="20% - Accent6 7 4 3" xfId="8832" xr:uid="{00000000-0005-0000-0000-0000AD350000}"/>
    <cellStyle name="20% - Accent6 7 4 3 2" xfId="18992" xr:uid="{00000000-0005-0000-0000-0000AE350000}"/>
    <cellStyle name="20% - Accent6 7 4 3 2 2" xfId="39312" xr:uid="{00000000-0005-0000-0000-0000AF350000}"/>
    <cellStyle name="20% - Accent6 7 4 3 3" xfId="29152" xr:uid="{00000000-0005-0000-0000-0000B0350000}"/>
    <cellStyle name="20% - Accent6 7 4 4" xfId="13912" xr:uid="{00000000-0005-0000-0000-0000B1350000}"/>
    <cellStyle name="20% - Accent6 7 4 4 2" xfId="34232" xr:uid="{00000000-0005-0000-0000-0000B2350000}"/>
    <cellStyle name="20% - Accent6 7 4 5" xfId="24072" xr:uid="{00000000-0005-0000-0000-0000B3350000}"/>
    <cellStyle name="20% - Accent6 7 5" xfId="5019" xr:uid="{00000000-0005-0000-0000-0000B4350000}"/>
    <cellStyle name="20% - Accent6 7 5 2" xfId="10099" xr:uid="{00000000-0005-0000-0000-0000B5350000}"/>
    <cellStyle name="20% - Accent6 7 5 2 2" xfId="20259" xr:uid="{00000000-0005-0000-0000-0000B6350000}"/>
    <cellStyle name="20% - Accent6 7 5 2 2 2" xfId="40579" xr:uid="{00000000-0005-0000-0000-0000B7350000}"/>
    <cellStyle name="20% - Accent6 7 5 2 3" xfId="30419" xr:uid="{00000000-0005-0000-0000-0000B8350000}"/>
    <cellStyle name="20% - Accent6 7 5 3" xfId="15179" xr:uid="{00000000-0005-0000-0000-0000B9350000}"/>
    <cellStyle name="20% - Accent6 7 5 3 2" xfId="35499" xr:uid="{00000000-0005-0000-0000-0000BA350000}"/>
    <cellStyle name="20% - Accent6 7 5 4" xfId="25339" xr:uid="{00000000-0005-0000-0000-0000BB350000}"/>
    <cellStyle name="20% - Accent6 7 6" xfId="7559" xr:uid="{00000000-0005-0000-0000-0000BC350000}"/>
    <cellStyle name="20% - Accent6 7 6 2" xfId="17719" xr:uid="{00000000-0005-0000-0000-0000BD350000}"/>
    <cellStyle name="20% - Accent6 7 6 2 2" xfId="38039" xr:uid="{00000000-0005-0000-0000-0000BE350000}"/>
    <cellStyle name="20% - Accent6 7 6 3" xfId="27879" xr:uid="{00000000-0005-0000-0000-0000BF350000}"/>
    <cellStyle name="20% - Accent6 7 7" xfId="12639" xr:uid="{00000000-0005-0000-0000-0000C0350000}"/>
    <cellStyle name="20% - Accent6 7 7 2" xfId="32959" xr:uid="{00000000-0005-0000-0000-0000C1350000}"/>
    <cellStyle name="20% - Accent6 7 8" xfId="22799" xr:uid="{00000000-0005-0000-0000-0000C2350000}"/>
    <cellStyle name="20% - Accent6 8" xfId="468" xr:uid="{00000000-0005-0000-0000-0000C3350000}"/>
    <cellStyle name="20% - Accent6 8 2" xfId="469" xr:uid="{00000000-0005-0000-0000-0000C4350000}"/>
    <cellStyle name="20% - Accent6 8 2 2" xfId="3757" xr:uid="{00000000-0005-0000-0000-0000C5350000}"/>
    <cellStyle name="20% - Accent6 8 2 2 2" xfId="6297" xr:uid="{00000000-0005-0000-0000-0000C6350000}"/>
    <cellStyle name="20% - Accent6 8 2 2 2 2" xfId="11377" xr:uid="{00000000-0005-0000-0000-0000C7350000}"/>
    <cellStyle name="20% - Accent6 8 2 2 2 2 2" xfId="21537" xr:uid="{00000000-0005-0000-0000-0000C8350000}"/>
    <cellStyle name="20% - Accent6 8 2 2 2 2 2 2" xfId="41857" xr:uid="{00000000-0005-0000-0000-0000C9350000}"/>
    <cellStyle name="20% - Accent6 8 2 2 2 2 3" xfId="31697" xr:uid="{00000000-0005-0000-0000-0000CA350000}"/>
    <cellStyle name="20% - Accent6 8 2 2 2 3" xfId="16457" xr:uid="{00000000-0005-0000-0000-0000CB350000}"/>
    <cellStyle name="20% - Accent6 8 2 2 2 3 2" xfId="36777" xr:uid="{00000000-0005-0000-0000-0000CC350000}"/>
    <cellStyle name="20% - Accent6 8 2 2 2 4" xfId="26617" xr:uid="{00000000-0005-0000-0000-0000CD350000}"/>
    <cellStyle name="20% - Accent6 8 2 2 3" xfId="8837" xr:uid="{00000000-0005-0000-0000-0000CE350000}"/>
    <cellStyle name="20% - Accent6 8 2 2 3 2" xfId="18997" xr:uid="{00000000-0005-0000-0000-0000CF350000}"/>
    <cellStyle name="20% - Accent6 8 2 2 3 2 2" xfId="39317" xr:uid="{00000000-0005-0000-0000-0000D0350000}"/>
    <cellStyle name="20% - Accent6 8 2 2 3 3" xfId="29157" xr:uid="{00000000-0005-0000-0000-0000D1350000}"/>
    <cellStyle name="20% - Accent6 8 2 2 4" xfId="13917" xr:uid="{00000000-0005-0000-0000-0000D2350000}"/>
    <cellStyle name="20% - Accent6 8 2 2 4 2" xfId="34237" xr:uid="{00000000-0005-0000-0000-0000D3350000}"/>
    <cellStyle name="20% - Accent6 8 2 2 5" xfId="24077" xr:uid="{00000000-0005-0000-0000-0000D4350000}"/>
    <cellStyle name="20% - Accent6 8 2 3" xfId="5024" xr:uid="{00000000-0005-0000-0000-0000D5350000}"/>
    <cellStyle name="20% - Accent6 8 2 3 2" xfId="10104" xr:uid="{00000000-0005-0000-0000-0000D6350000}"/>
    <cellStyle name="20% - Accent6 8 2 3 2 2" xfId="20264" xr:uid="{00000000-0005-0000-0000-0000D7350000}"/>
    <cellStyle name="20% - Accent6 8 2 3 2 2 2" xfId="40584" xr:uid="{00000000-0005-0000-0000-0000D8350000}"/>
    <cellStyle name="20% - Accent6 8 2 3 2 3" xfId="30424" xr:uid="{00000000-0005-0000-0000-0000D9350000}"/>
    <cellStyle name="20% - Accent6 8 2 3 3" xfId="15184" xr:uid="{00000000-0005-0000-0000-0000DA350000}"/>
    <cellStyle name="20% - Accent6 8 2 3 3 2" xfId="35504" xr:uid="{00000000-0005-0000-0000-0000DB350000}"/>
    <cellStyle name="20% - Accent6 8 2 3 4" xfId="25344" xr:uid="{00000000-0005-0000-0000-0000DC350000}"/>
    <cellStyle name="20% - Accent6 8 2 4" xfId="7564" xr:uid="{00000000-0005-0000-0000-0000DD350000}"/>
    <cellStyle name="20% - Accent6 8 2 4 2" xfId="17724" xr:uid="{00000000-0005-0000-0000-0000DE350000}"/>
    <cellStyle name="20% - Accent6 8 2 4 2 2" xfId="38044" xr:uid="{00000000-0005-0000-0000-0000DF350000}"/>
    <cellStyle name="20% - Accent6 8 2 4 3" xfId="27884" xr:uid="{00000000-0005-0000-0000-0000E0350000}"/>
    <cellStyle name="20% - Accent6 8 2 5" xfId="12644" xr:uid="{00000000-0005-0000-0000-0000E1350000}"/>
    <cellStyle name="20% - Accent6 8 2 5 2" xfId="32964" xr:uid="{00000000-0005-0000-0000-0000E2350000}"/>
    <cellStyle name="20% - Accent6 8 2 6" xfId="22804" xr:uid="{00000000-0005-0000-0000-0000E3350000}"/>
    <cellStyle name="20% - Accent6 8 3" xfId="3756" xr:uid="{00000000-0005-0000-0000-0000E4350000}"/>
    <cellStyle name="20% - Accent6 8 3 2" xfId="6296" xr:uid="{00000000-0005-0000-0000-0000E5350000}"/>
    <cellStyle name="20% - Accent6 8 3 2 2" xfId="11376" xr:uid="{00000000-0005-0000-0000-0000E6350000}"/>
    <cellStyle name="20% - Accent6 8 3 2 2 2" xfId="21536" xr:uid="{00000000-0005-0000-0000-0000E7350000}"/>
    <cellStyle name="20% - Accent6 8 3 2 2 2 2" xfId="41856" xr:uid="{00000000-0005-0000-0000-0000E8350000}"/>
    <cellStyle name="20% - Accent6 8 3 2 2 3" xfId="31696" xr:uid="{00000000-0005-0000-0000-0000E9350000}"/>
    <cellStyle name="20% - Accent6 8 3 2 3" xfId="16456" xr:uid="{00000000-0005-0000-0000-0000EA350000}"/>
    <cellStyle name="20% - Accent6 8 3 2 3 2" xfId="36776" xr:uid="{00000000-0005-0000-0000-0000EB350000}"/>
    <cellStyle name="20% - Accent6 8 3 2 4" xfId="26616" xr:uid="{00000000-0005-0000-0000-0000EC350000}"/>
    <cellStyle name="20% - Accent6 8 3 3" xfId="8836" xr:uid="{00000000-0005-0000-0000-0000ED350000}"/>
    <cellStyle name="20% - Accent6 8 3 3 2" xfId="18996" xr:uid="{00000000-0005-0000-0000-0000EE350000}"/>
    <cellStyle name="20% - Accent6 8 3 3 2 2" xfId="39316" xr:uid="{00000000-0005-0000-0000-0000EF350000}"/>
    <cellStyle name="20% - Accent6 8 3 3 3" xfId="29156" xr:uid="{00000000-0005-0000-0000-0000F0350000}"/>
    <cellStyle name="20% - Accent6 8 3 4" xfId="13916" xr:uid="{00000000-0005-0000-0000-0000F1350000}"/>
    <cellStyle name="20% - Accent6 8 3 4 2" xfId="34236" xr:uid="{00000000-0005-0000-0000-0000F2350000}"/>
    <cellStyle name="20% - Accent6 8 3 5" xfId="24076" xr:uid="{00000000-0005-0000-0000-0000F3350000}"/>
    <cellStyle name="20% - Accent6 8 4" xfId="5023" xr:uid="{00000000-0005-0000-0000-0000F4350000}"/>
    <cellStyle name="20% - Accent6 8 4 2" xfId="10103" xr:uid="{00000000-0005-0000-0000-0000F5350000}"/>
    <cellStyle name="20% - Accent6 8 4 2 2" xfId="20263" xr:uid="{00000000-0005-0000-0000-0000F6350000}"/>
    <cellStyle name="20% - Accent6 8 4 2 2 2" xfId="40583" xr:uid="{00000000-0005-0000-0000-0000F7350000}"/>
    <cellStyle name="20% - Accent6 8 4 2 3" xfId="30423" xr:uid="{00000000-0005-0000-0000-0000F8350000}"/>
    <cellStyle name="20% - Accent6 8 4 3" xfId="15183" xr:uid="{00000000-0005-0000-0000-0000F9350000}"/>
    <cellStyle name="20% - Accent6 8 4 3 2" xfId="35503" xr:uid="{00000000-0005-0000-0000-0000FA350000}"/>
    <cellStyle name="20% - Accent6 8 4 4" xfId="25343" xr:uid="{00000000-0005-0000-0000-0000FB350000}"/>
    <cellStyle name="20% - Accent6 8 5" xfId="7563" xr:uid="{00000000-0005-0000-0000-0000FC350000}"/>
    <cellStyle name="20% - Accent6 8 5 2" xfId="17723" xr:uid="{00000000-0005-0000-0000-0000FD350000}"/>
    <cellStyle name="20% - Accent6 8 5 2 2" xfId="38043" xr:uid="{00000000-0005-0000-0000-0000FE350000}"/>
    <cellStyle name="20% - Accent6 8 5 3" xfId="27883" xr:uid="{00000000-0005-0000-0000-0000FF350000}"/>
    <cellStyle name="20% - Accent6 8 6" xfId="12643" xr:uid="{00000000-0005-0000-0000-000000360000}"/>
    <cellStyle name="20% - Accent6 8 6 2" xfId="32963" xr:uid="{00000000-0005-0000-0000-000001360000}"/>
    <cellStyle name="20% - Accent6 8 7" xfId="22803" xr:uid="{00000000-0005-0000-0000-000002360000}"/>
    <cellStyle name="20% - Accent6 9" xfId="470" xr:uid="{00000000-0005-0000-0000-000003360000}"/>
    <cellStyle name="20% - Accent6 9 2" xfId="471" xr:uid="{00000000-0005-0000-0000-000004360000}"/>
    <cellStyle name="20% - Accent6 9 2 2" xfId="3759" xr:uid="{00000000-0005-0000-0000-000005360000}"/>
    <cellStyle name="20% - Accent6 9 2 2 2" xfId="6299" xr:uid="{00000000-0005-0000-0000-000006360000}"/>
    <cellStyle name="20% - Accent6 9 2 2 2 2" xfId="11379" xr:uid="{00000000-0005-0000-0000-000007360000}"/>
    <cellStyle name="20% - Accent6 9 2 2 2 2 2" xfId="21539" xr:uid="{00000000-0005-0000-0000-000008360000}"/>
    <cellStyle name="20% - Accent6 9 2 2 2 2 2 2" xfId="41859" xr:uid="{00000000-0005-0000-0000-000009360000}"/>
    <cellStyle name="20% - Accent6 9 2 2 2 2 3" xfId="31699" xr:uid="{00000000-0005-0000-0000-00000A360000}"/>
    <cellStyle name="20% - Accent6 9 2 2 2 3" xfId="16459" xr:uid="{00000000-0005-0000-0000-00000B360000}"/>
    <cellStyle name="20% - Accent6 9 2 2 2 3 2" xfId="36779" xr:uid="{00000000-0005-0000-0000-00000C360000}"/>
    <cellStyle name="20% - Accent6 9 2 2 2 4" xfId="26619" xr:uid="{00000000-0005-0000-0000-00000D360000}"/>
    <cellStyle name="20% - Accent6 9 2 2 3" xfId="8839" xr:uid="{00000000-0005-0000-0000-00000E360000}"/>
    <cellStyle name="20% - Accent6 9 2 2 3 2" xfId="18999" xr:uid="{00000000-0005-0000-0000-00000F360000}"/>
    <cellStyle name="20% - Accent6 9 2 2 3 2 2" xfId="39319" xr:uid="{00000000-0005-0000-0000-000010360000}"/>
    <cellStyle name="20% - Accent6 9 2 2 3 3" xfId="29159" xr:uid="{00000000-0005-0000-0000-000011360000}"/>
    <cellStyle name="20% - Accent6 9 2 2 4" xfId="13919" xr:uid="{00000000-0005-0000-0000-000012360000}"/>
    <cellStyle name="20% - Accent6 9 2 2 4 2" xfId="34239" xr:uid="{00000000-0005-0000-0000-000013360000}"/>
    <cellStyle name="20% - Accent6 9 2 2 5" xfId="24079" xr:uid="{00000000-0005-0000-0000-000014360000}"/>
    <cellStyle name="20% - Accent6 9 2 3" xfId="5026" xr:uid="{00000000-0005-0000-0000-000015360000}"/>
    <cellStyle name="20% - Accent6 9 2 3 2" xfId="10106" xr:uid="{00000000-0005-0000-0000-000016360000}"/>
    <cellStyle name="20% - Accent6 9 2 3 2 2" xfId="20266" xr:uid="{00000000-0005-0000-0000-000017360000}"/>
    <cellStyle name="20% - Accent6 9 2 3 2 2 2" xfId="40586" xr:uid="{00000000-0005-0000-0000-000018360000}"/>
    <cellStyle name="20% - Accent6 9 2 3 2 3" xfId="30426" xr:uid="{00000000-0005-0000-0000-000019360000}"/>
    <cellStyle name="20% - Accent6 9 2 3 3" xfId="15186" xr:uid="{00000000-0005-0000-0000-00001A360000}"/>
    <cellStyle name="20% - Accent6 9 2 3 3 2" xfId="35506" xr:uid="{00000000-0005-0000-0000-00001B360000}"/>
    <cellStyle name="20% - Accent6 9 2 3 4" xfId="25346" xr:uid="{00000000-0005-0000-0000-00001C360000}"/>
    <cellStyle name="20% - Accent6 9 2 4" xfId="7566" xr:uid="{00000000-0005-0000-0000-00001D360000}"/>
    <cellStyle name="20% - Accent6 9 2 4 2" xfId="17726" xr:uid="{00000000-0005-0000-0000-00001E360000}"/>
    <cellStyle name="20% - Accent6 9 2 4 2 2" xfId="38046" xr:uid="{00000000-0005-0000-0000-00001F360000}"/>
    <cellStyle name="20% - Accent6 9 2 4 3" xfId="27886" xr:uid="{00000000-0005-0000-0000-000020360000}"/>
    <cellStyle name="20% - Accent6 9 2 5" xfId="12646" xr:uid="{00000000-0005-0000-0000-000021360000}"/>
    <cellStyle name="20% - Accent6 9 2 5 2" xfId="32966" xr:uid="{00000000-0005-0000-0000-000022360000}"/>
    <cellStyle name="20% - Accent6 9 2 6" xfId="22806" xr:uid="{00000000-0005-0000-0000-000023360000}"/>
    <cellStyle name="20% - Accent6 9 3" xfId="3758" xr:uid="{00000000-0005-0000-0000-000024360000}"/>
    <cellStyle name="20% - Accent6 9 3 2" xfId="6298" xr:uid="{00000000-0005-0000-0000-000025360000}"/>
    <cellStyle name="20% - Accent6 9 3 2 2" xfId="11378" xr:uid="{00000000-0005-0000-0000-000026360000}"/>
    <cellStyle name="20% - Accent6 9 3 2 2 2" xfId="21538" xr:uid="{00000000-0005-0000-0000-000027360000}"/>
    <cellStyle name="20% - Accent6 9 3 2 2 2 2" xfId="41858" xr:uid="{00000000-0005-0000-0000-000028360000}"/>
    <cellStyle name="20% - Accent6 9 3 2 2 3" xfId="31698" xr:uid="{00000000-0005-0000-0000-000029360000}"/>
    <cellStyle name="20% - Accent6 9 3 2 3" xfId="16458" xr:uid="{00000000-0005-0000-0000-00002A360000}"/>
    <cellStyle name="20% - Accent6 9 3 2 3 2" xfId="36778" xr:uid="{00000000-0005-0000-0000-00002B360000}"/>
    <cellStyle name="20% - Accent6 9 3 2 4" xfId="26618" xr:uid="{00000000-0005-0000-0000-00002C360000}"/>
    <cellStyle name="20% - Accent6 9 3 3" xfId="8838" xr:uid="{00000000-0005-0000-0000-00002D360000}"/>
    <cellStyle name="20% - Accent6 9 3 3 2" xfId="18998" xr:uid="{00000000-0005-0000-0000-00002E360000}"/>
    <cellStyle name="20% - Accent6 9 3 3 2 2" xfId="39318" xr:uid="{00000000-0005-0000-0000-00002F360000}"/>
    <cellStyle name="20% - Accent6 9 3 3 3" xfId="29158" xr:uid="{00000000-0005-0000-0000-000030360000}"/>
    <cellStyle name="20% - Accent6 9 3 4" xfId="13918" xr:uid="{00000000-0005-0000-0000-000031360000}"/>
    <cellStyle name="20% - Accent6 9 3 4 2" xfId="34238" xr:uid="{00000000-0005-0000-0000-000032360000}"/>
    <cellStyle name="20% - Accent6 9 3 5" xfId="24078" xr:uid="{00000000-0005-0000-0000-000033360000}"/>
    <cellStyle name="20% - Accent6 9 4" xfId="5025" xr:uid="{00000000-0005-0000-0000-000034360000}"/>
    <cellStyle name="20% - Accent6 9 4 2" xfId="10105" xr:uid="{00000000-0005-0000-0000-000035360000}"/>
    <cellStyle name="20% - Accent6 9 4 2 2" xfId="20265" xr:uid="{00000000-0005-0000-0000-000036360000}"/>
    <cellStyle name="20% - Accent6 9 4 2 2 2" xfId="40585" xr:uid="{00000000-0005-0000-0000-000037360000}"/>
    <cellStyle name="20% - Accent6 9 4 2 3" xfId="30425" xr:uid="{00000000-0005-0000-0000-000038360000}"/>
    <cellStyle name="20% - Accent6 9 4 3" xfId="15185" xr:uid="{00000000-0005-0000-0000-000039360000}"/>
    <cellStyle name="20% - Accent6 9 4 3 2" xfId="35505" xr:uid="{00000000-0005-0000-0000-00003A360000}"/>
    <cellStyle name="20% - Accent6 9 4 4" xfId="25345" xr:uid="{00000000-0005-0000-0000-00003B360000}"/>
    <cellStyle name="20% - Accent6 9 5" xfId="7565" xr:uid="{00000000-0005-0000-0000-00003C360000}"/>
    <cellStyle name="20% - Accent6 9 5 2" xfId="17725" xr:uid="{00000000-0005-0000-0000-00003D360000}"/>
    <cellStyle name="20% - Accent6 9 5 2 2" xfId="38045" xr:uid="{00000000-0005-0000-0000-00003E360000}"/>
    <cellStyle name="20% - Accent6 9 5 3" xfId="27885" xr:uid="{00000000-0005-0000-0000-00003F360000}"/>
    <cellStyle name="20% - Accent6 9 6" xfId="12645" xr:uid="{00000000-0005-0000-0000-000040360000}"/>
    <cellStyle name="20% - Accent6 9 6 2" xfId="32965" xr:uid="{00000000-0005-0000-0000-000041360000}"/>
    <cellStyle name="20% - Accent6 9 7" xfId="22805" xr:uid="{00000000-0005-0000-0000-000042360000}"/>
    <cellStyle name="40% - Accent1" xfId="472" builtinId="31" customBuiltin="1"/>
    <cellStyle name="40% - Accent1 10" xfId="473" xr:uid="{00000000-0005-0000-0000-000044360000}"/>
    <cellStyle name="40% - Accent1 10 2" xfId="474" xr:uid="{00000000-0005-0000-0000-000045360000}"/>
    <cellStyle name="40% - Accent1 10 2 2" xfId="3761" xr:uid="{00000000-0005-0000-0000-000046360000}"/>
    <cellStyle name="40% - Accent1 10 2 2 2" xfId="6301" xr:uid="{00000000-0005-0000-0000-000047360000}"/>
    <cellStyle name="40% - Accent1 10 2 2 2 2" xfId="11381" xr:uid="{00000000-0005-0000-0000-000048360000}"/>
    <cellStyle name="40% - Accent1 10 2 2 2 2 2" xfId="21541" xr:uid="{00000000-0005-0000-0000-000049360000}"/>
    <cellStyle name="40% - Accent1 10 2 2 2 2 2 2" xfId="41861" xr:uid="{00000000-0005-0000-0000-00004A360000}"/>
    <cellStyle name="40% - Accent1 10 2 2 2 2 3" xfId="31701" xr:uid="{00000000-0005-0000-0000-00004B360000}"/>
    <cellStyle name="40% - Accent1 10 2 2 2 3" xfId="16461" xr:uid="{00000000-0005-0000-0000-00004C360000}"/>
    <cellStyle name="40% - Accent1 10 2 2 2 3 2" xfId="36781" xr:uid="{00000000-0005-0000-0000-00004D360000}"/>
    <cellStyle name="40% - Accent1 10 2 2 2 4" xfId="26621" xr:uid="{00000000-0005-0000-0000-00004E360000}"/>
    <cellStyle name="40% - Accent1 10 2 2 3" xfId="8841" xr:uid="{00000000-0005-0000-0000-00004F360000}"/>
    <cellStyle name="40% - Accent1 10 2 2 3 2" xfId="19001" xr:uid="{00000000-0005-0000-0000-000050360000}"/>
    <cellStyle name="40% - Accent1 10 2 2 3 2 2" xfId="39321" xr:uid="{00000000-0005-0000-0000-000051360000}"/>
    <cellStyle name="40% - Accent1 10 2 2 3 3" xfId="29161" xr:uid="{00000000-0005-0000-0000-000052360000}"/>
    <cellStyle name="40% - Accent1 10 2 2 4" xfId="13921" xr:uid="{00000000-0005-0000-0000-000053360000}"/>
    <cellStyle name="40% - Accent1 10 2 2 4 2" xfId="34241" xr:uid="{00000000-0005-0000-0000-000054360000}"/>
    <cellStyle name="40% - Accent1 10 2 2 5" xfId="24081" xr:uid="{00000000-0005-0000-0000-000055360000}"/>
    <cellStyle name="40% - Accent1 10 2 3" xfId="5028" xr:uid="{00000000-0005-0000-0000-000056360000}"/>
    <cellStyle name="40% - Accent1 10 2 3 2" xfId="10108" xr:uid="{00000000-0005-0000-0000-000057360000}"/>
    <cellStyle name="40% - Accent1 10 2 3 2 2" xfId="20268" xr:uid="{00000000-0005-0000-0000-000058360000}"/>
    <cellStyle name="40% - Accent1 10 2 3 2 2 2" xfId="40588" xr:uid="{00000000-0005-0000-0000-000059360000}"/>
    <cellStyle name="40% - Accent1 10 2 3 2 3" xfId="30428" xr:uid="{00000000-0005-0000-0000-00005A360000}"/>
    <cellStyle name="40% - Accent1 10 2 3 3" xfId="15188" xr:uid="{00000000-0005-0000-0000-00005B360000}"/>
    <cellStyle name="40% - Accent1 10 2 3 3 2" xfId="35508" xr:uid="{00000000-0005-0000-0000-00005C360000}"/>
    <cellStyle name="40% - Accent1 10 2 3 4" xfId="25348" xr:uid="{00000000-0005-0000-0000-00005D360000}"/>
    <cellStyle name="40% - Accent1 10 2 4" xfId="7568" xr:uid="{00000000-0005-0000-0000-00005E360000}"/>
    <cellStyle name="40% - Accent1 10 2 4 2" xfId="17728" xr:uid="{00000000-0005-0000-0000-00005F360000}"/>
    <cellStyle name="40% - Accent1 10 2 4 2 2" xfId="38048" xr:uid="{00000000-0005-0000-0000-000060360000}"/>
    <cellStyle name="40% - Accent1 10 2 4 3" xfId="27888" xr:uid="{00000000-0005-0000-0000-000061360000}"/>
    <cellStyle name="40% - Accent1 10 2 5" xfId="12648" xr:uid="{00000000-0005-0000-0000-000062360000}"/>
    <cellStyle name="40% - Accent1 10 2 5 2" xfId="32968" xr:uid="{00000000-0005-0000-0000-000063360000}"/>
    <cellStyle name="40% - Accent1 10 2 6" xfId="22808" xr:uid="{00000000-0005-0000-0000-000064360000}"/>
    <cellStyle name="40% - Accent1 10 3" xfId="3760" xr:uid="{00000000-0005-0000-0000-000065360000}"/>
    <cellStyle name="40% - Accent1 10 3 2" xfId="6300" xr:uid="{00000000-0005-0000-0000-000066360000}"/>
    <cellStyle name="40% - Accent1 10 3 2 2" xfId="11380" xr:uid="{00000000-0005-0000-0000-000067360000}"/>
    <cellStyle name="40% - Accent1 10 3 2 2 2" xfId="21540" xr:uid="{00000000-0005-0000-0000-000068360000}"/>
    <cellStyle name="40% - Accent1 10 3 2 2 2 2" xfId="41860" xr:uid="{00000000-0005-0000-0000-000069360000}"/>
    <cellStyle name="40% - Accent1 10 3 2 2 3" xfId="31700" xr:uid="{00000000-0005-0000-0000-00006A360000}"/>
    <cellStyle name="40% - Accent1 10 3 2 3" xfId="16460" xr:uid="{00000000-0005-0000-0000-00006B360000}"/>
    <cellStyle name="40% - Accent1 10 3 2 3 2" xfId="36780" xr:uid="{00000000-0005-0000-0000-00006C360000}"/>
    <cellStyle name="40% - Accent1 10 3 2 4" xfId="26620" xr:uid="{00000000-0005-0000-0000-00006D360000}"/>
    <cellStyle name="40% - Accent1 10 3 3" xfId="8840" xr:uid="{00000000-0005-0000-0000-00006E360000}"/>
    <cellStyle name="40% - Accent1 10 3 3 2" xfId="19000" xr:uid="{00000000-0005-0000-0000-00006F360000}"/>
    <cellStyle name="40% - Accent1 10 3 3 2 2" xfId="39320" xr:uid="{00000000-0005-0000-0000-000070360000}"/>
    <cellStyle name="40% - Accent1 10 3 3 3" xfId="29160" xr:uid="{00000000-0005-0000-0000-000071360000}"/>
    <cellStyle name="40% - Accent1 10 3 4" xfId="13920" xr:uid="{00000000-0005-0000-0000-000072360000}"/>
    <cellStyle name="40% - Accent1 10 3 4 2" xfId="34240" xr:uid="{00000000-0005-0000-0000-000073360000}"/>
    <cellStyle name="40% - Accent1 10 3 5" xfId="24080" xr:uid="{00000000-0005-0000-0000-000074360000}"/>
    <cellStyle name="40% - Accent1 10 4" xfId="5027" xr:uid="{00000000-0005-0000-0000-000075360000}"/>
    <cellStyle name="40% - Accent1 10 4 2" xfId="10107" xr:uid="{00000000-0005-0000-0000-000076360000}"/>
    <cellStyle name="40% - Accent1 10 4 2 2" xfId="20267" xr:uid="{00000000-0005-0000-0000-000077360000}"/>
    <cellStyle name="40% - Accent1 10 4 2 2 2" xfId="40587" xr:uid="{00000000-0005-0000-0000-000078360000}"/>
    <cellStyle name="40% - Accent1 10 4 2 3" xfId="30427" xr:uid="{00000000-0005-0000-0000-000079360000}"/>
    <cellStyle name="40% - Accent1 10 4 3" xfId="15187" xr:uid="{00000000-0005-0000-0000-00007A360000}"/>
    <cellStyle name="40% - Accent1 10 4 3 2" xfId="35507" xr:uid="{00000000-0005-0000-0000-00007B360000}"/>
    <cellStyle name="40% - Accent1 10 4 4" xfId="25347" xr:uid="{00000000-0005-0000-0000-00007C360000}"/>
    <cellStyle name="40% - Accent1 10 5" xfId="7567" xr:uid="{00000000-0005-0000-0000-00007D360000}"/>
    <cellStyle name="40% - Accent1 10 5 2" xfId="17727" xr:uid="{00000000-0005-0000-0000-00007E360000}"/>
    <cellStyle name="40% - Accent1 10 5 2 2" xfId="38047" xr:uid="{00000000-0005-0000-0000-00007F360000}"/>
    <cellStyle name="40% - Accent1 10 5 3" xfId="27887" xr:uid="{00000000-0005-0000-0000-000080360000}"/>
    <cellStyle name="40% - Accent1 10 6" xfId="12647" xr:uid="{00000000-0005-0000-0000-000081360000}"/>
    <cellStyle name="40% - Accent1 10 6 2" xfId="32967" xr:uid="{00000000-0005-0000-0000-000082360000}"/>
    <cellStyle name="40% - Accent1 10 7" xfId="22807" xr:uid="{00000000-0005-0000-0000-000083360000}"/>
    <cellStyle name="40% - Accent1 11" xfId="475" xr:uid="{00000000-0005-0000-0000-000084360000}"/>
    <cellStyle name="40% - Accent1 2" xfId="476" xr:uid="{00000000-0005-0000-0000-000085360000}"/>
    <cellStyle name="40% - Accent1 3" xfId="477" xr:uid="{00000000-0005-0000-0000-000086360000}"/>
    <cellStyle name="40% - Accent1 3 2" xfId="478" xr:uid="{00000000-0005-0000-0000-000087360000}"/>
    <cellStyle name="40% - Accent1 3 2 2" xfId="479" xr:uid="{00000000-0005-0000-0000-000088360000}"/>
    <cellStyle name="40% - Accent1 3 2 2 2" xfId="480" xr:uid="{00000000-0005-0000-0000-000089360000}"/>
    <cellStyle name="40% - Accent1 3 2 2 2 2" xfId="481" xr:uid="{00000000-0005-0000-0000-00008A360000}"/>
    <cellStyle name="40% - Accent1 3 2 2 2 2 2" xfId="482" xr:uid="{00000000-0005-0000-0000-00008B360000}"/>
    <cellStyle name="40% - Accent1 3 2 2 2 2 2 2" xfId="3766" xr:uid="{00000000-0005-0000-0000-00008C360000}"/>
    <cellStyle name="40% - Accent1 3 2 2 2 2 2 2 2" xfId="6306" xr:uid="{00000000-0005-0000-0000-00008D360000}"/>
    <cellStyle name="40% - Accent1 3 2 2 2 2 2 2 2 2" xfId="11386" xr:uid="{00000000-0005-0000-0000-00008E360000}"/>
    <cellStyle name="40% - Accent1 3 2 2 2 2 2 2 2 2 2" xfId="21546" xr:uid="{00000000-0005-0000-0000-00008F360000}"/>
    <cellStyle name="40% - Accent1 3 2 2 2 2 2 2 2 2 2 2" xfId="41866" xr:uid="{00000000-0005-0000-0000-000090360000}"/>
    <cellStyle name="40% - Accent1 3 2 2 2 2 2 2 2 2 3" xfId="31706" xr:uid="{00000000-0005-0000-0000-000091360000}"/>
    <cellStyle name="40% - Accent1 3 2 2 2 2 2 2 2 3" xfId="16466" xr:uid="{00000000-0005-0000-0000-000092360000}"/>
    <cellStyle name="40% - Accent1 3 2 2 2 2 2 2 2 3 2" xfId="36786" xr:uid="{00000000-0005-0000-0000-000093360000}"/>
    <cellStyle name="40% - Accent1 3 2 2 2 2 2 2 2 4" xfId="26626" xr:uid="{00000000-0005-0000-0000-000094360000}"/>
    <cellStyle name="40% - Accent1 3 2 2 2 2 2 2 3" xfId="8846" xr:uid="{00000000-0005-0000-0000-000095360000}"/>
    <cellStyle name="40% - Accent1 3 2 2 2 2 2 2 3 2" xfId="19006" xr:uid="{00000000-0005-0000-0000-000096360000}"/>
    <cellStyle name="40% - Accent1 3 2 2 2 2 2 2 3 2 2" xfId="39326" xr:uid="{00000000-0005-0000-0000-000097360000}"/>
    <cellStyle name="40% - Accent1 3 2 2 2 2 2 2 3 3" xfId="29166" xr:uid="{00000000-0005-0000-0000-000098360000}"/>
    <cellStyle name="40% - Accent1 3 2 2 2 2 2 2 4" xfId="13926" xr:uid="{00000000-0005-0000-0000-000099360000}"/>
    <cellStyle name="40% - Accent1 3 2 2 2 2 2 2 4 2" xfId="34246" xr:uid="{00000000-0005-0000-0000-00009A360000}"/>
    <cellStyle name="40% - Accent1 3 2 2 2 2 2 2 5" xfId="24086" xr:uid="{00000000-0005-0000-0000-00009B360000}"/>
    <cellStyle name="40% - Accent1 3 2 2 2 2 2 3" xfId="5033" xr:uid="{00000000-0005-0000-0000-00009C360000}"/>
    <cellStyle name="40% - Accent1 3 2 2 2 2 2 3 2" xfId="10113" xr:uid="{00000000-0005-0000-0000-00009D360000}"/>
    <cellStyle name="40% - Accent1 3 2 2 2 2 2 3 2 2" xfId="20273" xr:uid="{00000000-0005-0000-0000-00009E360000}"/>
    <cellStyle name="40% - Accent1 3 2 2 2 2 2 3 2 2 2" xfId="40593" xr:uid="{00000000-0005-0000-0000-00009F360000}"/>
    <cellStyle name="40% - Accent1 3 2 2 2 2 2 3 2 3" xfId="30433" xr:uid="{00000000-0005-0000-0000-0000A0360000}"/>
    <cellStyle name="40% - Accent1 3 2 2 2 2 2 3 3" xfId="15193" xr:uid="{00000000-0005-0000-0000-0000A1360000}"/>
    <cellStyle name="40% - Accent1 3 2 2 2 2 2 3 3 2" xfId="35513" xr:uid="{00000000-0005-0000-0000-0000A2360000}"/>
    <cellStyle name="40% - Accent1 3 2 2 2 2 2 3 4" xfId="25353" xr:uid="{00000000-0005-0000-0000-0000A3360000}"/>
    <cellStyle name="40% - Accent1 3 2 2 2 2 2 4" xfId="7573" xr:uid="{00000000-0005-0000-0000-0000A4360000}"/>
    <cellStyle name="40% - Accent1 3 2 2 2 2 2 4 2" xfId="17733" xr:uid="{00000000-0005-0000-0000-0000A5360000}"/>
    <cellStyle name="40% - Accent1 3 2 2 2 2 2 4 2 2" xfId="38053" xr:uid="{00000000-0005-0000-0000-0000A6360000}"/>
    <cellStyle name="40% - Accent1 3 2 2 2 2 2 4 3" xfId="27893" xr:uid="{00000000-0005-0000-0000-0000A7360000}"/>
    <cellStyle name="40% - Accent1 3 2 2 2 2 2 5" xfId="12653" xr:uid="{00000000-0005-0000-0000-0000A8360000}"/>
    <cellStyle name="40% - Accent1 3 2 2 2 2 2 5 2" xfId="32973" xr:uid="{00000000-0005-0000-0000-0000A9360000}"/>
    <cellStyle name="40% - Accent1 3 2 2 2 2 2 6" xfId="22813" xr:uid="{00000000-0005-0000-0000-0000AA360000}"/>
    <cellStyle name="40% - Accent1 3 2 2 2 2 3" xfId="3765" xr:uid="{00000000-0005-0000-0000-0000AB360000}"/>
    <cellStyle name="40% - Accent1 3 2 2 2 2 3 2" xfId="6305" xr:uid="{00000000-0005-0000-0000-0000AC360000}"/>
    <cellStyle name="40% - Accent1 3 2 2 2 2 3 2 2" xfId="11385" xr:uid="{00000000-0005-0000-0000-0000AD360000}"/>
    <cellStyle name="40% - Accent1 3 2 2 2 2 3 2 2 2" xfId="21545" xr:uid="{00000000-0005-0000-0000-0000AE360000}"/>
    <cellStyle name="40% - Accent1 3 2 2 2 2 3 2 2 2 2" xfId="41865" xr:uid="{00000000-0005-0000-0000-0000AF360000}"/>
    <cellStyle name="40% - Accent1 3 2 2 2 2 3 2 2 3" xfId="31705" xr:uid="{00000000-0005-0000-0000-0000B0360000}"/>
    <cellStyle name="40% - Accent1 3 2 2 2 2 3 2 3" xfId="16465" xr:uid="{00000000-0005-0000-0000-0000B1360000}"/>
    <cellStyle name="40% - Accent1 3 2 2 2 2 3 2 3 2" xfId="36785" xr:uid="{00000000-0005-0000-0000-0000B2360000}"/>
    <cellStyle name="40% - Accent1 3 2 2 2 2 3 2 4" xfId="26625" xr:uid="{00000000-0005-0000-0000-0000B3360000}"/>
    <cellStyle name="40% - Accent1 3 2 2 2 2 3 3" xfId="8845" xr:uid="{00000000-0005-0000-0000-0000B4360000}"/>
    <cellStyle name="40% - Accent1 3 2 2 2 2 3 3 2" xfId="19005" xr:uid="{00000000-0005-0000-0000-0000B5360000}"/>
    <cellStyle name="40% - Accent1 3 2 2 2 2 3 3 2 2" xfId="39325" xr:uid="{00000000-0005-0000-0000-0000B6360000}"/>
    <cellStyle name="40% - Accent1 3 2 2 2 2 3 3 3" xfId="29165" xr:uid="{00000000-0005-0000-0000-0000B7360000}"/>
    <cellStyle name="40% - Accent1 3 2 2 2 2 3 4" xfId="13925" xr:uid="{00000000-0005-0000-0000-0000B8360000}"/>
    <cellStyle name="40% - Accent1 3 2 2 2 2 3 4 2" xfId="34245" xr:uid="{00000000-0005-0000-0000-0000B9360000}"/>
    <cellStyle name="40% - Accent1 3 2 2 2 2 3 5" xfId="24085" xr:uid="{00000000-0005-0000-0000-0000BA360000}"/>
    <cellStyle name="40% - Accent1 3 2 2 2 2 4" xfId="5032" xr:uid="{00000000-0005-0000-0000-0000BB360000}"/>
    <cellStyle name="40% - Accent1 3 2 2 2 2 4 2" xfId="10112" xr:uid="{00000000-0005-0000-0000-0000BC360000}"/>
    <cellStyle name="40% - Accent1 3 2 2 2 2 4 2 2" xfId="20272" xr:uid="{00000000-0005-0000-0000-0000BD360000}"/>
    <cellStyle name="40% - Accent1 3 2 2 2 2 4 2 2 2" xfId="40592" xr:uid="{00000000-0005-0000-0000-0000BE360000}"/>
    <cellStyle name="40% - Accent1 3 2 2 2 2 4 2 3" xfId="30432" xr:uid="{00000000-0005-0000-0000-0000BF360000}"/>
    <cellStyle name="40% - Accent1 3 2 2 2 2 4 3" xfId="15192" xr:uid="{00000000-0005-0000-0000-0000C0360000}"/>
    <cellStyle name="40% - Accent1 3 2 2 2 2 4 3 2" xfId="35512" xr:uid="{00000000-0005-0000-0000-0000C1360000}"/>
    <cellStyle name="40% - Accent1 3 2 2 2 2 4 4" xfId="25352" xr:uid="{00000000-0005-0000-0000-0000C2360000}"/>
    <cellStyle name="40% - Accent1 3 2 2 2 2 5" xfId="7572" xr:uid="{00000000-0005-0000-0000-0000C3360000}"/>
    <cellStyle name="40% - Accent1 3 2 2 2 2 5 2" xfId="17732" xr:uid="{00000000-0005-0000-0000-0000C4360000}"/>
    <cellStyle name="40% - Accent1 3 2 2 2 2 5 2 2" xfId="38052" xr:uid="{00000000-0005-0000-0000-0000C5360000}"/>
    <cellStyle name="40% - Accent1 3 2 2 2 2 5 3" xfId="27892" xr:uid="{00000000-0005-0000-0000-0000C6360000}"/>
    <cellStyle name="40% - Accent1 3 2 2 2 2 6" xfId="12652" xr:uid="{00000000-0005-0000-0000-0000C7360000}"/>
    <cellStyle name="40% - Accent1 3 2 2 2 2 6 2" xfId="32972" xr:uid="{00000000-0005-0000-0000-0000C8360000}"/>
    <cellStyle name="40% - Accent1 3 2 2 2 2 7" xfId="22812" xr:uid="{00000000-0005-0000-0000-0000C9360000}"/>
    <cellStyle name="40% - Accent1 3 2 2 2 3" xfId="3764" xr:uid="{00000000-0005-0000-0000-0000CA360000}"/>
    <cellStyle name="40% - Accent1 3 2 2 2 3 2" xfId="6304" xr:uid="{00000000-0005-0000-0000-0000CB360000}"/>
    <cellStyle name="40% - Accent1 3 2 2 2 3 2 2" xfId="11384" xr:uid="{00000000-0005-0000-0000-0000CC360000}"/>
    <cellStyle name="40% - Accent1 3 2 2 2 3 2 2 2" xfId="21544" xr:uid="{00000000-0005-0000-0000-0000CD360000}"/>
    <cellStyle name="40% - Accent1 3 2 2 2 3 2 2 2 2" xfId="41864" xr:uid="{00000000-0005-0000-0000-0000CE360000}"/>
    <cellStyle name="40% - Accent1 3 2 2 2 3 2 2 3" xfId="31704" xr:uid="{00000000-0005-0000-0000-0000CF360000}"/>
    <cellStyle name="40% - Accent1 3 2 2 2 3 2 3" xfId="16464" xr:uid="{00000000-0005-0000-0000-0000D0360000}"/>
    <cellStyle name="40% - Accent1 3 2 2 2 3 2 3 2" xfId="36784" xr:uid="{00000000-0005-0000-0000-0000D1360000}"/>
    <cellStyle name="40% - Accent1 3 2 2 2 3 2 4" xfId="26624" xr:uid="{00000000-0005-0000-0000-0000D2360000}"/>
    <cellStyle name="40% - Accent1 3 2 2 2 3 3" xfId="8844" xr:uid="{00000000-0005-0000-0000-0000D3360000}"/>
    <cellStyle name="40% - Accent1 3 2 2 2 3 3 2" xfId="19004" xr:uid="{00000000-0005-0000-0000-0000D4360000}"/>
    <cellStyle name="40% - Accent1 3 2 2 2 3 3 2 2" xfId="39324" xr:uid="{00000000-0005-0000-0000-0000D5360000}"/>
    <cellStyle name="40% - Accent1 3 2 2 2 3 3 3" xfId="29164" xr:uid="{00000000-0005-0000-0000-0000D6360000}"/>
    <cellStyle name="40% - Accent1 3 2 2 2 3 4" xfId="13924" xr:uid="{00000000-0005-0000-0000-0000D7360000}"/>
    <cellStyle name="40% - Accent1 3 2 2 2 3 4 2" xfId="34244" xr:uid="{00000000-0005-0000-0000-0000D8360000}"/>
    <cellStyle name="40% - Accent1 3 2 2 2 3 5" xfId="24084" xr:uid="{00000000-0005-0000-0000-0000D9360000}"/>
    <cellStyle name="40% - Accent1 3 2 2 2 4" xfId="5031" xr:uid="{00000000-0005-0000-0000-0000DA360000}"/>
    <cellStyle name="40% - Accent1 3 2 2 2 4 2" xfId="10111" xr:uid="{00000000-0005-0000-0000-0000DB360000}"/>
    <cellStyle name="40% - Accent1 3 2 2 2 4 2 2" xfId="20271" xr:uid="{00000000-0005-0000-0000-0000DC360000}"/>
    <cellStyle name="40% - Accent1 3 2 2 2 4 2 2 2" xfId="40591" xr:uid="{00000000-0005-0000-0000-0000DD360000}"/>
    <cellStyle name="40% - Accent1 3 2 2 2 4 2 3" xfId="30431" xr:uid="{00000000-0005-0000-0000-0000DE360000}"/>
    <cellStyle name="40% - Accent1 3 2 2 2 4 3" xfId="15191" xr:uid="{00000000-0005-0000-0000-0000DF360000}"/>
    <cellStyle name="40% - Accent1 3 2 2 2 4 3 2" xfId="35511" xr:uid="{00000000-0005-0000-0000-0000E0360000}"/>
    <cellStyle name="40% - Accent1 3 2 2 2 4 4" xfId="25351" xr:uid="{00000000-0005-0000-0000-0000E1360000}"/>
    <cellStyle name="40% - Accent1 3 2 2 2 5" xfId="7571" xr:uid="{00000000-0005-0000-0000-0000E2360000}"/>
    <cellStyle name="40% - Accent1 3 2 2 2 5 2" xfId="17731" xr:uid="{00000000-0005-0000-0000-0000E3360000}"/>
    <cellStyle name="40% - Accent1 3 2 2 2 5 2 2" xfId="38051" xr:uid="{00000000-0005-0000-0000-0000E4360000}"/>
    <cellStyle name="40% - Accent1 3 2 2 2 5 3" xfId="27891" xr:uid="{00000000-0005-0000-0000-0000E5360000}"/>
    <cellStyle name="40% - Accent1 3 2 2 2 6" xfId="12651" xr:uid="{00000000-0005-0000-0000-0000E6360000}"/>
    <cellStyle name="40% - Accent1 3 2 2 2 6 2" xfId="32971" xr:uid="{00000000-0005-0000-0000-0000E7360000}"/>
    <cellStyle name="40% - Accent1 3 2 2 2 7" xfId="22811" xr:uid="{00000000-0005-0000-0000-0000E8360000}"/>
    <cellStyle name="40% - Accent1 3 2 2 3" xfId="483" xr:uid="{00000000-0005-0000-0000-0000E9360000}"/>
    <cellStyle name="40% - Accent1 3 2 2 3 2" xfId="484" xr:uid="{00000000-0005-0000-0000-0000EA360000}"/>
    <cellStyle name="40% - Accent1 3 2 2 3 2 2" xfId="3768" xr:uid="{00000000-0005-0000-0000-0000EB360000}"/>
    <cellStyle name="40% - Accent1 3 2 2 3 2 2 2" xfId="6308" xr:uid="{00000000-0005-0000-0000-0000EC360000}"/>
    <cellStyle name="40% - Accent1 3 2 2 3 2 2 2 2" xfId="11388" xr:uid="{00000000-0005-0000-0000-0000ED360000}"/>
    <cellStyle name="40% - Accent1 3 2 2 3 2 2 2 2 2" xfId="21548" xr:uid="{00000000-0005-0000-0000-0000EE360000}"/>
    <cellStyle name="40% - Accent1 3 2 2 3 2 2 2 2 2 2" xfId="41868" xr:uid="{00000000-0005-0000-0000-0000EF360000}"/>
    <cellStyle name="40% - Accent1 3 2 2 3 2 2 2 2 3" xfId="31708" xr:uid="{00000000-0005-0000-0000-0000F0360000}"/>
    <cellStyle name="40% - Accent1 3 2 2 3 2 2 2 3" xfId="16468" xr:uid="{00000000-0005-0000-0000-0000F1360000}"/>
    <cellStyle name="40% - Accent1 3 2 2 3 2 2 2 3 2" xfId="36788" xr:uid="{00000000-0005-0000-0000-0000F2360000}"/>
    <cellStyle name="40% - Accent1 3 2 2 3 2 2 2 4" xfId="26628" xr:uid="{00000000-0005-0000-0000-0000F3360000}"/>
    <cellStyle name="40% - Accent1 3 2 2 3 2 2 3" xfId="8848" xr:uid="{00000000-0005-0000-0000-0000F4360000}"/>
    <cellStyle name="40% - Accent1 3 2 2 3 2 2 3 2" xfId="19008" xr:uid="{00000000-0005-0000-0000-0000F5360000}"/>
    <cellStyle name="40% - Accent1 3 2 2 3 2 2 3 2 2" xfId="39328" xr:uid="{00000000-0005-0000-0000-0000F6360000}"/>
    <cellStyle name="40% - Accent1 3 2 2 3 2 2 3 3" xfId="29168" xr:uid="{00000000-0005-0000-0000-0000F7360000}"/>
    <cellStyle name="40% - Accent1 3 2 2 3 2 2 4" xfId="13928" xr:uid="{00000000-0005-0000-0000-0000F8360000}"/>
    <cellStyle name="40% - Accent1 3 2 2 3 2 2 4 2" xfId="34248" xr:uid="{00000000-0005-0000-0000-0000F9360000}"/>
    <cellStyle name="40% - Accent1 3 2 2 3 2 2 5" xfId="24088" xr:uid="{00000000-0005-0000-0000-0000FA360000}"/>
    <cellStyle name="40% - Accent1 3 2 2 3 2 3" xfId="5035" xr:uid="{00000000-0005-0000-0000-0000FB360000}"/>
    <cellStyle name="40% - Accent1 3 2 2 3 2 3 2" xfId="10115" xr:uid="{00000000-0005-0000-0000-0000FC360000}"/>
    <cellStyle name="40% - Accent1 3 2 2 3 2 3 2 2" xfId="20275" xr:uid="{00000000-0005-0000-0000-0000FD360000}"/>
    <cellStyle name="40% - Accent1 3 2 2 3 2 3 2 2 2" xfId="40595" xr:uid="{00000000-0005-0000-0000-0000FE360000}"/>
    <cellStyle name="40% - Accent1 3 2 2 3 2 3 2 3" xfId="30435" xr:uid="{00000000-0005-0000-0000-0000FF360000}"/>
    <cellStyle name="40% - Accent1 3 2 2 3 2 3 3" xfId="15195" xr:uid="{00000000-0005-0000-0000-000000370000}"/>
    <cellStyle name="40% - Accent1 3 2 2 3 2 3 3 2" xfId="35515" xr:uid="{00000000-0005-0000-0000-000001370000}"/>
    <cellStyle name="40% - Accent1 3 2 2 3 2 3 4" xfId="25355" xr:uid="{00000000-0005-0000-0000-000002370000}"/>
    <cellStyle name="40% - Accent1 3 2 2 3 2 4" xfId="7575" xr:uid="{00000000-0005-0000-0000-000003370000}"/>
    <cellStyle name="40% - Accent1 3 2 2 3 2 4 2" xfId="17735" xr:uid="{00000000-0005-0000-0000-000004370000}"/>
    <cellStyle name="40% - Accent1 3 2 2 3 2 4 2 2" xfId="38055" xr:uid="{00000000-0005-0000-0000-000005370000}"/>
    <cellStyle name="40% - Accent1 3 2 2 3 2 4 3" xfId="27895" xr:uid="{00000000-0005-0000-0000-000006370000}"/>
    <cellStyle name="40% - Accent1 3 2 2 3 2 5" xfId="12655" xr:uid="{00000000-0005-0000-0000-000007370000}"/>
    <cellStyle name="40% - Accent1 3 2 2 3 2 5 2" xfId="32975" xr:uid="{00000000-0005-0000-0000-000008370000}"/>
    <cellStyle name="40% - Accent1 3 2 2 3 2 6" xfId="22815" xr:uid="{00000000-0005-0000-0000-000009370000}"/>
    <cellStyle name="40% - Accent1 3 2 2 3 3" xfId="3767" xr:uid="{00000000-0005-0000-0000-00000A370000}"/>
    <cellStyle name="40% - Accent1 3 2 2 3 3 2" xfId="6307" xr:uid="{00000000-0005-0000-0000-00000B370000}"/>
    <cellStyle name="40% - Accent1 3 2 2 3 3 2 2" xfId="11387" xr:uid="{00000000-0005-0000-0000-00000C370000}"/>
    <cellStyle name="40% - Accent1 3 2 2 3 3 2 2 2" xfId="21547" xr:uid="{00000000-0005-0000-0000-00000D370000}"/>
    <cellStyle name="40% - Accent1 3 2 2 3 3 2 2 2 2" xfId="41867" xr:uid="{00000000-0005-0000-0000-00000E370000}"/>
    <cellStyle name="40% - Accent1 3 2 2 3 3 2 2 3" xfId="31707" xr:uid="{00000000-0005-0000-0000-00000F370000}"/>
    <cellStyle name="40% - Accent1 3 2 2 3 3 2 3" xfId="16467" xr:uid="{00000000-0005-0000-0000-000010370000}"/>
    <cellStyle name="40% - Accent1 3 2 2 3 3 2 3 2" xfId="36787" xr:uid="{00000000-0005-0000-0000-000011370000}"/>
    <cellStyle name="40% - Accent1 3 2 2 3 3 2 4" xfId="26627" xr:uid="{00000000-0005-0000-0000-000012370000}"/>
    <cellStyle name="40% - Accent1 3 2 2 3 3 3" xfId="8847" xr:uid="{00000000-0005-0000-0000-000013370000}"/>
    <cellStyle name="40% - Accent1 3 2 2 3 3 3 2" xfId="19007" xr:uid="{00000000-0005-0000-0000-000014370000}"/>
    <cellStyle name="40% - Accent1 3 2 2 3 3 3 2 2" xfId="39327" xr:uid="{00000000-0005-0000-0000-000015370000}"/>
    <cellStyle name="40% - Accent1 3 2 2 3 3 3 3" xfId="29167" xr:uid="{00000000-0005-0000-0000-000016370000}"/>
    <cellStyle name="40% - Accent1 3 2 2 3 3 4" xfId="13927" xr:uid="{00000000-0005-0000-0000-000017370000}"/>
    <cellStyle name="40% - Accent1 3 2 2 3 3 4 2" xfId="34247" xr:uid="{00000000-0005-0000-0000-000018370000}"/>
    <cellStyle name="40% - Accent1 3 2 2 3 3 5" xfId="24087" xr:uid="{00000000-0005-0000-0000-000019370000}"/>
    <cellStyle name="40% - Accent1 3 2 2 3 4" xfId="5034" xr:uid="{00000000-0005-0000-0000-00001A370000}"/>
    <cellStyle name="40% - Accent1 3 2 2 3 4 2" xfId="10114" xr:uid="{00000000-0005-0000-0000-00001B370000}"/>
    <cellStyle name="40% - Accent1 3 2 2 3 4 2 2" xfId="20274" xr:uid="{00000000-0005-0000-0000-00001C370000}"/>
    <cellStyle name="40% - Accent1 3 2 2 3 4 2 2 2" xfId="40594" xr:uid="{00000000-0005-0000-0000-00001D370000}"/>
    <cellStyle name="40% - Accent1 3 2 2 3 4 2 3" xfId="30434" xr:uid="{00000000-0005-0000-0000-00001E370000}"/>
    <cellStyle name="40% - Accent1 3 2 2 3 4 3" xfId="15194" xr:uid="{00000000-0005-0000-0000-00001F370000}"/>
    <cellStyle name="40% - Accent1 3 2 2 3 4 3 2" xfId="35514" xr:uid="{00000000-0005-0000-0000-000020370000}"/>
    <cellStyle name="40% - Accent1 3 2 2 3 4 4" xfId="25354" xr:uid="{00000000-0005-0000-0000-000021370000}"/>
    <cellStyle name="40% - Accent1 3 2 2 3 5" xfId="7574" xr:uid="{00000000-0005-0000-0000-000022370000}"/>
    <cellStyle name="40% - Accent1 3 2 2 3 5 2" xfId="17734" xr:uid="{00000000-0005-0000-0000-000023370000}"/>
    <cellStyle name="40% - Accent1 3 2 2 3 5 2 2" xfId="38054" xr:uid="{00000000-0005-0000-0000-000024370000}"/>
    <cellStyle name="40% - Accent1 3 2 2 3 5 3" xfId="27894" xr:uid="{00000000-0005-0000-0000-000025370000}"/>
    <cellStyle name="40% - Accent1 3 2 2 3 6" xfId="12654" xr:uid="{00000000-0005-0000-0000-000026370000}"/>
    <cellStyle name="40% - Accent1 3 2 2 3 6 2" xfId="32974" xr:uid="{00000000-0005-0000-0000-000027370000}"/>
    <cellStyle name="40% - Accent1 3 2 2 3 7" xfId="22814" xr:uid="{00000000-0005-0000-0000-000028370000}"/>
    <cellStyle name="40% - Accent1 3 2 2 4" xfId="3763" xr:uid="{00000000-0005-0000-0000-000029370000}"/>
    <cellStyle name="40% - Accent1 3 2 2 4 2" xfId="6303" xr:uid="{00000000-0005-0000-0000-00002A370000}"/>
    <cellStyle name="40% - Accent1 3 2 2 4 2 2" xfId="11383" xr:uid="{00000000-0005-0000-0000-00002B370000}"/>
    <cellStyle name="40% - Accent1 3 2 2 4 2 2 2" xfId="21543" xr:uid="{00000000-0005-0000-0000-00002C370000}"/>
    <cellStyle name="40% - Accent1 3 2 2 4 2 2 2 2" xfId="41863" xr:uid="{00000000-0005-0000-0000-00002D370000}"/>
    <cellStyle name="40% - Accent1 3 2 2 4 2 2 3" xfId="31703" xr:uid="{00000000-0005-0000-0000-00002E370000}"/>
    <cellStyle name="40% - Accent1 3 2 2 4 2 3" xfId="16463" xr:uid="{00000000-0005-0000-0000-00002F370000}"/>
    <cellStyle name="40% - Accent1 3 2 2 4 2 3 2" xfId="36783" xr:uid="{00000000-0005-0000-0000-000030370000}"/>
    <cellStyle name="40% - Accent1 3 2 2 4 2 4" xfId="26623" xr:uid="{00000000-0005-0000-0000-000031370000}"/>
    <cellStyle name="40% - Accent1 3 2 2 4 3" xfId="8843" xr:uid="{00000000-0005-0000-0000-000032370000}"/>
    <cellStyle name="40% - Accent1 3 2 2 4 3 2" xfId="19003" xr:uid="{00000000-0005-0000-0000-000033370000}"/>
    <cellStyle name="40% - Accent1 3 2 2 4 3 2 2" xfId="39323" xr:uid="{00000000-0005-0000-0000-000034370000}"/>
    <cellStyle name="40% - Accent1 3 2 2 4 3 3" xfId="29163" xr:uid="{00000000-0005-0000-0000-000035370000}"/>
    <cellStyle name="40% - Accent1 3 2 2 4 4" xfId="13923" xr:uid="{00000000-0005-0000-0000-000036370000}"/>
    <cellStyle name="40% - Accent1 3 2 2 4 4 2" xfId="34243" xr:uid="{00000000-0005-0000-0000-000037370000}"/>
    <cellStyle name="40% - Accent1 3 2 2 4 5" xfId="24083" xr:uid="{00000000-0005-0000-0000-000038370000}"/>
    <cellStyle name="40% - Accent1 3 2 2 5" xfId="5030" xr:uid="{00000000-0005-0000-0000-000039370000}"/>
    <cellStyle name="40% - Accent1 3 2 2 5 2" xfId="10110" xr:uid="{00000000-0005-0000-0000-00003A370000}"/>
    <cellStyle name="40% - Accent1 3 2 2 5 2 2" xfId="20270" xr:uid="{00000000-0005-0000-0000-00003B370000}"/>
    <cellStyle name="40% - Accent1 3 2 2 5 2 2 2" xfId="40590" xr:uid="{00000000-0005-0000-0000-00003C370000}"/>
    <cellStyle name="40% - Accent1 3 2 2 5 2 3" xfId="30430" xr:uid="{00000000-0005-0000-0000-00003D370000}"/>
    <cellStyle name="40% - Accent1 3 2 2 5 3" xfId="15190" xr:uid="{00000000-0005-0000-0000-00003E370000}"/>
    <cellStyle name="40% - Accent1 3 2 2 5 3 2" xfId="35510" xr:uid="{00000000-0005-0000-0000-00003F370000}"/>
    <cellStyle name="40% - Accent1 3 2 2 5 4" xfId="25350" xr:uid="{00000000-0005-0000-0000-000040370000}"/>
    <cellStyle name="40% - Accent1 3 2 2 6" xfId="7570" xr:uid="{00000000-0005-0000-0000-000041370000}"/>
    <cellStyle name="40% - Accent1 3 2 2 6 2" xfId="17730" xr:uid="{00000000-0005-0000-0000-000042370000}"/>
    <cellStyle name="40% - Accent1 3 2 2 6 2 2" xfId="38050" xr:uid="{00000000-0005-0000-0000-000043370000}"/>
    <cellStyle name="40% - Accent1 3 2 2 6 3" xfId="27890" xr:uid="{00000000-0005-0000-0000-000044370000}"/>
    <cellStyle name="40% - Accent1 3 2 2 7" xfId="12650" xr:uid="{00000000-0005-0000-0000-000045370000}"/>
    <cellStyle name="40% - Accent1 3 2 2 7 2" xfId="32970" xr:uid="{00000000-0005-0000-0000-000046370000}"/>
    <cellStyle name="40% - Accent1 3 2 2 8" xfId="22810" xr:uid="{00000000-0005-0000-0000-000047370000}"/>
    <cellStyle name="40% - Accent1 3 2 3" xfId="485" xr:uid="{00000000-0005-0000-0000-000048370000}"/>
    <cellStyle name="40% - Accent1 3 2 3 2" xfId="486" xr:uid="{00000000-0005-0000-0000-000049370000}"/>
    <cellStyle name="40% - Accent1 3 2 3 2 2" xfId="487" xr:uid="{00000000-0005-0000-0000-00004A370000}"/>
    <cellStyle name="40% - Accent1 3 2 3 2 2 2" xfId="3771" xr:uid="{00000000-0005-0000-0000-00004B370000}"/>
    <cellStyle name="40% - Accent1 3 2 3 2 2 2 2" xfId="6311" xr:uid="{00000000-0005-0000-0000-00004C370000}"/>
    <cellStyle name="40% - Accent1 3 2 3 2 2 2 2 2" xfId="11391" xr:uid="{00000000-0005-0000-0000-00004D370000}"/>
    <cellStyle name="40% - Accent1 3 2 3 2 2 2 2 2 2" xfId="21551" xr:uid="{00000000-0005-0000-0000-00004E370000}"/>
    <cellStyle name="40% - Accent1 3 2 3 2 2 2 2 2 2 2" xfId="41871" xr:uid="{00000000-0005-0000-0000-00004F370000}"/>
    <cellStyle name="40% - Accent1 3 2 3 2 2 2 2 2 3" xfId="31711" xr:uid="{00000000-0005-0000-0000-000050370000}"/>
    <cellStyle name="40% - Accent1 3 2 3 2 2 2 2 3" xfId="16471" xr:uid="{00000000-0005-0000-0000-000051370000}"/>
    <cellStyle name="40% - Accent1 3 2 3 2 2 2 2 3 2" xfId="36791" xr:uid="{00000000-0005-0000-0000-000052370000}"/>
    <cellStyle name="40% - Accent1 3 2 3 2 2 2 2 4" xfId="26631" xr:uid="{00000000-0005-0000-0000-000053370000}"/>
    <cellStyle name="40% - Accent1 3 2 3 2 2 2 3" xfId="8851" xr:uid="{00000000-0005-0000-0000-000054370000}"/>
    <cellStyle name="40% - Accent1 3 2 3 2 2 2 3 2" xfId="19011" xr:uid="{00000000-0005-0000-0000-000055370000}"/>
    <cellStyle name="40% - Accent1 3 2 3 2 2 2 3 2 2" xfId="39331" xr:uid="{00000000-0005-0000-0000-000056370000}"/>
    <cellStyle name="40% - Accent1 3 2 3 2 2 2 3 3" xfId="29171" xr:uid="{00000000-0005-0000-0000-000057370000}"/>
    <cellStyle name="40% - Accent1 3 2 3 2 2 2 4" xfId="13931" xr:uid="{00000000-0005-0000-0000-000058370000}"/>
    <cellStyle name="40% - Accent1 3 2 3 2 2 2 4 2" xfId="34251" xr:uid="{00000000-0005-0000-0000-000059370000}"/>
    <cellStyle name="40% - Accent1 3 2 3 2 2 2 5" xfId="24091" xr:uid="{00000000-0005-0000-0000-00005A370000}"/>
    <cellStyle name="40% - Accent1 3 2 3 2 2 3" xfId="5038" xr:uid="{00000000-0005-0000-0000-00005B370000}"/>
    <cellStyle name="40% - Accent1 3 2 3 2 2 3 2" xfId="10118" xr:uid="{00000000-0005-0000-0000-00005C370000}"/>
    <cellStyle name="40% - Accent1 3 2 3 2 2 3 2 2" xfId="20278" xr:uid="{00000000-0005-0000-0000-00005D370000}"/>
    <cellStyle name="40% - Accent1 3 2 3 2 2 3 2 2 2" xfId="40598" xr:uid="{00000000-0005-0000-0000-00005E370000}"/>
    <cellStyle name="40% - Accent1 3 2 3 2 2 3 2 3" xfId="30438" xr:uid="{00000000-0005-0000-0000-00005F370000}"/>
    <cellStyle name="40% - Accent1 3 2 3 2 2 3 3" xfId="15198" xr:uid="{00000000-0005-0000-0000-000060370000}"/>
    <cellStyle name="40% - Accent1 3 2 3 2 2 3 3 2" xfId="35518" xr:uid="{00000000-0005-0000-0000-000061370000}"/>
    <cellStyle name="40% - Accent1 3 2 3 2 2 3 4" xfId="25358" xr:uid="{00000000-0005-0000-0000-000062370000}"/>
    <cellStyle name="40% - Accent1 3 2 3 2 2 4" xfId="7578" xr:uid="{00000000-0005-0000-0000-000063370000}"/>
    <cellStyle name="40% - Accent1 3 2 3 2 2 4 2" xfId="17738" xr:uid="{00000000-0005-0000-0000-000064370000}"/>
    <cellStyle name="40% - Accent1 3 2 3 2 2 4 2 2" xfId="38058" xr:uid="{00000000-0005-0000-0000-000065370000}"/>
    <cellStyle name="40% - Accent1 3 2 3 2 2 4 3" xfId="27898" xr:uid="{00000000-0005-0000-0000-000066370000}"/>
    <cellStyle name="40% - Accent1 3 2 3 2 2 5" xfId="12658" xr:uid="{00000000-0005-0000-0000-000067370000}"/>
    <cellStyle name="40% - Accent1 3 2 3 2 2 5 2" xfId="32978" xr:uid="{00000000-0005-0000-0000-000068370000}"/>
    <cellStyle name="40% - Accent1 3 2 3 2 2 6" xfId="22818" xr:uid="{00000000-0005-0000-0000-000069370000}"/>
    <cellStyle name="40% - Accent1 3 2 3 2 3" xfId="3770" xr:uid="{00000000-0005-0000-0000-00006A370000}"/>
    <cellStyle name="40% - Accent1 3 2 3 2 3 2" xfId="6310" xr:uid="{00000000-0005-0000-0000-00006B370000}"/>
    <cellStyle name="40% - Accent1 3 2 3 2 3 2 2" xfId="11390" xr:uid="{00000000-0005-0000-0000-00006C370000}"/>
    <cellStyle name="40% - Accent1 3 2 3 2 3 2 2 2" xfId="21550" xr:uid="{00000000-0005-0000-0000-00006D370000}"/>
    <cellStyle name="40% - Accent1 3 2 3 2 3 2 2 2 2" xfId="41870" xr:uid="{00000000-0005-0000-0000-00006E370000}"/>
    <cellStyle name="40% - Accent1 3 2 3 2 3 2 2 3" xfId="31710" xr:uid="{00000000-0005-0000-0000-00006F370000}"/>
    <cellStyle name="40% - Accent1 3 2 3 2 3 2 3" xfId="16470" xr:uid="{00000000-0005-0000-0000-000070370000}"/>
    <cellStyle name="40% - Accent1 3 2 3 2 3 2 3 2" xfId="36790" xr:uid="{00000000-0005-0000-0000-000071370000}"/>
    <cellStyle name="40% - Accent1 3 2 3 2 3 2 4" xfId="26630" xr:uid="{00000000-0005-0000-0000-000072370000}"/>
    <cellStyle name="40% - Accent1 3 2 3 2 3 3" xfId="8850" xr:uid="{00000000-0005-0000-0000-000073370000}"/>
    <cellStyle name="40% - Accent1 3 2 3 2 3 3 2" xfId="19010" xr:uid="{00000000-0005-0000-0000-000074370000}"/>
    <cellStyle name="40% - Accent1 3 2 3 2 3 3 2 2" xfId="39330" xr:uid="{00000000-0005-0000-0000-000075370000}"/>
    <cellStyle name="40% - Accent1 3 2 3 2 3 3 3" xfId="29170" xr:uid="{00000000-0005-0000-0000-000076370000}"/>
    <cellStyle name="40% - Accent1 3 2 3 2 3 4" xfId="13930" xr:uid="{00000000-0005-0000-0000-000077370000}"/>
    <cellStyle name="40% - Accent1 3 2 3 2 3 4 2" xfId="34250" xr:uid="{00000000-0005-0000-0000-000078370000}"/>
    <cellStyle name="40% - Accent1 3 2 3 2 3 5" xfId="24090" xr:uid="{00000000-0005-0000-0000-000079370000}"/>
    <cellStyle name="40% - Accent1 3 2 3 2 4" xfId="5037" xr:uid="{00000000-0005-0000-0000-00007A370000}"/>
    <cellStyle name="40% - Accent1 3 2 3 2 4 2" xfId="10117" xr:uid="{00000000-0005-0000-0000-00007B370000}"/>
    <cellStyle name="40% - Accent1 3 2 3 2 4 2 2" xfId="20277" xr:uid="{00000000-0005-0000-0000-00007C370000}"/>
    <cellStyle name="40% - Accent1 3 2 3 2 4 2 2 2" xfId="40597" xr:uid="{00000000-0005-0000-0000-00007D370000}"/>
    <cellStyle name="40% - Accent1 3 2 3 2 4 2 3" xfId="30437" xr:uid="{00000000-0005-0000-0000-00007E370000}"/>
    <cellStyle name="40% - Accent1 3 2 3 2 4 3" xfId="15197" xr:uid="{00000000-0005-0000-0000-00007F370000}"/>
    <cellStyle name="40% - Accent1 3 2 3 2 4 3 2" xfId="35517" xr:uid="{00000000-0005-0000-0000-000080370000}"/>
    <cellStyle name="40% - Accent1 3 2 3 2 4 4" xfId="25357" xr:uid="{00000000-0005-0000-0000-000081370000}"/>
    <cellStyle name="40% - Accent1 3 2 3 2 5" xfId="7577" xr:uid="{00000000-0005-0000-0000-000082370000}"/>
    <cellStyle name="40% - Accent1 3 2 3 2 5 2" xfId="17737" xr:uid="{00000000-0005-0000-0000-000083370000}"/>
    <cellStyle name="40% - Accent1 3 2 3 2 5 2 2" xfId="38057" xr:uid="{00000000-0005-0000-0000-000084370000}"/>
    <cellStyle name="40% - Accent1 3 2 3 2 5 3" xfId="27897" xr:uid="{00000000-0005-0000-0000-000085370000}"/>
    <cellStyle name="40% - Accent1 3 2 3 2 6" xfId="12657" xr:uid="{00000000-0005-0000-0000-000086370000}"/>
    <cellStyle name="40% - Accent1 3 2 3 2 6 2" xfId="32977" xr:uid="{00000000-0005-0000-0000-000087370000}"/>
    <cellStyle name="40% - Accent1 3 2 3 2 7" xfId="22817" xr:uid="{00000000-0005-0000-0000-000088370000}"/>
    <cellStyle name="40% - Accent1 3 2 3 3" xfId="3769" xr:uid="{00000000-0005-0000-0000-000089370000}"/>
    <cellStyle name="40% - Accent1 3 2 3 3 2" xfId="6309" xr:uid="{00000000-0005-0000-0000-00008A370000}"/>
    <cellStyle name="40% - Accent1 3 2 3 3 2 2" xfId="11389" xr:uid="{00000000-0005-0000-0000-00008B370000}"/>
    <cellStyle name="40% - Accent1 3 2 3 3 2 2 2" xfId="21549" xr:uid="{00000000-0005-0000-0000-00008C370000}"/>
    <cellStyle name="40% - Accent1 3 2 3 3 2 2 2 2" xfId="41869" xr:uid="{00000000-0005-0000-0000-00008D370000}"/>
    <cellStyle name="40% - Accent1 3 2 3 3 2 2 3" xfId="31709" xr:uid="{00000000-0005-0000-0000-00008E370000}"/>
    <cellStyle name="40% - Accent1 3 2 3 3 2 3" xfId="16469" xr:uid="{00000000-0005-0000-0000-00008F370000}"/>
    <cellStyle name="40% - Accent1 3 2 3 3 2 3 2" xfId="36789" xr:uid="{00000000-0005-0000-0000-000090370000}"/>
    <cellStyle name="40% - Accent1 3 2 3 3 2 4" xfId="26629" xr:uid="{00000000-0005-0000-0000-000091370000}"/>
    <cellStyle name="40% - Accent1 3 2 3 3 3" xfId="8849" xr:uid="{00000000-0005-0000-0000-000092370000}"/>
    <cellStyle name="40% - Accent1 3 2 3 3 3 2" xfId="19009" xr:uid="{00000000-0005-0000-0000-000093370000}"/>
    <cellStyle name="40% - Accent1 3 2 3 3 3 2 2" xfId="39329" xr:uid="{00000000-0005-0000-0000-000094370000}"/>
    <cellStyle name="40% - Accent1 3 2 3 3 3 3" xfId="29169" xr:uid="{00000000-0005-0000-0000-000095370000}"/>
    <cellStyle name="40% - Accent1 3 2 3 3 4" xfId="13929" xr:uid="{00000000-0005-0000-0000-000096370000}"/>
    <cellStyle name="40% - Accent1 3 2 3 3 4 2" xfId="34249" xr:uid="{00000000-0005-0000-0000-000097370000}"/>
    <cellStyle name="40% - Accent1 3 2 3 3 5" xfId="24089" xr:uid="{00000000-0005-0000-0000-000098370000}"/>
    <cellStyle name="40% - Accent1 3 2 3 4" xfId="5036" xr:uid="{00000000-0005-0000-0000-000099370000}"/>
    <cellStyle name="40% - Accent1 3 2 3 4 2" xfId="10116" xr:uid="{00000000-0005-0000-0000-00009A370000}"/>
    <cellStyle name="40% - Accent1 3 2 3 4 2 2" xfId="20276" xr:uid="{00000000-0005-0000-0000-00009B370000}"/>
    <cellStyle name="40% - Accent1 3 2 3 4 2 2 2" xfId="40596" xr:uid="{00000000-0005-0000-0000-00009C370000}"/>
    <cellStyle name="40% - Accent1 3 2 3 4 2 3" xfId="30436" xr:uid="{00000000-0005-0000-0000-00009D370000}"/>
    <cellStyle name="40% - Accent1 3 2 3 4 3" xfId="15196" xr:uid="{00000000-0005-0000-0000-00009E370000}"/>
    <cellStyle name="40% - Accent1 3 2 3 4 3 2" xfId="35516" xr:uid="{00000000-0005-0000-0000-00009F370000}"/>
    <cellStyle name="40% - Accent1 3 2 3 4 4" xfId="25356" xr:uid="{00000000-0005-0000-0000-0000A0370000}"/>
    <cellStyle name="40% - Accent1 3 2 3 5" xfId="7576" xr:uid="{00000000-0005-0000-0000-0000A1370000}"/>
    <cellStyle name="40% - Accent1 3 2 3 5 2" xfId="17736" xr:uid="{00000000-0005-0000-0000-0000A2370000}"/>
    <cellStyle name="40% - Accent1 3 2 3 5 2 2" xfId="38056" xr:uid="{00000000-0005-0000-0000-0000A3370000}"/>
    <cellStyle name="40% - Accent1 3 2 3 5 3" xfId="27896" xr:uid="{00000000-0005-0000-0000-0000A4370000}"/>
    <cellStyle name="40% - Accent1 3 2 3 6" xfId="12656" xr:uid="{00000000-0005-0000-0000-0000A5370000}"/>
    <cellStyle name="40% - Accent1 3 2 3 6 2" xfId="32976" xr:uid="{00000000-0005-0000-0000-0000A6370000}"/>
    <cellStyle name="40% - Accent1 3 2 3 7" xfId="22816" xr:uid="{00000000-0005-0000-0000-0000A7370000}"/>
    <cellStyle name="40% - Accent1 3 2 4" xfId="488" xr:uid="{00000000-0005-0000-0000-0000A8370000}"/>
    <cellStyle name="40% - Accent1 3 2 4 2" xfId="489" xr:uid="{00000000-0005-0000-0000-0000A9370000}"/>
    <cellStyle name="40% - Accent1 3 2 4 2 2" xfId="3773" xr:uid="{00000000-0005-0000-0000-0000AA370000}"/>
    <cellStyle name="40% - Accent1 3 2 4 2 2 2" xfId="6313" xr:uid="{00000000-0005-0000-0000-0000AB370000}"/>
    <cellStyle name="40% - Accent1 3 2 4 2 2 2 2" xfId="11393" xr:uid="{00000000-0005-0000-0000-0000AC370000}"/>
    <cellStyle name="40% - Accent1 3 2 4 2 2 2 2 2" xfId="21553" xr:uid="{00000000-0005-0000-0000-0000AD370000}"/>
    <cellStyle name="40% - Accent1 3 2 4 2 2 2 2 2 2" xfId="41873" xr:uid="{00000000-0005-0000-0000-0000AE370000}"/>
    <cellStyle name="40% - Accent1 3 2 4 2 2 2 2 3" xfId="31713" xr:uid="{00000000-0005-0000-0000-0000AF370000}"/>
    <cellStyle name="40% - Accent1 3 2 4 2 2 2 3" xfId="16473" xr:uid="{00000000-0005-0000-0000-0000B0370000}"/>
    <cellStyle name="40% - Accent1 3 2 4 2 2 2 3 2" xfId="36793" xr:uid="{00000000-0005-0000-0000-0000B1370000}"/>
    <cellStyle name="40% - Accent1 3 2 4 2 2 2 4" xfId="26633" xr:uid="{00000000-0005-0000-0000-0000B2370000}"/>
    <cellStyle name="40% - Accent1 3 2 4 2 2 3" xfId="8853" xr:uid="{00000000-0005-0000-0000-0000B3370000}"/>
    <cellStyle name="40% - Accent1 3 2 4 2 2 3 2" xfId="19013" xr:uid="{00000000-0005-0000-0000-0000B4370000}"/>
    <cellStyle name="40% - Accent1 3 2 4 2 2 3 2 2" xfId="39333" xr:uid="{00000000-0005-0000-0000-0000B5370000}"/>
    <cellStyle name="40% - Accent1 3 2 4 2 2 3 3" xfId="29173" xr:uid="{00000000-0005-0000-0000-0000B6370000}"/>
    <cellStyle name="40% - Accent1 3 2 4 2 2 4" xfId="13933" xr:uid="{00000000-0005-0000-0000-0000B7370000}"/>
    <cellStyle name="40% - Accent1 3 2 4 2 2 4 2" xfId="34253" xr:uid="{00000000-0005-0000-0000-0000B8370000}"/>
    <cellStyle name="40% - Accent1 3 2 4 2 2 5" xfId="24093" xr:uid="{00000000-0005-0000-0000-0000B9370000}"/>
    <cellStyle name="40% - Accent1 3 2 4 2 3" xfId="5040" xr:uid="{00000000-0005-0000-0000-0000BA370000}"/>
    <cellStyle name="40% - Accent1 3 2 4 2 3 2" xfId="10120" xr:uid="{00000000-0005-0000-0000-0000BB370000}"/>
    <cellStyle name="40% - Accent1 3 2 4 2 3 2 2" xfId="20280" xr:uid="{00000000-0005-0000-0000-0000BC370000}"/>
    <cellStyle name="40% - Accent1 3 2 4 2 3 2 2 2" xfId="40600" xr:uid="{00000000-0005-0000-0000-0000BD370000}"/>
    <cellStyle name="40% - Accent1 3 2 4 2 3 2 3" xfId="30440" xr:uid="{00000000-0005-0000-0000-0000BE370000}"/>
    <cellStyle name="40% - Accent1 3 2 4 2 3 3" xfId="15200" xr:uid="{00000000-0005-0000-0000-0000BF370000}"/>
    <cellStyle name="40% - Accent1 3 2 4 2 3 3 2" xfId="35520" xr:uid="{00000000-0005-0000-0000-0000C0370000}"/>
    <cellStyle name="40% - Accent1 3 2 4 2 3 4" xfId="25360" xr:uid="{00000000-0005-0000-0000-0000C1370000}"/>
    <cellStyle name="40% - Accent1 3 2 4 2 4" xfId="7580" xr:uid="{00000000-0005-0000-0000-0000C2370000}"/>
    <cellStyle name="40% - Accent1 3 2 4 2 4 2" xfId="17740" xr:uid="{00000000-0005-0000-0000-0000C3370000}"/>
    <cellStyle name="40% - Accent1 3 2 4 2 4 2 2" xfId="38060" xr:uid="{00000000-0005-0000-0000-0000C4370000}"/>
    <cellStyle name="40% - Accent1 3 2 4 2 4 3" xfId="27900" xr:uid="{00000000-0005-0000-0000-0000C5370000}"/>
    <cellStyle name="40% - Accent1 3 2 4 2 5" xfId="12660" xr:uid="{00000000-0005-0000-0000-0000C6370000}"/>
    <cellStyle name="40% - Accent1 3 2 4 2 5 2" xfId="32980" xr:uid="{00000000-0005-0000-0000-0000C7370000}"/>
    <cellStyle name="40% - Accent1 3 2 4 2 6" xfId="22820" xr:uid="{00000000-0005-0000-0000-0000C8370000}"/>
    <cellStyle name="40% - Accent1 3 2 4 3" xfId="3772" xr:uid="{00000000-0005-0000-0000-0000C9370000}"/>
    <cellStyle name="40% - Accent1 3 2 4 3 2" xfId="6312" xr:uid="{00000000-0005-0000-0000-0000CA370000}"/>
    <cellStyle name="40% - Accent1 3 2 4 3 2 2" xfId="11392" xr:uid="{00000000-0005-0000-0000-0000CB370000}"/>
    <cellStyle name="40% - Accent1 3 2 4 3 2 2 2" xfId="21552" xr:uid="{00000000-0005-0000-0000-0000CC370000}"/>
    <cellStyle name="40% - Accent1 3 2 4 3 2 2 2 2" xfId="41872" xr:uid="{00000000-0005-0000-0000-0000CD370000}"/>
    <cellStyle name="40% - Accent1 3 2 4 3 2 2 3" xfId="31712" xr:uid="{00000000-0005-0000-0000-0000CE370000}"/>
    <cellStyle name="40% - Accent1 3 2 4 3 2 3" xfId="16472" xr:uid="{00000000-0005-0000-0000-0000CF370000}"/>
    <cellStyle name="40% - Accent1 3 2 4 3 2 3 2" xfId="36792" xr:uid="{00000000-0005-0000-0000-0000D0370000}"/>
    <cellStyle name="40% - Accent1 3 2 4 3 2 4" xfId="26632" xr:uid="{00000000-0005-0000-0000-0000D1370000}"/>
    <cellStyle name="40% - Accent1 3 2 4 3 3" xfId="8852" xr:uid="{00000000-0005-0000-0000-0000D2370000}"/>
    <cellStyle name="40% - Accent1 3 2 4 3 3 2" xfId="19012" xr:uid="{00000000-0005-0000-0000-0000D3370000}"/>
    <cellStyle name="40% - Accent1 3 2 4 3 3 2 2" xfId="39332" xr:uid="{00000000-0005-0000-0000-0000D4370000}"/>
    <cellStyle name="40% - Accent1 3 2 4 3 3 3" xfId="29172" xr:uid="{00000000-0005-0000-0000-0000D5370000}"/>
    <cellStyle name="40% - Accent1 3 2 4 3 4" xfId="13932" xr:uid="{00000000-0005-0000-0000-0000D6370000}"/>
    <cellStyle name="40% - Accent1 3 2 4 3 4 2" xfId="34252" xr:uid="{00000000-0005-0000-0000-0000D7370000}"/>
    <cellStyle name="40% - Accent1 3 2 4 3 5" xfId="24092" xr:uid="{00000000-0005-0000-0000-0000D8370000}"/>
    <cellStyle name="40% - Accent1 3 2 4 4" xfId="5039" xr:uid="{00000000-0005-0000-0000-0000D9370000}"/>
    <cellStyle name="40% - Accent1 3 2 4 4 2" xfId="10119" xr:uid="{00000000-0005-0000-0000-0000DA370000}"/>
    <cellStyle name="40% - Accent1 3 2 4 4 2 2" xfId="20279" xr:uid="{00000000-0005-0000-0000-0000DB370000}"/>
    <cellStyle name="40% - Accent1 3 2 4 4 2 2 2" xfId="40599" xr:uid="{00000000-0005-0000-0000-0000DC370000}"/>
    <cellStyle name="40% - Accent1 3 2 4 4 2 3" xfId="30439" xr:uid="{00000000-0005-0000-0000-0000DD370000}"/>
    <cellStyle name="40% - Accent1 3 2 4 4 3" xfId="15199" xr:uid="{00000000-0005-0000-0000-0000DE370000}"/>
    <cellStyle name="40% - Accent1 3 2 4 4 3 2" xfId="35519" xr:uid="{00000000-0005-0000-0000-0000DF370000}"/>
    <cellStyle name="40% - Accent1 3 2 4 4 4" xfId="25359" xr:uid="{00000000-0005-0000-0000-0000E0370000}"/>
    <cellStyle name="40% - Accent1 3 2 4 5" xfId="7579" xr:uid="{00000000-0005-0000-0000-0000E1370000}"/>
    <cellStyle name="40% - Accent1 3 2 4 5 2" xfId="17739" xr:uid="{00000000-0005-0000-0000-0000E2370000}"/>
    <cellStyle name="40% - Accent1 3 2 4 5 2 2" xfId="38059" xr:uid="{00000000-0005-0000-0000-0000E3370000}"/>
    <cellStyle name="40% - Accent1 3 2 4 5 3" xfId="27899" xr:uid="{00000000-0005-0000-0000-0000E4370000}"/>
    <cellStyle name="40% - Accent1 3 2 4 6" xfId="12659" xr:uid="{00000000-0005-0000-0000-0000E5370000}"/>
    <cellStyle name="40% - Accent1 3 2 4 6 2" xfId="32979" xr:uid="{00000000-0005-0000-0000-0000E6370000}"/>
    <cellStyle name="40% - Accent1 3 2 4 7" xfId="22819" xr:uid="{00000000-0005-0000-0000-0000E7370000}"/>
    <cellStyle name="40% - Accent1 3 2 5" xfId="3762" xr:uid="{00000000-0005-0000-0000-0000E8370000}"/>
    <cellStyle name="40% - Accent1 3 2 5 2" xfId="6302" xr:uid="{00000000-0005-0000-0000-0000E9370000}"/>
    <cellStyle name="40% - Accent1 3 2 5 2 2" xfId="11382" xr:uid="{00000000-0005-0000-0000-0000EA370000}"/>
    <cellStyle name="40% - Accent1 3 2 5 2 2 2" xfId="21542" xr:uid="{00000000-0005-0000-0000-0000EB370000}"/>
    <cellStyle name="40% - Accent1 3 2 5 2 2 2 2" xfId="41862" xr:uid="{00000000-0005-0000-0000-0000EC370000}"/>
    <cellStyle name="40% - Accent1 3 2 5 2 2 3" xfId="31702" xr:uid="{00000000-0005-0000-0000-0000ED370000}"/>
    <cellStyle name="40% - Accent1 3 2 5 2 3" xfId="16462" xr:uid="{00000000-0005-0000-0000-0000EE370000}"/>
    <cellStyle name="40% - Accent1 3 2 5 2 3 2" xfId="36782" xr:uid="{00000000-0005-0000-0000-0000EF370000}"/>
    <cellStyle name="40% - Accent1 3 2 5 2 4" xfId="26622" xr:uid="{00000000-0005-0000-0000-0000F0370000}"/>
    <cellStyle name="40% - Accent1 3 2 5 3" xfId="8842" xr:uid="{00000000-0005-0000-0000-0000F1370000}"/>
    <cellStyle name="40% - Accent1 3 2 5 3 2" xfId="19002" xr:uid="{00000000-0005-0000-0000-0000F2370000}"/>
    <cellStyle name="40% - Accent1 3 2 5 3 2 2" xfId="39322" xr:uid="{00000000-0005-0000-0000-0000F3370000}"/>
    <cellStyle name="40% - Accent1 3 2 5 3 3" xfId="29162" xr:uid="{00000000-0005-0000-0000-0000F4370000}"/>
    <cellStyle name="40% - Accent1 3 2 5 4" xfId="13922" xr:uid="{00000000-0005-0000-0000-0000F5370000}"/>
    <cellStyle name="40% - Accent1 3 2 5 4 2" xfId="34242" xr:uid="{00000000-0005-0000-0000-0000F6370000}"/>
    <cellStyle name="40% - Accent1 3 2 5 5" xfId="24082" xr:uid="{00000000-0005-0000-0000-0000F7370000}"/>
    <cellStyle name="40% - Accent1 3 2 6" xfId="5029" xr:uid="{00000000-0005-0000-0000-0000F8370000}"/>
    <cellStyle name="40% - Accent1 3 2 6 2" xfId="10109" xr:uid="{00000000-0005-0000-0000-0000F9370000}"/>
    <cellStyle name="40% - Accent1 3 2 6 2 2" xfId="20269" xr:uid="{00000000-0005-0000-0000-0000FA370000}"/>
    <cellStyle name="40% - Accent1 3 2 6 2 2 2" xfId="40589" xr:uid="{00000000-0005-0000-0000-0000FB370000}"/>
    <cellStyle name="40% - Accent1 3 2 6 2 3" xfId="30429" xr:uid="{00000000-0005-0000-0000-0000FC370000}"/>
    <cellStyle name="40% - Accent1 3 2 6 3" xfId="15189" xr:uid="{00000000-0005-0000-0000-0000FD370000}"/>
    <cellStyle name="40% - Accent1 3 2 6 3 2" xfId="35509" xr:uid="{00000000-0005-0000-0000-0000FE370000}"/>
    <cellStyle name="40% - Accent1 3 2 6 4" xfId="25349" xr:uid="{00000000-0005-0000-0000-0000FF370000}"/>
    <cellStyle name="40% - Accent1 3 2 7" xfId="7569" xr:uid="{00000000-0005-0000-0000-000000380000}"/>
    <cellStyle name="40% - Accent1 3 2 7 2" xfId="17729" xr:uid="{00000000-0005-0000-0000-000001380000}"/>
    <cellStyle name="40% - Accent1 3 2 7 2 2" xfId="38049" xr:uid="{00000000-0005-0000-0000-000002380000}"/>
    <cellStyle name="40% - Accent1 3 2 7 3" xfId="27889" xr:uid="{00000000-0005-0000-0000-000003380000}"/>
    <cellStyle name="40% - Accent1 3 2 8" xfId="12649" xr:uid="{00000000-0005-0000-0000-000004380000}"/>
    <cellStyle name="40% - Accent1 3 2 8 2" xfId="32969" xr:uid="{00000000-0005-0000-0000-000005380000}"/>
    <cellStyle name="40% - Accent1 3 2 9" xfId="22809" xr:uid="{00000000-0005-0000-0000-000006380000}"/>
    <cellStyle name="40% - Accent1 3 3" xfId="490" xr:uid="{00000000-0005-0000-0000-000007380000}"/>
    <cellStyle name="40% - Accent1 3 3 2" xfId="491" xr:uid="{00000000-0005-0000-0000-000008380000}"/>
    <cellStyle name="40% - Accent1 3 3 2 2" xfId="492" xr:uid="{00000000-0005-0000-0000-000009380000}"/>
    <cellStyle name="40% - Accent1 3 3 2 2 2" xfId="493" xr:uid="{00000000-0005-0000-0000-00000A380000}"/>
    <cellStyle name="40% - Accent1 3 3 2 2 2 2" xfId="494" xr:uid="{00000000-0005-0000-0000-00000B380000}"/>
    <cellStyle name="40% - Accent1 3 3 2 2 2 2 2" xfId="3778" xr:uid="{00000000-0005-0000-0000-00000C380000}"/>
    <cellStyle name="40% - Accent1 3 3 2 2 2 2 2 2" xfId="6318" xr:uid="{00000000-0005-0000-0000-00000D380000}"/>
    <cellStyle name="40% - Accent1 3 3 2 2 2 2 2 2 2" xfId="11398" xr:uid="{00000000-0005-0000-0000-00000E380000}"/>
    <cellStyle name="40% - Accent1 3 3 2 2 2 2 2 2 2 2" xfId="21558" xr:uid="{00000000-0005-0000-0000-00000F380000}"/>
    <cellStyle name="40% - Accent1 3 3 2 2 2 2 2 2 2 2 2" xfId="41878" xr:uid="{00000000-0005-0000-0000-000010380000}"/>
    <cellStyle name="40% - Accent1 3 3 2 2 2 2 2 2 2 3" xfId="31718" xr:uid="{00000000-0005-0000-0000-000011380000}"/>
    <cellStyle name="40% - Accent1 3 3 2 2 2 2 2 2 3" xfId="16478" xr:uid="{00000000-0005-0000-0000-000012380000}"/>
    <cellStyle name="40% - Accent1 3 3 2 2 2 2 2 2 3 2" xfId="36798" xr:uid="{00000000-0005-0000-0000-000013380000}"/>
    <cellStyle name="40% - Accent1 3 3 2 2 2 2 2 2 4" xfId="26638" xr:uid="{00000000-0005-0000-0000-000014380000}"/>
    <cellStyle name="40% - Accent1 3 3 2 2 2 2 2 3" xfId="8858" xr:uid="{00000000-0005-0000-0000-000015380000}"/>
    <cellStyle name="40% - Accent1 3 3 2 2 2 2 2 3 2" xfId="19018" xr:uid="{00000000-0005-0000-0000-000016380000}"/>
    <cellStyle name="40% - Accent1 3 3 2 2 2 2 2 3 2 2" xfId="39338" xr:uid="{00000000-0005-0000-0000-000017380000}"/>
    <cellStyle name="40% - Accent1 3 3 2 2 2 2 2 3 3" xfId="29178" xr:uid="{00000000-0005-0000-0000-000018380000}"/>
    <cellStyle name="40% - Accent1 3 3 2 2 2 2 2 4" xfId="13938" xr:uid="{00000000-0005-0000-0000-000019380000}"/>
    <cellStyle name="40% - Accent1 3 3 2 2 2 2 2 4 2" xfId="34258" xr:uid="{00000000-0005-0000-0000-00001A380000}"/>
    <cellStyle name="40% - Accent1 3 3 2 2 2 2 2 5" xfId="24098" xr:uid="{00000000-0005-0000-0000-00001B380000}"/>
    <cellStyle name="40% - Accent1 3 3 2 2 2 2 3" xfId="5045" xr:uid="{00000000-0005-0000-0000-00001C380000}"/>
    <cellStyle name="40% - Accent1 3 3 2 2 2 2 3 2" xfId="10125" xr:uid="{00000000-0005-0000-0000-00001D380000}"/>
    <cellStyle name="40% - Accent1 3 3 2 2 2 2 3 2 2" xfId="20285" xr:uid="{00000000-0005-0000-0000-00001E380000}"/>
    <cellStyle name="40% - Accent1 3 3 2 2 2 2 3 2 2 2" xfId="40605" xr:uid="{00000000-0005-0000-0000-00001F380000}"/>
    <cellStyle name="40% - Accent1 3 3 2 2 2 2 3 2 3" xfId="30445" xr:uid="{00000000-0005-0000-0000-000020380000}"/>
    <cellStyle name="40% - Accent1 3 3 2 2 2 2 3 3" xfId="15205" xr:uid="{00000000-0005-0000-0000-000021380000}"/>
    <cellStyle name="40% - Accent1 3 3 2 2 2 2 3 3 2" xfId="35525" xr:uid="{00000000-0005-0000-0000-000022380000}"/>
    <cellStyle name="40% - Accent1 3 3 2 2 2 2 3 4" xfId="25365" xr:uid="{00000000-0005-0000-0000-000023380000}"/>
    <cellStyle name="40% - Accent1 3 3 2 2 2 2 4" xfId="7585" xr:uid="{00000000-0005-0000-0000-000024380000}"/>
    <cellStyle name="40% - Accent1 3 3 2 2 2 2 4 2" xfId="17745" xr:uid="{00000000-0005-0000-0000-000025380000}"/>
    <cellStyle name="40% - Accent1 3 3 2 2 2 2 4 2 2" xfId="38065" xr:uid="{00000000-0005-0000-0000-000026380000}"/>
    <cellStyle name="40% - Accent1 3 3 2 2 2 2 4 3" xfId="27905" xr:uid="{00000000-0005-0000-0000-000027380000}"/>
    <cellStyle name="40% - Accent1 3 3 2 2 2 2 5" xfId="12665" xr:uid="{00000000-0005-0000-0000-000028380000}"/>
    <cellStyle name="40% - Accent1 3 3 2 2 2 2 5 2" xfId="32985" xr:uid="{00000000-0005-0000-0000-000029380000}"/>
    <cellStyle name="40% - Accent1 3 3 2 2 2 2 6" xfId="22825" xr:uid="{00000000-0005-0000-0000-00002A380000}"/>
    <cellStyle name="40% - Accent1 3 3 2 2 2 3" xfId="3777" xr:uid="{00000000-0005-0000-0000-00002B380000}"/>
    <cellStyle name="40% - Accent1 3 3 2 2 2 3 2" xfId="6317" xr:uid="{00000000-0005-0000-0000-00002C380000}"/>
    <cellStyle name="40% - Accent1 3 3 2 2 2 3 2 2" xfId="11397" xr:uid="{00000000-0005-0000-0000-00002D380000}"/>
    <cellStyle name="40% - Accent1 3 3 2 2 2 3 2 2 2" xfId="21557" xr:uid="{00000000-0005-0000-0000-00002E380000}"/>
    <cellStyle name="40% - Accent1 3 3 2 2 2 3 2 2 2 2" xfId="41877" xr:uid="{00000000-0005-0000-0000-00002F380000}"/>
    <cellStyle name="40% - Accent1 3 3 2 2 2 3 2 2 3" xfId="31717" xr:uid="{00000000-0005-0000-0000-000030380000}"/>
    <cellStyle name="40% - Accent1 3 3 2 2 2 3 2 3" xfId="16477" xr:uid="{00000000-0005-0000-0000-000031380000}"/>
    <cellStyle name="40% - Accent1 3 3 2 2 2 3 2 3 2" xfId="36797" xr:uid="{00000000-0005-0000-0000-000032380000}"/>
    <cellStyle name="40% - Accent1 3 3 2 2 2 3 2 4" xfId="26637" xr:uid="{00000000-0005-0000-0000-000033380000}"/>
    <cellStyle name="40% - Accent1 3 3 2 2 2 3 3" xfId="8857" xr:uid="{00000000-0005-0000-0000-000034380000}"/>
    <cellStyle name="40% - Accent1 3 3 2 2 2 3 3 2" xfId="19017" xr:uid="{00000000-0005-0000-0000-000035380000}"/>
    <cellStyle name="40% - Accent1 3 3 2 2 2 3 3 2 2" xfId="39337" xr:uid="{00000000-0005-0000-0000-000036380000}"/>
    <cellStyle name="40% - Accent1 3 3 2 2 2 3 3 3" xfId="29177" xr:uid="{00000000-0005-0000-0000-000037380000}"/>
    <cellStyle name="40% - Accent1 3 3 2 2 2 3 4" xfId="13937" xr:uid="{00000000-0005-0000-0000-000038380000}"/>
    <cellStyle name="40% - Accent1 3 3 2 2 2 3 4 2" xfId="34257" xr:uid="{00000000-0005-0000-0000-000039380000}"/>
    <cellStyle name="40% - Accent1 3 3 2 2 2 3 5" xfId="24097" xr:uid="{00000000-0005-0000-0000-00003A380000}"/>
    <cellStyle name="40% - Accent1 3 3 2 2 2 4" xfId="5044" xr:uid="{00000000-0005-0000-0000-00003B380000}"/>
    <cellStyle name="40% - Accent1 3 3 2 2 2 4 2" xfId="10124" xr:uid="{00000000-0005-0000-0000-00003C380000}"/>
    <cellStyle name="40% - Accent1 3 3 2 2 2 4 2 2" xfId="20284" xr:uid="{00000000-0005-0000-0000-00003D380000}"/>
    <cellStyle name="40% - Accent1 3 3 2 2 2 4 2 2 2" xfId="40604" xr:uid="{00000000-0005-0000-0000-00003E380000}"/>
    <cellStyle name="40% - Accent1 3 3 2 2 2 4 2 3" xfId="30444" xr:uid="{00000000-0005-0000-0000-00003F380000}"/>
    <cellStyle name="40% - Accent1 3 3 2 2 2 4 3" xfId="15204" xr:uid="{00000000-0005-0000-0000-000040380000}"/>
    <cellStyle name="40% - Accent1 3 3 2 2 2 4 3 2" xfId="35524" xr:uid="{00000000-0005-0000-0000-000041380000}"/>
    <cellStyle name="40% - Accent1 3 3 2 2 2 4 4" xfId="25364" xr:uid="{00000000-0005-0000-0000-000042380000}"/>
    <cellStyle name="40% - Accent1 3 3 2 2 2 5" xfId="7584" xr:uid="{00000000-0005-0000-0000-000043380000}"/>
    <cellStyle name="40% - Accent1 3 3 2 2 2 5 2" xfId="17744" xr:uid="{00000000-0005-0000-0000-000044380000}"/>
    <cellStyle name="40% - Accent1 3 3 2 2 2 5 2 2" xfId="38064" xr:uid="{00000000-0005-0000-0000-000045380000}"/>
    <cellStyle name="40% - Accent1 3 3 2 2 2 5 3" xfId="27904" xr:uid="{00000000-0005-0000-0000-000046380000}"/>
    <cellStyle name="40% - Accent1 3 3 2 2 2 6" xfId="12664" xr:uid="{00000000-0005-0000-0000-000047380000}"/>
    <cellStyle name="40% - Accent1 3 3 2 2 2 6 2" xfId="32984" xr:uid="{00000000-0005-0000-0000-000048380000}"/>
    <cellStyle name="40% - Accent1 3 3 2 2 2 7" xfId="22824" xr:uid="{00000000-0005-0000-0000-000049380000}"/>
    <cellStyle name="40% - Accent1 3 3 2 2 3" xfId="3776" xr:uid="{00000000-0005-0000-0000-00004A380000}"/>
    <cellStyle name="40% - Accent1 3 3 2 2 3 2" xfId="6316" xr:uid="{00000000-0005-0000-0000-00004B380000}"/>
    <cellStyle name="40% - Accent1 3 3 2 2 3 2 2" xfId="11396" xr:uid="{00000000-0005-0000-0000-00004C380000}"/>
    <cellStyle name="40% - Accent1 3 3 2 2 3 2 2 2" xfId="21556" xr:uid="{00000000-0005-0000-0000-00004D380000}"/>
    <cellStyle name="40% - Accent1 3 3 2 2 3 2 2 2 2" xfId="41876" xr:uid="{00000000-0005-0000-0000-00004E380000}"/>
    <cellStyle name="40% - Accent1 3 3 2 2 3 2 2 3" xfId="31716" xr:uid="{00000000-0005-0000-0000-00004F380000}"/>
    <cellStyle name="40% - Accent1 3 3 2 2 3 2 3" xfId="16476" xr:uid="{00000000-0005-0000-0000-000050380000}"/>
    <cellStyle name="40% - Accent1 3 3 2 2 3 2 3 2" xfId="36796" xr:uid="{00000000-0005-0000-0000-000051380000}"/>
    <cellStyle name="40% - Accent1 3 3 2 2 3 2 4" xfId="26636" xr:uid="{00000000-0005-0000-0000-000052380000}"/>
    <cellStyle name="40% - Accent1 3 3 2 2 3 3" xfId="8856" xr:uid="{00000000-0005-0000-0000-000053380000}"/>
    <cellStyle name="40% - Accent1 3 3 2 2 3 3 2" xfId="19016" xr:uid="{00000000-0005-0000-0000-000054380000}"/>
    <cellStyle name="40% - Accent1 3 3 2 2 3 3 2 2" xfId="39336" xr:uid="{00000000-0005-0000-0000-000055380000}"/>
    <cellStyle name="40% - Accent1 3 3 2 2 3 3 3" xfId="29176" xr:uid="{00000000-0005-0000-0000-000056380000}"/>
    <cellStyle name="40% - Accent1 3 3 2 2 3 4" xfId="13936" xr:uid="{00000000-0005-0000-0000-000057380000}"/>
    <cellStyle name="40% - Accent1 3 3 2 2 3 4 2" xfId="34256" xr:uid="{00000000-0005-0000-0000-000058380000}"/>
    <cellStyle name="40% - Accent1 3 3 2 2 3 5" xfId="24096" xr:uid="{00000000-0005-0000-0000-000059380000}"/>
    <cellStyle name="40% - Accent1 3 3 2 2 4" xfId="5043" xr:uid="{00000000-0005-0000-0000-00005A380000}"/>
    <cellStyle name="40% - Accent1 3 3 2 2 4 2" xfId="10123" xr:uid="{00000000-0005-0000-0000-00005B380000}"/>
    <cellStyle name="40% - Accent1 3 3 2 2 4 2 2" xfId="20283" xr:uid="{00000000-0005-0000-0000-00005C380000}"/>
    <cellStyle name="40% - Accent1 3 3 2 2 4 2 2 2" xfId="40603" xr:uid="{00000000-0005-0000-0000-00005D380000}"/>
    <cellStyle name="40% - Accent1 3 3 2 2 4 2 3" xfId="30443" xr:uid="{00000000-0005-0000-0000-00005E380000}"/>
    <cellStyle name="40% - Accent1 3 3 2 2 4 3" xfId="15203" xr:uid="{00000000-0005-0000-0000-00005F380000}"/>
    <cellStyle name="40% - Accent1 3 3 2 2 4 3 2" xfId="35523" xr:uid="{00000000-0005-0000-0000-000060380000}"/>
    <cellStyle name="40% - Accent1 3 3 2 2 4 4" xfId="25363" xr:uid="{00000000-0005-0000-0000-000061380000}"/>
    <cellStyle name="40% - Accent1 3 3 2 2 5" xfId="7583" xr:uid="{00000000-0005-0000-0000-000062380000}"/>
    <cellStyle name="40% - Accent1 3 3 2 2 5 2" xfId="17743" xr:uid="{00000000-0005-0000-0000-000063380000}"/>
    <cellStyle name="40% - Accent1 3 3 2 2 5 2 2" xfId="38063" xr:uid="{00000000-0005-0000-0000-000064380000}"/>
    <cellStyle name="40% - Accent1 3 3 2 2 5 3" xfId="27903" xr:uid="{00000000-0005-0000-0000-000065380000}"/>
    <cellStyle name="40% - Accent1 3 3 2 2 6" xfId="12663" xr:uid="{00000000-0005-0000-0000-000066380000}"/>
    <cellStyle name="40% - Accent1 3 3 2 2 6 2" xfId="32983" xr:uid="{00000000-0005-0000-0000-000067380000}"/>
    <cellStyle name="40% - Accent1 3 3 2 2 7" xfId="22823" xr:uid="{00000000-0005-0000-0000-000068380000}"/>
    <cellStyle name="40% - Accent1 3 3 2 3" xfId="495" xr:uid="{00000000-0005-0000-0000-000069380000}"/>
    <cellStyle name="40% - Accent1 3 3 2 3 2" xfId="496" xr:uid="{00000000-0005-0000-0000-00006A380000}"/>
    <cellStyle name="40% - Accent1 3 3 2 3 2 2" xfId="3780" xr:uid="{00000000-0005-0000-0000-00006B380000}"/>
    <cellStyle name="40% - Accent1 3 3 2 3 2 2 2" xfId="6320" xr:uid="{00000000-0005-0000-0000-00006C380000}"/>
    <cellStyle name="40% - Accent1 3 3 2 3 2 2 2 2" xfId="11400" xr:uid="{00000000-0005-0000-0000-00006D380000}"/>
    <cellStyle name="40% - Accent1 3 3 2 3 2 2 2 2 2" xfId="21560" xr:uid="{00000000-0005-0000-0000-00006E380000}"/>
    <cellStyle name="40% - Accent1 3 3 2 3 2 2 2 2 2 2" xfId="41880" xr:uid="{00000000-0005-0000-0000-00006F380000}"/>
    <cellStyle name="40% - Accent1 3 3 2 3 2 2 2 2 3" xfId="31720" xr:uid="{00000000-0005-0000-0000-000070380000}"/>
    <cellStyle name="40% - Accent1 3 3 2 3 2 2 2 3" xfId="16480" xr:uid="{00000000-0005-0000-0000-000071380000}"/>
    <cellStyle name="40% - Accent1 3 3 2 3 2 2 2 3 2" xfId="36800" xr:uid="{00000000-0005-0000-0000-000072380000}"/>
    <cellStyle name="40% - Accent1 3 3 2 3 2 2 2 4" xfId="26640" xr:uid="{00000000-0005-0000-0000-000073380000}"/>
    <cellStyle name="40% - Accent1 3 3 2 3 2 2 3" xfId="8860" xr:uid="{00000000-0005-0000-0000-000074380000}"/>
    <cellStyle name="40% - Accent1 3 3 2 3 2 2 3 2" xfId="19020" xr:uid="{00000000-0005-0000-0000-000075380000}"/>
    <cellStyle name="40% - Accent1 3 3 2 3 2 2 3 2 2" xfId="39340" xr:uid="{00000000-0005-0000-0000-000076380000}"/>
    <cellStyle name="40% - Accent1 3 3 2 3 2 2 3 3" xfId="29180" xr:uid="{00000000-0005-0000-0000-000077380000}"/>
    <cellStyle name="40% - Accent1 3 3 2 3 2 2 4" xfId="13940" xr:uid="{00000000-0005-0000-0000-000078380000}"/>
    <cellStyle name="40% - Accent1 3 3 2 3 2 2 4 2" xfId="34260" xr:uid="{00000000-0005-0000-0000-000079380000}"/>
    <cellStyle name="40% - Accent1 3 3 2 3 2 2 5" xfId="24100" xr:uid="{00000000-0005-0000-0000-00007A380000}"/>
    <cellStyle name="40% - Accent1 3 3 2 3 2 3" xfId="5047" xr:uid="{00000000-0005-0000-0000-00007B380000}"/>
    <cellStyle name="40% - Accent1 3 3 2 3 2 3 2" xfId="10127" xr:uid="{00000000-0005-0000-0000-00007C380000}"/>
    <cellStyle name="40% - Accent1 3 3 2 3 2 3 2 2" xfId="20287" xr:uid="{00000000-0005-0000-0000-00007D380000}"/>
    <cellStyle name="40% - Accent1 3 3 2 3 2 3 2 2 2" xfId="40607" xr:uid="{00000000-0005-0000-0000-00007E380000}"/>
    <cellStyle name="40% - Accent1 3 3 2 3 2 3 2 3" xfId="30447" xr:uid="{00000000-0005-0000-0000-00007F380000}"/>
    <cellStyle name="40% - Accent1 3 3 2 3 2 3 3" xfId="15207" xr:uid="{00000000-0005-0000-0000-000080380000}"/>
    <cellStyle name="40% - Accent1 3 3 2 3 2 3 3 2" xfId="35527" xr:uid="{00000000-0005-0000-0000-000081380000}"/>
    <cellStyle name="40% - Accent1 3 3 2 3 2 3 4" xfId="25367" xr:uid="{00000000-0005-0000-0000-000082380000}"/>
    <cellStyle name="40% - Accent1 3 3 2 3 2 4" xfId="7587" xr:uid="{00000000-0005-0000-0000-000083380000}"/>
    <cellStyle name="40% - Accent1 3 3 2 3 2 4 2" xfId="17747" xr:uid="{00000000-0005-0000-0000-000084380000}"/>
    <cellStyle name="40% - Accent1 3 3 2 3 2 4 2 2" xfId="38067" xr:uid="{00000000-0005-0000-0000-000085380000}"/>
    <cellStyle name="40% - Accent1 3 3 2 3 2 4 3" xfId="27907" xr:uid="{00000000-0005-0000-0000-000086380000}"/>
    <cellStyle name="40% - Accent1 3 3 2 3 2 5" xfId="12667" xr:uid="{00000000-0005-0000-0000-000087380000}"/>
    <cellStyle name="40% - Accent1 3 3 2 3 2 5 2" xfId="32987" xr:uid="{00000000-0005-0000-0000-000088380000}"/>
    <cellStyle name="40% - Accent1 3 3 2 3 2 6" xfId="22827" xr:uid="{00000000-0005-0000-0000-000089380000}"/>
    <cellStyle name="40% - Accent1 3 3 2 3 3" xfId="3779" xr:uid="{00000000-0005-0000-0000-00008A380000}"/>
    <cellStyle name="40% - Accent1 3 3 2 3 3 2" xfId="6319" xr:uid="{00000000-0005-0000-0000-00008B380000}"/>
    <cellStyle name="40% - Accent1 3 3 2 3 3 2 2" xfId="11399" xr:uid="{00000000-0005-0000-0000-00008C380000}"/>
    <cellStyle name="40% - Accent1 3 3 2 3 3 2 2 2" xfId="21559" xr:uid="{00000000-0005-0000-0000-00008D380000}"/>
    <cellStyle name="40% - Accent1 3 3 2 3 3 2 2 2 2" xfId="41879" xr:uid="{00000000-0005-0000-0000-00008E380000}"/>
    <cellStyle name="40% - Accent1 3 3 2 3 3 2 2 3" xfId="31719" xr:uid="{00000000-0005-0000-0000-00008F380000}"/>
    <cellStyle name="40% - Accent1 3 3 2 3 3 2 3" xfId="16479" xr:uid="{00000000-0005-0000-0000-000090380000}"/>
    <cellStyle name="40% - Accent1 3 3 2 3 3 2 3 2" xfId="36799" xr:uid="{00000000-0005-0000-0000-000091380000}"/>
    <cellStyle name="40% - Accent1 3 3 2 3 3 2 4" xfId="26639" xr:uid="{00000000-0005-0000-0000-000092380000}"/>
    <cellStyle name="40% - Accent1 3 3 2 3 3 3" xfId="8859" xr:uid="{00000000-0005-0000-0000-000093380000}"/>
    <cellStyle name="40% - Accent1 3 3 2 3 3 3 2" xfId="19019" xr:uid="{00000000-0005-0000-0000-000094380000}"/>
    <cellStyle name="40% - Accent1 3 3 2 3 3 3 2 2" xfId="39339" xr:uid="{00000000-0005-0000-0000-000095380000}"/>
    <cellStyle name="40% - Accent1 3 3 2 3 3 3 3" xfId="29179" xr:uid="{00000000-0005-0000-0000-000096380000}"/>
    <cellStyle name="40% - Accent1 3 3 2 3 3 4" xfId="13939" xr:uid="{00000000-0005-0000-0000-000097380000}"/>
    <cellStyle name="40% - Accent1 3 3 2 3 3 4 2" xfId="34259" xr:uid="{00000000-0005-0000-0000-000098380000}"/>
    <cellStyle name="40% - Accent1 3 3 2 3 3 5" xfId="24099" xr:uid="{00000000-0005-0000-0000-000099380000}"/>
    <cellStyle name="40% - Accent1 3 3 2 3 4" xfId="5046" xr:uid="{00000000-0005-0000-0000-00009A380000}"/>
    <cellStyle name="40% - Accent1 3 3 2 3 4 2" xfId="10126" xr:uid="{00000000-0005-0000-0000-00009B380000}"/>
    <cellStyle name="40% - Accent1 3 3 2 3 4 2 2" xfId="20286" xr:uid="{00000000-0005-0000-0000-00009C380000}"/>
    <cellStyle name="40% - Accent1 3 3 2 3 4 2 2 2" xfId="40606" xr:uid="{00000000-0005-0000-0000-00009D380000}"/>
    <cellStyle name="40% - Accent1 3 3 2 3 4 2 3" xfId="30446" xr:uid="{00000000-0005-0000-0000-00009E380000}"/>
    <cellStyle name="40% - Accent1 3 3 2 3 4 3" xfId="15206" xr:uid="{00000000-0005-0000-0000-00009F380000}"/>
    <cellStyle name="40% - Accent1 3 3 2 3 4 3 2" xfId="35526" xr:uid="{00000000-0005-0000-0000-0000A0380000}"/>
    <cellStyle name="40% - Accent1 3 3 2 3 4 4" xfId="25366" xr:uid="{00000000-0005-0000-0000-0000A1380000}"/>
    <cellStyle name="40% - Accent1 3 3 2 3 5" xfId="7586" xr:uid="{00000000-0005-0000-0000-0000A2380000}"/>
    <cellStyle name="40% - Accent1 3 3 2 3 5 2" xfId="17746" xr:uid="{00000000-0005-0000-0000-0000A3380000}"/>
    <cellStyle name="40% - Accent1 3 3 2 3 5 2 2" xfId="38066" xr:uid="{00000000-0005-0000-0000-0000A4380000}"/>
    <cellStyle name="40% - Accent1 3 3 2 3 5 3" xfId="27906" xr:uid="{00000000-0005-0000-0000-0000A5380000}"/>
    <cellStyle name="40% - Accent1 3 3 2 3 6" xfId="12666" xr:uid="{00000000-0005-0000-0000-0000A6380000}"/>
    <cellStyle name="40% - Accent1 3 3 2 3 6 2" xfId="32986" xr:uid="{00000000-0005-0000-0000-0000A7380000}"/>
    <cellStyle name="40% - Accent1 3 3 2 3 7" xfId="22826" xr:uid="{00000000-0005-0000-0000-0000A8380000}"/>
    <cellStyle name="40% - Accent1 3 3 2 4" xfId="3775" xr:uid="{00000000-0005-0000-0000-0000A9380000}"/>
    <cellStyle name="40% - Accent1 3 3 2 4 2" xfId="6315" xr:uid="{00000000-0005-0000-0000-0000AA380000}"/>
    <cellStyle name="40% - Accent1 3 3 2 4 2 2" xfId="11395" xr:uid="{00000000-0005-0000-0000-0000AB380000}"/>
    <cellStyle name="40% - Accent1 3 3 2 4 2 2 2" xfId="21555" xr:uid="{00000000-0005-0000-0000-0000AC380000}"/>
    <cellStyle name="40% - Accent1 3 3 2 4 2 2 2 2" xfId="41875" xr:uid="{00000000-0005-0000-0000-0000AD380000}"/>
    <cellStyle name="40% - Accent1 3 3 2 4 2 2 3" xfId="31715" xr:uid="{00000000-0005-0000-0000-0000AE380000}"/>
    <cellStyle name="40% - Accent1 3 3 2 4 2 3" xfId="16475" xr:uid="{00000000-0005-0000-0000-0000AF380000}"/>
    <cellStyle name="40% - Accent1 3 3 2 4 2 3 2" xfId="36795" xr:uid="{00000000-0005-0000-0000-0000B0380000}"/>
    <cellStyle name="40% - Accent1 3 3 2 4 2 4" xfId="26635" xr:uid="{00000000-0005-0000-0000-0000B1380000}"/>
    <cellStyle name="40% - Accent1 3 3 2 4 3" xfId="8855" xr:uid="{00000000-0005-0000-0000-0000B2380000}"/>
    <cellStyle name="40% - Accent1 3 3 2 4 3 2" xfId="19015" xr:uid="{00000000-0005-0000-0000-0000B3380000}"/>
    <cellStyle name="40% - Accent1 3 3 2 4 3 2 2" xfId="39335" xr:uid="{00000000-0005-0000-0000-0000B4380000}"/>
    <cellStyle name="40% - Accent1 3 3 2 4 3 3" xfId="29175" xr:uid="{00000000-0005-0000-0000-0000B5380000}"/>
    <cellStyle name="40% - Accent1 3 3 2 4 4" xfId="13935" xr:uid="{00000000-0005-0000-0000-0000B6380000}"/>
    <cellStyle name="40% - Accent1 3 3 2 4 4 2" xfId="34255" xr:uid="{00000000-0005-0000-0000-0000B7380000}"/>
    <cellStyle name="40% - Accent1 3 3 2 4 5" xfId="24095" xr:uid="{00000000-0005-0000-0000-0000B8380000}"/>
    <cellStyle name="40% - Accent1 3 3 2 5" xfId="5042" xr:uid="{00000000-0005-0000-0000-0000B9380000}"/>
    <cellStyle name="40% - Accent1 3 3 2 5 2" xfId="10122" xr:uid="{00000000-0005-0000-0000-0000BA380000}"/>
    <cellStyle name="40% - Accent1 3 3 2 5 2 2" xfId="20282" xr:uid="{00000000-0005-0000-0000-0000BB380000}"/>
    <cellStyle name="40% - Accent1 3 3 2 5 2 2 2" xfId="40602" xr:uid="{00000000-0005-0000-0000-0000BC380000}"/>
    <cellStyle name="40% - Accent1 3 3 2 5 2 3" xfId="30442" xr:uid="{00000000-0005-0000-0000-0000BD380000}"/>
    <cellStyle name="40% - Accent1 3 3 2 5 3" xfId="15202" xr:uid="{00000000-0005-0000-0000-0000BE380000}"/>
    <cellStyle name="40% - Accent1 3 3 2 5 3 2" xfId="35522" xr:uid="{00000000-0005-0000-0000-0000BF380000}"/>
    <cellStyle name="40% - Accent1 3 3 2 5 4" xfId="25362" xr:uid="{00000000-0005-0000-0000-0000C0380000}"/>
    <cellStyle name="40% - Accent1 3 3 2 6" xfId="7582" xr:uid="{00000000-0005-0000-0000-0000C1380000}"/>
    <cellStyle name="40% - Accent1 3 3 2 6 2" xfId="17742" xr:uid="{00000000-0005-0000-0000-0000C2380000}"/>
    <cellStyle name="40% - Accent1 3 3 2 6 2 2" xfId="38062" xr:uid="{00000000-0005-0000-0000-0000C3380000}"/>
    <cellStyle name="40% - Accent1 3 3 2 6 3" xfId="27902" xr:uid="{00000000-0005-0000-0000-0000C4380000}"/>
    <cellStyle name="40% - Accent1 3 3 2 7" xfId="12662" xr:uid="{00000000-0005-0000-0000-0000C5380000}"/>
    <cellStyle name="40% - Accent1 3 3 2 7 2" xfId="32982" xr:uid="{00000000-0005-0000-0000-0000C6380000}"/>
    <cellStyle name="40% - Accent1 3 3 2 8" xfId="22822" xr:uid="{00000000-0005-0000-0000-0000C7380000}"/>
    <cellStyle name="40% - Accent1 3 3 3" xfId="497" xr:uid="{00000000-0005-0000-0000-0000C8380000}"/>
    <cellStyle name="40% - Accent1 3 3 3 2" xfId="498" xr:uid="{00000000-0005-0000-0000-0000C9380000}"/>
    <cellStyle name="40% - Accent1 3 3 3 2 2" xfId="499" xr:uid="{00000000-0005-0000-0000-0000CA380000}"/>
    <cellStyle name="40% - Accent1 3 3 3 2 2 2" xfId="3783" xr:uid="{00000000-0005-0000-0000-0000CB380000}"/>
    <cellStyle name="40% - Accent1 3 3 3 2 2 2 2" xfId="6323" xr:uid="{00000000-0005-0000-0000-0000CC380000}"/>
    <cellStyle name="40% - Accent1 3 3 3 2 2 2 2 2" xfId="11403" xr:uid="{00000000-0005-0000-0000-0000CD380000}"/>
    <cellStyle name="40% - Accent1 3 3 3 2 2 2 2 2 2" xfId="21563" xr:uid="{00000000-0005-0000-0000-0000CE380000}"/>
    <cellStyle name="40% - Accent1 3 3 3 2 2 2 2 2 2 2" xfId="41883" xr:uid="{00000000-0005-0000-0000-0000CF380000}"/>
    <cellStyle name="40% - Accent1 3 3 3 2 2 2 2 2 3" xfId="31723" xr:uid="{00000000-0005-0000-0000-0000D0380000}"/>
    <cellStyle name="40% - Accent1 3 3 3 2 2 2 2 3" xfId="16483" xr:uid="{00000000-0005-0000-0000-0000D1380000}"/>
    <cellStyle name="40% - Accent1 3 3 3 2 2 2 2 3 2" xfId="36803" xr:uid="{00000000-0005-0000-0000-0000D2380000}"/>
    <cellStyle name="40% - Accent1 3 3 3 2 2 2 2 4" xfId="26643" xr:uid="{00000000-0005-0000-0000-0000D3380000}"/>
    <cellStyle name="40% - Accent1 3 3 3 2 2 2 3" xfId="8863" xr:uid="{00000000-0005-0000-0000-0000D4380000}"/>
    <cellStyle name="40% - Accent1 3 3 3 2 2 2 3 2" xfId="19023" xr:uid="{00000000-0005-0000-0000-0000D5380000}"/>
    <cellStyle name="40% - Accent1 3 3 3 2 2 2 3 2 2" xfId="39343" xr:uid="{00000000-0005-0000-0000-0000D6380000}"/>
    <cellStyle name="40% - Accent1 3 3 3 2 2 2 3 3" xfId="29183" xr:uid="{00000000-0005-0000-0000-0000D7380000}"/>
    <cellStyle name="40% - Accent1 3 3 3 2 2 2 4" xfId="13943" xr:uid="{00000000-0005-0000-0000-0000D8380000}"/>
    <cellStyle name="40% - Accent1 3 3 3 2 2 2 4 2" xfId="34263" xr:uid="{00000000-0005-0000-0000-0000D9380000}"/>
    <cellStyle name="40% - Accent1 3 3 3 2 2 2 5" xfId="24103" xr:uid="{00000000-0005-0000-0000-0000DA380000}"/>
    <cellStyle name="40% - Accent1 3 3 3 2 2 3" xfId="5050" xr:uid="{00000000-0005-0000-0000-0000DB380000}"/>
    <cellStyle name="40% - Accent1 3 3 3 2 2 3 2" xfId="10130" xr:uid="{00000000-0005-0000-0000-0000DC380000}"/>
    <cellStyle name="40% - Accent1 3 3 3 2 2 3 2 2" xfId="20290" xr:uid="{00000000-0005-0000-0000-0000DD380000}"/>
    <cellStyle name="40% - Accent1 3 3 3 2 2 3 2 2 2" xfId="40610" xr:uid="{00000000-0005-0000-0000-0000DE380000}"/>
    <cellStyle name="40% - Accent1 3 3 3 2 2 3 2 3" xfId="30450" xr:uid="{00000000-0005-0000-0000-0000DF380000}"/>
    <cellStyle name="40% - Accent1 3 3 3 2 2 3 3" xfId="15210" xr:uid="{00000000-0005-0000-0000-0000E0380000}"/>
    <cellStyle name="40% - Accent1 3 3 3 2 2 3 3 2" xfId="35530" xr:uid="{00000000-0005-0000-0000-0000E1380000}"/>
    <cellStyle name="40% - Accent1 3 3 3 2 2 3 4" xfId="25370" xr:uid="{00000000-0005-0000-0000-0000E2380000}"/>
    <cellStyle name="40% - Accent1 3 3 3 2 2 4" xfId="7590" xr:uid="{00000000-0005-0000-0000-0000E3380000}"/>
    <cellStyle name="40% - Accent1 3 3 3 2 2 4 2" xfId="17750" xr:uid="{00000000-0005-0000-0000-0000E4380000}"/>
    <cellStyle name="40% - Accent1 3 3 3 2 2 4 2 2" xfId="38070" xr:uid="{00000000-0005-0000-0000-0000E5380000}"/>
    <cellStyle name="40% - Accent1 3 3 3 2 2 4 3" xfId="27910" xr:uid="{00000000-0005-0000-0000-0000E6380000}"/>
    <cellStyle name="40% - Accent1 3 3 3 2 2 5" xfId="12670" xr:uid="{00000000-0005-0000-0000-0000E7380000}"/>
    <cellStyle name="40% - Accent1 3 3 3 2 2 5 2" xfId="32990" xr:uid="{00000000-0005-0000-0000-0000E8380000}"/>
    <cellStyle name="40% - Accent1 3 3 3 2 2 6" xfId="22830" xr:uid="{00000000-0005-0000-0000-0000E9380000}"/>
    <cellStyle name="40% - Accent1 3 3 3 2 3" xfId="3782" xr:uid="{00000000-0005-0000-0000-0000EA380000}"/>
    <cellStyle name="40% - Accent1 3 3 3 2 3 2" xfId="6322" xr:uid="{00000000-0005-0000-0000-0000EB380000}"/>
    <cellStyle name="40% - Accent1 3 3 3 2 3 2 2" xfId="11402" xr:uid="{00000000-0005-0000-0000-0000EC380000}"/>
    <cellStyle name="40% - Accent1 3 3 3 2 3 2 2 2" xfId="21562" xr:uid="{00000000-0005-0000-0000-0000ED380000}"/>
    <cellStyle name="40% - Accent1 3 3 3 2 3 2 2 2 2" xfId="41882" xr:uid="{00000000-0005-0000-0000-0000EE380000}"/>
    <cellStyle name="40% - Accent1 3 3 3 2 3 2 2 3" xfId="31722" xr:uid="{00000000-0005-0000-0000-0000EF380000}"/>
    <cellStyle name="40% - Accent1 3 3 3 2 3 2 3" xfId="16482" xr:uid="{00000000-0005-0000-0000-0000F0380000}"/>
    <cellStyle name="40% - Accent1 3 3 3 2 3 2 3 2" xfId="36802" xr:uid="{00000000-0005-0000-0000-0000F1380000}"/>
    <cellStyle name="40% - Accent1 3 3 3 2 3 2 4" xfId="26642" xr:uid="{00000000-0005-0000-0000-0000F2380000}"/>
    <cellStyle name="40% - Accent1 3 3 3 2 3 3" xfId="8862" xr:uid="{00000000-0005-0000-0000-0000F3380000}"/>
    <cellStyle name="40% - Accent1 3 3 3 2 3 3 2" xfId="19022" xr:uid="{00000000-0005-0000-0000-0000F4380000}"/>
    <cellStyle name="40% - Accent1 3 3 3 2 3 3 2 2" xfId="39342" xr:uid="{00000000-0005-0000-0000-0000F5380000}"/>
    <cellStyle name="40% - Accent1 3 3 3 2 3 3 3" xfId="29182" xr:uid="{00000000-0005-0000-0000-0000F6380000}"/>
    <cellStyle name="40% - Accent1 3 3 3 2 3 4" xfId="13942" xr:uid="{00000000-0005-0000-0000-0000F7380000}"/>
    <cellStyle name="40% - Accent1 3 3 3 2 3 4 2" xfId="34262" xr:uid="{00000000-0005-0000-0000-0000F8380000}"/>
    <cellStyle name="40% - Accent1 3 3 3 2 3 5" xfId="24102" xr:uid="{00000000-0005-0000-0000-0000F9380000}"/>
    <cellStyle name="40% - Accent1 3 3 3 2 4" xfId="5049" xr:uid="{00000000-0005-0000-0000-0000FA380000}"/>
    <cellStyle name="40% - Accent1 3 3 3 2 4 2" xfId="10129" xr:uid="{00000000-0005-0000-0000-0000FB380000}"/>
    <cellStyle name="40% - Accent1 3 3 3 2 4 2 2" xfId="20289" xr:uid="{00000000-0005-0000-0000-0000FC380000}"/>
    <cellStyle name="40% - Accent1 3 3 3 2 4 2 2 2" xfId="40609" xr:uid="{00000000-0005-0000-0000-0000FD380000}"/>
    <cellStyle name="40% - Accent1 3 3 3 2 4 2 3" xfId="30449" xr:uid="{00000000-0005-0000-0000-0000FE380000}"/>
    <cellStyle name="40% - Accent1 3 3 3 2 4 3" xfId="15209" xr:uid="{00000000-0005-0000-0000-0000FF380000}"/>
    <cellStyle name="40% - Accent1 3 3 3 2 4 3 2" xfId="35529" xr:uid="{00000000-0005-0000-0000-000000390000}"/>
    <cellStyle name="40% - Accent1 3 3 3 2 4 4" xfId="25369" xr:uid="{00000000-0005-0000-0000-000001390000}"/>
    <cellStyle name="40% - Accent1 3 3 3 2 5" xfId="7589" xr:uid="{00000000-0005-0000-0000-000002390000}"/>
    <cellStyle name="40% - Accent1 3 3 3 2 5 2" xfId="17749" xr:uid="{00000000-0005-0000-0000-000003390000}"/>
    <cellStyle name="40% - Accent1 3 3 3 2 5 2 2" xfId="38069" xr:uid="{00000000-0005-0000-0000-000004390000}"/>
    <cellStyle name="40% - Accent1 3 3 3 2 5 3" xfId="27909" xr:uid="{00000000-0005-0000-0000-000005390000}"/>
    <cellStyle name="40% - Accent1 3 3 3 2 6" xfId="12669" xr:uid="{00000000-0005-0000-0000-000006390000}"/>
    <cellStyle name="40% - Accent1 3 3 3 2 6 2" xfId="32989" xr:uid="{00000000-0005-0000-0000-000007390000}"/>
    <cellStyle name="40% - Accent1 3 3 3 2 7" xfId="22829" xr:uid="{00000000-0005-0000-0000-000008390000}"/>
    <cellStyle name="40% - Accent1 3 3 3 3" xfId="3781" xr:uid="{00000000-0005-0000-0000-000009390000}"/>
    <cellStyle name="40% - Accent1 3 3 3 3 2" xfId="6321" xr:uid="{00000000-0005-0000-0000-00000A390000}"/>
    <cellStyle name="40% - Accent1 3 3 3 3 2 2" xfId="11401" xr:uid="{00000000-0005-0000-0000-00000B390000}"/>
    <cellStyle name="40% - Accent1 3 3 3 3 2 2 2" xfId="21561" xr:uid="{00000000-0005-0000-0000-00000C390000}"/>
    <cellStyle name="40% - Accent1 3 3 3 3 2 2 2 2" xfId="41881" xr:uid="{00000000-0005-0000-0000-00000D390000}"/>
    <cellStyle name="40% - Accent1 3 3 3 3 2 2 3" xfId="31721" xr:uid="{00000000-0005-0000-0000-00000E390000}"/>
    <cellStyle name="40% - Accent1 3 3 3 3 2 3" xfId="16481" xr:uid="{00000000-0005-0000-0000-00000F390000}"/>
    <cellStyle name="40% - Accent1 3 3 3 3 2 3 2" xfId="36801" xr:uid="{00000000-0005-0000-0000-000010390000}"/>
    <cellStyle name="40% - Accent1 3 3 3 3 2 4" xfId="26641" xr:uid="{00000000-0005-0000-0000-000011390000}"/>
    <cellStyle name="40% - Accent1 3 3 3 3 3" xfId="8861" xr:uid="{00000000-0005-0000-0000-000012390000}"/>
    <cellStyle name="40% - Accent1 3 3 3 3 3 2" xfId="19021" xr:uid="{00000000-0005-0000-0000-000013390000}"/>
    <cellStyle name="40% - Accent1 3 3 3 3 3 2 2" xfId="39341" xr:uid="{00000000-0005-0000-0000-000014390000}"/>
    <cellStyle name="40% - Accent1 3 3 3 3 3 3" xfId="29181" xr:uid="{00000000-0005-0000-0000-000015390000}"/>
    <cellStyle name="40% - Accent1 3 3 3 3 4" xfId="13941" xr:uid="{00000000-0005-0000-0000-000016390000}"/>
    <cellStyle name="40% - Accent1 3 3 3 3 4 2" xfId="34261" xr:uid="{00000000-0005-0000-0000-000017390000}"/>
    <cellStyle name="40% - Accent1 3 3 3 3 5" xfId="24101" xr:uid="{00000000-0005-0000-0000-000018390000}"/>
    <cellStyle name="40% - Accent1 3 3 3 4" xfId="5048" xr:uid="{00000000-0005-0000-0000-000019390000}"/>
    <cellStyle name="40% - Accent1 3 3 3 4 2" xfId="10128" xr:uid="{00000000-0005-0000-0000-00001A390000}"/>
    <cellStyle name="40% - Accent1 3 3 3 4 2 2" xfId="20288" xr:uid="{00000000-0005-0000-0000-00001B390000}"/>
    <cellStyle name="40% - Accent1 3 3 3 4 2 2 2" xfId="40608" xr:uid="{00000000-0005-0000-0000-00001C390000}"/>
    <cellStyle name="40% - Accent1 3 3 3 4 2 3" xfId="30448" xr:uid="{00000000-0005-0000-0000-00001D390000}"/>
    <cellStyle name="40% - Accent1 3 3 3 4 3" xfId="15208" xr:uid="{00000000-0005-0000-0000-00001E390000}"/>
    <cellStyle name="40% - Accent1 3 3 3 4 3 2" xfId="35528" xr:uid="{00000000-0005-0000-0000-00001F390000}"/>
    <cellStyle name="40% - Accent1 3 3 3 4 4" xfId="25368" xr:uid="{00000000-0005-0000-0000-000020390000}"/>
    <cellStyle name="40% - Accent1 3 3 3 5" xfId="7588" xr:uid="{00000000-0005-0000-0000-000021390000}"/>
    <cellStyle name="40% - Accent1 3 3 3 5 2" xfId="17748" xr:uid="{00000000-0005-0000-0000-000022390000}"/>
    <cellStyle name="40% - Accent1 3 3 3 5 2 2" xfId="38068" xr:uid="{00000000-0005-0000-0000-000023390000}"/>
    <cellStyle name="40% - Accent1 3 3 3 5 3" xfId="27908" xr:uid="{00000000-0005-0000-0000-000024390000}"/>
    <cellStyle name="40% - Accent1 3 3 3 6" xfId="12668" xr:uid="{00000000-0005-0000-0000-000025390000}"/>
    <cellStyle name="40% - Accent1 3 3 3 6 2" xfId="32988" xr:uid="{00000000-0005-0000-0000-000026390000}"/>
    <cellStyle name="40% - Accent1 3 3 3 7" xfId="22828" xr:uid="{00000000-0005-0000-0000-000027390000}"/>
    <cellStyle name="40% - Accent1 3 3 4" xfId="500" xr:uid="{00000000-0005-0000-0000-000028390000}"/>
    <cellStyle name="40% - Accent1 3 3 4 2" xfId="501" xr:uid="{00000000-0005-0000-0000-000029390000}"/>
    <cellStyle name="40% - Accent1 3 3 4 2 2" xfId="3785" xr:uid="{00000000-0005-0000-0000-00002A390000}"/>
    <cellStyle name="40% - Accent1 3 3 4 2 2 2" xfId="6325" xr:uid="{00000000-0005-0000-0000-00002B390000}"/>
    <cellStyle name="40% - Accent1 3 3 4 2 2 2 2" xfId="11405" xr:uid="{00000000-0005-0000-0000-00002C390000}"/>
    <cellStyle name="40% - Accent1 3 3 4 2 2 2 2 2" xfId="21565" xr:uid="{00000000-0005-0000-0000-00002D390000}"/>
    <cellStyle name="40% - Accent1 3 3 4 2 2 2 2 2 2" xfId="41885" xr:uid="{00000000-0005-0000-0000-00002E390000}"/>
    <cellStyle name="40% - Accent1 3 3 4 2 2 2 2 3" xfId="31725" xr:uid="{00000000-0005-0000-0000-00002F390000}"/>
    <cellStyle name="40% - Accent1 3 3 4 2 2 2 3" xfId="16485" xr:uid="{00000000-0005-0000-0000-000030390000}"/>
    <cellStyle name="40% - Accent1 3 3 4 2 2 2 3 2" xfId="36805" xr:uid="{00000000-0005-0000-0000-000031390000}"/>
    <cellStyle name="40% - Accent1 3 3 4 2 2 2 4" xfId="26645" xr:uid="{00000000-0005-0000-0000-000032390000}"/>
    <cellStyle name="40% - Accent1 3 3 4 2 2 3" xfId="8865" xr:uid="{00000000-0005-0000-0000-000033390000}"/>
    <cellStyle name="40% - Accent1 3 3 4 2 2 3 2" xfId="19025" xr:uid="{00000000-0005-0000-0000-000034390000}"/>
    <cellStyle name="40% - Accent1 3 3 4 2 2 3 2 2" xfId="39345" xr:uid="{00000000-0005-0000-0000-000035390000}"/>
    <cellStyle name="40% - Accent1 3 3 4 2 2 3 3" xfId="29185" xr:uid="{00000000-0005-0000-0000-000036390000}"/>
    <cellStyle name="40% - Accent1 3 3 4 2 2 4" xfId="13945" xr:uid="{00000000-0005-0000-0000-000037390000}"/>
    <cellStyle name="40% - Accent1 3 3 4 2 2 4 2" xfId="34265" xr:uid="{00000000-0005-0000-0000-000038390000}"/>
    <cellStyle name="40% - Accent1 3 3 4 2 2 5" xfId="24105" xr:uid="{00000000-0005-0000-0000-000039390000}"/>
    <cellStyle name="40% - Accent1 3 3 4 2 3" xfId="5052" xr:uid="{00000000-0005-0000-0000-00003A390000}"/>
    <cellStyle name="40% - Accent1 3 3 4 2 3 2" xfId="10132" xr:uid="{00000000-0005-0000-0000-00003B390000}"/>
    <cellStyle name="40% - Accent1 3 3 4 2 3 2 2" xfId="20292" xr:uid="{00000000-0005-0000-0000-00003C390000}"/>
    <cellStyle name="40% - Accent1 3 3 4 2 3 2 2 2" xfId="40612" xr:uid="{00000000-0005-0000-0000-00003D390000}"/>
    <cellStyle name="40% - Accent1 3 3 4 2 3 2 3" xfId="30452" xr:uid="{00000000-0005-0000-0000-00003E390000}"/>
    <cellStyle name="40% - Accent1 3 3 4 2 3 3" xfId="15212" xr:uid="{00000000-0005-0000-0000-00003F390000}"/>
    <cellStyle name="40% - Accent1 3 3 4 2 3 3 2" xfId="35532" xr:uid="{00000000-0005-0000-0000-000040390000}"/>
    <cellStyle name="40% - Accent1 3 3 4 2 3 4" xfId="25372" xr:uid="{00000000-0005-0000-0000-000041390000}"/>
    <cellStyle name="40% - Accent1 3 3 4 2 4" xfId="7592" xr:uid="{00000000-0005-0000-0000-000042390000}"/>
    <cellStyle name="40% - Accent1 3 3 4 2 4 2" xfId="17752" xr:uid="{00000000-0005-0000-0000-000043390000}"/>
    <cellStyle name="40% - Accent1 3 3 4 2 4 2 2" xfId="38072" xr:uid="{00000000-0005-0000-0000-000044390000}"/>
    <cellStyle name="40% - Accent1 3 3 4 2 4 3" xfId="27912" xr:uid="{00000000-0005-0000-0000-000045390000}"/>
    <cellStyle name="40% - Accent1 3 3 4 2 5" xfId="12672" xr:uid="{00000000-0005-0000-0000-000046390000}"/>
    <cellStyle name="40% - Accent1 3 3 4 2 5 2" xfId="32992" xr:uid="{00000000-0005-0000-0000-000047390000}"/>
    <cellStyle name="40% - Accent1 3 3 4 2 6" xfId="22832" xr:uid="{00000000-0005-0000-0000-000048390000}"/>
    <cellStyle name="40% - Accent1 3 3 4 3" xfId="3784" xr:uid="{00000000-0005-0000-0000-000049390000}"/>
    <cellStyle name="40% - Accent1 3 3 4 3 2" xfId="6324" xr:uid="{00000000-0005-0000-0000-00004A390000}"/>
    <cellStyle name="40% - Accent1 3 3 4 3 2 2" xfId="11404" xr:uid="{00000000-0005-0000-0000-00004B390000}"/>
    <cellStyle name="40% - Accent1 3 3 4 3 2 2 2" xfId="21564" xr:uid="{00000000-0005-0000-0000-00004C390000}"/>
    <cellStyle name="40% - Accent1 3 3 4 3 2 2 2 2" xfId="41884" xr:uid="{00000000-0005-0000-0000-00004D390000}"/>
    <cellStyle name="40% - Accent1 3 3 4 3 2 2 3" xfId="31724" xr:uid="{00000000-0005-0000-0000-00004E390000}"/>
    <cellStyle name="40% - Accent1 3 3 4 3 2 3" xfId="16484" xr:uid="{00000000-0005-0000-0000-00004F390000}"/>
    <cellStyle name="40% - Accent1 3 3 4 3 2 3 2" xfId="36804" xr:uid="{00000000-0005-0000-0000-000050390000}"/>
    <cellStyle name="40% - Accent1 3 3 4 3 2 4" xfId="26644" xr:uid="{00000000-0005-0000-0000-000051390000}"/>
    <cellStyle name="40% - Accent1 3 3 4 3 3" xfId="8864" xr:uid="{00000000-0005-0000-0000-000052390000}"/>
    <cellStyle name="40% - Accent1 3 3 4 3 3 2" xfId="19024" xr:uid="{00000000-0005-0000-0000-000053390000}"/>
    <cellStyle name="40% - Accent1 3 3 4 3 3 2 2" xfId="39344" xr:uid="{00000000-0005-0000-0000-000054390000}"/>
    <cellStyle name="40% - Accent1 3 3 4 3 3 3" xfId="29184" xr:uid="{00000000-0005-0000-0000-000055390000}"/>
    <cellStyle name="40% - Accent1 3 3 4 3 4" xfId="13944" xr:uid="{00000000-0005-0000-0000-000056390000}"/>
    <cellStyle name="40% - Accent1 3 3 4 3 4 2" xfId="34264" xr:uid="{00000000-0005-0000-0000-000057390000}"/>
    <cellStyle name="40% - Accent1 3 3 4 3 5" xfId="24104" xr:uid="{00000000-0005-0000-0000-000058390000}"/>
    <cellStyle name="40% - Accent1 3 3 4 4" xfId="5051" xr:uid="{00000000-0005-0000-0000-000059390000}"/>
    <cellStyle name="40% - Accent1 3 3 4 4 2" xfId="10131" xr:uid="{00000000-0005-0000-0000-00005A390000}"/>
    <cellStyle name="40% - Accent1 3 3 4 4 2 2" xfId="20291" xr:uid="{00000000-0005-0000-0000-00005B390000}"/>
    <cellStyle name="40% - Accent1 3 3 4 4 2 2 2" xfId="40611" xr:uid="{00000000-0005-0000-0000-00005C390000}"/>
    <cellStyle name="40% - Accent1 3 3 4 4 2 3" xfId="30451" xr:uid="{00000000-0005-0000-0000-00005D390000}"/>
    <cellStyle name="40% - Accent1 3 3 4 4 3" xfId="15211" xr:uid="{00000000-0005-0000-0000-00005E390000}"/>
    <cellStyle name="40% - Accent1 3 3 4 4 3 2" xfId="35531" xr:uid="{00000000-0005-0000-0000-00005F390000}"/>
    <cellStyle name="40% - Accent1 3 3 4 4 4" xfId="25371" xr:uid="{00000000-0005-0000-0000-000060390000}"/>
    <cellStyle name="40% - Accent1 3 3 4 5" xfId="7591" xr:uid="{00000000-0005-0000-0000-000061390000}"/>
    <cellStyle name="40% - Accent1 3 3 4 5 2" xfId="17751" xr:uid="{00000000-0005-0000-0000-000062390000}"/>
    <cellStyle name="40% - Accent1 3 3 4 5 2 2" xfId="38071" xr:uid="{00000000-0005-0000-0000-000063390000}"/>
    <cellStyle name="40% - Accent1 3 3 4 5 3" xfId="27911" xr:uid="{00000000-0005-0000-0000-000064390000}"/>
    <cellStyle name="40% - Accent1 3 3 4 6" xfId="12671" xr:uid="{00000000-0005-0000-0000-000065390000}"/>
    <cellStyle name="40% - Accent1 3 3 4 6 2" xfId="32991" xr:uid="{00000000-0005-0000-0000-000066390000}"/>
    <cellStyle name="40% - Accent1 3 3 4 7" xfId="22831" xr:uid="{00000000-0005-0000-0000-000067390000}"/>
    <cellStyle name="40% - Accent1 3 3 5" xfId="3774" xr:uid="{00000000-0005-0000-0000-000068390000}"/>
    <cellStyle name="40% - Accent1 3 3 5 2" xfId="6314" xr:uid="{00000000-0005-0000-0000-000069390000}"/>
    <cellStyle name="40% - Accent1 3 3 5 2 2" xfId="11394" xr:uid="{00000000-0005-0000-0000-00006A390000}"/>
    <cellStyle name="40% - Accent1 3 3 5 2 2 2" xfId="21554" xr:uid="{00000000-0005-0000-0000-00006B390000}"/>
    <cellStyle name="40% - Accent1 3 3 5 2 2 2 2" xfId="41874" xr:uid="{00000000-0005-0000-0000-00006C390000}"/>
    <cellStyle name="40% - Accent1 3 3 5 2 2 3" xfId="31714" xr:uid="{00000000-0005-0000-0000-00006D390000}"/>
    <cellStyle name="40% - Accent1 3 3 5 2 3" xfId="16474" xr:uid="{00000000-0005-0000-0000-00006E390000}"/>
    <cellStyle name="40% - Accent1 3 3 5 2 3 2" xfId="36794" xr:uid="{00000000-0005-0000-0000-00006F390000}"/>
    <cellStyle name="40% - Accent1 3 3 5 2 4" xfId="26634" xr:uid="{00000000-0005-0000-0000-000070390000}"/>
    <cellStyle name="40% - Accent1 3 3 5 3" xfId="8854" xr:uid="{00000000-0005-0000-0000-000071390000}"/>
    <cellStyle name="40% - Accent1 3 3 5 3 2" xfId="19014" xr:uid="{00000000-0005-0000-0000-000072390000}"/>
    <cellStyle name="40% - Accent1 3 3 5 3 2 2" xfId="39334" xr:uid="{00000000-0005-0000-0000-000073390000}"/>
    <cellStyle name="40% - Accent1 3 3 5 3 3" xfId="29174" xr:uid="{00000000-0005-0000-0000-000074390000}"/>
    <cellStyle name="40% - Accent1 3 3 5 4" xfId="13934" xr:uid="{00000000-0005-0000-0000-000075390000}"/>
    <cellStyle name="40% - Accent1 3 3 5 4 2" xfId="34254" xr:uid="{00000000-0005-0000-0000-000076390000}"/>
    <cellStyle name="40% - Accent1 3 3 5 5" xfId="24094" xr:uid="{00000000-0005-0000-0000-000077390000}"/>
    <cellStyle name="40% - Accent1 3 3 6" xfId="5041" xr:uid="{00000000-0005-0000-0000-000078390000}"/>
    <cellStyle name="40% - Accent1 3 3 6 2" xfId="10121" xr:uid="{00000000-0005-0000-0000-000079390000}"/>
    <cellStyle name="40% - Accent1 3 3 6 2 2" xfId="20281" xr:uid="{00000000-0005-0000-0000-00007A390000}"/>
    <cellStyle name="40% - Accent1 3 3 6 2 2 2" xfId="40601" xr:uid="{00000000-0005-0000-0000-00007B390000}"/>
    <cellStyle name="40% - Accent1 3 3 6 2 3" xfId="30441" xr:uid="{00000000-0005-0000-0000-00007C390000}"/>
    <cellStyle name="40% - Accent1 3 3 6 3" xfId="15201" xr:uid="{00000000-0005-0000-0000-00007D390000}"/>
    <cellStyle name="40% - Accent1 3 3 6 3 2" xfId="35521" xr:uid="{00000000-0005-0000-0000-00007E390000}"/>
    <cellStyle name="40% - Accent1 3 3 6 4" xfId="25361" xr:uid="{00000000-0005-0000-0000-00007F390000}"/>
    <cellStyle name="40% - Accent1 3 3 7" xfId="7581" xr:uid="{00000000-0005-0000-0000-000080390000}"/>
    <cellStyle name="40% - Accent1 3 3 7 2" xfId="17741" xr:uid="{00000000-0005-0000-0000-000081390000}"/>
    <cellStyle name="40% - Accent1 3 3 7 2 2" xfId="38061" xr:uid="{00000000-0005-0000-0000-000082390000}"/>
    <cellStyle name="40% - Accent1 3 3 7 3" xfId="27901" xr:uid="{00000000-0005-0000-0000-000083390000}"/>
    <cellStyle name="40% - Accent1 3 3 8" xfId="12661" xr:uid="{00000000-0005-0000-0000-000084390000}"/>
    <cellStyle name="40% - Accent1 3 3 8 2" xfId="32981" xr:uid="{00000000-0005-0000-0000-000085390000}"/>
    <cellStyle name="40% - Accent1 3 3 9" xfId="22821" xr:uid="{00000000-0005-0000-0000-000086390000}"/>
    <cellStyle name="40% - Accent1 3 4" xfId="502" xr:uid="{00000000-0005-0000-0000-000087390000}"/>
    <cellStyle name="40% - Accent1 3 4 2" xfId="503" xr:uid="{00000000-0005-0000-0000-000088390000}"/>
    <cellStyle name="40% - Accent1 3 4 2 2" xfId="504" xr:uid="{00000000-0005-0000-0000-000089390000}"/>
    <cellStyle name="40% - Accent1 3 4 2 2 2" xfId="505" xr:uid="{00000000-0005-0000-0000-00008A390000}"/>
    <cellStyle name="40% - Accent1 3 4 2 2 2 2" xfId="3789" xr:uid="{00000000-0005-0000-0000-00008B390000}"/>
    <cellStyle name="40% - Accent1 3 4 2 2 2 2 2" xfId="6329" xr:uid="{00000000-0005-0000-0000-00008C390000}"/>
    <cellStyle name="40% - Accent1 3 4 2 2 2 2 2 2" xfId="11409" xr:uid="{00000000-0005-0000-0000-00008D390000}"/>
    <cellStyle name="40% - Accent1 3 4 2 2 2 2 2 2 2" xfId="21569" xr:uid="{00000000-0005-0000-0000-00008E390000}"/>
    <cellStyle name="40% - Accent1 3 4 2 2 2 2 2 2 2 2" xfId="41889" xr:uid="{00000000-0005-0000-0000-00008F390000}"/>
    <cellStyle name="40% - Accent1 3 4 2 2 2 2 2 2 3" xfId="31729" xr:uid="{00000000-0005-0000-0000-000090390000}"/>
    <cellStyle name="40% - Accent1 3 4 2 2 2 2 2 3" xfId="16489" xr:uid="{00000000-0005-0000-0000-000091390000}"/>
    <cellStyle name="40% - Accent1 3 4 2 2 2 2 2 3 2" xfId="36809" xr:uid="{00000000-0005-0000-0000-000092390000}"/>
    <cellStyle name="40% - Accent1 3 4 2 2 2 2 2 4" xfId="26649" xr:uid="{00000000-0005-0000-0000-000093390000}"/>
    <cellStyle name="40% - Accent1 3 4 2 2 2 2 3" xfId="8869" xr:uid="{00000000-0005-0000-0000-000094390000}"/>
    <cellStyle name="40% - Accent1 3 4 2 2 2 2 3 2" xfId="19029" xr:uid="{00000000-0005-0000-0000-000095390000}"/>
    <cellStyle name="40% - Accent1 3 4 2 2 2 2 3 2 2" xfId="39349" xr:uid="{00000000-0005-0000-0000-000096390000}"/>
    <cellStyle name="40% - Accent1 3 4 2 2 2 2 3 3" xfId="29189" xr:uid="{00000000-0005-0000-0000-000097390000}"/>
    <cellStyle name="40% - Accent1 3 4 2 2 2 2 4" xfId="13949" xr:uid="{00000000-0005-0000-0000-000098390000}"/>
    <cellStyle name="40% - Accent1 3 4 2 2 2 2 4 2" xfId="34269" xr:uid="{00000000-0005-0000-0000-000099390000}"/>
    <cellStyle name="40% - Accent1 3 4 2 2 2 2 5" xfId="24109" xr:uid="{00000000-0005-0000-0000-00009A390000}"/>
    <cellStyle name="40% - Accent1 3 4 2 2 2 3" xfId="5056" xr:uid="{00000000-0005-0000-0000-00009B390000}"/>
    <cellStyle name="40% - Accent1 3 4 2 2 2 3 2" xfId="10136" xr:uid="{00000000-0005-0000-0000-00009C390000}"/>
    <cellStyle name="40% - Accent1 3 4 2 2 2 3 2 2" xfId="20296" xr:uid="{00000000-0005-0000-0000-00009D390000}"/>
    <cellStyle name="40% - Accent1 3 4 2 2 2 3 2 2 2" xfId="40616" xr:uid="{00000000-0005-0000-0000-00009E390000}"/>
    <cellStyle name="40% - Accent1 3 4 2 2 2 3 2 3" xfId="30456" xr:uid="{00000000-0005-0000-0000-00009F390000}"/>
    <cellStyle name="40% - Accent1 3 4 2 2 2 3 3" xfId="15216" xr:uid="{00000000-0005-0000-0000-0000A0390000}"/>
    <cellStyle name="40% - Accent1 3 4 2 2 2 3 3 2" xfId="35536" xr:uid="{00000000-0005-0000-0000-0000A1390000}"/>
    <cellStyle name="40% - Accent1 3 4 2 2 2 3 4" xfId="25376" xr:uid="{00000000-0005-0000-0000-0000A2390000}"/>
    <cellStyle name="40% - Accent1 3 4 2 2 2 4" xfId="7596" xr:uid="{00000000-0005-0000-0000-0000A3390000}"/>
    <cellStyle name="40% - Accent1 3 4 2 2 2 4 2" xfId="17756" xr:uid="{00000000-0005-0000-0000-0000A4390000}"/>
    <cellStyle name="40% - Accent1 3 4 2 2 2 4 2 2" xfId="38076" xr:uid="{00000000-0005-0000-0000-0000A5390000}"/>
    <cellStyle name="40% - Accent1 3 4 2 2 2 4 3" xfId="27916" xr:uid="{00000000-0005-0000-0000-0000A6390000}"/>
    <cellStyle name="40% - Accent1 3 4 2 2 2 5" xfId="12676" xr:uid="{00000000-0005-0000-0000-0000A7390000}"/>
    <cellStyle name="40% - Accent1 3 4 2 2 2 5 2" xfId="32996" xr:uid="{00000000-0005-0000-0000-0000A8390000}"/>
    <cellStyle name="40% - Accent1 3 4 2 2 2 6" xfId="22836" xr:uid="{00000000-0005-0000-0000-0000A9390000}"/>
    <cellStyle name="40% - Accent1 3 4 2 2 3" xfId="3788" xr:uid="{00000000-0005-0000-0000-0000AA390000}"/>
    <cellStyle name="40% - Accent1 3 4 2 2 3 2" xfId="6328" xr:uid="{00000000-0005-0000-0000-0000AB390000}"/>
    <cellStyle name="40% - Accent1 3 4 2 2 3 2 2" xfId="11408" xr:uid="{00000000-0005-0000-0000-0000AC390000}"/>
    <cellStyle name="40% - Accent1 3 4 2 2 3 2 2 2" xfId="21568" xr:uid="{00000000-0005-0000-0000-0000AD390000}"/>
    <cellStyle name="40% - Accent1 3 4 2 2 3 2 2 2 2" xfId="41888" xr:uid="{00000000-0005-0000-0000-0000AE390000}"/>
    <cellStyle name="40% - Accent1 3 4 2 2 3 2 2 3" xfId="31728" xr:uid="{00000000-0005-0000-0000-0000AF390000}"/>
    <cellStyle name="40% - Accent1 3 4 2 2 3 2 3" xfId="16488" xr:uid="{00000000-0005-0000-0000-0000B0390000}"/>
    <cellStyle name="40% - Accent1 3 4 2 2 3 2 3 2" xfId="36808" xr:uid="{00000000-0005-0000-0000-0000B1390000}"/>
    <cellStyle name="40% - Accent1 3 4 2 2 3 2 4" xfId="26648" xr:uid="{00000000-0005-0000-0000-0000B2390000}"/>
    <cellStyle name="40% - Accent1 3 4 2 2 3 3" xfId="8868" xr:uid="{00000000-0005-0000-0000-0000B3390000}"/>
    <cellStyle name="40% - Accent1 3 4 2 2 3 3 2" xfId="19028" xr:uid="{00000000-0005-0000-0000-0000B4390000}"/>
    <cellStyle name="40% - Accent1 3 4 2 2 3 3 2 2" xfId="39348" xr:uid="{00000000-0005-0000-0000-0000B5390000}"/>
    <cellStyle name="40% - Accent1 3 4 2 2 3 3 3" xfId="29188" xr:uid="{00000000-0005-0000-0000-0000B6390000}"/>
    <cellStyle name="40% - Accent1 3 4 2 2 3 4" xfId="13948" xr:uid="{00000000-0005-0000-0000-0000B7390000}"/>
    <cellStyle name="40% - Accent1 3 4 2 2 3 4 2" xfId="34268" xr:uid="{00000000-0005-0000-0000-0000B8390000}"/>
    <cellStyle name="40% - Accent1 3 4 2 2 3 5" xfId="24108" xr:uid="{00000000-0005-0000-0000-0000B9390000}"/>
    <cellStyle name="40% - Accent1 3 4 2 2 4" xfId="5055" xr:uid="{00000000-0005-0000-0000-0000BA390000}"/>
    <cellStyle name="40% - Accent1 3 4 2 2 4 2" xfId="10135" xr:uid="{00000000-0005-0000-0000-0000BB390000}"/>
    <cellStyle name="40% - Accent1 3 4 2 2 4 2 2" xfId="20295" xr:uid="{00000000-0005-0000-0000-0000BC390000}"/>
    <cellStyle name="40% - Accent1 3 4 2 2 4 2 2 2" xfId="40615" xr:uid="{00000000-0005-0000-0000-0000BD390000}"/>
    <cellStyle name="40% - Accent1 3 4 2 2 4 2 3" xfId="30455" xr:uid="{00000000-0005-0000-0000-0000BE390000}"/>
    <cellStyle name="40% - Accent1 3 4 2 2 4 3" xfId="15215" xr:uid="{00000000-0005-0000-0000-0000BF390000}"/>
    <cellStyle name="40% - Accent1 3 4 2 2 4 3 2" xfId="35535" xr:uid="{00000000-0005-0000-0000-0000C0390000}"/>
    <cellStyle name="40% - Accent1 3 4 2 2 4 4" xfId="25375" xr:uid="{00000000-0005-0000-0000-0000C1390000}"/>
    <cellStyle name="40% - Accent1 3 4 2 2 5" xfId="7595" xr:uid="{00000000-0005-0000-0000-0000C2390000}"/>
    <cellStyle name="40% - Accent1 3 4 2 2 5 2" xfId="17755" xr:uid="{00000000-0005-0000-0000-0000C3390000}"/>
    <cellStyle name="40% - Accent1 3 4 2 2 5 2 2" xfId="38075" xr:uid="{00000000-0005-0000-0000-0000C4390000}"/>
    <cellStyle name="40% - Accent1 3 4 2 2 5 3" xfId="27915" xr:uid="{00000000-0005-0000-0000-0000C5390000}"/>
    <cellStyle name="40% - Accent1 3 4 2 2 6" xfId="12675" xr:uid="{00000000-0005-0000-0000-0000C6390000}"/>
    <cellStyle name="40% - Accent1 3 4 2 2 6 2" xfId="32995" xr:uid="{00000000-0005-0000-0000-0000C7390000}"/>
    <cellStyle name="40% - Accent1 3 4 2 2 7" xfId="22835" xr:uid="{00000000-0005-0000-0000-0000C8390000}"/>
    <cellStyle name="40% - Accent1 3 4 2 3" xfId="3787" xr:uid="{00000000-0005-0000-0000-0000C9390000}"/>
    <cellStyle name="40% - Accent1 3 4 2 3 2" xfId="6327" xr:uid="{00000000-0005-0000-0000-0000CA390000}"/>
    <cellStyle name="40% - Accent1 3 4 2 3 2 2" xfId="11407" xr:uid="{00000000-0005-0000-0000-0000CB390000}"/>
    <cellStyle name="40% - Accent1 3 4 2 3 2 2 2" xfId="21567" xr:uid="{00000000-0005-0000-0000-0000CC390000}"/>
    <cellStyle name="40% - Accent1 3 4 2 3 2 2 2 2" xfId="41887" xr:uid="{00000000-0005-0000-0000-0000CD390000}"/>
    <cellStyle name="40% - Accent1 3 4 2 3 2 2 3" xfId="31727" xr:uid="{00000000-0005-0000-0000-0000CE390000}"/>
    <cellStyle name="40% - Accent1 3 4 2 3 2 3" xfId="16487" xr:uid="{00000000-0005-0000-0000-0000CF390000}"/>
    <cellStyle name="40% - Accent1 3 4 2 3 2 3 2" xfId="36807" xr:uid="{00000000-0005-0000-0000-0000D0390000}"/>
    <cellStyle name="40% - Accent1 3 4 2 3 2 4" xfId="26647" xr:uid="{00000000-0005-0000-0000-0000D1390000}"/>
    <cellStyle name="40% - Accent1 3 4 2 3 3" xfId="8867" xr:uid="{00000000-0005-0000-0000-0000D2390000}"/>
    <cellStyle name="40% - Accent1 3 4 2 3 3 2" xfId="19027" xr:uid="{00000000-0005-0000-0000-0000D3390000}"/>
    <cellStyle name="40% - Accent1 3 4 2 3 3 2 2" xfId="39347" xr:uid="{00000000-0005-0000-0000-0000D4390000}"/>
    <cellStyle name="40% - Accent1 3 4 2 3 3 3" xfId="29187" xr:uid="{00000000-0005-0000-0000-0000D5390000}"/>
    <cellStyle name="40% - Accent1 3 4 2 3 4" xfId="13947" xr:uid="{00000000-0005-0000-0000-0000D6390000}"/>
    <cellStyle name="40% - Accent1 3 4 2 3 4 2" xfId="34267" xr:uid="{00000000-0005-0000-0000-0000D7390000}"/>
    <cellStyle name="40% - Accent1 3 4 2 3 5" xfId="24107" xr:uid="{00000000-0005-0000-0000-0000D8390000}"/>
    <cellStyle name="40% - Accent1 3 4 2 4" xfId="5054" xr:uid="{00000000-0005-0000-0000-0000D9390000}"/>
    <cellStyle name="40% - Accent1 3 4 2 4 2" xfId="10134" xr:uid="{00000000-0005-0000-0000-0000DA390000}"/>
    <cellStyle name="40% - Accent1 3 4 2 4 2 2" xfId="20294" xr:uid="{00000000-0005-0000-0000-0000DB390000}"/>
    <cellStyle name="40% - Accent1 3 4 2 4 2 2 2" xfId="40614" xr:uid="{00000000-0005-0000-0000-0000DC390000}"/>
    <cellStyle name="40% - Accent1 3 4 2 4 2 3" xfId="30454" xr:uid="{00000000-0005-0000-0000-0000DD390000}"/>
    <cellStyle name="40% - Accent1 3 4 2 4 3" xfId="15214" xr:uid="{00000000-0005-0000-0000-0000DE390000}"/>
    <cellStyle name="40% - Accent1 3 4 2 4 3 2" xfId="35534" xr:uid="{00000000-0005-0000-0000-0000DF390000}"/>
    <cellStyle name="40% - Accent1 3 4 2 4 4" xfId="25374" xr:uid="{00000000-0005-0000-0000-0000E0390000}"/>
    <cellStyle name="40% - Accent1 3 4 2 5" xfId="7594" xr:uid="{00000000-0005-0000-0000-0000E1390000}"/>
    <cellStyle name="40% - Accent1 3 4 2 5 2" xfId="17754" xr:uid="{00000000-0005-0000-0000-0000E2390000}"/>
    <cellStyle name="40% - Accent1 3 4 2 5 2 2" xfId="38074" xr:uid="{00000000-0005-0000-0000-0000E3390000}"/>
    <cellStyle name="40% - Accent1 3 4 2 5 3" xfId="27914" xr:uid="{00000000-0005-0000-0000-0000E4390000}"/>
    <cellStyle name="40% - Accent1 3 4 2 6" xfId="12674" xr:uid="{00000000-0005-0000-0000-0000E5390000}"/>
    <cellStyle name="40% - Accent1 3 4 2 6 2" xfId="32994" xr:uid="{00000000-0005-0000-0000-0000E6390000}"/>
    <cellStyle name="40% - Accent1 3 4 2 7" xfId="22834" xr:uid="{00000000-0005-0000-0000-0000E7390000}"/>
    <cellStyle name="40% - Accent1 3 4 3" xfId="506" xr:uid="{00000000-0005-0000-0000-0000E8390000}"/>
    <cellStyle name="40% - Accent1 3 4 3 2" xfId="507" xr:uid="{00000000-0005-0000-0000-0000E9390000}"/>
    <cellStyle name="40% - Accent1 3 4 3 2 2" xfId="3791" xr:uid="{00000000-0005-0000-0000-0000EA390000}"/>
    <cellStyle name="40% - Accent1 3 4 3 2 2 2" xfId="6331" xr:uid="{00000000-0005-0000-0000-0000EB390000}"/>
    <cellStyle name="40% - Accent1 3 4 3 2 2 2 2" xfId="11411" xr:uid="{00000000-0005-0000-0000-0000EC390000}"/>
    <cellStyle name="40% - Accent1 3 4 3 2 2 2 2 2" xfId="21571" xr:uid="{00000000-0005-0000-0000-0000ED390000}"/>
    <cellStyle name="40% - Accent1 3 4 3 2 2 2 2 2 2" xfId="41891" xr:uid="{00000000-0005-0000-0000-0000EE390000}"/>
    <cellStyle name="40% - Accent1 3 4 3 2 2 2 2 3" xfId="31731" xr:uid="{00000000-0005-0000-0000-0000EF390000}"/>
    <cellStyle name="40% - Accent1 3 4 3 2 2 2 3" xfId="16491" xr:uid="{00000000-0005-0000-0000-0000F0390000}"/>
    <cellStyle name="40% - Accent1 3 4 3 2 2 2 3 2" xfId="36811" xr:uid="{00000000-0005-0000-0000-0000F1390000}"/>
    <cellStyle name="40% - Accent1 3 4 3 2 2 2 4" xfId="26651" xr:uid="{00000000-0005-0000-0000-0000F2390000}"/>
    <cellStyle name="40% - Accent1 3 4 3 2 2 3" xfId="8871" xr:uid="{00000000-0005-0000-0000-0000F3390000}"/>
    <cellStyle name="40% - Accent1 3 4 3 2 2 3 2" xfId="19031" xr:uid="{00000000-0005-0000-0000-0000F4390000}"/>
    <cellStyle name="40% - Accent1 3 4 3 2 2 3 2 2" xfId="39351" xr:uid="{00000000-0005-0000-0000-0000F5390000}"/>
    <cellStyle name="40% - Accent1 3 4 3 2 2 3 3" xfId="29191" xr:uid="{00000000-0005-0000-0000-0000F6390000}"/>
    <cellStyle name="40% - Accent1 3 4 3 2 2 4" xfId="13951" xr:uid="{00000000-0005-0000-0000-0000F7390000}"/>
    <cellStyle name="40% - Accent1 3 4 3 2 2 4 2" xfId="34271" xr:uid="{00000000-0005-0000-0000-0000F8390000}"/>
    <cellStyle name="40% - Accent1 3 4 3 2 2 5" xfId="24111" xr:uid="{00000000-0005-0000-0000-0000F9390000}"/>
    <cellStyle name="40% - Accent1 3 4 3 2 3" xfId="5058" xr:uid="{00000000-0005-0000-0000-0000FA390000}"/>
    <cellStyle name="40% - Accent1 3 4 3 2 3 2" xfId="10138" xr:uid="{00000000-0005-0000-0000-0000FB390000}"/>
    <cellStyle name="40% - Accent1 3 4 3 2 3 2 2" xfId="20298" xr:uid="{00000000-0005-0000-0000-0000FC390000}"/>
    <cellStyle name="40% - Accent1 3 4 3 2 3 2 2 2" xfId="40618" xr:uid="{00000000-0005-0000-0000-0000FD390000}"/>
    <cellStyle name="40% - Accent1 3 4 3 2 3 2 3" xfId="30458" xr:uid="{00000000-0005-0000-0000-0000FE390000}"/>
    <cellStyle name="40% - Accent1 3 4 3 2 3 3" xfId="15218" xr:uid="{00000000-0005-0000-0000-0000FF390000}"/>
    <cellStyle name="40% - Accent1 3 4 3 2 3 3 2" xfId="35538" xr:uid="{00000000-0005-0000-0000-0000003A0000}"/>
    <cellStyle name="40% - Accent1 3 4 3 2 3 4" xfId="25378" xr:uid="{00000000-0005-0000-0000-0000013A0000}"/>
    <cellStyle name="40% - Accent1 3 4 3 2 4" xfId="7598" xr:uid="{00000000-0005-0000-0000-0000023A0000}"/>
    <cellStyle name="40% - Accent1 3 4 3 2 4 2" xfId="17758" xr:uid="{00000000-0005-0000-0000-0000033A0000}"/>
    <cellStyle name="40% - Accent1 3 4 3 2 4 2 2" xfId="38078" xr:uid="{00000000-0005-0000-0000-0000043A0000}"/>
    <cellStyle name="40% - Accent1 3 4 3 2 4 3" xfId="27918" xr:uid="{00000000-0005-0000-0000-0000053A0000}"/>
    <cellStyle name="40% - Accent1 3 4 3 2 5" xfId="12678" xr:uid="{00000000-0005-0000-0000-0000063A0000}"/>
    <cellStyle name="40% - Accent1 3 4 3 2 5 2" xfId="32998" xr:uid="{00000000-0005-0000-0000-0000073A0000}"/>
    <cellStyle name="40% - Accent1 3 4 3 2 6" xfId="22838" xr:uid="{00000000-0005-0000-0000-0000083A0000}"/>
    <cellStyle name="40% - Accent1 3 4 3 3" xfId="3790" xr:uid="{00000000-0005-0000-0000-0000093A0000}"/>
    <cellStyle name="40% - Accent1 3 4 3 3 2" xfId="6330" xr:uid="{00000000-0005-0000-0000-00000A3A0000}"/>
    <cellStyle name="40% - Accent1 3 4 3 3 2 2" xfId="11410" xr:uid="{00000000-0005-0000-0000-00000B3A0000}"/>
    <cellStyle name="40% - Accent1 3 4 3 3 2 2 2" xfId="21570" xr:uid="{00000000-0005-0000-0000-00000C3A0000}"/>
    <cellStyle name="40% - Accent1 3 4 3 3 2 2 2 2" xfId="41890" xr:uid="{00000000-0005-0000-0000-00000D3A0000}"/>
    <cellStyle name="40% - Accent1 3 4 3 3 2 2 3" xfId="31730" xr:uid="{00000000-0005-0000-0000-00000E3A0000}"/>
    <cellStyle name="40% - Accent1 3 4 3 3 2 3" xfId="16490" xr:uid="{00000000-0005-0000-0000-00000F3A0000}"/>
    <cellStyle name="40% - Accent1 3 4 3 3 2 3 2" xfId="36810" xr:uid="{00000000-0005-0000-0000-0000103A0000}"/>
    <cellStyle name="40% - Accent1 3 4 3 3 2 4" xfId="26650" xr:uid="{00000000-0005-0000-0000-0000113A0000}"/>
    <cellStyle name="40% - Accent1 3 4 3 3 3" xfId="8870" xr:uid="{00000000-0005-0000-0000-0000123A0000}"/>
    <cellStyle name="40% - Accent1 3 4 3 3 3 2" xfId="19030" xr:uid="{00000000-0005-0000-0000-0000133A0000}"/>
    <cellStyle name="40% - Accent1 3 4 3 3 3 2 2" xfId="39350" xr:uid="{00000000-0005-0000-0000-0000143A0000}"/>
    <cellStyle name="40% - Accent1 3 4 3 3 3 3" xfId="29190" xr:uid="{00000000-0005-0000-0000-0000153A0000}"/>
    <cellStyle name="40% - Accent1 3 4 3 3 4" xfId="13950" xr:uid="{00000000-0005-0000-0000-0000163A0000}"/>
    <cellStyle name="40% - Accent1 3 4 3 3 4 2" xfId="34270" xr:uid="{00000000-0005-0000-0000-0000173A0000}"/>
    <cellStyle name="40% - Accent1 3 4 3 3 5" xfId="24110" xr:uid="{00000000-0005-0000-0000-0000183A0000}"/>
    <cellStyle name="40% - Accent1 3 4 3 4" xfId="5057" xr:uid="{00000000-0005-0000-0000-0000193A0000}"/>
    <cellStyle name="40% - Accent1 3 4 3 4 2" xfId="10137" xr:uid="{00000000-0005-0000-0000-00001A3A0000}"/>
    <cellStyle name="40% - Accent1 3 4 3 4 2 2" xfId="20297" xr:uid="{00000000-0005-0000-0000-00001B3A0000}"/>
    <cellStyle name="40% - Accent1 3 4 3 4 2 2 2" xfId="40617" xr:uid="{00000000-0005-0000-0000-00001C3A0000}"/>
    <cellStyle name="40% - Accent1 3 4 3 4 2 3" xfId="30457" xr:uid="{00000000-0005-0000-0000-00001D3A0000}"/>
    <cellStyle name="40% - Accent1 3 4 3 4 3" xfId="15217" xr:uid="{00000000-0005-0000-0000-00001E3A0000}"/>
    <cellStyle name="40% - Accent1 3 4 3 4 3 2" xfId="35537" xr:uid="{00000000-0005-0000-0000-00001F3A0000}"/>
    <cellStyle name="40% - Accent1 3 4 3 4 4" xfId="25377" xr:uid="{00000000-0005-0000-0000-0000203A0000}"/>
    <cellStyle name="40% - Accent1 3 4 3 5" xfId="7597" xr:uid="{00000000-0005-0000-0000-0000213A0000}"/>
    <cellStyle name="40% - Accent1 3 4 3 5 2" xfId="17757" xr:uid="{00000000-0005-0000-0000-0000223A0000}"/>
    <cellStyle name="40% - Accent1 3 4 3 5 2 2" xfId="38077" xr:uid="{00000000-0005-0000-0000-0000233A0000}"/>
    <cellStyle name="40% - Accent1 3 4 3 5 3" xfId="27917" xr:uid="{00000000-0005-0000-0000-0000243A0000}"/>
    <cellStyle name="40% - Accent1 3 4 3 6" xfId="12677" xr:uid="{00000000-0005-0000-0000-0000253A0000}"/>
    <cellStyle name="40% - Accent1 3 4 3 6 2" xfId="32997" xr:uid="{00000000-0005-0000-0000-0000263A0000}"/>
    <cellStyle name="40% - Accent1 3 4 3 7" xfId="22837" xr:uid="{00000000-0005-0000-0000-0000273A0000}"/>
    <cellStyle name="40% - Accent1 3 4 4" xfId="3786" xr:uid="{00000000-0005-0000-0000-0000283A0000}"/>
    <cellStyle name="40% - Accent1 3 4 4 2" xfId="6326" xr:uid="{00000000-0005-0000-0000-0000293A0000}"/>
    <cellStyle name="40% - Accent1 3 4 4 2 2" xfId="11406" xr:uid="{00000000-0005-0000-0000-00002A3A0000}"/>
    <cellStyle name="40% - Accent1 3 4 4 2 2 2" xfId="21566" xr:uid="{00000000-0005-0000-0000-00002B3A0000}"/>
    <cellStyle name="40% - Accent1 3 4 4 2 2 2 2" xfId="41886" xr:uid="{00000000-0005-0000-0000-00002C3A0000}"/>
    <cellStyle name="40% - Accent1 3 4 4 2 2 3" xfId="31726" xr:uid="{00000000-0005-0000-0000-00002D3A0000}"/>
    <cellStyle name="40% - Accent1 3 4 4 2 3" xfId="16486" xr:uid="{00000000-0005-0000-0000-00002E3A0000}"/>
    <cellStyle name="40% - Accent1 3 4 4 2 3 2" xfId="36806" xr:uid="{00000000-0005-0000-0000-00002F3A0000}"/>
    <cellStyle name="40% - Accent1 3 4 4 2 4" xfId="26646" xr:uid="{00000000-0005-0000-0000-0000303A0000}"/>
    <cellStyle name="40% - Accent1 3 4 4 3" xfId="8866" xr:uid="{00000000-0005-0000-0000-0000313A0000}"/>
    <cellStyle name="40% - Accent1 3 4 4 3 2" xfId="19026" xr:uid="{00000000-0005-0000-0000-0000323A0000}"/>
    <cellStyle name="40% - Accent1 3 4 4 3 2 2" xfId="39346" xr:uid="{00000000-0005-0000-0000-0000333A0000}"/>
    <cellStyle name="40% - Accent1 3 4 4 3 3" xfId="29186" xr:uid="{00000000-0005-0000-0000-0000343A0000}"/>
    <cellStyle name="40% - Accent1 3 4 4 4" xfId="13946" xr:uid="{00000000-0005-0000-0000-0000353A0000}"/>
    <cellStyle name="40% - Accent1 3 4 4 4 2" xfId="34266" xr:uid="{00000000-0005-0000-0000-0000363A0000}"/>
    <cellStyle name="40% - Accent1 3 4 4 5" xfId="24106" xr:uid="{00000000-0005-0000-0000-0000373A0000}"/>
    <cellStyle name="40% - Accent1 3 4 5" xfId="5053" xr:uid="{00000000-0005-0000-0000-0000383A0000}"/>
    <cellStyle name="40% - Accent1 3 4 5 2" xfId="10133" xr:uid="{00000000-0005-0000-0000-0000393A0000}"/>
    <cellStyle name="40% - Accent1 3 4 5 2 2" xfId="20293" xr:uid="{00000000-0005-0000-0000-00003A3A0000}"/>
    <cellStyle name="40% - Accent1 3 4 5 2 2 2" xfId="40613" xr:uid="{00000000-0005-0000-0000-00003B3A0000}"/>
    <cellStyle name="40% - Accent1 3 4 5 2 3" xfId="30453" xr:uid="{00000000-0005-0000-0000-00003C3A0000}"/>
    <cellStyle name="40% - Accent1 3 4 5 3" xfId="15213" xr:uid="{00000000-0005-0000-0000-00003D3A0000}"/>
    <cellStyle name="40% - Accent1 3 4 5 3 2" xfId="35533" xr:uid="{00000000-0005-0000-0000-00003E3A0000}"/>
    <cellStyle name="40% - Accent1 3 4 5 4" xfId="25373" xr:uid="{00000000-0005-0000-0000-00003F3A0000}"/>
    <cellStyle name="40% - Accent1 3 4 6" xfId="7593" xr:uid="{00000000-0005-0000-0000-0000403A0000}"/>
    <cellStyle name="40% - Accent1 3 4 6 2" xfId="17753" xr:uid="{00000000-0005-0000-0000-0000413A0000}"/>
    <cellStyle name="40% - Accent1 3 4 6 2 2" xfId="38073" xr:uid="{00000000-0005-0000-0000-0000423A0000}"/>
    <cellStyle name="40% - Accent1 3 4 6 3" xfId="27913" xr:uid="{00000000-0005-0000-0000-0000433A0000}"/>
    <cellStyle name="40% - Accent1 3 4 7" xfId="12673" xr:uid="{00000000-0005-0000-0000-0000443A0000}"/>
    <cellStyle name="40% - Accent1 3 4 7 2" xfId="32993" xr:uid="{00000000-0005-0000-0000-0000453A0000}"/>
    <cellStyle name="40% - Accent1 3 4 8" xfId="22833" xr:uid="{00000000-0005-0000-0000-0000463A0000}"/>
    <cellStyle name="40% - Accent1 3 5" xfId="508" xr:uid="{00000000-0005-0000-0000-0000473A0000}"/>
    <cellStyle name="40% - Accent1 3 5 2" xfId="509" xr:uid="{00000000-0005-0000-0000-0000483A0000}"/>
    <cellStyle name="40% - Accent1 3 5 2 2" xfId="510" xr:uid="{00000000-0005-0000-0000-0000493A0000}"/>
    <cellStyle name="40% - Accent1 3 5 2 2 2" xfId="3794" xr:uid="{00000000-0005-0000-0000-00004A3A0000}"/>
    <cellStyle name="40% - Accent1 3 5 2 2 2 2" xfId="6334" xr:uid="{00000000-0005-0000-0000-00004B3A0000}"/>
    <cellStyle name="40% - Accent1 3 5 2 2 2 2 2" xfId="11414" xr:uid="{00000000-0005-0000-0000-00004C3A0000}"/>
    <cellStyle name="40% - Accent1 3 5 2 2 2 2 2 2" xfId="21574" xr:uid="{00000000-0005-0000-0000-00004D3A0000}"/>
    <cellStyle name="40% - Accent1 3 5 2 2 2 2 2 2 2" xfId="41894" xr:uid="{00000000-0005-0000-0000-00004E3A0000}"/>
    <cellStyle name="40% - Accent1 3 5 2 2 2 2 2 3" xfId="31734" xr:uid="{00000000-0005-0000-0000-00004F3A0000}"/>
    <cellStyle name="40% - Accent1 3 5 2 2 2 2 3" xfId="16494" xr:uid="{00000000-0005-0000-0000-0000503A0000}"/>
    <cellStyle name="40% - Accent1 3 5 2 2 2 2 3 2" xfId="36814" xr:uid="{00000000-0005-0000-0000-0000513A0000}"/>
    <cellStyle name="40% - Accent1 3 5 2 2 2 2 4" xfId="26654" xr:uid="{00000000-0005-0000-0000-0000523A0000}"/>
    <cellStyle name="40% - Accent1 3 5 2 2 2 3" xfId="8874" xr:uid="{00000000-0005-0000-0000-0000533A0000}"/>
    <cellStyle name="40% - Accent1 3 5 2 2 2 3 2" xfId="19034" xr:uid="{00000000-0005-0000-0000-0000543A0000}"/>
    <cellStyle name="40% - Accent1 3 5 2 2 2 3 2 2" xfId="39354" xr:uid="{00000000-0005-0000-0000-0000553A0000}"/>
    <cellStyle name="40% - Accent1 3 5 2 2 2 3 3" xfId="29194" xr:uid="{00000000-0005-0000-0000-0000563A0000}"/>
    <cellStyle name="40% - Accent1 3 5 2 2 2 4" xfId="13954" xr:uid="{00000000-0005-0000-0000-0000573A0000}"/>
    <cellStyle name="40% - Accent1 3 5 2 2 2 4 2" xfId="34274" xr:uid="{00000000-0005-0000-0000-0000583A0000}"/>
    <cellStyle name="40% - Accent1 3 5 2 2 2 5" xfId="24114" xr:uid="{00000000-0005-0000-0000-0000593A0000}"/>
    <cellStyle name="40% - Accent1 3 5 2 2 3" xfId="5061" xr:uid="{00000000-0005-0000-0000-00005A3A0000}"/>
    <cellStyle name="40% - Accent1 3 5 2 2 3 2" xfId="10141" xr:uid="{00000000-0005-0000-0000-00005B3A0000}"/>
    <cellStyle name="40% - Accent1 3 5 2 2 3 2 2" xfId="20301" xr:uid="{00000000-0005-0000-0000-00005C3A0000}"/>
    <cellStyle name="40% - Accent1 3 5 2 2 3 2 2 2" xfId="40621" xr:uid="{00000000-0005-0000-0000-00005D3A0000}"/>
    <cellStyle name="40% - Accent1 3 5 2 2 3 2 3" xfId="30461" xr:uid="{00000000-0005-0000-0000-00005E3A0000}"/>
    <cellStyle name="40% - Accent1 3 5 2 2 3 3" xfId="15221" xr:uid="{00000000-0005-0000-0000-00005F3A0000}"/>
    <cellStyle name="40% - Accent1 3 5 2 2 3 3 2" xfId="35541" xr:uid="{00000000-0005-0000-0000-0000603A0000}"/>
    <cellStyle name="40% - Accent1 3 5 2 2 3 4" xfId="25381" xr:uid="{00000000-0005-0000-0000-0000613A0000}"/>
    <cellStyle name="40% - Accent1 3 5 2 2 4" xfId="7601" xr:uid="{00000000-0005-0000-0000-0000623A0000}"/>
    <cellStyle name="40% - Accent1 3 5 2 2 4 2" xfId="17761" xr:uid="{00000000-0005-0000-0000-0000633A0000}"/>
    <cellStyle name="40% - Accent1 3 5 2 2 4 2 2" xfId="38081" xr:uid="{00000000-0005-0000-0000-0000643A0000}"/>
    <cellStyle name="40% - Accent1 3 5 2 2 4 3" xfId="27921" xr:uid="{00000000-0005-0000-0000-0000653A0000}"/>
    <cellStyle name="40% - Accent1 3 5 2 2 5" xfId="12681" xr:uid="{00000000-0005-0000-0000-0000663A0000}"/>
    <cellStyle name="40% - Accent1 3 5 2 2 5 2" xfId="33001" xr:uid="{00000000-0005-0000-0000-0000673A0000}"/>
    <cellStyle name="40% - Accent1 3 5 2 2 6" xfId="22841" xr:uid="{00000000-0005-0000-0000-0000683A0000}"/>
    <cellStyle name="40% - Accent1 3 5 2 3" xfId="3793" xr:uid="{00000000-0005-0000-0000-0000693A0000}"/>
    <cellStyle name="40% - Accent1 3 5 2 3 2" xfId="6333" xr:uid="{00000000-0005-0000-0000-00006A3A0000}"/>
    <cellStyle name="40% - Accent1 3 5 2 3 2 2" xfId="11413" xr:uid="{00000000-0005-0000-0000-00006B3A0000}"/>
    <cellStyle name="40% - Accent1 3 5 2 3 2 2 2" xfId="21573" xr:uid="{00000000-0005-0000-0000-00006C3A0000}"/>
    <cellStyle name="40% - Accent1 3 5 2 3 2 2 2 2" xfId="41893" xr:uid="{00000000-0005-0000-0000-00006D3A0000}"/>
    <cellStyle name="40% - Accent1 3 5 2 3 2 2 3" xfId="31733" xr:uid="{00000000-0005-0000-0000-00006E3A0000}"/>
    <cellStyle name="40% - Accent1 3 5 2 3 2 3" xfId="16493" xr:uid="{00000000-0005-0000-0000-00006F3A0000}"/>
    <cellStyle name="40% - Accent1 3 5 2 3 2 3 2" xfId="36813" xr:uid="{00000000-0005-0000-0000-0000703A0000}"/>
    <cellStyle name="40% - Accent1 3 5 2 3 2 4" xfId="26653" xr:uid="{00000000-0005-0000-0000-0000713A0000}"/>
    <cellStyle name="40% - Accent1 3 5 2 3 3" xfId="8873" xr:uid="{00000000-0005-0000-0000-0000723A0000}"/>
    <cellStyle name="40% - Accent1 3 5 2 3 3 2" xfId="19033" xr:uid="{00000000-0005-0000-0000-0000733A0000}"/>
    <cellStyle name="40% - Accent1 3 5 2 3 3 2 2" xfId="39353" xr:uid="{00000000-0005-0000-0000-0000743A0000}"/>
    <cellStyle name="40% - Accent1 3 5 2 3 3 3" xfId="29193" xr:uid="{00000000-0005-0000-0000-0000753A0000}"/>
    <cellStyle name="40% - Accent1 3 5 2 3 4" xfId="13953" xr:uid="{00000000-0005-0000-0000-0000763A0000}"/>
    <cellStyle name="40% - Accent1 3 5 2 3 4 2" xfId="34273" xr:uid="{00000000-0005-0000-0000-0000773A0000}"/>
    <cellStyle name="40% - Accent1 3 5 2 3 5" xfId="24113" xr:uid="{00000000-0005-0000-0000-0000783A0000}"/>
    <cellStyle name="40% - Accent1 3 5 2 4" xfId="5060" xr:uid="{00000000-0005-0000-0000-0000793A0000}"/>
    <cellStyle name="40% - Accent1 3 5 2 4 2" xfId="10140" xr:uid="{00000000-0005-0000-0000-00007A3A0000}"/>
    <cellStyle name="40% - Accent1 3 5 2 4 2 2" xfId="20300" xr:uid="{00000000-0005-0000-0000-00007B3A0000}"/>
    <cellStyle name="40% - Accent1 3 5 2 4 2 2 2" xfId="40620" xr:uid="{00000000-0005-0000-0000-00007C3A0000}"/>
    <cellStyle name="40% - Accent1 3 5 2 4 2 3" xfId="30460" xr:uid="{00000000-0005-0000-0000-00007D3A0000}"/>
    <cellStyle name="40% - Accent1 3 5 2 4 3" xfId="15220" xr:uid="{00000000-0005-0000-0000-00007E3A0000}"/>
    <cellStyle name="40% - Accent1 3 5 2 4 3 2" xfId="35540" xr:uid="{00000000-0005-0000-0000-00007F3A0000}"/>
    <cellStyle name="40% - Accent1 3 5 2 4 4" xfId="25380" xr:uid="{00000000-0005-0000-0000-0000803A0000}"/>
    <cellStyle name="40% - Accent1 3 5 2 5" xfId="7600" xr:uid="{00000000-0005-0000-0000-0000813A0000}"/>
    <cellStyle name="40% - Accent1 3 5 2 5 2" xfId="17760" xr:uid="{00000000-0005-0000-0000-0000823A0000}"/>
    <cellStyle name="40% - Accent1 3 5 2 5 2 2" xfId="38080" xr:uid="{00000000-0005-0000-0000-0000833A0000}"/>
    <cellStyle name="40% - Accent1 3 5 2 5 3" xfId="27920" xr:uid="{00000000-0005-0000-0000-0000843A0000}"/>
    <cellStyle name="40% - Accent1 3 5 2 6" xfId="12680" xr:uid="{00000000-0005-0000-0000-0000853A0000}"/>
    <cellStyle name="40% - Accent1 3 5 2 6 2" xfId="33000" xr:uid="{00000000-0005-0000-0000-0000863A0000}"/>
    <cellStyle name="40% - Accent1 3 5 2 7" xfId="22840" xr:uid="{00000000-0005-0000-0000-0000873A0000}"/>
    <cellStyle name="40% - Accent1 3 5 3" xfId="3792" xr:uid="{00000000-0005-0000-0000-0000883A0000}"/>
    <cellStyle name="40% - Accent1 3 5 3 2" xfId="6332" xr:uid="{00000000-0005-0000-0000-0000893A0000}"/>
    <cellStyle name="40% - Accent1 3 5 3 2 2" xfId="11412" xr:uid="{00000000-0005-0000-0000-00008A3A0000}"/>
    <cellStyle name="40% - Accent1 3 5 3 2 2 2" xfId="21572" xr:uid="{00000000-0005-0000-0000-00008B3A0000}"/>
    <cellStyle name="40% - Accent1 3 5 3 2 2 2 2" xfId="41892" xr:uid="{00000000-0005-0000-0000-00008C3A0000}"/>
    <cellStyle name="40% - Accent1 3 5 3 2 2 3" xfId="31732" xr:uid="{00000000-0005-0000-0000-00008D3A0000}"/>
    <cellStyle name="40% - Accent1 3 5 3 2 3" xfId="16492" xr:uid="{00000000-0005-0000-0000-00008E3A0000}"/>
    <cellStyle name="40% - Accent1 3 5 3 2 3 2" xfId="36812" xr:uid="{00000000-0005-0000-0000-00008F3A0000}"/>
    <cellStyle name="40% - Accent1 3 5 3 2 4" xfId="26652" xr:uid="{00000000-0005-0000-0000-0000903A0000}"/>
    <cellStyle name="40% - Accent1 3 5 3 3" xfId="8872" xr:uid="{00000000-0005-0000-0000-0000913A0000}"/>
    <cellStyle name="40% - Accent1 3 5 3 3 2" xfId="19032" xr:uid="{00000000-0005-0000-0000-0000923A0000}"/>
    <cellStyle name="40% - Accent1 3 5 3 3 2 2" xfId="39352" xr:uid="{00000000-0005-0000-0000-0000933A0000}"/>
    <cellStyle name="40% - Accent1 3 5 3 3 3" xfId="29192" xr:uid="{00000000-0005-0000-0000-0000943A0000}"/>
    <cellStyle name="40% - Accent1 3 5 3 4" xfId="13952" xr:uid="{00000000-0005-0000-0000-0000953A0000}"/>
    <cellStyle name="40% - Accent1 3 5 3 4 2" xfId="34272" xr:uid="{00000000-0005-0000-0000-0000963A0000}"/>
    <cellStyle name="40% - Accent1 3 5 3 5" xfId="24112" xr:uid="{00000000-0005-0000-0000-0000973A0000}"/>
    <cellStyle name="40% - Accent1 3 5 4" xfId="5059" xr:uid="{00000000-0005-0000-0000-0000983A0000}"/>
    <cellStyle name="40% - Accent1 3 5 4 2" xfId="10139" xr:uid="{00000000-0005-0000-0000-0000993A0000}"/>
    <cellStyle name="40% - Accent1 3 5 4 2 2" xfId="20299" xr:uid="{00000000-0005-0000-0000-00009A3A0000}"/>
    <cellStyle name="40% - Accent1 3 5 4 2 2 2" xfId="40619" xr:uid="{00000000-0005-0000-0000-00009B3A0000}"/>
    <cellStyle name="40% - Accent1 3 5 4 2 3" xfId="30459" xr:uid="{00000000-0005-0000-0000-00009C3A0000}"/>
    <cellStyle name="40% - Accent1 3 5 4 3" xfId="15219" xr:uid="{00000000-0005-0000-0000-00009D3A0000}"/>
    <cellStyle name="40% - Accent1 3 5 4 3 2" xfId="35539" xr:uid="{00000000-0005-0000-0000-00009E3A0000}"/>
    <cellStyle name="40% - Accent1 3 5 4 4" xfId="25379" xr:uid="{00000000-0005-0000-0000-00009F3A0000}"/>
    <cellStyle name="40% - Accent1 3 5 5" xfId="7599" xr:uid="{00000000-0005-0000-0000-0000A03A0000}"/>
    <cellStyle name="40% - Accent1 3 5 5 2" xfId="17759" xr:uid="{00000000-0005-0000-0000-0000A13A0000}"/>
    <cellStyle name="40% - Accent1 3 5 5 2 2" xfId="38079" xr:uid="{00000000-0005-0000-0000-0000A23A0000}"/>
    <cellStyle name="40% - Accent1 3 5 5 3" xfId="27919" xr:uid="{00000000-0005-0000-0000-0000A33A0000}"/>
    <cellStyle name="40% - Accent1 3 5 6" xfId="12679" xr:uid="{00000000-0005-0000-0000-0000A43A0000}"/>
    <cellStyle name="40% - Accent1 3 5 6 2" xfId="32999" xr:uid="{00000000-0005-0000-0000-0000A53A0000}"/>
    <cellStyle name="40% - Accent1 3 5 7" xfId="22839" xr:uid="{00000000-0005-0000-0000-0000A63A0000}"/>
    <cellStyle name="40% - Accent1 3 6" xfId="511" xr:uid="{00000000-0005-0000-0000-0000A73A0000}"/>
    <cellStyle name="40% - Accent1 3 7" xfId="512" xr:uid="{00000000-0005-0000-0000-0000A83A0000}"/>
    <cellStyle name="40% - Accent1 3 7 2" xfId="513" xr:uid="{00000000-0005-0000-0000-0000A93A0000}"/>
    <cellStyle name="40% - Accent1 3 7 2 2" xfId="3796" xr:uid="{00000000-0005-0000-0000-0000AA3A0000}"/>
    <cellStyle name="40% - Accent1 3 7 2 2 2" xfId="6336" xr:uid="{00000000-0005-0000-0000-0000AB3A0000}"/>
    <cellStyle name="40% - Accent1 3 7 2 2 2 2" xfId="11416" xr:uid="{00000000-0005-0000-0000-0000AC3A0000}"/>
    <cellStyle name="40% - Accent1 3 7 2 2 2 2 2" xfId="21576" xr:uid="{00000000-0005-0000-0000-0000AD3A0000}"/>
    <cellStyle name="40% - Accent1 3 7 2 2 2 2 2 2" xfId="41896" xr:uid="{00000000-0005-0000-0000-0000AE3A0000}"/>
    <cellStyle name="40% - Accent1 3 7 2 2 2 2 3" xfId="31736" xr:uid="{00000000-0005-0000-0000-0000AF3A0000}"/>
    <cellStyle name="40% - Accent1 3 7 2 2 2 3" xfId="16496" xr:uid="{00000000-0005-0000-0000-0000B03A0000}"/>
    <cellStyle name="40% - Accent1 3 7 2 2 2 3 2" xfId="36816" xr:uid="{00000000-0005-0000-0000-0000B13A0000}"/>
    <cellStyle name="40% - Accent1 3 7 2 2 2 4" xfId="26656" xr:uid="{00000000-0005-0000-0000-0000B23A0000}"/>
    <cellStyle name="40% - Accent1 3 7 2 2 3" xfId="8876" xr:uid="{00000000-0005-0000-0000-0000B33A0000}"/>
    <cellStyle name="40% - Accent1 3 7 2 2 3 2" xfId="19036" xr:uid="{00000000-0005-0000-0000-0000B43A0000}"/>
    <cellStyle name="40% - Accent1 3 7 2 2 3 2 2" xfId="39356" xr:uid="{00000000-0005-0000-0000-0000B53A0000}"/>
    <cellStyle name="40% - Accent1 3 7 2 2 3 3" xfId="29196" xr:uid="{00000000-0005-0000-0000-0000B63A0000}"/>
    <cellStyle name="40% - Accent1 3 7 2 2 4" xfId="13956" xr:uid="{00000000-0005-0000-0000-0000B73A0000}"/>
    <cellStyle name="40% - Accent1 3 7 2 2 4 2" xfId="34276" xr:uid="{00000000-0005-0000-0000-0000B83A0000}"/>
    <cellStyle name="40% - Accent1 3 7 2 2 5" xfId="24116" xr:uid="{00000000-0005-0000-0000-0000B93A0000}"/>
    <cellStyle name="40% - Accent1 3 7 2 3" xfId="5063" xr:uid="{00000000-0005-0000-0000-0000BA3A0000}"/>
    <cellStyle name="40% - Accent1 3 7 2 3 2" xfId="10143" xr:uid="{00000000-0005-0000-0000-0000BB3A0000}"/>
    <cellStyle name="40% - Accent1 3 7 2 3 2 2" xfId="20303" xr:uid="{00000000-0005-0000-0000-0000BC3A0000}"/>
    <cellStyle name="40% - Accent1 3 7 2 3 2 2 2" xfId="40623" xr:uid="{00000000-0005-0000-0000-0000BD3A0000}"/>
    <cellStyle name="40% - Accent1 3 7 2 3 2 3" xfId="30463" xr:uid="{00000000-0005-0000-0000-0000BE3A0000}"/>
    <cellStyle name="40% - Accent1 3 7 2 3 3" xfId="15223" xr:uid="{00000000-0005-0000-0000-0000BF3A0000}"/>
    <cellStyle name="40% - Accent1 3 7 2 3 3 2" xfId="35543" xr:uid="{00000000-0005-0000-0000-0000C03A0000}"/>
    <cellStyle name="40% - Accent1 3 7 2 3 4" xfId="25383" xr:uid="{00000000-0005-0000-0000-0000C13A0000}"/>
    <cellStyle name="40% - Accent1 3 7 2 4" xfId="7603" xr:uid="{00000000-0005-0000-0000-0000C23A0000}"/>
    <cellStyle name="40% - Accent1 3 7 2 4 2" xfId="17763" xr:uid="{00000000-0005-0000-0000-0000C33A0000}"/>
    <cellStyle name="40% - Accent1 3 7 2 4 2 2" xfId="38083" xr:uid="{00000000-0005-0000-0000-0000C43A0000}"/>
    <cellStyle name="40% - Accent1 3 7 2 4 3" xfId="27923" xr:uid="{00000000-0005-0000-0000-0000C53A0000}"/>
    <cellStyle name="40% - Accent1 3 7 2 5" xfId="12683" xr:uid="{00000000-0005-0000-0000-0000C63A0000}"/>
    <cellStyle name="40% - Accent1 3 7 2 5 2" xfId="33003" xr:uid="{00000000-0005-0000-0000-0000C73A0000}"/>
    <cellStyle name="40% - Accent1 3 7 2 6" xfId="22843" xr:uid="{00000000-0005-0000-0000-0000C83A0000}"/>
    <cellStyle name="40% - Accent1 3 7 3" xfId="3795" xr:uid="{00000000-0005-0000-0000-0000C93A0000}"/>
    <cellStyle name="40% - Accent1 3 7 3 2" xfId="6335" xr:uid="{00000000-0005-0000-0000-0000CA3A0000}"/>
    <cellStyle name="40% - Accent1 3 7 3 2 2" xfId="11415" xr:uid="{00000000-0005-0000-0000-0000CB3A0000}"/>
    <cellStyle name="40% - Accent1 3 7 3 2 2 2" xfId="21575" xr:uid="{00000000-0005-0000-0000-0000CC3A0000}"/>
    <cellStyle name="40% - Accent1 3 7 3 2 2 2 2" xfId="41895" xr:uid="{00000000-0005-0000-0000-0000CD3A0000}"/>
    <cellStyle name="40% - Accent1 3 7 3 2 2 3" xfId="31735" xr:uid="{00000000-0005-0000-0000-0000CE3A0000}"/>
    <cellStyle name="40% - Accent1 3 7 3 2 3" xfId="16495" xr:uid="{00000000-0005-0000-0000-0000CF3A0000}"/>
    <cellStyle name="40% - Accent1 3 7 3 2 3 2" xfId="36815" xr:uid="{00000000-0005-0000-0000-0000D03A0000}"/>
    <cellStyle name="40% - Accent1 3 7 3 2 4" xfId="26655" xr:uid="{00000000-0005-0000-0000-0000D13A0000}"/>
    <cellStyle name="40% - Accent1 3 7 3 3" xfId="8875" xr:uid="{00000000-0005-0000-0000-0000D23A0000}"/>
    <cellStyle name="40% - Accent1 3 7 3 3 2" xfId="19035" xr:uid="{00000000-0005-0000-0000-0000D33A0000}"/>
    <cellStyle name="40% - Accent1 3 7 3 3 2 2" xfId="39355" xr:uid="{00000000-0005-0000-0000-0000D43A0000}"/>
    <cellStyle name="40% - Accent1 3 7 3 3 3" xfId="29195" xr:uid="{00000000-0005-0000-0000-0000D53A0000}"/>
    <cellStyle name="40% - Accent1 3 7 3 4" xfId="13955" xr:uid="{00000000-0005-0000-0000-0000D63A0000}"/>
    <cellStyle name="40% - Accent1 3 7 3 4 2" xfId="34275" xr:uid="{00000000-0005-0000-0000-0000D73A0000}"/>
    <cellStyle name="40% - Accent1 3 7 3 5" xfId="24115" xr:uid="{00000000-0005-0000-0000-0000D83A0000}"/>
    <cellStyle name="40% - Accent1 3 7 4" xfId="5062" xr:uid="{00000000-0005-0000-0000-0000D93A0000}"/>
    <cellStyle name="40% - Accent1 3 7 4 2" xfId="10142" xr:uid="{00000000-0005-0000-0000-0000DA3A0000}"/>
    <cellStyle name="40% - Accent1 3 7 4 2 2" xfId="20302" xr:uid="{00000000-0005-0000-0000-0000DB3A0000}"/>
    <cellStyle name="40% - Accent1 3 7 4 2 2 2" xfId="40622" xr:uid="{00000000-0005-0000-0000-0000DC3A0000}"/>
    <cellStyle name="40% - Accent1 3 7 4 2 3" xfId="30462" xr:uid="{00000000-0005-0000-0000-0000DD3A0000}"/>
    <cellStyle name="40% - Accent1 3 7 4 3" xfId="15222" xr:uid="{00000000-0005-0000-0000-0000DE3A0000}"/>
    <cellStyle name="40% - Accent1 3 7 4 3 2" xfId="35542" xr:uid="{00000000-0005-0000-0000-0000DF3A0000}"/>
    <cellStyle name="40% - Accent1 3 7 4 4" xfId="25382" xr:uid="{00000000-0005-0000-0000-0000E03A0000}"/>
    <cellStyle name="40% - Accent1 3 7 5" xfId="7602" xr:uid="{00000000-0005-0000-0000-0000E13A0000}"/>
    <cellStyle name="40% - Accent1 3 7 5 2" xfId="17762" xr:uid="{00000000-0005-0000-0000-0000E23A0000}"/>
    <cellStyle name="40% - Accent1 3 7 5 2 2" xfId="38082" xr:uid="{00000000-0005-0000-0000-0000E33A0000}"/>
    <cellStyle name="40% - Accent1 3 7 5 3" xfId="27922" xr:uid="{00000000-0005-0000-0000-0000E43A0000}"/>
    <cellStyle name="40% - Accent1 3 7 6" xfId="12682" xr:uid="{00000000-0005-0000-0000-0000E53A0000}"/>
    <cellStyle name="40% - Accent1 3 7 6 2" xfId="33002" xr:uid="{00000000-0005-0000-0000-0000E63A0000}"/>
    <cellStyle name="40% - Accent1 3 7 7" xfId="22842" xr:uid="{00000000-0005-0000-0000-0000E73A0000}"/>
    <cellStyle name="40% - Accent1 4" xfId="514" xr:uid="{00000000-0005-0000-0000-0000E83A0000}"/>
    <cellStyle name="40% - Accent1 4 10" xfId="12684" xr:uid="{00000000-0005-0000-0000-0000E93A0000}"/>
    <cellStyle name="40% - Accent1 4 10 2" xfId="33004" xr:uid="{00000000-0005-0000-0000-0000EA3A0000}"/>
    <cellStyle name="40% - Accent1 4 11" xfId="22844" xr:uid="{00000000-0005-0000-0000-0000EB3A0000}"/>
    <cellStyle name="40% - Accent1 4 2" xfId="515" xr:uid="{00000000-0005-0000-0000-0000EC3A0000}"/>
    <cellStyle name="40% - Accent1 4 2 2" xfId="516" xr:uid="{00000000-0005-0000-0000-0000ED3A0000}"/>
    <cellStyle name="40% - Accent1 4 2 2 2" xfId="517" xr:uid="{00000000-0005-0000-0000-0000EE3A0000}"/>
    <cellStyle name="40% - Accent1 4 2 2 2 2" xfId="518" xr:uid="{00000000-0005-0000-0000-0000EF3A0000}"/>
    <cellStyle name="40% - Accent1 4 2 2 2 2 2" xfId="3801" xr:uid="{00000000-0005-0000-0000-0000F03A0000}"/>
    <cellStyle name="40% - Accent1 4 2 2 2 2 2 2" xfId="6341" xr:uid="{00000000-0005-0000-0000-0000F13A0000}"/>
    <cellStyle name="40% - Accent1 4 2 2 2 2 2 2 2" xfId="11421" xr:uid="{00000000-0005-0000-0000-0000F23A0000}"/>
    <cellStyle name="40% - Accent1 4 2 2 2 2 2 2 2 2" xfId="21581" xr:uid="{00000000-0005-0000-0000-0000F33A0000}"/>
    <cellStyle name="40% - Accent1 4 2 2 2 2 2 2 2 2 2" xfId="41901" xr:uid="{00000000-0005-0000-0000-0000F43A0000}"/>
    <cellStyle name="40% - Accent1 4 2 2 2 2 2 2 2 3" xfId="31741" xr:uid="{00000000-0005-0000-0000-0000F53A0000}"/>
    <cellStyle name="40% - Accent1 4 2 2 2 2 2 2 3" xfId="16501" xr:uid="{00000000-0005-0000-0000-0000F63A0000}"/>
    <cellStyle name="40% - Accent1 4 2 2 2 2 2 2 3 2" xfId="36821" xr:uid="{00000000-0005-0000-0000-0000F73A0000}"/>
    <cellStyle name="40% - Accent1 4 2 2 2 2 2 2 4" xfId="26661" xr:uid="{00000000-0005-0000-0000-0000F83A0000}"/>
    <cellStyle name="40% - Accent1 4 2 2 2 2 2 3" xfId="8881" xr:uid="{00000000-0005-0000-0000-0000F93A0000}"/>
    <cellStyle name="40% - Accent1 4 2 2 2 2 2 3 2" xfId="19041" xr:uid="{00000000-0005-0000-0000-0000FA3A0000}"/>
    <cellStyle name="40% - Accent1 4 2 2 2 2 2 3 2 2" xfId="39361" xr:uid="{00000000-0005-0000-0000-0000FB3A0000}"/>
    <cellStyle name="40% - Accent1 4 2 2 2 2 2 3 3" xfId="29201" xr:uid="{00000000-0005-0000-0000-0000FC3A0000}"/>
    <cellStyle name="40% - Accent1 4 2 2 2 2 2 4" xfId="13961" xr:uid="{00000000-0005-0000-0000-0000FD3A0000}"/>
    <cellStyle name="40% - Accent1 4 2 2 2 2 2 4 2" xfId="34281" xr:uid="{00000000-0005-0000-0000-0000FE3A0000}"/>
    <cellStyle name="40% - Accent1 4 2 2 2 2 2 5" xfId="24121" xr:uid="{00000000-0005-0000-0000-0000FF3A0000}"/>
    <cellStyle name="40% - Accent1 4 2 2 2 2 3" xfId="5068" xr:uid="{00000000-0005-0000-0000-0000003B0000}"/>
    <cellStyle name="40% - Accent1 4 2 2 2 2 3 2" xfId="10148" xr:uid="{00000000-0005-0000-0000-0000013B0000}"/>
    <cellStyle name="40% - Accent1 4 2 2 2 2 3 2 2" xfId="20308" xr:uid="{00000000-0005-0000-0000-0000023B0000}"/>
    <cellStyle name="40% - Accent1 4 2 2 2 2 3 2 2 2" xfId="40628" xr:uid="{00000000-0005-0000-0000-0000033B0000}"/>
    <cellStyle name="40% - Accent1 4 2 2 2 2 3 2 3" xfId="30468" xr:uid="{00000000-0005-0000-0000-0000043B0000}"/>
    <cellStyle name="40% - Accent1 4 2 2 2 2 3 3" xfId="15228" xr:uid="{00000000-0005-0000-0000-0000053B0000}"/>
    <cellStyle name="40% - Accent1 4 2 2 2 2 3 3 2" xfId="35548" xr:uid="{00000000-0005-0000-0000-0000063B0000}"/>
    <cellStyle name="40% - Accent1 4 2 2 2 2 3 4" xfId="25388" xr:uid="{00000000-0005-0000-0000-0000073B0000}"/>
    <cellStyle name="40% - Accent1 4 2 2 2 2 4" xfId="7608" xr:uid="{00000000-0005-0000-0000-0000083B0000}"/>
    <cellStyle name="40% - Accent1 4 2 2 2 2 4 2" xfId="17768" xr:uid="{00000000-0005-0000-0000-0000093B0000}"/>
    <cellStyle name="40% - Accent1 4 2 2 2 2 4 2 2" xfId="38088" xr:uid="{00000000-0005-0000-0000-00000A3B0000}"/>
    <cellStyle name="40% - Accent1 4 2 2 2 2 4 3" xfId="27928" xr:uid="{00000000-0005-0000-0000-00000B3B0000}"/>
    <cellStyle name="40% - Accent1 4 2 2 2 2 5" xfId="12688" xr:uid="{00000000-0005-0000-0000-00000C3B0000}"/>
    <cellStyle name="40% - Accent1 4 2 2 2 2 5 2" xfId="33008" xr:uid="{00000000-0005-0000-0000-00000D3B0000}"/>
    <cellStyle name="40% - Accent1 4 2 2 2 2 6" xfId="22848" xr:uid="{00000000-0005-0000-0000-00000E3B0000}"/>
    <cellStyle name="40% - Accent1 4 2 2 2 3" xfId="3800" xr:uid="{00000000-0005-0000-0000-00000F3B0000}"/>
    <cellStyle name="40% - Accent1 4 2 2 2 3 2" xfId="6340" xr:uid="{00000000-0005-0000-0000-0000103B0000}"/>
    <cellStyle name="40% - Accent1 4 2 2 2 3 2 2" xfId="11420" xr:uid="{00000000-0005-0000-0000-0000113B0000}"/>
    <cellStyle name="40% - Accent1 4 2 2 2 3 2 2 2" xfId="21580" xr:uid="{00000000-0005-0000-0000-0000123B0000}"/>
    <cellStyle name="40% - Accent1 4 2 2 2 3 2 2 2 2" xfId="41900" xr:uid="{00000000-0005-0000-0000-0000133B0000}"/>
    <cellStyle name="40% - Accent1 4 2 2 2 3 2 2 3" xfId="31740" xr:uid="{00000000-0005-0000-0000-0000143B0000}"/>
    <cellStyle name="40% - Accent1 4 2 2 2 3 2 3" xfId="16500" xr:uid="{00000000-0005-0000-0000-0000153B0000}"/>
    <cellStyle name="40% - Accent1 4 2 2 2 3 2 3 2" xfId="36820" xr:uid="{00000000-0005-0000-0000-0000163B0000}"/>
    <cellStyle name="40% - Accent1 4 2 2 2 3 2 4" xfId="26660" xr:uid="{00000000-0005-0000-0000-0000173B0000}"/>
    <cellStyle name="40% - Accent1 4 2 2 2 3 3" xfId="8880" xr:uid="{00000000-0005-0000-0000-0000183B0000}"/>
    <cellStyle name="40% - Accent1 4 2 2 2 3 3 2" xfId="19040" xr:uid="{00000000-0005-0000-0000-0000193B0000}"/>
    <cellStyle name="40% - Accent1 4 2 2 2 3 3 2 2" xfId="39360" xr:uid="{00000000-0005-0000-0000-00001A3B0000}"/>
    <cellStyle name="40% - Accent1 4 2 2 2 3 3 3" xfId="29200" xr:uid="{00000000-0005-0000-0000-00001B3B0000}"/>
    <cellStyle name="40% - Accent1 4 2 2 2 3 4" xfId="13960" xr:uid="{00000000-0005-0000-0000-00001C3B0000}"/>
    <cellStyle name="40% - Accent1 4 2 2 2 3 4 2" xfId="34280" xr:uid="{00000000-0005-0000-0000-00001D3B0000}"/>
    <cellStyle name="40% - Accent1 4 2 2 2 3 5" xfId="24120" xr:uid="{00000000-0005-0000-0000-00001E3B0000}"/>
    <cellStyle name="40% - Accent1 4 2 2 2 4" xfId="5067" xr:uid="{00000000-0005-0000-0000-00001F3B0000}"/>
    <cellStyle name="40% - Accent1 4 2 2 2 4 2" xfId="10147" xr:uid="{00000000-0005-0000-0000-0000203B0000}"/>
    <cellStyle name="40% - Accent1 4 2 2 2 4 2 2" xfId="20307" xr:uid="{00000000-0005-0000-0000-0000213B0000}"/>
    <cellStyle name="40% - Accent1 4 2 2 2 4 2 2 2" xfId="40627" xr:uid="{00000000-0005-0000-0000-0000223B0000}"/>
    <cellStyle name="40% - Accent1 4 2 2 2 4 2 3" xfId="30467" xr:uid="{00000000-0005-0000-0000-0000233B0000}"/>
    <cellStyle name="40% - Accent1 4 2 2 2 4 3" xfId="15227" xr:uid="{00000000-0005-0000-0000-0000243B0000}"/>
    <cellStyle name="40% - Accent1 4 2 2 2 4 3 2" xfId="35547" xr:uid="{00000000-0005-0000-0000-0000253B0000}"/>
    <cellStyle name="40% - Accent1 4 2 2 2 4 4" xfId="25387" xr:uid="{00000000-0005-0000-0000-0000263B0000}"/>
    <cellStyle name="40% - Accent1 4 2 2 2 5" xfId="7607" xr:uid="{00000000-0005-0000-0000-0000273B0000}"/>
    <cellStyle name="40% - Accent1 4 2 2 2 5 2" xfId="17767" xr:uid="{00000000-0005-0000-0000-0000283B0000}"/>
    <cellStyle name="40% - Accent1 4 2 2 2 5 2 2" xfId="38087" xr:uid="{00000000-0005-0000-0000-0000293B0000}"/>
    <cellStyle name="40% - Accent1 4 2 2 2 5 3" xfId="27927" xr:uid="{00000000-0005-0000-0000-00002A3B0000}"/>
    <cellStyle name="40% - Accent1 4 2 2 2 6" xfId="12687" xr:uid="{00000000-0005-0000-0000-00002B3B0000}"/>
    <cellStyle name="40% - Accent1 4 2 2 2 6 2" xfId="33007" xr:uid="{00000000-0005-0000-0000-00002C3B0000}"/>
    <cellStyle name="40% - Accent1 4 2 2 2 7" xfId="22847" xr:uid="{00000000-0005-0000-0000-00002D3B0000}"/>
    <cellStyle name="40% - Accent1 4 2 2 3" xfId="3799" xr:uid="{00000000-0005-0000-0000-00002E3B0000}"/>
    <cellStyle name="40% - Accent1 4 2 2 3 2" xfId="6339" xr:uid="{00000000-0005-0000-0000-00002F3B0000}"/>
    <cellStyle name="40% - Accent1 4 2 2 3 2 2" xfId="11419" xr:uid="{00000000-0005-0000-0000-0000303B0000}"/>
    <cellStyle name="40% - Accent1 4 2 2 3 2 2 2" xfId="21579" xr:uid="{00000000-0005-0000-0000-0000313B0000}"/>
    <cellStyle name="40% - Accent1 4 2 2 3 2 2 2 2" xfId="41899" xr:uid="{00000000-0005-0000-0000-0000323B0000}"/>
    <cellStyle name="40% - Accent1 4 2 2 3 2 2 3" xfId="31739" xr:uid="{00000000-0005-0000-0000-0000333B0000}"/>
    <cellStyle name="40% - Accent1 4 2 2 3 2 3" xfId="16499" xr:uid="{00000000-0005-0000-0000-0000343B0000}"/>
    <cellStyle name="40% - Accent1 4 2 2 3 2 3 2" xfId="36819" xr:uid="{00000000-0005-0000-0000-0000353B0000}"/>
    <cellStyle name="40% - Accent1 4 2 2 3 2 4" xfId="26659" xr:uid="{00000000-0005-0000-0000-0000363B0000}"/>
    <cellStyle name="40% - Accent1 4 2 2 3 3" xfId="8879" xr:uid="{00000000-0005-0000-0000-0000373B0000}"/>
    <cellStyle name="40% - Accent1 4 2 2 3 3 2" xfId="19039" xr:uid="{00000000-0005-0000-0000-0000383B0000}"/>
    <cellStyle name="40% - Accent1 4 2 2 3 3 2 2" xfId="39359" xr:uid="{00000000-0005-0000-0000-0000393B0000}"/>
    <cellStyle name="40% - Accent1 4 2 2 3 3 3" xfId="29199" xr:uid="{00000000-0005-0000-0000-00003A3B0000}"/>
    <cellStyle name="40% - Accent1 4 2 2 3 4" xfId="13959" xr:uid="{00000000-0005-0000-0000-00003B3B0000}"/>
    <cellStyle name="40% - Accent1 4 2 2 3 4 2" xfId="34279" xr:uid="{00000000-0005-0000-0000-00003C3B0000}"/>
    <cellStyle name="40% - Accent1 4 2 2 3 5" xfId="24119" xr:uid="{00000000-0005-0000-0000-00003D3B0000}"/>
    <cellStyle name="40% - Accent1 4 2 2 4" xfId="5066" xr:uid="{00000000-0005-0000-0000-00003E3B0000}"/>
    <cellStyle name="40% - Accent1 4 2 2 4 2" xfId="10146" xr:uid="{00000000-0005-0000-0000-00003F3B0000}"/>
    <cellStyle name="40% - Accent1 4 2 2 4 2 2" xfId="20306" xr:uid="{00000000-0005-0000-0000-0000403B0000}"/>
    <cellStyle name="40% - Accent1 4 2 2 4 2 2 2" xfId="40626" xr:uid="{00000000-0005-0000-0000-0000413B0000}"/>
    <cellStyle name="40% - Accent1 4 2 2 4 2 3" xfId="30466" xr:uid="{00000000-0005-0000-0000-0000423B0000}"/>
    <cellStyle name="40% - Accent1 4 2 2 4 3" xfId="15226" xr:uid="{00000000-0005-0000-0000-0000433B0000}"/>
    <cellStyle name="40% - Accent1 4 2 2 4 3 2" xfId="35546" xr:uid="{00000000-0005-0000-0000-0000443B0000}"/>
    <cellStyle name="40% - Accent1 4 2 2 4 4" xfId="25386" xr:uid="{00000000-0005-0000-0000-0000453B0000}"/>
    <cellStyle name="40% - Accent1 4 2 2 5" xfId="7606" xr:uid="{00000000-0005-0000-0000-0000463B0000}"/>
    <cellStyle name="40% - Accent1 4 2 2 5 2" xfId="17766" xr:uid="{00000000-0005-0000-0000-0000473B0000}"/>
    <cellStyle name="40% - Accent1 4 2 2 5 2 2" xfId="38086" xr:uid="{00000000-0005-0000-0000-0000483B0000}"/>
    <cellStyle name="40% - Accent1 4 2 2 5 3" xfId="27926" xr:uid="{00000000-0005-0000-0000-0000493B0000}"/>
    <cellStyle name="40% - Accent1 4 2 2 6" xfId="12686" xr:uid="{00000000-0005-0000-0000-00004A3B0000}"/>
    <cellStyle name="40% - Accent1 4 2 2 6 2" xfId="33006" xr:uid="{00000000-0005-0000-0000-00004B3B0000}"/>
    <cellStyle name="40% - Accent1 4 2 2 7" xfId="22846" xr:uid="{00000000-0005-0000-0000-00004C3B0000}"/>
    <cellStyle name="40% - Accent1 4 2 3" xfId="519" xr:uid="{00000000-0005-0000-0000-00004D3B0000}"/>
    <cellStyle name="40% - Accent1 4 2 3 2" xfId="520" xr:uid="{00000000-0005-0000-0000-00004E3B0000}"/>
    <cellStyle name="40% - Accent1 4 2 3 2 2" xfId="3803" xr:uid="{00000000-0005-0000-0000-00004F3B0000}"/>
    <cellStyle name="40% - Accent1 4 2 3 2 2 2" xfId="6343" xr:uid="{00000000-0005-0000-0000-0000503B0000}"/>
    <cellStyle name="40% - Accent1 4 2 3 2 2 2 2" xfId="11423" xr:uid="{00000000-0005-0000-0000-0000513B0000}"/>
    <cellStyle name="40% - Accent1 4 2 3 2 2 2 2 2" xfId="21583" xr:uid="{00000000-0005-0000-0000-0000523B0000}"/>
    <cellStyle name="40% - Accent1 4 2 3 2 2 2 2 2 2" xfId="41903" xr:uid="{00000000-0005-0000-0000-0000533B0000}"/>
    <cellStyle name="40% - Accent1 4 2 3 2 2 2 2 3" xfId="31743" xr:uid="{00000000-0005-0000-0000-0000543B0000}"/>
    <cellStyle name="40% - Accent1 4 2 3 2 2 2 3" xfId="16503" xr:uid="{00000000-0005-0000-0000-0000553B0000}"/>
    <cellStyle name="40% - Accent1 4 2 3 2 2 2 3 2" xfId="36823" xr:uid="{00000000-0005-0000-0000-0000563B0000}"/>
    <cellStyle name="40% - Accent1 4 2 3 2 2 2 4" xfId="26663" xr:uid="{00000000-0005-0000-0000-0000573B0000}"/>
    <cellStyle name="40% - Accent1 4 2 3 2 2 3" xfId="8883" xr:uid="{00000000-0005-0000-0000-0000583B0000}"/>
    <cellStyle name="40% - Accent1 4 2 3 2 2 3 2" xfId="19043" xr:uid="{00000000-0005-0000-0000-0000593B0000}"/>
    <cellStyle name="40% - Accent1 4 2 3 2 2 3 2 2" xfId="39363" xr:uid="{00000000-0005-0000-0000-00005A3B0000}"/>
    <cellStyle name="40% - Accent1 4 2 3 2 2 3 3" xfId="29203" xr:uid="{00000000-0005-0000-0000-00005B3B0000}"/>
    <cellStyle name="40% - Accent1 4 2 3 2 2 4" xfId="13963" xr:uid="{00000000-0005-0000-0000-00005C3B0000}"/>
    <cellStyle name="40% - Accent1 4 2 3 2 2 4 2" xfId="34283" xr:uid="{00000000-0005-0000-0000-00005D3B0000}"/>
    <cellStyle name="40% - Accent1 4 2 3 2 2 5" xfId="24123" xr:uid="{00000000-0005-0000-0000-00005E3B0000}"/>
    <cellStyle name="40% - Accent1 4 2 3 2 3" xfId="5070" xr:uid="{00000000-0005-0000-0000-00005F3B0000}"/>
    <cellStyle name="40% - Accent1 4 2 3 2 3 2" xfId="10150" xr:uid="{00000000-0005-0000-0000-0000603B0000}"/>
    <cellStyle name="40% - Accent1 4 2 3 2 3 2 2" xfId="20310" xr:uid="{00000000-0005-0000-0000-0000613B0000}"/>
    <cellStyle name="40% - Accent1 4 2 3 2 3 2 2 2" xfId="40630" xr:uid="{00000000-0005-0000-0000-0000623B0000}"/>
    <cellStyle name="40% - Accent1 4 2 3 2 3 2 3" xfId="30470" xr:uid="{00000000-0005-0000-0000-0000633B0000}"/>
    <cellStyle name="40% - Accent1 4 2 3 2 3 3" xfId="15230" xr:uid="{00000000-0005-0000-0000-0000643B0000}"/>
    <cellStyle name="40% - Accent1 4 2 3 2 3 3 2" xfId="35550" xr:uid="{00000000-0005-0000-0000-0000653B0000}"/>
    <cellStyle name="40% - Accent1 4 2 3 2 3 4" xfId="25390" xr:uid="{00000000-0005-0000-0000-0000663B0000}"/>
    <cellStyle name="40% - Accent1 4 2 3 2 4" xfId="7610" xr:uid="{00000000-0005-0000-0000-0000673B0000}"/>
    <cellStyle name="40% - Accent1 4 2 3 2 4 2" xfId="17770" xr:uid="{00000000-0005-0000-0000-0000683B0000}"/>
    <cellStyle name="40% - Accent1 4 2 3 2 4 2 2" xfId="38090" xr:uid="{00000000-0005-0000-0000-0000693B0000}"/>
    <cellStyle name="40% - Accent1 4 2 3 2 4 3" xfId="27930" xr:uid="{00000000-0005-0000-0000-00006A3B0000}"/>
    <cellStyle name="40% - Accent1 4 2 3 2 5" xfId="12690" xr:uid="{00000000-0005-0000-0000-00006B3B0000}"/>
    <cellStyle name="40% - Accent1 4 2 3 2 5 2" xfId="33010" xr:uid="{00000000-0005-0000-0000-00006C3B0000}"/>
    <cellStyle name="40% - Accent1 4 2 3 2 6" xfId="22850" xr:uid="{00000000-0005-0000-0000-00006D3B0000}"/>
    <cellStyle name="40% - Accent1 4 2 3 3" xfId="3802" xr:uid="{00000000-0005-0000-0000-00006E3B0000}"/>
    <cellStyle name="40% - Accent1 4 2 3 3 2" xfId="6342" xr:uid="{00000000-0005-0000-0000-00006F3B0000}"/>
    <cellStyle name="40% - Accent1 4 2 3 3 2 2" xfId="11422" xr:uid="{00000000-0005-0000-0000-0000703B0000}"/>
    <cellStyle name="40% - Accent1 4 2 3 3 2 2 2" xfId="21582" xr:uid="{00000000-0005-0000-0000-0000713B0000}"/>
    <cellStyle name="40% - Accent1 4 2 3 3 2 2 2 2" xfId="41902" xr:uid="{00000000-0005-0000-0000-0000723B0000}"/>
    <cellStyle name="40% - Accent1 4 2 3 3 2 2 3" xfId="31742" xr:uid="{00000000-0005-0000-0000-0000733B0000}"/>
    <cellStyle name="40% - Accent1 4 2 3 3 2 3" xfId="16502" xr:uid="{00000000-0005-0000-0000-0000743B0000}"/>
    <cellStyle name="40% - Accent1 4 2 3 3 2 3 2" xfId="36822" xr:uid="{00000000-0005-0000-0000-0000753B0000}"/>
    <cellStyle name="40% - Accent1 4 2 3 3 2 4" xfId="26662" xr:uid="{00000000-0005-0000-0000-0000763B0000}"/>
    <cellStyle name="40% - Accent1 4 2 3 3 3" xfId="8882" xr:uid="{00000000-0005-0000-0000-0000773B0000}"/>
    <cellStyle name="40% - Accent1 4 2 3 3 3 2" xfId="19042" xr:uid="{00000000-0005-0000-0000-0000783B0000}"/>
    <cellStyle name="40% - Accent1 4 2 3 3 3 2 2" xfId="39362" xr:uid="{00000000-0005-0000-0000-0000793B0000}"/>
    <cellStyle name="40% - Accent1 4 2 3 3 3 3" xfId="29202" xr:uid="{00000000-0005-0000-0000-00007A3B0000}"/>
    <cellStyle name="40% - Accent1 4 2 3 3 4" xfId="13962" xr:uid="{00000000-0005-0000-0000-00007B3B0000}"/>
    <cellStyle name="40% - Accent1 4 2 3 3 4 2" xfId="34282" xr:uid="{00000000-0005-0000-0000-00007C3B0000}"/>
    <cellStyle name="40% - Accent1 4 2 3 3 5" xfId="24122" xr:uid="{00000000-0005-0000-0000-00007D3B0000}"/>
    <cellStyle name="40% - Accent1 4 2 3 4" xfId="5069" xr:uid="{00000000-0005-0000-0000-00007E3B0000}"/>
    <cellStyle name="40% - Accent1 4 2 3 4 2" xfId="10149" xr:uid="{00000000-0005-0000-0000-00007F3B0000}"/>
    <cellStyle name="40% - Accent1 4 2 3 4 2 2" xfId="20309" xr:uid="{00000000-0005-0000-0000-0000803B0000}"/>
    <cellStyle name="40% - Accent1 4 2 3 4 2 2 2" xfId="40629" xr:uid="{00000000-0005-0000-0000-0000813B0000}"/>
    <cellStyle name="40% - Accent1 4 2 3 4 2 3" xfId="30469" xr:uid="{00000000-0005-0000-0000-0000823B0000}"/>
    <cellStyle name="40% - Accent1 4 2 3 4 3" xfId="15229" xr:uid="{00000000-0005-0000-0000-0000833B0000}"/>
    <cellStyle name="40% - Accent1 4 2 3 4 3 2" xfId="35549" xr:uid="{00000000-0005-0000-0000-0000843B0000}"/>
    <cellStyle name="40% - Accent1 4 2 3 4 4" xfId="25389" xr:uid="{00000000-0005-0000-0000-0000853B0000}"/>
    <cellStyle name="40% - Accent1 4 2 3 5" xfId="7609" xr:uid="{00000000-0005-0000-0000-0000863B0000}"/>
    <cellStyle name="40% - Accent1 4 2 3 5 2" xfId="17769" xr:uid="{00000000-0005-0000-0000-0000873B0000}"/>
    <cellStyle name="40% - Accent1 4 2 3 5 2 2" xfId="38089" xr:uid="{00000000-0005-0000-0000-0000883B0000}"/>
    <cellStyle name="40% - Accent1 4 2 3 5 3" xfId="27929" xr:uid="{00000000-0005-0000-0000-0000893B0000}"/>
    <cellStyle name="40% - Accent1 4 2 3 6" xfId="12689" xr:uid="{00000000-0005-0000-0000-00008A3B0000}"/>
    <cellStyle name="40% - Accent1 4 2 3 6 2" xfId="33009" xr:uid="{00000000-0005-0000-0000-00008B3B0000}"/>
    <cellStyle name="40% - Accent1 4 2 3 7" xfId="22849" xr:uid="{00000000-0005-0000-0000-00008C3B0000}"/>
    <cellStyle name="40% - Accent1 4 2 4" xfId="3798" xr:uid="{00000000-0005-0000-0000-00008D3B0000}"/>
    <cellStyle name="40% - Accent1 4 2 4 2" xfId="6338" xr:uid="{00000000-0005-0000-0000-00008E3B0000}"/>
    <cellStyle name="40% - Accent1 4 2 4 2 2" xfId="11418" xr:uid="{00000000-0005-0000-0000-00008F3B0000}"/>
    <cellStyle name="40% - Accent1 4 2 4 2 2 2" xfId="21578" xr:uid="{00000000-0005-0000-0000-0000903B0000}"/>
    <cellStyle name="40% - Accent1 4 2 4 2 2 2 2" xfId="41898" xr:uid="{00000000-0005-0000-0000-0000913B0000}"/>
    <cellStyle name="40% - Accent1 4 2 4 2 2 3" xfId="31738" xr:uid="{00000000-0005-0000-0000-0000923B0000}"/>
    <cellStyle name="40% - Accent1 4 2 4 2 3" xfId="16498" xr:uid="{00000000-0005-0000-0000-0000933B0000}"/>
    <cellStyle name="40% - Accent1 4 2 4 2 3 2" xfId="36818" xr:uid="{00000000-0005-0000-0000-0000943B0000}"/>
    <cellStyle name="40% - Accent1 4 2 4 2 4" xfId="26658" xr:uid="{00000000-0005-0000-0000-0000953B0000}"/>
    <cellStyle name="40% - Accent1 4 2 4 3" xfId="8878" xr:uid="{00000000-0005-0000-0000-0000963B0000}"/>
    <cellStyle name="40% - Accent1 4 2 4 3 2" xfId="19038" xr:uid="{00000000-0005-0000-0000-0000973B0000}"/>
    <cellStyle name="40% - Accent1 4 2 4 3 2 2" xfId="39358" xr:uid="{00000000-0005-0000-0000-0000983B0000}"/>
    <cellStyle name="40% - Accent1 4 2 4 3 3" xfId="29198" xr:uid="{00000000-0005-0000-0000-0000993B0000}"/>
    <cellStyle name="40% - Accent1 4 2 4 4" xfId="13958" xr:uid="{00000000-0005-0000-0000-00009A3B0000}"/>
    <cellStyle name="40% - Accent1 4 2 4 4 2" xfId="34278" xr:uid="{00000000-0005-0000-0000-00009B3B0000}"/>
    <cellStyle name="40% - Accent1 4 2 4 5" xfId="24118" xr:uid="{00000000-0005-0000-0000-00009C3B0000}"/>
    <cellStyle name="40% - Accent1 4 2 5" xfId="5065" xr:uid="{00000000-0005-0000-0000-00009D3B0000}"/>
    <cellStyle name="40% - Accent1 4 2 5 2" xfId="10145" xr:uid="{00000000-0005-0000-0000-00009E3B0000}"/>
    <cellStyle name="40% - Accent1 4 2 5 2 2" xfId="20305" xr:uid="{00000000-0005-0000-0000-00009F3B0000}"/>
    <cellStyle name="40% - Accent1 4 2 5 2 2 2" xfId="40625" xr:uid="{00000000-0005-0000-0000-0000A03B0000}"/>
    <cellStyle name="40% - Accent1 4 2 5 2 3" xfId="30465" xr:uid="{00000000-0005-0000-0000-0000A13B0000}"/>
    <cellStyle name="40% - Accent1 4 2 5 3" xfId="15225" xr:uid="{00000000-0005-0000-0000-0000A23B0000}"/>
    <cellStyle name="40% - Accent1 4 2 5 3 2" xfId="35545" xr:uid="{00000000-0005-0000-0000-0000A33B0000}"/>
    <cellStyle name="40% - Accent1 4 2 5 4" xfId="25385" xr:uid="{00000000-0005-0000-0000-0000A43B0000}"/>
    <cellStyle name="40% - Accent1 4 2 6" xfId="7605" xr:uid="{00000000-0005-0000-0000-0000A53B0000}"/>
    <cellStyle name="40% - Accent1 4 2 6 2" xfId="17765" xr:uid="{00000000-0005-0000-0000-0000A63B0000}"/>
    <cellStyle name="40% - Accent1 4 2 6 2 2" xfId="38085" xr:uid="{00000000-0005-0000-0000-0000A73B0000}"/>
    <cellStyle name="40% - Accent1 4 2 6 3" xfId="27925" xr:uid="{00000000-0005-0000-0000-0000A83B0000}"/>
    <cellStyle name="40% - Accent1 4 2 7" xfId="12685" xr:uid="{00000000-0005-0000-0000-0000A93B0000}"/>
    <cellStyle name="40% - Accent1 4 2 7 2" xfId="33005" xr:uid="{00000000-0005-0000-0000-0000AA3B0000}"/>
    <cellStyle name="40% - Accent1 4 2 8" xfId="22845" xr:uid="{00000000-0005-0000-0000-0000AB3B0000}"/>
    <cellStyle name="40% - Accent1 4 3" xfId="521" xr:uid="{00000000-0005-0000-0000-0000AC3B0000}"/>
    <cellStyle name="40% - Accent1 4 3 2" xfId="522" xr:uid="{00000000-0005-0000-0000-0000AD3B0000}"/>
    <cellStyle name="40% - Accent1 4 3 2 2" xfId="523" xr:uid="{00000000-0005-0000-0000-0000AE3B0000}"/>
    <cellStyle name="40% - Accent1 4 3 2 2 2" xfId="3806" xr:uid="{00000000-0005-0000-0000-0000AF3B0000}"/>
    <cellStyle name="40% - Accent1 4 3 2 2 2 2" xfId="6346" xr:uid="{00000000-0005-0000-0000-0000B03B0000}"/>
    <cellStyle name="40% - Accent1 4 3 2 2 2 2 2" xfId="11426" xr:uid="{00000000-0005-0000-0000-0000B13B0000}"/>
    <cellStyle name="40% - Accent1 4 3 2 2 2 2 2 2" xfId="21586" xr:uid="{00000000-0005-0000-0000-0000B23B0000}"/>
    <cellStyle name="40% - Accent1 4 3 2 2 2 2 2 2 2" xfId="41906" xr:uid="{00000000-0005-0000-0000-0000B33B0000}"/>
    <cellStyle name="40% - Accent1 4 3 2 2 2 2 2 3" xfId="31746" xr:uid="{00000000-0005-0000-0000-0000B43B0000}"/>
    <cellStyle name="40% - Accent1 4 3 2 2 2 2 3" xfId="16506" xr:uid="{00000000-0005-0000-0000-0000B53B0000}"/>
    <cellStyle name="40% - Accent1 4 3 2 2 2 2 3 2" xfId="36826" xr:uid="{00000000-0005-0000-0000-0000B63B0000}"/>
    <cellStyle name="40% - Accent1 4 3 2 2 2 2 4" xfId="26666" xr:uid="{00000000-0005-0000-0000-0000B73B0000}"/>
    <cellStyle name="40% - Accent1 4 3 2 2 2 3" xfId="8886" xr:uid="{00000000-0005-0000-0000-0000B83B0000}"/>
    <cellStyle name="40% - Accent1 4 3 2 2 2 3 2" xfId="19046" xr:uid="{00000000-0005-0000-0000-0000B93B0000}"/>
    <cellStyle name="40% - Accent1 4 3 2 2 2 3 2 2" xfId="39366" xr:uid="{00000000-0005-0000-0000-0000BA3B0000}"/>
    <cellStyle name="40% - Accent1 4 3 2 2 2 3 3" xfId="29206" xr:uid="{00000000-0005-0000-0000-0000BB3B0000}"/>
    <cellStyle name="40% - Accent1 4 3 2 2 2 4" xfId="13966" xr:uid="{00000000-0005-0000-0000-0000BC3B0000}"/>
    <cellStyle name="40% - Accent1 4 3 2 2 2 4 2" xfId="34286" xr:uid="{00000000-0005-0000-0000-0000BD3B0000}"/>
    <cellStyle name="40% - Accent1 4 3 2 2 2 5" xfId="24126" xr:uid="{00000000-0005-0000-0000-0000BE3B0000}"/>
    <cellStyle name="40% - Accent1 4 3 2 2 3" xfId="5073" xr:uid="{00000000-0005-0000-0000-0000BF3B0000}"/>
    <cellStyle name="40% - Accent1 4 3 2 2 3 2" xfId="10153" xr:uid="{00000000-0005-0000-0000-0000C03B0000}"/>
    <cellStyle name="40% - Accent1 4 3 2 2 3 2 2" xfId="20313" xr:uid="{00000000-0005-0000-0000-0000C13B0000}"/>
    <cellStyle name="40% - Accent1 4 3 2 2 3 2 2 2" xfId="40633" xr:uid="{00000000-0005-0000-0000-0000C23B0000}"/>
    <cellStyle name="40% - Accent1 4 3 2 2 3 2 3" xfId="30473" xr:uid="{00000000-0005-0000-0000-0000C33B0000}"/>
    <cellStyle name="40% - Accent1 4 3 2 2 3 3" xfId="15233" xr:uid="{00000000-0005-0000-0000-0000C43B0000}"/>
    <cellStyle name="40% - Accent1 4 3 2 2 3 3 2" xfId="35553" xr:uid="{00000000-0005-0000-0000-0000C53B0000}"/>
    <cellStyle name="40% - Accent1 4 3 2 2 3 4" xfId="25393" xr:uid="{00000000-0005-0000-0000-0000C63B0000}"/>
    <cellStyle name="40% - Accent1 4 3 2 2 4" xfId="7613" xr:uid="{00000000-0005-0000-0000-0000C73B0000}"/>
    <cellStyle name="40% - Accent1 4 3 2 2 4 2" xfId="17773" xr:uid="{00000000-0005-0000-0000-0000C83B0000}"/>
    <cellStyle name="40% - Accent1 4 3 2 2 4 2 2" xfId="38093" xr:uid="{00000000-0005-0000-0000-0000C93B0000}"/>
    <cellStyle name="40% - Accent1 4 3 2 2 4 3" xfId="27933" xr:uid="{00000000-0005-0000-0000-0000CA3B0000}"/>
    <cellStyle name="40% - Accent1 4 3 2 2 5" xfId="12693" xr:uid="{00000000-0005-0000-0000-0000CB3B0000}"/>
    <cellStyle name="40% - Accent1 4 3 2 2 5 2" xfId="33013" xr:uid="{00000000-0005-0000-0000-0000CC3B0000}"/>
    <cellStyle name="40% - Accent1 4 3 2 2 6" xfId="22853" xr:uid="{00000000-0005-0000-0000-0000CD3B0000}"/>
    <cellStyle name="40% - Accent1 4 3 2 3" xfId="3805" xr:uid="{00000000-0005-0000-0000-0000CE3B0000}"/>
    <cellStyle name="40% - Accent1 4 3 2 3 2" xfId="6345" xr:uid="{00000000-0005-0000-0000-0000CF3B0000}"/>
    <cellStyle name="40% - Accent1 4 3 2 3 2 2" xfId="11425" xr:uid="{00000000-0005-0000-0000-0000D03B0000}"/>
    <cellStyle name="40% - Accent1 4 3 2 3 2 2 2" xfId="21585" xr:uid="{00000000-0005-0000-0000-0000D13B0000}"/>
    <cellStyle name="40% - Accent1 4 3 2 3 2 2 2 2" xfId="41905" xr:uid="{00000000-0005-0000-0000-0000D23B0000}"/>
    <cellStyle name="40% - Accent1 4 3 2 3 2 2 3" xfId="31745" xr:uid="{00000000-0005-0000-0000-0000D33B0000}"/>
    <cellStyle name="40% - Accent1 4 3 2 3 2 3" xfId="16505" xr:uid="{00000000-0005-0000-0000-0000D43B0000}"/>
    <cellStyle name="40% - Accent1 4 3 2 3 2 3 2" xfId="36825" xr:uid="{00000000-0005-0000-0000-0000D53B0000}"/>
    <cellStyle name="40% - Accent1 4 3 2 3 2 4" xfId="26665" xr:uid="{00000000-0005-0000-0000-0000D63B0000}"/>
    <cellStyle name="40% - Accent1 4 3 2 3 3" xfId="8885" xr:uid="{00000000-0005-0000-0000-0000D73B0000}"/>
    <cellStyle name="40% - Accent1 4 3 2 3 3 2" xfId="19045" xr:uid="{00000000-0005-0000-0000-0000D83B0000}"/>
    <cellStyle name="40% - Accent1 4 3 2 3 3 2 2" xfId="39365" xr:uid="{00000000-0005-0000-0000-0000D93B0000}"/>
    <cellStyle name="40% - Accent1 4 3 2 3 3 3" xfId="29205" xr:uid="{00000000-0005-0000-0000-0000DA3B0000}"/>
    <cellStyle name="40% - Accent1 4 3 2 3 4" xfId="13965" xr:uid="{00000000-0005-0000-0000-0000DB3B0000}"/>
    <cellStyle name="40% - Accent1 4 3 2 3 4 2" xfId="34285" xr:uid="{00000000-0005-0000-0000-0000DC3B0000}"/>
    <cellStyle name="40% - Accent1 4 3 2 3 5" xfId="24125" xr:uid="{00000000-0005-0000-0000-0000DD3B0000}"/>
    <cellStyle name="40% - Accent1 4 3 2 4" xfId="5072" xr:uid="{00000000-0005-0000-0000-0000DE3B0000}"/>
    <cellStyle name="40% - Accent1 4 3 2 4 2" xfId="10152" xr:uid="{00000000-0005-0000-0000-0000DF3B0000}"/>
    <cellStyle name="40% - Accent1 4 3 2 4 2 2" xfId="20312" xr:uid="{00000000-0005-0000-0000-0000E03B0000}"/>
    <cellStyle name="40% - Accent1 4 3 2 4 2 2 2" xfId="40632" xr:uid="{00000000-0005-0000-0000-0000E13B0000}"/>
    <cellStyle name="40% - Accent1 4 3 2 4 2 3" xfId="30472" xr:uid="{00000000-0005-0000-0000-0000E23B0000}"/>
    <cellStyle name="40% - Accent1 4 3 2 4 3" xfId="15232" xr:uid="{00000000-0005-0000-0000-0000E33B0000}"/>
    <cellStyle name="40% - Accent1 4 3 2 4 3 2" xfId="35552" xr:uid="{00000000-0005-0000-0000-0000E43B0000}"/>
    <cellStyle name="40% - Accent1 4 3 2 4 4" xfId="25392" xr:uid="{00000000-0005-0000-0000-0000E53B0000}"/>
    <cellStyle name="40% - Accent1 4 3 2 5" xfId="7612" xr:uid="{00000000-0005-0000-0000-0000E63B0000}"/>
    <cellStyle name="40% - Accent1 4 3 2 5 2" xfId="17772" xr:uid="{00000000-0005-0000-0000-0000E73B0000}"/>
    <cellStyle name="40% - Accent1 4 3 2 5 2 2" xfId="38092" xr:uid="{00000000-0005-0000-0000-0000E83B0000}"/>
    <cellStyle name="40% - Accent1 4 3 2 5 3" xfId="27932" xr:uid="{00000000-0005-0000-0000-0000E93B0000}"/>
    <cellStyle name="40% - Accent1 4 3 2 6" xfId="12692" xr:uid="{00000000-0005-0000-0000-0000EA3B0000}"/>
    <cellStyle name="40% - Accent1 4 3 2 6 2" xfId="33012" xr:uid="{00000000-0005-0000-0000-0000EB3B0000}"/>
    <cellStyle name="40% - Accent1 4 3 2 7" xfId="22852" xr:uid="{00000000-0005-0000-0000-0000EC3B0000}"/>
    <cellStyle name="40% - Accent1 4 3 3" xfId="3804" xr:uid="{00000000-0005-0000-0000-0000ED3B0000}"/>
    <cellStyle name="40% - Accent1 4 3 3 2" xfId="6344" xr:uid="{00000000-0005-0000-0000-0000EE3B0000}"/>
    <cellStyle name="40% - Accent1 4 3 3 2 2" xfId="11424" xr:uid="{00000000-0005-0000-0000-0000EF3B0000}"/>
    <cellStyle name="40% - Accent1 4 3 3 2 2 2" xfId="21584" xr:uid="{00000000-0005-0000-0000-0000F03B0000}"/>
    <cellStyle name="40% - Accent1 4 3 3 2 2 2 2" xfId="41904" xr:uid="{00000000-0005-0000-0000-0000F13B0000}"/>
    <cellStyle name="40% - Accent1 4 3 3 2 2 3" xfId="31744" xr:uid="{00000000-0005-0000-0000-0000F23B0000}"/>
    <cellStyle name="40% - Accent1 4 3 3 2 3" xfId="16504" xr:uid="{00000000-0005-0000-0000-0000F33B0000}"/>
    <cellStyle name="40% - Accent1 4 3 3 2 3 2" xfId="36824" xr:uid="{00000000-0005-0000-0000-0000F43B0000}"/>
    <cellStyle name="40% - Accent1 4 3 3 2 4" xfId="26664" xr:uid="{00000000-0005-0000-0000-0000F53B0000}"/>
    <cellStyle name="40% - Accent1 4 3 3 3" xfId="8884" xr:uid="{00000000-0005-0000-0000-0000F63B0000}"/>
    <cellStyle name="40% - Accent1 4 3 3 3 2" xfId="19044" xr:uid="{00000000-0005-0000-0000-0000F73B0000}"/>
    <cellStyle name="40% - Accent1 4 3 3 3 2 2" xfId="39364" xr:uid="{00000000-0005-0000-0000-0000F83B0000}"/>
    <cellStyle name="40% - Accent1 4 3 3 3 3" xfId="29204" xr:uid="{00000000-0005-0000-0000-0000F93B0000}"/>
    <cellStyle name="40% - Accent1 4 3 3 4" xfId="13964" xr:uid="{00000000-0005-0000-0000-0000FA3B0000}"/>
    <cellStyle name="40% - Accent1 4 3 3 4 2" xfId="34284" xr:uid="{00000000-0005-0000-0000-0000FB3B0000}"/>
    <cellStyle name="40% - Accent1 4 3 3 5" xfId="24124" xr:uid="{00000000-0005-0000-0000-0000FC3B0000}"/>
    <cellStyle name="40% - Accent1 4 3 4" xfId="5071" xr:uid="{00000000-0005-0000-0000-0000FD3B0000}"/>
    <cellStyle name="40% - Accent1 4 3 4 2" xfId="10151" xr:uid="{00000000-0005-0000-0000-0000FE3B0000}"/>
    <cellStyle name="40% - Accent1 4 3 4 2 2" xfId="20311" xr:uid="{00000000-0005-0000-0000-0000FF3B0000}"/>
    <cellStyle name="40% - Accent1 4 3 4 2 2 2" xfId="40631" xr:uid="{00000000-0005-0000-0000-0000003C0000}"/>
    <cellStyle name="40% - Accent1 4 3 4 2 3" xfId="30471" xr:uid="{00000000-0005-0000-0000-0000013C0000}"/>
    <cellStyle name="40% - Accent1 4 3 4 3" xfId="15231" xr:uid="{00000000-0005-0000-0000-0000023C0000}"/>
    <cellStyle name="40% - Accent1 4 3 4 3 2" xfId="35551" xr:uid="{00000000-0005-0000-0000-0000033C0000}"/>
    <cellStyle name="40% - Accent1 4 3 4 4" xfId="25391" xr:uid="{00000000-0005-0000-0000-0000043C0000}"/>
    <cellStyle name="40% - Accent1 4 3 5" xfId="7611" xr:uid="{00000000-0005-0000-0000-0000053C0000}"/>
    <cellStyle name="40% - Accent1 4 3 5 2" xfId="17771" xr:uid="{00000000-0005-0000-0000-0000063C0000}"/>
    <cellStyle name="40% - Accent1 4 3 5 2 2" xfId="38091" xr:uid="{00000000-0005-0000-0000-0000073C0000}"/>
    <cellStyle name="40% - Accent1 4 3 5 3" xfId="27931" xr:uid="{00000000-0005-0000-0000-0000083C0000}"/>
    <cellStyle name="40% - Accent1 4 3 6" xfId="12691" xr:uid="{00000000-0005-0000-0000-0000093C0000}"/>
    <cellStyle name="40% - Accent1 4 3 6 2" xfId="33011" xr:uid="{00000000-0005-0000-0000-00000A3C0000}"/>
    <cellStyle name="40% - Accent1 4 3 7" xfId="22851" xr:uid="{00000000-0005-0000-0000-00000B3C0000}"/>
    <cellStyle name="40% - Accent1 4 4" xfId="524" xr:uid="{00000000-0005-0000-0000-00000C3C0000}"/>
    <cellStyle name="40% - Accent1 4 4 2" xfId="525" xr:uid="{00000000-0005-0000-0000-00000D3C0000}"/>
    <cellStyle name="40% - Accent1 4 4 2 2" xfId="3808" xr:uid="{00000000-0005-0000-0000-00000E3C0000}"/>
    <cellStyle name="40% - Accent1 4 4 2 2 2" xfId="6348" xr:uid="{00000000-0005-0000-0000-00000F3C0000}"/>
    <cellStyle name="40% - Accent1 4 4 2 2 2 2" xfId="11428" xr:uid="{00000000-0005-0000-0000-0000103C0000}"/>
    <cellStyle name="40% - Accent1 4 4 2 2 2 2 2" xfId="21588" xr:uid="{00000000-0005-0000-0000-0000113C0000}"/>
    <cellStyle name="40% - Accent1 4 4 2 2 2 2 2 2" xfId="41908" xr:uid="{00000000-0005-0000-0000-0000123C0000}"/>
    <cellStyle name="40% - Accent1 4 4 2 2 2 2 3" xfId="31748" xr:uid="{00000000-0005-0000-0000-0000133C0000}"/>
    <cellStyle name="40% - Accent1 4 4 2 2 2 3" xfId="16508" xr:uid="{00000000-0005-0000-0000-0000143C0000}"/>
    <cellStyle name="40% - Accent1 4 4 2 2 2 3 2" xfId="36828" xr:uid="{00000000-0005-0000-0000-0000153C0000}"/>
    <cellStyle name="40% - Accent1 4 4 2 2 2 4" xfId="26668" xr:uid="{00000000-0005-0000-0000-0000163C0000}"/>
    <cellStyle name="40% - Accent1 4 4 2 2 3" xfId="8888" xr:uid="{00000000-0005-0000-0000-0000173C0000}"/>
    <cellStyle name="40% - Accent1 4 4 2 2 3 2" xfId="19048" xr:uid="{00000000-0005-0000-0000-0000183C0000}"/>
    <cellStyle name="40% - Accent1 4 4 2 2 3 2 2" xfId="39368" xr:uid="{00000000-0005-0000-0000-0000193C0000}"/>
    <cellStyle name="40% - Accent1 4 4 2 2 3 3" xfId="29208" xr:uid="{00000000-0005-0000-0000-00001A3C0000}"/>
    <cellStyle name="40% - Accent1 4 4 2 2 4" xfId="13968" xr:uid="{00000000-0005-0000-0000-00001B3C0000}"/>
    <cellStyle name="40% - Accent1 4 4 2 2 4 2" xfId="34288" xr:uid="{00000000-0005-0000-0000-00001C3C0000}"/>
    <cellStyle name="40% - Accent1 4 4 2 2 5" xfId="24128" xr:uid="{00000000-0005-0000-0000-00001D3C0000}"/>
    <cellStyle name="40% - Accent1 4 4 2 3" xfId="5075" xr:uid="{00000000-0005-0000-0000-00001E3C0000}"/>
    <cellStyle name="40% - Accent1 4 4 2 3 2" xfId="10155" xr:uid="{00000000-0005-0000-0000-00001F3C0000}"/>
    <cellStyle name="40% - Accent1 4 4 2 3 2 2" xfId="20315" xr:uid="{00000000-0005-0000-0000-0000203C0000}"/>
    <cellStyle name="40% - Accent1 4 4 2 3 2 2 2" xfId="40635" xr:uid="{00000000-0005-0000-0000-0000213C0000}"/>
    <cellStyle name="40% - Accent1 4 4 2 3 2 3" xfId="30475" xr:uid="{00000000-0005-0000-0000-0000223C0000}"/>
    <cellStyle name="40% - Accent1 4 4 2 3 3" xfId="15235" xr:uid="{00000000-0005-0000-0000-0000233C0000}"/>
    <cellStyle name="40% - Accent1 4 4 2 3 3 2" xfId="35555" xr:uid="{00000000-0005-0000-0000-0000243C0000}"/>
    <cellStyle name="40% - Accent1 4 4 2 3 4" xfId="25395" xr:uid="{00000000-0005-0000-0000-0000253C0000}"/>
    <cellStyle name="40% - Accent1 4 4 2 4" xfId="7615" xr:uid="{00000000-0005-0000-0000-0000263C0000}"/>
    <cellStyle name="40% - Accent1 4 4 2 4 2" xfId="17775" xr:uid="{00000000-0005-0000-0000-0000273C0000}"/>
    <cellStyle name="40% - Accent1 4 4 2 4 2 2" xfId="38095" xr:uid="{00000000-0005-0000-0000-0000283C0000}"/>
    <cellStyle name="40% - Accent1 4 4 2 4 3" xfId="27935" xr:uid="{00000000-0005-0000-0000-0000293C0000}"/>
    <cellStyle name="40% - Accent1 4 4 2 5" xfId="12695" xr:uid="{00000000-0005-0000-0000-00002A3C0000}"/>
    <cellStyle name="40% - Accent1 4 4 2 5 2" xfId="33015" xr:uid="{00000000-0005-0000-0000-00002B3C0000}"/>
    <cellStyle name="40% - Accent1 4 4 2 6" xfId="22855" xr:uid="{00000000-0005-0000-0000-00002C3C0000}"/>
    <cellStyle name="40% - Accent1 4 4 3" xfId="3807" xr:uid="{00000000-0005-0000-0000-00002D3C0000}"/>
    <cellStyle name="40% - Accent1 4 4 3 2" xfId="6347" xr:uid="{00000000-0005-0000-0000-00002E3C0000}"/>
    <cellStyle name="40% - Accent1 4 4 3 2 2" xfId="11427" xr:uid="{00000000-0005-0000-0000-00002F3C0000}"/>
    <cellStyle name="40% - Accent1 4 4 3 2 2 2" xfId="21587" xr:uid="{00000000-0005-0000-0000-0000303C0000}"/>
    <cellStyle name="40% - Accent1 4 4 3 2 2 2 2" xfId="41907" xr:uid="{00000000-0005-0000-0000-0000313C0000}"/>
    <cellStyle name="40% - Accent1 4 4 3 2 2 3" xfId="31747" xr:uid="{00000000-0005-0000-0000-0000323C0000}"/>
    <cellStyle name="40% - Accent1 4 4 3 2 3" xfId="16507" xr:uid="{00000000-0005-0000-0000-0000333C0000}"/>
    <cellStyle name="40% - Accent1 4 4 3 2 3 2" xfId="36827" xr:uid="{00000000-0005-0000-0000-0000343C0000}"/>
    <cellStyle name="40% - Accent1 4 4 3 2 4" xfId="26667" xr:uid="{00000000-0005-0000-0000-0000353C0000}"/>
    <cellStyle name="40% - Accent1 4 4 3 3" xfId="8887" xr:uid="{00000000-0005-0000-0000-0000363C0000}"/>
    <cellStyle name="40% - Accent1 4 4 3 3 2" xfId="19047" xr:uid="{00000000-0005-0000-0000-0000373C0000}"/>
    <cellStyle name="40% - Accent1 4 4 3 3 2 2" xfId="39367" xr:uid="{00000000-0005-0000-0000-0000383C0000}"/>
    <cellStyle name="40% - Accent1 4 4 3 3 3" xfId="29207" xr:uid="{00000000-0005-0000-0000-0000393C0000}"/>
    <cellStyle name="40% - Accent1 4 4 3 4" xfId="13967" xr:uid="{00000000-0005-0000-0000-00003A3C0000}"/>
    <cellStyle name="40% - Accent1 4 4 3 4 2" xfId="34287" xr:uid="{00000000-0005-0000-0000-00003B3C0000}"/>
    <cellStyle name="40% - Accent1 4 4 3 5" xfId="24127" xr:uid="{00000000-0005-0000-0000-00003C3C0000}"/>
    <cellStyle name="40% - Accent1 4 4 4" xfId="5074" xr:uid="{00000000-0005-0000-0000-00003D3C0000}"/>
    <cellStyle name="40% - Accent1 4 4 4 2" xfId="10154" xr:uid="{00000000-0005-0000-0000-00003E3C0000}"/>
    <cellStyle name="40% - Accent1 4 4 4 2 2" xfId="20314" xr:uid="{00000000-0005-0000-0000-00003F3C0000}"/>
    <cellStyle name="40% - Accent1 4 4 4 2 2 2" xfId="40634" xr:uid="{00000000-0005-0000-0000-0000403C0000}"/>
    <cellStyle name="40% - Accent1 4 4 4 2 3" xfId="30474" xr:uid="{00000000-0005-0000-0000-0000413C0000}"/>
    <cellStyle name="40% - Accent1 4 4 4 3" xfId="15234" xr:uid="{00000000-0005-0000-0000-0000423C0000}"/>
    <cellStyle name="40% - Accent1 4 4 4 3 2" xfId="35554" xr:uid="{00000000-0005-0000-0000-0000433C0000}"/>
    <cellStyle name="40% - Accent1 4 4 4 4" xfId="25394" xr:uid="{00000000-0005-0000-0000-0000443C0000}"/>
    <cellStyle name="40% - Accent1 4 4 5" xfId="7614" xr:uid="{00000000-0005-0000-0000-0000453C0000}"/>
    <cellStyle name="40% - Accent1 4 4 5 2" xfId="17774" xr:uid="{00000000-0005-0000-0000-0000463C0000}"/>
    <cellStyle name="40% - Accent1 4 4 5 2 2" xfId="38094" xr:uid="{00000000-0005-0000-0000-0000473C0000}"/>
    <cellStyle name="40% - Accent1 4 4 5 3" xfId="27934" xr:uid="{00000000-0005-0000-0000-0000483C0000}"/>
    <cellStyle name="40% - Accent1 4 4 6" xfId="12694" xr:uid="{00000000-0005-0000-0000-0000493C0000}"/>
    <cellStyle name="40% - Accent1 4 4 6 2" xfId="33014" xr:uid="{00000000-0005-0000-0000-00004A3C0000}"/>
    <cellStyle name="40% - Accent1 4 4 7" xfId="22854" xr:uid="{00000000-0005-0000-0000-00004B3C0000}"/>
    <cellStyle name="40% - Accent1 4 5" xfId="2853" xr:uid="{00000000-0005-0000-0000-00004C3C0000}"/>
    <cellStyle name="40% - Accent1 4 5 2" xfId="4558" xr:uid="{00000000-0005-0000-0000-00004D3C0000}"/>
    <cellStyle name="40% - Accent1 4 5 2 2" xfId="7098" xr:uid="{00000000-0005-0000-0000-00004E3C0000}"/>
    <cellStyle name="40% - Accent1 4 5 2 2 2" xfId="12178" xr:uid="{00000000-0005-0000-0000-00004F3C0000}"/>
    <cellStyle name="40% - Accent1 4 5 2 2 2 2" xfId="22338" xr:uid="{00000000-0005-0000-0000-0000503C0000}"/>
    <cellStyle name="40% - Accent1 4 5 2 2 2 2 2" xfId="42658" xr:uid="{00000000-0005-0000-0000-0000513C0000}"/>
    <cellStyle name="40% - Accent1 4 5 2 2 2 3" xfId="32498" xr:uid="{00000000-0005-0000-0000-0000523C0000}"/>
    <cellStyle name="40% - Accent1 4 5 2 2 3" xfId="17258" xr:uid="{00000000-0005-0000-0000-0000533C0000}"/>
    <cellStyle name="40% - Accent1 4 5 2 2 3 2" xfId="37578" xr:uid="{00000000-0005-0000-0000-0000543C0000}"/>
    <cellStyle name="40% - Accent1 4 5 2 2 4" xfId="27418" xr:uid="{00000000-0005-0000-0000-0000553C0000}"/>
    <cellStyle name="40% - Accent1 4 5 2 3" xfId="9638" xr:uid="{00000000-0005-0000-0000-0000563C0000}"/>
    <cellStyle name="40% - Accent1 4 5 2 3 2" xfId="19798" xr:uid="{00000000-0005-0000-0000-0000573C0000}"/>
    <cellStyle name="40% - Accent1 4 5 2 3 2 2" xfId="40118" xr:uid="{00000000-0005-0000-0000-0000583C0000}"/>
    <cellStyle name="40% - Accent1 4 5 2 3 3" xfId="29958" xr:uid="{00000000-0005-0000-0000-0000593C0000}"/>
    <cellStyle name="40% - Accent1 4 5 2 4" xfId="14718" xr:uid="{00000000-0005-0000-0000-00005A3C0000}"/>
    <cellStyle name="40% - Accent1 4 5 2 4 2" xfId="35038" xr:uid="{00000000-0005-0000-0000-00005B3C0000}"/>
    <cellStyle name="40% - Accent1 4 5 2 5" xfId="24878" xr:uid="{00000000-0005-0000-0000-00005C3C0000}"/>
    <cellStyle name="40% - Accent1 4 5 3" xfId="5827" xr:uid="{00000000-0005-0000-0000-00005D3C0000}"/>
    <cellStyle name="40% - Accent1 4 5 3 2" xfId="10907" xr:uid="{00000000-0005-0000-0000-00005E3C0000}"/>
    <cellStyle name="40% - Accent1 4 5 3 2 2" xfId="21067" xr:uid="{00000000-0005-0000-0000-00005F3C0000}"/>
    <cellStyle name="40% - Accent1 4 5 3 2 2 2" xfId="41387" xr:uid="{00000000-0005-0000-0000-0000603C0000}"/>
    <cellStyle name="40% - Accent1 4 5 3 2 3" xfId="31227" xr:uid="{00000000-0005-0000-0000-0000613C0000}"/>
    <cellStyle name="40% - Accent1 4 5 3 3" xfId="15987" xr:uid="{00000000-0005-0000-0000-0000623C0000}"/>
    <cellStyle name="40% - Accent1 4 5 3 3 2" xfId="36307" xr:uid="{00000000-0005-0000-0000-0000633C0000}"/>
    <cellStyle name="40% - Accent1 4 5 3 4" xfId="26147" xr:uid="{00000000-0005-0000-0000-0000643C0000}"/>
    <cellStyle name="40% - Accent1 4 5 4" xfId="8367" xr:uid="{00000000-0005-0000-0000-0000653C0000}"/>
    <cellStyle name="40% - Accent1 4 5 4 2" xfId="18527" xr:uid="{00000000-0005-0000-0000-0000663C0000}"/>
    <cellStyle name="40% - Accent1 4 5 4 2 2" xfId="38847" xr:uid="{00000000-0005-0000-0000-0000673C0000}"/>
    <cellStyle name="40% - Accent1 4 5 4 3" xfId="28687" xr:uid="{00000000-0005-0000-0000-0000683C0000}"/>
    <cellStyle name="40% - Accent1 4 5 5" xfId="13447" xr:uid="{00000000-0005-0000-0000-0000693C0000}"/>
    <cellStyle name="40% - Accent1 4 5 5 2" xfId="33767" xr:uid="{00000000-0005-0000-0000-00006A3C0000}"/>
    <cellStyle name="40% - Accent1 4 5 6" xfId="23607" xr:uid="{00000000-0005-0000-0000-00006B3C0000}"/>
    <cellStyle name="40% - Accent1 4 6" xfId="2854" xr:uid="{00000000-0005-0000-0000-00006C3C0000}"/>
    <cellStyle name="40% - Accent1 4 7" xfId="3797" xr:uid="{00000000-0005-0000-0000-00006D3C0000}"/>
    <cellStyle name="40% - Accent1 4 7 2" xfId="6337" xr:uid="{00000000-0005-0000-0000-00006E3C0000}"/>
    <cellStyle name="40% - Accent1 4 7 2 2" xfId="11417" xr:uid="{00000000-0005-0000-0000-00006F3C0000}"/>
    <cellStyle name="40% - Accent1 4 7 2 2 2" xfId="21577" xr:uid="{00000000-0005-0000-0000-0000703C0000}"/>
    <cellStyle name="40% - Accent1 4 7 2 2 2 2" xfId="41897" xr:uid="{00000000-0005-0000-0000-0000713C0000}"/>
    <cellStyle name="40% - Accent1 4 7 2 2 3" xfId="31737" xr:uid="{00000000-0005-0000-0000-0000723C0000}"/>
    <cellStyle name="40% - Accent1 4 7 2 3" xfId="16497" xr:uid="{00000000-0005-0000-0000-0000733C0000}"/>
    <cellStyle name="40% - Accent1 4 7 2 3 2" xfId="36817" xr:uid="{00000000-0005-0000-0000-0000743C0000}"/>
    <cellStyle name="40% - Accent1 4 7 2 4" xfId="26657" xr:uid="{00000000-0005-0000-0000-0000753C0000}"/>
    <cellStyle name="40% - Accent1 4 7 3" xfId="8877" xr:uid="{00000000-0005-0000-0000-0000763C0000}"/>
    <cellStyle name="40% - Accent1 4 7 3 2" xfId="19037" xr:uid="{00000000-0005-0000-0000-0000773C0000}"/>
    <cellStyle name="40% - Accent1 4 7 3 2 2" xfId="39357" xr:uid="{00000000-0005-0000-0000-0000783C0000}"/>
    <cellStyle name="40% - Accent1 4 7 3 3" xfId="29197" xr:uid="{00000000-0005-0000-0000-0000793C0000}"/>
    <cellStyle name="40% - Accent1 4 7 4" xfId="13957" xr:uid="{00000000-0005-0000-0000-00007A3C0000}"/>
    <cellStyle name="40% - Accent1 4 7 4 2" xfId="34277" xr:uid="{00000000-0005-0000-0000-00007B3C0000}"/>
    <cellStyle name="40% - Accent1 4 7 5" xfId="24117" xr:uid="{00000000-0005-0000-0000-00007C3C0000}"/>
    <cellStyle name="40% - Accent1 4 8" xfId="5064" xr:uid="{00000000-0005-0000-0000-00007D3C0000}"/>
    <cellStyle name="40% - Accent1 4 8 2" xfId="10144" xr:uid="{00000000-0005-0000-0000-00007E3C0000}"/>
    <cellStyle name="40% - Accent1 4 8 2 2" xfId="20304" xr:uid="{00000000-0005-0000-0000-00007F3C0000}"/>
    <cellStyle name="40% - Accent1 4 8 2 2 2" xfId="40624" xr:uid="{00000000-0005-0000-0000-0000803C0000}"/>
    <cellStyle name="40% - Accent1 4 8 2 3" xfId="30464" xr:uid="{00000000-0005-0000-0000-0000813C0000}"/>
    <cellStyle name="40% - Accent1 4 8 3" xfId="15224" xr:uid="{00000000-0005-0000-0000-0000823C0000}"/>
    <cellStyle name="40% - Accent1 4 8 3 2" xfId="35544" xr:uid="{00000000-0005-0000-0000-0000833C0000}"/>
    <cellStyle name="40% - Accent1 4 8 4" xfId="25384" xr:uid="{00000000-0005-0000-0000-0000843C0000}"/>
    <cellStyle name="40% - Accent1 4 9" xfId="7604" xr:uid="{00000000-0005-0000-0000-0000853C0000}"/>
    <cellStyle name="40% - Accent1 4 9 2" xfId="17764" xr:uid="{00000000-0005-0000-0000-0000863C0000}"/>
    <cellStyle name="40% - Accent1 4 9 2 2" xfId="38084" xr:uid="{00000000-0005-0000-0000-0000873C0000}"/>
    <cellStyle name="40% - Accent1 4 9 3" xfId="27924" xr:uid="{00000000-0005-0000-0000-0000883C0000}"/>
    <cellStyle name="40% - Accent1 5" xfId="526" xr:uid="{00000000-0005-0000-0000-0000893C0000}"/>
    <cellStyle name="40% - Accent1 5 10" xfId="12696" xr:uid="{00000000-0005-0000-0000-00008A3C0000}"/>
    <cellStyle name="40% - Accent1 5 10 2" xfId="33016" xr:uid="{00000000-0005-0000-0000-00008B3C0000}"/>
    <cellStyle name="40% - Accent1 5 11" xfId="22856" xr:uid="{00000000-0005-0000-0000-00008C3C0000}"/>
    <cellStyle name="40% - Accent1 5 2" xfId="527" xr:uid="{00000000-0005-0000-0000-00008D3C0000}"/>
    <cellStyle name="40% - Accent1 5 2 2" xfId="528" xr:uid="{00000000-0005-0000-0000-00008E3C0000}"/>
    <cellStyle name="40% - Accent1 5 2 2 2" xfId="529" xr:uid="{00000000-0005-0000-0000-00008F3C0000}"/>
    <cellStyle name="40% - Accent1 5 2 2 2 2" xfId="530" xr:uid="{00000000-0005-0000-0000-0000903C0000}"/>
    <cellStyle name="40% - Accent1 5 2 2 2 2 2" xfId="3813" xr:uid="{00000000-0005-0000-0000-0000913C0000}"/>
    <cellStyle name="40% - Accent1 5 2 2 2 2 2 2" xfId="6353" xr:uid="{00000000-0005-0000-0000-0000923C0000}"/>
    <cellStyle name="40% - Accent1 5 2 2 2 2 2 2 2" xfId="11433" xr:uid="{00000000-0005-0000-0000-0000933C0000}"/>
    <cellStyle name="40% - Accent1 5 2 2 2 2 2 2 2 2" xfId="21593" xr:uid="{00000000-0005-0000-0000-0000943C0000}"/>
    <cellStyle name="40% - Accent1 5 2 2 2 2 2 2 2 2 2" xfId="41913" xr:uid="{00000000-0005-0000-0000-0000953C0000}"/>
    <cellStyle name="40% - Accent1 5 2 2 2 2 2 2 2 3" xfId="31753" xr:uid="{00000000-0005-0000-0000-0000963C0000}"/>
    <cellStyle name="40% - Accent1 5 2 2 2 2 2 2 3" xfId="16513" xr:uid="{00000000-0005-0000-0000-0000973C0000}"/>
    <cellStyle name="40% - Accent1 5 2 2 2 2 2 2 3 2" xfId="36833" xr:uid="{00000000-0005-0000-0000-0000983C0000}"/>
    <cellStyle name="40% - Accent1 5 2 2 2 2 2 2 4" xfId="26673" xr:uid="{00000000-0005-0000-0000-0000993C0000}"/>
    <cellStyle name="40% - Accent1 5 2 2 2 2 2 3" xfId="8893" xr:uid="{00000000-0005-0000-0000-00009A3C0000}"/>
    <cellStyle name="40% - Accent1 5 2 2 2 2 2 3 2" xfId="19053" xr:uid="{00000000-0005-0000-0000-00009B3C0000}"/>
    <cellStyle name="40% - Accent1 5 2 2 2 2 2 3 2 2" xfId="39373" xr:uid="{00000000-0005-0000-0000-00009C3C0000}"/>
    <cellStyle name="40% - Accent1 5 2 2 2 2 2 3 3" xfId="29213" xr:uid="{00000000-0005-0000-0000-00009D3C0000}"/>
    <cellStyle name="40% - Accent1 5 2 2 2 2 2 4" xfId="13973" xr:uid="{00000000-0005-0000-0000-00009E3C0000}"/>
    <cellStyle name="40% - Accent1 5 2 2 2 2 2 4 2" xfId="34293" xr:uid="{00000000-0005-0000-0000-00009F3C0000}"/>
    <cellStyle name="40% - Accent1 5 2 2 2 2 2 5" xfId="24133" xr:uid="{00000000-0005-0000-0000-0000A03C0000}"/>
    <cellStyle name="40% - Accent1 5 2 2 2 2 3" xfId="5080" xr:uid="{00000000-0005-0000-0000-0000A13C0000}"/>
    <cellStyle name="40% - Accent1 5 2 2 2 2 3 2" xfId="10160" xr:uid="{00000000-0005-0000-0000-0000A23C0000}"/>
    <cellStyle name="40% - Accent1 5 2 2 2 2 3 2 2" xfId="20320" xr:uid="{00000000-0005-0000-0000-0000A33C0000}"/>
    <cellStyle name="40% - Accent1 5 2 2 2 2 3 2 2 2" xfId="40640" xr:uid="{00000000-0005-0000-0000-0000A43C0000}"/>
    <cellStyle name="40% - Accent1 5 2 2 2 2 3 2 3" xfId="30480" xr:uid="{00000000-0005-0000-0000-0000A53C0000}"/>
    <cellStyle name="40% - Accent1 5 2 2 2 2 3 3" xfId="15240" xr:uid="{00000000-0005-0000-0000-0000A63C0000}"/>
    <cellStyle name="40% - Accent1 5 2 2 2 2 3 3 2" xfId="35560" xr:uid="{00000000-0005-0000-0000-0000A73C0000}"/>
    <cellStyle name="40% - Accent1 5 2 2 2 2 3 4" xfId="25400" xr:uid="{00000000-0005-0000-0000-0000A83C0000}"/>
    <cellStyle name="40% - Accent1 5 2 2 2 2 4" xfId="7620" xr:uid="{00000000-0005-0000-0000-0000A93C0000}"/>
    <cellStyle name="40% - Accent1 5 2 2 2 2 4 2" xfId="17780" xr:uid="{00000000-0005-0000-0000-0000AA3C0000}"/>
    <cellStyle name="40% - Accent1 5 2 2 2 2 4 2 2" xfId="38100" xr:uid="{00000000-0005-0000-0000-0000AB3C0000}"/>
    <cellStyle name="40% - Accent1 5 2 2 2 2 4 3" xfId="27940" xr:uid="{00000000-0005-0000-0000-0000AC3C0000}"/>
    <cellStyle name="40% - Accent1 5 2 2 2 2 5" xfId="12700" xr:uid="{00000000-0005-0000-0000-0000AD3C0000}"/>
    <cellStyle name="40% - Accent1 5 2 2 2 2 5 2" xfId="33020" xr:uid="{00000000-0005-0000-0000-0000AE3C0000}"/>
    <cellStyle name="40% - Accent1 5 2 2 2 2 6" xfId="22860" xr:uid="{00000000-0005-0000-0000-0000AF3C0000}"/>
    <cellStyle name="40% - Accent1 5 2 2 2 3" xfId="3812" xr:uid="{00000000-0005-0000-0000-0000B03C0000}"/>
    <cellStyle name="40% - Accent1 5 2 2 2 3 2" xfId="6352" xr:uid="{00000000-0005-0000-0000-0000B13C0000}"/>
    <cellStyle name="40% - Accent1 5 2 2 2 3 2 2" xfId="11432" xr:uid="{00000000-0005-0000-0000-0000B23C0000}"/>
    <cellStyle name="40% - Accent1 5 2 2 2 3 2 2 2" xfId="21592" xr:uid="{00000000-0005-0000-0000-0000B33C0000}"/>
    <cellStyle name="40% - Accent1 5 2 2 2 3 2 2 2 2" xfId="41912" xr:uid="{00000000-0005-0000-0000-0000B43C0000}"/>
    <cellStyle name="40% - Accent1 5 2 2 2 3 2 2 3" xfId="31752" xr:uid="{00000000-0005-0000-0000-0000B53C0000}"/>
    <cellStyle name="40% - Accent1 5 2 2 2 3 2 3" xfId="16512" xr:uid="{00000000-0005-0000-0000-0000B63C0000}"/>
    <cellStyle name="40% - Accent1 5 2 2 2 3 2 3 2" xfId="36832" xr:uid="{00000000-0005-0000-0000-0000B73C0000}"/>
    <cellStyle name="40% - Accent1 5 2 2 2 3 2 4" xfId="26672" xr:uid="{00000000-0005-0000-0000-0000B83C0000}"/>
    <cellStyle name="40% - Accent1 5 2 2 2 3 3" xfId="8892" xr:uid="{00000000-0005-0000-0000-0000B93C0000}"/>
    <cellStyle name="40% - Accent1 5 2 2 2 3 3 2" xfId="19052" xr:uid="{00000000-0005-0000-0000-0000BA3C0000}"/>
    <cellStyle name="40% - Accent1 5 2 2 2 3 3 2 2" xfId="39372" xr:uid="{00000000-0005-0000-0000-0000BB3C0000}"/>
    <cellStyle name="40% - Accent1 5 2 2 2 3 3 3" xfId="29212" xr:uid="{00000000-0005-0000-0000-0000BC3C0000}"/>
    <cellStyle name="40% - Accent1 5 2 2 2 3 4" xfId="13972" xr:uid="{00000000-0005-0000-0000-0000BD3C0000}"/>
    <cellStyle name="40% - Accent1 5 2 2 2 3 4 2" xfId="34292" xr:uid="{00000000-0005-0000-0000-0000BE3C0000}"/>
    <cellStyle name="40% - Accent1 5 2 2 2 3 5" xfId="24132" xr:uid="{00000000-0005-0000-0000-0000BF3C0000}"/>
    <cellStyle name="40% - Accent1 5 2 2 2 4" xfId="5079" xr:uid="{00000000-0005-0000-0000-0000C03C0000}"/>
    <cellStyle name="40% - Accent1 5 2 2 2 4 2" xfId="10159" xr:uid="{00000000-0005-0000-0000-0000C13C0000}"/>
    <cellStyle name="40% - Accent1 5 2 2 2 4 2 2" xfId="20319" xr:uid="{00000000-0005-0000-0000-0000C23C0000}"/>
    <cellStyle name="40% - Accent1 5 2 2 2 4 2 2 2" xfId="40639" xr:uid="{00000000-0005-0000-0000-0000C33C0000}"/>
    <cellStyle name="40% - Accent1 5 2 2 2 4 2 3" xfId="30479" xr:uid="{00000000-0005-0000-0000-0000C43C0000}"/>
    <cellStyle name="40% - Accent1 5 2 2 2 4 3" xfId="15239" xr:uid="{00000000-0005-0000-0000-0000C53C0000}"/>
    <cellStyle name="40% - Accent1 5 2 2 2 4 3 2" xfId="35559" xr:uid="{00000000-0005-0000-0000-0000C63C0000}"/>
    <cellStyle name="40% - Accent1 5 2 2 2 4 4" xfId="25399" xr:uid="{00000000-0005-0000-0000-0000C73C0000}"/>
    <cellStyle name="40% - Accent1 5 2 2 2 5" xfId="7619" xr:uid="{00000000-0005-0000-0000-0000C83C0000}"/>
    <cellStyle name="40% - Accent1 5 2 2 2 5 2" xfId="17779" xr:uid="{00000000-0005-0000-0000-0000C93C0000}"/>
    <cellStyle name="40% - Accent1 5 2 2 2 5 2 2" xfId="38099" xr:uid="{00000000-0005-0000-0000-0000CA3C0000}"/>
    <cellStyle name="40% - Accent1 5 2 2 2 5 3" xfId="27939" xr:uid="{00000000-0005-0000-0000-0000CB3C0000}"/>
    <cellStyle name="40% - Accent1 5 2 2 2 6" xfId="12699" xr:uid="{00000000-0005-0000-0000-0000CC3C0000}"/>
    <cellStyle name="40% - Accent1 5 2 2 2 6 2" xfId="33019" xr:uid="{00000000-0005-0000-0000-0000CD3C0000}"/>
    <cellStyle name="40% - Accent1 5 2 2 2 7" xfId="22859" xr:uid="{00000000-0005-0000-0000-0000CE3C0000}"/>
    <cellStyle name="40% - Accent1 5 2 2 3" xfId="3811" xr:uid="{00000000-0005-0000-0000-0000CF3C0000}"/>
    <cellStyle name="40% - Accent1 5 2 2 3 2" xfId="6351" xr:uid="{00000000-0005-0000-0000-0000D03C0000}"/>
    <cellStyle name="40% - Accent1 5 2 2 3 2 2" xfId="11431" xr:uid="{00000000-0005-0000-0000-0000D13C0000}"/>
    <cellStyle name="40% - Accent1 5 2 2 3 2 2 2" xfId="21591" xr:uid="{00000000-0005-0000-0000-0000D23C0000}"/>
    <cellStyle name="40% - Accent1 5 2 2 3 2 2 2 2" xfId="41911" xr:uid="{00000000-0005-0000-0000-0000D33C0000}"/>
    <cellStyle name="40% - Accent1 5 2 2 3 2 2 3" xfId="31751" xr:uid="{00000000-0005-0000-0000-0000D43C0000}"/>
    <cellStyle name="40% - Accent1 5 2 2 3 2 3" xfId="16511" xr:uid="{00000000-0005-0000-0000-0000D53C0000}"/>
    <cellStyle name="40% - Accent1 5 2 2 3 2 3 2" xfId="36831" xr:uid="{00000000-0005-0000-0000-0000D63C0000}"/>
    <cellStyle name="40% - Accent1 5 2 2 3 2 4" xfId="26671" xr:uid="{00000000-0005-0000-0000-0000D73C0000}"/>
    <cellStyle name="40% - Accent1 5 2 2 3 3" xfId="8891" xr:uid="{00000000-0005-0000-0000-0000D83C0000}"/>
    <cellStyle name="40% - Accent1 5 2 2 3 3 2" xfId="19051" xr:uid="{00000000-0005-0000-0000-0000D93C0000}"/>
    <cellStyle name="40% - Accent1 5 2 2 3 3 2 2" xfId="39371" xr:uid="{00000000-0005-0000-0000-0000DA3C0000}"/>
    <cellStyle name="40% - Accent1 5 2 2 3 3 3" xfId="29211" xr:uid="{00000000-0005-0000-0000-0000DB3C0000}"/>
    <cellStyle name="40% - Accent1 5 2 2 3 4" xfId="13971" xr:uid="{00000000-0005-0000-0000-0000DC3C0000}"/>
    <cellStyle name="40% - Accent1 5 2 2 3 4 2" xfId="34291" xr:uid="{00000000-0005-0000-0000-0000DD3C0000}"/>
    <cellStyle name="40% - Accent1 5 2 2 3 5" xfId="24131" xr:uid="{00000000-0005-0000-0000-0000DE3C0000}"/>
    <cellStyle name="40% - Accent1 5 2 2 4" xfId="5078" xr:uid="{00000000-0005-0000-0000-0000DF3C0000}"/>
    <cellStyle name="40% - Accent1 5 2 2 4 2" xfId="10158" xr:uid="{00000000-0005-0000-0000-0000E03C0000}"/>
    <cellStyle name="40% - Accent1 5 2 2 4 2 2" xfId="20318" xr:uid="{00000000-0005-0000-0000-0000E13C0000}"/>
    <cellStyle name="40% - Accent1 5 2 2 4 2 2 2" xfId="40638" xr:uid="{00000000-0005-0000-0000-0000E23C0000}"/>
    <cellStyle name="40% - Accent1 5 2 2 4 2 3" xfId="30478" xr:uid="{00000000-0005-0000-0000-0000E33C0000}"/>
    <cellStyle name="40% - Accent1 5 2 2 4 3" xfId="15238" xr:uid="{00000000-0005-0000-0000-0000E43C0000}"/>
    <cellStyle name="40% - Accent1 5 2 2 4 3 2" xfId="35558" xr:uid="{00000000-0005-0000-0000-0000E53C0000}"/>
    <cellStyle name="40% - Accent1 5 2 2 4 4" xfId="25398" xr:uid="{00000000-0005-0000-0000-0000E63C0000}"/>
    <cellStyle name="40% - Accent1 5 2 2 5" xfId="7618" xr:uid="{00000000-0005-0000-0000-0000E73C0000}"/>
    <cellStyle name="40% - Accent1 5 2 2 5 2" xfId="17778" xr:uid="{00000000-0005-0000-0000-0000E83C0000}"/>
    <cellStyle name="40% - Accent1 5 2 2 5 2 2" xfId="38098" xr:uid="{00000000-0005-0000-0000-0000E93C0000}"/>
    <cellStyle name="40% - Accent1 5 2 2 5 3" xfId="27938" xr:uid="{00000000-0005-0000-0000-0000EA3C0000}"/>
    <cellStyle name="40% - Accent1 5 2 2 6" xfId="12698" xr:uid="{00000000-0005-0000-0000-0000EB3C0000}"/>
    <cellStyle name="40% - Accent1 5 2 2 6 2" xfId="33018" xr:uid="{00000000-0005-0000-0000-0000EC3C0000}"/>
    <cellStyle name="40% - Accent1 5 2 2 7" xfId="22858" xr:uid="{00000000-0005-0000-0000-0000ED3C0000}"/>
    <cellStyle name="40% - Accent1 5 2 3" xfId="531" xr:uid="{00000000-0005-0000-0000-0000EE3C0000}"/>
    <cellStyle name="40% - Accent1 5 2 3 2" xfId="532" xr:uid="{00000000-0005-0000-0000-0000EF3C0000}"/>
    <cellStyle name="40% - Accent1 5 2 3 2 2" xfId="3815" xr:uid="{00000000-0005-0000-0000-0000F03C0000}"/>
    <cellStyle name="40% - Accent1 5 2 3 2 2 2" xfId="6355" xr:uid="{00000000-0005-0000-0000-0000F13C0000}"/>
    <cellStyle name="40% - Accent1 5 2 3 2 2 2 2" xfId="11435" xr:uid="{00000000-0005-0000-0000-0000F23C0000}"/>
    <cellStyle name="40% - Accent1 5 2 3 2 2 2 2 2" xfId="21595" xr:uid="{00000000-0005-0000-0000-0000F33C0000}"/>
    <cellStyle name="40% - Accent1 5 2 3 2 2 2 2 2 2" xfId="41915" xr:uid="{00000000-0005-0000-0000-0000F43C0000}"/>
    <cellStyle name="40% - Accent1 5 2 3 2 2 2 2 3" xfId="31755" xr:uid="{00000000-0005-0000-0000-0000F53C0000}"/>
    <cellStyle name="40% - Accent1 5 2 3 2 2 2 3" xfId="16515" xr:uid="{00000000-0005-0000-0000-0000F63C0000}"/>
    <cellStyle name="40% - Accent1 5 2 3 2 2 2 3 2" xfId="36835" xr:uid="{00000000-0005-0000-0000-0000F73C0000}"/>
    <cellStyle name="40% - Accent1 5 2 3 2 2 2 4" xfId="26675" xr:uid="{00000000-0005-0000-0000-0000F83C0000}"/>
    <cellStyle name="40% - Accent1 5 2 3 2 2 3" xfId="8895" xr:uid="{00000000-0005-0000-0000-0000F93C0000}"/>
    <cellStyle name="40% - Accent1 5 2 3 2 2 3 2" xfId="19055" xr:uid="{00000000-0005-0000-0000-0000FA3C0000}"/>
    <cellStyle name="40% - Accent1 5 2 3 2 2 3 2 2" xfId="39375" xr:uid="{00000000-0005-0000-0000-0000FB3C0000}"/>
    <cellStyle name="40% - Accent1 5 2 3 2 2 3 3" xfId="29215" xr:uid="{00000000-0005-0000-0000-0000FC3C0000}"/>
    <cellStyle name="40% - Accent1 5 2 3 2 2 4" xfId="13975" xr:uid="{00000000-0005-0000-0000-0000FD3C0000}"/>
    <cellStyle name="40% - Accent1 5 2 3 2 2 4 2" xfId="34295" xr:uid="{00000000-0005-0000-0000-0000FE3C0000}"/>
    <cellStyle name="40% - Accent1 5 2 3 2 2 5" xfId="24135" xr:uid="{00000000-0005-0000-0000-0000FF3C0000}"/>
    <cellStyle name="40% - Accent1 5 2 3 2 3" xfId="5082" xr:uid="{00000000-0005-0000-0000-0000003D0000}"/>
    <cellStyle name="40% - Accent1 5 2 3 2 3 2" xfId="10162" xr:uid="{00000000-0005-0000-0000-0000013D0000}"/>
    <cellStyle name="40% - Accent1 5 2 3 2 3 2 2" xfId="20322" xr:uid="{00000000-0005-0000-0000-0000023D0000}"/>
    <cellStyle name="40% - Accent1 5 2 3 2 3 2 2 2" xfId="40642" xr:uid="{00000000-0005-0000-0000-0000033D0000}"/>
    <cellStyle name="40% - Accent1 5 2 3 2 3 2 3" xfId="30482" xr:uid="{00000000-0005-0000-0000-0000043D0000}"/>
    <cellStyle name="40% - Accent1 5 2 3 2 3 3" xfId="15242" xr:uid="{00000000-0005-0000-0000-0000053D0000}"/>
    <cellStyle name="40% - Accent1 5 2 3 2 3 3 2" xfId="35562" xr:uid="{00000000-0005-0000-0000-0000063D0000}"/>
    <cellStyle name="40% - Accent1 5 2 3 2 3 4" xfId="25402" xr:uid="{00000000-0005-0000-0000-0000073D0000}"/>
    <cellStyle name="40% - Accent1 5 2 3 2 4" xfId="7622" xr:uid="{00000000-0005-0000-0000-0000083D0000}"/>
    <cellStyle name="40% - Accent1 5 2 3 2 4 2" xfId="17782" xr:uid="{00000000-0005-0000-0000-0000093D0000}"/>
    <cellStyle name="40% - Accent1 5 2 3 2 4 2 2" xfId="38102" xr:uid="{00000000-0005-0000-0000-00000A3D0000}"/>
    <cellStyle name="40% - Accent1 5 2 3 2 4 3" xfId="27942" xr:uid="{00000000-0005-0000-0000-00000B3D0000}"/>
    <cellStyle name="40% - Accent1 5 2 3 2 5" xfId="12702" xr:uid="{00000000-0005-0000-0000-00000C3D0000}"/>
    <cellStyle name="40% - Accent1 5 2 3 2 5 2" xfId="33022" xr:uid="{00000000-0005-0000-0000-00000D3D0000}"/>
    <cellStyle name="40% - Accent1 5 2 3 2 6" xfId="22862" xr:uid="{00000000-0005-0000-0000-00000E3D0000}"/>
    <cellStyle name="40% - Accent1 5 2 3 3" xfId="3814" xr:uid="{00000000-0005-0000-0000-00000F3D0000}"/>
    <cellStyle name="40% - Accent1 5 2 3 3 2" xfId="6354" xr:uid="{00000000-0005-0000-0000-0000103D0000}"/>
    <cellStyle name="40% - Accent1 5 2 3 3 2 2" xfId="11434" xr:uid="{00000000-0005-0000-0000-0000113D0000}"/>
    <cellStyle name="40% - Accent1 5 2 3 3 2 2 2" xfId="21594" xr:uid="{00000000-0005-0000-0000-0000123D0000}"/>
    <cellStyle name="40% - Accent1 5 2 3 3 2 2 2 2" xfId="41914" xr:uid="{00000000-0005-0000-0000-0000133D0000}"/>
    <cellStyle name="40% - Accent1 5 2 3 3 2 2 3" xfId="31754" xr:uid="{00000000-0005-0000-0000-0000143D0000}"/>
    <cellStyle name="40% - Accent1 5 2 3 3 2 3" xfId="16514" xr:uid="{00000000-0005-0000-0000-0000153D0000}"/>
    <cellStyle name="40% - Accent1 5 2 3 3 2 3 2" xfId="36834" xr:uid="{00000000-0005-0000-0000-0000163D0000}"/>
    <cellStyle name="40% - Accent1 5 2 3 3 2 4" xfId="26674" xr:uid="{00000000-0005-0000-0000-0000173D0000}"/>
    <cellStyle name="40% - Accent1 5 2 3 3 3" xfId="8894" xr:uid="{00000000-0005-0000-0000-0000183D0000}"/>
    <cellStyle name="40% - Accent1 5 2 3 3 3 2" xfId="19054" xr:uid="{00000000-0005-0000-0000-0000193D0000}"/>
    <cellStyle name="40% - Accent1 5 2 3 3 3 2 2" xfId="39374" xr:uid="{00000000-0005-0000-0000-00001A3D0000}"/>
    <cellStyle name="40% - Accent1 5 2 3 3 3 3" xfId="29214" xr:uid="{00000000-0005-0000-0000-00001B3D0000}"/>
    <cellStyle name="40% - Accent1 5 2 3 3 4" xfId="13974" xr:uid="{00000000-0005-0000-0000-00001C3D0000}"/>
    <cellStyle name="40% - Accent1 5 2 3 3 4 2" xfId="34294" xr:uid="{00000000-0005-0000-0000-00001D3D0000}"/>
    <cellStyle name="40% - Accent1 5 2 3 3 5" xfId="24134" xr:uid="{00000000-0005-0000-0000-00001E3D0000}"/>
    <cellStyle name="40% - Accent1 5 2 3 4" xfId="5081" xr:uid="{00000000-0005-0000-0000-00001F3D0000}"/>
    <cellStyle name="40% - Accent1 5 2 3 4 2" xfId="10161" xr:uid="{00000000-0005-0000-0000-0000203D0000}"/>
    <cellStyle name="40% - Accent1 5 2 3 4 2 2" xfId="20321" xr:uid="{00000000-0005-0000-0000-0000213D0000}"/>
    <cellStyle name="40% - Accent1 5 2 3 4 2 2 2" xfId="40641" xr:uid="{00000000-0005-0000-0000-0000223D0000}"/>
    <cellStyle name="40% - Accent1 5 2 3 4 2 3" xfId="30481" xr:uid="{00000000-0005-0000-0000-0000233D0000}"/>
    <cellStyle name="40% - Accent1 5 2 3 4 3" xfId="15241" xr:uid="{00000000-0005-0000-0000-0000243D0000}"/>
    <cellStyle name="40% - Accent1 5 2 3 4 3 2" xfId="35561" xr:uid="{00000000-0005-0000-0000-0000253D0000}"/>
    <cellStyle name="40% - Accent1 5 2 3 4 4" xfId="25401" xr:uid="{00000000-0005-0000-0000-0000263D0000}"/>
    <cellStyle name="40% - Accent1 5 2 3 5" xfId="7621" xr:uid="{00000000-0005-0000-0000-0000273D0000}"/>
    <cellStyle name="40% - Accent1 5 2 3 5 2" xfId="17781" xr:uid="{00000000-0005-0000-0000-0000283D0000}"/>
    <cellStyle name="40% - Accent1 5 2 3 5 2 2" xfId="38101" xr:uid="{00000000-0005-0000-0000-0000293D0000}"/>
    <cellStyle name="40% - Accent1 5 2 3 5 3" xfId="27941" xr:uid="{00000000-0005-0000-0000-00002A3D0000}"/>
    <cellStyle name="40% - Accent1 5 2 3 6" xfId="12701" xr:uid="{00000000-0005-0000-0000-00002B3D0000}"/>
    <cellStyle name="40% - Accent1 5 2 3 6 2" xfId="33021" xr:uid="{00000000-0005-0000-0000-00002C3D0000}"/>
    <cellStyle name="40% - Accent1 5 2 3 7" xfId="22861" xr:uid="{00000000-0005-0000-0000-00002D3D0000}"/>
    <cellStyle name="40% - Accent1 5 2 4" xfId="3810" xr:uid="{00000000-0005-0000-0000-00002E3D0000}"/>
    <cellStyle name="40% - Accent1 5 2 4 2" xfId="6350" xr:uid="{00000000-0005-0000-0000-00002F3D0000}"/>
    <cellStyle name="40% - Accent1 5 2 4 2 2" xfId="11430" xr:uid="{00000000-0005-0000-0000-0000303D0000}"/>
    <cellStyle name="40% - Accent1 5 2 4 2 2 2" xfId="21590" xr:uid="{00000000-0005-0000-0000-0000313D0000}"/>
    <cellStyle name="40% - Accent1 5 2 4 2 2 2 2" xfId="41910" xr:uid="{00000000-0005-0000-0000-0000323D0000}"/>
    <cellStyle name="40% - Accent1 5 2 4 2 2 3" xfId="31750" xr:uid="{00000000-0005-0000-0000-0000333D0000}"/>
    <cellStyle name="40% - Accent1 5 2 4 2 3" xfId="16510" xr:uid="{00000000-0005-0000-0000-0000343D0000}"/>
    <cellStyle name="40% - Accent1 5 2 4 2 3 2" xfId="36830" xr:uid="{00000000-0005-0000-0000-0000353D0000}"/>
    <cellStyle name="40% - Accent1 5 2 4 2 4" xfId="26670" xr:uid="{00000000-0005-0000-0000-0000363D0000}"/>
    <cellStyle name="40% - Accent1 5 2 4 3" xfId="8890" xr:uid="{00000000-0005-0000-0000-0000373D0000}"/>
    <cellStyle name="40% - Accent1 5 2 4 3 2" xfId="19050" xr:uid="{00000000-0005-0000-0000-0000383D0000}"/>
    <cellStyle name="40% - Accent1 5 2 4 3 2 2" xfId="39370" xr:uid="{00000000-0005-0000-0000-0000393D0000}"/>
    <cellStyle name="40% - Accent1 5 2 4 3 3" xfId="29210" xr:uid="{00000000-0005-0000-0000-00003A3D0000}"/>
    <cellStyle name="40% - Accent1 5 2 4 4" xfId="13970" xr:uid="{00000000-0005-0000-0000-00003B3D0000}"/>
    <cellStyle name="40% - Accent1 5 2 4 4 2" xfId="34290" xr:uid="{00000000-0005-0000-0000-00003C3D0000}"/>
    <cellStyle name="40% - Accent1 5 2 4 5" xfId="24130" xr:uid="{00000000-0005-0000-0000-00003D3D0000}"/>
    <cellStyle name="40% - Accent1 5 2 5" xfId="5077" xr:uid="{00000000-0005-0000-0000-00003E3D0000}"/>
    <cellStyle name="40% - Accent1 5 2 5 2" xfId="10157" xr:uid="{00000000-0005-0000-0000-00003F3D0000}"/>
    <cellStyle name="40% - Accent1 5 2 5 2 2" xfId="20317" xr:uid="{00000000-0005-0000-0000-0000403D0000}"/>
    <cellStyle name="40% - Accent1 5 2 5 2 2 2" xfId="40637" xr:uid="{00000000-0005-0000-0000-0000413D0000}"/>
    <cellStyle name="40% - Accent1 5 2 5 2 3" xfId="30477" xr:uid="{00000000-0005-0000-0000-0000423D0000}"/>
    <cellStyle name="40% - Accent1 5 2 5 3" xfId="15237" xr:uid="{00000000-0005-0000-0000-0000433D0000}"/>
    <cellStyle name="40% - Accent1 5 2 5 3 2" xfId="35557" xr:uid="{00000000-0005-0000-0000-0000443D0000}"/>
    <cellStyle name="40% - Accent1 5 2 5 4" xfId="25397" xr:uid="{00000000-0005-0000-0000-0000453D0000}"/>
    <cellStyle name="40% - Accent1 5 2 6" xfId="7617" xr:uid="{00000000-0005-0000-0000-0000463D0000}"/>
    <cellStyle name="40% - Accent1 5 2 6 2" xfId="17777" xr:uid="{00000000-0005-0000-0000-0000473D0000}"/>
    <cellStyle name="40% - Accent1 5 2 6 2 2" xfId="38097" xr:uid="{00000000-0005-0000-0000-0000483D0000}"/>
    <cellStyle name="40% - Accent1 5 2 6 3" xfId="27937" xr:uid="{00000000-0005-0000-0000-0000493D0000}"/>
    <cellStyle name="40% - Accent1 5 2 7" xfId="12697" xr:uid="{00000000-0005-0000-0000-00004A3D0000}"/>
    <cellStyle name="40% - Accent1 5 2 7 2" xfId="33017" xr:uid="{00000000-0005-0000-0000-00004B3D0000}"/>
    <cellStyle name="40% - Accent1 5 2 8" xfId="22857" xr:uid="{00000000-0005-0000-0000-00004C3D0000}"/>
    <cellStyle name="40% - Accent1 5 3" xfId="533" xr:uid="{00000000-0005-0000-0000-00004D3D0000}"/>
    <cellStyle name="40% - Accent1 5 3 2" xfId="534" xr:uid="{00000000-0005-0000-0000-00004E3D0000}"/>
    <cellStyle name="40% - Accent1 5 3 2 2" xfId="535" xr:uid="{00000000-0005-0000-0000-00004F3D0000}"/>
    <cellStyle name="40% - Accent1 5 3 2 2 2" xfId="3818" xr:uid="{00000000-0005-0000-0000-0000503D0000}"/>
    <cellStyle name="40% - Accent1 5 3 2 2 2 2" xfId="6358" xr:uid="{00000000-0005-0000-0000-0000513D0000}"/>
    <cellStyle name="40% - Accent1 5 3 2 2 2 2 2" xfId="11438" xr:uid="{00000000-0005-0000-0000-0000523D0000}"/>
    <cellStyle name="40% - Accent1 5 3 2 2 2 2 2 2" xfId="21598" xr:uid="{00000000-0005-0000-0000-0000533D0000}"/>
    <cellStyle name="40% - Accent1 5 3 2 2 2 2 2 2 2" xfId="41918" xr:uid="{00000000-0005-0000-0000-0000543D0000}"/>
    <cellStyle name="40% - Accent1 5 3 2 2 2 2 2 3" xfId="31758" xr:uid="{00000000-0005-0000-0000-0000553D0000}"/>
    <cellStyle name="40% - Accent1 5 3 2 2 2 2 3" xfId="16518" xr:uid="{00000000-0005-0000-0000-0000563D0000}"/>
    <cellStyle name="40% - Accent1 5 3 2 2 2 2 3 2" xfId="36838" xr:uid="{00000000-0005-0000-0000-0000573D0000}"/>
    <cellStyle name="40% - Accent1 5 3 2 2 2 2 4" xfId="26678" xr:uid="{00000000-0005-0000-0000-0000583D0000}"/>
    <cellStyle name="40% - Accent1 5 3 2 2 2 3" xfId="8898" xr:uid="{00000000-0005-0000-0000-0000593D0000}"/>
    <cellStyle name="40% - Accent1 5 3 2 2 2 3 2" xfId="19058" xr:uid="{00000000-0005-0000-0000-00005A3D0000}"/>
    <cellStyle name="40% - Accent1 5 3 2 2 2 3 2 2" xfId="39378" xr:uid="{00000000-0005-0000-0000-00005B3D0000}"/>
    <cellStyle name="40% - Accent1 5 3 2 2 2 3 3" xfId="29218" xr:uid="{00000000-0005-0000-0000-00005C3D0000}"/>
    <cellStyle name="40% - Accent1 5 3 2 2 2 4" xfId="13978" xr:uid="{00000000-0005-0000-0000-00005D3D0000}"/>
    <cellStyle name="40% - Accent1 5 3 2 2 2 4 2" xfId="34298" xr:uid="{00000000-0005-0000-0000-00005E3D0000}"/>
    <cellStyle name="40% - Accent1 5 3 2 2 2 5" xfId="24138" xr:uid="{00000000-0005-0000-0000-00005F3D0000}"/>
    <cellStyle name="40% - Accent1 5 3 2 2 3" xfId="5085" xr:uid="{00000000-0005-0000-0000-0000603D0000}"/>
    <cellStyle name="40% - Accent1 5 3 2 2 3 2" xfId="10165" xr:uid="{00000000-0005-0000-0000-0000613D0000}"/>
    <cellStyle name="40% - Accent1 5 3 2 2 3 2 2" xfId="20325" xr:uid="{00000000-0005-0000-0000-0000623D0000}"/>
    <cellStyle name="40% - Accent1 5 3 2 2 3 2 2 2" xfId="40645" xr:uid="{00000000-0005-0000-0000-0000633D0000}"/>
    <cellStyle name="40% - Accent1 5 3 2 2 3 2 3" xfId="30485" xr:uid="{00000000-0005-0000-0000-0000643D0000}"/>
    <cellStyle name="40% - Accent1 5 3 2 2 3 3" xfId="15245" xr:uid="{00000000-0005-0000-0000-0000653D0000}"/>
    <cellStyle name="40% - Accent1 5 3 2 2 3 3 2" xfId="35565" xr:uid="{00000000-0005-0000-0000-0000663D0000}"/>
    <cellStyle name="40% - Accent1 5 3 2 2 3 4" xfId="25405" xr:uid="{00000000-0005-0000-0000-0000673D0000}"/>
    <cellStyle name="40% - Accent1 5 3 2 2 4" xfId="7625" xr:uid="{00000000-0005-0000-0000-0000683D0000}"/>
    <cellStyle name="40% - Accent1 5 3 2 2 4 2" xfId="17785" xr:uid="{00000000-0005-0000-0000-0000693D0000}"/>
    <cellStyle name="40% - Accent1 5 3 2 2 4 2 2" xfId="38105" xr:uid="{00000000-0005-0000-0000-00006A3D0000}"/>
    <cellStyle name="40% - Accent1 5 3 2 2 4 3" xfId="27945" xr:uid="{00000000-0005-0000-0000-00006B3D0000}"/>
    <cellStyle name="40% - Accent1 5 3 2 2 5" xfId="12705" xr:uid="{00000000-0005-0000-0000-00006C3D0000}"/>
    <cellStyle name="40% - Accent1 5 3 2 2 5 2" xfId="33025" xr:uid="{00000000-0005-0000-0000-00006D3D0000}"/>
    <cellStyle name="40% - Accent1 5 3 2 2 6" xfId="22865" xr:uid="{00000000-0005-0000-0000-00006E3D0000}"/>
    <cellStyle name="40% - Accent1 5 3 2 3" xfId="3817" xr:uid="{00000000-0005-0000-0000-00006F3D0000}"/>
    <cellStyle name="40% - Accent1 5 3 2 3 2" xfId="6357" xr:uid="{00000000-0005-0000-0000-0000703D0000}"/>
    <cellStyle name="40% - Accent1 5 3 2 3 2 2" xfId="11437" xr:uid="{00000000-0005-0000-0000-0000713D0000}"/>
    <cellStyle name="40% - Accent1 5 3 2 3 2 2 2" xfId="21597" xr:uid="{00000000-0005-0000-0000-0000723D0000}"/>
    <cellStyle name="40% - Accent1 5 3 2 3 2 2 2 2" xfId="41917" xr:uid="{00000000-0005-0000-0000-0000733D0000}"/>
    <cellStyle name="40% - Accent1 5 3 2 3 2 2 3" xfId="31757" xr:uid="{00000000-0005-0000-0000-0000743D0000}"/>
    <cellStyle name="40% - Accent1 5 3 2 3 2 3" xfId="16517" xr:uid="{00000000-0005-0000-0000-0000753D0000}"/>
    <cellStyle name="40% - Accent1 5 3 2 3 2 3 2" xfId="36837" xr:uid="{00000000-0005-0000-0000-0000763D0000}"/>
    <cellStyle name="40% - Accent1 5 3 2 3 2 4" xfId="26677" xr:uid="{00000000-0005-0000-0000-0000773D0000}"/>
    <cellStyle name="40% - Accent1 5 3 2 3 3" xfId="8897" xr:uid="{00000000-0005-0000-0000-0000783D0000}"/>
    <cellStyle name="40% - Accent1 5 3 2 3 3 2" xfId="19057" xr:uid="{00000000-0005-0000-0000-0000793D0000}"/>
    <cellStyle name="40% - Accent1 5 3 2 3 3 2 2" xfId="39377" xr:uid="{00000000-0005-0000-0000-00007A3D0000}"/>
    <cellStyle name="40% - Accent1 5 3 2 3 3 3" xfId="29217" xr:uid="{00000000-0005-0000-0000-00007B3D0000}"/>
    <cellStyle name="40% - Accent1 5 3 2 3 4" xfId="13977" xr:uid="{00000000-0005-0000-0000-00007C3D0000}"/>
    <cellStyle name="40% - Accent1 5 3 2 3 4 2" xfId="34297" xr:uid="{00000000-0005-0000-0000-00007D3D0000}"/>
    <cellStyle name="40% - Accent1 5 3 2 3 5" xfId="24137" xr:uid="{00000000-0005-0000-0000-00007E3D0000}"/>
    <cellStyle name="40% - Accent1 5 3 2 4" xfId="5084" xr:uid="{00000000-0005-0000-0000-00007F3D0000}"/>
    <cellStyle name="40% - Accent1 5 3 2 4 2" xfId="10164" xr:uid="{00000000-0005-0000-0000-0000803D0000}"/>
    <cellStyle name="40% - Accent1 5 3 2 4 2 2" xfId="20324" xr:uid="{00000000-0005-0000-0000-0000813D0000}"/>
    <cellStyle name="40% - Accent1 5 3 2 4 2 2 2" xfId="40644" xr:uid="{00000000-0005-0000-0000-0000823D0000}"/>
    <cellStyle name="40% - Accent1 5 3 2 4 2 3" xfId="30484" xr:uid="{00000000-0005-0000-0000-0000833D0000}"/>
    <cellStyle name="40% - Accent1 5 3 2 4 3" xfId="15244" xr:uid="{00000000-0005-0000-0000-0000843D0000}"/>
    <cellStyle name="40% - Accent1 5 3 2 4 3 2" xfId="35564" xr:uid="{00000000-0005-0000-0000-0000853D0000}"/>
    <cellStyle name="40% - Accent1 5 3 2 4 4" xfId="25404" xr:uid="{00000000-0005-0000-0000-0000863D0000}"/>
    <cellStyle name="40% - Accent1 5 3 2 5" xfId="7624" xr:uid="{00000000-0005-0000-0000-0000873D0000}"/>
    <cellStyle name="40% - Accent1 5 3 2 5 2" xfId="17784" xr:uid="{00000000-0005-0000-0000-0000883D0000}"/>
    <cellStyle name="40% - Accent1 5 3 2 5 2 2" xfId="38104" xr:uid="{00000000-0005-0000-0000-0000893D0000}"/>
    <cellStyle name="40% - Accent1 5 3 2 5 3" xfId="27944" xr:uid="{00000000-0005-0000-0000-00008A3D0000}"/>
    <cellStyle name="40% - Accent1 5 3 2 6" xfId="12704" xr:uid="{00000000-0005-0000-0000-00008B3D0000}"/>
    <cellStyle name="40% - Accent1 5 3 2 6 2" xfId="33024" xr:uid="{00000000-0005-0000-0000-00008C3D0000}"/>
    <cellStyle name="40% - Accent1 5 3 2 7" xfId="22864" xr:uid="{00000000-0005-0000-0000-00008D3D0000}"/>
    <cellStyle name="40% - Accent1 5 3 3" xfId="3816" xr:uid="{00000000-0005-0000-0000-00008E3D0000}"/>
    <cellStyle name="40% - Accent1 5 3 3 2" xfId="6356" xr:uid="{00000000-0005-0000-0000-00008F3D0000}"/>
    <cellStyle name="40% - Accent1 5 3 3 2 2" xfId="11436" xr:uid="{00000000-0005-0000-0000-0000903D0000}"/>
    <cellStyle name="40% - Accent1 5 3 3 2 2 2" xfId="21596" xr:uid="{00000000-0005-0000-0000-0000913D0000}"/>
    <cellStyle name="40% - Accent1 5 3 3 2 2 2 2" xfId="41916" xr:uid="{00000000-0005-0000-0000-0000923D0000}"/>
    <cellStyle name="40% - Accent1 5 3 3 2 2 3" xfId="31756" xr:uid="{00000000-0005-0000-0000-0000933D0000}"/>
    <cellStyle name="40% - Accent1 5 3 3 2 3" xfId="16516" xr:uid="{00000000-0005-0000-0000-0000943D0000}"/>
    <cellStyle name="40% - Accent1 5 3 3 2 3 2" xfId="36836" xr:uid="{00000000-0005-0000-0000-0000953D0000}"/>
    <cellStyle name="40% - Accent1 5 3 3 2 4" xfId="26676" xr:uid="{00000000-0005-0000-0000-0000963D0000}"/>
    <cellStyle name="40% - Accent1 5 3 3 3" xfId="8896" xr:uid="{00000000-0005-0000-0000-0000973D0000}"/>
    <cellStyle name="40% - Accent1 5 3 3 3 2" xfId="19056" xr:uid="{00000000-0005-0000-0000-0000983D0000}"/>
    <cellStyle name="40% - Accent1 5 3 3 3 2 2" xfId="39376" xr:uid="{00000000-0005-0000-0000-0000993D0000}"/>
    <cellStyle name="40% - Accent1 5 3 3 3 3" xfId="29216" xr:uid="{00000000-0005-0000-0000-00009A3D0000}"/>
    <cellStyle name="40% - Accent1 5 3 3 4" xfId="13976" xr:uid="{00000000-0005-0000-0000-00009B3D0000}"/>
    <cellStyle name="40% - Accent1 5 3 3 4 2" xfId="34296" xr:uid="{00000000-0005-0000-0000-00009C3D0000}"/>
    <cellStyle name="40% - Accent1 5 3 3 5" xfId="24136" xr:uid="{00000000-0005-0000-0000-00009D3D0000}"/>
    <cellStyle name="40% - Accent1 5 3 4" xfId="5083" xr:uid="{00000000-0005-0000-0000-00009E3D0000}"/>
    <cellStyle name="40% - Accent1 5 3 4 2" xfId="10163" xr:uid="{00000000-0005-0000-0000-00009F3D0000}"/>
    <cellStyle name="40% - Accent1 5 3 4 2 2" xfId="20323" xr:uid="{00000000-0005-0000-0000-0000A03D0000}"/>
    <cellStyle name="40% - Accent1 5 3 4 2 2 2" xfId="40643" xr:uid="{00000000-0005-0000-0000-0000A13D0000}"/>
    <cellStyle name="40% - Accent1 5 3 4 2 3" xfId="30483" xr:uid="{00000000-0005-0000-0000-0000A23D0000}"/>
    <cellStyle name="40% - Accent1 5 3 4 3" xfId="15243" xr:uid="{00000000-0005-0000-0000-0000A33D0000}"/>
    <cellStyle name="40% - Accent1 5 3 4 3 2" xfId="35563" xr:uid="{00000000-0005-0000-0000-0000A43D0000}"/>
    <cellStyle name="40% - Accent1 5 3 4 4" xfId="25403" xr:uid="{00000000-0005-0000-0000-0000A53D0000}"/>
    <cellStyle name="40% - Accent1 5 3 5" xfId="7623" xr:uid="{00000000-0005-0000-0000-0000A63D0000}"/>
    <cellStyle name="40% - Accent1 5 3 5 2" xfId="17783" xr:uid="{00000000-0005-0000-0000-0000A73D0000}"/>
    <cellStyle name="40% - Accent1 5 3 5 2 2" xfId="38103" xr:uid="{00000000-0005-0000-0000-0000A83D0000}"/>
    <cellStyle name="40% - Accent1 5 3 5 3" xfId="27943" xr:uid="{00000000-0005-0000-0000-0000A93D0000}"/>
    <cellStyle name="40% - Accent1 5 3 6" xfId="12703" xr:uid="{00000000-0005-0000-0000-0000AA3D0000}"/>
    <cellStyle name="40% - Accent1 5 3 6 2" xfId="33023" xr:uid="{00000000-0005-0000-0000-0000AB3D0000}"/>
    <cellStyle name="40% - Accent1 5 3 7" xfId="22863" xr:uid="{00000000-0005-0000-0000-0000AC3D0000}"/>
    <cellStyle name="40% - Accent1 5 4" xfId="536" xr:uid="{00000000-0005-0000-0000-0000AD3D0000}"/>
    <cellStyle name="40% - Accent1 5 4 2" xfId="537" xr:uid="{00000000-0005-0000-0000-0000AE3D0000}"/>
    <cellStyle name="40% - Accent1 5 4 2 2" xfId="3820" xr:uid="{00000000-0005-0000-0000-0000AF3D0000}"/>
    <cellStyle name="40% - Accent1 5 4 2 2 2" xfId="6360" xr:uid="{00000000-0005-0000-0000-0000B03D0000}"/>
    <cellStyle name="40% - Accent1 5 4 2 2 2 2" xfId="11440" xr:uid="{00000000-0005-0000-0000-0000B13D0000}"/>
    <cellStyle name="40% - Accent1 5 4 2 2 2 2 2" xfId="21600" xr:uid="{00000000-0005-0000-0000-0000B23D0000}"/>
    <cellStyle name="40% - Accent1 5 4 2 2 2 2 2 2" xfId="41920" xr:uid="{00000000-0005-0000-0000-0000B33D0000}"/>
    <cellStyle name="40% - Accent1 5 4 2 2 2 2 3" xfId="31760" xr:uid="{00000000-0005-0000-0000-0000B43D0000}"/>
    <cellStyle name="40% - Accent1 5 4 2 2 2 3" xfId="16520" xr:uid="{00000000-0005-0000-0000-0000B53D0000}"/>
    <cellStyle name="40% - Accent1 5 4 2 2 2 3 2" xfId="36840" xr:uid="{00000000-0005-0000-0000-0000B63D0000}"/>
    <cellStyle name="40% - Accent1 5 4 2 2 2 4" xfId="26680" xr:uid="{00000000-0005-0000-0000-0000B73D0000}"/>
    <cellStyle name="40% - Accent1 5 4 2 2 3" xfId="8900" xr:uid="{00000000-0005-0000-0000-0000B83D0000}"/>
    <cellStyle name="40% - Accent1 5 4 2 2 3 2" xfId="19060" xr:uid="{00000000-0005-0000-0000-0000B93D0000}"/>
    <cellStyle name="40% - Accent1 5 4 2 2 3 2 2" xfId="39380" xr:uid="{00000000-0005-0000-0000-0000BA3D0000}"/>
    <cellStyle name="40% - Accent1 5 4 2 2 3 3" xfId="29220" xr:uid="{00000000-0005-0000-0000-0000BB3D0000}"/>
    <cellStyle name="40% - Accent1 5 4 2 2 4" xfId="13980" xr:uid="{00000000-0005-0000-0000-0000BC3D0000}"/>
    <cellStyle name="40% - Accent1 5 4 2 2 4 2" xfId="34300" xr:uid="{00000000-0005-0000-0000-0000BD3D0000}"/>
    <cellStyle name="40% - Accent1 5 4 2 2 5" xfId="24140" xr:uid="{00000000-0005-0000-0000-0000BE3D0000}"/>
    <cellStyle name="40% - Accent1 5 4 2 3" xfId="5087" xr:uid="{00000000-0005-0000-0000-0000BF3D0000}"/>
    <cellStyle name="40% - Accent1 5 4 2 3 2" xfId="10167" xr:uid="{00000000-0005-0000-0000-0000C03D0000}"/>
    <cellStyle name="40% - Accent1 5 4 2 3 2 2" xfId="20327" xr:uid="{00000000-0005-0000-0000-0000C13D0000}"/>
    <cellStyle name="40% - Accent1 5 4 2 3 2 2 2" xfId="40647" xr:uid="{00000000-0005-0000-0000-0000C23D0000}"/>
    <cellStyle name="40% - Accent1 5 4 2 3 2 3" xfId="30487" xr:uid="{00000000-0005-0000-0000-0000C33D0000}"/>
    <cellStyle name="40% - Accent1 5 4 2 3 3" xfId="15247" xr:uid="{00000000-0005-0000-0000-0000C43D0000}"/>
    <cellStyle name="40% - Accent1 5 4 2 3 3 2" xfId="35567" xr:uid="{00000000-0005-0000-0000-0000C53D0000}"/>
    <cellStyle name="40% - Accent1 5 4 2 3 4" xfId="25407" xr:uid="{00000000-0005-0000-0000-0000C63D0000}"/>
    <cellStyle name="40% - Accent1 5 4 2 4" xfId="7627" xr:uid="{00000000-0005-0000-0000-0000C73D0000}"/>
    <cellStyle name="40% - Accent1 5 4 2 4 2" xfId="17787" xr:uid="{00000000-0005-0000-0000-0000C83D0000}"/>
    <cellStyle name="40% - Accent1 5 4 2 4 2 2" xfId="38107" xr:uid="{00000000-0005-0000-0000-0000C93D0000}"/>
    <cellStyle name="40% - Accent1 5 4 2 4 3" xfId="27947" xr:uid="{00000000-0005-0000-0000-0000CA3D0000}"/>
    <cellStyle name="40% - Accent1 5 4 2 5" xfId="12707" xr:uid="{00000000-0005-0000-0000-0000CB3D0000}"/>
    <cellStyle name="40% - Accent1 5 4 2 5 2" xfId="33027" xr:uid="{00000000-0005-0000-0000-0000CC3D0000}"/>
    <cellStyle name="40% - Accent1 5 4 2 6" xfId="22867" xr:uid="{00000000-0005-0000-0000-0000CD3D0000}"/>
    <cellStyle name="40% - Accent1 5 4 3" xfId="3819" xr:uid="{00000000-0005-0000-0000-0000CE3D0000}"/>
    <cellStyle name="40% - Accent1 5 4 3 2" xfId="6359" xr:uid="{00000000-0005-0000-0000-0000CF3D0000}"/>
    <cellStyle name="40% - Accent1 5 4 3 2 2" xfId="11439" xr:uid="{00000000-0005-0000-0000-0000D03D0000}"/>
    <cellStyle name="40% - Accent1 5 4 3 2 2 2" xfId="21599" xr:uid="{00000000-0005-0000-0000-0000D13D0000}"/>
    <cellStyle name="40% - Accent1 5 4 3 2 2 2 2" xfId="41919" xr:uid="{00000000-0005-0000-0000-0000D23D0000}"/>
    <cellStyle name="40% - Accent1 5 4 3 2 2 3" xfId="31759" xr:uid="{00000000-0005-0000-0000-0000D33D0000}"/>
    <cellStyle name="40% - Accent1 5 4 3 2 3" xfId="16519" xr:uid="{00000000-0005-0000-0000-0000D43D0000}"/>
    <cellStyle name="40% - Accent1 5 4 3 2 3 2" xfId="36839" xr:uid="{00000000-0005-0000-0000-0000D53D0000}"/>
    <cellStyle name="40% - Accent1 5 4 3 2 4" xfId="26679" xr:uid="{00000000-0005-0000-0000-0000D63D0000}"/>
    <cellStyle name="40% - Accent1 5 4 3 3" xfId="8899" xr:uid="{00000000-0005-0000-0000-0000D73D0000}"/>
    <cellStyle name="40% - Accent1 5 4 3 3 2" xfId="19059" xr:uid="{00000000-0005-0000-0000-0000D83D0000}"/>
    <cellStyle name="40% - Accent1 5 4 3 3 2 2" xfId="39379" xr:uid="{00000000-0005-0000-0000-0000D93D0000}"/>
    <cellStyle name="40% - Accent1 5 4 3 3 3" xfId="29219" xr:uid="{00000000-0005-0000-0000-0000DA3D0000}"/>
    <cellStyle name="40% - Accent1 5 4 3 4" xfId="13979" xr:uid="{00000000-0005-0000-0000-0000DB3D0000}"/>
    <cellStyle name="40% - Accent1 5 4 3 4 2" xfId="34299" xr:uid="{00000000-0005-0000-0000-0000DC3D0000}"/>
    <cellStyle name="40% - Accent1 5 4 3 5" xfId="24139" xr:uid="{00000000-0005-0000-0000-0000DD3D0000}"/>
    <cellStyle name="40% - Accent1 5 4 4" xfId="5086" xr:uid="{00000000-0005-0000-0000-0000DE3D0000}"/>
    <cellStyle name="40% - Accent1 5 4 4 2" xfId="10166" xr:uid="{00000000-0005-0000-0000-0000DF3D0000}"/>
    <cellStyle name="40% - Accent1 5 4 4 2 2" xfId="20326" xr:uid="{00000000-0005-0000-0000-0000E03D0000}"/>
    <cellStyle name="40% - Accent1 5 4 4 2 2 2" xfId="40646" xr:uid="{00000000-0005-0000-0000-0000E13D0000}"/>
    <cellStyle name="40% - Accent1 5 4 4 2 3" xfId="30486" xr:uid="{00000000-0005-0000-0000-0000E23D0000}"/>
    <cellStyle name="40% - Accent1 5 4 4 3" xfId="15246" xr:uid="{00000000-0005-0000-0000-0000E33D0000}"/>
    <cellStyle name="40% - Accent1 5 4 4 3 2" xfId="35566" xr:uid="{00000000-0005-0000-0000-0000E43D0000}"/>
    <cellStyle name="40% - Accent1 5 4 4 4" xfId="25406" xr:uid="{00000000-0005-0000-0000-0000E53D0000}"/>
    <cellStyle name="40% - Accent1 5 4 5" xfId="7626" xr:uid="{00000000-0005-0000-0000-0000E63D0000}"/>
    <cellStyle name="40% - Accent1 5 4 5 2" xfId="17786" xr:uid="{00000000-0005-0000-0000-0000E73D0000}"/>
    <cellStyle name="40% - Accent1 5 4 5 2 2" xfId="38106" xr:uid="{00000000-0005-0000-0000-0000E83D0000}"/>
    <cellStyle name="40% - Accent1 5 4 5 3" xfId="27946" xr:uid="{00000000-0005-0000-0000-0000E93D0000}"/>
    <cellStyle name="40% - Accent1 5 4 6" xfId="12706" xr:uid="{00000000-0005-0000-0000-0000EA3D0000}"/>
    <cellStyle name="40% - Accent1 5 4 6 2" xfId="33026" xr:uid="{00000000-0005-0000-0000-0000EB3D0000}"/>
    <cellStyle name="40% - Accent1 5 4 7" xfId="22866" xr:uid="{00000000-0005-0000-0000-0000EC3D0000}"/>
    <cellStyle name="40% - Accent1 5 5" xfId="2855" xr:uid="{00000000-0005-0000-0000-0000ED3D0000}"/>
    <cellStyle name="40% - Accent1 5 5 2" xfId="4559" xr:uid="{00000000-0005-0000-0000-0000EE3D0000}"/>
    <cellStyle name="40% - Accent1 5 5 2 2" xfId="7099" xr:uid="{00000000-0005-0000-0000-0000EF3D0000}"/>
    <cellStyle name="40% - Accent1 5 5 2 2 2" xfId="12179" xr:uid="{00000000-0005-0000-0000-0000F03D0000}"/>
    <cellStyle name="40% - Accent1 5 5 2 2 2 2" xfId="22339" xr:uid="{00000000-0005-0000-0000-0000F13D0000}"/>
    <cellStyle name="40% - Accent1 5 5 2 2 2 2 2" xfId="42659" xr:uid="{00000000-0005-0000-0000-0000F23D0000}"/>
    <cellStyle name="40% - Accent1 5 5 2 2 2 3" xfId="32499" xr:uid="{00000000-0005-0000-0000-0000F33D0000}"/>
    <cellStyle name="40% - Accent1 5 5 2 2 3" xfId="17259" xr:uid="{00000000-0005-0000-0000-0000F43D0000}"/>
    <cellStyle name="40% - Accent1 5 5 2 2 3 2" xfId="37579" xr:uid="{00000000-0005-0000-0000-0000F53D0000}"/>
    <cellStyle name="40% - Accent1 5 5 2 2 4" xfId="27419" xr:uid="{00000000-0005-0000-0000-0000F63D0000}"/>
    <cellStyle name="40% - Accent1 5 5 2 3" xfId="9639" xr:uid="{00000000-0005-0000-0000-0000F73D0000}"/>
    <cellStyle name="40% - Accent1 5 5 2 3 2" xfId="19799" xr:uid="{00000000-0005-0000-0000-0000F83D0000}"/>
    <cellStyle name="40% - Accent1 5 5 2 3 2 2" xfId="40119" xr:uid="{00000000-0005-0000-0000-0000F93D0000}"/>
    <cellStyle name="40% - Accent1 5 5 2 3 3" xfId="29959" xr:uid="{00000000-0005-0000-0000-0000FA3D0000}"/>
    <cellStyle name="40% - Accent1 5 5 2 4" xfId="14719" xr:uid="{00000000-0005-0000-0000-0000FB3D0000}"/>
    <cellStyle name="40% - Accent1 5 5 2 4 2" xfId="35039" xr:uid="{00000000-0005-0000-0000-0000FC3D0000}"/>
    <cellStyle name="40% - Accent1 5 5 2 5" xfId="24879" xr:uid="{00000000-0005-0000-0000-0000FD3D0000}"/>
    <cellStyle name="40% - Accent1 5 5 3" xfId="5828" xr:uid="{00000000-0005-0000-0000-0000FE3D0000}"/>
    <cellStyle name="40% - Accent1 5 5 3 2" xfId="10908" xr:uid="{00000000-0005-0000-0000-0000FF3D0000}"/>
    <cellStyle name="40% - Accent1 5 5 3 2 2" xfId="21068" xr:uid="{00000000-0005-0000-0000-0000003E0000}"/>
    <cellStyle name="40% - Accent1 5 5 3 2 2 2" xfId="41388" xr:uid="{00000000-0005-0000-0000-0000013E0000}"/>
    <cellStyle name="40% - Accent1 5 5 3 2 3" xfId="31228" xr:uid="{00000000-0005-0000-0000-0000023E0000}"/>
    <cellStyle name="40% - Accent1 5 5 3 3" xfId="15988" xr:uid="{00000000-0005-0000-0000-0000033E0000}"/>
    <cellStyle name="40% - Accent1 5 5 3 3 2" xfId="36308" xr:uid="{00000000-0005-0000-0000-0000043E0000}"/>
    <cellStyle name="40% - Accent1 5 5 3 4" xfId="26148" xr:uid="{00000000-0005-0000-0000-0000053E0000}"/>
    <cellStyle name="40% - Accent1 5 5 4" xfId="8368" xr:uid="{00000000-0005-0000-0000-0000063E0000}"/>
    <cellStyle name="40% - Accent1 5 5 4 2" xfId="18528" xr:uid="{00000000-0005-0000-0000-0000073E0000}"/>
    <cellStyle name="40% - Accent1 5 5 4 2 2" xfId="38848" xr:uid="{00000000-0005-0000-0000-0000083E0000}"/>
    <cellStyle name="40% - Accent1 5 5 4 3" xfId="28688" xr:uid="{00000000-0005-0000-0000-0000093E0000}"/>
    <cellStyle name="40% - Accent1 5 5 5" xfId="13448" xr:uid="{00000000-0005-0000-0000-00000A3E0000}"/>
    <cellStyle name="40% - Accent1 5 5 5 2" xfId="33768" xr:uid="{00000000-0005-0000-0000-00000B3E0000}"/>
    <cellStyle name="40% - Accent1 5 5 6" xfId="23608" xr:uid="{00000000-0005-0000-0000-00000C3E0000}"/>
    <cellStyle name="40% - Accent1 5 6" xfId="2856" xr:uid="{00000000-0005-0000-0000-00000D3E0000}"/>
    <cellStyle name="40% - Accent1 5 7" xfId="3809" xr:uid="{00000000-0005-0000-0000-00000E3E0000}"/>
    <cellStyle name="40% - Accent1 5 7 2" xfId="6349" xr:uid="{00000000-0005-0000-0000-00000F3E0000}"/>
    <cellStyle name="40% - Accent1 5 7 2 2" xfId="11429" xr:uid="{00000000-0005-0000-0000-0000103E0000}"/>
    <cellStyle name="40% - Accent1 5 7 2 2 2" xfId="21589" xr:uid="{00000000-0005-0000-0000-0000113E0000}"/>
    <cellStyle name="40% - Accent1 5 7 2 2 2 2" xfId="41909" xr:uid="{00000000-0005-0000-0000-0000123E0000}"/>
    <cellStyle name="40% - Accent1 5 7 2 2 3" xfId="31749" xr:uid="{00000000-0005-0000-0000-0000133E0000}"/>
    <cellStyle name="40% - Accent1 5 7 2 3" xfId="16509" xr:uid="{00000000-0005-0000-0000-0000143E0000}"/>
    <cellStyle name="40% - Accent1 5 7 2 3 2" xfId="36829" xr:uid="{00000000-0005-0000-0000-0000153E0000}"/>
    <cellStyle name="40% - Accent1 5 7 2 4" xfId="26669" xr:uid="{00000000-0005-0000-0000-0000163E0000}"/>
    <cellStyle name="40% - Accent1 5 7 3" xfId="8889" xr:uid="{00000000-0005-0000-0000-0000173E0000}"/>
    <cellStyle name="40% - Accent1 5 7 3 2" xfId="19049" xr:uid="{00000000-0005-0000-0000-0000183E0000}"/>
    <cellStyle name="40% - Accent1 5 7 3 2 2" xfId="39369" xr:uid="{00000000-0005-0000-0000-0000193E0000}"/>
    <cellStyle name="40% - Accent1 5 7 3 3" xfId="29209" xr:uid="{00000000-0005-0000-0000-00001A3E0000}"/>
    <cellStyle name="40% - Accent1 5 7 4" xfId="13969" xr:uid="{00000000-0005-0000-0000-00001B3E0000}"/>
    <cellStyle name="40% - Accent1 5 7 4 2" xfId="34289" xr:uid="{00000000-0005-0000-0000-00001C3E0000}"/>
    <cellStyle name="40% - Accent1 5 7 5" xfId="24129" xr:uid="{00000000-0005-0000-0000-00001D3E0000}"/>
    <cellStyle name="40% - Accent1 5 8" xfId="5076" xr:uid="{00000000-0005-0000-0000-00001E3E0000}"/>
    <cellStyle name="40% - Accent1 5 8 2" xfId="10156" xr:uid="{00000000-0005-0000-0000-00001F3E0000}"/>
    <cellStyle name="40% - Accent1 5 8 2 2" xfId="20316" xr:uid="{00000000-0005-0000-0000-0000203E0000}"/>
    <cellStyle name="40% - Accent1 5 8 2 2 2" xfId="40636" xr:uid="{00000000-0005-0000-0000-0000213E0000}"/>
    <cellStyle name="40% - Accent1 5 8 2 3" xfId="30476" xr:uid="{00000000-0005-0000-0000-0000223E0000}"/>
    <cellStyle name="40% - Accent1 5 8 3" xfId="15236" xr:uid="{00000000-0005-0000-0000-0000233E0000}"/>
    <cellStyle name="40% - Accent1 5 8 3 2" xfId="35556" xr:uid="{00000000-0005-0000-0000-0000243E0000}"/>
    <cellStyle name="40% - Accent1 5 8 4" xfId="25396" xr:uid="{00000000-0005-0000-0000-0000253E0000}"/>
    <cellStyle name="40% - Accent1 5 9" xfId="7616" xr:uid="{00000000-0005-0000-0000-0000263E0000}"/>
    <cellStyle name="40% - Accent1 5 9 2" xfId="17776" xr:uid="{00000000-0005-0000-0000-0000273E0000}"/>
    <cellStyle name="40% - Accent1 5 9 2 2" xfId="38096" xr:uid="{00000000-0005-0000-0000-0000283E0000}"/>
    <cellStyle name="40% - Accent1 5 9 3" xfId="27936" xr:uid="{00000000-0005-0000-0000-0000293E0000}"/>
    <cellStyle name="40% - Accent1 6" xfId="538" xr:uid="{00000000-0005-0000-0000-00002A3E0000}"/>
    <cellStyle name="40% - Accent1 6 2" xfId="539" xr:uid="{00000000-0005-0000-0000-00002B3E0000}"/>
    <cellStyle name="40% - Accent1 6 2 2" xfId="540" xr:uid="{00000000-0005-0000-0000-00002C3E0000}"/>
    <cellStyle name="40% - Accent1 6 2 2 2" xfId="541" xr:uid="{00000000-0005-0000-0000-00002D3E0000}"/>
    <cellStyle name="40% - Accent1 6 2 2 2 2" xfId="3824" xr:uid="{00000000-0005-0000-0000-00002E3E0000}"/>
    <cellStyle name="40% - Accent1 6 2 2 2 2 2" xfId="6364" xr:uid="{00000000-0005-0000-0000-00002F3E0000}"/>
    <cellStyle name="40% - Accent1 6 2 2 2 2 2 2" xfId="11444" xr:uid="{00000000-0005-0000-0000-0000303E0000}"/>
    <cellStyle name="40% - Accent1 6 2 2 2 2 2 2 2" xfId="21604" xr:uid="{00000000-0005-0000-0000-0000313E0000}"/>
    <cellStyle name="40% - Accent1 6 2 2 2 2 2 2 2 2" xfId="41924" xr:uid="{00000000-0005-0000-0000-0000323E0000}"/>
    <cellStyle name="40% - Accent1 6 2 2 2 2 2 2 3" xfId="31764" xr:uid="{00000000-0005-0000-0000-0000333E0000}"/>
    <cellStyle name="40% - Accent1 6 2 2 2 2 2 3" xfId="16524" xr:uid="{00000000-0005-0000-0000-0000343E0000}"/>
    <cellStyle name="40% - Accent1 6 2 2 2 2 2 3 2" xfId="36844" xr:uid="{00000000-0005-0000-0000-0000353E0000}"/>
    <cellStyle name="40% - Accent1 6 2 2 2 2 2 4" xfId="26684" xr:uid="{00000000-0005-0000-0000-0000363E0000}"/>
    <cellStyle name="40% - Accent1 6 2 2 2 2 3" xfId="8904" xr:uid="{00000000-0005-0000-0000-0000373E0000}"/>
    <cellStyle name="40% - Accent1 6 2 2 2 2 3 2" xfId="19064" xr:uid="{00000000-0005-0000-0000-0000383E0000}"/>
    <cellStyle name="40% - Accent1 6 2 2 2 2 3 2 2" xfId="39384" xr:uid="{00000000-0005-0000-0000-0000393E0000}"/>
    <cellStyle name="40% - Accent1 6 2 2 2 2 3 3" xfId="29224" xr:uid="{00000000-0005-0000-0000-00003A3E0000}"/>
    <cellStyle name="40% - Accent1 6 2 2 2 2 4" xfId="13984" xr:uid="{00000000-0005-0000-0000-00003B3E0000}"/>
    <cellStyle name="40% - Accent1 6 2 2 2 2 4 2" xfId="34304" xr:uid="{00000000-0005-0000-0000-00003C3E0000}"/>
    <cellStyle name="40% - Accent1 6 2 2 2 2 5" xfId="24144" xr:uid="{00000000-0005-0000-0000-00003D3E0000}"/>
    <cellStyle name="40% - Accent1 6 2 2 2 3" xfId="5091" xr:uid="{00000000-0005-0000-0000-00003E3E0000}"/>
    <cellStyle name="40% - Accent1 6 2 2 2 3 2" xfId="10171" xr:uid="{00000000-0005-0000-0000-00003F3E0000}"/>
    <cellStyle name="40% - Accent1 6 2 2 2 3 2 2" xfId="20331" xr:uid="{00000000-0005-0000-0000-0000403E0000}"/>
    <cellStyle name="40% - Accent1 6 2 2 2 3 2 2 2" xfId="40651" xr:uid="{00000000-0005-0000-0000-0000413E0000}"/>
    <cellStyle name="40% - Accent1 6 2 2 2 3 2 3" xfId="30491" xr:uid="{00000000-0005-0000-0000-0000423E0000}"/>
    <cellStyle name="40% - Accent1 6 2 2 2 3 3" xfId="15251" xr:uid="{00000000-0005-0000-0000-0000433E0000}"/>
    <cellStyle name="40% - Accent1 6 2 2 2 3 3 2" xfId="35571" xr:uid="{00000000-0005-0000-0000-0000443E0000}"/>
    <cellStyle name="40% - Accent1 6 2 2 2 3 4" xfId="25411" xr:uid="{00000000-0005-0000-0000-0000453E0000}"/>
    <cellStyle name="40% - Accent1 6 2 2 2 4" xfId="7631" xr:uid="{00000000-0005-0000-0000-0000463E0000}"/>
    <cellStyle name="40% - Accent1 6 2 2 2 4 2" xfId="17791" xr:uid="{00000000-0005-0000-0000-0000473E0000}"/>
    <cellStyle name="40% - Accent1 6 2 2 2 4 2 2" xfId="38111" xr:uid="{00000000-0005-0000-0000-0000483E0000}"/>
    <cellStyle name="40% - Accent1 6 2 2 2 4 3" xfId="27951" xr:uid="{00000000-0005-0000-0000-0000493E0000}"/>
    <cellStyle name="40% - Accent1 6 2 2 2 5" xfId="12711" xr:uid="{00000000-0005-0000-0000-00004A3E0000}"/>
    <cellStyle name="40% - Accent1 6 2 2 2 5 2" xfId="33031" xr:uid="{00000000-0005-0000-0000-00004B3E0000}"/>
    <cellStyle name="40% - Accent1 6 2 2 2 6" xfId="22871" xr:uid="{00000000-0005-0000-0000-00004C3E0000}"/>
    <cellStyle name="40% - Accent1 6 2 2 3" xfId="3823" xr:uid="{00000000-0005-0000-0000-00004D3E0000}"/>
    <cellStyle name="40% - Accent1 6 2 2 3 2" xfId="6363" xr:uid="{00000000-0005-0000-0000-00004E3E0000}"/>
    <cellStyle name="40% - Accent1 6 2 2 3 2 2" xfId="11443" xr:uid="{00000000-0005-0000-0000-00004F3E0000}"/>
    <cellStyle name="40% - Accent1 6 2 2 3 2 2 2" xfId="21603" xr:uid="{00000000-0005-0000-0000-0000503E0000}"/>
    <cellStyle name="40% - Accent1 6 2 2 3 2 2 2 2" xfId="41923" xr:uid="{00000000-0005-0000-0000-0000513E0000}"/>
    <cellStyle name="40% - Accent1 6 2 2 3 2 2 3" xfId="31763" xr:uid="{00000000-0005-0000-0000-0000523E0000}"/>
    <cellStyle name="40% - Accent1 6 2 2 3 2 3" xfId="16523" xr:uid="{00000000-0005-0000-0000-0000533E0000}"/>
    <cellStyle name="40% - Accent1 6 2 2 3 2 3 2" xfId="36843" xr:uid="{00000000-0005-0000-0000-0000543E0000}"/>
    <cellStyle name="40% - Accent1 6 2 2 3 2 4" xfId="26683" xr:uid="{00000000-0005-0000-0000-0000553E0000}"/>
    <cellStyle name="40% - Accent1 6 2 2 3 3" xfId="8903" xr:uid="{00000000-0005-0000-0000-0000563E0000}"/>
    <cellStyle name="40% - Accent1 6 2 2 3 3 2" xfId="19063" xr:uid="{00000000-0005-0000-0000-0000573E0000}"/>
    <cellStyle name="40% - Accent1 6 2 2 3 3 2 2" xfId="39383" xr:uid="{00000000-0005-0000-0000-0000583E0000}"/>
    <cellStyle name="40% - Accent1 6 2 2 3 3 3" xfId="29223" xr:uid="{00000000-0005-0000-0000-0000593E0000}"/>
    <cellStyle name="40% - Accent1 6 2 2 3 4" xfId="13983" xr:uid="{00000000-0005-0000-0000-00005A3E0000}"/>
    <cellStyle name="40% - Accent1 6 2 2 3 4 2" xfId="34303" xr:uid="{00000000-0005-0000-0000-00005B3E0000}"/>
    <cellStyle name="40% - Accent1 6 2 2 3 5" xfId="24143" xr:uid="{00000000-0005-0000-0000-00005C3E0000}"/>
    <cellStyle name="40% - Accent1 6 2 2 4" xfId="5090" xr:uid="{00000000-0005-0000-0000-00005D3E0000}"/>
    <cellStyle name="40% - Accent1 6 2 2 4 2" xfId="10170" xr:uid="{00000000-0005-0000-0000-00005E3E0000}"/>
    <cellStyle name="40% - Accent1 6 2 2 4 2 2" xfId="20330" xr:uid="{00000000-0005-0000-0000-00005F3E0000}"/>
    <cellStyle name="40% - Accent1 6 2 2 4 2 2 2" xfId="40650" xr:uid="{00000000-0005-0000-0000-0000603E0000}"/>
    <cellStyle name="40% - Accent1 6 2 2 4 2 3" xfId="30490" xr:uid="{00000000-0005-0000-0000-0000613E0000}"/>
    <cellStyle name="40% - Accent1 6 2 2 4 3" xfId="15250" xr:uid="{00000000-0005-0000-0000-0000623E0000}"/>
    <cellStyle name="40% - Accent1 6 2 2 4 3 2" xfId="35570" xr:uid="{00000000-0005-0000-0000-0000633E0000}"/>
    <cellStyle name="40% - Accent1 6 2 2 4 4" xfId="25410" xr:uid="{00000000-0005-0000-0000-0000643E0000}"/>
    <cellStyle name="40% - Accent1 6 2 2 5" xfId="7630" xr:uid="{00000000-0005-0000-0000-0000653E0000}"/>
    <cellStyle name="40% - Accent1 6 2 2 5 2" xfId="17790" xr:uid="{00000000-0005-0000-0000-0000663E0000}"/>
    <cellStyle name="40% - Accent1 6 2 2 5 2 2" xfId="38110" xr:uid="{00000000-0005-0000-0000-0000673E0000}"/>
    <cellStyle name="40% - Accent1 6 2 2 5 3" xfId="27950" xr:uid="{00000000-0005-0000-0000-0000683E0000}"/>
    <cellStyle name="40% - Accent1 6 2 2 6" xfId="12710" xr:uid="{00000000-0005-0000-0000-0000693E0000}"/>
    <cellStyle name="40% - Accent1 6 2 2 6 2" xfId="33030" xr:uid="{00000000-0005-0000-0000-00006A3E0000}"/>
    <cellStyle name="40% - Accent1 6 2 2 7" xfId="22870" xr:uid="{00000000-0005-0000-0000-00006B3E0000}"/>
    <cellStyle name="40% - Accent1 6 2 3" xfId="3822" xr:uid="{00000000-0005-0000-0000-00006C3E0000}"/>
    <cellStyle name="40% - Accent1 6 2 3 2" xfId="6362" xr:uid="{00000000-0005-0000-0000-00006D3E0000}"/>
    <cellStyle name="40% - Accent1 6 2 3 2 2" xfId="11442" xr:uid="{00000000-0005-0000-0000-00006E3E0000}"/>
    <cellStyle name="40% - Accent1 6 2 3 2 2 2" xfId="21602" xr:uid="{00000000-0005-0000-0000-00006F3E0000}"/>
    <cellStyle name="40% - Accent1 6 2 3 2 2 2 2" xfId="41922" xr:uid="{00000000-0005-0000-0000-0000703E0000}"/>
    <cellStyle name="40% - Accent1 6 2 3 2 2 3" xfId="31762" xr:uid="{00000000-0005-0000-0000-0000713E0000}"/>
    <cellStyle name="40% - Accent1 6 2 3 2 3" xfId="16522" xr:uid="{00000000-0005-0000-0000-0000723E0000}"/>
    <cellStyle name="40% - Accent1 6 2 3 2 3 2" xfId="36842" xr:uid="{00000000-0005-0000-0000-0000733E0000}"/>
    <cellStyle name="40% - Accent1 6 2 3 2 4" xfId="26682" xr:uid="{00000000-0005-0000-0000-0000743E0000}"/>
    <cellStyle name="40% - Accent1 6 2 3 3" xfId="8902" xr:uid="{00000000-0005-0000-0000-0000753E0000}"/>
    <cellStyle name="40% - Accent1 6 2 3 3 2" xfId="19062" xr:uid="{00000000-0005-0000-0000-0000763E0000}"/>
    <cellStyle name="40% - Accent1 6 2 3 3 2 2" xfId="39382" xr:uid="{00000000-0005-0000-0000-0000773E0000}"/>
    <cellStyle name="40% - Accent1 6 2 3 3 3" xfId="29222" xr:uid="{00000000-0005-0000-0000-0000783E0000}"/>
    <cellStyle name="40% - Accent1 6 2 3 4" xfId="13982" xr:uid="{00000000-0005-0000-0000-0000793E0000}"/>
    <cellStyle name="40% - Accent1 6 2 3 4 2" xfId="34302" xr:uid="{00000000-0005-0000-0000-00007A3E0000}"/>
    <cellStyle name="40% - Accent1 6 2 3 5" xfId="24142" xr:uid="{00000000-0005-0000-0000-00007B3E0000}"/>
    <cellStyle name="40% - Accent1 6 2 4" xfId="5089" xr:uid="{00000000-0005-0000-0000-00007C3E0000}"/>
    <cellStyle name="40% - Accent1 6 2 4 2" xfId="10169" xr:uid="{00000000-0005-0000-0000-00007D3E0000}"/>
    <cellStyle name="40% - Accent1 6 2 4 2 2" xfId="20329" xr:uid="{00000000-0005-0000-0000-00007E3E0000}"/>
    <cellStyle name="40% - Accent1 6 2 4 2 2 2" xfId="40649" xr:uid="{00000000-0005-0000-0000-00007F3E0000}"/>
    <cellStyle name="40% - Accent1 6 2 4 2 3" xfId="30489" xr:uid="{00000000-0005-0000-0000-0000803E0000}"/>
    <cellStyle name="40% - Accent1 6 2 4 3" xfId="15249" xr:uid="{00000000-0005-0000-0000-0000813E0000}"/>
    <cellStyle name="40% - Accent1 6 2 4 3 2" xfId="35569" xr:uid="{00000000-0005-0000-0000-0000823E0000}"/>
    <cellStyle name="40% - Accent1 6 2 4 4" xfId="25409" xr:uid="{00000000-0005-0000-0000-0000833E0000}"/>
    <cellStyle name="40% - Accent1 6 2 5" xfId="7629" xr:uid="{00000000-0005-0000-0000-0000843E0000}"/>
    <cellStyle name="40% - Accent1 6 2 5 2" xfId="17789" xr:uid="{00000000-0005-0000-0000-0000853E0000}"/>
    <cellStyle name="40% - Accent1 6 2 5 2 2" xfId="38109" xr:uid="{00000000-0005-0000-0000-0000863E0000}"/>
    <cellStyle name="40% - Accent1 6 2 5 3" xfId="27949" xr:uid="{00000000-0005-0000-0000-0000873E0000}"/>
    <cellStyle name="40% - Accent1 6 2 6" xfId="12709" xr:uid="{00000000-0005-0000-0000-0000883E0000}"/>
    <cellStyle name="40% - Accent1 6 2 6 2" xfId="33029" xr:uid="{00000000-0005-0000-0000-0000893E0000}"/>
    <cellStyle name="40% - Accent1 6 2 7" xfId="22869" xr:uid="{00000000-0005-0000-0000-00008A3E0000}"/>
    <cellStyle name="40% - Accent1 6 3" xfId="542" xr:uid="{00000000-0005-0000-0000-00008B3E0000}"/>
    <cellStyle name="40% - Accent1 6 3 2" xfId="543" xr:uid="{00000000-0005-0000-0000-00008C3E0000}"/>
    <cellStyle name="40% - Accent1 6 3 2 2" xfId="3826" xr:uid="{00000000-0005-0000-0000-00008D3E0000}"/>
    <cellStyle name="40% - Accent1 6 3 2 2 2" xfId="6366" xr:uid="{00000000-0005-0000-0000-00008E3E0000}"/>
    <cellStyle name="40% - Accent1 6 3 2 2 2 2" xfId="11446" xr:uid="{00000000-0005-0000-0000-00008F3E0000}"/>
    <cellStyle name="40% - Accent1 6 3 2 2 2 2 2" xfId="21606" xr:uid="{00000000-0005-0000-0000-0000903E0000}"/>
    <cellStyle name="40% - Accent1 6 3 2 2 2 2 2 2" xfId="41926" xr:uid="{00000000-0005-0000-0000-0000913E0000}"/>
    <cellStyle name="40% - Accent1 6 3 2 2 2 2 3" xfId="31766" xr:uid="{00000000-0005-0000-0000-0000923E0000}"/>
    <cellStyle name="40% - Accent1 6 3 2 2 2 3" xfId="16526" xr:uid="{00000000-0005-0000-0000-0000933E0000}"/>
    <cellStyle name="40% - Accent1 6 3 2 2 2 3 2" xfId="36846" xr:uid="{00000000-0005-0000-0000-0000943E0000}"/>
    <cellStyle name="40% - Accent1 6 3 2 2 2 4" xfId="26686" xr:uid="{00000000-0005-0000-0000-0000953E0000}"/>
    <cellStyle name="40% - Accent1 6 3 2 2 3" xfId="8906" xr:uid="{00000000-0005-0000-0000-0000963E0000}"/>
    <cellStyle name="40% - Accent1 6 3 2 2 3 2" xfId="19066" xr:uid="{00000000-0005-0000-0000-0000973E0000}"/>
    <cellStyle name="40% - Accent1 6 3 2 2 3 2 2" xfId="39386" xr:uid="{00000000-0005-0000-0000-0000983E0000}"/>
    <cellStyle name="40% - Accent1 6 3 2 2 3 3" xfId="29226" xr:uid="{00000000-0005-0000-0000-0000993E0000}"/>
    <cellStyle name="40% - Accent1 6 3 2 2 4" xfId="13986" xr:uid="{00000000-0005-0000-0000-00009A3E0000}"/>
    <cellStyle name="40% - Accent1 6 3 2 2 4 2" xfId="34306" xr:uid="{00000000-0005-0000-0000-00009B3E0000}"/>
    <cellStyle name="40% - Accent1 6 3 2 2 5" xfId="24146" xr:uid="{00000000-0005-0000-0000-00009C3E0000}"/>
    <cellStyle name="40% - Accent1 6 3 2 3" xfId="5093" xr:uid="{00000000-0005-0000-0000-00009D3E0000}"/>
    <cellStyle name="40% - Accent1 6 3 2 3 2" xfId="10173" xr:uid="{00000000-0005-0000-0000-00009E3E0000}"/>
    <cellStyle name="40% - Accent1 6 3 2 3 2 2" xfId="20333" xr:uid="{00000000-0005-0000-0000-00009F3E0000}"/>
    <cellStyle name="40% - Accent1 6 3 2 3 2 2 2" xfId="40653" xr:uid="{00000000-0005-0000-0000-0000A03E0000}"/>
    <cellStyle name="40% - Accent1 6 3 2 3 2 3" xfId="30493" xr:uid="{00000000-0005-0000-0000-0000A13E0000}"/>
    <cellStyle name="40% - Accent1 6 3 2 3 3" xfId="15253" xr:uid="{00000000-0005-0000-0000-0000A23E0000}"/>
    <cellStyle name="40% - Accent1 6 3 2 3 3 2" xfId="35573" xr:uid="{00000000-0005-0000-0000-0000A33E0000}"/>
    <cellStyle name="40% - Accent1 6 3 2 3 4" xfId="25413" xr:uid="{00000000-0005-0000-0000-0000A43E0000}"/>
    <cellStyle name="40% - Accent1 6 3 2 4" xfId="7633" xr:uid="{00000000-0005-0000-0000-0000A53E0000}"/>
    <cellStyle name="40% - Accent1 6 3 2 4 2" xfId="17793" xr:uid="{00000000-0005-0000-0000-0000A63E0000}"/>
    <cellStyle name="40% - Accent1 6 3 2 4 2 2" xfId="38113" xr:uid="{00000000-0005-0000-0000-0000A73E0000}"/>
    <cellStyle name="40% - Accent1 6 3 2 4 3" xfId="27953" xr:uid="{00000000-0005-0000-0000-0000A83E0000}"/>
    <cellStyle name="40% - Accent1 6 3 2 5" xfId="12713" xr:uid="{00000000-0005-0000-0000-0000A93E0000}"/>
    <cellStyle name="40% - Accent1 6 3 2 5 2" xfId="33033" xr:uid="{00000000-0005-0000-0000-0000AA3E0000}"/>
    <cellStyle name="40% - Accent1 6 3 2 6" xfId="22873" xr:uid="{00000000-0005-0000-0000-0000AB3E0000}"/>
    <cellStyle name="40% - Accent1 6 3 3" xfId="3825" xr:uid="{00000000-0005-0000-0000-0000AC3E0000}"/>
    <cellStyle name="40% - Accent1 6 3 3 2" xfId="6365" xr:uid="{00000000-0005-0000-0000-0000AD3E0000}"/>
    <cellStyle name="40% - Accent1 6 3 3 2 2" xfId="11445" xr:uid="{00000000-0005-0000-0000-0000AE3E0000}"/>
    <cellStyle name="40% - Accent1 6 3 3 2 2 2" xfId="21605" xr:uid="{00000000-0005-0000-0000-0000AF3E0000}"/>
    <cellStyle name="40% - Accent1 6 3 3 2 2 2 2" xfId="41925" xr:uid="{00000000-0005-0000-0000-0000B03E0000}"/>
    <cellStyle name="40% - Accent1 6 3 3 2 2 3" xfId="31765" xr:uid="{00000000-0005-0000-0000-0000B13E0000}"/>
    <cellStyle name="40% - Accent1 6 3 3 2 3" xfId="16525" xr:uid="{00000000-0005-0000-0000-0000B23E0000}"/>
    <cellStyle name="40% - Accent1 6 3 3 2 3 2" xfId="36845" xr:uid="{00000000-0005-0000-0000-0000B33E0000}"/>
    <cellStyle name="40% - Accent1 6 3 3 2 4" xfId="26685" xr:uid="{00000000-0005-0000-0000-0000B43E0000}"/>
    <cellStyle name="40% - Accent1 6 3 3 3" xfId="8905" xr:uid="{00000000-0005-0000-0000-0000B53E0000}"/>
    <cellStyle name="40% - Accent1 6 3 3 3 2" xfId="19065" xr:uid="{00000000-0005-0000-0000-0000B63E0000}"/>
    <cellStyle name="40% - Accent1 6 3 3 3 2 2" xfId="39385" xr:uid="{00000000-0005-0000-0000-0000B73E0000}"/>
    <cellStyle name="40% - Accent1 6 3 3 3 3" xfId="29225" xr:uid="{00000000-0005-0000-0000-0000B83E0000}"/>
    <cellStyle name="40% - Accent1 6 3 3 4" xfId="13985" xr:uid="{00000000-0005-0000-0000-0000B93E0000}"/>
    <cellStyle name="40% - Accent1 6 3 3 4 2" xfId="34305" xr:uid="{00000000-0005-0000-0000-0000BA3E0000}"/>
    <cellStyle name="40% - Accent1 6 3 3 5" xfId="24145" xr:uid="{00000000-0005-0000-0000-0000BB3E0000}"/>
    <cellStyle name="40% - Accent1 6 3 4" xfId="5092" xr:uid="{00000000-0005-0000-0000-0000BC3E0000}"/>
    <cellStyle name="40% - Accent1 6 3 4 2" xfId="10172" xr:uid="{00000000-0005-0000-0000-0000BD3E0000}"/>
    <cellStyle name="40% - Accent1 6 3 4 2 2" xfId="20332" xr:uid="{00000000-0005-0000-0000-0000BE3E0000}"/>
    <cellStyle name="40% - Accent1 6 3 4 2 2 2" xfId="40652" xr:uid="{00000000-0005-0000-0000-0000BF3E0000}"/>
    <cellStyle name="40% - Accent1 6 3 4 2 3" xfId="30492" xr:uid="{00000000-0005-0000-0000-0000C03E0000}"/>
    <cellStyle name="40% - Accent1 6 3 4 3" xfId="15252" xr:uid="{00000000-0005-0000-0000-0000C13E0000}"/>
    <cellStyle name="40% - Accent1 6 3 4 3 2" xfId="35572" xr:uid="{00000000-0005-0000-0000-0000C23E0000}"/>
    <cellStyle name="40% - Accent1 6 3 4 4" xfId="25412" xr:uid="{00000000-0005-0000-0000-0000C33E0000}"/>
    <cellStyle name="40% - Accent1 6 3 5" xfId="7632" xr:uid="{00000000-0005-0000-0000-0000C43E0000}"/>
    <cellStyle name="40% - Accent1 6 3 5 2" xfId="17792" xr:uid="{00000000-0005-0000-0000-0000C53E0000}"/>
    <cellStyle name="40% - Accent1 6 3 5 2 2" xfId="38112" xr:uid="{00000000-0005-0000-0000-0000C63E0000}"/>
    <cellStyle name="40% - Accent1 6 3 5 3" xfId="27952" xr:uid="{00000000-0005-0000-0000-0000C73E0000}"/>
    <cellStyle name="40% - Accent1 6 3 6" xfId="12712" xr:uid="{00000000-0005-0000-0000-0000C83E0000}"/>
    <cellStyle name="40% - Accent1 6 3 6 2" xfId="33032" xr:uid="{00000000-0005-0000-0000-0000C93E0000}"/>
    <cellStyle name="40% - Accent1 6 3 7" xfId="22872" xr:uid="{00000000-0005-0000-0000-0000CA3E0000}"/>
    <cellStyle name="40% - Accent1 6 4" xfId="3821" xr:uid="{00000000-0005-0000-0000-0000CB3E0000}"/>
    <cellStyle name="40% - Accent1 6 4 2" xfId="6361" xr:uid="{00000000-0005-0000-0000-0000CC3E0000}"/>
    <cellStyle name="40% - Accent1 6 4 2 2" xfId="11441" xr:uid="{00000000-0005-0000-0000-0000CD3E0000}"/>
    <cellStyle name="40% - Accent1 6 4 2 2 2" xfId="21601" xr:uid="{00000000-0005-0000-0000-0000CE3E0000}"/>
    <cellStyle name="40% - Accent1 6 4 2 2 2 2" xfId="41921" xr:uid="{00000000-0005-0000-0000-0000CF3E0000}"/>
    <cellStyle name="40% - Accent1 6 4 2 2 3" xfId="31761" xr:uid="{00000000-0005-0000-0000-0000D03E0000}"/>
    <cellStyle name="40% - Accent1 6 4 2 3" xfId="16521" xr:uid="{00000000-0005-0000-0000-0000D13E0000}"/>
    <cellStyle name="40% - Accent1 6 4 2 3 2" xfId="36841" xr:uid="{00000000-0005-0000-0000-0000D23E0000}"/>
    <cellStyle name="40% - Accent1 6 4 2 4" xfId="26681" xr:uid="{00000000-0005-0000-0000-0000D33E0000}"/>
    <cellStyle name="40% - Accent1 6 4 3" xfId="8901" xr:uid="{00000000-0005-0000-0000-0000D43E0000}"/>
    <cellStyle name="40% - Accent1 6 4 3 2" xfId="19061" xr:uid="{00000000-0005-0000-0000-0000D53E0000}"/>
    <cellStyle name="40% - Accent1 6 4 3 2 2" xfId="39381" xr:uid="{00000000-0005-0000-0000-0000D63E0000}"/>
    <cellStyle name="40% - Accent1 6 4 3 3" xfId="29221" xr:uid="{00000000-0005-0000-0000-0000D73E0000}"/>
    <cellStyle name="40% - Accent1 6 4 4" xfId="13981" xr:uid="{00000000-0005-0000-0000-0000D83E0000}"/>
    <cellStyle name="40% - Accent1 6 4 4 2" xfId="34301" xr:uid="{00000000-0005-0000-0000-0000D93E0000}"/>
    <cellStyle name="40% - Accent1 6 4 5" xfId="24141" xr:uid="{00000000-0005-0000-0000-0000DA3E0000}"/>
    <cellStyle name="40% - Accent1 6 5" xfId="5088" xr:uid="{00000000-0005-0000-0000-0000DB3E0000}"/>
    <cellStyle name="40% - Accent1 6 5 2" xfId="10168" xr:uid="{00000000-0005-0000-0000-0000DC3E0000}"/>
    <cellStyle name="40% - Accent1 6 5 2 2" xfId="20328" xr:uid="{00000000-0005-0000-0000-0000DD3E0000}"/>
    <cellStyle name="40% - Accent1 6 5 2 2 2" xfId="40648" xr:uid="{00000000-0005-0000-0000-0000DE3E0000}"/>
    <cellStyle name="40% - Accent1 6 5 2 3" xfId="30488" xr:uid="{00000000-0005-0000-0000-0000DF3E0000}"/>
    <cellStyle name="40% - Accent1 6 5 3" xfId="15248" xr:uid="{00000000-0005-0000-0000-0000E03E0000}"/>
    <cellStyle name="40% - Accent1 6 5 3 2" xfId="35568" xr:uid="{00000000-0005-0000-0000-0000E13E0000}"/>
    <cellStyle name="40% - Accent1 6 5 4" xfId="25408" xr:uid="{00000000-0005-0000-0000-0000E23E0000}"/>
    <cellStyle name="40% - Accent1 6 6" xfId="7628" xr:uid="{00000000-0005-0000-0000-0000E33E0000}"/>
    <cellStyle name="40% - Accent1 6 6 2" xfId="17788" xr:uid="{00000000-0005-0000-0000-0000E43E0000}"/>
    <cellStyle name="40% - Accent1 6 6 2 2" xfId="38108" xr:uid="{00000000-0005-0000-0000-0000E53E0000}"/>
    <cellStyle name="40% - Accent1 6 6 3" xfId="27948" xr:uid="{00000000-0005-0000-0000-0000E63E0000}"/>
    <cellStyle name="40% - Accent1 6 7" xfId="12708" xr:uid="{00000000-0005-0000-0000-0000E73E0000}"/>
    <cellStyle name="40% - Accent1 6 7 2" xfId="33028" xr:uid="{00000000-0005-0000-0000-0000E83E0000}"/>
    <cellStyle name="40% - Accent1 6 8" xfId="22868" xr:uid="{00000000-0005-0000-0000-0000E93E0000}"/>
    <cellStyle name="40% - Accent1 7" xfId="544" xr:uid="{00000000-0005-0000-0000-0000EA3E0000}"/>
    <cellStyle name="40% - Accent1 7 2" xfId="545" xr:uid="{00000000-0005-0000-0000-0000EB3E0000}"/>
    <cellStyle name="40% - Accent1 7 2 2" xfId="546" xr:uid="{00000000-0005-0000-0000-0000EC3E0000}"/>
    <cellStyle name="40% - Accent1 7 2 2 2" xfId="547" xr:uid="{00000000-0005-0000-0000-0000ED3E0000}"/>
    <cellStyle name="40% - Accent1 7 2 2 2 2" xfId="3830" xr:uid="{00000000-0005-0000-0000-0000EE3E0000}"/>
    <cellStyle name="40% - Accent1 7 2 2 2 2 2" xfId="6370" xr:uid="{00000000-0005-0000-0000-0000EF3E0000}"/>
    <cellStyle name="40% - Accent1 7 2 2 2 2 2 2" xfId="11450" xr:uid="{00000000-0005-0000-0000-0000F03E0000}"/>
    <cellStyle name="40% - Accent1 7 2 2 2 2 2 2 2" xfId="21610" xr:uid="{00000000-0005-0000-0000-0000F13E0000}"/>
    <cellStyle name="40% - Accent1 7 2 2 2 2 2 2 2 2" xfId="41930" xr:uid="{00000000-0005-0000-0000-0000F23E0000}"/>
    <cellStyle name="40% - Accent1 7 2 2 2 2 2 2 3" xfId="31770" xr:uid="{00000000-0005-0000-0000-0000F33E0000}"/>
    <cellStyle name="40% - Accent1 7 2 2 2 2 2 3" xfId="16530" xr:uid="{00000000-0005-0000-0000-0000F43E0000}"/>
    <cellStyle name="40% - Accent1 7 2 2 2 2 2 3 2" xfId="36850" xr:uid="{00000000-0005-0000-0000-0000F53E0000}"/>
    <cellStyle name="40% - Accent1 7 2 2 2 2 2 4" xfId="26690" xr:uid="{00000000-0005-0000-0000-0000F63E0000}"/>
    <cellStyle name="40% - Accent1 7 2 2 2 2 3" xfId="8910" xr:uid="{00000000-0005-0000-0000-0000F73E0000}"/>
    <cellStyle name="40% - Accent1 7 2 2 2 2 3 2" xfId="19070" xr:uid="{00000000-0005-0000-0000-0000F83E0000}"/>
    <cellStyle name="40% - Accent1 7 2 2 2 2 3 2 2" xfId="39390" xr:uid="{00000000-0005-0000-0000-0000F93E0000}"/>
    <cellStyle name="40% - Accent1 7 2 2 2 2 3 3" xfId="29230" xr:uid="{00000000-0005-0000-0000-0000FA3E0000}"/>
    <cellStyle name="40% - Accent1 7 2 2 2 2 4" xfId="13990" xr:uid="{00000000-0005-0000-0000-0000FB3E0000}"/>
    <cellStyle name="40% - Accent1 7 2 2 2 2 4 2" xfId="34310" xr:uid="{00000000-0005-0000-0000-0000FC3E0000}"/>
    <cellStyle name="40% - Accent1 7 2 2 2 2 5" xfId="24150" xr:uid="{00000000-0005-0000-0000-0000FD3E0000}"/>
    <cellStyle name="40% - Accent1 7 2 2 2 3" xfId="5097" xr:uid="{00000000-0005-0000-0000-0000FE3E0000}"/>
    <cellStyle name="40% - Accent1 7 2 2 2 3 2" xfId="10177" xr:uid="{00000000-0005-0000-0000-0000FF3E0000}"/>
    <cellStyle name="40% - Accent1 7 2 2 2 3 2 2" xfId="20337" xr:uid="{00000000-0005-0000-0000-0000003F0000}"/>
    <cellStyle name="40% - Accent1 7 2 2 2 3 2 2 2" xfId="40657" xr:uid="{00000000-0005-0000-0000-0000013F0000}"/>
    <cellStyle name="40% - Accent1 7 2 2 2 3 2 3" xfId="30497" xr:uid="{00000000-0005-0000-0000-0000023F0000}"/>
    <cellStyle name="40% - Accent1 7 2 2 2 3 3" xfId="15257" xr:uid="{00000000-0005-0000-0000-0000033F0000}"/>
    <cellStyle name="40% - Accent1 7 2 2 2 3 3 2" xfId="35577" xr:uid="{00000000-0005-0000-0000-0000043F0000}"/>
    <cellStyle name="40% - Accent1 7 2 2 2 3 4" xfId="25417" xr:uid="{00000000-0005-0000-0000-0000053F0000}"/>
    <cellStyle name="40% - Accent1 7 2 2 2 4" xfId="7637" xr:uid="{00000000-0005-0000-0000-0000063F0000}"/>
    <cellStyle name="40% - Accent1 7 2 2 2 4 2" xfId="17797" xr:uid="{00000000-0005-0000-0000-0000073F0000}"/>
    <cellStyle name="40% - Accent1 7 2 2 2 4 2 2" xfId="38117" xr:uid="{00000000-0005-0000-0000-0000083F0000}"/>
    <cellStyle name="40% - Accent1 7 2 2 2 4 3" xfId="27957" xr:uid="{00000000-0005-0000-0000-0000093F0000}"/>
    <cellStyle name="40% - Accent1 7 2 2 2 5" xfId="12717" xr:uid="{00000000-0005-0000-0000-00000A3F0000}"/>
    <cellStyle name="40% - Accent1 7 2 2 2 5 2" xfId="33037" xr:uid="{00000000-0005-0000-0000-00000B3F0000}"/>
    <cellStyle name="40% - Accent1 7 2 2 2 6" xfId="22877" xr:uid="{00000000-0005-0000-0000-00000C3F0000}"/>
    <cellStyle name="40% - Accent1 7 2 2 3" xfId="3829" xr:uid="{00000000-0005-0000-0000-00000D3F0000}"/>
    <cellStyle name="40% - Accent1 7 2 2 3 2" xfId="6369" xr:uid="{00000000-0005-0000-0000-00000E3F0000}"/>
    <cellStyle name="40% - Accent1 7 2 2 3 2 2" xfId="11449" xr:uid="{00000000-0005-0000-0000-00000F3F0000}"/>
    <cellStyle name="40% - Accent1 7 2 2 3 2 2 2" xfId="21609" xr:uid="{00000000-0005-0000-0000-0000103F0000}"/>
    <cellStyle name="40% - Accent1 7 2 2 3 2 2 2 2" xfId="41929" xr:uid="{00000000-0005-0000-0000-0000113F0000}"/>
    <cellStyle name="40% - Accent1 7 2 2 3 2 2 3" xfId="31769" xr:uid="{00000000-0005-0000-0000-0000123F0000}"/>
    <cellStyle name="40% - Accent1 7 2 2 3 2 3" xfId="16529" xr:uid="{00000000-0005-0000-0000-0000133F0000}"/>
    <cellStyle name="40% - Accent1 7 2 2 3 2 3 2" xfId="36849" xr:uid="{00000000-0005-0000-0000-0000143F0000}"/>
    <cellStyle name="40% - Accent1 7 2 2 3 2 4" xfId="26689" xr:uid="{00000000-0005-0000-0000-0000153F0000}"/>
    <cellStyle name="40% - Accent1 7 2 2 3 3" xfId="8909" xr:uid="{00000000-0005-0000-0000-0000163F0000}"/>
    <cellStyle name="40% - Accent1 7 2 2 3 3 2" xfId="19069" xr:uid="{00000000-0005-0000-0000-0000173F0000}"/>
    <cellStyle name="40% - Accent1 7 2 2 3 3 2 2" xfId="39389" xr:uid="{00000000-0005-0000-0000-0000183F0000}"/>
    <cellStyle name="40% - Accent1 7 2 2 3 3 3" xfId="29229" xr:uid="{00000000-0005-0000-0000-0000193F0000}"/>
    <cellStyle name="40% - Accent1 7 2 2 3 4" xfId="13989" xr:uid="{00000000-0005-0000-0000-00001A3F0000}"/>
    <cellStyle name="40% - Accent1 7 2 2 3 4 2" xfId="34309" xr:uid="{00000000-0005-0000-0000-00001B3F0000}"/>
    <cellStyle name="40% - Accent1 7 2 2 3 5" xfId="24149" xr:uid="{00000000-0005-0000-0000-00001C3F0000}"/>
    <cellStyle name="40% - Accent1 7 2 2 4" xfId="5096" xr:uid="{00000000-0005-0000-0000-00001D3F0000}"/>
    <cellStyle name="40% - Accent1 7 2 2 4 2" xfId="10176" xr:uid="{00000000-0005-0000-0000-00001E3F0000}"/>
    <cellStyle name="40% - Accent1 7 2 2 4 2 2" xfId="20336" xr:uid="{00000000-0005-0000-0000-00001F3F0000}"/>
    <cellStyle name="40% - Accent1 7 2 2 4 2 2 2" xfId="40656" xr:uid="{00000000-0005-0000-0000-0000203F0000}"/>
    <cellStyle name="40% - Accent1 7 2 2 4 2 3" xfId="30496" xr:uid="{00000000-0005-0000-0000-0000213F0000}"/>
    <cellStyle name="40% - Accent1 7 2 2 4 3" xfId="15256" xr:uid="{00000000-0005-0000-0000-0000223F0000}"/>
    <cellStyle name="40% - Accent1 7 2 2 4 3 2" xfId="35576" xr:uid="{00000000-0005-0000-0000-0000233F0000}"/>
    <cellStyle name="40% - Accent1 7 2 2 4 4" xfId="25416" xr:uid="{00000000-0005-0000-0000-0000243F0000}"/>
    <cellStyle name="40% - Accent1 7 2 2 5" xfId="7636" xr:uid="{00000000-0005-0000-0000-0000253F0000}"/>
    <cellStyle name="40% - Accent1 7 2 2 5 2" xfId="17796" xr:uid="{00000000-0005-0000-0000-0000263F0000}"/>
    <cellStyle name="40% - Accent1 7 2 2 5 2 2" xfId="38116" xr:uid="{00000000-0005-0000-0000-0000273F0000}"/>
    <cellStyle name="40% - Accent1 7 2 2 5 3" xfId="27956" xr:uid="{00000000-0005-0000-0000-0000283F0000}"/>
    <cellStyle name="40% - Accent1 7 2 2 6" xfId="12716" xr:uid="{00000000-0005-0000-0000-0000293F0000}"/>
    <cellStyle name="40% - Accent1 7 2 2 6 2" xfId="33036" xr:uid="{00000000-0005-0000-0000-00002A3F0000}"/>
    <cellStyle name="40% - Accent1 7 2 2 7" xfId="22876" xr:uid="{00000000-0005-0000-0000-00002B3F0000}"/>
    <cellStyle name="40% - Accent1 7 2 3" xfId="3828" xr:uid="{00000000-0005-0000-0000-00002C3F0000}"/>
    <cellStyle name="40% - Accent1 7 2 3 2" xfId="6368" xr:uid="{00000000-0005-0000-0000-00002D3F0000}"/>
    <cellStyle name="40% - Accent1 7 2 3 2 2" xfId="11448" xr:uid="{00000000-0005-0000-0000-00002E3F0000}"/>
    <cellStyle name="40% - Accent1 7 2 3 2 2 2" xfId="21608" xr:uid="{00000000-0005-0000-0000-00002F3F0000}"/>
    <cellStyle name="40% - Accent1 7 2 3 2 2 2 2" xfId="41928" xr:uid="{00000000-0005-0000-0000-0000303F0000}"/>
    <cellStyle name="40% - Accent1 7 2 3 2 2 3" xfId="31768" xr:uid="{00000000-0005-0000-0000-0000313F0000}"/>
    <cellStyle name="40% - Accent1 7 2 3 2 3" xfId="16528" xr:uid="{00000000-0005-0000-0000-0000323F0000}"/>
    <cellStyle name="40% - Accent1 7 2 3 2 3 2" xfId="36848" xr:uid="{00000000-0005-0000-0000-0000333F0000}"/>
    <cellStyle name="40% - Accent1 7 2 3 2 4" xfId="26688" xr:uid="{00000000-0005-0000-0000-0000343F0000}"/>
    <cellStyle name="40% - Accent1 7 2 3 3" xfId="8908" xr:uid="{00000000-0005-0000-0000-0000353F0000}"/>
    <cellStyle name="40% - Accent1 7 2 3 3 2" xfId="19068" xr:uid="{00000000-0005-0000-0000-0000363F0000}"/>
    <cellStyle name="40% - Accent1 7 2 3 3 2 2" xfId="39388" xr:uid="{00000000-0005-0000-0000-0000373F0000}"/>
    <cellStyle name="40% - Accent1 7 2 3 3 3" xfId="29228" xr:uid="{00000000-0005-0000-0000-0000383F0000}"/>
    <cellStyle name="40% - Accent1 7 2 3 4" xfId="13988" xr:uid="{00000000-0005-0000-0000-0000393F0000}"/>
    <cellStyle name="40% - Accent1 7 2 3 4 2" xfId="34308" xr:uid="{00000000-0005-0000-0000-00003A3F0000}"/>
    <cellStyle name="40% - Accent1 7 2 3 5" xfId="24148" xr:uid="{00000000-0005-0000-0000-00003B3F0000}"/>
    <cellStyle name="40% - Accent1 7 2 4" xfId="5095" xr:uid="{00000000-0005-0000-0000-00003C3F0000}"/>
    <cellStyle name="40% - Accent1 7 2 4 2" xfId="10175" xr:uid="{00000000-0005-0000-0000-00003D3F0000}"/>
    <cellStyle name="40% - Accent1 7 2 4 2 2" xfId="20335" xr:uid="{00000000-0005-0000-0000-00003E3F0000}"/>
    <cellStyle name="40% - Accent1 7 2 4 2 2 2" xfId="40655" xr:uid="{00000000-0005-0000-0000-00003F3F0000}"/>
    <cellStyle name="40% - Accent1 7 2 4 2 3" xfId="30495" xr:uid="{00000000-0005-0000-0000-0000403F0000}"/>
    <cellStyle name="40% - Accent1 7 2 4 3" xfId="15255" xr:uid="{00000000-0005-0000-0000-0000413F0000}"/>
    <cellStyle name="40% - Accent1 7 2 4 3 2" xfId="35575" xr:uid="{00000000-0005-0000-0000-0000423F0000}"/>
    <cellStyle name="40% - Accent1 7 2 4 4" xfId="25415" xr:uid="{00000000-0005-0000-0000-0000433F0000}"/>
    <cellStyle name="40% - Accent1 7 2 5" xfId="7635" xr:uid="{00000000-0005-0000-0000-0000443F0000}"/>
    <cellStyle name="40% - Accent1 7 2 5 2" xfId="17795" xr:uid="{00000000-0005-0000-0000-0000453F0000}"/>
    <cellStyle name="40% - Accent1 7 2 5 2 2" xfId="38115" xr:uid="{00000000-0005-0000-0000-0000463F0000}"/>
    <cellStyle name="40% - Accent1 7 2 5 3" xfId="27955" xr:uid="{00000000-0005-0000-0000-0000473F0000}"/>
    <cellStyle name="40% - Accent1 7 2 6" xfId="12715" xr:uid="{00000000-0005-0000-0000-0000483F0000}"/>
    <cellStyle name="40% - Accent1 7 2 6 2" xfId="33035" xr:uid="{00000000-0005-0000-0000-0000493F0000}"/>
    <cellStyle name="40% - Accent1 7 2 7" xfId="22875" xr:uid="{00000000-0005-0000-0000-00004A3F0000}"/>
    <cellStyle name="40% - Accent1 7 3" xfId="548" xr:uid="{00000000-0005-0000-0000-00004B3F0000}"/>
    <cellStyle name="40% - Accent1 7 3 2" xfId="549" xr:uid="{00000000-0005-0000-0000-00004C3F0000}"/>
    <cellStyle name="40% - Accent1 7 3 2 2" xfId="3832" xr:uid="{00000000-0005-0000-0000-00004D3F0000}"/>
    <cellStyle name="40% - Accent1 7 3 2 2 2" xfId="6372" xr:uid="{00000000-0005-0000-0000-00004E3F0000}"/>
    <cellStyle name="40% - Accent1 7 3 2 2 2 2" xfId="11452" xr:uid="{00000000-0005-0000-0000-00004F3F0000}"/>
    <cellStyle name="40% - Accent1 7 3 2 2 2 2 2" xfId="21612" xr:uid="{00000000-0005-0000-0000-0000503F0000}"/>
    <cellStyle name="40% - Accent1 7 3 2 2 2 2 2 2" xfId="41932" xr:uid="{00000000-0005-0000-0000-0000513F0000}"/>
    <cellStyle name="40% - Accent1 7 3 2 2 2 2 3" xfId="31772" xr:uid="{00000000-0005-0000-0000-0000523F0000}"/>
    <cellStyle name="40% - Accent1 7 3 2 2 2 3" xfId="16532" xr:uid="{00000000-0005-0000-0000-0000533F0000}"/>
    <cellStyle name="40% - Accent1 7 3 2 2 2 3 2" xfId="36852" xr:uid="{00000000-0005-0000-0000-0000543F0000}"/>
    <cellStyle name="40% - Accent1 7 3 2 2 2 4" xfId="26692" xr:uid="{00000000-0005-0000-0000-0000553F0000}"/>
    <cellStyle name="40% - Accent1 7 3 2 2 3" xfId="8912" xr:uid="{00000000-0005-0000-0000-0000563F0000}"/>
    <cellStyle name="40% - Accent1 7 3 2 2 3 2" xfId="19072" xr:uid="{00000000-0005-0000-0000-0000573F0000}"/>
    <cellStyle name="40% - Accent1 7 3 2 2 3 2 2" xfId="39392" xr:uid="{00000000-0005-0000-0000-0000583F0000}"/>
    <cellStyle name="40% - Accent1 7 3 2 2 3 3" xfId="29232" xr:uid="{00000000-0005-0000-0000-0000593F0000}"/>
    <cellStyle name="40% - Accent1 7 3 2 2 4" xfId="13992" xr:uid="{00000000-0005-0000-0000-00005A3F0000}"/>
    <cellStyle name="40% - Accent1 7 3 2 2 4 2" xfId="34312" xr:uid="{00000000-0005-0000-0000-00005B3F0000}"/>
    <cellStyle name="40% - Accent1 7 3 2 2 5" xfId="24152" xr:uid="{00000000-0005-0000-0000-00005C3F0000}"/>
    <cellStyle name="40% - Accent1 7 3 2 3" xfId="5099" xr:uid="{00000000-0005-0000-0000-00005D3F0000}"/>
    <cellStyle name="40% - Accent1 7 3 2 3 2" xfId="10179" xr:uid="{00000000-0005-0000-0000-00005E3F0000}"/>
    <cellStyle name="40% - Accent1 7 3 2 3 2 2" xfId="20339" xr:uid="{00000000-0005-0000-0000-00005F3F0000}"/>
    <cellStyle name="40% - Accent1 7 3 2 3 2 2 2" xfId="40659" xr:uid="{00000000-0005-0000-0000-0000603F0000}"/>
    <cellStyle name="40% - Accent1 7 3 2 3 2 3" xfId="30499" xr:uid="{00000000-0005-0000-0000-0000613F0000}"/>
    <cellStyle name="40% - Accent1 7 3 2 3 3" xfId="15259" xr:uid="{00000000-0005-0000-0000-0000623F0000}"/>
    <cellStyle name="40% - Accent1 7 3 2 3 3 2" xfId="35579" xr:uid="{00000000-0005-0000-0000-0000633F0000}"/>
    <cellStyle name="40% - Accent1 7 3 2 3 4" xfId="25419" xr:uid="{00000000-0005-0000-0000-0000643F0000}"/>
    <cellStyle name="40% - Accent1 7 3 2 4" xfId="7639" xr:uid="{00000000-0005-0000-0000-0000653F0000}"/>
    <cellStyle name="40% - Accent1 7 3 2 4 2" xfId="17799" xr:uid="{00000000-0005-0000-0000-0000663F0000}"/>
    <cellStyle name="40% - Accent1 7 3 2 4 2 2" xfId="38119" xr:uid="{00000000-0005-0000-0000-0000673F0000}"/>
    <cellStyle name="40% - Accent1 7 3 2 4 3" xfId="27959" xr:uid="{00000000-0005-0000-0000-0000683F0000}"/>
    <cellStyle name="40% - Accent1 7 3 2 5" xfId="12719" xr:uid="{00000000-0005-0000-0000-0000693F0000}"/>
    <cellStyle name="40% - Accent1 7 3 2 5 2" xfId="33039" xr:uid="{00000000-0005-0000-0000-00006A3F0000}"/>
    <cellStyle name="40% - Accent1 7 3 2 6" xfId="22879" xr:uid="{00000000-0005-0000-0000-00006B3F0000}"/>
    <cellStyle name="40% - Accent1 7 3 3" xfId="3831" xr:uid="{00000000-0005-0000-0000-00006C3F0000}"/>
    <cellStyle name="40% - Accent1 7 3 3 2" xfId="6371" xr:uid="{00000000-0005-0000-0000-00006D3F0000}"/>
    <cellStyle name="40% - Accent1 7 3 3 2 2" xfId="11451" xr:uid="{00000000-0005-0000-0000-00006E3F0000}"/>
    <cellStyle name="40% - Accent1 7 3 3 2 2 2" xfId="21611" xr:uid="{00000000-0005-0000-0000-00006F3F0000}"/>
    <cellStyle name="40% - Accent1 7 3 3 2 2 2 2" xfId="41931" xr:uid="{00000000-0005-0000-0000-0000703F0000}"/>
    <cellStyle name="40% - Accent1 7 3 3 2 2 3" xfId="31771" xr:uid="{00000000-0005-0000-0000-0000713F0000}"/>
    <cellStyle name="40% - Accent1 7 3 3 2 3" xfId="16531" xr:uid="{00000000-0005-0000-0000-0000723F0000}"/>
    <cellStyle name="40% - Accent1 7 3 3 2 3 2" xfId="36851" xr:uid="{00000000-0005-0000-0000-0000733F0000}"/>
    <cellStyle name="40% - Accent1 7 3 3 2 4" xfId="26691" xr:uid="{00000000-0005-0000-0000-0000743F0000}"/>
    <cellStyle name="40% - Accent1 7 3 3 3" xfId="8911" xr:uid="{00000000-0005-0000-0000-0000753F0000}"/>
    <cellStyle name="40% - Accent1 7 3 3 3 2" xfId="19071" xr:uid="{00000000-0005-0000-0000-0000763F0000}"/>
    <cellStyle name="40% - Accent1 7 3 3 3 2 2" xfId="39391" xr:uid="{00000000-0005-0000-0000-0000773F0000}"/>
    <cellStyle name="40% - Accent1 7 3 3 3 3" xfId="29231" xr:uid="{00000000-0005-0000-0000-0000783F0000}"/>
    <cellStyle name="40% - Accent1 7 3 3 4" xfId="13991" xr:uid="{00000000-0005-0000-0000-0000793F0000}"/>
    <cellStyle name="40% - Accent1 7 3 3 4 2" xfId="34311" xr:uid="{00000000-0005-0000-0000-00007A3F0000}"/>
    <cellStyle name="40% - Accent1 7 3 3 5" xfId="24151" xr:uid="{00000000-0005-0000-0000-00007B3F0000}"/>
    <cellStyle name="40% - Accent1 7 3 4" xfId="5098" xr:uid="{00000000-0005-0000-0000-00007C3F0000}"/>
    <cellStyle name="40% - Accent1 7 3 4 2" xfId="10178" xr:uid="{00000000-0005-0000-0000-00007D3F0000}"/>
    <cellStyle name="40% - Accent1 7 3 4 2 2" xfId="20338" xr:uid="{00000000-0005-0000-0000-00007E3F0000}"/>
    <cellStyle name="40% - Accent1 7 3 4 2 2 2" xfId="40658" xr:uid="{00000000-0005-0000-0000-00007F3F0000}"/>
    <cellStyle name="40% - Accent1 7 3 4 2 3" xfId="30498" xr:uid="{00000000-0005-0000-0000-0000803F0000}"/>
    <cellStyle name="40% - Accent1 7 3 4 3" xfId="15258" xr:uid="{00000000-0005-0000-0000-0000813F0000}"/>
    <cellStyle name="40% - Accent1 7 3 4 3 2" xfId="35578" xr:uid="{00000000-0005-0000-0000-0000823F0000}"/>
    <cellStyle name="40% - Accent1 7 3 4 4" xfId="25418" xr:uid="{00000000-0005-0000-0000-0000833F0000}"/>
    <cellStyle name="40% - Accent1 7 3 5" xfId="7638" xr:uid="{00000000-0005-0000-0000-0000843F0000}"/>
    <cellStyle name="40% - Accent1 7 3 5 2" xfId="17798" xr:uid="{00000000-0005-0000-0000-0000853F0000}"/>
    <cellStyle name="40% - Accent1 7 3 5 2 2" xfId="38118" xr:uid="{00000000-0005-0000-0000-0000863F0000}"/>
    <cellStyle name="40% - Accent1 7 3 5 3" xfId="27958" xr:uid="{00000000-0005-0000-0000-0000873F0000}"/>
    <cellStyle name="40% - Accent1 7 3 6" xfId="12718" xr:uid="{00000000-0005-0000-0000-0000883F0000}"/>
    <cellStyle name="40% - Accent1 7 3 6 2" xfId="33038" xr:uid="{00000000-0005-0000-0000-0000893F0000}"/>
    <cellStyle name="40% - Accent1 7 3 7" xfId="22878" xr:uid="{00000000-0005-0000-0000-00008A3F0000}"/>
    <cellStyle name="40% - Accent1 7 4" xfId="3827" xr:uid="{00000000-0005-0000-0000-00008B3F0000}"/>
    <cellStyle name="40% - Accent1 7 4 2" xfId="6367" xr:uid="{00000000-0005-0000-0000-00008C3F0000}"/>
    <cellStyle name="40% - Accent1 7 4 2 2" xfId="11447" xr:uid="{00000000-0005-0000-0000-00008D3F0000}"/>
    <cellStyle name="40% - Accent1 7 4 2 2 2" xfId="21607" xr:uid="{00000000-0005-0000-0000-00008E3F0000}"/>
    <cellStyle name="40% - Accent1 7 4 2 2 2 2" xfId="41927" xr:uid="{00000000-0005-0000-0000-00008F3F0000}"/>
    <cellStyle name="40% - Accent1 7 4 2 2 3" xfId="31767" xr:uid="{00000000-0005-0000-0000-0000903F0000}"/>
    <cellStyle name="40% - Accent1 7 4 2 3" xfId="16527" xr:uid="{00000000-0005-0000-0000-0000913F0000}"/>
    <cellStyle name="40% - Accent1 7 4 2 3 2" xfId="36847" xr:uid="{00000000-0005-0000-0000-0000923F0000}"/>
    <cellStyle name="40% - Accent1 7 4 2 4" xfId="26687" xr:uid="{00000000-0005-0000-0000-0000933F0000}"/>
    <cellStyle name="40% - Accent1 7 4 3" xfId="8907" xr:uid="{00000000-0005-0000-0000-0000943F0000}"/>
    <cellStyle name="40% - Accent1 7 4 3 2" xfId="19067" xr:uid="{00000000-0005-0000-0000-0000953F0000}"/>
    <cellStyle name="40% - Accent1 7 4 3 2 2" xfId="39387" xr:uid="{00000000-0005-0000-0000-0000963F0000}"/>
    <cellStyle name="40% - Accent1 7 4 3 3" xfId="29227" xr:uid="{00000000-0005-0000-0000-0000973F0000}"/>
    <cellStyle name="40% - Accent1 7 4 4" xfId="13987" xr:uid="{00000000-0005-0000-0000-0000983F0000}"/>
    <cellStyle name="40% - Accent1 7 4 4 2" xfId="34307" xr:uid="{00000000-0005-0000-0000-0000993F0000}"/>
    <cellStyle name="40% - Accent1 7 4 5" xfId="24147" xr:uid="{00000000-0005-0000-0000-00009A3F0000}"/>
    <cellStyle name="40% - Accent1 7 5" xfId="5094" xr:uid="{00000000-0005-0000-0000-00009B3F0000}"/>
    <cellStyle name="40% - Accent1 7 5 2" xfId="10174" xr:uid="{00000000-0005-0000-0000-00009C3F0000}"/>
    <cellStyle name="40% - Accent1 7 5 2 2" xfId="20334" xr:uid="{00000000-0005-0000-0000-00009D3F0000}"/>
    <cellStyle name="40% - Accent1 7 5 2 2 2" xfId="40654" xr:uid="{00000000-0005-0000-0000-00009E3F0000}"/>
    <cellStyle name="40% - Accent1 7 5 2 3" xfId="30494" xr:uid="{00000000-0005-0000-0000-00009F3F0000}"/>
    <cellStyle name="40% - Accent1 7 5 3" xfId="15254" xr:uid="{00000000-0005-0000-0000-0000A03F0000}"/>
    <cellStyle name="40% - Accent1 7 5 3 2" xfId="35574" xr:uid="{00000000-0005-0000-0000-0000A13F0000}"/>
    <cellStyle name="40% - Accent1 7 5 4" xfId="25414" xr:uid="{00000000-0005-0000-0000-0000A23F0000}"/>
    <cellStyle name="40% - Accent1 7 6" xfId="7634" xr:uid="{00000000-0005-0000-0000-0000A33F0000}"/>
    <cellStyle name="40% - Accent1 7 6 2" xfId="17794" xr:uid="{00000000-0005-0000-0000-0000A43F0000}"/>
    <cellStyle name="40% - Accent1 7 6 2 2" xfId="38114" xr:uid="{00000000-0005-0000-0000-0000A53F0000}"/>
    <cellStyle name="40% - Accent1 7 6 3" xfId="27954" xr:uid="{00000000-0005-0000-0000-0000A63F0000}"/>
    <cellStyle name="40% - Accent1 7 7" xfId="12714" xr:uid="{00000000-0005-0000-0000-0000A73F0000}"/>
    <cellStyle name="40% - Accent1 7 7 2" xfId="33034" xr:uid="{00000000-0005-0000-0000-0000A83F0000}"/>
    <cellStyle name="40% - Accent1 7 8" xfId="22874" xr:uid="{00000000-0005-0000-0000-0000A93F0000}"/>
    <cellStyle name="40% - Accent1 8" xfId="550" xr:uid="{00000000-0005-0000-0000-0000AA3F0000}"/>
    <cellStyle name="40% - Accent1 8 2" xfId="551" xr:uid="{00000000-0005-0000-0000-0000AB3F0000}"/>
    <cellStyle name="40% - Accent1 8 2 2" xfId="552" xr:uid="{00000000-0005-0000-0000-0000AC3F0000}"/>
    <cellStyle name="40% - Accent1 8 2 2 2" xfId="3835" xr:uid="{00000000-0005-0000-0000-0000AD3F0000}"/>
    <cellStyle name="40% - Accent1 8 2 2 2 2" xfId="6375" xr:uid="{00000000-0005-0000-0000-0000AE3F0000}"/>
    <cellStyle name="40% - Accent1 8 2 2 2 2 2" xfId="11455" xr:uid="{00000000-0005-0000-0000-0000AF3F0000}"/>
    <cellStyle name="40% - Accent1 8 2 2 2 2 2 2" xfId="21615" xr:uid="{00000000-0005-0000-0000-0000B03F0000}"/>
    <cellStyle name="40% - Accent1 8 2 2 2 2 2 2 2" xfId="41935" xr:uid="{00000000-0005-0000-0000-0000B13F0000}"/>
    <cellStyle name="40% - Accent1 8 2 2 2 2 2 3" xfId="31775" xr:uid="{00000000-0005-0000-0000-0000B23F0000}"/>
    <cellStyle name="40% - Accent1 8 2 2 2 2 3" xfId="16535" xr:uid="{00000000-0005-0000-0000-0000B33F0000}"/>
    <cellStyle name="40% - Accent1 8 2 2 2 2 3 2" xfId="36855" xr:uid="{00000000-0005-0000-0000-0000B43F0000}"/>
    <cellStyle name="40% - Accent1 8 2 2 2 2 4" xfId="26695" xr:uid="{00000000-0005-0000-0000-0000B53F0000}"/>
    <cellStyle name="40% - Accent1 8 2 2 2 3" xfId="8915" xr:uid="{00000000-0005-0000-0000-0000B63F0000}"/>
    <cellStyle name="40% - Accent1 8 2 2 2 3 2" xfId="19075" xr:uid="{00000000-0005-0000-0000-0000B73F0000}"/>
    <cellStyle name="40% - Accent1 8 2 2 2 3 2 2" xfId="39395" xr:uid="{00000000-0005-0000-0000-0000B83F0000}"/>
    <cellStyle name="40% - Accent1 8 2 2 2 3 3" xfId="29235" xr:uid="{00000000-0005-0000-0000-0000B93F0000}"/>
    <cellStyle name="40% - Accent1 8 2 2 2 4" xfId="13995" xr:uid="{00000000-0005-0000-0000-0000BA3F0000}"/>
    <cellStyle name="40% - Accent1 8 2 2 2 4 2" xfId="34315" xr:uid="{00000000-0005-0000-0000-0000BB3F0000}"/>
    <cellStyle name="40% - Accent1 8 2 2 2 5" xfId="24155" xr:uid="{00000000-0005-0000-0000-0000BC3F0000}"/>
    <cellStyle name="40% - Accent1 8 2 2 3" xfId="5102" xr:uid="{00000000-0005-0000-0000-0000BD3F0000}"/>
    <cellStyle name="40% - Accent1 8 2 2 3 2" xfId="10182" xr:uid="{00000000-0005-0000-0000-0000BE3F0000}"/>
    <cellStyle name="40% - Accent1 8 2 2 3 2 2" xfId="20342" xr:uid="{00000000-0005-0000-0000-0000BF3F0000}"/>
    <cellStyle name="40% - Accent1 8 2 2 3 2 2 2" xfId="40662" xr:uid="{00000000-0005-0000-0000-0000C03F0000}"/>
    <cellStyle name="40% - Accent1 8 2 2 3 2 3" xfId="30502" xr:uid="{00000000-0005-0000-0000-0000C13F0000}"/>
    <cellStyle name="40% - Accent1 8 2 2 3 3" xfId="15262" xr:uid="{00000000-0005-0000-0000-0000C23F0000}"/>
    <cellStyle name="40% - Accent1 8 2 2 3 3 2" xfId="35582" xr:uid="{00000000-0005-0000-0000-0000C33F0000}"/>
    <cellStyle name="40% - Accent1 8 2 2 3 4" xfId="25422" xr:uid="{00000000-0005-0000-0000-0000C43F0000}"/>
    <cellStyle name="40% - Accent1 8 2 2 4" xfId="7642" xr:uid="{00000000-0005-0000-0000-0000C53F0000}"/>
    <cellStyle name="40% - Accent1 8 2 2 4 2" xfId="17802" xr:uid="{00000000-0005-0000-0000-0000C63F0000}"/>
    <cellStyle name="40% - Accent1 8 2 2 4 2 2" xfId="38122" xr:uid="{00000000-0005-0000-0000-0000C73F0000}"/>
    <cellStyle name="40% - Accent1 8 2 2 4 3" xfId="27962" xr:uid="{00000000-0005-0000-0000-0000C83F0000}"/>
    <cellStyle name="40% - Accent1 8 2 2 5" xfId="12722" xr:uid="{00000000-0005-0000-0000-0000C93F0000}"/>
    <cellStyle name="40% - Accent1 8 2 2 5 2" xfId="33042" xr:uid="{00000000-0005-0000-0000-0000CA3F0000}"/>
    <cellStyle name="40% - Accent1 8 2 2 6" xfId="22882" xr:uid="{00000000-0005-0000-0000-0000CB3F0000}"/>
    <cellStyle name="40% - Accent1 8 2 3" xfId="3834" xr:uid="{00000000-0005-0000-0000-0000CC3F0000}"/>
    <cellStyle name="40% - Accent1 8 2 3 2" xfId="6374" xr:uid="{00000000-0005-0000-0000-0000CD3F0000}"/>
    <cellStyle name="40% - Accent1 8 2 3 2 2" xfId="11454" xr:uid="{00000000-0005-0000-0000-0000CE3F0000}"/>
    <cellStyle name="40% - Accent1 8 2 3 2 2 2" xfId="21614" xr:uid="{00000000-0005-0000-0000-0000CF3F0000}"/>
    <cellStyle name="40% - Accent1 8 2 3 2 2 2 2" xfId="41934" xr:uid="{00000000-0005-0000-0000-0000D03F0000}"/>
    <cellStyle name="40% - Accent1 8 2 3 2 2 3" xfId="31774" xr:uid="{00000000-0005-0000-0000-0000D13F0000}"/>
    <cellStyle name="40% - Accent1 8 2 3 2 3" xfId="16534" xr:uid="{00000000-0005-0000-0000-0000D23F0000}"/>
    <cellStyle name="40% - Accent1 8 2 3 2 3 2" xfId="36854" xr:uid="{00000000-0005-0000-0000-0000D33F0000}"/>
    <cellStyle name="40% - Accent1 8 2 3 2 4" xfId="26694" xr:uid="{00000000-0005-0000-0000-0000D43F0000}"/>
    <cellStyle name="40% - Accent1 8 2 3 3" xfId="8914" xr:uid="{00000000-0005-0000-0000-0000D53F0000}"/>
    <cellStyle name="40% - Accent1 8 2 3 3 2" xfId="19074" xr:uid="{00000000-0005-0000-0000-0000D63F0000}"/>
    <cellStyle name="40% - Accent1 8 2 3 3 2 2" xfId="39394" xr:uid="{00000000-0005-0000-0000-0000D73F0000}"/>
    <cellStyle name="40% - Accent1 8 2 3 3 3" xfId="29234" xr:uid="{00000000-0005-0000-0000-0000D83F0000}"/>
    <cellStyle name="40% - Accent1 8 2 3 4" xfId="13994" xr:uid="{00000000-0005-0000-0000-0000D93F0000}"/>
    <cellStyle name="40% - Accent1 8 2 3 4 2" xfId="34314" xr:uid="{00000000-0005-0000-0000-0000DA3F0000}"/>
    <cellStyle name="40% - Accent1 8 2 3 5" xfId="24154" xr:uid="{00000000-0005-0000-0000-0000DB3F0000}"/>
    <cellStyle name="40% - Accent1 8 2 4" xfId="5101" xr:uid="{00000000-0005-0000-0000-0000DC3F0000}"/>
    <cellStyle name="40% - Accent1 8 2 4 2" xfId="10181" xr:uid="{00000000-0005-0000-0000-0000DD3F0000}"/>
    <cellStyle name="40% - Accent1 8 2 4 2 2" xfId="20341" xr:uid="{00000000-0005-0000-0000-0000DE3F0000}"/>
    <cellStyle name="40% - Accent1 8 2 4 2 2 2" xfId="40661" xr:uid="{00000000-0005-0000-0000-0000DF3F0000}"/>
    <cellStyle name="40% - Accent1 8 2 4 2 3" xfId="30501" xr:uid="{00000000-0005-0000-0000-0000E03F0000}"/>
    <cellStyle name="40% - Accent1 8 2 4 3" xfId="15261" xr:uid="{00000000-0005-0000-0000-0000E13F0000}"/>
    <cellStyle name="40% - Accent1 8 2 4 3 2" xfId="35581" xr:uid="{00000000-0005-0000-0000-0000E23F0000}"/>
    <cellStyle name="40% - Accent1 8 2 4 4" xfId="25421" xr:uid="{00000000-0005-0000-0000-0000E33F0000}"/>
    <cellStyle name="40% - Accent1 8 2 5" xfId="7641" xr:uid="{00000000-0005-0000-0000-0000E43F0000}"/>
    <cellStyle name="40% - Accent1 8 2 5 2" xfId="17801" xr:uid="{00000000-0005-0000-0000-0000E53F0000}"/>
    <cellStyle name="40% - Accent1 8 2 5 2 2" xfId="38121" xr:uid="{00000000-0005-0000-0000-0000E63F0000}"/>
    <cellStyle name="40% - Accent1 8 2 5 3" xfId="27961" xr:uid="{00000000-0005-0000-0000-0000E73F0000}"/>
    <cellStyle name="40% - Accent1 8 2 6" xfId="12721" xr:uid="{00000000-0005-0000-0000-0000E83F0000}"/>
    <cellStyle name="40% - Accent1 8 2 6 2" xfId="33041" xr:uid="{00000000-0005-0000-0000-0000E93F0000}"/>
    <cellStyle name="40% - Accent1 8 2 7" xfId="22881" xr:uid="{00000000-0005-0000-0000-0000EA3F0000}"/>
    <cellStyle name="40% - Accent1 8 3" xfId="3833" xr:uid="{00000000-0005-0000-0000-0000EB3F0000}"/>
    <cellStyle name="40% - Accent1 8 3 2" xfId="6373" xr:uid="{00000000-0005-0000-0000-0000EC3F0000}"/>
    <cellStyle name="40% - Accent1 8 3 2 2" xfId="11453" xr:uid="{00000000-0005-0000-0000-0000ED3F0000}"/>
    <cellStyle name="40% - Accent1 8 3 2 2 2" xfId="21613" xr:uid="{00000000-0005-0000-0000-0000EE3F0000}"/>
    <cellStyle name="40% - Accent1 8 3 2 2 2 2" xfId="41933" xr:uid="{00000000-0005-0000-0000-0000EF3F0000}"/>
    <cellStyle name="40% - Accent1 8 3 2 2 3" xfId="31773" xr:uid="{00000000-0005-0000-0000-0000F03F0000}"/>
    <cellStyle name="40% - Accent1 8 3 2 3" xfId="16533" xr:uid="{00000000-0005-0000-0000-0000F13F0000}"/>
    <cellStyle name="40% - Accent1 8 3 2 3 2" xfId="36853" xr:uid="{00000000-0005-0000-0000-0000F23F0000}"/>
    <cellStyle name="40% - Accent1 8 3 2 4" xfId="26693" xr:uid="{00000000-0005-0000-0000-0000F33F0000}"/>
    <cellStyle name="40% - Accent1 8 3 3" xfId="8913" xr:uid="{00000000-0005-0000-0000-0000F43F0000}"/>
    <cellStyle name="40% - Accent1 8 3 3 2" xfId="19073" xr:uid="{00000000-0005-0000-0000-0000F53F0000}"/>
    <cellStyle name="40% - Accent1 8 3 3 2 2" xfId="39393" xr:uid="{00000000-0005-0000-0000-0000F63F0000}"/>
    <cellStyle name="40% - Accent1 8 3 3 3" xfId="29233" xr:uid="{00000000-0005-0000-0000-0000F73F0000}"/>
    <cellStyle name="40% - Accent1 8 3 4" xfId="13993" xr:uid="{00000000-0005-0000-0000-0000F83F0000}"/>
    <cellStyle name="40% - Accent1 8 3 4 2" xfId="34313" xr:uid="{00000000-0005-0000-0000-0000F93F0000}"/>
    <cellStyle name="40% - Accent1 8 3 5" xfId="24153" xr:uid="{00000000-0005-0000-0000-0000FA3F0000}"/>
    <cellStyle name="40% - Accent1 8 4" xfId="5100" xr:uid="{00000000-0005-0000-0000-0000FB3F0000}"/>
    <cellStyle name="40% - Accent1 8 4 2" xfId="10180" xr:uid="{00000000-0005-0000-0000-0000FC3F0000}"/>
    <cellStyle name="40% - Accent1 8 4 2 2" xfId="20340" xr:uid="{00000000-0005-0000-0000-0000FD3F0000}"/>
    <cellStyle name="40% - Accent1 8 4 2 2 2" xfId="40660" xr:uid="{00000000-0005-0000-0000-0000FE3F0000}"/>
    <cellStyle name="40% - Accent1 8 4 2 3" xfId="30500" xr:uid="{00000000-0005-0000-0000-0000FF3F0000}"/>
    <cellStyle name="40% - Accent1 8 4 3" xfId="15260" xr:uid="{00000000-0005-0000-0000-000000400000}"/>
    <cellStyle name="40% - Accent1 8 4 3 2" xfId="35580" xr:uid="{00000000-0005-0000-0000-000001400000}"/>
    <cellStyle name="40% - Accent1 8 4 4" xfId="25420" xr:uid="{00000000-0005-0000-0000-000002400000}"/>
    <cellStyle name="40% - Accent1 8 5" xfId="7640" xr:uid="{00000000-0005-0000-0000-000003400000}"/>
    <cellStyle name="40% - Accent1 8 5 2" xfId="17800" xr:uid="{00000000-0005-0000-0000-000004400000}"/>
    <cellStyle name="40% - Accent1 8 5 2 2" xfId="38120" xr:uid="{00000000-0005-0000-0000-000005400000}"/>
    <cellStyle name="40% - Accent1 8 5 3" xfId="27960" xr:uid="{00000000-0005-0000-0000-000006400000}"/>
    <cellStyle name="40% - Accent1 8 6" xfId="12720" xr:uid="{00000000-0005-0000-0000-000007400000}"/>
    <cellStyle name="40% - Accent1 8 6 2" xfId="33040" xr:uid="{00000000-0005-0000-0000-000008400000}"/>
    <cellStyle name="40% - Accent1 8 7" xfId="22880" xr:uid="{00000000-0005-0000-0000-000009400000}"/>
    <cellStyle name="40% - Accent1 9" xfId="553" xr:uid="{00000000-0005-0000-0000-00000A400000}"/>
    <cellStyle name="40% - Accent1 9 2" xfId="554" xr:uid="{00000000-0005-0000-0000-00000B400000}"/>
    <cellStyle name="40% - Accent1 9 2 2" xfId="555" xr:uid="{00000000-0005-0000-0000-00000C400000}"/>
    <cellStyle name="40% - Accent1 9 2 2 2" xfId="3838" xr:uid="{00000000-0005-0000-0000-00000D400000}"/>
    <cellStyle name="40% - Accent1 9 2 2 2 2" xfId="6378" xr:uid="{00000000-0005-0000-0000-00000E400000}"/>
    <cellStyle name="40% - Accent1 9 2 2 2 2 2" xfId="11458" xr:uid="{00000000-0005-0000-0000-00000F400000}"/>
    <cellStyle name="40% - Accent1 9 2 2 2 2 2 2" xfId="21618" xr:uid="{00000000-0005-0000-0000-000010400000}"/>
    <cellStyle name="40% - Accent1 9 2 2 2 2 2 2 2" xfId="41938" xr:uid="{00000000-0005-0000-0000-000011400000}"/>
    <cellStyle name="40% - Accent1 9 2 2 2 2 2 3" xfId="31778" xr:uid="{00000000-0005-0000-0000-000012400000}"/>
    <cellStyle name="40% - Accent1 9 2 2 2 2 3" xfId="16538" xr:uid="{00000000-0005-0000-0000-000013400000}"/>
    <cellStyle name="40% - Accent1 9 2 2 2 2 3 2" xfId="36858" xr:uid="{00000000-0005-0000-0000-000014400000}"/>
    <cellStyle name="40% - Accent1 9 2 2 2 2 4" xfId="26698" xr:uid="{00000000-0005-0000-0000-000015400000}"/>
    <cellStyle name="40% - Accent1 9 2 2 2 3" xfId="8918" xr:uid="{00000000-0005-0000-0000-000016400000}"/>
    <cellStyle name="40% - Accent1 9 2 2 2 3 2" xfId="19078" xr:uid="{00000000-0005-0000-0000-000017400000}"/>
    <cellStyle name="40% - Accent1 9 2 2 2 3 2 2" xfId="39398" xr:uid="{00000000-0005-0000-0000-000018400000}"/>
    <cellStyle name="40% - Accent1 9 2 2 2 3 3" xfId="29238" xr:uid="{00000000-0005-0000-0000-000019400000}"/>
    <cellStyle name="40% - Accent1 9 2 2 2 4" xfId="13998" xr:uid="{00000000-0005-0000-0000-00001A400000}"/>
    <cellStyle name="40% - Accent1 9 2 2 2 4 2" xfId="34318" xr:uid="{00000000-0005-0000-0000-00001B400000}"/>
    <cellStyle name="40% - Accent1 9 2 2 2 5" xfId="24158" xr:uid="{00000000-0005-0000-0000-00001C400000}"/>
    <cellStyle name="40% - Accent1 9 2 2 3" xfId="5105" xr:uid="{00000000-0005-0000-0000-00001D400000}"/>
    <cellStyle name="40% - Accent1 9 2 2 3 2" xfId="10185" xr:uid="{00000000-0005-0000-0000-00001E400000}"/>
    <cellStyle name="40% - Accent1 9 2 2 3 2 2" xfId="20345" xr:uid="{00000000-0005-0000-0000-00001F400000}"/>
    <cellStyle name="40% - Accent1 9 2 2 3 2 2 2" xfId="40665" xr:uid="{00000000-0005-0000-0000-000020400000}"/>
    <cellStyle name="40% - Accent1 9 2 2 3 2 3" xfId="30505" xr:uid="{00000000-0005-0000-0000-000021400000}"/>
    <cellStyle name="40% - Accent1 9 2 2 3 3" xfId="15265" xr:uid="{00000000-0005-0000-0000-000022400000}"/>
    <cellStyle name="40% - Accent1 9 2 2 3 3 2" xfId="35585" xr:uid="{00000000-0005-0000-0000-000023400000}"/>
    <cellStyle name="40% - Accent1 9 2 2 3 4" xfId="25425" xr:uid="{00000000-0005-0000-0000-000024400000}"/>
    <cellStyle name="40% - Accent1 9 2 2 4" xfId="7645" xr:uid="{00000000-0005-0000-0000-000025400000}"/>
    <cellStyle name="40% - Accent1 9 2 2 4 2" xfId="17805" xr:uid="{00000000-0005-0000-0000-000026400000}"/>
    <cellStyle name="40% - Accent1 9 2 2 4 2 2" xfId="38125" xr:uid="{00000000-0005-0000-0000-000027400000}"/>
    <cellStyle name="40% - Accent1 9 2 2 4 3" xfId="27965" xr:uid="{00000000-0005-0000-0000-000028400000}"/>
    <cellStyle name="40% - Accent1 9 2 2 5" xfId="12725" xr:uid="{00000000-0005-0000-0000-000029400000}"/>
    <cellStyle name="40% - Accent1 9 2 2 5 2" xfId="33045" xr:uid="{00000000-0005-0000-0000-00002A400000}"/>
    <cellStyle name="40% - Accent1 9 2 2 6" xfId="22885" xr:uid="{00000000-0005-0000-0000-00002B400000}"/>
    <cellStyle name="40% - Accent1 9 2 3" xfId="3837" xr:uid="{00000000-0005-0000-0000-00002C400000}"/>
    <cellStyle name="40% - Accent1 9 2 3 2" xfId="6377" xr:uid="{00000000-0005-0000-0000-00002D400000}"/>
    <cellStyle name="40% - Accent1 9 2 3 2 2" xfId="11457" xr:uid="{00000000-0005-0000-0000-00002E400000}"/>
    <cellStyle name="40% - Accent1 9 2 3 2 2 2" xfId="21617" xr:uid="{00000000-0005-0000-0000-00002F400000}"/>
    <cellStyle name="40% - Accent1 9 2 3 2 2 2 2" xfId="41937" xr:uid="{00000000-0005-0000-0000-000030400000}"/>
    <cellStyle name="40% - Accent1 9 2 3 2 2 3" xfId="31777" xr:uid="{00000000-0005-0000-0000-000031400000}"/>
    <cellStyle name="40% - Accent1 9 2 3 2 3" xfId="16537" xr:uid="{00000000-0005-0000-0000-000032400000}"/>
    <cellStyle name="40% - Accent1 9 2 3 2 3 2" xfId="36857" xr:uid="{00000000-0005-0000-0000-000033400000}"/>
    <cellStyle name="40% - Accent1 9 2 3 2 4" xfId="26697" xr:uid="{00000000-0005-0000-0000-000034400000}"/>
    <cellStyle name="40% - Accent1 9 2 3 3" xfId="8917" xr:uid="{00000000-0005-0000-0000-000035400000}"/>
    <cellStyle name="40% - Accent1 9 2 3 3 2" xfId="19077" xr:uid="{00000000-0005-0000-0000-000036400000}"/>
    <cellStyle name="40% - Accent1 9 2 3 3 2 2" xfId="39397" xr:uid="{00000000-0005-0000-0000-000037400000}"/>
    <cellStyle name="40% - Accent1 9 2 3 3 3" xfId="29237" xr:uid="{00000000-0005-0000-0000-000038400000}"/>
    <cellStyle name="40% - Accent1 9 2 3 4" xfId="13997" xr:uid="{00000000-0005-0000-0000-000039400000}"/>
    <cellStyle name="40% - Accent1 9 2 3 4 2" xfId="34317" xr:uid="{00000000-0005-0000-0000-00003A400000}"/>
    <cellStyle name="40% - Accent1 9 2 3 5" xfId="24157" xr:uid="{00000000-0005-0000-0000-00003B400000}"/>
    <cellStyle name="40% - Accent1 9 2 4" xfId="5104" xr:uid="{00000000-0005-0000-0000-00003C400000}"/>
    <cellStyle name="40% - Accent1 9 2 4 2" xfId="10184" xr:uid="{00000000-0005-0000-0000-00003D400000}"/>
    <cellStyle name="40% - Accent1 9 2 4 2 2" xfId="20344" xr:uid="{00000000-0005-0000-0000-00003E400000}"/>
    <cellStyle name="40% - Accent1 9 2 4 2 2 2" xfId="40664" xr:uid="{00000000-0005-0000-0000-00003F400000}"/>
    <cellStyle name="40% - Accent1 9 2 4 2 3" xfId="30504" xr:uid="{00000000-0005-0000-0000-000040400000}"/>
    <cellStyle name="40% - Accent1 9 2 4 3" xfId="15264" xr:uid="{00000000-0005-0000-0000-000041400000}"/>
    <cellStyle name="40% - Accent1 9 2 4 3 2" xfId="35584" xr:uid="{00000000-0005-0000-0000-000042400000}"/>
    <cellStyle name="40% - Accent1 9 2 4 4" xfId="25424" xr:uid="{00000000-0005-0000-0000-000043400000}"/>
    <cellStyle name="40% - Accent1 9 2 5" xfId="7644" xr:uid="{00000000-0005-0000-0000-000044400000}"/>
    <cellStyle name="40% - Accent1 9 2 5 2" xfId="17804" xr:uid="{00000000-0005-0000-0000-000045400000}"/>
    <cellStyle name="40% - Accent1 9 2 5 2 2" xfId="38124" xr:uid="{00000000-0005-0000-0000-000046400000}"/>
    <cellStyle name="40% - Accent1 9 2 5 3" xfId="27964" xr:uid="{00000000-0005-0000-0000-000047400000}"/>
    <cellStyle name="40% - Accent1 9 2 6" xfId="12724" xr:uid="{00000000-0005-0000-0000-000048400000}"/>
    <cellStyle name="40% - Accent1 9 2 6 2" xfId="33044" xr:uid="{00000000-0005-0000-0000-000049400000}"/>
    <cellStyle name="40% - Accent1 9 2 7" xfId="22884" xr:uid="{00000000-0005-0000-0000-00004A400000}"/>
    <cellStyle name="40% - Accent1 9 3" xfId="3836" xr:uid="{00000000-0005-0000-0000-00004B400000}"/>
    <cellStyle name="40% - Accent1 9 3 2" xfId="6376" xr:uid="{00000000-0005-0000-0000-00004C400000}"/>
    <cellStyle name="40% - Accent1 9 3 2 2" xfId="11456" xr:uid="{00000000-0005-0000-0000-00004D400000}"/>
    <cellStyle name="40% - Accent1 9 3 2 2 2" xfId="21616" xr:uid="{00000000-0005-0000-0000-00004E400000}"/>
    <cellStyle name="40% - Accent1 9 3 2 2 2 2" xfId="41936" xr:uid="{00000000-0005-0000-0000-00004F400000}"/>
    <cellStyle name="40% - Accent1 9 3 2 2 3" xfId="31776" xr:uid="{00000000-0005-0000-0000-000050400000}"/>
    <cellStyle name="40% - Accent1 9 3 2 3" xfId="16536" xr:uid="{00000000-0005-0000-0000-000051400000}"/>
    <cellStyle name="40% - Accent1 9 3 2 3 2" xfId="36856" xr:uid="{00000000-0005-0000-0000-000052400000}"/>
    <cellStyle name="40% - Accent1 9 3 2 4" xfId="26696" xr:uid="{00000000-0005-0000-0000-000053400000}"/>
    <cellStyle name="40% - Accent1 9 3 3" xfId="8916" xr:uid="{00000000-0005-0000-0000-000054400000}"/>
    <cellStyle name="40% - Accent1 9 3 3 2" xfId="19076" xr:uid="{00000000-0005-0000-0000-000055400000}"/>
    <cellStyle name="40% - Accent1 9 3 3 2 2" xfId="39396" xr:uid="{00000000-0005-0000-0000-000056400000}"/>
    <cellStyle name="40% - Accent1 9 3 3 3" xfId="29236" xr:uid="{00000000-0005-0000-0000-000057400000}"/>
    <cellStyle name="40% - Accent1 9 3 4" xfId="13996" xr:uid="{00000000-0005-0000-0000-000058400000}"/>
    <cellStyle name="40% - Accent1 9 3 4 2" xfId="34316" xr:uid="{00000000-0005-0000-0000-000059400000}"/>
    <cellStyle name="40% - Accent1 9 3 5" xfId="24156" xr:uid="{00000000-0005-0000-0000-00005A400000}"/>
    <cellStyle name="40% - Accent1 9 4" xfId="5103" xr:uid="{00000000-0005-0000-0000-00005B400000}"/>
    <cellStyle name="40% - Accent1 9 4 2" xfId="10183" xr:uid="{00000000-0005-0000-0000-00005C400000}"/>
    <cellStyle name="40% - Accent1 9 4 2 2" xfId="20343" xr:uid="{00000000-0005-0000-0000-00005D400000}"/>
    <cellStyle name="40% - Accent1 9 4 2 2 2" xfId="40663" xr:uid="{00000000-0005-0000-0000-00005E400000}"/>
    <cellStyle name="40% - Accent1 9 4 2 3" xfId="30503" xr:uid="{00000000-0005-0000-0000-00005F400000}"/>
    <cellStyle name="40% - Accent1 9 4 3" xfId="15263" xr:uid="{00000000-0005-0000-0000-000060400000}"/>
    <cellStyle name="40% - Accent1 9 4 3 2" xfId="35583" xr:uid="{00000000-0005-0000-0000-000061400000}"/>
    <cellStyle name="40% - Accent1 9 4 4" xfId="25423" xr:uid="{00000000-0005-0000-0000-000062400000}"/>
    <cellStyle name="40% - Accent1 9 5" xfId="7643" xr:uid="{00000000-0005-0000-0000-000063400000}"/>
    <cellStyle name="40% - Accent1 9 5 2" xfId="17803" xr:uid="{00000000-0005-0000-0000-000064400000}"/>
    <cellStyle name="40% - Accent1 9 5 2 2" xfId="38123" xr:uid="{00000000-0005-0000-0000-000065400000}"/>
    <cellStyle name="40% - Accent1 9 5 3" xfId="27963" xr:uid="{00000000-0005-0000-0000-000066400000}"/>
    <cellStyle name="40% - Accent1 9 6" xfId="12723" xr:uid="{00000000-0005-0000-0000-000067400000}"/>
    <cellStyle name="40% - Accent1 9 6 2" xfId="33043" xr:uid="{00000000-0005-0000-0000-000068400000}"/>
    <cellStyle name="40% - Accent1 9 7" xfId="22883" xr:uid="{00000000-0005-0000-0000-000069400000}"/>
    <cellStyle name="40% - Accent2" xfId="556" builtinId="35" customBuiltin="1"/>
    <cellStyle name="40% - Accent2 10" xfId="557" xr:uid="{00000000-0005-0000-0000-00006B400000}"/>
    <cellStyle name="40% - Accent2 10 2" xfId="3839" xr:uid="{00000000-0005-0000-0000-00006C400000}"/>
    <cellStyle name="40% - Accent2 10 2 2" xfId="6379" xr:uid="{00000000-0005-0000-0000-00006D400000}"/>
    <cellStyle name="40% - Accent2 10 2 2 2" xfId="11459" xr:uid="{00000000-0005-0000-0000-00006E400000}"/>
    <cellStyle name="40% - Accent2 10 2 2 2 2" xfId="21619" xr:uid="{00000000-0005-0000-0000-00006F400000}"/>
    <cellStyle name="40% - Accent2 10 2 2 2 2 2" xfId="41939" xr:uid="{00000000-0005-0000-0000-000070400000}"/>
    <cellStyle name="40% - Accent2 10 2 2 2 3" xfId="31779" xr:uid="{00000000-0005-0000-0000-000071400000}"/>
    <cellStyle name="40% - Accent2 10 2 2 3" xfId="16539" xr:uid="{00000000-0005-0000-0000-000072400000}"/>
    <cellStyle name="40% - Accent2 10 2 2 3 2" xfId="36859" xr:uid="{00000000-0005-0000-0000-000073400000}"/>
    <cellStyle name="40% - Accent2 10 2 2 4" xfId="26699" xr:uid="{00000000-0005-0000-0000-000074400000}"/>
    <cellStyle name="40% - Accent2 10 2 3" xfId="8919" xr:uid="{00000000-0005-0000-0000-000075400000}"/>
    <cellStyle name="40% - Accent2 10 2 3 2" xfId="19079" xr:uid="{00000000-0005-0000-0000-000076400000}"/>
    <cellStyle name="40% - Accent2 10 2 3 2 2" xfId="39399" xr:uid="{00000000-0005-0000-0000-000077400000}"/>
    <cellStyle name="40% - Accent2 10 2 3 3" xfId="29239" xr:uid="{00000000-0005-0000-0000-000078400000}"/>
    <cellStyle name="40% - Accent2 10 2 4" xfId="13999" xr:uid="{00000000-0005-0000-0000-000079400000}"/>
    <cellStyle name="40% - Accent2 10 2 4 2" xfId="34319" xr:uid="{00000000-0005-0000-0000-00007A400000}"/>
    <cellStyle name="40% - Accent2 10 2 5" xfId="24159" xr:uid="{00000000-0005-0000-0000-00007B400000}"/>
    <cellStyle name="40% - Accent2 10 3" xfId="5106" xr:uid="{00000000-0005-0000-0000-00007C400000}"/>
    <cellStyle name="40% - Accent2 10 3 2" xfId="10186" xr:uid="{00000000-0005-0000-0000-00007D400000}"/>
    <cellStyle name="40% - Accent2 10 3 2 2" xfId="20346" xr:uid="{00000000-0005-0000-0000-00007E400000}"/>
    <cellStyle name="40% - Accent2 10 3 2 2 2" xfId="40666" xr:uid="{00000000-0005-0000-0000-00007F400000}"/>
    <cellStyle name="40% - Accent2 10 3 2 3" xfId="30506" xr:uid="{00000000-0005-0000-0000-000080400000}"/>
    <cellStyle name="40% - Accent2 10 3 3" xfId="15266" xr:uid="{00000000-0005-0000-0000-000081400000}"/>
    <cellStyle name="40% - Accent2 10 3 3 2" xfId="35586" xr:uid="{00000000-0005-0000-0000-000082400000}"/>
    <cellStyle name="40% - Accent2 10 3 4" xfId="25426" xr:uid="{00000000-0005-0000-0000-000083400000}"/>
    <cellStyle name="40% - Accent2 10 4" xfId="7646" xr:uid="{00000000-0005-0000-0000-000084400000}"/>
    <cellStyle name="40% - Accent2 10 4 2" xfId="17806" xr:uid="{00000000-0005-0000-0000-000085400000}"/>
    <cellStyle name="40% - Accent2 10 4 2 2" xfId="38126" xr:uid="{00000000-0005-0000-0000-000086400000}"/>
    <cellStyle name="40% - Accent2 10 4 3" xfId="27966" xr:uid="{00000000-0005-0000-0000-000087400000}"/>
    <cellStyle name="40% - Accent2 10 5" xfId="12726" xr:uid="{00000000-0005-0000-0000-000088400000}"/>
    <cellStyle name="40% - Accent2 10 5 2" xfId="33046" xr:uid="{00000000-0005-0000-0000-000089400000}"/>
    <cellStyle name="40% - Accent2 10 6" xfId="22886" xr:uid="{00000000-0005-0000-0000-00008A400000}"/>
    <cellStyle name="40% - Accent2 11" xfId="558" xr:uid="{00000000-0005-0000-0000-00008B400000}"/>
    <cellStyle name="40% - Accent2 2" xfId="559" xr:uid="{00000000-0005-0000-0000-00008C400000}"/>
    <cellStyle name="40% - Accent2 3" xfId="560" xr:uid="{00000000-0005-0000-0000-00008D400000}"/>
    <cellStyle name="40% - Accent2 3 2" xfId="561" xr:uid="{00000000-0005-0000-0000-00008E400000}"/>
    <cellStyle name="40% - Accent2 3 2 2" xfId="562" xr:uid="{00000000-0005-0000-0000-00008F400000}"/>
    <cellStyle name="40% - Accent2 3 2 2 2" xfId="563" xr:uid="{00000000-0005-0000-0000-000090400000}"/>
    <cellStyle name="40% - Accent2 3 2 2 2 2" xfId="564" xr:uid="{00000000-0005-0000-0000-000091400000}"/>
    <cellStyle name="40% - Accent2 3 2 2 2 2 2" xfId="3843" xr:uid="{00000000-0005-0000-0000-000092400000}"/>
    <cellStyle name="40% - Accent2 3 2 2 2 2 2 2" xfId="6383" xr:uid="{00000000-0005-0000-0000-000093400000}"/>
    <cellStyle name="40% - Accent2 3 2 2 2 2 2 2 2" xfId="11463" xr:uid="{00000000-0005-0000-0000-000094400000}"/>
    <cellStyle name="40% - Accent2 3 2 2 2 2 2 2 2 2" xfId="21623" xr:uid="{00000000-0005-0000-0000-000095400000}"/>
    <cellStyle name="40% - Accent2 3 2 2 2 2 2 2 2 2 2" xfId="41943" xr:uid="{00000000-0005-0000-0000-000096400000}"/>
    <cellStyle name="40% - Accent2 3 2 2 2 2 2 2 2 3" xfId="31783" xr:uid="{00000000-0005-0000-0000-000097400000}"/>
    <cellStyle name="40% - Accent2 3 2 2 2 2 2 2 3" xfId="16543" xr:uid="{00000000-0005-0000-0000-000098400000}"/>
    <cellStyle name="40% - Accent2 3 2 2 2 2 2 2 3 2" xfId="36863" xr:uid="{00000000-0005-0000-0000-000099400000}"/>
    <cellStyle name="40% - Accent2 3 2 2 2 2 2 2 4" xfId="26703" xr:uid="{00000000-0005-0000-0000-00009A400000}"/>
    <cellStyle name="40% - Accent2 3 2 2 2 2 2 3" xfId="8923" xr:uid="{00000000-0005-0000-0000-00009B400000}"/>
    <cellStyle name="40% - Accent2 3 2 2 2 2 2 3 2" xfId="19083" xr:uid="{00000000-0005-0000-0000-00009C400000}"/>
    <cellStyle name="40% - Accent2 3 2 2 2 2 2 3 2 2" xfId="39403" xr:uid="{00000000-0005-0000-0000-00009D400000}"/>
    <cellStyle name="40% - Accent2 3 2 2 2 2 2 3 3" xfId="29243" xr:uid="{00000000-0005-0000-0000-00009E400000}"/>
    <cellStyle name="40% - Accent2 3 2 2 2 2 2 4" xfId="14003" xr:uid="{00000000-0005-0000-0000-00009F400000}"/>
    <cellStyle name="40% - Accent2 3 2 2 2 2 2 4 2" xfId="34323" xr:uid="{00000000-0005-0000-0000-0000A0400000}"/>
    <cellStyle name="40% - Accent2 3 2 2 2 2 2 5" xfId="24163" xr:uid="{00000000-0005-0000-0000-0000A1400000}"/>
    <cellStyle name="40% - Accent2 3 2 2 2 2 3" xfId="5110" xr:uid="{00000000-0005-0000-0000-0000A2400000}"/>
    <cellStyle name="40% - Accent2 3 2 2 2 2 3 2" xfId="10190" xr:uid="{00000000-0005-0000-0000-0000A3400000}"/>
    <cellStyle name="40% - Accent2 3 2 2 2 2 3 2 2" xfId="20350" xr:uid="{00000000-0005-0000-0000-0000A4400000}"/>
    <cellStyle name="40% - Accent2 3 2 2 2 2 3 2 2 2" xfId="40670" xr:uid="{00000000-0005-0000-0000-0000A5400000}"/>
    <cellStyle name="40% - Accent2 3 2 2 2 2 3 2 3" xfId="30510" xr:uid="{00000000-0005-0000-0000-0000A6400000}"/>
    <cellStyle name="40% - Accent2 3 2 2 2 2 3 3" xfId="15270" xr:uid="{00000000-0005-0000-0000-0000A7400000}"/>
    <cellStyle name="40% - Accent2 3 2 2 2 2 3 3 2" xfId="35590" xr:uid="{00000000-0005-0000-0000-0000A8400000}"/>
    <cellStyle name="40% - Accent2 3 2 2 2 2 3 4" xfId="25430" xr:uid="{00000000-0005-0000-0000-0000A9400000}"/>
    <cellStyle name="40% - Accent2 3 2 2 2 2 4" xfId="7650" xr:uid="{00000000-0005-0000-0000-0000AA400000}"/>
    <cellStyle name="40% - Accent2 3 2 2 2 2 4 2" xfId="17810" xr:uid="{00000000-0005-0000-0000-0000AB400000}"/>
    <cellStyle name="40% - Accent2 3 2 2 2 2 4 2 2" xfId="38130" xr:uid="{00000000-0005-0000-0000-0000AC400000}"/>
    <cellStyle name="40% - Accent2 3 2 2 2 2 4 3" xfId="27970" xr:uid="{00000000-0005-0000-0000-0000AD400000}"/>
    <cellStyle name="40% - Accent2 3 2 2 2 2 5" xfId="12730" xr:uid="{00000000-0005-0000-0000-0000AE400000}"/>
    <cellStyle name="40% - Accent2 3 2 2 2 2 5 2" xfId="33050" xr:uid="{00000000-0005-0000-0000-0000AF400000}"/>
    <cellStyle name="40% - Accent2 3 2 2 2 2 6" xfId="22890" xr:uid="{00000000-0005-0000-0000-0000B0400000}"/>
    <cellStyle name="40% - Accent2 3 2 2 2 3" xfId="3842" xr:uid="{00000000-0005-0000-0000-0000B1400000}"/>
    <cellStyle name="40% - Accent2 3 2 2 2 3 2" xfId="6382" xr:uid="{00000000-0005-0000-0000-0000B2400000}"/>
    <cellStyle name="40% - Accent2 3 2 2 2 3 2 2" xfId="11462" xr:uid="{00000000-0005-0000-0000-0000B3400000}"/>
    <cellStyle name="40% - Accent2 3 2 2 2 3 2 2 2" xfId="21622" xr:uid="{00000000-0005-0000-0000-0000B4400000}"/>
    <cellStyle name="40% - Accent2 3 2 2 2 3 2 2 2 2" xfId="41942" xr:uid="{00000000-0005-0000-0000-0000B5400000}"/>
    <cellStyle name="40% - Accent2 3 2 2 2 3 2 2 3" xfId="31782" xr:uid="{00000000-0005-0000-0000-0000B6400000}"/>
    <cellStyle name="40% - Accent2 3 2 2 2 3 2 3" xfId="16542" xr:uid="{00000000-0005-0000-0000-0000B7400000}"/>
    <cellStyle name="40% - Accent2 3 2 2 2 3 2 3 2" xfId="36862" xr:uid="{00000000-0005-0000-0000-0000B8400000}"/>
    <cellStyle name="40% - Accent2 3 2 2 2 3 2 4" xfId="26702" xr:uid="{00000000-0005-0000-0000-0000B9400000}"/>
    <cellStyle name="40% - Accent2 3 2 2 2 3 3" xfId="8922" xr:uid="{00000000-0005-0000-0000-0000BA400000}"/>
    <cellStyle name="40% - Accent2 3 2 2 2 3 3 2" xfId="19082" xr:uid="{00000000-0005-0000-0000-0000BB400000}"/>
    <cellStyle name="40% - Accent2 3 2 2 2 3 3 2 2" xfId="39402" xr:uid="{00000000-0005-0000-0000-0000BC400000}"/>
    <cellStyle name="40% - Accent2 3 2 2 2 3 3 3" xfId="29242" xr:uid="{00000000-0005-0000-0000-0000BD400000}"/>
    <cellStyle name="40% - Accent2 3 2 2 2 3 4" xfId="14002" xr:uid="{00000000-0005-0000-0000-0000BE400000}"/>
    <cellStyle name="40% - Accent2 3 2 2 2 3 4 2" xfId="34322" xr:uid="{00000000-0005-0000-0000-0000BF400000}"/>
    <cellStyle name="40% - Accent2 3 2 2 2 3 5" xfId="24162" xr:uid="{00000000-0005-0000-0000-0000C0400000}"/>
    <cellStyle name="40% - Accent2 3 2 2 2 4" xfId="5109" xr:uid="{00000000-0005-0000-0000-0000C1400000}"/>
    <cellStyle name="40% - Accent2 3 2 2 2 4 2" xfId="10189" xr:uid="{00000000-0005-0000-0000-0000C2400000}"/>
    <cellStyle name="40% - Accent2 3 2 2 2 4 2 2" xfId="20349" xr:uid="{00000000-0005-0000-0000-0000C3400000}"/>
    <cellStyle name="40% - Accent2 3 2 2 2 4 2 2 2" xfId="40669" xr:uid="{00000000-0005-0000-0000-0000C4400000}"/>
    <cellStyle name="40% - Accent2 3 2 2 2 4 2 3" xfId="30509" xr:uid="{00000000-0005-0000-0000-0000C5400000}"/>
    <cellStyle name="40% - Accent2 3 2 2 2 4 3" xfId="15269" xr:uid="{00000000-0005-0000-0000-0000C6400000}"/>
    <cellStyle name="40% - Accent2 3 2 2 2 4 3 2" xfId="35589" xr:uid="{00000000-0005-0000-0000-0000C7400000}"/>
    <cellStyle name="40% - Accent2 3 2 2 2 4 4" xfId="25429" xr:uid="{00000000-0005-0000-0000-0000C8400000}"/>
    <cellStyle name="40% - Accent2 3 2 2 2 5" xfId="7649" xr:uid="{00000000-0005-0000-0000-0000C9400000}"/>
    <cellStyle name="40% - Accent2 3 2 2 2 5 2" xfId="17809" xr:uid="{00000000-0005-0000-0000-0000CA400000}"/>
    <cellStyle name="40% - Accent2 3 2 2 2 5 2 2" xfId="38129" xr:uid="{00000000-0005-0000-0000-0000CB400000}"/>
    <cellStyle name="40% - Accent2 3 2 2 2 5 3" xfId="27969" xr:uid="{00000000-0005-0000-0000-0000CC400000}"/>
    <cellStyle name="40% - Accent2 3 2 2 2 6" xfId="12729" xr:uid="{00000000-0005-0000-0000-0000CD400000}"/>
    <cellStyle name="40% - Accent2 3 2 2 2 6 2" xfId="33049" xr:uid="{00000000-0005-0000-0000-0000CE400000}"/>
    <cellStyle name="40% - Accent2 3 2 2 2 7" xfId="22889" xr:uid="{00000000-0005-0000-0000-0000CF400000}"/>
    <cellStyle name="40% - Accent2 3 2 2 3" xfId="565" xr:uid="{00000000-0005-0000-0000-0000D0400000}"/>
    <cellStyle name="40% - Accent2 3 2 2 3 2" xfId="3844" xr:uid="{00000000-0005-0000-0000-0000D1400000}"/>
    <cellStyle name="40% - Accent2 3 2 2 3 2 2" xfId="6384" xr:uid="{00000000-0005-0000-0000-0000D2400000}"/>
    <cellStyle name="40% - Accent2 3 2 2 3 2 2 2" xfId="11464" xr:uid="{00000000-0005-0000-0000-0000D3400000}"/>
    <cellStyle name="40% - Accent2 3 2 2 3 2 2 2 2" xfId="21624" xr:uid="{00000000-0005-0000-0000-0000D4400000}"/>
    <cellStyle name="40% - Accent2 3 2 2 3 2 2 2 2 2" xfId="41944" xr:uid="{00000000-0005-0000-0000-0000D5400000}"/>
    <cellStyle name="40% - Accent2 3 2 2 3 2 2 2 3" xfId="31784" xr:uid="{00000000-0005-0000-0000-0000D6400000}"/>
    <cellStyle name="40% - Accent2 3 2 2 3 2 2 3" xfId="16544" xr:uid="{00000000-0005-0000-0000-0000D7400000}"/>
    <cellStyle name="40% - Accent2 3 2 2 3 2 2 3 2" xfId="36864" xr:uid="{00000000-0005-0000-0000-0000D8400000}"/>
    <cellStyle name="40% - Accent2 3 2 2 3 2 2 4" xfId="26704" xr:uid="{00000000-0005-0000-0000-0000D9400000}"/>
    <cellStyle name="40% - Accent2 3 2 2 3 2 3" xfId="8924" xr:uid="{00000000-0005-0000-0000-0000DA400000}"/>
    <cellStyle name="40% - Accent2 3 2 2 3 2 3 2" xfId="19084" xr:uid="{00000000-0005-0000-0000-0000DB400000}"/>
    <cellStyle name="40% - Accent2 3 2 2 3 2 3 2 2" xfId="39404" xr:uid="{00000000-0005-0000-0000-0000DC400000}"/>
    <cellStyle name="40% - Accent2 3 2 2 3 2 3 3" xfId="29244" xr:uid="{00000000-0005-0000-0000-0000DD400000}"/>
    <cellStyle name="40% - Accent2 3 2 2 3 2 4" xfId="14004" xr:uid="{00000000-0005-0000-0000-0000DE400000}"/>
    <cellStyle name="40% - Accent2 3 2 2 3 2 4 2" xfId="34324" xr:uid="{00000000-0005-0000-0000-0000DF400000}"/>
    <cellStyle name="40% - Accent2 3 2 2 3 2 5" xfId="24164" xr:uid="{00000000-0005-0000-0000-0000E0400000}"/>
    <cellStyle name="40% - Accent2 3 2 2 3 3" xfId="5111" xr:uid="{00000000-0005-0000-0000-0000E1400000}"/>
    <cellStyle name="40% - Accent2 3 2 2 3 3 2" xfId="10191" xr:uid="{00000000-0005-0000-0000-0000E2400000}"/>
    <cellStyle name="40% - Accent2 3 2 2 3 3 2 2" xfId="20351" xr:uid="{00000000-0005-0000-0000-0000E3400000}"/>
    <cellStyle name="40% - Accent2 3 2 2 3 3 2 2 2" xfId="40671" xr:uid="{00000000-0005-0000-0000-0000E4400000}"/>
    <cellStyle name="40% - Accent2 3 2 2 3 3 2 3" xfId="30511" xr:uid="{00000000-0005-0000-0000-0000E5400000}"/>
    <cellStyle name="40% - Accent2 3 2 2 3 3 3" xfId="15271" xr:uid="{00000000-0005-0000-0000-0000E6400000}"/>
    <cellStyle name="40% - Accent2 3 2 2 3 3 3 2" xfId="35591" xr:uid="{00000000-0005-0000-0000-0000E7400000}"/>
    <cellStyle name="40% - Accent2 3 2 2 3 3 4" xfId="25431" xr:uid="{00000000-0005-0000-0000-0000E8400000}"/>
    <cellStyle name="40% - Accent2 3 2 2 3 4" xfId="7651" xr:uid="{00000000-0005-0000-0000-0000E9400000}"/>
    <cellStyle name="40% - Accent2 3 2 2 3 4 2" xfId="17811" xr:uid="{00000000-0005-0000-0000-0000EA400000}"/>
    <cellStyle name="40% - Accent2 3 2 2 3 4 2 2" xfId="38131" xr:uid="{00000000-0005-0000-0000-0000EB400000}"/>
    <cellStyle name="40% - Accent2 3 2 2 3 4 3" xfId="27971" xr:uid="{00000000-0005-0000-0000-0000EC400000}"/>
    <cellStyle name="40% - Accent2 3 2 2 3 5" xfId="12731" xr:uid="{00000000-0005-0000-0000-0000ED400000}"/>
    <cellStyle name="40% - Accent2 3 2 2 3 5 2" xfId="33051" xr:uid="{00000000-0005-0000-0000-0000EE400000}"/>
    <cellStyle name="40% - Accent2 3 2 2 3 6" xfId="22891" xr:uid="{00000000-0005-0000-0000-0000EF400000}"/>
    <cellStyle name="40% - Accent2 3 2 2 4" xfId="3841" xr:uid="{00000000-0005-0000-0000-0000F0400000}"/>
    <cellStyle name="40% - Accent2 3 2 2 4 2" xfId="6381" xr:uid="{00000000-0005-0000-0000-0000F1400000}"/>
    <cellStyle name="40% - Accent2 3 2 2 4 2 2" xfId="11461" xr:uid="{00000000-0005-0000-0000-0000F2400000}"/>
    <cellStyle name="40% - Accent2 3 2 2 4 2 2 2" xfId="21621" xr:uid="{00000000-0005-0000-0000-0000F3400000}"/>
    <cellStyle name="40% - Accent2 3 2 2 4 2 2 2 2" xfId="41941" xr:uid="{00000000-0005-0000-0000-0000F4400000}"/>
    <cellStyle name="40% - Accent2 3 2 2 4 2 2 3" xfId="31781" xr:uid="{00000000-0005-0000-0000-0000F5400000}"/>
    <cellStyle name="40% - Accent2 3 2 2 4 2 3" xfId="16541" xr:uid="{00000000-0005-0000-0000-0000F6400000}"/>
    <cellStyle name="40% - Accent2 3 2 2 4 2 3 2" xfId="36861" xr:uid="{00000000-0005-0000-0000-0000F7400000}"/>
    <cellStyle name="40% - Accent2 3 2 2 4 2 4" xfId="26701" xr:uid="{00000000-0005-0000-0000-0000F8400000}"/>
    <cellStyle name="40% - Accent2 3 2 2 4 3" xfId="8921" xr:uid="{00000000-0005-0000-0000-0000F9400000}"/>
    <cellStyle name="40% - Accent2 3 2 2 4 3 2" xfId="19081" xr:uid="{00000000-0005-0000-0000-0000FA400000}"/>
    <cellStyle name="40% - Accent2 3 2 2 4 3 2 2" xfId="39401" xr:uid="{00000000-0005-0000-0000-0000FB400000}"/>
    <cellStyle name="40% - Accent2 3 2 2 4 3 3" xfId="29241" xr:uid="{00000000-0005-0000-0000-0000FC400000}"/>
    <cellStyle name="40% - Accent2 3 2 2 4 4" xfId="14001" xr:uid="{00000000-0005-0000-0000-0000FD400000}"/>
    <cellStyle name="40% - Accent2 3 2 2 4 4 2" xfId="34321" xr:uid="{00000000-0005-0000-0000-0000FE400000}"/>
    <cellStyle name="40% - Accent2 3 2 2 4 5" xfId="24161" xr:uid="{00000000-0005-0000-0000-0000FF400000}"/>
    <cellStyle name="40% - Accent2 3 2 2 5" xfId="5108" xr:uid="{00000000-0005-0000-0000-000000410000}"/>
    <cellStyle name="40% - Accent2 3 2 2 5 2" xfId="10188" xr:uid="{00000000-0005-0000-0000-000001410000}"/>
    <cellStyle name="40% - Accent2 3 2 2 5 2 2" xfId="20348" xr:uid="{00000000-0005-0000-0000-000002410000}"/>
    <cellStyle name="40% - Accent2 3 2 2 5 2 2 2" xfId="40668" xr:uid="{00000000-0005-0000-0000-000003410000}"/>
    <cellStyle name="40% - Accent2 3 2 2 5 2 3" xfId="30508" xr:uid="{00000000-0005-0000-0000-000004410000}"/>
    <cellStyle name="40% - Accent2 3 2 2 5 3" xfId="15268" xr:uid="{00000000-0005-0000-0000-000005410000}"/>
    <cellStyle name="40% - Accent2 3 2 2 5 3 2" xfId="35588" xr:uid="{00000000-0005-0000-0000-000006410000}"/>
    <cellStyle name="40% - Accent2 3 2 2 5 4" xfId="25428" xr:uid="{00000000-0005-0000-0000-000007410000}"/>
    <cellStyle name="40% - Accent2 3 2 2 6" xfId="7648" xr:uid="{00000000-0005-0000-0000-000008410000}"/>
    <cellStyle name="40% - Accent2 3 2 2 6 2" xfId="17808" xr:uid="{00000000-0005-0000-0000-000009410000}"/>
    <cellStyle name="40% - Accent2 3 2 2 6 2 2" xfId="38128" xr:uid="{00000000-0005-0000-0000-00000A410000}"/>
    <cellStyle name="40% - Accent2 3 2 2 6 3" xfId="27968" xr:uid="{00000000-0005-0000-0000-00000B410000}"/>
    <cellStyle name="40% - Accent2 3 2 2 7" xfId="12728" xr:uid="{00000000-0005-0000-0000-00000C410000}"/>
    <cellStyle name="40% - Accent2 3 2 2 7 2" xfId="33048" xr:uid="{00000000-0005-0000-0000-00000D410000}"/>
    <cellStyle name="40% - Accent2 3 2 2 8" xfId="22888" xr:uid="{00000000-0005-0000-0000-00000E410000}"/>
    <cellStyle name="40% - Accent2 3 2 3" xfId="566" xr:uid="{00000000-0005-0000-0000-00000F410000}"/>
    <cellStyle name="40% - Accent2 3 2 3 2" xfId="567" xr:uid="{00000000-0005-0000-0000-000010410000}"/>
    <cellStyle name="40% - Accent2 3 2 3 2 2" xfId="3846" xr:uid="{00000000-0005-0000-0000-000011410000}"/>
    <cellStyle name="40% - Accent2 3 2 3 2 2 2" xfId="6386" xr:uid="{00000000-0005-0000-0000-000012410000}"/>
    <cellStyle name="40% - Accent2 3 2 3 2 2 2 2" xfId="11466" xr:uid="{00000000-0005-0000-0000-000013410000}"/>
    <cellStyle name="40% - Accent2 3 2 3 2 2 2 2 2" xfId="21626" xr:uid="{00000000-0005-0000-0000-000014410000}"/>
    <cellStyle name="40% - Accent2 3 2 3 2 2 2 2 2 2" xfId="41946" xr:uid="{00000000-0005-0000-0000-000015410000}"/>
    <cellStyle name="40% - Accent2 3 2 3 2 2 2 2 3" xfId="31786" xr:uid="{00000000-0005-0000-0000-000016410000}"/>
    <cellStyle name="40% - Accent2 3 2 3 2 2 2 3" xfId="16546" xr:uid="{00000000-0005-0000-0000-000017410000}"/>
    <cellStyle name="40% - Accent2 3 2 3 2 2 2 3 2" xfId="36866" xr:uid="{00000000-0005-0000-0000-000018410000}"/>
    <cellStyle name="40% - Accent2 3 2 3 2 2 2 4" xfId="26706" xr:uid="{00000000-0005-0000-0000-000019410000}"/>
    <cellStyle name="40% - Accent2 3 2 3 2 2 3" xfId="8926" xr:uid="{00000000-0005-0000-0000-00001A410000}"/>
    <cellStyle name="40% - Accent2 3 2 3 2 2 3 2" xfId="19086" xr:uid="{00000000-0005-0000-0000-00001B410000}"/>
    <cellStyle name="40% - Accent2 3 2 3 2 2 3 2 2" xfId="39406" xr:uid="{00000000-0005-0000-0000-00001C410000}"/>
    <cellStyle name="40% - Accent2 3 2 3 2 2 3 3" xfId="29246" xr:uid="{00000000-0005-0000-0000-00001D410000}"/>
    <cellStyle name="40% - Accent2 3 2 3 2 2 4" xfId="14006" xr:uid="{00000000-0005-0000-0000-00001E410000}"/>
    <cellStyle name="40% - Accent2 3 2 3 2 2 4 2" xfId="34326" xr:uid="{00000000-0005-0000-0000-00001F410000}"/>
    <cellStyle name="40% - Accent2 3 2 3 2 2 5" xfId="24166" xr:uid="{00000000-0005-0000-0000-000020410000}"/>
    <cellStyle name="40% - Accent2 3 2 3 2 3" xfId="5113" xr:uid="{00000000-0005-0000-0000-000021410000}"/>
    <cellStyle name="40% - Accent2 3 2 3 2 3 2" xfId="10193" xr:uid="{00000000-0005-0000-0000-000022410000}"/>
    <cellStyle name="40% - Accent2 3 2 3 2 3 2 2" xfId="20353" xr:uid="{00000000-0005-0000-0000-000023410000}"/>
    <cellStyle name="40% - Accent2 3 2 3 2 3 2 2 2" xfId="40673" xr:uid="{00000000-0005-0000-0000-000024410000}"/>
    <cellStyle name="40% - Accent2 3 2 3 2 3 2 3" xfId="30513" xr:uid="{00000000-0005-0000-0000-000025410000}"/>
    <cellStyle name="40% - Accent2 3 2 3 2 3 3" xfId="15273" xr:uid="{00000000-0005-0000-0000-000026410000}"/>
    <cellStyle name="40% - Accent2 3 2 3 2 3 3 2" xfId="35593" xr:uid="{00000000-0005-0000-0000-000027410000}"/>
    <cellStyle name="40% - Accent2 3 2 3 2 3 4" xfId="25433" xr:uid="{00000000-0005-0000-0000-000028410000}"/>
    <cellStyle name="40% - Accent2 3 2 3 2 4" xfId="7653" xr:uid="{00000000-0005-0000-0000-000029410000}"/>
    <cellStyle name="40% - Accent2 3 2 3 2 4 2" xfId="17813" xr:uid="{00000000-0005-0000-0000-00002A410000}"/>
    <cellStyle name="40% - Accent2 3 2 3 2 4 2 2" xfId="38133" xr:uid="{00000000-0005-0000-0000-00002B410000}"/>
    <cellStyle name="40% - Accent2 3 2 3 2 4 3" xfId="27973" xr:uid="{00000000-0005-0000-0000-00002C410000}"/>
    <cellStyle name="40% - Accent2 3 2 3 2 5" xfId="12733" xr:uid="{00000000-0005-0000-0000-00002D410000}"/>
    <cellStyle name="40% - Accent2 3 2 3 2 5 2" xfId="33053" xr:uid="{00000000-0005-0000-0000-00002E410000}"/>
    <cellStyle name="40% - Accent2 3 2 3 2 6" xfId="22893" xr:uid="{00000000-0005-0000-0000-00002F410000}"/>
    <cellStyle name="40% - Accent2 3 2 3 3" xfId="3845" xr:uid="{00000000-0005-0000-0000-000030410000}"/>
    <cellStyle name="40% - Accent2 3 2 3 3 2" xfId="6385" xr:uid="{00000000-0005-0000-0000-000031410000}"/>
    <cellStyle name="40% - Accent2 3 2 3 3 2 2" xfId="11465" xr:uid="{00000000-0005-0000-0000-000032410000}"/>
    <cellStyle name="40% - Accent2 3 2 3 3 2 2 2" xfId="21625" xr:uid="{00000000-0005-0000-0000-000033410000}"/>
    <cellStyle name="40% - Accent2 3 2 3 3 2 2 2 2" xfId="41945" xr:uid="{00000000-0005-0000-0000-000034410000}"/>
    <cellStyle name="40% - Accent2 3 2 3 3 2 2 3" xfId="31785" xr:uid="{00000000-0005-0000-0000-000035410000}"/>
    <cellStyle name="40% - Accent2 3 2 3 3 2 3" xfId="16545" xr:uid="{00000000-0005-0000-0000-000036410000}"/>
    <cellStyle name="40% - Accent2 3 2 3 3 2 3 2" xfId="36865" xr:uid="{00000000-0005-0000-0000-000037410000}"/>
    <cellStyle name="40% - Accent2 3 2 3 3 2 4" xfId="26705" xr:uid="{00000000-0005-0000-0000-000038410000}"/>
    <cellStyle name="40% - Accent2 3 2 3 3 3" xfId="8925" xr:uid="{00000000-0005-0000-0000-000039410000}"/>
    <cellStyle name="40% - Accent2 3 2 3 3 3 2" xfId="19085" xr:uid="{00000000-0005-0000-0000-00003A410000}"/>
    <cellStyle name="40% - Accent2 3 2 3 3 3 2 2" xfId="39405" xr:uid="{00000000-0005-0000-0000-00003B410000}"/>
    <cellStyle name="40% - Accent2 3 2 3 3 3 3" xfId="29245" xr:uid="{00000000-0005-0000-0000-00003C410000}"/>
    <cellStyle name="40% - Accent2 3 2 3 3 4" xfId="14005" xr:uid="{00000000-0005-0000-0000-00003D410000}"/>
    <cellStyle name="40% - Accent2 3 2 3 3 4 2" xfId="34325" xr:uid="{00000000-0005-0000-0000-00003E410000}"/>
    <cellStyle name="40% - Accent2 3 2 3 3 5" xfId="24165" xr:uid="{00000000-0005-0000-0000-00003F410000}"/>
    <cellStyle name="40% - Accent2 3 2 3 4" xfId="5112" xr:uid="{00000000-0005-0000-0000-000040410000}"/>
    <cellStyle name="40% - Accent2 3 2 3 4 2" xfId="10192" xr:uid="{00000000-0005-0000-0000-000041410000}"/>
    <cellStyle name="40% - Accent2 3 2 3 4 2 2" xfId="20352" xr:uid="{00000000-0005-0000-0000-000042410000}"/>
    <cellStyle name="40% - Accent2 3 2 3 4 2 2 2" xfId="40672" xr:uid="{00000000-0005-0000-0000-000043410000}"/>
    <cellStyle name="40% - Accent2 3 2 3 4 2 3" xfId="30512" xr:uid="{00000000-0005-0000-0000-000044410000}"/>
    <cellStyle name="40% - Accent2 3 2 3 4 3" xfId="15272" xr:uid="{00000000-0005-0000-0000-000045410000}"/>
    <cellStyle name="40% - Accent2 3 2 3 4 3 2" xfId="35592" xr:uid="{00000000-0005-0000-0000-000046410000}"/>
    <cellStyle name="40% - Accent2 3 2 3 4 4" xfId="25432" xr:uid="{00000000-0005-0000-0000-000047410000}"/>
    <cellStyle name="40% - Accent2 3 2 3 5" xfId="7652" xr:uid="{00000000-0005-0000-0000-000048410000}"/>
    <cellStyle name="40% - Accent2 3 2 3 5 2" xfId="17812" xr:uid="{00000000-0005-0000-0000-000049410000}"/>
    <cellStyle name="40% - Accent2 3 2 3 5 2 2" xfId="38132" xr:uid="{00000000-0005-0000-0000-00004A410000}"/>
    <cellStyle name="40% - Accent2 3 2 3 5 3" xfId="27972" xr:uid="{00000000-0005-0000-0000-00004B410000}"/>
    <cellStyle name="40% - Accent2 3 2 3 6" xfId="12732" xr:uid="{00000000-0005-0000-0000-00004C410000}"/>
    <cellStyle name="40% - Accent2 3 2 3 6 2" xfId="33052" xr:uid="{00000000-0005-0000-0000-00004D410000}"/>
    <cellStyle name="40% - Accent2 3 2 3 7" xfId="22892" xr:uid="{00000000-0005-0000-0000-00004E410000}"/>
    <cellStyle name="40% - Accent2 3 2 4" xfId="568" xr:uid="{00000000-0005-0000-0000-00004F410000}"/>
    <cellStyle name="40% - Accent2 3 2 4 2" xfId="3847" xr:uid="{00000000-0005-0000-0000-000050410000}"/>
    <cellStyle name="40% - Accent2 3 2 4 2 2" xfId="6387" xr:uid="{00000000-0005-0000-0000-000051410000}"/>
    <cellStyle name="40% - Accent2 3 2 4 2 2 2" xfId="11467" xr:uid="{00000000-0005-0000-0000-000052410000}"/>
    <cellStyle name="40% - Accent2 3 2 4 2 2 2 2" xfId="21627" xr:uid="{00000000-0005-0000-0000-000053410000}"/>
    <cellStyle name="40% - Accent2 3 2 4 2 2 2 2 2" xfId="41947" xr:uid="{00000000-0005-0000-0000-000054410000}"/>
    <cellStyle name="40% - Accent2 3 2 4 2 2 2 3" xfId="31787" xr:uid="{00000000-0005-0000-0000-000055410000}"/>
    <cellStyle name="40% - Accent2 3 2 4 2 2 3" xfId="16547" xr:uid="{00000000-0005-0000-0000-000056410000}"/>
    <cellStyle name="40% - Accent2 3 2 4 2 2 3 2" xfId="36867" xr:uid="{00000000-0005-0000-0000-000057410000}"/>
    <cellStyle name="40% - Accent2 3 2 4 2 2 4" xfId="26707" xr:uid="{00000000-0005-0000-0000-000058410000}"/>
    <cellStyle name="40% - Accent2 3 2 4 2 3" xfId="8927" xr:uid="{00000000-0005-0000-0000-000059410000}"/>
    <cellStyle name="40% - Accent2 3 2 4 2 3 2" xfId="19087" xr:uid="{00000000-0005-0000-0000-00005A410000}"/>
    <cellStyle name="40% - Accent2 3 2 4 2 3 2 2" xfId="39407" xr:uid="{00000000-0005-0000-0000-00005B410000}"/>
    <cellStyle name="40% - Accent2 3 2 4 2 3 3" xfId="29247" xr:uid="{00000000-0005-0000-0000-00005C410000}"/>
    <cellStyle name="40% - Accent2 3 2 4 2 4" xfId="14007" xr:uid="{00000000-0005-0000-0000-00005D410000}"/>
    <cellStyle name="40% - Accent2 3 2 4 2 4 2" xfId="34327" xr:uid="{00000000-0005-0000-0000-00005E410000}"/>
    <cellStyle name="40% - Accent2 3 2 4 2 5" xfId="24167" xr:uid="{00000000-0005-0000-0000-00005F410000}"/>
    <cellStyle name="40% - Accent2 3 2 4 3" xfId="5114" xr:uid="{00000000-0005-0000-0000-000060410000}"/>
    <cellStyle name="40% - Accent2 3 2 4 3 2" xfId="10194" xr:uid="{00000000-0005-0000-0000-000061410000}"/>
    <cellStyle name="40% - Accent2 3 2 4 3 2 2" xfId="20354" xr:uid="{00000000-0005-0000-0000-000062410000}"/>
    <cellStyle name="40% - Accent2 3 2 4 3 2 2 2" xfId="40674" xr:uid="{00000000-0005-0000-0000-000063410000}"/>
    <cellStyle name="40% - Accent2 3 2 4 3 2 3" xfId="30514" xr:uid="{00000000-0005-0000-0000-000064410000}"/>
    <cellStyle name="40% - Accent2 3 2 4 3 3" xfId="15274" xr:uid="{00000000-0005-0000-0000-000065410000}"/>
    <cellStyle name="40% - Accent2 3 2 4 3 3 2" xfId="35594" xr:uid="{00000000-0005-0000-0000-000066410000}"/>
    <cellStyle name="40% - Accent2 3 2 4 3 4" xfId="25434" xr:uid="{00000000-0005-0000-0000-000067410000}"/>
    <cellStyle name="40% - Accent2 3 2 4 4" xfId="7654" xr:uid="{00000000-0005-0000-0000-000068410000}"/>
    <cellStyle name="40% - Accent2 3 2 4 4 2" xfId="17814" xr:uid="{00000000-0005-0000-0000-000069410000}"/>
    <cellStyle name="40% - Accent2 3 2 4 4 2 2" xfId="38134" xr:uid="{00000000-0005-0000-0000-00006A410000}"/>
    <cellStyle name="40% - Accent2 3 2 4 4 3" xfId="27974" xr:uid="{00000000-0005-0000-0000-00006B410000}"/>
    <cellStyle name="40% - Accent2 3 2 4 5" xfId="12734" xr:uid="{00000000-0005-0000-0000-00006C410000}"/>
    <cellStyle name="40% - Accent2 3 2 4 5 2" xfId="33054" xr:uid="{00000000-0005-0000-0000-00006D410000}"/>
    <cellStyle name="40% - Accent2 3 2 4 6" xfId="22894" xr:uid="{00000000-0005-0000-0000-00006E410000}"/>
    <cellStyle name="40% - Accent2 3 2 5" xfId="3840" xr:uid="{00000000-0005-0000-0000-00006F410000}"/>
    <cellStyle name="40% - Accent2 3 2 5 2" xfId="6380" xr:uid="{00000000-0005-0000-0000-000070410000}"/>
    <cellStyle name="40% - Accent2 3 2 5 2 2" xfId="11460" xr:uid="{00000000-0005-0000-0000-000071410000}"/>
    <cellStyle name="40% - Accent2 3 2 5 2 2 2" xfId="21620" xr:uid="{00000000-0005-0000-0000-000072410000}"/>
    <cellStyle name="40% - Accent2 3 2 5 2 2 2 2" xfId="41940" xr:uid="{00000000-0005-0000-0000-000073410000}"/>
    <cellStyle name="40% - Accent2 3 2 5 2 2 3" xfId="31780" xr:uid="{00000000-0005-0000-0000-000074410000}"/>
    <cellStyle name="40% - Accent2 3 2 5 2 3" xfId="16540" xr:uid="{00000000-0005-0000-0000-000075410000}"/>
    <cellStyle name="40% - Accent2 3 2 5 2 3 2" xfId="36860" xr:uid="{00000000-0005-0000-0000-000076410000}"/>
    <cellStyle name="40% - Accent2 3 2 5 2 4" xfId="26700" xr:uid="{00000000-0005-0000-0000-000077410000}"/>
    <cellStyle name="40% - Accent2 3 2 5 3" xfId="8920" xr:uid="{00000000-0005-0000-0000-000078410000}"/>
    <cellStyle name="40% - Accent2 3 2 5 3 2" xfId="19080" xr:uid="{00000000-0005-0000-0000-000079410000}"/>
    <cellStyle name="40% - Accent2 3 2 5 3 2 2" xfId="39400" xr:uid="{00000000-0005-0000-0000-00007A410000}"/>
    <cellStyle name="40% - Accent2 3 2 5 3 3" xfId="29240" xr:uid="{00000000-0005-0000-0000-00007B410000}"/>
    <cellStyle name="40% - Accent2 3 2 5 4" xfId="14000" xr:uid="{00000000-0005-0000-0000-00007C410000}"/>
    <cellStyle name="40% - Accent2 3 2 5 4 2" xfId="34320" xr:uid="{00000000-0005-0000-0000-00007D410000}"/>
    <cellStyle name="40% - Accent2 3 2 5 5" xfId="24160" xr:uid="{00000000-0005-0000-0000-00007E410000}"/>
    <cellStyle name="40% - Accent2 3 2 6" xfId="5107" xr:uid="{00000000-0005-0000-0000-00007F410000}"/>
    <cellStyle name="40% - Accent2 3 2 6 2" xfId="10187" xr:uid="{00000000-0005-0000-0000-000080410000}"/>
    <cellStyle name="40% - Accent2 3 2 6 2 2" xfId="20347" xr:uid="{00000000-0005-0000-0000-000081410000}"/>
    <cellStyle name="40% - Accent2 3 2 6 2 2 2" xfId="40667" xr:uid="{00000000-0005-0000-0000-000082410000}"/>
    <cellStyle name="40% - Accent2 3 2 6 2 3" xfId="30507" xr:uid="{00000000-0005-0000-0000-000083410000}"/>
    <cellStyle name="40% - Accent2 3 2 6 3" xfId="15267" xr:uid="{00000000-0005-0000-0000-000084410000}"/>
    <cellStyle name="40% - Accent2 3 2 6 3 2" xfId="35587" xr:uid="{00000000-0005-0000-0000-000085410000}"/>
    <cellStyle name="40% - Accent2 3 2 6 4" xfId="25427" xr:uid="{00000000-0005-0000-0000-000086410000}"/>
    <cellStyle name="40% - Accent2 3 2 7" xfId="7647" xr:uid="{00000000-0005-0000-0000-000087410000}"/>
    <cellStyle name="40% - Accent2 3 2 7 2" xfId="17807" xr:uid="{00000000-0005-0000-0000-000088410000}"/>
    <cellStyle name="40% - Accent2 3 2 7 2 2" xfId="38127" xr:uid="{00000000-0005-0000-0000-000089410000}"/>
    <cellStyle name="40% - Accent2 3 2 7 3" xfId="27967" xr:uid="{00000000-0005-0000-0000-00008A410000}"/>
    <cellStyle name="40% - Accent2 3 2 8" xfId="12727" xr:uid="{00000000-0005-0000-0000-00008B410000}"/>
    <cellStyle name="40% - Accent2 3 2 8 2" xfId="33047" xr:uid="{00000000-0005-0000-0000-00008C410000}"/>
    <cellStyle name="40% - Accent2 3 2 9" xfId="22887" xr:uid="{00000000-0005-0000-0000-00008D410000}"/>
    <cellStyle name="40% - Accent2 3 3" xfId="569" xr:uid="{00000000-0005-0000-0000-00008E410000}"/>
    <cellStyle name="40% - Accent2 3 3 2" xfId="570" xr:uid="{00000000-0005-0000-0000-00008F410000}"/>
    <cellStyle name="40% - Accent2 3 3 2 2" xfId="571" xr:uid="{00000000-0005-0000-0000-000090410000}"/>
    <cellStyle name="40% - Accent2 3 3 2 2 2" xfId="572" xr:uid="{00000000-0005-0000-0000-000091410000}"/>
    <cellStyle name="40% - Accent2 3 3 2 2 2 2" xfId="3851" xr:uid="{00000000-0005-0000-0000-000092410000}"/>
    <cellStyle name="40% - Accent2 3 3 2 2 2 2 2" xfId="6391" xr:uid="{00000000-0005-0000-0000-000093410000}"/>
    <cellStyle name="40% - Accent2 3 3 2 2 2 2 2 2" xfId="11471" xr:uid="{00000000-0005-0000-0000-000094410000}"/>
    <cellStyle name="40% - Accent2 3 3 2 2 2 2 2 2 2" xfId="21631" xr:uid="{00000000-0005-0000-0000-000095410000}"/>
    <cellStyle name="40% - Accent2 3 3 2 2 2 2 2 2 2 2" xfId="41951" xr:uid="{00000000-0005-0000-0000-000096410000}"/>
    <cellStyle name="40% - Accent2 3 3 2 2 2 2 2 2 3" xfId="31791" xr:uid="{00000000-0005-0000-0000-000097410000}"/>
    <cellStyle name="40% - Accent2 3 3 2 2 2 2 2 3" xfId="16551" xr:uid="{00000000-0005-0000-0000-000098410000}"/>
    <cellStyle name="40% - Accent2 3 3 2 2 2 2 2 3 2" xfId="36871" xr:uid="{00000000-0005-0000-0000-000099410000}"/>
    <cellStyle name="40% - Accent2 3 3 2 2 2 2 2 4" xfId="26711" xr:uid="{00000000-0005-0000-0000-00009A410000}"/>
    <cellStyle name="40% - Accent2 3 3 2 2 2 2 3" xfId="8931" xr:uid="{00000000-0005-0000-0000-00009B410000}"/>
    <cellStyle name="40% - Accent2 3 3 2 2 2 2 3 2" xfId="19091" xr:uid="{00000000-0005-0000-0000-00009C410000}"/>
    <cellStyle name="40% - Accent2 3 3 2 2 2 2 3 2 2" xfId="39411" xr:uid="{00000000-0005-0000-0000-00009D410000}"/>
    <cellStyle name="40% - Accent2 3 3 2 2 2 2 3 3" xfId="29251" xr:uid="{00000000-0005-0000-0000-00009E410000}"/>
    <cellStyle name="40% - Accent2 3 3 2 2 2 2 4" xfId="14011" xr:uid="{00000000-0005-0000-0000-00009F410000}"/>
    <cellStyle name="40% - Accent2 3 3 2 2 2 2 4 2" xfId="34331" xr:uid="{00000000-0005-0000-0000-0000A0410000}"/>
    <cellStyle name="40% - Accent2 3 3 2 2 2 2 5" xfId="24171" xr:uid="{00000000-0005-0000-0000-0000A1410000}"/>
    <cellStyle name="40% - Accent2 3 3 2 2 2 3" xfId="5118" xr:uid="{00000000-0005-0000-0000-0000A2410000}"/>
    <cellStyle name="40% - Accent2 3 3 2 2 2 3 2" xfId="10198" xr:uid="{00000000-0005-0000-0000-0000A3410000}"/>
    <cellStyle name="40% - Accent2 3 3 2 2 2 3 2 2" xfId="20358" xr:uid="{00000000-0005-0000-0000-0000A4410000}"/>
    <cellStyle name="40% - Accent2 3 3 2 2 2 3 2 2 2" xfId="40678" xr:uid="{00000000-0005-0000-0000-0000A5410000}"/>
    <cellStyle name="40% - Accent2 3 3 2 2 2 3 2 3" xfId="30518" xr:uid="{00000000-0005-0000-0000-0000A6410000}"/>
    <cellStyle name="40% - Accent2 3 3 2 2 2 3 3" xfId="15278" xr:uid="{00000000-0005-0000-0000-0000A7410000}"/>
    <cellStyle name="40% - Accent2 3 3 2 2 2 3 3 2" xfId="35598" xr:uid="{00000000-0005-0000-0000-0000A8410000}"/>
    <cellStyle name="40% - Accent2 3 3 2 2 2 3 4" xfId="25438" xr:uid="{00000000-0005-0000-0000-0000A9410000}"/>
    <cellStyle name="40% - Accent2 3 3 2 2 2 4" xfId="7658" xr:uid="{00000000-0005-0000-0000-0000AA410000}"/>
    <cellStyle name="40% - Accent2 3 3 2 2 2 4 2" xfId="17818" xr:uid="{00000000-0005-0000-0000-0000AB410000}"/>
    <cellStyle name="40% - Accent2 3 3 2 2 2 4 2 2" xfId="38138" xr:uid="{00000000-0005-0000-0000-0000AC410000}"/>
    <cellStyle name="40% - Accent2 3 3 2 2 2 4 3" xfId="27978" xr:uid="{00000000-0005-0000-0000-0000AD410000}"/>
    <cellStyle name="40% - Accent2 3 3 2 2 2 5" xfId="12738" xr:uid="{00000000-0005-0000-0000-0000AE410000}"/>
    <cellStyle name="40% - Accent2 3 3 2 2 2 5 2" xfId="33058" xr:uid="{00000000-0005-0000-0000-0000AF410000}"/>
    <cellStyle name="40% - Accent2 3 3 2 2 2 6" xfId="22898" xr:uid="{00000000-0005-0000-0000-0000B0410000}"/>
    <cellStyle name="40% - Accent2 3 3 2 2 3" xfId="3850" xr:uid="{00000000-0005-0000-0000-0000B1410000}"/>
    <cellStyle name="40% - Accent2 3 3 2 2 3 2" xfId="6390" xr:uid="{00000000-0005-0000-0000-0000B2410000}"/>
    <cellStyle name="40% - Accent2 3 3 2 2 3 2 2" xfId="11470" xr:uid="{00000000-0005-0000-0000-0000B3410000}"/>
    <cellStyle name="40% - Accent2 3 3 2 2 3 2 2 2" xfId="21630" xr:uid="{00000000-0005-0000-0000-0000B4410000}"/>
    <cellStyle name="40% - Accent2 3 3 2 2 3 2 2 2 2" xfId="41950" xr:uid="{00000000-0005-0000-0000-0000B5410000}"/>
    <cellStyle name="40% - Accent2 3 3 2 2 3 2 2 3" xfId="31790" xr:uid="{00000000-0005-0000-0000-0000B6410000}"/>
    <cellStyle name="40% - Accent2 3 3 2 2 3 2 3" xfId="16550" xr:uid="{00000000-0005-0000-0000-0000B7410000}"/>
    <cellStyle name="40% - Accent2 3 3 2 2 3 2 3 2" xfId="36870" xr:uid="{00000000-0005-0000-0000-0000B8410000}"/>
    <cellStyle name="40% - Accent2 3 3 2 2 3 2 4" xfId="26710" xr:uid="{00000000-0005-0000-0000-0000B9410000}"/>
    <cellStyle name="40% - Accent2 3 3 2 2 3 3" xfId="8930" xr:uid="{00000000-0005-0000-0000-0000BA410000}"/>
    <cellStyle name="40% - Accent2 3 3 2 2 3 3 2" xfId="19090" xr:uid="{00000000-0005-0000-0000-0000BB410000}"/>
    <cellStyle name="40% - Accent2 3 3 2 2 3 3 2 2" xfId="39410" xr:uid="{00000000-0005-0000-0000-0000BC410000}"/>
    <cellStyle name="40% - Accent2 3 3 2 2 3 3 3" xfId="29250" xr:uid="{00000000-0005-0000-0000-0000BD410000}"/>
    <cellStyle name="40% - Accent2 3 3 2 2 3 4" xfId="14010" xr:uid="{00000000-0005-0000-0000-0000BE410000}"/>
    <cellStyle name="40% - Accent2 3 3 2 2 3 4 2" xfId="34330" xr:uid="{00000000-0005-0000-0000-0000BF410000}"/>
    <cellStyle name="40% - Accent2 3 3 2 2 3 5" xfId="24170" xr:uid="{00000000-0005-0000-0000-0000C0410000}"/>
    <cellStyle name="40% - Accent2 3 3 2 2 4" xfId="5117" xr:uid="{00000000-0005-0000-0000-0000C1410000}"/>
    <cellStyle name="40% - Accent2 3 3 2 2 4 2" xfId="10197" xr:uid="{00000000-0005-0000-0000-0000C2410000}"/>
    <cellStyle name="40% - Accent2 3 3 2 2 4 2 2" xfId="20357" xr:uid="{00000000-0005-0000-0000-0000C3410000}"/>
    <cellStyle name="40% - Accent2 3 3 2 2 4 2 2 2" xfId="40677" xr:uid="{00000000-0005-0000-0000-0000C4410000}"/>
    <cellStyle name="40% - Accent2 3 3 2 2 4 2 3" xfId="30517" xr:uid="{00000000-0005-0000-0000-0000C5410000}"/>
    <cellStyle name="40% - Accent2 3 3 2 2 4 3" xfId="15277" xr:uid="{00000000-0005-0000-0000-0000C6410000}"/>
    <cellStyle name="40% - Accent2 3 3 2 2 4 3 2" xfId="35597" xr:uid="{00000000-0005-0000-0000-0000C7410000}"/>
    <cellStyle name="40% - Accent2 3 3 2 2 4 4" xfId="25437" xr:uid="{00000000-0005-0000-0000-0000C8410000}"/>
    <cellStyle name="40% - Accent2 3 3 2 2 5" xfId="7657" xr:uid="{00000000-0005-0000-0000-0000C9410000}"/>
    <cellStyle name="40% - Accent2 3 3 2 2 5 2" xfId="17817" xr:uid="{00000000-0005-0000-0000-0000CA410000}"/>
    <cellStyle name="40% - Accent2 3 3 2 2 5 2 2" xfId="38137" xr:uid="{00000000-0005-0000-0000-0000CB410000}"/>
    <cellStyle name="40% - Accent2 3 3 2 2 5 3" xfId="27977" xr:uid="{00000000-0005-0000-0000-0000CC410000}"/>
    <cellStyle name="40% - Accent2 3 3 2 2 6" xfId="12737" xr:uid="{00000000-0005-0000-0000-0000CD410000}"/>
    <cellStyle name="40% - Accent2 3 3 2 2 6 2" xfId="33057" xr:uid="{00000000-0005-0000-0000-0000CE410000}"/>
    <cellStyle name="40% - Accent2 3 3 2 2 7" xfId="22897" xr:uid="{00000000-0005-0000-0000-0000CF410000}"/>
    <cellStyle name="40% - Accent2 3 3 2 3" xfId="573" xr:uid="{00000000-0005-0000-0000-0000D0410000}"/>
    <cellStyle name="40% - Accent2 3 3 2 3 2" xfId="3852" xr:uid="{00000000-0005-0000-0000-0000D1410000}"/>
    <cellStyle name="40% - Accent2 3 3 2 3 2 2" xfId="6392" xr:uid="{00000000-0005-0000-0000-0000D2410000}"/>
    <cellStyle name="40% - Accent2 3 3 2 3 2 2 2" xfId="11472" xr:uid="{00000000-0005-0000-0000-0000D3410000}"/>
    <cellStyle name="40% - Accent2 3 3 2 3 2 2 2 2" xfId="21632" xr:uid="{00000000-0005-0000-0000-0000D4410000}"/>
    <cellStyle name="40% - Accent2 3 3 2 3 2 2 2 2 2" xfId="41952" xr:uid="{00000000-0005-0000-0000-0000D5410000}"/>
    <cellStyle name="40% - Accent2 3 3 2 3 2 2 2 3" xfId="31792" xr:uid="{00000000-0005-0000-0000-0000D6410000}"/>
    <cellStyle name="40% - Accent2 3 3 2 3 2 2 3" xfId="16552" xr:uid="{00000000-0005-0000-0000-0000D7410000}"/>
    <cellStyle name="40% - Accent2 3 3 2 3 2 2 3 2" xfId="36872" xr:uid="{00000000-0005-0000-0000-0000D8410000}"/>
    <cellStyle name="40% - Accent2 3 3 2 3 2 2 4" xfId="26712" xr:uid="{00000000-0005-0000-0000-0000D9410000}"/>
    <cellStyle name="40% - Accent2 3 3 2 3 2 3" xfId="8932" xr:uid="{00000000-0005-0000-0000-0000DA410000}"/>
    <cellStyle name="40% - Accent2 3 3 2 3 2 3 2" xfId="19092" xr:uid="{00000000-0005-0000-0000-0000DB410000}"/>
    <cellStyle name="40% - Accent2 3 3 2 3 2 3 2 2" xfId="39412" xr:uid="{00000000-0005-0000-0000-0000DC410000}"/>
    <cellStyle name="40% - Accent2 3 3 2 3 2 3 3" xfId="29252" xr:uid="{00000000-0005-0000-0000-0000DD410000}"/>
    <cellStyle name="40% - Accent2 3 3 2 3 2 4" xfId="14012" xr:uid="{00000000-0005-0000-0000-0000DE410000}"/>
    <cellStyle name="40% - Accent2 3 3 2 3 2 4 2" xfId="34332" xr:uid="{00000000-0005-0000-0000-0000DF410000}"/>
    <cellStyle name="40% - Accent2 3 3 2 3 2 5" xfId="24172" xr:uid="{00000000-0005-0000-0000-0000E0410000}"/>
    <cellStyle name="40% - Accent2 3 3 2 3 3" xfId="5119" xr:uid="{00000000-0005-0000-0000-0000E1410000}"/>
    <cellStyle name="40% - Accent2 3 3 2 3 3 2" xfId="10199" xr:uid="{00000000-0005-0000-0000-0000E2410000}"/>
    <cellStyle name="40% - Accent2 3 3 2 3 3 2 2" xfId="20359" xr:uid="{00000000-0005-0000-0000-0000E3410000}"/>
    <cellStyle name="40% - Accent2 3 3 2 3 3 2 2 2" xfId="40679" xr:uid="{00000000-0005-0000-0000-0000E4410000}"/>
    <cellStyle name="40% - Accent2 3 3 2 3 3 2 3" xfId="30519" xr:uid="{00000000-0005-0000-0000-0000E5410000}"/>
    <cellStyle name="40% - Accent2 3 3 2 3 3 3" xfId="15279" xr:uid="{00000000-0005-0000-0000-0000E6410000}"/>
    <cellStyle name="40% - Accent2 3 3 2 3 3 3 2" xfId="35599" xr:uid="{00000000-0005-0000-0000-0000E7410000}"/>
    <cellStyle name="40% - Accent2 3 3 2 3 3 4" xfId="25439" xr:uid="{00000000-0005-0000-0000-0000E8410000}"/>
    <cellStyle name="40% - Accent2 3 3 2 3 4" xfId="7659" xr:uid="{00000000-0005-0000-0000-0000E9410000}"/>
    <cellStyle name="40% - Accent2 3 3 2 3 4 2" xfId="17819" xr:uid="{00000000-0005-0000-0000-0000EA410000}"/>
    <cellStyle name="40% - Accent2 3 3 2 3 4 2 2" xfId="38139" xr:uid="{00000000-0005-0000-0000-0000EB410000}"/>
    <cellStyle name="40% - Accent2 3 3 2 3 4 3" xfId="27979" xr:uid="{00000000-0005-0000-0000-0000EC410000}"/>
    <cellStyle name="40% - Accent2 3 3 2 3 5" xfId="12739" xr:uid="{00000000-0005-0000-0000-0000ED410000}"/>
    <cellStyle name="40% - Accent2 3 3 2 3 5 2" xfId="33059" xr:uid="{00000000-0005-0000-0000-0000EE410000}"/>
    <cellStyle name="40% - Accent2 3 3 2 3 6" xfId="22899" xr:uid="{00000000-0005-0000-0000-0000EF410000}"/>
    <cellStyle name="40% - Accent2 3 3 2 4" xfId="3849" xr:uid="{00000000-0005-0000-0000-0000F0410000}"/>
    <cellStyle name="40% - Accent2 3 3 2 4 2" xfId="6389" xr:uid="{00000000-0005-0000-0000-0000F1410000}"/>
    <cellStyle name="40% - Accent2 3 3 2 4 2 2" xfId="11469" xr:uid="{00000000-0005-0000-0000-0000F2410000}"/>
    <cellStyle name="40% - Accent2 3 3 2 4 2 2 2" xfId="21629" xr:uid="{00000000-0005-0000-0000-0000F3410000}"/>
    <cellStyle name="40% - Accent2 3 3 2 4 2 2 2 2" xfId="41949" xr:uid="{00000000-0005-0000-0000-0000F4410000}"/>
    <cellStyle name="40% - Accent2 3 3 2 4 2 2 3" xfId="31789" xr:uid="{00000000-0005-0000-0000-0000F5410000}"/>
    <cellStyle name="40% - Accent2 3 3 2 4 2 3" xfId="16549" xr:uid="{00000000-0005-0000-0000-0000F6410000}"/>
    <cellStyle name="40% - Accent2 3 3 2 4 2 3 2" xfId="36869" xr:uid="{00000000-0005-0000-0000-0000F7410000}"/>
    <cellStyle name="40% - Accent2 3 3 2 4 2 4" xfId="26709" xr:uid="{00000000-0005-0000-0000-0000F8410000}"/>
    <cellStyle name="40% - Accent2 3 3 2 4 3" xfId="8929" xr:uid="{00000000-0005-0000-0000-0000F9410000}"/>
    <cellStyle name="40% - Accent2 3 3 2 4 3 2" xfId="19089" xr:uid="{00000000-0005-0000-0000-0000FA410000}"/>
    <cellStyle name="40% - Accent2 3 3 2 4 3 2 2" xfId="39409" xr:uid="{00000000-0005-0000-0000-0000FB410000}"/>
    <cellStyle name="40% - Accent2 3 3 2 4 3 3" xfId="29249" xr:uid="{00000000-0005-0000-0000-0000FC410000}"/>
    <cellStyle name="40% - Accent2 3 3 2 4 4" xfId="14009" xr:uid="{00000000-0005-0000-0000-0000FD410000}"/>
    <cellStyle name="40% - Accent2 3 3 2 4 4 2" xfId="34329" xr:uid="{00000000-0005-0000-0000-0000FE410000}"/>
    <cellStyle name="40% - Accent2 3 3 2 4 5" xfId="24169" xr:uid="{00000000-0005-0000-0000-0000FF410000}"/>
    <cellStyle name="40% - Accent2 3 3 2 5" xfId="5116" xr:uid="{00000000-0005-0000-0000-000000420000}"/>
    <cellStyle name="40% - Accent2 3 3 2 5 2" xfId="10196" xr:uid="{00000000-0005-0000-0000-000001420000}"/>
    <cellStyle name="40% - Accent2 3 3 2 5 2 2" xfId="20356" xr:uid="{00000000-0005-0000-0000-000002420000}"/>
    <cellStyle name="40% - Accent2 3 3 2 5 2 2 2" xfId="40676" xr:uid="{00000000-0005-0000-0000-000003420000}"/>
    <cellStyle name="40% - Accent2 3 3 2 5 2 3" xfId="30516" xr:uid="{00000000-0005-0000-0000-000004420000}"/>
    <cellStyle name="40% - Accent2 3 3 2 5 3" xfId="15276" xr:uid="{00000000-0005-0000-0000-000005420000}"/>
    <cellStyle name="40% - Accent2 3 3 2 5 3 2" xfId="35596" xr:uid="{00000000-0005-0000-0000-000006420000}"/>
    <cellStyle name="40% - Accent2 3 3 2 5 4" xfId="25436" xr:uid="{00000000-0005-0000-0000-000007420000}"/>
    <cellStyle name="40% - Accent2 3 3 2 6" xfId="7656" xr:uid="{00000000-0005-0000-0000-000008420000}"/>
    <cellStyle name="40% - Accent2 3 3 2 6 2" xfId="17816" xr:uid="{00000000-0005-0000-0000-000009420000}"/>
    <cellStyle name="40% - Accent2 3 3 2 6 2 2" xfId="38136" xr:uid="{00000000-0005-0000-0000-00000A420000}"/>
    <cellStyle name="40% - Accent2 3 3 2 6 3" xfId="27976" xr:uid="{00000000-0005-0000-0000-00000B420000}"/>
    <cellStyle name="40% - Accent2 3 3 2 7" xfId="12736" xr:uid="{00000000-0005-0000-0000-00000C420000}"/>
    <cellStyle name="40% - Accent2 3 3 2 7 2" xfId="33056" xr:uid="{00000000-0005-0000-0000-00000D420000}"/>
    <cellStyle name="40% - Accent2 3 3 2 8" xfId="22896" xr:uid="{00000000-0005-0000-0000-00000E420000}"/>
    <cellStyle name="40% - Accent2 3 3 3" xfId="574" xr:uid="{00000000-0005-0000-0000-00000F420000}"/>
    <cellStyle name="40% - Accent2 3 3 3 2" xfId="575" xr:uid="{00000000-0005-0000-0000-000010420000}"/>
    <cellStyle name="40% - Accent2 3 3 3 2 2" xfId="3854" xr:uid="{00000000-0005-0000-0000-000011420000}"/>
    <cellStyle name="40% - Accent2 3 3 3 2 2 2" xfId="6394" xr:uid="{00000000-0005-0000-0000-000012420000}"/>
    <cellStyle name="40% - Accent2 3 3 3 2 2 2 2" xfId="11474" xr:uid="{00000000-0005-0000-0000-000013420000}"/>
    <cellStyle name="40% - Accent2 3 3 3 2 2 2 2 2" xfId="21634" xr:uid="{00000000-0005-0000-0000-000014420000}"/>
    <cellStyle name="40% - Accent2 3 3 3 2 2 2 2 2 2" xfId="41954" xr:uid="{00000000-0005-0000-0000-000015420000}"/>
    <cellStyle name="40% - Accent2 3 3 3 2 2 2 2 3" xfId="31794" xr:uid="{00000000-0005-0000-0000-000016420000}"/>
    <cellStyle name="40% - Accent2 3 3 3 2 2 2 3" xfId="16554" xr:uid="{00000000-0005-0000-0000-000017420000}"/>
    <cellStyle name="40% - Accent2 3 3 3 2 2 2 3 2" xfId="36874" xr:uid="{00000000-0005-0000-0000-000018420000}"/>
    <cellStyle name="40% - Accent2 3 3 3 2 2 2 4" xfId="26714" xr:uid="{00000000-0005-0000-0000-000019420000}"/>
    <cellStyle name="40% - Accent2 3 3 3 2 2 3" xfId="8934" xr:uid="{00000000-0005-0000-0000-00001A420000}"/>
    <cellStyle name="40% - Accent2 3 3 3 2 2 3 2" xfId="19094" xr:uid="{00000000-0005-0000-0000-00001B420000}"/>
    <cellStyle name="40% - Accent2 3 3 3 2 2 3 2 2" xfId="39414" xr:uid="{00000000-0005-0000-0000-00001C420000}"/>
    <cellStyle name="40% - Accent2 3 3 3 2 2 3 3" xfId="29254" xr:uid="{00000000-0005-0000-0000-00001D420000}"/>
    <cellStyle name="40% - Accent2 3 3 3 2 2 4" xfId="14014" xr:uid="{00000000-0005-0000-0000-00001E420000}"/>
    <cellStyle name="40% - Accent2 3 3 3 2 2 4 2" xfId="34334" xr:uid="{00000000-0005-0000-0000-00001F420000}"/>
    <cellStyle name="40% - Accent2 3 3 3 2 2 5" xfId="24174" xr:uid="{00000000-0005-0000-0000-000020420000}"/>
    <cellStyle name="40% - Accent2 3 3 3 2 3" xfId="5121" xr:uid="{00000000-0005-0000-0000-000021420000}"/>
    <cellStyle name="40% - Accent2 3 3 3 2 3 2" xfId="10201" xr:uid="{00000000-0005-0000-0000-000022420000}"/>
    <cellStyle name="40% - Accent2 3 3 3 2 3 2 2" xfId="20361" xr:uid="{00000000-0005-0000-0000-000023420000}"/>
    <cellStyle name="40% - Accent2 3 3 3 2 3 2 2 2" xfId="40681" xr:uid="{00000000-0005-0000-0000-000024420000}"/>
    <cellStyle name="40% - Accent2 3 3 3 2 3 2 3" xfId="30521" xr:uid="{00000000-0005-0000-0000-000025420000}"/>
    <cellStyle name="40% - Accent2 3 3 3 2 3 3" xfId="15281" xr:uid="{00000000-0005-0000-0000-000026420000}"/>
    <cellStyle name="40% - Accent2 3 3 3 2 3 3 2" xfId="35601" xr:uid="{00000000-0005-0000-0000-000027420000}"/>
    <cellStyle name="40% - Accent2 3 3 3 2 3 4" xfId="25441" xr:uid="{00000000-0005-0000-0000-000028420000}"/>
    <cellStyle name="40% - Accent2 3 3 3 2 4" xfId="7661" xr:uid="{00000000-0005-0000-0000-000029420000}"/>
    <cellStyle name="40% - Accent2 3 3 3 2 4 2" xfId="17821" xr:uid="{00000000-0005-0000-0000-00002A420000}"/>
    <cellStyle name="40% - Accent2 3 3 3 2 4 2 2" xfId="38141" xr:uid="{00000000-0005-0000-0000-00002B420000}"/>
    <cellStyle name="40% - Accent2 3 3 3 2 4 3" xfId="27981" xr:uid="{00000000-0005-0000-0000-00002C420000}"/>
    <cellStyle name="40% - Accent2 3 3 3 2 5" xfId="12741" xr:uid="{00000000-0005-0000-0000-00002D420000}"/>
    <cellStyle name="40% - Accent2 3 3 3 2 5 2" xfId="33061" xr:uid="{00000000-0005-0000-0000-00002E420000}"/>
    <cellStyle name="40% - Accent2 3 3 3 2 6" xfId="22901" xr:uid="{00000000-0005-0000-0000-00002F420000}"/>
    <cellStyle name="40% - Accent2 3 3 3 3" xfId="3853" xr:uid="{00000000-0005-0000-0000-000030420000}"/>
    <cellStyle name="40% - Accent2 3 3 3 3 2" xfId="6393" xr:uid="{00000000-0005-0000-0000-000031420000}"/>
    <cellStyle name="40% - Accent2 3 3 3 3 2 2" xfId="11473" xr:uid="{00000000-0005-0000-0000-000032420000}"/>
    <cellStyle name="40% - Accent2 3 3 3 3 2 2 2" xfId="21633" xr:uid="{00000000-0005-0000-0000-000033420000}"/>
    <cellStyle name="40% - Accent2 3 3 3 3 2 2 2 2" xfId="41953" xr:uid="{00000000-0005-0000-0000-000034420000}"/>
    <cellStyle name="40% - Accent2 3 3 3 3 2 2 3" xfId="31793" xr:uid="{00000000-0005-0000-0000-000035420000}"/>
    <cellStyle name="40% - Accent2 3 3 3 3 2 3" xfId="16553" xr:uid="{00000000-0005-0000-0000-000036420000}"/>
    <cellStyle name="40% - Accent2 3 3 3 3 2 3 2" xfId="36873" xr:uid="{00000000-0005-0000-0000-000037420000}"/>
    <cellStyle name="40% - Accent2 3 3 3 3 2 4" xfId="26713" xr:uid="{00000000-0005-0000-0000-000038420000}"/>
    <cellStyle name="40% - Accent2 3 3 3 3 3" xfId="8933" xr:uid="{00000000-0005-0000-0000-000039420000}"/>
    <cellStyle name="40% - Accent2 3 3 3 3 3 2" xfId="19093" xr:uid="{00000000-0005-0000-0000-00003A420000}"/>
    <cellStyle name="40% - Accent2 3 3 3 3 3 2 2" xfId="39413" xr:uid="{00000000-0005-0000-0000-00003B420000}"/>
    <cellStyle name="40% - Accent2 3 3 3 3 3 3" xfId="29253" xr:uid="{00000000-0005-0000-0000-00003C420000}"/>
    <cellStyle name="40% - Accent2 3 3 3 3 4" xfId="14013" xr:uid="{00000000-0005-0000-0000-00003D420000}"/>
    <cellStyle name="40% - Accent2 3 3 3 3 4 2" xfId="34333" xr:uid="{00000000-0005-0000-0000-00003E420000}"/>
    <cellStyle name="40% - Accent2 3 3 3 3 5" xfId="24173" xr:uid="{00000000-0005-0000-0000-00003F420000}"/>
    <cellStyle name="40% - Accent2 3 3 3 4" xfId="5120" xr:uid="{00000000-0005-0000-0000-000040420000}"/>
    <cellStyle name="40% - Accent2 3 3 3 4 2" xfId="10200" xr:uid="{00000000-0005-0000-0000-000041420000}"/>
    <cellStyle name="40% - Accent2 3 3 3 4 2 2" xfId="20360" xr:uid="{00000000-0005-0000-0000-000042420000}"/>
    <cellStyle name="40% - Accent2 3 3 3 4 2 2 2" xfId="40680" xr:uid="{00000000-0005-0000-0000-000043420000}"/>
    <cellStyle name="40% - Accent2 3 3 3 4 2 3" xfId="30520" xr:uid="{00000000-0005-0000-0000-000044420000}"/>
    <cellStyle name="40% - Accent2 3 3 3 4 3" xfId="15280" xr:uid="{00000000-0005-0000-0000-000045420000}"/>
    <cellStyle name="40% - Accent2 3 3 3 4 3 2" xfId="35600" xr:uid="{00000000-0005-0000-0000-000046420000}"/>
    <cellStyle name="40% - Accent2 3 3 3 4 4" xfId="25440" xr:uid="{00000000-0005-0000-0000-000047420000}"/>
    <cellStyle name="40% - Accent2 3 3 3 5" xfId="7660" xr:uid="{00000000-0005-0000-0000-000048420000}"/>
    <cellStyle name="40% - Accent2 3 3 3 5 2" xfId="17820" xr:uid="{00000000-0005-0000-0000-000049420000}"/>
    <cellStyle name="40% - Accent2 3 3 3 5 2 2" xfId="38140" xr:uid="{00000000-0005-0000-0000-00004A420000}"/>
    <cellStyle name="40% - Accent2 3 3 3 5 3" xfId="27980" xr:uid="{00000000-0005-0000-0000-00004B420000}"/>
    <cellStyle name="40% - Accent2 3 3 3 6" xfId="12740" xr:uid="{00000000-0005-0000-0000-00004C420000}"/>
    <cellStyle name="40% - Accent2 3 3 3 6 2" xfId="33060" xr:uid="{00000000-0005-0000-0000-00004D420000}"/>
    <cellStyle name="40% - Accent2 3 3 3 7" xfId="22900" xr:uid="{00000000-0005-0000-0000-00004E420000}"/>
    <cellStyle name="40% - Accent2 3 3 4" xfId="576" xr:uid="{00000000-0005-0000-0000-00004F420000}"/>
    <cellStyle name="40% - Accent2 3 3 4 2" xfId="3855" xr:uid="{00000000-0005-0000-0000-000050420000}"/>
    <cellStyle name="40% - Accent2 3 3 4 2 2" xfId="6395" xr:uid="{00000000-0005-0000-0000-000051420000}"/>
    <cellStyle name="40% - Accent2 3 3 4 2 2 2" xfId="11475" xr:uid="{00000000-0005-0000-0000-000052420000}"/>
    <cellStyle name="40% - Accent2 3 3 4 2 2 2 2" xfId="21635" xr:uid="{00000000-0005-0000-0000-000053420000}"/>
    <cellStyle name="40% - Accent2 3 3 4 2 2 2 2 2" xfId="41955" xr:uid="{00000000-0005-0000-0000-000054420000}"/>
    <cellStyle name="40% - Accent2 3 3 4 2 2 2 3" xfId="31795" xr:uid="{00000000-0005-0000-0000-000055420000}"/>
    <cellStyle name="40% - Accent2 3 3 4 2 2 3" xfId="16555" xr:uid="{00000000-0005-0000-0000-000056420000}"/>
    <cellStyle name="40% - Accent2 3 3 4 2 2 3 2" xfId="36875" xr:uid="{00000000-0005-0000-0000-000057420000}"/>
    <cellStyle name="40% - Accent2 3 3 4 2 2 4" xfId="26715" xr:uid="{00000000-0005-0000-0000-000058420000}"/>
    <cellStyle name="40% - Accent2 3 3 4 2 3" xfId="8935" xr:uid="{00000000-0005-0000-0000-000059420000}"/>
    <cellStyle name="40% - Accent2 3 3 4 2 3 2" xfId="19095" xr:uid="{00000000-0005-0000-0000-00005A420000}"/>
    <cellStyle name="40% - Accent2 3 3 4 2 3 2 2" xfId="39415" xr:uid="{00000000-0005-0000-0000-00005B420000}"/>
    <cellStyle name="40% - Accent2 3 3 4 2 3 3" xfId="29255" xr:uid="{00000000-0005-0000-0000-00005C420000}"/>
    <cellStyle name="40% - Accent2 3 3 4 2 4" xfId="14015" xr:uid="{00000000-0005-0000-0000-00005D420000}"/>
    <cellStyle name="40% - Accent2 3 3 4 2 4 2" xfId="34335" xr:uid="{00000000-0005-0000-0000-00005E420000}"/>
    <cellStyle name="40% - Accent2 3 3 4 2 5" xfId="24175" xr:uid="{00000000-0005-0000-0000-00005F420000}"/>
    <cellStyle name="40% - Accent2 3 3 4 3" xfId="5122" xr:uid="{00000000-0005-0000-0000-000060420000}"/>
    <cellStyle name="40% - Accent2 3 3 4 3 2" xfId="10202" xr:uid="{00000000-0005-0000-0000-000061420000}"/>
    <cellStyle name="40% - Accent2 3 3 4 3 2 2" xfId="20362" xr:uid="{00000000-0005-0000-0000-000062420000}"/>
    <cellStyle name="40% - Accent2 3 3 4 3 2 2 2" xfId="40682" xr:uid="{00000000-0005-0000-0000-000063420000}"/>
    <cellStyle name="40% - Accent2 3 3 4 3 2 3" xfId="30522" xr:uid="{00000000-0005-0000-0000-000064420000}"/>
    <cellStyle name="40% - Accent2 3 3 4 3 3" xfId="15282" xr:uid="{00000000-0005-0000-0000-000065420000}"/>
    <cellStyle name="40% - Accent2 3 3 4 3 3 2" xfId="35602" xr:uid="{00000000-0005-0000-0000-000066420000}"/>
    <cellStyle name="40% - Accent2 3 3 4 3 4" xfId="25442" xr:uid="{00000000-0005-0000-0000-000067420000}"/>
    <cellStyle name="40% - Accent2 3 3 4 4" xfId="7662" xr:uid="{00000000-0005-0000-0000-000068420000}"/>
    <cellStyle name="40% - Accent2 3 3 4 4 2" xfId="17822" xr:uid="{00000000-0005-0000-0000-000069420000}"/>
    <cellStyle name="40% - Accent2 3 3 4 4 2 2" xfId="38142" xr:uid="{00000000-0005-0000-0000-00006A420000}"/>
    <cellStyle name="40% - Accent2 3 3 4 4 3" xfId="27982" xr:uid="{00000000-0005-0000-0000-00006B420000}"/>
    <cellStyle name="40% - Accent2 3 3 4 5" xfId="12742" xr:uid="{00000000-0005-0000-0000-00006C420000}"/>
    <cellStyle name="40% - Accent2 3 3 4 5 2" xfId="33062" xr:uid="{00000000-0005-0000-0000-00006D420000}"/>
    <cellStyle name="40% - Accent2 3 3 4 6" xfId="22902" xr:uid="{00000000-0005-0000-0000-00006E420000}"/>
    <cellStyle name="40% - Accent2 3 3 5" xfId="3848" xr:uid="{00000000-0005-0000-0000-00006F420000}"/>
    <cellStyle name="40% - Accent2 3 3 5 2" xfId="6388" xr:uid="{00000000-0005-0000-0000-000070420000}"/>
    <cellStyle name="40% - Accent2 3 3 5 2 2" xfId="11468" xr:uid="{00000000-0005-0000-0000-000071420000}"/>
    <cellStyle name="40% - Accent2 3 3 5 2 2 2" xfId="21628" xr:uid="{00000000-0005-0000-0000-000072420000}"/>
    <cellStyle name="40% - Accent2 3 3 5 2 2 2 2" xfId="41948" xr:uid="{00000000-0005-0000-0000-000073420000}"/>
    <cellStyle name="40% - Accent2 3 3 5 2 2 3" xfId="31788" xr:uid="{00000000-0005-0000-0000-000074420000}"/>
    <cellStyle name="40% - Accent2 3 3 5 2 3" xfId="16548" xr:uid="{00000000-0005-0000-0000-000075420000}"/>
    <cellStyle name="40% - Accent2 3 3 5 2 3 2" xfId="36868" xr:uid="{00000000-0005-0000-0000-000076420000}"/>
    <cellStyle name="40% - Accent2 3 3 5 2 4" xfId="26708" xr:uid="{00000000-0005-0000-0000-000077420000}"/>
    <cellStyle name="40% - Accent2 3 3 5 3" xfId="8928" xr:uid="{00000000-0005-0000-0000-000078420000}"/>
    <cellStyle name="40% - Accent2 3 3 5 3 2" xfId="19088" xr:uid="{00000000-0005-0000-0000-000079420000}"/>
    <cellStyle name="40% - Accent2 3 3 5 3 2 2" xfId="39408" xr:uid="{00000000-0005-0000-0000-00007A420000}"/>
    <cellStyle name="40% - Accent2 3 3 5 3 3" xfId="29248" xr:uid="{00000000-0005-0000-0000-00007B420000}"/>
    <cellStyle name="40% - Accent2 3 3 5 4" xfId="14008" xr:uid="{00000000-0005-0000-0000-00007C420000}"/>
    <cellStyle name="40% - Accent2 3 3 5 4 2" xfId="34328" xr:uid="{00000000-0005-0000-0000-00007D420000}"/>
    <cellStyle name="40% - Accent2 3 3 5 5" xfId="24168" xr:uid="{00000000-0005-0000-0000-00007E420000}"/>
    <cellStyle name="40% - Accent2 3 3 6" xfId="5115" xr:uid="{00000000-0005-0000-0000-00007F420000}"/>
    <cellStyle name="40% - Accent2 3 3 6 2" xfId="10195" xr:uid="{00000000-0005-0000-0000-000080420000}"/>
    <cellStyle name="40% - Accent2 3 3 6 2 2" xfId="20355" xr:uid="{00000000-0005-0000-0000-000081420000}"/>
    <cellStyle name="40% - Accent2 3 3 6 2 2 2" xfId="40675" xr:uid="{00000000-0005-0000-0000-000082420000}"/>
    <cellStyle name="40% - Accent2 3 3 6 2 3" xfId="30515" xr:uid="{00000000-0005-0000-0000-000083420000}"/>
    <cellStyle name="40% - Accent2 3 3 6 3" xfId="15275" xr:uid="{00000000-0005-0000-0000-000084420000}"/>
    <cellStyle name="40% - Accent2 3 3 6 3 2" xfId="35595" xr:uid="{00000000-0005-0000-0000-000085420000}"/>
    <cellStyle name="40% - Accent2 3 3 6 4" xfId="25435" xr:uid="{00000000-0005-0000-0000-000086420000}"/>
    <cellStyle name="40% - Accent2 3 3 7" xfId="7655" xr:uid="{00000000-0005-0000-0000-000087420000}"/>
    <cellStyle name="40% - Accent2 3 3 7 2" xfId="17815" xr:uid="{00000000-0005-0000-0000-000088420000}"/>
    <cellStyle name="40% - Accent2 3 3 7 2 2" xfId="38135" xr:uid="{00000000-0005-0000-0000-000089420000}"/>
    <cellStyle name="40% - Accent2 3 3 7 3" xfId="27975" xr:uid="{00000000-0005-0000-0000-00008A420000}"/>
    <cellStyle name="40% - Accent2 3 3 8" xfId="12735" xr:uid="{00000000-0005-0000-0000-00008B420000}"/>
    <cellStyle name="40% - Accent2 3 3 8 2" xfId="33055" xr:uid="{00000000-0005-0000-0000-00008C420000}"/>
    <cellStyle name="40% - Accent2 3 3 9" xfId="22895" xr:uid="{00000000-0005-0000-0000-00008D420000}"/>
    <cellStyle name="40% - Accent2 3 4" xfId="577" xr:uid="{00000000-0005-0000-0000-00008E420000}"/>
    <cellStyle name="40% - Accent2 3 4 2" xfId="578" xr:uid="{00000000-0005-0000-0000-00008F420000}"/>
    <cellStyle name="40% - Accent2 3 4 2 2" xfId="579" xr:uid="{00000000-0005-0000-0000-000090420000}"/>
    <cellStyle name="40% - Accent2 3 4 2 2 2" xfId="3858" xr:uid="{00000000-0005-0000-0000-000091420000}"/>
    <cellStyle name="40% - Accent2 3 4 2 2 2 2" xfId="6398" xr:uid="{00000000-0005-0000-0000-000092420000}"/>
    <cellStyle name="40% - Accent2 3 4 2 2 2 2 2" xfId="11478" xr:uid="{00000000-0005-0000-0000-000093420000}"/>
    <cellStyle name="40% - Accent2 3 4 2 2 2 2 2 2" xfId="21638" xr:uid="{00000000-0005-0000-0000-000094420000}"/>
    <cellStyle name="40% - Accent2 3 4 2 2 2 2 2 2 2" xfId="41958" xr:uid="{00000000-0005-0000-0000-000095420000}"/>
    <cellStyle name="40% - Accent2 3 4 2 2 2 2 2 3" xfId="31798" xr:uid="{00000000-0005-0000-0000-000096420000}"/>
    <cellStyle name="40% - Accent2 3 4 2 2 2 2 3" xfId="16558" xr:uid="{00000000-0005-0000-0000-000097420000}"/>
    <cellStyle name="40% - Accent2 3 4 2 2 2 2 3 2" xfId="36878" xr:uid="{00000000-0005-0000-0000-000098420000}"/>
    <cellStyle name="40% - Accent2 3 4 2 2 2 2 4" xfId="26718" xr:uid="{00000000-0005-0000-0000-000099420000}"/>
    <cellStyle name="40% - Accent2 3 4 2 2 2 3" xfId="8938" xr:uid="{00000000-0005-0000-0000-00009A420000}"/>
    <cellStyle name="40% - Accent2 3 4 2 2 2 3 2" xfId="19098" xr:uid="{00000000-0005-0000-0000-00009B420000}"/>
    <cellStyle name="40% - Accent2 3 4 2 2 2 3 2 2" xfId="39418" xr:uid="{00000000-0005-0000-0000-00009C420000}"/>
    <cellStyle name="40% - Accent2 3 4 2 2 2 3 3" xfId="29258" xr:uid="{00000000-0005-0000-0000-00009D420000}"/>
    <cellStyle name="40% - Accent2 3 4 2 2 2 4" xfId="14018" xr:uid="{00000000-0005-0000-0000-00009E420000}"/>
    <cellStyle name="40% - Accent2 3 4 2 2 2 4 2" xfId="34338" xr:uid="{00000000-0005-0000-0000-00009F420000}"/>
    <cellStyle name="40% - Accent2 3 4 2 2 2 5" xfId="24178" xr:uid="{00000000-0005-0000-0000-0000A0420000}"/>
    <cellStyle name="40% - Accent2 3 4 2 2 3" xfId="5125" xr:uid="{00000000-0005-0000-0000-0000A1420000}"/>
    <cellStyle name="40% - Accent2 3 4 2 2 3 2" xfId="10205" xr:uid="{00000000-0005-0000-0000-0000A2420000}"/>
    <cellStyle name="40% - Accent2 3 4 2 2 3 2 2" xfId="20365" xr:uid="{00000000-0005-0000-0000-0000A3420000}"/>
    <cellStyle name="40% - Accent2 3 4 2 2 3 2 2 2" xfId="40685" xr:uid="{00000000-0005-0000-0000-0000A4420000}"/>
    <cellStyle name="40% - Accent2 3 4 2 2 3 2 3" xfId="30525" xr:uid="{00000000-0005-0000-0000-0000A5420000}"/>
    <cellStyle name="40% - Accent2 3 4 2 2 3 3" xfId="15285" xr:uid="{00000000-0005-0000-0000-0000A6420000}"/>
    <cellStyle name="40% - Accent2 3 4 2 2 3 3 2" xfId="35605" xr:uid="{00000000-0005-0000-0000-0000A7420000}"/>
    <cellStyle name="40% - Accent2 3 4 2 2 3 4" xfId="25445" xr:uid="{00000000-0005-0000-0000-0000A8420000}"/>
    <cellStyle name="40% - Accent2 3 4 2 2 4" xfId="7665" xr:uid="{00000000-0005-0000-0000-0000A9420000}"/>
    <cellStyle name="40% - Accent2 3 4 2 2 4 2" xfId="17825" xr:uid="{00000000-0005-0000-0000-0000AA420000}"/>
    <cellStyle name="40% - Accent2 3 4 2 2 4 2 2" xfId="38145" xr:uid="{00000000-0005-0000-0000-0000AB420000}"/>
    <cellStyle name="40% - Accent2 3 4 2 2 4 3" xfId="27985" xr:uid="{00000000-0005-0000-0000-0000AC420000}"/>
    <cellStyle name="40% - Accent2 3 4 2 2 5" xfId="12745" xr:uid="{00000000-0005-0000-0000-0000AD420000}"/>
    <cellStyle name="40% - Accent2 3 4 2 2 5 2" xfId="33065" xr:uid="{00000000-0005-0000-0000-0000AE420000}"/>
    <cellStyle name="40% - Accent2 3 4 2 2 6" xfId="22905" xr:uid="{00000000-0005-0000-0000-0000AF420000}"/>
    <cellStyle name="40% - Accent2 3 4 2 3" xfId="3857" xr:uid="{00000000-0005-0000-0000-0000B0420000}"/>
    <cellStyle name="40% - Accent2 3 4 2 3 2" xfId="6397" xr:uid="{00000000-0005-0000-0000-0000B1420000}"/>
    <cellStyle name="40% - Accent2 3 4 2 3 2 2" xfId="11477" xr:uid="{00000000-0005-0000-0000-0000B2420000}"/>
    <cellStyle name="40% - Accent2 3 4 2 3 2 2 2" xfId="21637" xr:uid="{00000000-0005-0000-0000-0000B3420000}"/>
    <cellStyle name="40% - Accent2 3 4 2 3 2 2 2 2" xfId="41957" xr:uid="{00000000-0005-0000-0000-0000B4420000}"/>
    <cellStyle name="40% - Accent2 3 4 2 3 2 2 3" xfId="31797" xr:uid="{00000000-0005-0000-0000-0000B5420000}"/>
    <cellStyle name="40% - Accent2 3 4 2 3 2 3" xfId="16557" xr:uid="{00000000-0005-0000-0000-0000B6420000}"/>
    <cellStyle name="40% - Accent2 3 4 2 3 2 3 2" xfId="36877" xr:uid="{00000000-0005-0000-0000-0000B7420000}"/>
    <cellStyle name="40% - Accent2 3 4 2 3 2 4" xfId="26717" xr:uid="{00000000-0005-0000-0000-0000B8420000}"/>
    <cellStyle name="40% - Accent2 3 4 2 3 3" xfId="8937" xr:uid="{00000000-0005-0000-0000-0000B9420000}"/>
    <cellStyle name="40% - Accent2 3 4 2 3 3 2" xfId="19097" xr:uid="{00000000-0005-0000-0000-0000BA420000}"/>
    <cellStyle name="40% - Accent2 3 4 2 3 3 2 2" xfId="39417" xr:uid="{00000000-0005-0000-0000-0000BB420000}"/>
    <cellStyle name="40% - Accent2 3 4 2 3 3 3" xfId="29257" xr:uid="{00000000-0005-0000-0000-0000BC420000}"/>
    <cellStyle name="40% - Accent2 3 4 2 3 4" xfId="14017" xr:uid="{00000000-0005-0000-0000-0000BD420000}"/>
    <cellStyle name="40% - Accent2 3 4 2 3 4 2" xfId="34337" xr:uid="{00000000-0005-0000-0000-0000BE420000}"/>
    <cellStyle name="40% - Accent2 3 4 2 3 5" xfId="24177" xr:uid="{00000000-0005-0000-0000-0000BF420000}"/>
    <cellStyle name="40% - Accent2 3 4 2 4" xfId="5124" xr:uid="{00000000-0005-0000-0000-0000C0420000}"/>
    <cellStyle name="40% - Accent2 3 4 2 4 2" xfId="10204" xr:uid="{00000000-0005-0000-0000-0000C1420000}"/>
    <cellStyle name="40% - Accent2 3 4 2 4 2 2" xfId="20364" xr:uid="{00000000-0005-0000-0000-0000C2420000}"/>
    <cellStyle name="40% - Accent2 3 4 2 4 2 2 2" xfId="40684" xr:uid="{00000000-0005-0000-0000-0000C3420000}"/>
    <cellStyle name="40% - Accent2 3 4 2 4 2 3" xfId="30524" xr:uid="{00000000-0005-0000-0000-0000C4420000}"/>
    <cellStyle name="40% - Accent2 3 4 2 4 3" xfId="15284" xr:uid="{00000000-0005-0000-0000-0000C5420000}"/>
    <cellStyle name="40% - Accent2 3 4 2 4 3 2" xfId="35604" xr:uid="{00000000-0005-0000-0000-0000C6420000}"/>
    <cellStyle name="40% - Accent2 3 4 2 4 4" xfId="25444" xr:uid="{00000000-0005-0000-0000-0000C7420000}"/>
    <cellStyle name="40% - Accent2 3 4 2 5" xfId="7664" xr:uid="{00000000-0005-0000-0000-0000C8420000}"/>
    <cellStyle name="40% - Accent2 3 4 2 5 2" xfId="17824" xr:uid="{00000000-0005-0000-0000-0000C9420000}"/>
    <cellStyle name="40% - Accent2 3 4 2 5 2 2" xfId="38144" xr:uid="{00000000-0005-0000-0000-0000CA420000}"/>
    <cellStyle name="40% - Accent2 3 4 2 5 3" xfId="27984" xr:uid="{00000000-0005-0000-0000-0000CB420000}"/>
    <cellStyle name="40% - Accent2 3 4 2 6" xfId="12744" xr:uid="{00000000-0005-0000-0000-0000CC420000}"/>
    <cellStyle name="40% - Accent2 3 4 2 6 2" xfId="33064" xr:uid="{00000000-0005-0000-0000-0000CD420000}"/>
    <cellStyle name="40% - Accent2 3 4 2 7" xfId="22904" xr:uid="{00000000-0005-0000-0000-0000CE420000}"/>
    <cellStyle name="40% - Accent2 3 4 3" xfId="580" xr:uid="{00000000-0005-0000-0000-0000CF420000}"/>
    <cellStyle name="40% - Accent2 3 4 3 2" xfId="3859" xr:uid="{00000000-0005-0000-0000-0000D0420000}"/>
    <cellStyle name="40% - Accent2 3 4 3 2 2" xfId="6399" xr:uid="{00000000-0005-0000-0000-0000D1420000}"/>
    <cellStyle name="40% - Accent2 3 4 3 2 2 2" xfId="11479" xr:uid="{00000000-0005-0000-0000-0000D2420000}"/>
    <cellStyle name="40% - Accent2 3 4 3 2 2 2 2" xfId="21639" xr:uid="{00000000-0005-0000-0000-0000D3420000}"/>
    <cellStyle name="40% - Accent2 3 4 3 2 2 2 2 2" xfId="41959" xr:uid="{00000000-0005-0000-0000-0000D4420000}"/>
    <cellStyle name="40% - Accent2 3 4 3 2 2 2 3" xfId="31799" xr:uid="{00000000-0005-0000-0000-0000D5420000}"/>
    <cellStyle name="40% - Accent2 3 4 3 2 2 3" xfId="16559" xr:uid="{00000000-0005-0000-0000-0000D6420000}"/>
    <cellStyle name="40% - Accent2 3 4 3 2 2 3 2" xfId="36879" xr:uid="{00000000-0005-0000-0000-0000D7420000}"/>
    <cellStyle name="40% - Accent2 3 4 3 2 2 4" xfId="26719" xr:uid="{00000000-0005-0000-0000-0000D8420000}"/>
    <cellStyle name="40% - Accent2 3 4 3 2 3" xfId="8939" xr:uid="{00000000-0005-0000-0000-0000D9420000}"/>
    <cellStyle name="40% - Accent2 3 4 3 2 3 2" xfId="19099" xr:uid="{00000000-0005-0000-0000-0000DA420000}"/>
    <cellStyle name="40% - Accent2 3 4 3 2 3 2 2" xfId="39419" xr:uid="{00000000-0005-0000-0000-0000DB420000}"/>
    <cellStyle name="40% - Accent2 3 4 3 2 3 3" xfId="29259" xr:uid="{00000000-0005-0000-0000-0000DC420000}"/>
    <cellStyle name="40% - Accent2 3 4 3 2 4" xfId="14019" xr:uid="{00000000-0005-0000-0000-0000DD420000}"/>
    <cellStyle name="40% - Accent2 3 4 3 2 4 2" xfId="34339" xr:uid="{00000000-0005-0000-0000-0000DE420000}"/>
    <cellStyle name="40% - Accent2 3 4 3 2 5" xfId="24179" xr:uid="{00000000-0005-0000-0000-0000DF420000}"/>
    <cellStyle name="40% - Accent2 3 4 3 3" xfId="5126" xr:uid="{00000000-0005-0000-0000-0000E0420000}"/>
    <cellStyle name="40% - Accent2 3 4 3 3 2" xfId="10206" xr:uid="{00000000-0005-0000-0000-0000E1420000}"/>
    <cellStyle name="40% - Accent2 3 4 3 3 2 2" xfId="20366" xr:uid="{00000000-0005-0000-0000-0000E2420000}"/>
    <cellStyle name="40% - Accent2 3 4 3 3 2 2 2" xfId="40686" xr:uid="{00000000-0005-0000-0000-0000E3420000}"/>
    <cellStyle name="40% - Accent2 3 4 3 3 2 3" xfId="30526" xr:uid="{00000000-0005-0000-0000-0000E4420000}"/>
    <cellStyle name="40% - Accent2 3 4 3 3 3" xfId="15286" xr:uid="{00000000-0005-0000-0000-0000E5420000}"/>
    <cellStyle name="40% - Accent2 3 4 3 3 3 2" xfId="35606" xr:uid="{00000000-0005-0000-0000-0000E6420000}"/>
    <cellStyle name="40% - Accent2 3 4 3 3 4" xfId="25446" xr:uid="{00000000-0005-0000-0000-0000E7420000}"/>
    <cellStyle name="40% - Accent2 3 4 3 4" xfId="7666" xr:uid="{00000000-0005-0000-0000-0000E8420000}"/>
    <cellStyle name="40% - Accent2 3 4 3 4 2" xfId="17826" xr:uid="{00000000-0005-0000-0000-0000E9420000}"/>
    <cellStyle name="40% - Accent2 3 4 3 4 2 2" xfId="38146" xr:uid="{00000000-0005-0000-0000-0000EA420000}"/>
    <cellStyle name="40% - Accent2 3 4 3 4 3" xfId="27986" xr:uid="{00000000-0005-0000-0000-0000EB420000}"/>
    <cellStyle name="40% - Accent2 3 4 3 5" xfId="12746" xr:uid="{00000000-0005-0000-0000-0000EC420000}"/>
    <cellStyle name="40% - Accent2 3 4 3 5 2" xfId="33066" xr:uid="{00000000-0005-0000-0000-0000ED420000}"/>
    <cellStyle name="40% - Accent2 3 4 3 6" xfId="22906" xr:uid="{00000000-0005-0000-0000-0000EE420000}"/>
    <cellStyle name="40% - Accent2 3 4 4" xfId="3856" xr:uid="{00000000-0005-0000-0000-0000EF420000}"/>
    <cellStyle name="40% - Accent2 3 4 4 2" xfId="6396" xr:uid="{00000000-0005-0000-0000-0000F0420000}"/>
    <cellStyle name="40% - Accent2 3 4 4 2 2" xfId="11476" xr:uid="{00000000-0005-0000-0000-0000F1420000}"/>
    <cellStyle name="40% - Accent2 3 4 4 2 2 2" xfId="21636" xr:uid="{00000000-0005-0000-0000-0000F2420000}"/>
    <cellStyle name="40% - Accent2 3 4 4 2 2 2 2" xfId="41956" xr:uid="{00000000-0005-0000-0000-0000F3420000}"/>
    <cellStyle name="40% - Accent2 3 4 4 2 2 3" xfId="31796" xr:uid="{00000000-0005-0000-0000-0000F4420000}"/>
    <cellStyle name="40% - Accent2 3 4 4 2 3" xfId="16556" xr:uid="{00000000-0005-0000-0000-0000F5420000}"/>
    <cellStyle name="40% - Accent2 3 4 4 2 3 2" xfId="36876" xr:uid="{00000000-0005-0000-0000-0000F6420000}"/>
    <cellStyle name="40% - Accent2 3 4 4 2 4" xfId="26716" xr:uid="{00000000-0005-0000-0000-0000F7420000}"/>
    <cellStyle name="40% - Accent2 3 4 4 3" xfId="8936" xr:uid="{00000000-0005-0000-0000-0000F8420000}"/>
    <cellStyle name="40% - Accent2 3 4 4 3 2" xfId="19096" xr:uid="{00000000-0005-0000-0000-0000F9420000}"/>
    <cellStyle name="40% - Accent2 3 4 4 3 2 2" xfId="39416" xr:uid="{00000000-0005-0000-0000-0000FA420000}"/>
    <cellStyle name="40% - Accent2 3 4 4 3 3" xfId="29256" xr:uid="{00000000-0005-0000-0000-0000FB420000}"/>
    <cellStyle name="40% - Accent2 3 4 4 4" xfId="14016" xr:uid="{00000000-0005-0000-0000-0000FC420000}"/>
    <cellStyle name="40% - Accent2 3 4 4 4 2" xfId="34336" xr:uid="{00000000-0005-0000-0000-0000FD420000}"/>
    <cellStyle name="40% - Accent2 3 4 4 5" xfId="24176" xr:uid="{00000000-0005-0000-0000-0000FE420000}"/>
    <cellStyle name="40% - Accent2 3 4 5" xfId="5123" xr:uid="{00000000-0005-0000-0000-0000FF420000}"/>
    <cellStyle name="40% - Accent2 3 4 5 2" xfId="10203" xr:uid="{00000000-0005-0000-0000-000000430000}"/>
    <cellStyle name="40% - Accent2 3 4 5 2 2" xfId="20363" xr:uid="{00000000-0005-0000-0000-000001430000}"/>
    <cellStyle name="40% - Accent2 3 4 5 2 2 2" xfId="40683" xr:uid="{00000000-0005-0000-0000-000002430000}"/>
    <cellStyle name="40% - Accent2 3 4 5 2 3" xfId="30523" xr:uid="{00000000-0005-0000-0000-000003430000}"/>
    <cellStyle name="40% - Accent2 3 4 5 3" xfId="15283" xr:uid="{00000000-0005-0000-0000-000004430000}"/>
    <cellStyle name="40% - Accent2 3 4 5 3 2" xfId="35603" xr:uid="{00000000-0005-0000-0000-000005430000}"/>
    <cellStyle name="40% - Accent2 3 4 5 4" xfId="25443" xr:uid="{00000000-0005-0000-0000-000006430000}"/>
    <cellStyle name="40% - Accent2 3 4 6" xfId="7663" xr:uid="{00000000-0005-0000-0000-000007430000}"/>
    <cellStyle name="40% - Accent2 3 4 6 2" xfId="17823" xr:uid="{00000000-0005-0000-0000-000008430000}"/>
    <cellStyle name="40% - Accent2 3 4 6 2 2" xfId="38143" xr:uid="{00000000-0005-0000-0000-000009430000}"/>
    <cellStyle name="40% - Accent2 3 4 6 3" xfId="27983" xr:uid="{00000000-0005-0000-0000-00000A430000}"/>
    <cellStyle name="40% - Accent2 3 4 7" xfId="12743" xr:uid="{00000000-0005-0000-0000-00000B430000}"/>
    <cellStyle name="40% - Accent2 3 4 7 2" xfId="33063" xr:uid="{00000000-0005-0000-0000-00000C430000}"/>
    <cellStyle name="40% - Accent2 3 4 8" xfId="22903" xr:uid="{00000000-0005-0000-0000-00000D430000}"/>
    <cellStyle name="40% - Accent2 3 5" xfId="581" xr:uid="{00000000-0005-0000-0000-00000E430000}"/>
    <cellStyle name="40% - Accent2 3 5 2" xfId="582" xr:uid="{00000000-0005-0000-0000-00000F430000}"/>
    <cellStyle name="40% - Accent2 3 5 2 2" xfId="3861" xr:uid="{00000000-0005-0000-0000-000010430000}"/>
    <cellStyle name="40% - Accent2 3 5 2 2 2" xfId="6401" xr:uid="{00000000-0005-0000-0000-000011430000}"/>
    <cellStyle name="40% - Accent2 3 5 2 2 2 2" xfId="11481" xr:uid="{00000000-0005-0000-0000-000012430000}"/>
    <cellStyle name="40% - Accent2 3 5 2 2 2 2 2" xfId="21641" xr:uid="{00000000-0005-0000-0000-000013430000}"/>
    <cellStyle name="40% - Accent2 3 5 2 2 2 2 2 2" xfId="41961" xr:uid="{00000000-0005-0000-0000-000014430000}"/>
    <cellStyle name="40% - Accent2 3 5 2 2 2 2 3" xfId="31801" xr:uid="{00000000-0005-0000-0000-000015430000}"/>
    <cellStyle name="40% - Accent2 3 5 2 2 2 3" xfId="16561" xr:uid="{00000000-0005-0000-0000-000016430000}"/>
    <cellStyle name="40% - Accent2 3 5 2 2 2 3 2" xfId="36881" xr:uid="{00000000-0005-0000-0000-000017430000}"/>
    <cellStyle name="40% - Accent2 3 5 2 2 2 4" xfId="26721" xr:uid="{00000000-0005-0000-0000-000018430000}"/>
    <cellStyle name="40% - Accent2 3 5 2 2 3" xfId="8941" xr:uid="{00000000-0005-0000-0000-000019430000}"/>
    <cellStyle name="40% - Accent2 3 5 2 2 3 2" xfId="19101" xr:uid="{00000000-0005-0000-0000-00001A430000}"/>
    <cellStyle name="40% - Accent2 3 5 2 2 3 2 2" xfId="39421" xr:uid="{00000000-0005-0000-0000-00001B430000}"/>
    <cellStyle name="40% - Accent2 3 5 2 2 3 3" xfId="29261" xr:uid="{00000000-0005-0000-0000-00001C430000}"/>
    <cellStyle name="40% - Accent2 3 5 2 2 4" xfId="14021" xr:uid="{00000000-0005-0000-0000-00001D430000}"/>
    <cellStyle name="40% - Accent2 3 5 2 2 4 2" xfId="34341" xr:uid="{00000000-0005-0000-0000-00001E430000}"/>
    <cellStyle name="40% - Accent2 3 5 2 2 5" xfId="24181" xr:uid="{00000000-0005-0000-0000-00001F430000}"/>
    <cellStyle name="40% - Accent2 3 5 2 3" xfId="5128" xr:uid="{00000000-0005-0000-0000-000020430000}"/>
    <cellStyle name="40% - Accent2 3 5 2 3 2" xfId="10208" xr:uid="{00000000-0005-0000-0000-000021430000}"/>
    <cellStyle name="40% - Accent2 3 5 2 3 2 2" xfId="20368" xr:uid="{00000000-0005-0000-0000-000022430000}"/>
    <cellStyle name="40% - Accent2 3 5 2 3 2 2 2" xfId="40688" xr:uid="{00000000-0005-0000-0000-000023430000}"/>
    <cellStyle name="40% - Accent2 3 5 2 3 2 3" xfId="30528" xr:uid="{00000000-0005-0000-0000-000024430000}"/>
    <cellStyle name="40% - Accent2 3 5 2 3 3" xfId="15288" xr:uid="{00000000-0005-0000-0000-000025430000}"/>
    <cellStyle name="40% - Accent2 3 5 2 3 3 2" xfId="35608" xr:uid="{00000000-0005-0000-0000-000026430000}"/>
    <cellStyle name="40% - Accent2 3 5 2 3 4" xfId="25448" xr:uid="{00000000-0005-0000-0000-000027430000}"/>
    <cellStyle name="40% - Accent2 3 5 2 4" xfId="7668" xr:uid="{00000000-0005-0000-0000-000028430000}"/>
    <cellStyle name="40% - Accent2 3 5 2 4 2" xfId="17828" xr:uid="{00000000-0005-0000-0000-000029430000}"/>
    <cellStyle name="40% - Accent2 3 5 2 4 2 2" xfId="38148" xr:uid="{00000000-0005-0000-0000-00002A430000}"/>
    <cellStyle name="40% - Accent2 3 5 2 4 3" xfId="27988" xr:uid="{00000000-0005-0000-0000-00002B430000}"/>
    <cellStyle name="40% - Accent2 3 5 2 5" xfId="12748" xr:uid="{00000000-0005-0000-0000-00002C430000}"/>
    <cellStyle name="40% - Accent2 3 5 2 5 2" xfId="33068" xr:uid="{00000000-0005-0000-0000-00002D430000}"/>
    <cellStyle name="40% - Accent2 3 5 2 6" xfId="22908" xr:uid="{00000000-0005-0000-0000-00002E430000}"/>
    <cellStyle name="40% - Accent2 3 5 3" xfId="3860" xr:uid="{00000000-0005-0000-0000-00002F430000}"/>
    <cellStyle name="40% - Accent2 3 5 3 2" xfId="6400" xr:uid="{00000000-0005-0000-0000-000030430000}"/>
    <cellStyle name="40% - Accent2 3 5 3 2 2" xfId="11480" xr:uid="{00000000-0005-0000-0000-000031430000}"/>
    <cellStyle name="40% - Accent2 3 5 3 2 2 2" xfId="21640" xr:uid="{00000000-0005-0000-0000-000032430000}"/>
    <cellStyle name="40% - Accent2 3 5 3 2 2 2 2" xfId="41960" xr:uid="{00000000-0005-0000-0000-000033430000}"/>
    <cellStyle name="40% - Accent2 3 5 3 2 2 3" xfId="31800" xr:uid="{00000000-0005-0000-0000-000034430000}"/>
    <cellStyle name="40% - Accent2 3 5 3 2 3" xfId="16560" xr:uid="{00000000-0005-0000-0000-000035430000}"/>
    <cellStyle name="40% - Accent2 3 5 3 2 3 2" xfId="36880" xr:uid="{00000000-0005-0000-0000-000036430000}"/>
    <cellStyle name="40% - Accent2 3 5 3 2 4" xfId="26720" xr:uid="{00000000-0005-0000-0000-000037430000}"/>
    <cellStyle name="40% - Accent2 3 5 3 3" xfId="8940" xr:uid="{00000000-0005-0000-0000-000038430000}"/>
    <cellStyle name="40% - Accent2 3 5 3 3 2" xfId="19100" xr:uid="{00000000-0005-0000-0000-000039430000}"/>
    <cellStyle name="40% - Accent2 3 5 3 3 2 2" xfId="39420" xr:uid="{00000000-0005-0000-0000-00003A430000}"/>
    <cellStyle name="40% - Accent2 3 5 3 3 3" xfId="29260" xr:uid="{00000000-0005-0000-0000-00003B430000}"/>
    <cellStyle name="40% - Accent2 3 5 3 4" xfId="14020" xr:uid="{00000000-0005-0000-0000-00003C430000}"/>
    <cellStyle name="40% - Accent2 3 5 3 4 2" xfId="34340" xr:uid="{00000000-0005-0000-0000-00003D430000}"/>
    <cellStyle name="40% - Accent2 3 5 3 5" xfId="24180" xr:uid="{00000000-0005-0000-0000-00003E430000}"/>
    <cellStyle name="40% - Accent2 3 5 4" xfId="5127" xr:uid="{00000000-0005-0000-0000-00003F430000}"/>
    <cellStyle name="40% - Accent2 3 5 4 2" xfId="10207" xr:uid="{00000000-0005-0000-0000-000040430000}"/>
    <cellStyle name="40% - Accent2 3 5 4 2 2" xfId="20367" xr:uid="{00000000-0005-0000-0000-000041430000}"/>
    <cellStyle name="40% - Accent2 3 5 4 2 2 2" xfId="40687" xr:uid="{00000000-0005-0000-0000-000042430000}"/>
    <cellStyle name="40% - Accent2 3 5 4 2 3" xfId="30527" xr:uid="{00000000-0005-0000-0000-000043430000}"/>
    <cellStyle name="40% - Accent2 3 5 4 3" xfId="15287" xr:uid="{00000000-0005-0000-0000-000044430000}"/>
    <cellStyle name="40% - Accent2 3 5 4 3 2" xfId="35607" xr:uid="{00000000-0005-0000-0000-000045430000}"/>
    <cellStyle name="40% - Accent2 3 5 4 4" xfId="25447" xr:uid="{00000000-0005-0000-0000-000046430000}"/>
    <cellStyle name="40% - Accent2 3 5 5" xfId="7667" xr:uid="{00000000-0005-0000-0000-000047430000}"/>
    <cellStyle name="40% - Accent2 3 5 5 2" xfId="17827" xr:uid="{00000000-0005-0000-0000-000048430000}"/>
    <cellStyle name="40% - Accent2 3 5 5 2 2" xfId="38147" xr:uid="{00000000-0005-0000-0000-000049430000}"/>
    <cellStyle name="40% - Accent2 3 5 5 3" xfId="27987" xr:uid="{00000000-0005-0000-0000-00004A430000}"/>
    <cellStyle name="40% - Accent2 3 5 6" xfId="12747" xr:uid="{00000000-0005-0000-0000-00004B430000}"/>
    <cellStyle name="40% - Accent2 3 5 6 2" xfId="33067" xr:uid="{00000000-0005-0000-0000-00004C430000}"/>
    <cellStyle name="40% - Accent2 3 5 7" xfId="22907" xr:uid="{00000000-0005-0000-0000-00004D430000}"/>
    <cellStyle name="40% - Accent2 3 6" xfId="583" xr:uid="{00000000-0005-0000-0000-00004E430000}"/>
    <cellStyle name="40% - Accent2 3 7" xfId="584" xr:uid="{00000000-0005-0000-0000-00004F430000}"/>
    <cellStyle name="40% - Accent2 3 7 2" xfId="3862" xr:uid="{00000000-0005-0000-0000-000050430000}"/>
    <cellStyle name="40% - Accent2 3 7 2 2" xfId="6402" xr:uid="{00000000-0005-0000-0000-000051430000}"/>
    <cellStyle name="40% - Accent2 3 7 2 2 2" xfId="11482" xr:uid="{00000000-0005-0000-0000-000052430000}"/>
    <cellStyle name="40% - Accent2 3 7 2 2 2 2" xfId="21642" xr:uid="{00000000-0005-0000-0000-000053430000}"/>
    <cellStyle name="40% - Accent2 3 7 2 2 2 2 2" xfId="41962" xr:uid="{00000000-0005-0000-0000-000054430000}"/>
    <cellStyle name="40% - Accent2 3 7 2 2 2 3" xfId="31802" xr:uid="{00000000-0005-0000-0000-000055430000}"/>
    <cellStyle name="40% - Accent2 3 7 2 2 3" xfId="16562" xr:uid="{00000000-0005-0000-0000-000056430000}"/>
    <cellStyle name="40% - Accent2 3 7 2 2 3 2" xfId="36882" xr:uid="{00000000-0005-0000-0000-000057430000}"/>
    <cellStyle name="40% - Accent2 3 7 2 2 4" xfId="26722" xr:uid="{00000000-0005-0000-0000-000058430000}"/>
    <cellStyle name="40% - Accent2 3 7 2 3" xfId="8942" xr:uid="{00000000-0005-0000-0000-000059430000}"/>
    <cellStyle name="40% - Accent2 3 7 2 3 2" xfId="19102" xr:uid="{00000000-0005-0000-0000-00005A430000}"/>
    <cellStyle name="40% - Accent2 3 7 2 3 2 2" xfId="39422" xr:uid="{00000000-0005-0000-0000-00005B430000}"/>
    <cellStyle name="40% - Accent2 3 7 2 3 3" xfId="29262" xr:uid="{00000000-0005-0000-0000-00005C430000}"/>
    <cellStyle name="40% - Accent2 3 7 2 4" xfId="14022" xr:uid="{00000000-0005-0000-0000-00005D430000}"/>
    <cellStyle name="40% - Accent2 3 7 2 4 2" xfId="34342" xr:uid="{00000000-0005-0000-0000-00005E430000}"/>
    <cellStyle name="40% - Accent2 3 7 2 5" xfId="24182" xr:uid="{00000000-0005-0000-0000-00005F430000}"/>
    <cellStyle name="40% - Accent2 3 7 3" xfId="5129" xr:uid="{00000000-0005-0000-0000-000060430000}"/>
    <cellStyle name="40% - Accent2 3 7 3 2" xfId="10209" xr:uid="{00000000-0005-0000-0000-000061430000}"/>
    <cellStyle name="40% - Accent2 3 7 3 2 2" xfId="20369" xr:uid="{00000000-0005-0000-0000-000062430000}"/>
    <cellStyle name="40% - Accent2 3 7 3 2 2 2" xfId="40689" xr:uid="{00000000-0005-0000-0000-000063430000}"/>
    <cellStyle name="40% - Accent2 3 7 3 2 3" xfId="30529" xr:uid="{00000000-0005-0000-0000-000064430000}"/>
    <cellStyle name="40% - Accent2 3 7 3 3" xfId="15289" xr:uid="{00000000-0005-0000-0000-000065430000}"/>
    <cellStyle name="40% - Accent2 3 7 3 3 2" xfId="35609" xr:uid="{00000000-0005-0000-0000-000066430000}"/>
    <cellStyle name="40% - Accent2 3 7 3 4" xfId="25449" xr:uid="{00000000-0005-0000-0000-000067430000}"/>
    <cellStyle name="40% - Accent2 3 7 4" xfId="7669" xr:uid="{00000000-0005-0000-0000-000068430000}"/>
    <cellStyle name="40% - Accent2 3 7 4 2" xfId="17829" xr:uid="{00000000-0005-0000-0000-000069430000}"/>
    <cellStyle name="40% - Accent2 3 7 4 2 2" xfId="38149" xr:uid="{00000000-0005-0000-0000-00006A430000}"/>
    <cellStyle name="40% - Accent2 3 7 4 3" xfId="27989" xr:uid="{00000000-0005-0000-0000-00006B430000}"/>
    <cellStyle name="40% - Accent2 3 7 5" xfId="12749" xr:uid="{00000000-0005-0000-0000-00006C430000}"/>
    <cellStyle name="40% - Accent2 3 7 5 2" xfId="33069" xr:uid="{00000000-0005-0000-0000-00006D430000}"/>
    <cellStyle name="40% - Accent2 3 7 6" xfId="22909" xr:uid="{00000000-0005-0000-0000-00006E430000}"/>
    <cellStyle name="40% - Accent2 4" xfId="585" xr:uid="{00000000-0005-0000-0000-00006F430000}"/>
    <cellStyle name="40% - Accent2 4 10" xfId="12750" xr:uid="{00000000-0005-0000-0000-000070430000}"/>
    <cellStyle name="40% - Accent2 4 10 2" xfId="33070" xr:uid="{00000000-0005-0000-0000-000071430000}"/>
    <cellStyle name="40% - Accent2 4 11" xfId="22910" xr:uid="{00000000-0005-0000-0000-000072430000}"/>
    <cellStyle name="40% - Accent2 4 2" xfId="586" xr:uid="{00000000-0005-0000-0000-000073430000}"/>
    <cellStyle name="40% - Accent2 4 2 2" xfId="587" xr:uid="{00000000-0005-0000-0000-000074430000}"/>
    <cellStyle name="40% - Accent2 4 2 2 2" xfId="588" xr:uid="{00000000-0005-0000-0000-000075430000}"/>
    <cellStyle name="40% - Accent2 4 2 2 2 2" xfId="3866" xr:uid="{00000000-0005-0000-0000-000076430000}"/>
    <cellStyle name="40% - Accent2 4 2 2 2 2 2" xfId="6406" xr:uid="{00000000-0005-0000-0000-000077430000}"/>
    <cellStyle name="40% - Accent2 4 2 2 2 2 2 2" xfId="11486" xr:uid="{00000000-0005-0000-0000-000078430000}"/>
    <cellStyle name="40% - Accent2 4 2 2 2 2 2 2 2" xfId="21646" xr:uid="{00000000-0005-0000-0000-000079430000}"/>
    <cellStyle name="40% - Accent2 4 2 2 2 2 2 2 2 2" xfId="41966" xr:uid="{00000000-0005-0000-0000-00007A430000}"/>
    <cellStyle name="40% - Accent2 4 2 2 2 2 2 2 3" xfId="31806" xr:uid="{00000000-0005-0000-0000-00007B430000}"/>
    <cellStyle name="40% - Accent2 4 2 2 2 2 2 3" xfId="16566" xr:uid="{00000000-0005-0000-0000-00007C430000}"/>
    <cellStyle name="40% - Accent2 4 2 2 2 2 2 3 2" xfId="36886" xr:uid="{00000000-0005-0000-0000-00007D430000}"/>
    <cellStyle name="40% - Accent2 4 2 2 2 2 2 4" xfId="26726" xr:uid="{00000000-0005-0000-0000-00007E430000}"/>
    <cellStyle name="40% - Accent2 4 2 2 2 2 3" xfId="8946" xr:uid="{00000000-0005-0000-0000-00007F430000}"/>
    <cellStyle name="40% - Accent2 4 2 2 2 2 3 2" xfId="19106" xr:uid="{00000000-0005-0000-0000-000080430000}"/>
    <cellStyle name="40% - Accent2 4 2 2 2 2 3 2 2" xfId="39426" xr:uid="{00000000-0005-0000-0000-000081430000}"/>
    <cellStyle name="40% - Accent2 4 2 2 2 2 3 3" xfId="29266" xr:uid="{00000000-0005-0000-0000-000082430000}"/>
    <cellStyle name="40% - Accent2 4 2 2 2 2 4" xfId="14026" xr:uid="{00000000-0005-0000-0000-000083430000}"/>
    <cellStyle name="40% - Accent2 4 2 2 2 2 4 2" xfId="34346" xr:uid="{00000000-0005-0000-0000-000084430000}"/>
    <cellStyle name="40% - Accent2 4 2 2 2 2 5" xfId="24186" xr:uid="{00000000-0005-0000-0000-000085430000}"/>
    <cellStyle name="40% - Accent2 4 2 2 2 3" xfId="5133" xr:uid="{00000000-0005-0000-0000-000086430000}"/>
    <cellStyle name="40% - Accent2 4 2 2 2 3 2" xfId="10213" xr:uid="{00000000-0005-0000-0000-000087430000}"/>
    <cellStyle name="40% - Accent2 4 2 2 2 3 2 2" xfId="20373" xr:uid="{00000000-0005-0000-0000-000088430000}"/>
    <cellStyle name="40% - Accent2 4 2 2 2 3 2 2 2" xfId="40693" xr:uid="{00000000-0005-0000-0000-000089430000}"/>
    <cellStyle name="40% - Accent2 4 2 2 2 3 2 3" xfId="30533" xr:uid="{00000000-0005-0000-0000-00008A430000}"/>
    <cellStyle name="40% - Accent2 4 2 2 2 3 3" xfId="15293" xr:uid="{00000000-0005-0000-0000-00008B430000}"/>
    <cellStyle name="40% - Accent2 4 2 2 2 3 3 2" xfId="35613" xr:uid="{00000000-0005-0000-0000-00008C430000}"/>
    <cellStyle name="40% - Accent2 4 2 2 2 3 4" xfId="25453" xr:uid="{00000000-0005-0000-0000-00008D430000}"/>
    <cellStyle name="40% - Accent2 4 2 2 2 4" xfId="7673" xr:uid="{00000000-0005-0000-0000-00008E430000}"/>
    <cellStyle name="40% - Accent2 4 2 2 2 4 2" xfId="17833" xr:uid="{00000000-0005-0000-0000-00008F430000}"/>
    <cellStyle name="40% - Accent2 4 2 2 2 4 2 2" xfId="38153" xr:uid="{00000000-0005-0000-0000-000090430000}"/>
    <cellStyle name="40% - Accent2 4 2 2 2 4 3" xfId="27993" xr:uid="{00000000-0005-0000-0000-000091430000}"/>
    <cellStyle name="40% - Accent2 4 2 2 2 5" xfId="12753" xr:uid="{00000000-0005-0000-0000-000092430000}"/>
    <cellStyle name="40% - Accent2 4 2 2 2 5 2" xfId="33073" xr:uid="{00000000-0005-0000-0000-000093430000}"/>
    <cellStyle name="40% - Accent2 4 2 2 2 6" xfId="22913" xr:uid="{00000000-0005-0000-0000-000094430000}"/>
    <cellStyle name="40% - Accent2 4 2 2 3" xfId="3865" xr:uid="{00000000-0005-0000-0000-000095430000}"/>
    <cellStyle name="40% - Accent2 4 2 2 3 2" xfId="6405" xr:uid="{00000000-0005-0000-0000-000096430000}"/>
    <cellStyle name="40% - Accent2 4 2 2 3 2 2" xfId="11485" xr:uid="{00000000-0005-0000-0000-000097430000}"/>
    <cellStyle name="40% - Accent2 4 2 2 3 2 2 2" xfId="21645" xr:uid="{00000000-0005-0000-0000-000098430000}"/>
    <cellStyle name="40% - Accent2 4 2 2 3 2 2 2 2" xfId="41965" xr:uid="{00000000-0005-0000-0000-000099430000}"/>
    <cellStyle name="40% - Accent2 4 2 2 3 2 2 3" xfId="31805" xr:uid="{00000000-0005-0000-0000-00009A430000}"/>
    <cellStyle name="40% - Accent2 4 2 2 3 2 3" xfId="16565" xr:uid="{00000000-0005-0000-0000-00009B430000}"/>
    <cellStyle name="40% - Accent2 4 2 2 3 2 3 2" xfId="36885" xr:uid="{00000000-0005-0000-0000-00009C430000}"/>
    <cellStyle name="40% - Accent2 4 2 2 3 2 4" xfId="26725" xr:uid="{00000000-0005-0000-0000-00009D430000}"/>
    <cellStyle name="40% - Accent2 4 2 2 3 3" xfId="8945" xr:uid="{00000000-0005-0000-0000-00009E430000}"/>
    <cellStyle name="40% - Accent2 4 2 2 3 3 2" xfId="19105" xr:uid="{00000000-0005-0000-0000-00009F430000}"/>
    <cellStyle name="40% - Accent2 4 2 2 3 3 2 2" xfId="39425" xr:uid="{00000000-0005-0000-0000-0000A0430000}"/>
    <cellStyle name="40% - Accent2 4 2 2 3 3 3" xfId="29265" xr:uid="{00000000-0005-0000-0000-0000A1430000}"/>
    <cellStyle name="40% - Accent2 4 2 2 3 4" xfId="14025" xr:uid="{00000000-0005-0000-0000-0000A2430000}"/>
    <cellStyle name="40% - Accent2 4 2 2 3 4 2" xfId="34345" xr:uid="{00000000-0005-0000-0000-0000A3430000}"/>
    <cellStyle name="40% - Accent2 4 2 2 3 5" xfId="24185" xr:uid="{00000000-0005-0000-0000-0000A4430000}"/>
    <cellStyle name="40% - Accent2 4 2 2 4" xfId="5132" xr:uid="{00000000-0005-0000-0000-0000A5430000}"/>
    <cellStyle name="40% - Accent2 4 2 2 4 2" xfId="10212" xr:uid="{00000000-0005-0000-0000-0000A6430000}"/>
    <cellStyle name="40% - Accent2 4 2 2 4 2 2" xfId="20372" xr:uid="{00000000-0005-0000-0000-0000A7430000}"/>
    <cellStyle name="40% - Accent2 4 2 2 4 2 2 2" xfId="40692" xr:uid="{00000000-0005-0000-0000-0000A8430000}"/>
    <cellStyle name="40% - Accent2 4 2 2 4 2 3" xfId="30532" xr:uid="{00000000-0005-0000-0000-0000A9430000}"/>
    <cellStyle name="40% - Accent2 4 2 2 4 3" xfId="15292" xr:uid="{00000000-0005-0000-0000-0000AA430000}"/>
    <cellStyle name="40% - Accent2 4 2 2 4 3 2" xfId="35612" xr:uid="{00000000-0005-0000-0000-0000AB430000}"/>
    <cellStyle name="40% - Accent2 4 2 2 4 4" xfId="25452" xr:uid="{00000000-0005-0000-0000-0000AC430000}"/>
    <cellStyle name="40% - Accent2 4 2 2 5" xfId="7672" xr:uid="{00000000-0005-0000-0000-0000AD430000}"/>
    <cellStyle name="40% - Accent2 4 2 2 5 2" xfId="17832" xr:uid="{00000000-0005-0000-0000-0000AE430000}"/>
    <cellStyle name="40% - Accent2 4 2 2 5 2 2" xfId="38152" xr:uid="{00000000-0005-0000-0000-0000AF430000}"/>
    <cellStyle name="40% - Accent2 4 2 2 5 3" xfId="27992" xr:uid="{00000000-0005-0000-0000-0000B0430000}"/>
    <cellStyle name="40% - Accent2 4 2 2 6" xfId="12752" xr:uid="{00000000-0005-0000-0000-0000B1430000}"/>
    <cellStyle name="40% - Accent2 4 2 2 6 2" xfId="33072" xr:uid="{00000000-0005-0000-0000-0000B2430000}"/>
    <cellStyle name="40% - Accent2 4 2 2 7" xfId="22912" xr:uid="{00000000-0005-0000-0000-0000B3430000}"/>
    <cellStyle name="40% - Accent2 4 2 3" xfId="589" xr:uid="{00000000-0005-0000-0000-0000B4430000}"/>
    <cellStyle name="40% - Accent2 4 2 3 2" xfId="3867" xr:uid="{00000000-0005-0000-0000-0000B5430000}"/>
    <cellStyle name="40% - Accent2 4 2 3 2 2" xfId="6407" xr:uid="{00000000-0005-0000-0000-0000B6430000}"/>
    <cellStyle name="40% - Accent2 4 2 3 2 2 2" xfId="11487" xr:uid="{00000000-0005-0000-0000-0000B7430000}"/>
    <cellStyle name="40% - Accent2 4 2 3 2 2 2 2" xfId="21647" xr:uid="{00000000-0005-0000-0000-0000B8430000}"/>
    <cellStyle name="40% - Accent2 4 2 3 2 2 2 2 2" xfId="41967" xr:uid="{00000000-0005-0000-0000-0000B9430000}"/>
    <cellStyle name="40% - Accent2 4 2 3 2 2 2 3" xfId="31807" xr:uid="{00000000-0005-0000-0000-0000BA430000}"/>
    <cellStyle name="40% - Accent2 4 2 3 2 2 3" xfId="16567" xr:uid="{00000000-0005-0000-0000-0000BB430000}"/>
    <cellStyle name="40% - Accent2 4 2 3 2 2 3 2" xfId="36887" xr:uid="{00000000-0005-0000-0000-0000BC430000}"/>
    <cellStyle name="40% - Accent2 4 2 3 2 2 4" xfId="26727" xr:uid="{00000000-0005-0000-0000-0000BD430000}"/>
    <cellStyle name="40% - Accent2 4 2 3 2 3" xfId="8947" xr:uid="{00000000-0005-0000-0000-0000BE430000}"/>
    <cellStyle name="40% - Accent2 4 2 3 2 3 2" xfId="19107" xr:uid="{00000000-0005-0000-0000-0000BF430000}"/>
    <cellStyle name="40% - Accent2 4 2 3 2 3 2 2" xfId="39427" xr:uid="{00000000-0005-0000-0000-0000C0430000}"/>
    <cellStyle name="40% - Accent2 4 2 3 2 3 3" xfId="29267" xr:uid="{00000000-0005-0000-0000-0000C1430000}"/>
    <cellStyle name="40% - Accent2 4 2 3 2 4" xfId="14027" xr:uid="{00000000-0005-0000-0000-0000C2430000}"/>
    <cellStyle name="40% - Accent2 4 2 3 2 4 2" xfId="34347" xr:uid="{00000000-0005-0000-0000-0000C3430000}"/>
    <cellStyle name="40% - Accent2 4 2 3 2 5" xfId="24187" xr:uid="{00000000-0005-0000-0000-0000C4430000}"/>
    <cellStyle name="40% - Accent2 4 2 3 3" xfId="5134" xr:uid="{00000000-0005-0000-0000-0000C5430000}"/>
    <cellStyle name="40% - Accent2 4 2 3 3 2" xfId="10214" xr:uid="{00000000-0005-0000-0000-0000C6430000}"/>
    <cellStyle name="40% - Accent2 4 2 3 3 2 2" xfId="20374" xr:uid="{00000000-0005-0000-0000-0000C7430000}"/>
    <cellStyle name="40% - Accent2 4 2 3 3 2 2 2" xfId="40694" xr:uid="{00000000-0005-0000-0000-0000C8430000}"/>
    <cellStyle name="40% - Accent2 4 2 3 3 2 3" xfId="30534" xr:uid="{00000000-0005-0000-0000-0000C9430000}"/>
    <cellStyle name="40% - Accent2 4 2 3 3 3" xfId="15294" xr:uid="{00000000-0005-0000-0000-0000CA430000}"/>
    <cellStyle name="40% - Accent2 4 2 3 3 3 2" xfId="35614" xr:uid="{00000000-0005-0000-0000-0000CB430000}"/>
    <cellStyle name="40% - Accent2 4 2 3 3 4" xfId="25454" xr:uid="{00000000-0005-0000-0000-0000CC430000}"/>
    <cellStyle name="40% - Accent2 4 2 3 4" xfId="7674" xr:uid="{00000000-0005-0000-0000-0000CD430000}"/>
    <cellStyle name="40% - Accent2 4 2 3 4 2" xfId="17834" xr:uid="{00000000-0005-0000-0000-0000CE430000}"/>
    <cellStyle name="40% - Accent2 4 2 3 4 2 2" xfId="38154" xr:uid="{00000000-0005-0000-0000-0000CF430000}"/>
    <cellStyle name="40% - Accent2 4 2 3 4 3" xfId="27994" xr:uid="{00000000-0005-0000-0000-0000D0430000}"/>
    <cellStyle name="40% - Accent2 4 2 3 5" xfId="12754" xr:uid="{00000000-0005-0000-0000-0000D1430000}"/>
    <cellStyle name="40% - Accent2 4 2 3 5 2" xfId="33074" xr:uid="{00000000-0005-0000-0000-0000D2430000}"/>
    <cellStyle name="40% - Accent2 4 2 3 6" xfId="22914" xr:uid="{00000000-0005-0000-0000-0000D3430000}"/>
    <cellStyle name="40% - Accent2 4 2 4" xfId="3864" xr:uid="{00000000-0005-0000-0000-0000D4430000}"/>
    <cellStyle name="40% - Accent2 4 2 4 2" xfId="6404" xr:uid="{00000000-0005-0000-0000-0000D5430000}"/>
    <cellStyle name="40% - Accent2 4 2 4 2 2" xfId="11484" xr:uid="{00000000-0005-0000-0000-0000D6430000}"/>
    <cellStyle name="40% - Accent2 4 2 4 2 2 2" xfId="21644" xr:uid="{00000000-0005-0000-0000-0000D7430000}"/>
    <cellStyle name="40% - Accent2 4 2 4 2 2 2 2" xfId="41964" xr:uid="{00000000-0005-0000-0000-0000D8430000}"/>
    <cellStyle name="40% - Accent2 4 2 4 2 2 3" xfId="31804" xr:uid="{00000000-0005-0000-0000-0000D9430000}"/>
    <cellStyle name="40% - Accent2 4 2 4 2 3" xfId="16564" xr:uid="{00000000-0005-0000-0000-0000DA430000}"/>
    <cellStyle name="40% - Accent2 4 2 4 2 3 2" xfId="36884" xr:uid="{00000000-0005-0000-0000-0000DB430000}"/>
    <cellStyle name="40% - Accent2 4 2 4 2 4" xfId="26724" xr:uid="{00000000-0005-0000-0000-0000DC430000}"/>
    <cellStyle name="40% - Accent2 4 2 4 3" xfId="8944" xr:uid="{00000000-0005-0000-0000-0000DD430000}"/>
    <cellStyle name="40% - Accent2 4 2 4 3 2" xfId="19104" xr:uid="{00000000-0005-0000-0000-0000DE430000}"/>
    <cellStyle name="40% - Accent2 4 2 4 3 2 2" xfId="39424" xr:uid="{00000000-0005-0000-0000-0000DF430000}"/>
    <cellStyle name="40% - Accent2 4 2 4 3 3" xfId="29264" xr:uid="{00000000-0005-0000-0000-0000E0430000}"/>
    <cellStyle name="40% - Accent2 4 2 4 4" xfId="14024" xr:uid="{00000000-0005-0000-0000-0000E1430000}"/>
    <cellStyle name="40% - Accent2 4 2 4 4 2" xfId="34344" xr:uid="{00000000-0005-0000-0000-0000E2430000}"/>
    <cellStyle name="40% - Accent2 4 2 4 5" xfId="24184" xr:uid="{00000000-0005-0000-0000-0000E3430000}"/>
    <cellStyle name="40% - Accent2 4 2 5" xfId="5131" xr:uid="{00000000-0005-0000-0000-0000E4430000}"/>
    <cellStyle name="40% - Accent2 4 2 5 2" xfId="10211" xr:uid="{00000000-0005-0000-0000-0000E5430000}"/>
    <cellStyle name="40% - Accent2 4 2 5 2 2" xfId="20371" xr:uid="{00000000-0005-0000-0000-0000E6430000}"/>
    <cellStyle name="40% - Accent2 4 2 5 2 2 2" xfId="40691" xr:uid="{00000000-0005-0000-0000-0000E7430000}"/>
    <cellStyle name="40% - Accent2 4 2 5 2 3" xfId="30531" xr:uid="{00000000-0005-0000-0000-0000E8430000}"/>
    <cellStyle name="40% - Accent2 4 2 5 3" xfId="15291" xr:uid="{00000000-0005-0000-0000-0000E9430000}"/>
    <cellStyle name="40% - Accent2 4 2 5 3 2" xfId="35611" xr:uid="{00000000-0005-0000-0000-0000EA430000}"/>
    <cellStyle name="40% - Accent2 4 2 5 4" xfId="25451" xr:uid="{00000000-0005-0000-0000-0000EB430000}"/>
    <cellStyle name="40% - Accent2 4 2 6" xfId="7671" xr:uid="{00000000-0005-0000-0000-0000EC430000}"/>
    <cellStyle name="40% - Accent2 4 2 6 2" xfId="17831" xr:uid="{00000000-0005-0000-0000-0000ED430000}"/>
    <cellStyle name="40% - Accent2 4 2 6 2 2" xfId="38151" xr:uid="{00000000-0005-0000-0000-0000EE430000}"/>
    <cellStyle name="40% - Accent2 4 2 6 3" xfId="27991" xr:uid="{00000000-0005-0000-0000-0000EF430000}"/>
    <cellStyle name="40% - Accent2 4 2 7" xfId="12751" xr:uid="{00000000-0005-0000-0000-0000F0430000}"/>
    <cellStyle name="40% - Accent2 4 2 7 2" xfId="33071" xr:uid="{00000000-0005-0000-0000-0000F1430000}"/>
    <cellStyle name="40% - Accent2 4 2 8" xfId="22911" xr:uid="{00000000-0005-0000-0000-0000F2430000}"/>
    <cellStyle name="40% - Accent2 4 3" xfId="590" xr:uid="{00000000-0005-0000-0000-0000F3430000}"/>
    <cellStyle name="40% - Accent2 4 3 2" xfId="591" xr:uid="{00000000-0005-0000-0000-0000F4430000}"/>
    <cellStyle name="40% - Accent2 4 3 2 2" xfId="3869" xr:uid="{00000000-0005-0000-0000-0000F5430000}"/>
    <cellStyle name="40% - Accent2 4 3 2 2 2" xfId="6409" xr:uid="{00000000-0005-0000-0000-0000F6430000}"/>
    <cellStyle name="40% - Accent2 4 3 2 2 2 2" xfId="11489" xr:uid="{00000000-0005-0000-0000-0000F7430000}"/>
    <cellStyle name="40% - Accent2 4 3 2 2 2 2 2" xfId="21649" xr:uid="{00000000-0005-0000-0000-0000F8430000}"/>
    <cellStyle name="40% - Accent2 4 3 2 2 2 2 2 2" xfId="41969" xr:uid="{00000000-0005-0000-0000-0000F9430000}"/>
    <cellStyle name="40% - Accent2 4 3 2 2 2 2 3" xfId="31809" xr:uid="{00000000-0005-0000-0000-0000FA430000}"/>
    <cellStyle name="40% - Accent2 4 3 2 2 2 3" xfId="16569" xr:uid="{00000000-0005-0000-0000-0000FB430000}"/>
    <cellStyle name="40% - Accent2 4 3 2 2 2 3 2" xfId="36889" xr:uid="{00000000-0005-0000-0000-0000FC430000}"/>
    <cellStyle name="40% - Accent2 4 3 2 2 2 4" xfId="26729" xr:uid="{00000000-0005-0000-0000-0000FD430000}"/>
    <cellStyle name="40% - Accent2 4 3 2 2 3" xfId="8949" xr:uid="{00000000-0005-0000-0000-0000FE430000}"/>
    <cellStyle name="40% - Accent2 4 3 2 2 3 2" xfId="19109" xr:uid="{00000000-0005-0000-0000-0000FF430000}"/>
    <cellStyle name="40% - Accent2 4 3 2 2 3 2 2" xfId="39429" xr:uid="{00000000-0005-0000-0000-000000440000}"/>
    <cellStyle name="40% - Accent2 4 3 2 2 3 3" xfId="29269" xr:uid="{00000000-0005-0000-0000-000001440000}"/>
    <cellStyle name="40% - Accent2 4 3 2 2 4" xfId="14029" xr:uid="{00000000-0005-0000-0000-000002440000}"/>
    <cellStyle name="40% - Accent2 4 3 2 2 4 2" xfId="34349" xr:uid="{00000000-0005-0000-0000-000003440000}"/>
    <cellStyle name="40% - Accent2 4 3 2 2 5" xfId="24189" xr:uid="{00000000-0005-0000-0000-000004440000}"/>
    <cellStyle name="40% - Accent2 4 3 2 3" xfId="5136" xr:uid="{00000000-0005-0000-0000-000005440000}"/>
    <cellStyle name="40% - Accent2 4 3 2 3 2" xfId="10216" xr:uid="{00000000-0005-0000-0000-000006440000}"/>
    <cellStyle name="40% - Accent2 4 3 2 3 2 2" xfId="20376" xr:uid="{00000000-0005-0000-0000-000007440000}"/>
    <cellStyle name="40% - Accent2 4 3 2 3 2 2 2" xfId="40696" xr:uid="{00000000-0005-0000-0000-000008440000}"/>
    <cellStyle name="40% - Accent2 4 3 2 3 2 3" xfId="30536" xr:uid="{00000000-0005-0000-0000-000009440000}"/>
    <cellStyle name="40% - Accent2 4 3 2 3 3" xfId="15296" xr:uid="{00000000-0005-0000-0000-00000A440000}"/>
    <cellStyle name="40% - Accent2 4 3 2 3 3 2" xfId="35616" xr:uid="{00000000-0005-0000-0000-00000B440000}"/>
    <cellStyle name="40% - Accent2 4 3 2 3 4" xfId="25456" xr:uid="{00000000-0005-0000-0000-00000C440000}"/>
    <cellStyle name="40% - Accent2 4 3 2 4" xfId="7676" xr:uid="{00000000-0005-0000-0000-00000D440000}"/>
    <cellStyle name="40% - Accent2 4 3 2 4 2" xfId="17836" xr:uid="{00000000-0005-0000-0000-00000E440000}"/>
    <cellStyle name="40% - Accent2 4 3 2 4 2 2" xfId="38156" xr:uid="{00000000-0005-0000-0000-00000F440000}"/>
    <cellStyle name="40% - Accent2 4 3 2 4 3" xfId="27996" xr:uid="{00000000-0005-0000-0000-000010440000}"/>
    <cellStyle name="40% - Accent2 4 3 2 5" xfId="12756" xr:uid="{00000000-0005-0000-0000-000011440000}"/>
    <cellStyle name="40% - Accent2 4 3 2 5 2" xfId="33076" xr:uid="{00000000-0005-0000-0000-000012440000}"/>
    <cellStyle name="40% - Accent2 4 3 2 6" xfId="22916" xr:uid="{00000000-0005-0000-0000-000013440000}"/>
    <cellStyle name="40% - Accent2 4 3 3" xfId="3868" xr:uid="{00000000-0005-0000-0000-000014440000}"/>
    <cellStyle name="40% - Accent2 4 3 3 2" xfId="6408" xr:uid="{00000000-0005-0000-0000-000015440000}"/>
    <cellStyle name="40% - Accent2 4 3 3 2 2" xfId="11488" xr:uid="{00000000-0005-0000-0000-000016440000}"/>
    <cellStyle name="40% - Accent2 4 3 3 2 2 2" xfId="21648" xr:uid="{00000000-0005-0000-0000-000017440000}"/>
    <cellStyle name="40% - Accent2 4 3 3 2 2 2 2" xfId="41968" xr:uid="{00000000-0005-0000-0000-000018440000}"/>
    <cellStyle name="40% - Accent2 4 3 3 2 2 3" xfId="31808" xr:uid="{00000000-0005-0000-0000-000019440000}"/>
    <cellStyle name="40% - Accent2 4 3 3 2 3" xfId="16568" xr:uid="{00000000-0005-0000-0000-00001A440000}"/>
    <cellStyle name="40% - Accent2 4 3 3 2 3 2" xfId="36888" xr:uid="{00000000-0005-0000-0000-00001B440000}"/>
    <cellStyle name="40% - Accent2 4 3 3 2 4" xfId="26728" xr:uid="{00000000-0005-0000-0000-00001C440000}"/>
    <cellStyle name="40% - Accent2 4 3 3 3" xfId="8948" xr:uid="{00000000-0005-0000-0000-00001D440000}"/>
    <cellStyle name="40% - Accent2 4 3 3 3 2" xfId="19108" xr:uid="{00000000-0005-0000-0000-00001E440000}"/>
    <cellStyle name="40% - Accent2 4 3 3 3 2 2" xfId="39428" xr:uid="{00000000-0005-0000-0000-00001F440000}"/>
    <cellStyle name="40% - Accent2 4 3 3 3 3" xfId="29268" xr:uid="{00000000-0005-0000-0000-000020440000}"/>
    <cellStyle name="40% - Accent2 4 3 3 4" xfId="14028" xr:uid="{00000000-0005-0000-0000-000021440000}"/>
    <cellStyle name="40% - Accent2 4 3 3 4 2" xfId="34348" xr:uid="{00000000-0005-0000-0000-000022440000}"/>
    <cellStyle name="40% - Accent2 4 3 3 5" xfId="24188" xr:uid="{00000000-0005-0000-0000-000023440000}"/>
    <cellStyle name="40% - Accent2 4 3 4" xfId="5135" xr:uid="{00000000-0005-0000-0000-000024440000}"/>
    <cellStyle name="40% - Accent2 4 3 4 2" xfId="10215" xr:uid="{00000000-0005-0000-0000-000025440000}"/>
    <cellStyle name="40% - Accent2 4 3 4 2 2" xfId="20375" xr:uid="{00000000-0005-0000-0000-000026440000}"/>
    <cellStyle name="40% - Accent2 4 3 4 2 2 2" xfId="40695" xr:uid="{00000000-0005-0000-0000-000027440000}"/>
    <cellStyle name="40% - Accent2 4 3 4 2 3" xfId="30535" xr:uid="{00000000-0005-0000-0000-000028440000}"/>
    <cellStyle name="40% - Accent2 4 3 4 3" xfId="15295" xr:uid="{00000000-0005-0000-0000-000029440000}"/>
    <cellStyle name="40% - Accent2 4 3 4 3 2" xfId="35615" xr:uid="{00000000-0005-0000-0000-00002A440000}"/>
    <cellStyle name="40% - Accent2 4 3 4 4" xfId="25455" xr:uid="{00000000-0005-0000-0000-00002B440000}"/>
    <cellStyle name="40% - Accent2 4 3 5" xfId="7675" xr:uid="{00000000-0005-0000-0000-00002C440000}"/>
    <cellStyle name="40% - Accent2 4 3 5 2" xfId="17835" xr:uid="{00000000-0005-0000-0000-00002D440000}"/>
    <cellStyle name="40% - Accent2 4 3 5 2 2" xfId="38155" xr:uid="{00000000-0005-0000-0000-00002E440000}"/>
    <cellStyle name="40% - Accent2 4 3 5 3" xfId="27995" xr:uid="{00000000-0005-0000-0000-00002F440000}"/>
    <cellStyle name="40% - Accent2 4 3 6" xfId="12755" xr:uid="{00000000-0005-0000-0000-000030440000}"/>
    <cellStyle name="40% - Accent2 4 3 6 2" xfId="33075" xr:uid="{00000000-0005-0000-0000-000031440000}"/>
    <cellStyle name="40% - Accent2 4 3 7" xfId="22915" xr:uid="{00000000-0005-0000-0000-000032440000}"/>
    <cellStyle name="40% - Accent2 4 4" xfId="592" xr:uid="{00000000-0005-0000-0000-000033440000}"/>
    <cellStyle name="40% - Accent2 4 4 2" xfId="3870" xr:uid="{00000000-0005-0000-0000-000034440000}"/>
    <cellStyle name="40% - Accent2 4 4 2 2" xfId="6410" xr:uid="{00000000-0005-0000-0000-000035440000}"/>
    <cellStyle name="40% - Accent2 4 4 2 2 2" xfId="11490" xr:uid="{00000000-0005-0000-0000-000036440000}"/>
    <cellStyle name="40% - Accent2 4 4 2 2 2 2" xfId="21650" xr:uid="{00000000-0005-0000-0000-000037440000}"/>
    <cellStyle name="40% - Accent2 4 4 2 2 2 2 2" xfId="41970" xr:uid="{00000000-0005-0000-0000-000038440000}"/>
    <cellStyle name="40% - Accent2 4 4 2 2 2 3" xfId="31810" xr:uid="{00000000-0005-0000-0000-000039440000}"/>
    <cellStyle name="40% - Accent2 4 4 2 2 3" xfId="16570" xr:uid="{00000000-0005-0000-0000-00003A440000}"/>
    <cellStyle name="40% - Accent2 4 4 2 2 3 2" xfId="36890" xr:uid="{00000000-0005-0000-0000-00003B440000}"/>
    <cellStyle name="40% - Accent2 4 4 2 2 4" xfId="26730" xr:uid="{00000000-0005-0000-0000-00003C440000}"/>
    <cellStyle name="40% - Accent2 4 4 2 3" xfId="8950" xr:uid="{00000000-0005-0000-0000-00003D440000}"/>
    <cellStyle name="40% - Accent2 4 4 2 3 2" xfId="19110" xr:uid="{00000000-0005-0000-0000-00003E440000}"/>
    <cellStyle name="40% - Accent2 4 4 2 3 2 2" xfId="39430" xr:uid="{00000000-0005-0000-0000-00003F440000}"/>
    <cellStyle name="40% - Accent2 4 4 2 3 3" xfId="29270" xr:uid="{00000000-0005-0000-0000-000040440000}"/>
    <cellStyle name="40% - Accent2 4 4 2 4" xfId="14030" xr:uid="{00000000-0005-0000-0000-000041440000}"/>
    <cellStyle name="40% - Accent2 4 4 2 4 2" xfId="34350" xr:uid="{00000000-0005-0000-0000-000042440000}"/>
    <cellStyle name="40% - Accent2 4 4 2 5" xfId="24190" xr:uid="{00000000-0005-0000-0000-000043440000}"/>
    <cellStyle name="40% - Accent2 4 4 3" xfId="5137" xr:uid="{00000000-0005-0000-0000-000044440000}"/>
    <cellStyle name="40% - Accent2 4 4 3 2" xfId="10217" xr:uid="{00000000-0005-0000-0000-000045440000}"/>
    <cellStyle name="40% - Accent2 4 4 3 2 2" xfId="20377" xr:uid="{00000000-0005-0000-0000-000046440000}"/>
    <cellStyle name="40% - Accent2 4 4 3 2 2 2" xfId="40697" xr:uid="{00000000-0005-0000-0000-000047440000}"/>
    <cellStyle name="40% - Accent2 4 4 3 2 3" xfId="30537" xr:uid="{00000000-0005-0000-0000-000048440000}"/>
    <cellStyle name="40% - Accent2 4 4 3 3" xfId="15297" xr:uid="{00000000-0005-0000-0000-000049440000}"/>
    <cellStyle name="40% - Accent2 4 4 3 3 2" xfId="35617" xr:uid="{00000000-0005-0000-0000-00004A440000}"/>
    <cellStyle name="40% - Accent2 4 4 3 4" xfId="25457" xr:uid="{00000000-0005-0000-0000-00004B440000}"/>
    <cellStyle name="40% - Accent2 4 4 4" xfId="7677" xr:uid="{00000000-0005-0000-0000-00004C440000}"/>
    <cellStyle name="40% - Accent2 4 4 4 2" xfId="17837" xr:uid="{00000000-0005-0000-0000-00004D440000}"/>
    <cellStyle name="40% - Accent2 4 4 4 2 2" xfId="38157" xr:uid="{00000000-0005-0000-0000-00004E440000}"/>
    <cellStyle name="40% - Accent2 4 4 4 3" xfId="27997" xr:uid="{00000000-0005-0000-0000-00004F440000}"/>
    <cellStyle name="40% - Accent2 4 4 5" xfId="12757" xr:uid="{00000000-0005-0000-0000-000050440000}"/>
    <cellStyle name="40% - Accent2 4 4 5 2" xfId="33077" xr:uid="{00000000-0005-0000-0000-000051440000}"/>
    <cellStyle name="40% - Accent2 4 4 6" xfId="22917" xr:uid="{00000000-0005-0000-0000-000052440000}"/>
    <cellStyle name="40% - Accent2 4 5" xfId="2857" xr:uid="{00000000-0005-0000-0000-000053440000}"/>
    <cellStyle name="40% - Accent2 4 5 2" xfId="4560" xr:uid="{00000000-0005-0000-0000-000054440000}"/>
    <cellStyle name="40% - Accent2 4 5 2 2" xfId="7100" xr:uid="{00000000-0005-0000-0000-000055440000}"/>
    <cellStyle name="40% - Accent2 4 5 2 2 2" xfId="12180" xr:uid="{00000000-0005-0000-0000-000056440000}"/>
    <cellStyle name="40% - Accent2 4 5 2 2 2 2" xfId="22340" xr:uid="{00000000-0005-0000-0000-000057440000}"/>
    <cellStyle name="40% - Accent2 4 5 2 2 2 2 2" xfId="42660" xr:uid="{00000000-0005-0000-0000-000058440000}"/>
    <cellStyle name="40% - Accent2 4 5 2 2 2 3" xfId="32500" xr:uid="{00000000-0005-0000-0000-000059440000}"/>
    <cellStyle name="40% - Accent2 4 5 2 2 3" xfId="17260" xr:uid="{00000000-0005-0000-0000-00005A440000}"/>
    <cellStyle name="40% - Accent2 4 5 2 2 3 2" xfId="37580" xr:uid="{00000000-0005-0000-0000-00005B440000}"/>
    <cellStyle name="40% - Accent2 4 5 2 2 4" xfId="27420" xr:uid="{00000000-0005-0000-0000-00005C440000}"/>
    <cellStyle name="40% - Accent2 4 5 2 3" xfId="9640" xr:uid="{00000000-0005-0000-0000-00005D440000}"/>
    <cellStyle name="40% - Accent2 4 5 2 3 2" xfId="19800" xr:uid="{00000000-0005-0000-0000-00005E440000}"/>
    <cellStyle name="40% - Accent2 4 5 2 3 2 2" xfId="40120" xr:uid="{00000000-0005-0000-0000-00005F440000}"/>
    <cellStyle name="40% - Accent2 4 5 2 3 3" xfId="29960" xr:uid="{00000000-0005-0000-0000-000060440000}"/>
    <cellStyle name="40% - Accent2 4 5 2 4" xfId="14720" xr:uid="{00000000-0005-0000-0000-000061440000}"/>
    <cellStyle name="40% - Accent2 4 5 2 4 2" xfId="35040" xr:uid="{00000000-0005-0000-0000-000062440000}"/>
    <cellStyle name="40% - Accent2 4 5 2 5" xfId="24880" xr:uid="{00000000-0005-0000-0000-000063440000}"/>
    <cellStyle name="40% - Accent2 4 5 3" xfId="5829" xr:uid="{00000000-0005-0000-0000-000064440000}"/>
    <cellStyle name="40% - Accent2 4 5 3 2" xfId="10909" xr:uid="{00000000-0005-0000-0000-000065440000}"/>
    <cellStyle name="40% - Accent2 4 5 3 2 2" xfId="21069" xr:uid="{00000000-0005-0000-0000-000066440000}"/>
    <cellStyle name="40% - Accent2 4 5 3 2 2 2" xfId="41389" xr:uid="{00000000-0005-0000-0000-000067440000}"/>
    <cellStyle name="40% - Accent2 4 5 3 2 3" xfId="31229" xr:uid="{00000000-0005-0000-0000-000068440000}"/>
    <cellStyle name="40% - Accent2 4 5 3 3" xfId="15989" xr:uid="{00000000-0005-0000-0000-000069440000}"/>
    <cellStyle name="40% - Accent2 4 5 3 3 2" xfId="36309" xr:uid="{00000000-0005-0000-0000-00006A440000}"/>
    <cellStyle name="40% - Accent2 4 5 3 4" xfId="26149" xr:uid="{00000000-0005-0000-0000-00006B440000}"/>
    <cellStyle name="40% - Accent2 4 5 4" xfId="8369" xr:uid="{00000000-0005-0000-0000-00006C440000}"/>
    <cellStyle name="40% - Accent2 4 5 4 2" xfId="18529" xr:uid="{00000000-0005-0000-0000-00006D440000}"/>
    <cellStyle name="40% - Accent2 4 5 4 2 2" xfId="38849" xr:uid="{00000000-0005-0000-0000-00006E440000}"/>
    <cellStyle name="40% - Accent2 4 5 4 3" xfId="28689" xr:uid="{00000000-0005-0000-0000-00006F440000}"/>
    <cellStyle name="40% - Accent2 4 5 5" xfId="13449" xr:uid="{00000000-0005-0000-0000-000070440000}"/>
    <cellStyle name="40% - Accent2 4 5 5 2" xfId="33769" xr:uid="{00000000-0005-0000-0000-000071440000}"/>
    <cellStyle name="40% - Accent2 4 5 6" xfId="23609" xr:uid="{00000000-0005-0000-0000-000072440000}"/>
    <cellStyle name="40% - Accent2 4 6" xfId="2858" xr:uid="{00000000-0005-0000-0000-000073440000}"/>
    <cellStyle name="40% - Accent2 4 7" xfId="3863" xr:uid="{00000000-0005-0000-0000-000074440000}"/>
    <cellStyle name="40% - Accent2 4 7 2" xfId="6403" xr:uid="{00000000-0005-0000-0000-000075440000}"/>
    <cellStyle name="40% - Accent2 4 7 2 2" xfId="11483" xr:uid="{00000000-0005-0000-0000-000076440000}"/>
    <cellStyle name="40% - Accent2 4 7 2 2 2" xfId="21643" xr:uid="{00000000-0005-0000-0000-000077440000}"/>
    <cellStyle name="40% - Accent2 4 7 2 2 2 2" xfId="41963" xr:uid="{00000000-0005-0000-0000-000078440000}"/>
    <cellStyle name="40% - Accent2 4 7 2 2 3" xfId="31803" xr:uid="{00000000-0005-0000-0000-000079440000}"/>
    <cellStyle name="40% - Accent2 4 7 2 3" xfId="16563" xr:uid="{00000000-0005-0000-0000-00007A440000}"/>
    <cellStyle name="40% - Accent2 4 7 2 3 2" xfId="36883" xr:uid="{00000000-0005-0000-0000-00007B440000}"/>
    <cellStyle name="40% - Accent2 4 7 2 4" xfId="26723" xr:uid="{00000000-0005-0000-0000-00007C440000}"/>
    <cellStyle name="40% - Accent2 4 7 3" xfId="8943" xr:uid="{00000000-0005-0000-0000-00007D440000}"/>
    <cellStyle name="40% - Accent2 4 7 3 2" xfId="19103" xr:uid="{00000000-0005-0000-0000-00007E440000}"/>
    <cellStyle name="40% - Accent2 4 7 3 2 2" xfId="39423" xr:uid="{00000000-0005-0000-0000-00007F440000}"/>
    <cellStyle name="40% - Accent2 4 7 3 3" xfId="29263" xr:uid="{00000000-0005-0000-0000-000080440000}"/>
    <cellStyle name="40% - Accent2 4 7 4" xfId="14023" xr:uid="{00000000-0005-0000-0000-000081440000}"/>
    <cellStyle name="40% - Accent2 4 7 4 2" xfId="34343" xr:uid="{00000000-0005-0000-0000-000082440000}"/>
    <cellStyle name="40% - Accent2 4 7 5" xfId="24183" xr:uid="{00000000-0005-0000-0000-000083440000}"/>
    <cellStyle name="40% - Accent2 4 8" xfId="5130" xr:uid="{00000000-0005-0000-0000-000084440000}"/>
    <cellStyle name="40% - Accent2 4 8 2" xfId="10210" xr:uid="{00000000-0005-0000-0000-000085440000}"/>
    <cellStyle name="40% - Accent2 4 8 2 2" xfId="20370" xr:uid="{00000000-0005-0000-0000-000086440000}"/>
    <cellStyle name="40% - Accent2 4 8 2 2 2" xfId="40690" xr:uid="{00000000-0005-0000-0000-000087440000}"/>
    <cellStyle name="40% - Accent2 4 8 2 3" xfId="30530" xr:uid="{00000000-0005-0000-0000-000088440000}"/>
    <cellStyle name="40% - Accent2 4 8 3" xfId="15290" xr:uid="{00000000-0005-0000-0000-000089440000}"/>
    <cellStyle name="40% - Accent2 4 8 3 2" xfId="35610" xr:uid="{00000000-0005-0000-0000-00008A440000}"/>
    <cellStyle name="40% - Accent2 4 8 4" xfId="25450" xr:uid="{00000000-0005-0000-0000-00008B440000}"/>
    <cellStyle name="40% - Accent2 4 9" xfId="7670" xr:uid="{00000000-0005-0000-0000-00008C440000}"/>
    <cellStyle name="40% - Accent2 4 9 2" xfId="17830" xr:uid="{00000000-0005-0000-0000-00008D440000}"/>
    <cellStyle name="40% - Accent2 4 9 2 2" xfId="38150" xr:uid="{00000000-0005-0000-0000-00008E440000}"/>
    <cellStyle name="40% - Accent2 4 9 3" xfId="27990" xr:uid="{00000000-0005-0000-0000-00008F440000}"/>
    <cellStyle name="40% - Accent2 5" xfId="593" xr:uid="{00000000-0005-0000-0000-000090440000}"/>
    <cellStyle name="40% - Accent2 5 10" xfId="12758" xr:uid="{00000000-0005-0000-0000-000091440000}"/>
    <cellStyle name="40% - Accent2 5 10 2" xfId="33078" xr:uid="{00000000-0005-0000-0000-000092440000}"/>
    <cellStyle name="40% - Accent2 5 11" xfId="22918" xr:uid="{00000000-0005-0000-0000-000093440000}"/>
    <cellStyle name="40% - Accent2 5 2" xfId="594" xr:uid="{00000000-0005-0000-0000-000094440000}"/>
    <cellStyle name="40% - Accent2 5 2 2" xfId="595" xr:uid="{00000000-0005-0000-0000-000095440000}"/>
    <cellStyle name="40% - Accent2 5 2 2 2" xfId="596" xr:uid="{00000000-0005-0000-0000-000096440000}"/>
    <cellStyle name="40% - Accent2 5 2 2 2 2" xfId="3874" xr:uid="{00000000-0005-0000-0000-000097440000}"/>
    <cellStyle name="40% - Accent2 5 2 2 2 2 2" xfId="6414" xr:uid="{00000000-0005-0000-0000-000098440000}"/>
    <cellStyle name="40% - Accent2 5 2 2 2 2 2 2" xfId="11494" xr:uid="{00000000-0005-0000-0000-000099440000}"/>
    <cellStyle name="40% - Accent2 5 2 2 2 2 2 2 2" xfId="21654" xr:uid="{00000000-0005-0000-0000-00009A440000}"/>
    <cellStyle name="40% - Accent2 5 2 2 2 2 2 2 2 2" xfId="41974" xr:uid="{00000000-0005-0000-0000-00009B440000}"/>
    <cellStyle name="40% - Accent2 5 2 2 2 2 2 2 3" xfId="31814" xr:uid="{00000000-0005-0000-0000-00009C440000}"/>
    <cellStyle name="40% - Accent2 5 2 2 2 2 2 3" xfId="16574" xr:uid="{00000000-0005-0000-0000-00009D440000}"/>
    <cellStyle name="40% - Accent2 5 2 2 2 2 2 3 2" xfId="36894" xr:uid="{00000000-0005-0000-0000-00009E440000}"/>
    <cellStyle name="40% - Accent2 5 2 2 2 2 2 4" xfId="26734" xr:uid="{00000000-0005-0000-0000-00009F440000}"/>
    <cellStyle name="40% - Accent2 5 2 2 2 2 3" xfId="8954" xr:uid="{00000000-0005-0000-0000-0000A0440000}"/>
    <cellStyle name="40% - Accent2 5 2 2 2 2 3 2" xfId="19114" xr:uid="{00000000-0005-0000-0000-0000A1440000}"/>
    <cellStyle name="40% - Accent2 5 2 2 2 2 3 2 2" xfId="39434" xr:uid="{00000000-0005-0000-0000-0000A2440000}"/>
    <cellStyle name="40% - Accent2 5 2 2 2 2 3 3" xfId="29274" xr:uid="{00000000-0005-0000-0000-0000A3440000}"/>
    <cellStyle name="40% - Accent2 5 2 2 2 2 4" xfId="14034" xr:uid="{00000000-0005-0000-0000-0000A4440000}"/>
    <cellStyle name="40% - Accent2 5 2 2 2 2 4 2" xfId="34354" xr:uid="{00000000-0005-0000-0000-0000A5440000}"/>
    <cellStyle name="40% - Accent2 5 2 2 2 2 5" xfId="24194" xr:uid="{00000000-0005-0000-0000-0000A6440000}"/>
    <cellStyle name="40% - Accent2 5 2 2 2 3" xfId="5141" xr:uid="{00000000-0005-0000-0000-0000A7440000}"/>
    <cellStyle name="40% - Accent2 5 2 2 2 3 2" xfId="10221" xr:uid="{00000000-0005-0000-0000-0000A8440000}"/>
    <cellStyle name="40% - Accent2 5 2 2 2 3 2 2" xfId="20381" xr:uid="{00000000-0005-0000-0000-0000A9440000}"/>
    <cellStyle name="40% - Accent2 5 2 2 2 3 2 2 2" xfId="40701" xr:uid="{00000000-0005-0000-0000-0000AA440000}"/>
    <cellStyle name="40% - Accent2 5 2 2 2 3 2 3" xfId="30541" xr:uid="{00000000-0005-0000-0000-0000AB440000}"/>
    <cellStyle name="40% - Accent2 5 2 2 2 3 3" xfId="15301" xr:uid="{00000000-0005-0000-0000-0000AC440000}"/>
    <cellStyle name="40% - Accent2 5 2 2 2 3 3 2" xfId="35621" xr:uid="{00000000-0005-0000-0000-0000AD440000}"/>
    <cellStyle name="40% - Accent2 5 2 2 2 3 4" xfId="25461" xr:uid="{00000000-0005-0000-0000-0000AE440000}"/>
    <cellStyle name="40% - Accent2 5 2 2 2 4" xfId="7681" xr:uid="{00000000-0005-0000-0000-0000AF440000}"/>
    <cellStyle name="40% - Accent2 5 2 2 2 4 2" xfId="17841" xr:uid="{00000000-0005-0000-0000-0000B0440000}"/>
    <cellStyle name="40% - Accent2 5 2 2 2 4 2 2" xfId="38161" xr:uid="{00000000-0005-0000-0000-0000B1440000}"/>
    <cellStyle name="40% - Accent2 5 2 2 2 4 3" xfId="28001" xr:uid="{00000000-0005-0000-0000-0000B2440000}"/>
    <cellStyle name="40% - Accent2 5 2 2 2 5" xfId="12761" xr:uid="{00000000-0005-0000-0000-0000B3440000}"/>
    <cellStyle name="40% - Accent2 5 2 2 2 5 2" xfId="33081" xr:uid="{00000000-0005-0000-0000-0000B4440000}"/>
    <cellStyle name="40% - Accent2 5 2 2 2 6" xfId="22921" xr:uid="{00000000-0005-0000-0000-0000B5440000}"/>
    <cellStyle name="40% - Accent2 5 2 2 3" xfId="3873" xr:uid="{00000000-0005-0000-0000-0000B6440000}"/>
    <cellStyle name="40% - Accent2 5 2 2 3 2" xfId="6413" xr:uid="{00000000-0005-0000-0000-0000B7440000}"/>
    <cellStyle name="40% - Accent2 5 2 2 3 2 2" xfId="11493" xr:uid="{00000000-0005-0000-0000-0000B8440000}"/>
    <cellStyle name="40% - Accent2 5 2 2 3 2 2 2" xfId="21653" xr:uid="{00000000-0005-0000-0000-0000B9440000}"/>
    <cellStyle name="40% - Accent2 5 2 2 3 2 2 2 2" xfId="41973" xr:uid="{00000000-0005-0000-0000-0000BA440000}"/>
    <cellStyle name="40% - Accent2 5 2 2 3 2 2 3" xfId="31813" xr:uid="{00000000-0005-0000-0000-0000BB440000}"/>
    <cellStyle name="40% - Accent2 5 2 2 3 2 3" xfId="16573" xr:uid="{00000000-0005-0000-0000-0000BC440000}"/>
    <cellStyle name="40% - Accent2 5 2 2 3 2 3 2" xfId="36893" xr:uid="{00000000-0005-0000-0000-0000BD440000}"/>
    <cellStyle name="40% - Accent2 5 2 2 3 2 4" xfId="26733" xr:uid="{00000000-0005-0000-0000-0000BE440000}"/>
    <cellStyle name="40% - Accent2 5 2 2 3 3" xfId="8953" xr:uid="{00000000-0005-0000-0000-0000BF440000}"/>
    <cellStyle name="40% - Accent2 5 2 2 3 3 2" xfId="19113" xr:uid="{00000000-0005-0000-0000-0000C0440000}"/>
    <cellStyle name="40% - Accent2 5 2 2 3 3 2 2" xfId="39433" xr:uid="{00000000-0005-0000-0000-0000C1440000}"/>
    <cellStyle name="40% - Accent2 5 2 2 3 3 3" xfId="29273" xr:uid="{00000000-0005-0000-0000-0000C2440000}"/>
    <cellStyle name="40% - Accent2 5 2 2 3 4" xfId="14033" xr:uid="{00000000-0005-0000-0000-0000C3440000}"/>
    <cellStyle name="40% - Accent2 5 2 2 3 4 2" xfId="34353" xr:uid="{00000000-0005-0000-0000-0000C4440000}"/>
    <cellStyle name="40% - Accent2 5 2 2 3 5" xfId="24193" xr:uid="{00000000-0005-0000-0000-0000C5440000}"/>
    <cellStyle name="40% - Accent2 5 2 2 4" xfId="5140" xr:uid="{00000000-0005-0000-0000-0000C6440000}"/>
    <cellStyle name="40% - Accent2 5 2 2 4 2" xfId="10220" xr:uid="{00000000-0005-0000-0000-0000C7440000}"/>
    <cellStyle name="40% - Accent2 5 2 2 4 2 2" xfId="20380" xr:uid="{00000000-0005-0000-0000-0000C8440000}"/>
    <cellStyle name="40% - Accent2 5 2 2 4 2 2 2" xfId="40700" xr:uid="{00000000-0005-0000-0000-0000C9440000}"/>
    <cellStyle name="40% - Accent2 5 2 2 4 2 3" xfId="30540" xr:uid="{00000000-0005-0000-0000-0000CA440000}"/>
    <cellStyle name="40% - Accent2 5 2 2 4 3" xfId="15300" xr:uid="{00000000-0005-0000-0000-0000CB440000}"/>
    <cellStyle name="40% - Accent2 5 2 2 4 3 2" xfId="35620" xr:uid="{00000000-0005-0000-0000-0000CC440000}"/>
    <cellStyle name="40% - Accent2 5 2 2 4 4" xfId="25460" xr:uid="{00000000-0005-0000-0000-0000CD440000}"/>
    <cellStyle name="40% - Accent2 5 2 2 5" xfId="7680" xr:uid="{00000000-0005-0000-0000-0000CE440000}"/>
    <cellStyle name="40% - Accent2 5 2 2 5 2" xfId="17840" xr:uid="{00000000-0005-0000-0000-0000CF440000}"/>
    <cellStyle name="40% - Accent2 5 2 2 5 2 2" xfId="38160" xr:uid="{00000000-0005-0000-0000-0000D0440000}"/>
    <cellStyle name="40% - Accent2 5 2 2 5 3" xfId="28000" xr:uid="{00000000-0005-0000-0000-0000D1440000}"/>
    <cellStyle name="40% - Accent2 5 2 2 6" xfId="12760" xr:uid="{00000000-0005-0000-0000-0000D2440000}"/>
    <cellStyle name="40% - Accent2 5 2 2 6 2" xfId="33080" xr:uid="{00000000-0005-0000-0000-0000D3440000}"/>
    <cellStyle name="40% - Accent2 5 2 2 7" xfId="22920" xr:uid="{00000000-0005-0000-0000-0000D4440000}"/>
    <cellStyle name="40% - Accent2 5 2 3" xfId="597" xr:uid="{00000000-0005-0000-0000-0000D5440000}"/>
    <cellStyle name="40% - Accent2 5 2 3 2" xfId="3875" xr:uid="{00000000-0005-0000-0000-0000D6440000}"/>
    <cellStyle name="40% - Accent2 5 2 3 2 2" xfId="6415" xr:uid="{00000000-0005-0000-0000-0000D7440000}"/>
    <cellStyle name="40% - Accent2 5 2 3 2 2 2" xfId="11495" xr:uid="{00000000-0005-0000-0000-0000D8440000}"/>
    <cellStyle name="40% - Accent2 5 2 3 2 2 2 2" xfId="21655" xr:uid="{00000000-0005-0000-0000-0000D9440000}"/>
    <cellStyle name="40% - Accent2 5 2 3 2 2 2 2 2" xfId="41975" xr:uid="{00000000-0005-0000-0000-0000DA440000}"/>
    <cellStyle name="40% - Accent2 5 2 3 2 2 2 3" xfId="31815" xr:uid="{00000000-0005-0000-0000-0000DB440000}"/>
    <cellStyle name="40% - Accent2 5 2 3 2 2 3" xfId="16575" xr:uid="{00000000-0005-0000-0000-0000DC440000}"/>
    <cellStyle name="40% - Accent2 5 2 3 2 2 3 2" xfId="36895" xr:uid="{00000000-0005-0000-0000-0000DD440000}"/>
    <cellStyle name="40% - Accent2 5 2 3 2 2 4" xfId="26735" xr:uid="{00000000-0005-0000-0000-0000DE440000}"/>
    <cellStyle name="40% - Accent2 5 2 3 2 3" xfId="8955" xr:uid="{00000000-0005-0000-0000-0000DF440000}"/>
    <cellStyle name="40% - Accent2 5 2 3 2 3 2" xfId="19115" xr:uid="{00000000-0005-0000-0000-0000E0440000}"/>
    <cellStyle name="40% - Accent2 5 2 3 2 3 2 2" xfId="39435" xr:uid="{00000000-0005-0000-0000-0000E1440000}"/>
    <cellStyle name="40% - Accent2 5 2 3 2 3 3" xfId="29275" xr:uid="{00000000-0005-0000-0000-0000E2440000}"/>
    <cellStyle name="40% - Accent2 5 2 3 2 4" xfId="14035" xr:uid="{00000000-0005-0000-0000-0000E3440000}"/>
    <cellStyle name="40% - Accent2 5 2 3 2 4 2" xfId="34355" xr:uid="{00000000-0005-0000-0000-0000E4440000}"/>
    <cellStyle name="40% - Accent2 5 2 3 2 5" xfId="24195" xr:uid="{00000000-0005-0000-0000-0000E5440000}"/>
    <cellStyle name="40% - Accent2 5 2 3 3" xfId="5142" xr:uid="{00000000-0005-0000-0000-0000E6440000}"/>
    <cellStyle name="40% - Accent2 5 2 3 3 2" xfId="10222" xr:uid="{00000000-0005-0000-0000-0000E7440000}"/>
    <cellStyle name="40% - Accent2 5 2 3 3 2 2" xfId="20382" xr:uid="{00000000-0005-0000-0000-0000E8440000}"/>
    <cellStyle name="40% - Accent2 5 2 3 3 2 2 2" xfId="40702" xr:uid="{00000000-0005-0000-0000-0000E9440000}"/>
    <cellStyle name="40% - Accent2 5 2 3 3 2 3" xfId="30542" xr:uid="{00000000-0005-0000-0000-0000EA440000}"/>
    <cellStyle name="40% - Accent2 5 2 3 3 3" xfId="15302" xr:uid="{00000000-0005-0000-0000-0000EB440000}"/>
    <cellStyle name="40% - Accent2 5 2 3 3 3 2" xfId="35622" xr:uid="{00000000-0005-0000-0000-0000EC440000}"/>
    <cellStyle name="40% - Accent2 5 2 3 3 4" xfId="25462" xr:uid="{00000000-0005-0000-0000-0000ED440000}"/>
    <cellStyle name="40% - Accent2 5 2 3 4" xfId="7682" xr:uid="{00000000-0005-0000-0000-0000EE440000}"/>
    <cellStyle name="40% - Accent2 5 2 3 4 2" xfId="17842" xr:uid="{00000000-0005-0000-0000-0000EF440000}"/>
    <cellStyle name="40% - Accent2 5 2 3 4 2 2" xfId="38162" xr:uid="{00000000-0005-0000-0000-0000F0440000}"/>
    <cellStyle name="40% - Accent2 5 2 3 4 3" xfId="28002" xr:uid="{00000000-0005-0000-0000-0000F1440000}"/>
    <cellStyle name="40% - Accent2 5 2 3 5" xfId="12762" xr:uid="{00000000-0005-0000-0000-0000F2440000}"/>
    <cellStyle name="40% - Accent2 5 2 3 5 2" xfId="33082" xr:uid="{00000000-0005-0000-0000-0000F3440000}"/>
    <cellStyle name="40% - Accent2 5 2 3 6" xfId="22922" xr:uid="{00000000-0005-0000-0000-0000F4440000}"/>
    <cellStyle name="40% - Accent2 5 2 4" xfId="3872" xr:uid="{00000000-0005-0000-0000-0000F5440000}"/>
    <cellStyle name="40% - Accent2 5 2 4 2" xfId="6412" xr:uid="{00000000-0005-0000-0000-0000F6440000}"/>
    <cellStyle name="40% - Accent2 5 2 4 2 2" xfId="11492" xr:uid="{00000000-0005-0000-0000-0000F7440000}"/>
    <cellStyle name="40% - Accent2 5 2 4 2 2 2" xfId="21652" xr:uid="{00000000-0005-0000-0000-0000F8440000}"/>
    <cellStyle name="40% - Accent2 5 2 4 2 2 2 2" xfId="41972" xr:uid="{00000000-0005-0000-0000-0000F9440000}"/>
    <cellStyle name="40% - Accent2 5 2 4 2 2 3" xfId="31812" xr:uid="{00000000-0005-0000-0000-0000FA440000}"/>
    <cellStyle name="40% - Accent2 5 2 4 2 3" xfId="16572" xr:uid="{00000000-0005-0000-0000-0000FB440000}"/>
    <cellStyle name="40% - Accent2 5 2 4 2 3 2" xfId="36892" xr:uid="{00000000-0005-0000-0000-0000FC440000}"/>
    <cellStyle name="40% - Accent2 5 2 4 2 4" xfId="26732" xr:uid="{00000000-0005-0000-0000-0000FD440000}"/>
    <cellStyle name="40% - Accent2 5 2 4 3" xfId="8952" xr:uid="{00000000-0005-0000-0000-0000FE440000}"/>
    <cellStyle name="40% - Accent2 5 2 4 3 2" xfId="19112" xr:uid="{00000000-0005-0000-0000-0000FF440000}"/>
    <cellStyle name="40% - Accent2 5 2 4 3 2 2" xfId="39432" xr:uid="{00000000-0005-0000-0000-000000450000}"/>
    <cellStyle name="40% - Accent2 5 2 4 3 3" xfId="29272" xr:uid="{00000000-0005-0000-0000-000001450000}"/>
    <cellStyle name="40% - Accent2 5 2 4 4" xfId="14032" xr:uid="{00000000-0005-0000-0000-000002450000}"/>
    <cellStyle name="40% - Accent2 5 2 4 4 2" xfId="34352" xr:uid="{00000000-0005-0000-0000-000003450000}"/>
    <cellStyle name="40% - Accent2 5 2 4 5" xfId="24192" xr:uid="{00000000-0005-0000-0000-000004450000}"/>
    <cellStyle name="40% - Accent2 5 2 5" xfId="5139" xr:uid="{00000000-0005-0000-0000-000005450000}"/>
    <cellStyle name="40% - Accent2 5 2 5 2" xfId="10219" xr:uid="{00000000-0005-0000-0000-000006450000}"/>
    <cellStyle name="40% - Accent2 5 2 5 2 2" xfId="20379" xr:uid="{00000000-0005-0000-0000-000007450000}"/>
    <cellStyle name="40% - Accent2 5 2 5 2 2 2" xfId="40699" xr:uid="{00000000-0005-0000-0000-000008450000}"/>
    <cellStyle name="40% - Accent2 5 2 5 2 3" xfId="30539" xr:uid="{00000000-0005-0000-0000-000009450000}"/>
    <cellStyle name="40% - Accent2 5 2 5 3" xfId="15299" xr:uid="{00000000-0005-0000-0000-00000A450000}"/>
    <cellStyle name="40% - Accent2 5 2 5 3 2" xfId="35619" xr:uid="{00000000-0005-0000-0000-00000B450000}"/>
    <cellStyle name="40% - Accent2 5 2 5 4" xfId="25459" xr:uid="{00000000-0005-0000-0000-00000C450000}"/>
    <cellStyle name="40% - Accent2 5 2 6" xfId="7679" xr:uid="{00000000-0005-0000-0000-00000D450000}"/>
    <cellStyle name="40% - Accent2 5 2 6 2" xfId="17839" xr:uid="{00000000-0005-0000-0000-00000E450000}"/>
    <cellStyle name="40% - Accent2 5 2 6 2 2" xfId="38159" xr:uid="{00000000-0005-0000-0000-00000F450000}"/>
    <cellStyle name="40% - Accent2 5 2 6 3" xfId="27999" xr:uid="{00000000-0005-0000-0000-000010450000}"/>
    <cellStyle name="40% - Accent2 5 2 7" xfId="12759" xr:uid="{00000000-0005-0000-0000-000011450000}"/>
    <cellStyle name="40% - Accent2 5 2 7 2" xfId="33079" xr:uid="{00000000-0005-0000-0000-000012450000}"/>
    <cellStyle name="40% - Accent2 5 2 8" xfId="22919" xr:uid="{00000000-0005-0000-0000-000013450000}"/>
    <cellStyle name="40% - Accent2 5 3" xfId="598" xr:uid="{00000000-0005-0000-0000-000014450000}"/>
    <cellStyle name="40% - Accent2 5 3 2" xfId="599" xr:uid="{00000000-0005-0000-0000-000015450000}"/>
    <cellStyle name="40% - Accent2 5 3 2 2" xfId="3877" xr:uid="{00000000-0005-0000-0000-000016450000}"/>
    <cellStyle name="40% - Accent2 5 3 2 2 2" xfId="6417" xr:uid="{00000000-0005-0000-0000-000017450000}"/>
    <cellStyle name="40% - Accent2 5 3 2 2 2 2" xfId="11497" xr:uid="{00000000-0005-0000-0000-000018450000}"/>
    <cellStyle name="40% - Accent2 5 3 2 2 2 2 2" xfId="21657" xr:uid="{00000000-0005-0000-0000-000019450000}"/>
    <cellStyle name="40% - Accent2 5 3 2 2 2 2 2 2" xfId="41977" xr:uid="{00000000-0005-0000-0000-00001A450000}"/>
    <cellStyle name="40% - Accent2 5 3 2 2 2 2 3" xfId="31817" xr:uid="{00000000-0005-0000-0000-00001B450000}"/>
    <cellStyle name="40% - Accent2 5 3 2 2 2 3" xfId="16577" xr:uid="{00000000-0005-0000-0000-00001C450000}"/>
    <cellStyle name="40% - Accent2 5 3 2 2 2 3 2" xfId="36897" xr:uid="{00000000-0005-0000-0000-00001D450000}"/>
    <cellStyle name="40% - Accent2 5 3 2 2 2 4" xfId="26737" xr:uid="{00000000-0005-0000-0000-00001E450000}"/>
    <cellStyle name="40% - Accent2 5 3 2 2 3" xfId="8957" xr:uid="{00000000-0005-0000-0000-00001F450000}"/>
    <cellStyle name="40% - Accent2 5 3 2 2 3 2" xfId="19117" xr:uid="{00000000-0005-0000-0000-000020450000}"/>
    <cellStyle name="40% - Accent2 5 3 2 2 3 2 2" xfId="39437" xr:uid="{00000000-0005-0000-0000-000021450000}"/>
    <cellStyle name="40% - Accent2 5 3 2 2 3 3" xfId="29277" xr:uid="{00000000-0005-0000-0000-000022450000}"/>
    <cellStyle name="40% - Accent2 5 3 2 2 4" xfId="14037" xr:uid="{00000000-0005-0000-0000-000023450000}"/>
    <cellStyle name="40% - Accent2 5 3 2 2 4 2" xfId="34357" xr:uid="{00000000-0005-0000-0000-000024450000}"/>
    <cellStyle name="40% - Accent2 5 3 2 2 5" xfId="24197" xr:uid="{00000000-0005-0000-0000-000025450000}"/>
    <cellStyle name="40% - Accent2 5 3 2 3" xfId="5144" xr:uid="{00000000-0005-0000-0000-000026450000}"/>
    <cellStyle name="40% - Accent2 5 3 2 3 2" xfId="10224" xr:uid="{00000000-0005-0000-0000-000027450000}"/>
    <cellStyle name="40% - Accent2 5 3 2 3 2 2" xfId="20384" xr:uid="{00000000-0005-0000-0000-000028450000}"/>
    <cellStyle name="40% - Accent2 5 3 2 3 2 2 2" xfId="40704" xr:uid="{00000000-0005-0000-0000-000029450000}"/>
    <cellStyle name="40% - Accent2 5 3 2 3 2 3" xfId="30544" xr:uid="{00000000-0005-0000-0000-00002A450000}"/>
    <cellStyle name="40% - Accent2 5 3 2 3 3" xfId="15304" xr:uid="{00000000-0005-0000-0000-00002B450000}"/>
    <cellStyle name="40% - Accent2 5 3 2 3 3 2" xfId="35624" xr:uid="{00000000-0005-0000-0000-00002C450000}"/>
    <cellStyle name="40% - Accent2 5 3 2 3 4" xfId="25464" xr:uid="{00000000-0005-0000-0000-00002D450000}"/>
    <cellStyle name="40% - Accent2 5 3 2 4" xfId="7684" xr:uid="{00000000-0005-0000-0000-00002E450000}"/>
    <cellStyle name="40% - Accent2 5 3 2 4 2" xfId="17844" xr:uid="{00000000-0005-0000-0000-00002F450000}"/>
    <cellStyle name="40% - Accent2 5 3 2 4 2 2" xfId="38164" xr:uid="{00000000-0005-0000-0000-000030450000}"/>
    <cellStyle name="40% - Accent2 5 3 2 4 3" xfId="28004" xr:uid="{00000000-0005-0000-0000-000031450000}"/>
    <cellStyle name="40% - Accent2 5 3 2 5" xfId="12764" xr:uid="{00000000-0005-0000-0000-000032450000}"/>
    <cellStyle name="40% - Accent2 5 3 2 5 2" xfId="33084" xr:uid="{00000000-0005-0000-0000-000033450000}"/>
    <cellStyle name="40% - Accent2 5 3 2 6" xfId="22924" xr:uid="{00000000-0005-0000-0000-000034450000}"/>
    <cellStyle name="40% - Accent2 5 3 3" xfId="3876" xr:uid="{00000000-0005-0000-0000-000035450000}"/>
    <cellStyle name="40% - Accent2 5 3 3 2" xfId="6416" xr:uid="{00000000-0005-0000-0000-000036450000}"/>
    <cellStyle name="40% - Accent2 5 3 3 2 2" xfId="11496" xr:uid="{00000000-0005-0000-0000-000037450000}"/>
    <cellStyle name="40% - Accent2 5 3 3 2 2 2" xfId="21656" xr:uid="{00000000-0005-0000-0000-000038450000}"/>
    <cellStyle name="40% - Accent2 5 3 3 2 2 2 2" xfId="41976" xr:uid="{00000000-0005-0000-0000-000039450000}"/>
    <cellStyle name="40% - Accent2 5 3 3 2 2 3" xfId="31816" xr:uid="{00000000-0005-0000-0000-00003A450000}"/>
    <cellStyle name="40% - Accent2 5 3 3 2 3" xfId="16576" xr:uid="{00000000-0005-0000-0000-00003B450000}"/>
    <cellStyle name="40% - Accent2 5 3 3 2 3 2" xfId="36896" xr:uid="{00000000-0005-0000-0000-00003C450000}"/>
    <cellStyle name="40% - Accent2 5 3 3 2 4" xfId="26736" xr:uid="{00000000-0005-0000-0000-00003D450000}"/>
    <cellStyle name="40% - Accent2 5 3 3 3" xfId="8956" xr:uid="{00000000-0005-0000-0000-00003E450000}"/>
    <cellStyle name="40% - Accent2 5 3 3 3 2" xfId="19116" xr:uid="{00000000-0005-0000-0000-00003F450000}"/>
    <cellStyle name="40% - Accent2 5 3 3 3 2 2" xfId="39436" xr:uid="{00000000-0005-0000-0000-000040450000}"/>
    <cellStyle name="40% - Accent2 5 3 3 3 3" xfId="29276" xr:uid="{00000000-0005-0000-0000-000041450000}"/>
    <cellStyle name="40% - Accent2 5 3 3 4" xfId="14036" xr:uid="{00000000-0005-0000-0000-000042450000}"/>
    <cellStyle name="40% - Accent2 5 3 3 4 2" xfId="34356" xr:uid="{00000000-0005-0000-0000-000043450000}"/>
    <cellStyle name="40% - Accent2 5 3 3 5" xfId="24196" xr:uid="{00000000-0005-0000-0000-000044450000}"/>
    <cellStyle name="40% - Accent2 5 3 4" xfId="5143" xr:uid="{00000000-0005-0000-0000-000045450000}"/>
    <cellStyle name="40% - Accent2 5 3 4 2" xfId="10223" xr:uid="{00000000-0005-0000-0000-000046450000}"/>
    <cellStyle name="40% - Accent2 5 3 4 2 2" xfId="20383" xr:uid="{00000000-0005-0000-0000-000047450000}"/>
    <cellStyle name="40% - Accent2 5 3 4 2 2 2" xfId="40703" xr:uid="{00000000-0005-0000-0000-000048450000}"/>
    <cellStyle name="40% - Accent2 5 3 4 2 3" xfId="30543" xr:uid="{00000000-0005-0000-0000-000049450000}"/>
    <cellStyle name="40% - Accent2 5 3 4 3" xfId="15303" xr:uid="{00000000-0005-0000-0000-00004A450000}"/>
    <cellStyle name="40% - Accent2 5 3 4 3 2" xfId="35623" xr:uid="{00000000-0005-0000-0000-00004B450000}"/>
    <cellStyle name="40% - Accent2 5 3 4 4" xfId="25463" xr:uid="{00000000-0005-0000-0000-00004C450000}"/>
    <cellStyle name="40% - Accent2 5 3 5" xfId="7683" xr:uid="{00000000-0005-0000-0000-00004D450000}"/>
    <cellStyle name="40% - Accent2 5 3 5 2" xfId="17843" xr:uid="{00000000-0005-0000-0000-00004E450000}"/>
    <cellStyle name="40% - Accent2 5 3 5 2 2" xfId="38163" xr:uid="{00000000-0005-0000-0000-00004F450000}"/>
    <cellStyle name="40% - Accent2 5 3 5 3" xfId="28003" xr:uid="{00000000-0005-0000-0000-000050450000}"/>
    <cellStyle name="40% - Accent2 5 3 6" xfId="12763" xr:uid="{00000000-0005-0000-0000-000051450000}"/>
    <cellStyle name="40% - Accent2 5 3 6 2" xfId="33083" xr:uid="{00000000-0005-0000-0000-000052450000}"/>
    <cellStyle name="40% - Accent2 5 3 7" xfId="22923" xr:uid="{00000000-0005-0000-0000-000053450000}"/>
    <cellStyle name="40% - Accent2 5 4" xfId="600" xr:uid="{00000000-0005-0000-0000-000054450000}"/>
    <cellStyle name="40% - Accent2 5 4 2" xfId="3878" xr:uid="{00000000-0005-0000-0000-000055450000}"/>
    <cellStyle name="40% - Accent2 5 4 2 2" xfId="6418" xr:uid="{00000000-0005-0000-0000-000056450000}"/>
    <cellStyle name="40% - Accent2 5 4 2 2 2" xfId="11498" xr:uid="{00000000-0005-0000-0000-000057450000}"/>
    <cellStyle name="40% - Accent2 5 4 2 2 2 2" xfId="21658" xr:uid="{00000000-0005-0000-0000-000058450000}"/>
    <cellStyle name="40% - Accent2 5 4 2 2 2 2 2" xfId="41978" xr:uid="{00000000-0005-0000-0000-000059450000}"/>
    <cellStyle name="40% - Accent2 5 4 2 2 2 3" xfId="31818" xr:uid="{00000000-0005-0000-0000-00005A450000}"/>
    <cellStyle name="40% - Accent2 5 4 2 2 3" xfId="16578" xr:uid="{00000000-0005-0000-0000-00005B450000}"/>
    <cellStyle name="40% - Accent2 5 4 2 2 3 2" xfId="36898" xr:uid="{00000000-0005-0000-0000-00005C450000}"/>
    <cellStyle name="40% - Accent2 5 4 2 2 4" xfId="26738" xr:uid="{00000000-0005-0000-0000-00005D450000}"/>
    <cellStyle name="40% - Accent2 5 4 2 3" xfId="8958" xr:uid="{00000000-0005-0000-0000-00005E450000}"/>
    <cellStyle name="40% - Accent2 5 4 2 3 2" xfId="19118" xr:uid="{00000000-0005-0000-0000-00005F450000}"/>
    <cellStyle name="40% - Accent2 5 4 2 3 2 2" xfId="39438" xr:uid="{00000000-0005-0000-0000-000060450000}"/>
    <cellStyle name="40% - Accent2 5 4 2 3 3" xfId="29278" xr:uid="{00000000-0005-0000-0000-000061450000}"/>
    <cellStyle name="40% - Accent2 5 4 2 4" xfId="14038" xr:uid="{00000000-0005-0000-0000-000062450000}"/>
    <cellStyle name="40% - Accent2 5 4 2 4 2" xfId="34358" xr:uid="{00000000-0005-0000-0000-000063450000}"/>
    <cellStyle name="40% - Accent2 5 4 2 5" xfId="24198" xr:uid="{00000000-0005-0000-0000-000064450000}"/>
    <cellStyle name="40% - Accent2 5 4 3" xfId="5145" xr:uid="{00000000-0005-0000-0000-000065450000}"/>
    <cellStyle name="40% - Accent2 5 4 3 2" xfId="10225" xr:uid="{00000000-0005-0000-0000-000066450000}"/>
    <cellStyle name="40% - Accent2 5 4 3 2 2" xfId="20385" xr:uid="{00000000-0005-0000-0000-000067450000}"/>
    <cellStyle name="40% - Accent2 5 4 3 2 2 2" xfId="40705" xr:uid="{00000000-0005-0000-0000-000068450000}"/>
    <cellStyle name="40% - Accent2 5 4 3 2 3" xfId="30545" xr:uid="{00000000-0005-0000-0000-000069450000}"/>
    <cellStyle name="40% - Accent2 5 4 3 3" xfId="15305" xr:uid="{00000000-0005-0000-0000-00006A450000}"/>
    <cellStyle name="40% - Accent2 5 4 3 3 2" xfId="35625" xr:uid="{00000000-0005-0000-0000-00006B450000}"/>
    <cellStyle name="40% - Accent2 5 4 3 4" xfId="25465" xr:uid="{00000000-0005-0000-0000-00006C450000}"/>
    <cellStyle name="40% - Accent2 5 4 4" xfId="7685" xr:uid="{00000000-0005-0000-0000-00006D450000}"/>
    <cellStyle name="40% - Accent2 5 4 4 2" xfId="17845" xr:uid="{00000000-0005-0000-0000-00006E450000}"/>
    <cellStyle name="40% - Accent2 5 4 4 2 2" xfId="38165" xr:uid="{00000000-0005-0000-0000-00006F450000}"/>
    <cellStyle name="40% - Accent2 5 4 4 3" xfId="28005" xr:uid="{00000000-0005-0000-0000-000070450000}"/>
    <cellStyle name="40% - Accent2 5 4 5" xfId="12765" xr:uid="{00000000-0005-0000-0000-000071450000}"/>
    <cellStyle name="40% - Accent2 5 4 5 2" xfId="33085" xr:uid="{00000000-0005-0000-0000-000072450000}"/>
    <cellStyle name="40% - Accent2 5 4 6" xfId="22925" xr:uid="{00000000-0005-0000-0000-000073450000}"/>
    <cellStyle name="40% - Accent2 5 5" xfId="2859" xr:uid="{00000000-0005-0000-0000-000074450000}"/>
    <cellStyle name="40% - Accent2 5 5 2" xfId="4561" xr:uid="{00000000-0005-0000-0000-000075450000}"/>
    <cellStyle name="40% - Accent2 5 5 2 2" xfId="7101" xr:uid="{00000000-0005-0000-0000-000076450000}"/>
    <cellStyle name="40% - Accent2 5 5 2 2 2" xfId="12181" xr:uid="{00000000-0005-0000-0000-000077450000}"/>
    <cellStyle name="40% - Accent2 5 5 2 2 2 2" xfId="22341" xr:uid="{00000000-0005-0000-0000-000078450000}"/>
    <cellStyle name="40% - Accent2 5 5 2 2 2 2 2" xfId="42661" xr:uid="{00000000-0005-0000-0000-000079450000}"/>
    <cellStyle name="40% - Accent2 5 5 2 2 2 3" xfId="32501" xr:uid="{00000000-0005-0000-0000-00007A450000}"/>
    <cellStyle name="40% - Accent2 5 5 2 2 3" xfId="17261" xr:uid="{00000000-0005-0000-0000-00007B450000}"/>
    <cellStyle name="40% - Accent2 5 5 2 2 3 2" xfId="37581" xr:uid="{00000000-0005-0000-0000-00007C450000}"/>
    <cellStyle name="40% - Accent2 5 5 2 2 4" xfId="27421" xr:uid="{00000000-0005-0000-0000-00007D450000}"/>
    <cellStyle name="40% - Accent2 5 5 2 3" xfId="9641" xr:uid="{00000000-0005-0000-0000-00007E450000}"/>
    <cellStyle name="40% - Accent2 5 5 2 3 2" xfId="19801" xr:uid="{00000000-0005-0000-0000-00007F450000}"/>
    <cellStyle name="40% - Accent2 5 5 2 3 2 2" xfId="40121" xr:uid="{00000000-0005-0000-0000-000080450000}"/>
    <cellStyle name="40% - Accent2 5 5 2 3 3" xfId="29961" xr:uid="{00000000-0005-0000-0000-000081450000}"/>
    <cellStyle name="40% - Accent2 5 5 2 4" xfId="14721" xr:uid="{00000000-0005-0000-0000-000082450000}"/>
    <cellStyle name="40% - Accent2 5 5 2 4 2" xfId="35041" xr:uid="{00000000-0005-0000-0000-000083450000}"/>
    <cellStyle name="40% - Accent2 5 5 2 5" xfId="24881" xr:uid="{00000000-0005-0000-0000-000084450000}"/>
    <cellStyle name="40% - Accent2 5 5 3" xfId="5830" xr:uid="{00000000-0005-0000-0000-000085450000}"/>
    <cellStyle name="40% - Accent2 5 5 3 2" xfId="10910" xr:uid="{00000000-0005-0000-0000-000086450000}"/>
    <cellStyle name="40% - Accent2 5 5 3 2 2" xfId="21070" xr:uid="{00000000-0005-0000-0000-000087450000}"/>
    <cellStyle name="40% - Accent2 5 5 3 2 2 2" xfId="41390" xr:uid="{00000000-0005-0000-0000-000088450000}"/>
    <cellStyle name="40% - Accent2 5 5 3 2 3" xfId="31230" xr:uid="{00000000-0005-0000-0000-000089450000}"/>
    <cellStyle name="40% - Accent2 5 5 3 3" xfId="15990" xr:uid="{00000000-0005-0000-0000-00008A450000}"/>
    <cellStyle name="40% - Accent2 5 5 3 3 2" xfId="36310" xr:uid="{00000000-0005-0000-0000-00008B450000}"/>
    <cellStyle name="40% - Accent2 5 5 3 4" xfId="26150" xr:uid="{00000000-0005-0000-0000-00008C450000}"/>
    <cellStyle name="40% - Accent2 5 5 4" xfId="8370" xr:uid="{00000000-0005-0000-0000-00008D450000}"/>
    <cellStyle name="40% - Accent2 5 5 4 2" xfId="18530" xr:uid="{00000000-0005-0000-0000-00008E450000}"/>
    <cellStyle name="40% - Accent2 5 5 4 2 2" xfId="38850" xr:uid="{00000000-0005-0000-0000-00008F450000}"/>
    <cellStyle name="40% - Accent2 5 5 4 3" xfId="28690" xr:uid="{00000000-0005-0000-0000-000090450000}"/>
    <cellStyle name="40% - Accent2 5 5 5" xfId="13450" xr:uid="{00000000-0005-0000-0000-000091450000}"/>
    <cellStyle name="40% - Accent2 5 5 5 2" xfId="33770" xr:uid="{00000000-0005-0000-0000-000092450000}"/>
    <cellStyle name="40% - Accent2 5 5 6" xfId="23610" xr:uid="{00000000-0005-0000-0000-000093450000}"/>
    <cellStyle name="40% - Accent2 5 6" xfId="2860" xr:uid="{00000000-0005-0000-0000-000094450000}"/>
    <cellStyle name="40% - Accent2 5 7" xfId="3871" xr:uid="{00000000-0005-0000-0000-000095450000}"/>
    <cellStyle name="40% - Accent2 5 7 2" xfId="6411" xr:uid="{00000000-0005-0000-0000-000096450000}"/>
    <cellStyle name="40% - Accent2 5 7 2 2" xfId="11491" xr:uid="{00000000-0005-0000-0000-000097450000}"/>
    <cellStyle name="40% - Accent2 5 7 2 2 2" xfId="21651" xr:uid="{00000000-0005-0000-0000-000098450000}"/>
    <cellStyle name="40% - Accent2 5 7 2 2 2 2" xfId="41971" xr:uid="{00000000-0005-0000-0000-000099450000}"/>
    <cellStyle name="40% - Accent2 5 7 2 2 3" xfId="31811" xr:uid="{00000000-0005-0000-0000-00009A450000}"/>
    <cellStyle name="40% - Accent2 5 7 2 3" xfId="16571" xr:uid="{00000000-0005-0000-0000-00009B450000}"/>
    <cellStyle name="40% - Accent2 5 7 2 3 2" xfId="36891" xr:uid="{00000000-0005-0000-0000-00009C450000}"/>
    <cellStyle name="40% - Accent2 5 7 2 4" xfId="26731" xr:uid="{00000000-0005-0000-0000-00009D450000}"/>
    <cellStyle name="40% - Accent2 5 7 3" xfId="8951" xr:uid="{00000000-0005-0000-0000-00009E450000}"/>
    <cellStyle name="40% - Accent2 5 7 3 2" xfId="19111" xr:uid="{00000000-0005-0000-0000-00009F450000}"/>
    <cellStyle name="40% - Accent2 5 7 3 2 2" xfId="39431" xr:uid="{00000000-0005-0000-0000-0000A0450000}"/>
    <cellStyle name="40% - Accent2 5 7 3 3" xfId="29271" xr:uid="{00000000-0005-0000-0000-0000A1450000}"/>
    <cellStyle name="40% - Accent2 5 7 4" xfId="14031" xr:uid="{00000000-0005-0000-0000-0000A2450000}"/>
    <cellStyle name="40% - Accent2 5 7 4 2" xfId="34351" xr:uid="{00000000-0005-0000-0000-0000A3450000}"/>
    <cellStyle name="40% - Accent2 5 7 5" xfId="24191" xr:uid="{00000000-0005-0000-0000-0000A4450000}"/>
    <cellStyle name="40% - Accent2 5 8" xfId="5138" xr:uid="{00000000-0005-0000-0000-0000A5450000}"/>
    <cellStyle name="40% - Accent2 5 8 2" xfId="10218" xr:uid="{00000000-0005-0000-0000-0000A6450000}"/>
    <cellStyle name="40% - Accent2 5 8 2 2" xfId="20378" xr:uid="{00000000-0005-0000-0000-0000A7450000}"/>
    <cellStyle name="40% - Accent2 5 8 2 2 2" xfId="40698" xr:uid="{00000000-0005-0000-0000-0000A8450000}"/>
    <cellStyle name="40% - Accent2 5 8 2 3" xfId="30538" xr:uid="{00000000-0005-0000-0000-0000A9450000}"/>
    <cellStyle name="40% - Accent2 5 8 3" xfId="15298" xr:uid="{00000000-0005-0000-0000-0000AA450000}"/>
    <cellStyle name="40% - Accent2 5 8 3 2" xfId="35618" xr:uid="{00000000-0005-0000-0000-0000AB450000}"/>
    <cellStyle name="40% - Accent2 5 8 4" xfId="25458" xr:uid="{00000000-0005-0000-0000-0000AC450000}"/>
    <cellStyle name="40% - Accent2 5 9" xfId="7678" xr:uid="{00000000-0005-0000-0000-0000AD450000}"/>
    <cellStyle name="40% - Accent2 5 9 2" xfId="17838" xr:uid="{00000000-0005-0000-0000-0000AE450000}"/>
    <cellStyle name="40% - Accent2 5 9 2 2" xfId="38158" xr:uid="{00000000-0005-0000-0000-0000AF450000}"/>
    <cellStyle name="40% - Accent2 5 9 3" xfId="27998" xr:uid="{00000000-0005-0000-0000-0000B0450000}"/>
    <cellStyle name="40% - Accent2 6" xfId="601" xr:uid="{00000000-0005-0000-0000-0000B1450000}"/>
    <cellStyle name="40% - Accent2 6 2" xfId="602" xr:uid="{00000000-0005-0000-0000-0000B2450000}"/>
    <cellStyle name="40% - Accent2 6 2 2" xfId="603" xr:uid="{00000000-0005-0000-0000-0000B3450000}"/>
    <cellStyle name="40% - Accent2 6 2 2 2" xfId="3881" xr:uid="{00000000-0005-0000-0000-0000B4450000}"/>
    <cellStyle name="40% - Accent2 6 2 2 2 2" xfId="6421" xr:uid="{00000000-0005-0000-0000-0000B5450000}"/>
    <cellStyle name="40% - Accent2 6 2 2 2 2 2" xfId="11501" xr:uid="{00000000-0005-0000-0000-0000B6450000}"/>
    <cellStyle name="40% - Accent2 6 2 2 2 2 2 2" xfId="21661" xr:uid="{00000000-0005-0000-0000-0000B7450000}"/>
    <cellStyle name="40% - Accent2 6 2 2 2 2 2 2 2" xfId="41981" xr:uid="{00000000-0005-0000-0000-0000B8450000}"/>
    <cellStyle name="40% - Accent2 6 2 2 2 2 2 3" xfId="31821" xr:uid="{00000000-0005-0000-0000-0000B9450000}"/>
    <cellStyle name="40% - Accent2 6 2 2 2 2 3" xfId="16581" xr:uid="{00000000-0005-0000-0000-0000BA450000}"/>
    <cellStyle name="40% - Accent2 6 2 2 2 2 3 2" xfId="36901" xr:uid="{00000000-0005-0000-0000-0000BB450000}"/>
    <cellStyle name="40% - Accent2 6 2 2 2 2 4" xfId="26741" xr:uid="{00000000-0005-0000-0000-0000BC450000}"/>
    <cellStyle name="40% - Accent2 6 2 2 2 3" xfId="8961" xr:uid="{00000000-0005-0000-0000-0000BD450000}"/>
    <cellStyle name="40% - Accent2 6 2 2 2 3 2" xfId="19121" xr:uid="{00000000-0005-0000-0000-0000BE450000}"/>
    <cellStyle name="40% - Accent2 6 2 2 2 3 2 2" xfId="39441" xr:uid="{00000000-0005-0000-0000-0000BF450000}"/>
    <cellStyle name="40% - Accent2 6 2 2 2 3 3" xfId="29281" xr:uid="{00000000-0005-0000-0000-0000C0450000}"/>
    <cellStyle name="40% - Accent2 6 2 2 2 4" xfId="14041" xr:uid="{00000000-0005-0000-0000-0000C1450000}"/>
    <cellStyle name="40% - Accent2 6 2 2 2 4 2" xfId="34361" xr:uid="{00000000-0005-0000-0000-0000C2450000}"/>
    <cellStyle name="40% - Accent2 6 2 2 2 5" xfId="24201" xr:uid="{00000000-0005-0000-0000-0000C3450000}"/>
    <cellStyle name="40% - Accent2 6 2 2 3" xfId="5148" xr:uid="{00000000-0005-0000-0000-0000C4450000}"/>
    <cellStyle name="40% - Accent2 6 2 2 3 2" xfId="10228" xr:uid="{00000000-0005-0000-0000-0000C5450000}"/>
    <cellStyle name="40% - Accent2 6 2 2 3 2 2" xfId="20388" xr:uid="{00000000-0005-0000-0000-0000C6450000}"/>
    <cellStyle name="40% - Accent2 6 2 2 3 2 2 2" xfId="40708" xr:uid="{00000000-0005-0000-0000-0000C7450000}"/>
    <cellStyle name="40% - Accent2 6 2 2 3 2 3" xfId="30548" xr:uid="{00000000-0005-0000-0000-0000C8450000}"/>
    <cellStyle name="40% - Accent2 6 2 2 3 3" xfId="15308" xr:uid="{00000000-0005-0000-0000-0000C9450000}"/>
    <cellStyle name="40% - Accent2 6 2 2 3 3 2" xfId="35628" xr:uid="{00000000-0005-0000-0000-0000CA450000}"/>
    <cellStyle name="40% - Accent2 6 2 2 3 4" xfId="25468" xr:uid="{00000000-0005-0000-0000-0000CB450000}"/>
    <cellStyle name="40% - Accent2 6 2 2 4" xfId="7688" xr:uid="{00000000-0005-0000-0000-0000CC450000}"/>
    <cellStyle name="40% - Accent2 6 2 2 4 2" xfId="17848" xr:uid="{00000000-0005-0000-0000-0000CD450000}"/>
    <cellStyle name="40% - Accent2 6 2 2 4 2 2" xfId="38168" xr:uid="{00000000-0005-0000-0000-0000CE450000}"/>
    <cellStyle name="40% - Accent2 6 2 2 4 3" xfId="28008" xr:uid="{00000000-0005-0000-0000-0000CF450000}"/>
    <cellStyle name="40% - Accent2 6 2 2 5" xfId="12768" xr:uid="{00000000-0005-0000-0000-0000D0450000}"/>
    <cellStyle name="40% - Accent2 6 2 2 5 2" xfId="33088" xr:uid="{00000000-0005-0000-0000-0000D1450000}"/>
    <cellStyle name="40% - Accent2 6 2 2 6" xfId="22928" xr:uid="{00000000-0005-0000-0000-0000D2450000}"/>
    <cellStyle name="40% - Accent2 6 2 3" xfId="3880" xr:uid="{00000000-0005-0000-0000-0000D3450000}"/>
    <cellStyle name="40% - Accent2 6 2 3 2" xfId="6420" xr:uid="{00000000-0005-0000-0000-0000D4450000}"/>
    <cellStyle name="40% - Accent2 6 2 3 2 2" xfId="11500" xr:uid="{00000000-0005-0000-0000-0000D5450000}"/>
    <cellStyle name="40% - Accent2 6 2 3 2 2 2" xfId="21660" xr:uid="{00000000-0005-0000-0000-0000D6450000}"/>
    <cellStyle name="40% - Accent2 6 2 3 2 2 2 2" xfId="41980" xr:uid="{00000000-0005-0000-0000-0000D7450000}"/>
    <cellStyle name="40% - Accent2 6 2 3 2 2 3" xfId="31820" xr:uid="{00000000-0005-0000-0000-0000D8450000}"/>
    <cellStyle name="40% - Accent2 6 2 3 2 3" xfId="16580" xr:uid="{00000000-0005-0000-0000-0000D9450000}"/>
    <cellStyle name="40% - Accent2 6 2 3 2 3 2" xfId="36900" xr:uid="{00000000-0005-0000-0000-0000DA450000}"/>
    <cellStyle name="40% - Accent2 6 2 3 2 4" xfId="26740" xr:uid="{00000000-0005-0000-0000-0000DB450000}"/>
    <cellStyle name="40% - Accent2 6 2 3 3" xfId="8960" xr:uid="{00000000-0005-0000-0000-0000DC450000}"/>
    <cellStyle name="40% - Accent2 6 2 3 3 2" xfId="19120" xr:uid="{00000000-0005-0000-0000-0000DD450000}"/>
    <cellStyle name="40% - Accent2 6 2 3 3 2 2" xfId="39440" xr:uid="{00000000-0005-0000-0000-0000DE450000}"/>
    <cellStyle name="40% - Accent2 6 2 3 3 3" xfId="29280" xr:uid="{00000000-0005-0000-0000-0000DF450000}"/>
    <cellStyle name="40% - Accent2 6 2 3 4" xfId="14040" xr:uid="{00000000-0005-0000-0000-0000E0450000}"/>
    <cellStyle name="40% - Accent2 6 2 3 4 2" xfId="34360" xr:uid="{00000000-0005-0000-0000-0000E1450000}"/>
    <cellStyle name="40% - Accent2 6 2 3 5" xfId="24200" xr:uid="{00000000-0005-0000-0000-0000E2450000}"/>
    <cellStyle name="40% - Accent2 6 2 4" xfId="5147" xr:uid="{00000000-0005-0000-0000-0000E3450000}"/>
    <cellStyle name="40% - Accent2 6 2 4 2" xfId="10227" xr:uid="{00000000-0005-0000-0000-0000E4450000}"/>
    <cellStyle name="40% - Accent2 6 2 4 2 2" xfId="20387" xr:uid="{00000000-0005-0000-0000-0000E5450000}"/>
    <cellStyle name="40% - Accent2 6 2 4 2 2 2" xfId="40707" xr:uid="{00000000-0005-0000-0000-0000E6450000}"/>
    <cellStyle name="40% - Accent2 6 2 4 2 3" xfId="30547" xr:uid="{00000000-0005-0000-0000-0000E7450000}"/>
    <cellStyle name="40% - Accent2 6 2 4 3" xfId="15307" xr:uid="{00000000-0005-0000-0000-0000E8450000}"/>
    <cellStyle name="40% - Accent2 6 2 4 3 2" xfId="35627" xr:uid="{00000000-0005-0000-0000-0000E9450000}"/>
    <cellStyle name="40% - Accent2 6 2 4 4" xfId="25467" xr:uid="{00000000-0005-0000-0000-0000EA450000}"/>
    <cellStyle name="40% - Accent2 6 2 5" xfId="7687" xr:uid="{00000000-0005-0000-0000-0000EB450000}"/>
    <cellStyle name="40% - Accent2 6 2 5 2" xfId="17847" xr:uid="{00000000-0005-0000-0000-0000EC450000}"/>
    <cellStyle name="40% - Accent2 6 2 5 2 2" xfId="38167" xr:uid="{00000000-0005-0000-0000-0000ED450000}"/>
    <cellStyle name="40% - Accent2 6 2 5 3" xfId="28007" xr:uid="{00000000-0005-0000-0000-0000EE450000}"/>
    <cellStyle name="40% - Accent2 6 2 6" xfId="12767" xr:uid="{00000000-0005-0000-0000-0000EF450000}"/>
    <cellStyle name="40% - Accent2 6 2 6 2" xfId="33087" xr:uid="{00000000-0005-0000-0000-0000F0450000}"/>
    <cellStyle name="40% - Accent2 6 2 7" xfId="22927" xr:uid="{00000000-0005-0000-0000-0000F1450000}"/>
    <cellStyle name="40% - Accent2 6 3" xfId="604" xr:uid="{00000000-0005-0000-0000-0000F2450000}"/>
    <cellStyle name="40% - Accent2 6 3 2" xfId="3882" xr:uid="{00000000-0005-0000-0000-0000F3450000}"/>
    <cellStyle name="40% - Accent2 6 3 2 2" xfId="6422" xr:uid="{00000000-0005-0000-0000-0000F4450000}"/>
    <cellStyle name="40% - Accent2 6 3 2 2 2" xfId="11502" xr:uid="{00000000-0005-0000-0000-0000F5450000}"/>
    <cellStyle name="40% - Accent2 6 3 2 2 2 2" xfId="21662" xr:uid="{00000000-0005-0000-0000-0000F6450000}"/>
    <cellStyle name="40% - Accent2 6 3 2 2 2 2 2" xfId="41982" xr:uid="{00000000-0005-0000-0000-0000F7450000}"/>
    <cellStyle name="40% - Accent2 6 3 2 2 2 3" xfId="31822" xr:uid="{00000000-0005-0000-0000-0000F8450000}"/>
    <cellStyle name="40% - Accent2 6 3 2 2 3" xfId="16582" xr:uid="{00000000-0005-0000-0000-0000F9450000}"/>
    <cellStyle name="40% - Accent2 6 3 2 2 3 2" xfId="36902" xr:uid="{00000000-0005-0000-0000-0000FA450000}"/>
    <cellStyle name="40% - Accent2 6 3 2 2 4" xfId="26742" xr:uid="{00000000-0005-0000-0000-0000FB450000}"/>
    <cellStyle name="40% - Accent2 6 3 2 3" xfId="8962" xr:uid="{00000000-0005-0000-0000-0000FC450000}"/>
    <cellStyle name="40% - Accent2 6 3 2 3 2" xfId="19122" xr:uid="{00000000-0005-0000-0000-0000FD450000}"/>
    <cellStyle name="40% - Accent2 6 3 2 3 2 2" xfId="39442" xr:uid="{00000000-0005-0000-0000-0000FE450000}"/>
    <cellStyle name="40% - Accent2 6 3 2 3 3" xfId="29282" xr:uid="{00000000-0005-0000-0000-0000FF450000}"/>
    <cellStyle name="40% - Accent2 6 3 2 4" xfId="14042" xr:uid="{00000000-0005-0000-0000-000000460000}"/>
    <cellStyle name="40% - Accent2 6 3 2 4 2" xfId="34362" xr:uid="{00000000-0005-0000-0000-000001460000}"/>
    <cellStyle name="40% - Accent2 6 3 2 5" xfId="24202" xr:uid="{00000000-0005-0000-0000-000002460000}"/>
    <cellStyle name="40% - Accent2 6 3 3" xfId="5149" xr:uid="{00000000-0005-0000-0000-000003460000}"/>
    <cellStyle name="40% - Accent2 6 3 3 2" xfId="10229" xr:uid="{00000000-0005-0000-0000-000004460000}"/>
    <cellStyle name="40% - Accent2 6 3 3 2 2" xfId="20389" xr:uid="{00000000-0005-0000-0000-000005460000}"/>
    <cellStyle name="40% - Accent2 6 3 3 2 2 2" xfId="40709" xr:uid="{00000000-0005-0000-0000-000006460000}"/>
    <cellStyle name="40% - Accent2 6 3 3 2 3" xfId="30549" xr:uid="{00000000-0005-0000-0000-000007460000}"/>
    <cellStyle name="40% - Accent2 6 3 3 3" xfId="15309" xr:uid="{00000000-0005-0000-0000-000008460000}"/>
    <cellStyle name="40% - Accent2 6 3 3 3 2" xfId="35629" xr:uid="{00000000-0005-0000-0000-000009460000}"/>
    <cellStyle name="40% - Accent2 6 3 3 4" xfId="25469" xr:uid="{00000000-0005-0000-0000-00000A460000}"/>
    <cellStyle name="40% - Accent2 6 3 4" xfId="7689" xr:uid="{00000000-0005-0000-0000-00000B460000}"/>
    <cellStyle name="40% - Accent2 6 3 4 2" xfId="17849" xr:uid="{00000000-0005-0000-0000-00000C460000}"/>
    <cellStyle name="40% - Accent2 6 3 4 2 2" xfId="38169" xr:uid="{00000000-0005-0000-0000-00000D460000}"/>
    <cellStyle name="40% - Accent2 6 3 4 3" xfId="28009" xr:uid="{00000000-0005-0000-0000-00000E460000}"/>
    <cellStyle name="40% - Accent2 6 3 5" xfId="12769" xr:uid="{00000000-0005-0000-0000-00000F460000}"/>
    <cellStyle name="40% - Accent2 6 3 5 2" xfId="33089" xr:uid="{00000000-0005-0000-0000-000010460000}"/>
    <cellStyle name="40% - Accent2 6 3 6" xfId="22929" xr:uid="{00000000-0005-0000-0000-000011460000}"/>
    <cellStyle name="40% - Accent2 6 4" xfId="3879" xr:uid="{00000000-0005-0000-0000-000012460000}"/>
    <cellStyle name="40% - Accent2 6 4 2" xfId="6419" xr:uid="{00000000-0005-0000-0000-000013460000}"/>
    <cellStyle name="40% - Accent2 6 4 2 2" xfId="11499" xr:uid="{00000000-0005-0000-0000-000014460000}"/>
    <cellStyle name="40% - Accent2 6 4 2 2 2" xfId="21659" xr:uid="{00000000-0005-0000-0000-000015460000}"/>
    <cellStyle name="40% - Accent2 6 4 2 2 2 2" xfId="41979" xr:uid="{00000000-0005-0000-0000-000016460000}"/>
    <cellStyle name="40% - Accent2 6 4 2 2 3" xfId="31819" xr:uid="{00000000-0005-0000-0000-000017460000}"/>
    <cellStyle name="40% - Accent2 6 4 2 3" xfId="16579" xr:uid="{00000000-0005-0000-0000-000018460000}"/>
    <cellStyle name="40% - Accent2 6 4 2 3 2" xfId="36899" xr:uid="{00000000-0005-0000-0000-000019460000}"/>
    <cellStyle name="40% - Accent2 6 4 2 4" xfId="26739" xr:uid="{00000000-0005-0000-0000-00001A460000}"/>
    <cellStyle name="40% - Accent2 6 4 3" xfId="8959" xr:uid="{00000000-0005-0000-0000-00001B460000}"/>
    <cellStyle name="40% - Accent2 6 4 3 2" xfId="19119" xr:uid="{00000000-0005-0000-0000-00001C460000}"/>
    <cellStyle name="40% - Accent2 6 4 3 2 2" xfId="39439" xr:uid="{00000000-0005-0000-0000-00001D460000}"/>
    <cellStyle name="40% - Accent2 6 4 3 3" xfId="29279" xr:uid="{00000000-0005-0000-0000-00001E460000}"/>
    <cellStyle name="40% - Accent2 6 4 4" xfId="14039" xr:uid="{00000000-0005-0000-0000-00001F460000}"/>
    <cellStyle name="40% - Accent2 6 4 4 2" xfId="34359" xr:uid="{00000000-0005-0000-0000-000020460000}"/>
    <cellStyle name="40% - Accent2 6 4 5" xfId="24199" xr:uid="{00000000-0005-0000-0000-000021460000}"/>
    <cellStyle name="40% - Accent2 6 5" xfId="5146" xr:uid="{00000000-0005-0000-0000-000022460000}"/>
    <cellStyle name="40% - Accent2 6 5 2" xfId="10226" xr:uid="{00000000-0005-0000-0000-000023460000}"/>
    <cellStyle name="40% - Accent2 6 5 2 2" xfId="20386" xr:uid="{00000000-0005-0000-0000-000024460000}"/>
    <cellStyle name="40% - Accent2 6 5 2 2 2" xfId="40706" xr:uid="{00000000-0005-0000-0000-000025460000}"/>
    <cellStyle name="40% - Accent2 6 5 2 3" xfId="30546" xr:uid="{00000000-0005-0000-0000-000026460000}"/>
    <cellStyle name="40% - Accent2 6 5 3" xfId="15306" xr:uid="{00000000-0005-0000-0000-000027460000}"/>
    <cellStyle name="40% - Accent2 6 5 3 2" xfId="35626" xr:uid="{00000000-0005-0000-0000-000028460000}"/>
    <cellStyle name="40% - Accent2 6 5 4" xfId="25466" xr:uid="{00000000-0005-0000-0000-000029460000}"/>
    <cellStyle name="40% - Accent2 6 6" xfId="7686" xr:uid="{00000000-0005-0000-0000-00002A460000}"/>
    <cellStyle name="40% - Accent2 6 6 2" xfId="17846" xr:uid="{00000000-0005-0000-0000-00002B460000}"/>
    <cellStyle name="40% - Accent2 6 6 2 2" xfId="38166" xr:uid="{00000000-0005-0000-0000-00002C460000}"/>
    <cellStyle name="40% - Accent2 6 6 3" xfId="28006" xr:uid="{00000000-0005-0000-0000-00002D460000}"/>
    <cellStyle name="40% - Accent2 6 7" xfId="12766" xr:uid="{00000000-0005-0000-0000-00002E460000}"/>
    <cellStyle name="40% - Accent2 6 7 2" xfId="33086" xr:uid="{00000000-0005-0000-0000-00002F460000}"/>
    <cellStyle name="40% - Accent2 6 8" xfId="22926" xr:uid="{00000000-0005-0000-0000-000030460000}"/>
    <cellStyle name="40% - Accent2 7" xfId="605" xr:uid="{00000000-0005-0000-0000-000031460000}"/>
    <cellStyle name="40% - Accent2 7 2" xfId="606" xr:uid="{00000000-0005-0000-0000-000032460000}"/>
    <cellStyle name="40% - Accent2 7 2 2" xfId="607" xr:uid="{00000000-0005-0000-0000-000033460000}"/>
    <cellStyle name="40% - Accent2 7 2 2 2" xfId="3885" xr:uid="{00000000-0005-0000-0000-000034460000}"/>
    <cellStyle name="40% - Accent2 7 2 2 2 2" xfId="6425" xr:uid="{00000000-0005-0000-0000-000035460000}"/>
    <cellStyle name="40% - Accent2 7 2 2 2 2 2" xfId="11505" xr:uid="{00000000-0005-0000-0000-000036460000}"/>
    <cellStyle name="40% - Accent2 7 2 2 2 2 2 2" xfId="21665" xr:uid="{00000000-0005-0000-0000-000037460000}"/>
    <cellStyle name="40% - Accent2 7 2 2 2 2 2 2 2" xfId="41985" xr:uid="{00000000-0005-0000-0000-000038460000}"/>
    <cellStyle name="40% - Accent2 7 2 2 2 2 2 3" xfId="31825" xr:uid="{00000000-0005-0000-0000-000039460000}"/>
    <cellStyle name="40% - Accent2 7 2 2 2 2 3" xfId="16585" xr:uid="{00000000-0005-0000-0000-00003A460000}"/>
    <cellStyle name="40% - Accent2 7 2 2 2 2 3 2" xfId="36905" xr:uid="{00000000-0005-0000-0000-00003B460000}"/>
    <cellStyle name="40% - Accent2 7 2 2 2 2 4" xfId="26745" xr:uid="{00000000-0005-0000-0000-00003C460000}"/>
    <cellStyle name="40% - Accent2 7 2 2 2 3" xfId="8965" xr:uid="{00000000-0005-0000-0000-00003D460000}"/>
    <cellStyle name="40% - Accent2 7 2 2 2 3 2" xfId="19125" xr:uid="{00000000-0005-0000-0000-00003E460000}"/>
    <cellStyle name="40% - Accent2 7 2 2 2 3 2 2" xfId="39445" xr:uid="{00000000-0005-0000-0000-00003F460000}"/>
    <cellStyle name="40% - Accent2 7 2 2 2 3 3" xfId="29285" xr:uid="{00000000-0005-0000-0000-000040460000}"/>
    <cellStyle name="40% - Accent2 7 2 2 2 4" xfId="14045" xr:uid="{00000000-0005-0000-0000-000041460000}"/>
    <cellStyle name="40% - Accent2 7 2 2 2 4 2" xfId="34365" xr:uid="{00000000-0005-0000-0000-000042460000}"/>
    <cellStyle name="40% - Accent2 7 2 2 2 5" xfId="24205" xr:uid="{00000000-0005-0000-0000-000043460000}"/>
    <cellStyle name="40% - Accent2 7 2 2 3" xfId="5152" xr:uid="{00000000-0005-0000-0000-000044460000}"/>
    <cellStyle name="40% - Accent2 7 2 2 3 2" xfId="10232" xr:uid="{00000000-0005-0000-0000-000045460000}"/>
    <cellStyle name="40% - Accent2 7 2 2 3 2 2" xfId="20392" xr:uid="{00000000-0005-0000-0000-000046460000}"/>
    <cellStyle name="40% - Accent2 7 2 2 3 2 2 2" xfId="40712" xr:uid="{00000000-0005-0000-0000-000047460000}"/>
    <cellStyle name="40% - Accent2 7 2 2 3 2 3" xfId="30552" xr:uid="{00000000-0005-0000-0000-000048460000}"/>
    <cellStyle name="40% - Accent2 7 2 2 3 3" xfId="15312" xr:uid="{00000000-0005-0000-0000-000049460000}"/>
    <cellStyle name="40% - Accent2 7 2 2 3 3 2" xfId="35632" xr:uid="{00000000-0005-0000-0000-00004A460000}"/>
    <cellStyle name="40% - Accent2 7 2 2 3 4" xfId="25472" xr:uid="{00000000-0005-0000-0000-00004B460000}"/>
    <cellStyle name="40% - Accent2 7 2 2 4" xfId="7692" xr:uid="{00000000-0005-0000-0000-00004C460000}"/>
    <cellStyle name="40% - Accent2 7 2 2 4 2" xfId="17852" xr:uid="{00000000-0005-0000-0000-00004D460000}"/>
    <cellStyle name="40% - Accent2 7 2 2 4 2 2" xfId="38172" xr:uid="{00000000-0005-0000-0000-00004E460000}"/>
    <cellStyle name="40% - Accent2 7 2 2 4 3" xfId="28012" xr:uid="{00000000-0005-0000-0000-00004F460000}"/>
    <cellStyle name="40% - Accent2 7 2 2 5" xfId="12772" xr:uid="{00000000-0005-0000-0000-000050460000}"/>
    <cellStyle name="40% - Accent2 7 2 2 5 2" xfId="33092" xr:uid="{00000000-0005-0000-0000-000051460000}"/>
    <cellStyle name="40% - Accent2 7 2 2 6" xfId="22932" xr:uid="{00000000-0005-0000-0000-000052460000}"/>
    <cellStyle name="40% - Accent2 7 2 3" xfId="3884" xr:uid="{00000000-0005-0000-0000-000053460000}"/>
    <cellStyle name="40% - Accent2 7 2 3 2" xfId="6424" xr:uid="{00000000-0005-0000-0000-000054460000}"/>
    <cellStyle name="40% - Accent2 7 2 3 2 2" xfId="11504" xr:uid="{00000000-0005-0000-0000-000055460000}"/>
    <cellStyle name="40% - Accent2 7 2 3 2 2 2" xfId="21664" xr:uid="{00000000-0005-0000-0000-000056460000}"/>
    <cellStyle name="40% - Accent2 7 2 3 2 2 2 2" xfId="41984" xr:uid="{00000000-0005-0000-0000-000057460000}"/>
    <cellStyle name="40% - Accent2 7 2 3 2 2 3" xfId="31824" xr:uid="{00000000-0005-0000-0000-000058460000}"/>
    <cellStyle name="40% - Accent2 7 2 3 2 3" xfId="16584" xr:uid="{00000000-0005-0000-0000-000059460000}"/>
    <cellStyle name="40% - Accent2 7 2 3 2 3 2" xfId="36904" xr:uid="{00000000-0005-0000-0000-00005A460000}"/>
    <cellStyle name="40% - Accent2 7 2 3 2 4" xfId="26744" xr:uid="{00000000-0005-0000-0000-00005B460000}"/>
    <cellStyle name="40% - Accent2 7 2 3 3" xfId="8964" xr:uid="{00000000-0005-0000-0000-00005C460000}"/>
    <cellStyle name="40% - Accent2 7 2 3 3 2" xfId="19124" xr:uid="{00000000-0005-0000-0000-00005D460000}"/>
    <cellStyle name="40% - Accent2 7 2 3 3 2 2" xfId="39444" xr:uid="{00000000-0005-0000-0000-00005E460000}"/>
    <cellStyle name="40% - Accent2 7 2 3 3 3" xfId="29284" xr:uid="{00000000-0005-0000-0000-00005F460000}"/>
    <cellStyle name="40% - Accent2 7 2 3 4" xfId="14044" xr:uid="{00000000-0005-0000-0000-000060460000}"/>
    <cellStyle name="40% - Accent2 7 2 3 4 2" xfId="34364" xr:uid="{00000000-0005-0000-0000-000061460000}"/>
    <cellStyle name="40% - Accent2 7 2 3 5" xfId="24204" xr:uid="{00000000-0005-0000-0000-000062460000}"/>
    <cellStyle name="40% - Accent2 7 2 4" xfId="5151" xr:uid="{00000000-0005-0000-0000-000063460000}"/>
    <cellStyle name="40% - Accent2 7 2 4 2" xfId="10231" xr:uid="{00000000-0005-0000-0000-000064460000}"/>
    <cellStyle name="40% - Accent2 7 2 4 2 2" xfId="20391" xr:uid="{00000000-0005-0000-0000-000065460000}"/>
    <cellStyle name="40% - Accent2 7 2 4 2 2 2" xfId="40711" xr:uid="{00000000-0005-0000-0000-000066460000}"/>
    <cellStyle name="40% - Accent2 7 2 4 2 3" xfId="30551" xr:uid="{00000000-0005-0000-0000-000067460000}"/>
    <cellStyle name="40% - Accent2 7 2 4 3" xfId="15311" xr:uid="{00000000-0005-0000-0000-000068460000}"/>
    <cellStyle name="40% - Accent2 7 2 4 3 2" xfId="35631" xr:uid="{00000000-0005-0000-0000-000069460000}"/>
    <cellStyle name="40% - Accent2 7 2 4 4" xfId="25471" xr:uid="{00000000-0005-0000-0000-00006A460000}"/>
    <cellStyle name="40% - Accent2 7 2 5" xfId="7691" xr:uid="{00000000-0005-0000-0000-00006B460000}"/>
    <cellStyle name="40% - Accent2 7 2 5 2" xfId="17851" xr:uid="{00000000-0005-0000-0000-00006C460000}"/>
    <cellStyle name="40% - Accent2 7 2 5 2 2" xfId="38171" xr:uid="{00000000-0005-0000-0000-00006D460000}"/>
    <cellStyle name="40% - Accent2 7 2 5 3" xfId="28011" xr:uid="{00000000-0005-0000-0000-00006E460000}"/>
    <cellStyle name="40% - Accent2 7 2 6" xfId="12771" xr:uid="{00000000-0005-0000-0000-00006F460000}"/>
    <cellStyle name="40% - Accent2 7 2 6 2" xfId="33091" xr:uid="{00000000-0005-0000-0000-000070460000}"/>
    <cellStyle name="40% - Accent2 7 2 7" xfId="22931" xr:uid="{00000000-0005-0000-0000-000071460000}"/>
    <cellStyle name="40% - Accent2 7 3" xfId="608" xr:uid="{00000000-0005-0000-0000-000072460000}"/>
    <cellStyle name="40% - Accent2 7 3 2" xfId="3886" xr:uid="{00000000-0005-0000-0000-000073460000}"/>
    <cellStyle name="40% - Accent2 7 3 2 2" xfId="6426" xr:uid="{00000000-0005-0000-0000-000074460000}"/>
    <cellStyle name="40% - Accent2 7 3 2 2 2" xfId="11506" xr:uid="{00000000-0005-0000-0000-000075460000}"/>
    <cellStyle name="40% - Accent2 7 3 2 2 2 2" xfId="21666" xr:uid="{00000000-0005-0000-0000-000076460000}"/>
    <cellStyle name="40% - Accent2 7 3 2 2 2 2 2" xfId="41986" xr:uid="{00000000-0005-0000-0000-000077460000}"/>
    <cellStyle name="40% - Accent2 7 3 2 2 2 3" xfId="31826" xr:uid="{00000000-0005-0000-0000-000078460000}"/>
    <cellStyle name="40% - Accent2 7 3 2 2 3" xfId="16586" xr:uid="{00000000-0005-0000-0000-000079460000}"/>
    <cellStyle name="40% - Accent2 7 3 2 2 3 2" xfId="36906" xr:uid="{00000000-0005-0000-0000-00007A460000}"/>
    <cellStyle name="40% - Accent2 7 3 2 2 4" xfId="26746" xr:uid="{00000000-0005-0000-0000-00007B460000}"/>
    <cellStyle name="40% - Accent2 7 3 2 3" xfId="8966" xr:uid="{00000000-0005-0000-0000-00007C460000}"/>
    <cellStyle name="40% - Accent2 7 3 2 3 2" xfId="19126" xr:uid="{00000000-0005-0000-0000-00007D460000}"/>
    <cellStyle name="40% - Accent2 7 3 2 3 2 2" xfId="39446" xr:uid="{00000000-0005-0000-0000-00007E460000}"/>
    <cellStyle name="40% - Accent2 7 3 2 3 3" xfId="29286" xr:uid="{00000000-0005-0000-0000-00007F460000}"/>
    <cellStyle name="40% - Accent2 7 3 2 4" xfId="14046" xr:uid="{00000000-0005-0000-0000-000080460000}"/>
    <cellStyle name="40% - Accent2 7 3 2 4 2" xfId="34366" xr:uid="{00000000-0005-0000-0000-000081460000}"/>
    <cellStyle name="40% - Accent2 7 3 2 5" xfId="24206" xr:uid="{00000000-0005-0000-0000-000082460000}"/>
    <cellStyle name="40% - Accent2 7 3 3" xfId="5153" xr:uid="{00000000-0005-0000-0000-000083460000}"/>
    <cellStyle name="40% - Accent2 7 3 3 2" xfId="10233" xr:uid="{00000000-0005-0000-0000-000084460000}"/>
    <cellStyle name="40% - Accent2 7 3 3 2 2" xfId="20393" xr:uid="{00000000-0005-0000-0000-000085460000}"/>
    <cellStyle name="40% - Accent2 7 3 3 2 2 2" xfId="40713" xr:uid="{00000000-0005-0000-0000-000086460000}"/>
    <cellStyle name="40% - Accent2 7 3 3 2 3" xfId="30553" xr:uid="{00000000-0005-0000-0000-000087460000}"/>
    <cellStyle name="40% - Accent2 7 3 3 3" xfId="15313" xr:uid="{00000000-0005-0000-0000-000088460000}"/>
    <cellStyle name="40% - Accent2 7 3 3 3 2" xfId="35633" xr:uid="{00000000-0005-0000-0000-000089460000}"/>
    <cellStyle name="40% - Accent2 7 3 3 4" xfId="25473" xr:uid="{00000000-0005-0000-0000-00008A460000}"/>
    <cellStyle name="40% - Accent2 7 3 4" xfId="7693" xr:uid="{00000000-0005-0000-0000-00008B460000}"/>
    <cellStyle name="40% - Accent2 7 3 4 2" xfId="17853" xr:uid="{00000000-0005-0000-0000-00008C460000}"/>
    <cellStyle name="40% - Accent2 7 3 4 2 2" xfId="38173" xr:uid="{00000000-0005-0000-0000-00008D460000}"/>
    <cellStyle name="40% - Accent2 7 3 4 3" xfId="28013" xr:uid="{00000000-0005-0000-0000-00008E460000}"/>
    <cellStyle name="40% - Accent2 7 3 5" xfId="12773" xr:uid="{00000000-0005-0000-0000-00008F460000}"/>
    <cellStyle name="40% - Accent2 7 3 5 2" xfId="33093" xr:uid="{00000000-0005-0000-0000-000090460000}"/>
    <cellStyle name="40% - Accent2 7 3 6" xfId="22933" xr:uid="{00000000-0005-0000-0000-000091460000}"/>
    <cellStyle name="40% - Accent2 7 4" xfId="3883" xr:uid="{00000000-0005-0000-0000-000092460000}"/>
    <cellStyle name="40% - Accent2 7 4 2" xfId="6423" xr:uid="{00000000-0005-0000-0000-000093460000}"/>
    <cellStyle name="40% - Accent2 7 4 2 2" xfId="11503" xr:uid="{00000000-0005-0000-0000-000094460000}"/>
    <cellStyle name="40% - Accent2 7 4 2 2 2" xfId="21663" xr:uid="{00000000-0005-0000-0000-000095460000}"/>
    <cellStyle name="40% - Accent2 7 4 2 2 2 2" xfId="41983" xr:uid="{00000000-0005-0000-0000-000096460000}"/>
    <cellStyle name="40% - Accent2 7 4 2 2 3" xfId="31823" xr:uid="{00000000-0005-0000-0000-000097460000}"/>
    <cellStyle name="40% - Accent2 7 4 2 3" xfId="16583" xr:uid="{00000000-0005-0000-0000-000098460000}"/>
    <cellStyle name="40% - Accent2 7 4 2 3 2" xfId="36903" xr:uid="{00000000-0005-0000-0000-000099460000}"/>
    <cellStyle name="40% - Accent2 7 4 2 4" xfId="26743" xr:uid="{00000000-0005-0000-0000-00009A460000}"/>
    <cellStyle name="40% - Accent2 7 4 3" xfId="8963" xr:uid="{00000000-0005-0000-0000-00009B460000}"/>
    <cellStyle name="40% - Accent2 7 4 3 2" xfId="19123" xr:uid="{00000000-0005-0000-0000-00009C460000}"/>
    <cellStyle name="40% - Accent2 7 4 3 2 2" xfId="39443" xr:uid="{00000000-0005-0000-0000-00009D460000}"/>
    <cellStyle name="40% - Accent2 7 4 3 3" xfId="29283" xr:uid="{00000000-0005-0000-0000-00009E460000}"/>
    <cellStyle name="40% - Accent2 7 4 4" xfId="14043" xr:uid="{00000000-0005-0000-0000-00009F460000}"/>
    <cellStyle name="40% - Accent2 7 4 4 2" xfId="34363" xr:uid="{00000000-0005-0000-0000-0000A0460000}"/>
    <cellStyle name="40% - Accent2 7 4 5" xfId="24203" xr:uid="{00000000-0005-0000-0000-0000A1460000}"/>
    <cellStyle name="40% - Accent2 7 5" xfId="5150" xr:uid="{00000000-0005-0000-0000-0000A2460000}"/>
    <cellStyle name="40% - Accent2 7 5 2" xfId="10230" xr:uid="{00000000-0005-0000-0000-0000A3460000}"/>
    <cellStyle name="40% - Accent2 7 5 2 2" xfId="20390" xr:uid="{00000000-0005-0000-0000-0000A4460000}"/>
    <cellStyle name="40% - Accent2 7 5 2 2 2" xfId="40710" xr:uid="{00000000-0005-0000-0000-0000A5460000}"/>
    <cellStyle name="40% - Accent2 7 5 2 3" xfId="30550" xr:uid="{00000000-0005-0000-0000-0000A6460000}"/>
    <cellStyle name="40% - Accent2 7 5 3" xfId="15310" xr:uid="{00000000-0005-0000-0000-0000A7460000}"/>
    <cellStyle name="40% - Accent2 7 5 3 2" xfId="35630" xr:uid="{00000000-0005-0000-0000-0000A8460000}"/>
    <cellStyle name="40% - Accent2 7 5 4" xfId="25470" xr:uid="{00000000-0005-0000-0000-0000A9460000}"/>
    <cellStyle name="40% - Accent2 7 6" xfId="7690" xr:uid="{00000000-0005-0000-0000-0000AA460000}"/>
    <cellStyle name="40% - Accent2 7 6 2" xfId="17850" xr:uid="{00000000-0005-0000-0000-0000AB460000}"/>
    <cellStyle name="40% - Accent2 7 6 2 2" xfId="38170" xr:uid="{00000000-0005-0000-0000-0000AC460000}"/>
    <cellStyle name="40% - Accent2 7 6 3" xfId="28010" xr:uid="{00000000-0005-0000-0000-0000AD460000}"/>
    <cellStyle name="40% - Accent2 7 7" xfId="12770" xr:uid="{00000000-0005-0000-0000-0000AE460000}"/>
    <cellStyle name="40% - Accent2 7 7 2" xfId="33090" xr:uid="{00000000-0005-0000-0000-0000AF460000}"/>
    <cellStyle name="40% - Accent2 7 8" xfId="22930" xr:uid="{00000000-0005-0000-0000-0000B0460000}"/>
    <cellStyle name="40% - Accent2 8" xfId="609" xr:uid="{00000000-0005-0000-0000-0000B1460000}"/>
    <cellStyle name="40% - Accent2 8 2" xfId="610" xr:uid="{00000000-0005-0000-0000-0000B2460000}"/>
    <cellStyle name="40% - Accent2 8 2 2" xfId="3888" xr:uid="{00000000-0005-0000-0000-0000B3460000}"/>
    <cellStyle name="40% - Accent2 8 2 2 2" xfId="6428" xr:uid="{00000000-0005-0000-0000-0000B4460000}"/>
    <cellStyle name="40% - Accent2 8 2 2 2 2" xfId="11508" xr:uid="{00000000-0005-0000-0000-0000B5460000}"/>
    <cellStyle name="40% - Accent2 8 2 2 2 2 2" xfId="21668" xr:uid="{00000000-0005-0000-0000-0000B6460000}"/>
    <cellStyle name="40% - Accent2 8 2 2 2 2 2 2" xfId="41988" xr:uid="{00000000-0005-0000-0000-0000B7460000}"/>
    <cellStyle name="40% - Accent2 8 2 2 2 2 3" xfId="31828" xr:uid="{00000000-0005-0000-0000-0000B8460000}"/>
    <cellStyle name="40% - Accent2 8 2 2 2 3" xfId="16588" xr:uid="{00000000-0005-0000-0000-0000B9460000}"/>
    <cellStyle name="40% - Accent2 8 2 2 2 3 2" xfId="36908" xr:uid="{00000000-0005-0000-0000-0000BA460000}"/>
    <cellStyle name="40% - Accent2 8 2 2 2 4" xfId="26748" xr:uid="{00000000-0005-0000-0000-0000BB460000}"/>
    <cellStyle name="40% - Accent2 8 2 2 3" xfId="8968" xr:uid="{00000000-0005-0000-0000-0000BC460000}"/>
    <cellStyle name="40% - Accent2 8 2 2 3 2" xfId="19128" xr:uid="{00000000-0005-0000-0000-0000BD460000}"/>
    <cellStyle name="40% - Accent2 8 2 2 3 2 2" xfId="39448" xr:uid="{00000000-0005-0000-0000-0000BE460000}"/>
    <cellStyle name="40% - Accent2 8 2 2 3 3" xfId="29288" xr:uid="{00000000-0005-0000-0000-0000BF460000}"/>
    <cellStyle name="40% - Accent2 8 2 2 4" xfId="14048" xr:uid="{00000000-0005-0000-0000-0000C0460000}"/>
    <cellStyle name="40% - Accent2 8 2 2 4 2" xfId="34368" xr:uid="{00000000-0005-0000-0000-0000C1460000}"/>
    <cellStyle name="40% - Accent2 8 2 2 5" xfId="24208" xr:uid="{00000000-0005-0000-0000-0000C2460000}"/>
    <cellStyle name="40% - Accent2 8 2 3" xfId="5155" xr:uid="{00000000-0005-0000-0000-0000C3460000}"/>
    <cellStyle name="40% - Accent2 8 2 3 2" xfId="10235" xr:uid="{00000000-0005-0000-0000-0000C4460000}"/>
    <cellStyle name="40% - Accent2 8 2 3 2 2" xfId="20395" xr:uid="{00000000-0005-0000-0000-0000C5460000}"/>
    <cellStyle name="40% - Accent2 8 2 3 2 2 2" xfId="40715" xr:uid="{00000000-0005-0000-0000-0000C6460000}"/>
    <cellStyle name="40% - Accent2 8 2 3 2 3" xfId="30555" xr:uid="{00000000-0005-0000-0000-0000C7460000}"/>
    <cellStyle name="40% - Accent2 8 2 3 3" xfId="15315" xr:uid="{00000000-0005-0000-0000-0000C8460000}"/>
    <cellStyle name="40% - Accent2 8 2 3 3 2" xfId="35635" xr:uid="{00000000-0005-0000-0000-0000C9460000}"/>
    <cellStyle name="40% - Accent2 8 2 3 4" xfId="25475" xr:uid="{00000000-0005-0000-0000-0000CA460000}"/>
    <cellStyle name="40% - Accent2 8 2 4" xfId="7695" xr:uid="{00000000-0005-0000-0000-0000CB460000}"/>
    <cellStyle name="40% - Accent2 8 2 4 2" xfId="17855" xr:uid="{00000000-0005-0000-0000-0000CC460000}"/>
    <cellStyle name="40% - Accent2 8 2 4 2 2" xfId="38175" xr:uid="{00000000-0005-0000-0000-0000CD460000}"/>
    <cellStyle name="40% - Accent2 8 2 4 3" xfId="28015" xr:uid="{00000000-0005-0000-0000-0000CE460000}"/>
    <cellStyle name="40% - Accent2 8 2 5" xfId="12775" xr:uid="{00000000-0005-0000-0000-0000CF460000}"/>
    <cellStyle name="40% - Accent2 8 2 5 2" xfId="33095" xr:uid="{00000000-0005-0000-0000-0000D0460000}"/>
    <cellStyle name="40% - Accent2 8 2 6" xfId="22935" xr:uid="{00000000-0005-0000-0000-0000D1460000}"/>
    <cellStyle name="40% - Accent2 8 3" xfId="3887" xr:uid="{00000000-0005-0000-0000-0000D2460000}"/>
    <cellStyle name="40% - Accent2 8 3 2" xfId="6427" xr:uid="{00000000-0005-0000-0000-0000D3460000}"/>
    <cellStyle name="40% - Accent2 8 3 2 2" xfId="11507" xr:uid="{00000000-0005-0000-0000-0000D4460000}"/>
    <cellStyle name="40% - Accent2 8 3 2 2 2" xfId="21667" xr:uid="{00000000-0005-0000-0000-0000D5460000}"/>
    <cellStyle name="40% - Accent2 8 3 2 2 2 2" xfId="41987" xr:uid="{00000000-0005-0000-0000-0000D6460000}"/>
    <cellStyle name="40% - Accent2 8 3 2 2 3" xfId="31827" xr:uid="{00000000-0005-0000-0000-0000D7460000}"/>
    <cellStyle name="40% - Accent2 8 3 2 3" xfId="16587" xr:uid="{00000000-0005-0000-0000-0000D8460000}"/>
    <cellStyle name="40% - Accent2 8 3 2 3 2" xfId="36907" xr:uid="{00000000-0005-0000-0000-0000D9460000}"/>
    <cellStyle name="40% - Accent2 8 3 2 4" xfId="26747" xr:uid="{00000000-0005-0000-0000-0000DA460000}"/>
    <cellStyle name="40% - Accent2 8 3 3" xfId="8967" xr:uid="{00000000-0005-0000-0000-0000DB460000}"/>
    <cellStyle name="40% - Accent2 8 3 3 2" xfId="19127" xr:uid="{00000000-0005-0000-0000-0000DC460000}"/>
    <cellStyle name="40% - Accent2 8 3 3 2 2" xfId="39447" xr:uid="{00000000-0005-0000-0000-0000DD460000}"/>
    <cellStyle name="40% - Accent2 8 3 3 3" xfId="29287" xr:uid="{00000000-0005-0000-0000-0000DE460000}"/>
    <cellStyle name="40% - Accent2 8 3 4" xfId="14047" xr:uid="{00000000-0005-0000-0000-0000DF460000}"/>
    <cellStyle name="40% - Accent2 8 3 4 2" xfId="34367" xr:uid="{00000000-0005-0000-0000-0000E0460000}"/>
    <cellStyle name="40% - Accent2 8 3 5" xfId="24207" xr:uid="{00000000-0005-0000-0000-0000E1460000}"/>
    <cellStyle name="40% - Accent2 8 4" xfId="5154" xr:uid="{00000000-0005-0000-0000-0000E2460000}"/>
    <cellStyle name="40% - Accent2 8 4 2" xfId="10234" xr:uid="{00000000-0005-0000-0000-0000E3460000}"/>
    <cellStyle name="40% - Accent2 8 4 2 2" xfId="20394" xr:uid="{00000000-0005-0000-0000-0000E4460000}"/>
    <cellStyle name="40% - Accent2 8 4 2 2 2" xfId="40714" xr:uid="{00000000-0005-0000-0000-0000E5460000}"/>
    <cellStyle name="40% - Accent2 8 4 2 3" xfId="30554" xr:uid="{00000000-0005-0000-0000-0000E6460000}"/>
    <cellStyle name="40% - Accent2 8 4 3" xfId="15314" xr:uid="{00000000-0005-0000-0000-0000E7460000}"/>
    <cellStyle name="40% - Accent2 8 4 3 2" xfId="35634" xr:uid="{00000000-0005-0000-0000-0000E8460000}"/>
    <cellStyle name="40% - Accent2 8 4 4" xfId="25474" xr:uid="{00000000-0005-0000-0000-0000E9460000}"/>
    <cellStyle name="40% - Accent2 8 5" xfId="7694" xr:uid="{00000000-0005-0000-0000-0000EA460000}"/>
    <cellStyle name="40% - Accent2 8 5 2" xfId="17854" xr:uid="{00000000-0005-0000-0000-0000EB460000}"/>
    <cellStyle name="40% - Accent2 8 5 2 2" xfId="38174" xr:uid="{00000000-0005-0000-0000-0000EC460000}"/>
    <cellStyle name="40% - Accent2 8 5 3" xfId="28014" xr:uid="{00000000-0005-0000-0000-0000ED460000}"/>
    <cellStyle name="40% - Accent2 8 6" xfId="12774" xr:uid="{00000000-0005-0000-0000-0000EE460000}"/>
    <cellStyle name="40% - Accent2 8 6 2" xfId="33094" xr:uid="{00000000-0005-0000-0000-0000EF460000}"/>
    <cellStyle name="40% - Accent2 8 7" xfId="22934" xr:uid="{00000000-0005-0000-0000-0000F0460000}"/>
    <cellStyle name="40% - Accent2 9" xfId="611" xr:uid="{00000000-0005-0000-0000-0000F1460000}"/>
    <cellStyle name="40% - Accent2 9 2" xfId="612" xr:uid="{00000000-0005-0000-0000-0000F2460000}"/>
    <cellStyle name="40% - Accent2 9 2 2" xfId="3890" xr:uid="{00000000-0005-0000-0000-0000F3460000}"/>
    <cellStyle name="40% - Accent2 9 2 2 2" xfId="6430" xr:uid="{00000000-0005-0000-0000-0000F4460000}"/>
    <cellStyle name="40% - Accent2 9 2 2 2 2" xfId="11510" xr:uid="{00000000-0005-0000-0000-0000F5460000}"/>
    <cellStyle name="40% - Accent2 9 2 2 2 2 2" xfId="21670" xr:uid="{00000000-0005-0000-0000-0000F6460000}"/>
    <cellStyle name="40% - Accent2 9 2 2 2 2 2 2" xfId="41990" xr:uid="{00000000-0005-0000-0000-0000F7460000}"/>
    <cellStyle name="40% - Accent2 9 2 2 2 2 3" xfId="31830" xr:uid="{00000000-0005-0000-0000-0000F8460000}"/>
    <cellStyle name="40% - Accent2 9 2 2 2 3" xfId="16590" xr:uid="{00000000-0005-0000-0000-0000F9460000}"/>
    <cellStyle name="40% - Accent2 9 2 2 2 3 2" xfId="36910" xr:uid="{00000000-0005-0000-0000-0000FA460000}"/>
    <cellStyle name="40% - Accent2 9 2 2 2 4" xfId="26750" xr:uid="{00000000-0005-0000-0000-0000FB460000}"/>
    <cellStyle name="40% - Accent2 9 2 2 3" xfId="8970" xr:uid="{00000000-0005-0000-0000-0000FC460000}"/>
    <cellStyle name="40% - Accent2 9 2 2 3 2" xfId="19130" xr:uid="{00000000-0005-0000-0000-0000FD460000}"/>
    <cellStyle name="40% - Accent2 9 2 2 3 2 2" xfId="39450" xr:uid="{00000000-0005-0000-0000-0000FE460000}"/>
    <cellStyle name="40% - Accent2 9 2 2 3 3" xfId="29290" xr:uid="{00000000-0005-0000-0000-0000FF460000}"/>
    <cellStyle name="40% - Accent2 9 2 2 4" xfId="14050" xr:uid="{00000000-0005-0000-0000-000000470000}"/>
    <cellStyle name="40% - Accent2 9 2 2 4 2" xfId="34370" xr:uid="{00000000-0005-0000-0000-000001470000}"/>
    <cellStyle name="40% - Accent2 9 2 2 5" xfId="24210" xr:uid="{00000000-0005-0000-0000-000002470000}"/>
    <cellStyle name="40% - Accent2 9 2 3" xfId="5157" xr:uid="{00000000-0005-0000-0000-000003470000}"/>
    <cellStyle name="40% - Accent2 9 2 3 2" xfId="10237" xr:uid="{00000000-0005-0000-0000-000004470000}"/>
    <cellStyle name="40% - Accent2 9 2 3 2 2" xfId="20397" xr:uid="{00000000-0005-0000-0000-000005470000}"/>
    <cellStyle name="40% - Accent2 9 2 3 2 2 2" xfId="40717" xr:uid="{00000000-0005-0000-0000-000006470000}"/>
    <cellStyle name="40% - Accent2 9 2 3 2 3" xfId="30557" xr:uid="{00000000-0005-0000-0000-000007470000}"/>
    <cellStyle name="40% - Accent2 9 2 3 3" xfId="15317" xr:uid="{00000000-0005-0000-0000-000008470000}"/>
    <cellStyle name="40% - Accent2 9 2 3 3 2" xfId="35637" xr:uid="{00000000-0005-0000-0000-000009470000}"/>
    <cellStyle name="40% - Accent2 9 2 3 4" xfId="25477" xr:uid="{00000000-0005-0000-0000-00000A470000}"/>
    <cellStyle name="40% - Accent2 9 2 4" xfId="7697" xr:uid="{00000000-0005-0000-0000-00000B470000}"/>
    <cellStyle name="40% - Accent2 9 2 4 2" xfId="17857" xr:uid="{00000000-0005-0000-0000-00000C470000}"/>
    <cellStyle name="40% - Accent2 9 2 4 2 2" xfId="38177" xr:uid="{00000000-0005-0000-0000-00000D470000}"/>
    <cellStyle name="40% - Accent2 9 2 4 3" xfId="28017" xr:uid="{00000000-0005-0000-0000-00000E470000}"/>
    <cellStyle name="40% - Accent2 9 2 5" xfId="12777" xr:uid="{00000000-0005-0000-0000-00000F470000}"/>
    <cellStyle name="40% - Accent2 9 2 5 2" xfId="33097" xr:uid="{00000000-0005-0000-0000-000010470000}"/>
    <cellStyle name="40% - Accent2 9 2 6" xfId="22937" xr:uid="{00000000-0005-0000-0000-000011470000}"/>
    <cellStyle name="40% - Accent2 9 3" xfId="3889" xr:uid="{00000000-0005-0000-0000-000012470000}"/>
    <cellStyle name="40% - Accent2 9 3 2" xfId="6429" xr:uid="{00000000-0005-0000-0000-000013470000}"/>
    <cellStyle name="40% - Accent2 9 3 2 2" xfId="11509" xr:uid="{00000000-0005-0000-0000-000014470000}"/>
    <cellStyle name="40% - Accent2 9 3 2 2 2" xfId="21669" xr:uid="{00000000-0005-0000-0000-000015470000}"/>
    <cellStyle name="40% - Accent2 9 3 2 2 2 2" xfId="41989" xr:uid="{00000000-0005-0000-0000-000016470000}"/>
    <cellStyle name="40% - Accent2 9 3 2 2 3" xfId="31829" xr:uid="{00000000-0005-0000-0000-000017470000}"/>
    <cellStyle name="40% - Accent2 9 3 2 3" xfId="16589" xr:uid="{00000000-0005-0000-0000-000018470000}"/>
    <cellStyle name="40% - Accent2 9 3 2 3 2" xfId="36909" xr:uid="{00000000-0005-0000-0000-000019470000}"/>
    <cellStyle name="40% - Accent2 9 3 2 4" xfId="26749" xr:uid="{00000000-0005-0000-0000-00001A470000}"/>
    <cellStyle name="40% - Accent2 9 3 3" xfId="8969" xr:uid="{00000000-0005-0000-0000-00001B470000}"/>
    <cellStyle name="40% - Accent2 9 3 3 2" xfId="19129" xr:uid="{00000000-0005-0000-0000-00001C470000}"/>
    <cellStyle name="40% - Accent2 9 3 3 2 2" xfId="39449" xr:uid="{00000000-0005-0000-0000-00001D470000}"/>
    <cellStyle name="40% - Accent2 9 3 3 3" xfId="29289" xr:uid="{00000000-0005-0000-0000-00001E470000}"/>
    <cellStyle name="40% - Accent2 9 3 4" xfId="14049" xr:uid="{00000000-0005-0000-0000-00001F470000}"/>
    <cellStyle name="40% - Accent2 9 3 4 2" xfId="34369" xr:uid="{00000000-0005-0000-0000-000020470000}"/>
    <cellStyle name="40% - Accent2 9 3 5" xfId="24209" xr:uid="{00000000-0005-0000-0000-000021470000}"/>
    <cellStyle name="40% - Accent2 9 4" xfId="5156" xr:uid="{00000000-0005-0000-0000-000022470000}"/>
    <cellStyle name="40% - Accent2 9 4 2" xfId="10236" xr:uid="{00000000-0005-0000-0000-000023470000}"/>
    <cellStyle name="40% - Accent2 9 4 2 2" xfId="20396" xr:uid="{00000000-0005-0000-0000-000024470000}"/>
    <cellStyle name="40% - Accent2 9 4 2 2 2" xfId="40716" xr:uid="{00000000-0005-0000-0000-000025470000}"/>
    <cellStyle name="40% - Accent2 9 4 2 3" xfId="30556" xr:uid="{00000000-0005-0000-0000-000026470000}"/>
    <cellStyle name="40% - Accent2 9 4 3" xfId="15316" xr:uid="{00000000-0005-0000-0000-000027470000}"/>
    <cellStyle name="40% - Accent2 9 4 3 2" xfId="35636" xr:uid="{00000000-0005-0000-0000-000028470000}"/>
    <cellStyle name="40% - Accent2 9 4 4" xfId="25476" xr:uid="{00000000-0005-0000-0000-000029470000}"/>
    <cellStyle name="40% - Accent2 9 5" xfId="7696" xr:uid="{00000000-0005-0000-0000-00002A470000}"/>
    <cellStyle name="40% - Accent2 9 5 2" xfId="17856" xr:uid="{00000000-0005-0000-0000-00002B470000}"/>
    <cellStyle name="40% - Accent2 9 5 2 2" xfId="38176" xr:uid="{00000000-0005-0000-0000-00002C470000}"/>
    <cellStyle name="40% - Accent2 9 5 3" xfId="28016" xr:uid="{00000000-0005-0000-0000-00002D470000}"/>
    <cellStyle name="40% - Accent2 9 6" xfId="12776" xr:uid="{00000000-0005-0000-0000-00002E470000}"/>
    <cellStyle name="40% - Accent2 9 6 2" xfId="33096" xr:uid="{00000000-0005-0000-0000-00002F470000}"/>
    <cellStyle name="40% - Accent2 9 7" xfId="22936" xr:uid="{00000000-0005-0000-0000-000030470000}"/>
    <cellStyle name="40% - Accent3" xfId="613" builtinId="39" customBuiltin="1"/>
    <cellStyle name="40% - Accent3 10" xfId="614" xr:uid="{00000000-0005-0000-0000-000032470000}"/>
    <cellStyle name="40% - Accent3 10 2" xfId="615" xr:uid="{00000000-0005-0000-0000-000033470000}"/>
    <cellStyle name="40% - Accent3 10 2 2" xfId="3892" xr:uid="{00000000-0005-0000-0000-000034470000}"/>
    <cellStyle name="40% - Accent3 10 2 2 2" xfId="6432" xr:uid="{00000000-0005-0000-0000-000035470000}"/>
    <cellStyle name="40% - Accent3 10 2 2 2 2" xfId="11512" xr:uid="{00000000-0005-0000-0000-000036470000}"/>
    <cellStyle name="40% - Accent3 10 2 2 2 2 2" xfId="21672" xr:uid="{00000000-0005-0000-0000-000037470000}"/>
    <cellStyle name="40% - Accent3 10 2 2 2 2 2 2" xfId="41992" xr:uid="{00000000-0005-0000-0000-000038470000}"/>
    <cellStyle name="40% - Accent3 10 2 2 2 2 3" xfId="31832" xr:uid="{00000000-0005-0000-0000-000039470000}"/>
    <cellStyle name="40% - Accent3 10 2 2 2 3" xfId="16592" xr:uid="{00000000-0005-0000-0000-00003A470000}"/>
    <cellStyle name="40% - Accent3 10 2 2 2 3 2" xfId="36912" xr:uid="{00000000-0005-0000-0000-00003B470000}"/>
    <cellStyle name="40% - Accent3 10 2 2 2 4" xfId="26752" xr:uid="{00000000-0005-0000-0000-00003C470000}"/>
    <cellStyle name="40% - Accent3 10 2 2 3" xfId="8972" xr:uid="{00000000-0005-0000-0000-00003D470000}"/>
    <cellStyle name="40% - Accent3 10 2 2 3 2" xfId="19132" xr:uid="{00000000-0005-0000-0000-00003E470000}"/>
    <cellStyle name="40% - Accent3 10 2 2 3 2 2" xfId="39452" xr:uid="{00000000-0005-0000-0000-00003F470000}"/>
    <cellStyle name="40% - Accent3 10 2 2 3 3" xfId="29292" xr:uid="{00000000-0005-0000-0000-000040470000}"/>
    <cellStyle name="40% - Accent3 10 2 2 4" xfId="14052" xr:uid="{00000000-0005-0000-0000-000041470000}"/>
    <cellStyle name="40% - Accent3 10 2 2 4 2" xfId="34372" xr:uid="{00000000-0005-0000-0000-000042470000}"/>
    <cellStyle name="40% - Accent3 10 2 2 5" xfId="24212" xr:uid="{00000000-0005-0000-0000-000043470000}"/>
    <cellStyle name="40% - Accent3 10 2 3" xfId="5159" xr:uid="{00000000-0005-0000-0000-000044470000}"/>
    <cellStyle name="40% - Accent3 10 2 3 2" xfId="10239" xr:uid="{00000000-0005-0000-0000-000045470000}"/>
    <cellStyle name="40% - Accent3 10 2 3 2 2" xfId="20399" xr:uid="{00000000-0005-0000-0000-000046470000}"/>
    <cellStyle name="40% - Accent3 10 2 3 2 2 2" xfId="40719" xr:uid="{00000000-0005-0000-0000-000047470000}"/>
    <cellStyle name="40% - Accent3 10 2 3 2 3" xfId="30559" xr:uid="{00000000-0005-0000-0000-000048470000}"/>
    <cellStyle name="40% - Accent3 10 2 3 3" xfId="15319" xr:uid="{00000000-0005-0000-0000-000049470000}"/>
    <cellStyle name="40% - Accent3 10 2 3 3 2" xfId="35639" xr:uid="{00000000-0005-0000-0000-00004A470000}"/>
    <cellStyle name="40% - Accent3 10 2 3 4" xfId="25479" xr:uid="{00000000-0005-0000-0000-00004B470000}"/>
    <cellStyle name="40% - Accent3 10 2 4" xfId="7699" xr:uid="{00000000-0005-0000-0000-00004C470000}"/>
    <cellStyle name="40% - Accent3 10 2 4 2" xfId="17859" xr:uid="{00000000-0005-0000-0000-00004D470000}"/>
    <cellStyle name="40% - Accent3 10 2 4 2 2" xfId="38179" xr:uid="{00000000-0005-0000-0000-00004E470000}"/>
    <cellStyle name="40% - Accent3 10 2 4 3" xfId="28019" xr:uid="{00000000-0005-0000-0000-00004F470000}"/>
    <cellStyle name="40% - Accent3 10 2 5" xfId="12779" xr:uid="{00000000-0005-0000-0000-000050470000}"/>
    <cellStyle name="40% - Accent3 10 2 5 2" xfId="33099" xr:uid="{00000000-0005-0000-0000-000051470000}"/>
    <cellStyle name="40% - Accent3 10 2 6" xfId="22939" xr:uid="{00000000-0005-0000-0000-000052470000}"/>
    <cellStyle name="40% - Accent3 10 3" xfId="3891" xr:uid="{00000000-0005-0000-0000-000053470000}"/>
    <cellStyle name="40% - Accent3 10 3 2" xfId="6431" xr:uid="{00000000-0005-0000-0000-000054470000}"/>
    <cellStyle name="40% - Accent3 10 3 2 2" xfId="11511" xr:uid="{00000000-0005-0000-0000-000055470000}"/>
    <cellStyle name="40% - Accent3 10 3 2 2 2" xfId="21671" xr:uid="{00000000-0005-0000-0000-000056470000}"/>
    <cellStyle name="40% - Accent3 10 3 2 2 2 2" xfId="41991" xr:uid="{00000000-0005-0000-0000-000057470000}"/>
    <cellStyle name="40% - Accent3 10 3 2 2 3" xfId="31831" xr:uid="{00000000-0005-0000-0000-000058470000}"/>
    <cellStyle name="40% - Accent3 10 3 2 3" xfId="16591" xr:uid="{00000000-0005-0000-0000-000059470000}"/>
    <cellStyle name="40% - Accent3 10 3 2 3 2" xfId="36911" xr:uid="{00000000-0005-0000-0000-00005A470000}"/>
    <cellStyle name="40% - Accent3 10 3 2 4" xfId="26751" xr:uid="{00000000-0005-0000-0000-00005B470000}"/>
    <cellStyle name="40% - Accent3 10 3 3" xfId="8971" xr:uid="{00000000-0005-0000-0000-00005C470000}"/>
    <cellStyle name="40% - Accent3 10 3 3 2" xfId="19131" xr:uid="{00000000-0005-0000-0000-00005D470000}"/>
    <cellStyle name="40% - Accent3 10 3 3 2 2" xfId="39451" xr:uid="{00000000-0005-0000-0000-00005E470000}"/>
    <cellStyle name="40% - Accent3 10 3 3 3" xfId="29291" xr:uid="{00000000-0005-0000-0000-00005F470000}"/>
    <cellStyle name="40% - Accent3 10 3 4" xfId="14051" xr:uid="{00000000-0005-0000-0000-000060470000}"/>
    <cellStyle name="40% - Accent3 10 3 4 2" xfId="34371" xr:uid="{00000000-0005-0000-0000-000061470000}"/>
    <cellStyle name="40% - Accent3 10 3 5" xfId="24211" xr:uid="{00000000-0005-0000-0000-000062470000}"/>
    <cellStyle name="40% - Accent3 10 4" xfId="5158" xr:uid="{00000000-0005-0000-0000-000063470000}"/>
    <cellStyle name="40% - Accent3 10 4 2" xfId="10238" xr:uid="{00000000-0005-0000-0000-000064470000}"/>
    <cellStyle name="40% - Accent3 10 4 2 2" xfId="20398" xr:uid="{00000000-0005-0000-0000-000065470000}"/>
    <cellStyle name="40% - Accent3 10 4 2 2 2" xfId="40718" xr:uid="{00000000-0005-0000-0000-000066470000}"/>
    <cellStyle name="40% - Accent3 10 4 2 3" xfId="30558" xr:uid="{00000000-0005-0000-0000-000067470000}"/>
    <cellStyle name="40% - Accent3 10 4 3" xfId="15318" xr:uid="{00000000-0005-0000-0000-000068470000}"/>
    <cellStyle name="40% - Accent3 10 4 3 2" xfId="35638" xr:uid="{00000000-0005-0000-0000-000069470000}"/>
    <cellStyle name="40% - Accent3 10 4 4" xfId="25478" xr:uid="{00000000-0005-0000-0000-00006A470000}"/>
    <cellStyle name="40% - Accent3 10 5" xfId="7698" xr:uid="{00000000-0005-0000-0000-00006B470000}"/>
    <cellStyle name="40% - Accent3 10 5 2" xfId="17858" xr:uid="{00000000-0005-0000-0000-00006C470000}"/>
    <cellStyle name="40% - Accent3 10 5 2 2" xfId="38178" xr:uid="{00000000-0005-0000-0000-00006D470000}"/>
    <cellStyle name="40% - Accent3 10 5 3" xfId="28018" xr:uid="{00000000-0005-0000-0000-00006E470000}"/>
    <cellStyle name="40% - Accent3 10 6" xfId="12778" xr:uid="{00000000-0005-0000-0000-00006F470000}"/>
    <cellStyle name="40% - Accent3 10 6 2" xfId="33098" xr:uid="{00000000-0005-0000-0000-000070470000}"/>
    <cellStyle name="40% - Accent3 10 7" xfId="22938" xr:uid="{00000000-0005-0000-0000-000071470000}"/>
    <cellStyle name="40% - Accent3 11" xfId="616" xr:uid="{00000000-0005-0000-0000-000072470000}"/>
    <cellStyle name="40% - Accent3 2" xfId="617" xr:uid="{00000000-0005-0000-0000-000073470000}"/>
    <cellStyle name="40% - Accent3 3" xfId="618" xr:uid="{00000000-0005-0000-0000-000074470000}"/>
    <cellStyle name="40% - Accent3 3 2" xfId="619" xr:uid="{00000000-0005-0000-0000-000075470000}"/>
    <cellStyle name="40% - Accent3 3 2 2" xfId="620" xr:uid="{00000000-0005-0000-0000-000076470000}"/>
    <cellStyle name="40% - Accent3 3 2 2 2" xfId="621" xr:uid="{00000000-0005-0000-0000-000077470000}"/>
    <cellStyle name="40% - Accent3 3 2 2 2 2" xfId="622" xr:uid="{00000000-0005-0000-0000-000078470000}"/>
    <cellStyle name="40% - Accent3 3 2 2 2 2 2" xfId="623" xr:uid="{00000000-0005-0000-0000-000079470000}"/>
    <cellStyle name="40% - Accent3 3 2 2 2 2 2 2" xfId="3897" xr:uid="{00000000-0005-0000-0000-00007A470000}"/>
    <cellStyle name="40% - Accent3 3 2 2 2 2 2 2 2" xfId="6437" xr:uid="{00000000-0005-0000-0000-00007B470000}"/>
    <cellStyle name="40% - Accent3 3 2 2 2 2 2 2 2 2" xfId="11517" xr:uid="{00000000-0005-0000-0000-00007C470000}"/>
    <cellStyle name="40% - Accent3 3 2 2 2 2 2 2 2 2 2" xfId="21677" xr:uid="{00000000-0005-0000-0000-00007D470000}"/>
    <cellStyle name="40% - Accent3 3 2 2 2 2 2 2 2 2 2 2" xfId="41997" xr:uid="{00000000-0005-0000-0000-00007E470000}"/>
    <cellStyle name="40% - Accent3 3 2 2 2 2 2 2 2 2 3" xfId="31837" xr:uid="{00000000-0005-0000-0000-00007F470000}"/>
    <cellStyle name="40% - Accent3 3 2 2 2 2 2 2 2 3" xfId="16597" xr:uid="{00000000-0005-0000-0000-000080470000}"/>
    <cellStyle name="40% - Accent3 3 2 2 2 2 2 2 2 3 2" xfId="36917" xr:uid="{00000000-0005-0000-0000-000081470000}"/>
    <cellStyle name="40% - Accent3 3 2 2 2 2 2 2 2 4" xfId="26757" xr:uid="{00000000-0005-0000-0000-000082470000}"/>
    <cellStyle name="40% - Accent3 3 2 2 2 2 2 2 3" xfId="8977" xr:uid="{00000000-0005-0000-0000-000083470000}"/>
    <cellStyle name="40% - Accent3 3 2 2 2 2 2 2 3 2" xfId="19137" xr:uid="{00000000-0005-0000-0000-000084470000}"/>
    <cellStyle name="40% - Accent3 3 2 2 2 2 2 2 3 2 2" xfId="39457" xr:uid="{00000000-0005-0000-0000-000085470000}"/>
    <cellStyle name="40% - Accent3 3 2 2 2 2 2 2 3 3" xfId="29297" xr:uid="{00000000-0005-0000-0000-000086470000}"/>
    <cellStyle name="40% - Accent3 3 2 2 2 2 2 2 4" xfId="14057" xr:uid="{00000000-0005-0000-0000-000087470000}"/>
    <cellStyle name="40% - Accent3 3 2 2 2 2 2 2 4 2" xfId="34377" xr:uid="{00000000-0005-0000-0000-000088470000}"/>
    <cellStyle name="40% - Accent3 3 2 2 2 2 2 2 5" xfId="24217" xr:uid="{00000000-0005-0000-0000-000089470000}"/>
    <cellStyle name="40% - Accent3 3 2 2 2 2 2 3" xfId="5164" xr:uid="{00000000-0005-0000-0000-00008A470000}"/>
    <cellStyle name="40% - Accent3 3 2 2 2 2 2 3 2" xfId="10244" xr:uid="{00000000-0005-0000-0000-00008B470000}"/>
    <cellStyle name="40% - Accent3 3 2 2 2 2 2 3 2 2" xfId="20404" xr:uid="{00000000-0005-0000-0000-00008C470000}"/>
    <cellStyle name="40% - Accent3 3 2 2 2 2 2 3 2 2 2" xfId="40724" xr:uid="{00000000-0005-0000-0000-00008D470000}"/>
    <cellStyle name="40% - Accent3 3 2 2 2 2 2 3 2 3" xfId="30564" xr:uid="{00000000-0005-0000-0000-00008E470000}"/>
    <cellStyle name="40% - Accent3 3 2 2 2 2 2 3 3" xfId="15324" xr:uid="{00000000-0005-0000-0000-00008F470000}"/>
    <cellStyle name="40% - Accent3 3 2 2 2 2 2 3 3 2" xfId="35644" xr:uid="{00000000-0005-0000-0000-000090470000}"/>
    <cellStyle name="40% - Accent3 3 2 2 2 2 2 3 4" xfId="25484" xr:uid="{00000000-0005-0000-0000-000091470000}"/>
    <cellStyle name="40% - Accent3 3 2 2 2 2 2 4" xfId="7704" xr:uid="{00000000-0005-0000-0000-000092470000}"/>
    <cellStyle name="40% - Accent3 3 2 2 2 2 2 4 2" xfId="17864" xr:uid="{00000000-0005-0000-0000-000093470000}"/>
    <cellStyle name="40% - Accent3 3 2 2 2 2 2 4 2 2" xfId="38184" xr:uid="{00000000-0005-0000-0000-000094470000}"/>
    <cellStyle name="40% - Accent3 3 2 2 2 2 2 4 3" xfId="28024" xr:uid="{00000000-0005-0000-0000-000095470000}"/>
    <cellStyle name="40% - Accent3 3 2 2 2 2 2 5" xfId="12784" xr:uid="{00000000-0005-0000-0000-000096470000}"/>
    <cellStyle name="40% - Accent3 3 2 2 2 2 2 5 2" xfId="33104" xr:uid="{00000000-0005-0000-0000-000097470000}"/>
    <cellStyle name="40% - Accent3 3 2 2 2 2 2 6" xfId="22944" xr:uid="{00000000-0005-0000-0000-000098470000}"/>
    <cellStyle name="40% - Accent3 3 2 2 2 2 3" xfId="3896" xr:uid="{00000000-0005-0000-0000-000099470000}"/>
    <cellStyle name="40% - Accent3 3 2 2 2 2 3 2" xfId="6436" xr:uid="{00000000-0005-0000-0000-00009A470000}"/>
    <cellStyle name="40% - Accent3 3 2 2 2 2 3 2 2" xfId="11516" xr:uid="{00000000-0005-0000-0000-00009B470000}"/>
    <cellStyle name="40% - Accent3 3 2 2 2 2 3 2 2 2" xfId="21676" xr:uid="{00000000-0005-0000-0000-00009C470000}"/>
    <cellStyle name="40% - Accent3 3 2 2 2 2 3 2 2 2 2" xfId="41996" xr:uid="{00000000-0005-0000-0000-00009D470000}"/>
    <cellStyle name="40% - Accent3 3 2 2 2 2 3 2 2 3" xfId="31836" xr:uid="{00000000-0005-0000-0000-00009E470000}"/>
    <cellStyle name="40% - Accent3 3 2 2 2 2 3 2 3" xfId="16596" xr:uid="{00000000-0005-0000-0000-00009F470000}"/>
    <cellStyle name="40% - Accent3 3 2 2 2 2 3 2 3 2" xfId="36916" xr:uid="{00000000-0005-0000-0000-0000A0470000}"/>
    <cellStyle name="40% - Accent3 3 2 2 2 2 3 2 4" xfId="26756" xr:uid="{00000000-0005-0000-0000-0000A1470000}"/>
    <cellStyle name="40% - Accent3 3 2 2 2 2 3 3" xfId="8976" xr:uid="{00000000-0005-0000-0000-0000A2470000}"/>
    <cellStyle name="40% - Accent3 3 2 2 2 2 3 3 2" xfId="19136" xr:uid="{00000000-0005-0000-0000-0000A3470000}"/>
    <cellStyle name="40% - Accent3 3 2 2 2 2 3 3 2 2" xfId="39456" xr:uid="{00000000-0005-0000-0000-0000A4470000}"/>
    <cellStyle name="40% - Accent3 3 2 2 2 2 3 3 3" xfId="29296" xr:uid="{00000000-0005-0000-0000-0000A5470000}"/>
    <cellStyle name="40% - Accent3 3 2 2 2 2 3 4" xfId="14056" xr:uid="{00000000-0005-0000-0000-0000A6470000}"/>
    <cellStyle name="40% - Accent3 3 2 2 2 2 3 4 2" xfId="34376" xr:uid="{00000000-0005-0000-0000-0000A7470000}"/>
    <cellStyle name="40% - Accent3 3 2 2 2 2 3 5" xfId="24216" xr:uid="{00000000-0005-0000-0000-0000A8470000}"/>
    <cellStyle name="40% - Accent3 3 2 2 2 2 4" xfId="5163" xr:uid="{00000000-0005-0000-0000-0000A9470000}"/>
    <cellStyle name="40% - Accent3 3 2 2 2 2 4 2" xfId="10243" xr:uid="{00000000-0005-0000-0000-0000AA470000}"/>
    <cellStyle name="40% - Accent3 3 2 2 2 2 4 2 2" xfId="20403" xr:uid="{00000000-0005-0000-0000-0000AB470000}"/>
    <cellStyle name="40% - Accent3 3 2 2 2 2 4 2 2 2" xfId="40723" xr:uid="{00000000-0005-0000-0000-0000AC470000}"/>
    <cellStyle name="40% - Accent3 3 2 2 2 2 4 2 3" xfId="30563" xr:uid="{00000000-0005-0000-0000-0000AD470000}"/>
    <cellStyle name="40% - Accent3 3 2 2 2 2 4 3" xfId="15323" xr:uid="{00000000-0005-0000-0000-0000AE470000}"/>
    <cellStyle name="40% - Accent3 3 2 2 2 2 4 3 2" xfId="35643" xr:uid="{00000000-0005-0000-0000-0000AF470000}"/>
    <cellStyle name="40% - Accent3 3 2 2 2 2 4 4" xfId="25483" xr:uid="{00000000-0005-0000-0000-0000B0470000}"/>
    <cellStyle name="40% - Accent3 3 2 2 2 2 5" xfId="7703" xr:uid="{00000000-0005-0000-0000-0000B1470000}"/>
    <cellStyle name="40% - Accent3 3 2 2 2 2 5 2" xfId="17863" xr:uid="{00000000-0005-0000-0000-0000B2470000}"/>
    <cellStyle name="40% - Accent3 3 2 2 2 2 5 2 2" xfId="38183" xr:uid="{00000000-0005-0000-0000-0000B3470000}"/>
    <cellStyle name="40% - Accent3 3 2 2 2 2 5 3" xfId="28023" xr:uid="{00000000-0005-0000-0000-0000B4470000}"/>
    <cellStyle name="40% - Accent3 3 2 2 2 2 6" xfId="12783" xr:uid="{00000000-0005-0000-0000-0000B5470000}"/>
    <cellStyle name="40% - Accent3 3 2 2 2 2 6 2" xfId="33103" xr:uid="{00000000-0005-0000-0000-0000B6470000}"/>
    <cellStyle name="40% - Accent3 3 2 2 2 2 7" xfId="22943" xr:uid="{00000000-0005-0000-0000-0000B7470000}"/>
    <cellStyle name="40% - Accent3 3 2 2 2 3" xfId="3895" xr:uid="{00000000-0005-0000-0000-0000B8470000}"/>
    <cellStyle name="40% - Accent3 3 2 2 2 3 2" xfId="6435" xr:uid="{00000000-0005-0000-0000-0000B9470000}"/>
    <cellStyle name="40% - Accent3 3 2 2 2 3 2 2" xfId="11515" xr:uid="{00000000-0005-0000-0000-0000BA470000}"/>
    <cellStyle name="40% - Accent3 3 2 2 2 3 2 2 2" xfId="21675" xr:uid="{00000000-0005-0000-0000-0000BB470000}"/>
    <cellStyle name="40% - Accent3 3 2 2 2 3 2 2 2 2" xfId="41995" xr:uid="{00000000-0005-0000-0000-0000BC470000}"/>
    <cellStyle name="40% - Accent3 3 2 2 2 3 2 2 3" xfId="31835" xr:uid="{00000000-0005-0000-0000-0000BD470000}"/>
    <cellStyle name="40% - Accent3 3 2 2 2 3 2 3" xfId="16595" xr:uid="{00000000-0005-0000-0000-0000BE470000}"/>
    <cellStyle name="40% - Accent3 3 2 2 2 3 2 3 2" xfId="36915" xr:uid="{00000000-0005-0000-0000-0000BF470000}"/>
    <cellStyle name="40% - Accent3 3 2 2 2 3 2 4" xfId="26755" xr:uid="{00000000-0005-0000-0000-0000C0470000}"/>
    <cellStyle name="40% - Accent3 3 2 2 2 3 3" xfId="8975" xr:uid="{00000000-0005-0000-0000-0000C1470000}"/>
    <cellStyle name="40% - Accent3 3 2 2 2 3 3 2" xfId="19135" xr:uid="{00000000-0005-0000-0000-0000C2470000}"/>
    <cellStyle name="40% - Accent3 3 2 2 2 3 3 2 2" xfId="39455" xr:uid="{00000000-0005-0000-0000-0000C3470000}"/>
    <cellStyle name="40% - Accent3 3 2 2 2 3 3 3" xfId="29295" xr:uid="{00000000-0005-0000-0000-0000C4470000}"/>
    <cellStyle name="40% - Accent3 3 2 2 2 3 4" xfId="14055" xr:uid="{00000000-0005-0000-0000-0000C5470000}"/>
    <cellStyle name="40% - Accent3 3 2 2 2 3 4 2" xfId="34375" xr:uid="{00000000-0005-0000-0000-0000C6470000}"/>
    <cellStyle name="40% - Accent3 3 2 2 2 3 5" xfId="24215" xr:uid="{00000000-0005-0000-0000-0000C7470000}"/>
    <cellStyle name="40% - Accent3 3 2 2 2 4" xfId="5162" xr:uid="{00000000-0005-0000-0000-0000C8470000}"/>
    <cellStyle name="40% - Accent3 3 2 2 2 4 2" xfId="10242" xr:uid="{00000000-0005-0000-0000-0000C9470000}"/>
    <cellStyle name="40% - Accent3 3 2 2 2 4 2 2" xfId="20402" xr:uid="{00000000-0005-0000-0000-0000CA470000}"/>
    <cellStyle name="40% - Accent3 3 2 2 2 4 2 2 2" xfId="40722" xr:uid="{00000000-0005-0000-0000-0000CB470000}"/>
    <cellStyle name="40% - Accent3 3 2 2 2 4 2 3" xfId="30562" xr:uid="{00000000-0005-0000-0000-0000CC470000}"/>
    <cellStyle name="40% - Accent3 3 2 2 2 4 3" xfId="15322" xr:uid="{00000000-0005-0000-0000-0000CD470000}"/>
    <cellStyle name="40% - Accent3 3 2 2 2 4 3 2" xfId="35642" xr:uid="{00000000-0005-0000-0000-0000CE470000}"/>
    <cellStyle name="40% - Accent3 3 2 2 2 4 4" xfId="25482" xr:uid="{00000000-0005-0000-0000-0000CF470000}"/>
    <cellStyle name="40% - Accent3 3 2 2 2 5" xfId="7702" xr:uid="{00000000-0005-0000-0000-0000D0470000}"/>
    <cellStyle name="40% - Accent3 3 2 2 2 5 2" xfId="17862" xr:uid="{00000000-0005-0000-0000-0000D1470000}"/>
    <cellStyle name="40% - Accent3 3 2 2 2 5 2 2" xfId="38182" xr:uid="{00000000-0005-0000-0000-0000D2470000}"/>
    <cellStyle name="40% - Accent3 3 2 2 2 5 3" xfId="28022" xr:uid="{00000000-0005-0000-0000-0000D3470000}"/>
    <cellStyle name="40% - Accent3 3 2 2 2 6" xfId="12782" xr:uid="{00000000-0005-0000-0000-0000D4470000}"/>
    <cellStyle name="40% - Accent3 3 2 2 2 6 2" xfId="33102" xr:uid="{00000000-0005-0000-0000-0000D5470000}"/>
    <cellStyle name="40% - Accent3 3 2 2 2 7" xfId="22942" xr:uid="{00000000-0005-0000-0000-0000D6470000}"/>
    <cellStyle name="40% - Accent3 3 2 2 3" xfId="624" xr:uid="{00000000-0005-0000-0000-0000D7470000}"/>
    <cellStyle name="40% - Accent3 3 2 2 3 2" xfId="625" xr:uid="{00000000-0005-0000-0000-0000D8470000}"/>
    <cellStyle name="40% - Accent3 3 2 2 3 2 2" xfId="3899" xr:uid="{00000000-0005-0000-0000-0000D9470000}"/>
    <cellStyle name="40% - Accent3 3 2 2 3 2 2 2" xfId="6439" xr:uid="{00000000-0005-0000-0000-0000DA470000}"/>
    <cellStyle name="40% - Accent3 3 2 2 3 2 2 2 2" xfId="11519" xr:uid="{00000000-0005-0000-0000-0000DB470000}"/>
    <cellStyle name="40% - Accent3 3 2 2 3 2 2 2 2 2" xfId="21679" xr:uid="{00000000-0005-0000-0000-0000DC470000}"/>
    <cellStyle name="40% - Accent3 3 2 2 3 2 2 2 2 2 2" xfId="41999" xr:uid="{00000000-0005-0000-0000-0000DD470000}"/>
    <cellStyle name="40% - Accent3 3 2 2 3 2 2 2 2 3" xfId="31839" xr:uid="{00000000-0005-0000-0000-0000DE470000}"/>
    <cellStyle name="40% - Accent3 3 2 2 3 2 2 2 3" xfId="16599" xr:uid="{00000000-0005-0000-0000-0000DF470000}"/>
    <cellStyle name="40% - Accent3 3 2 2 3 2 2 2 3 2" xfId="36919" xr:uid="{00000000-0005-0000-0000-0000E0470000}"/>
    <cellStyle name="40% - Accent3 3 2 2 3 2 2 2 4" xfId="26759" xr:uid="{00000000-0005-0000-0000-0000E1470000}"/>
    <cellStyle name="40% - Accent3 3 2 2 3 2 2 3" xfId="8979" xr:uid="{00000000-0005-0000-0000-0000E2470000}"/>
    <cellStyle name="40% - Accent3 3 2 2 3 2 2 3 2" xfId="19139" xr:uid="{00000000-0005-0000-0000-0000E3470000}"/>
    <cellStyle name="40% - Accent3 3 2 2 3 2 2 3 2 2" xfId="39459" xr:uid="{00000000-0005-0000-0000-0000E4470000}"/>
    <cellStyle name="40% - Accent3 3 2 2 3 2 2 3 3" xfId="29299" xr:uid="{00000000-0005-0000-0000-0000E5470000}"/>
    <cellStyle name="40% - Accent3 3 2 2 3 2 2 4" xfId="14059" xr:uid="{00000000-0005-0000-0000-0000E6470000}"/>
    <cellStyle name="40% - Accent3 3 2 2 3 2 2 4 2" xfId="34379" xr:uid="{00000000-0005-0000-0000-0000E7470000}"/>
    <cellStyle name="40% - Accent3 3 2 2 3 2 2 5" xfId="24219" xr:uid="{00000000-0005-0000-0000-0000E8470000}"/>
    <cellStyle name="40% - Accent3 3 2 2 3 2 3" xfId="5166" xr:uid="{00000000-0005-0000-0000-0000E9470000}"/>
    <cellStyle name="40% - Accent3 3 2 2 3 2 3 2" xfId="10246" xr:uid="{00000000-0005-0000-0000-0000EA470000}"/>
    <cellStyle name="40% - Accent3 3 2 2 3 2 3 2 2" xfId="20406" xr:uid="{00000000-0005-0000-0000-0000EB470000}"/>
    <cellStyle name="40% - Accent3 3 2 2 3 2 3 2 2 2" xfId="40726" xr:uid="{00000000-0005-0000-0000-0000EC470000}"/>
    <cellStyle name="40% - Accent3 3 2 2 3 2 3 2 3" xfId="30566" xr:uid="{00000000-0005-0000-0000-0000ED470000}"/>
    <cellStyle name="40% - Accent3 3 2 2 3 2 3 3" xfId="15326" xr:uid="{00000000-0005-0000-0000-0000EE470000}"/>
    <cellStyle name="40% - Accent3 3 2 2 3 2 3 3 2" xfId="35646" xr:uid="{00000000-0005-0000-0000-0000EF470000}"/>
    <cellStyle name="40% - Accent3 3 2 2 3 2 3 4" xfId="25486" xr:uid="{00000000-0005-0000-0000-0000F0470000}"/>
    <cellStyle name="40% - Accent3 3 2 2 3 2 4" xfId="7706" xr:uid="{00000000-0005-0000-0000-0000F1470000}"/>
    <cellStyle name="40% - Accent3 3 2 2 3 2 4 2" xfId="17866" xr:uid="{00000000-0005-0000-0000-0000F2470000}"/>
    <cellStyle name="40% - Accent3 3 2 2 3 2 4 2 2" xfId="38186" xr:uid="{00000000-0005-0000-0000-0000F3470000}"/>
    <cellStyle name="40% - Accent3 3 2 2 3 2 4 3" xfId="28026" xr:uid="{00000000-0005-0000-0000-0000F4470000}"/>
    <cellStyle name="40% - Accent3 3 2 2 3 2 5" xfId="12786" xr:uid="{00000000-0005-0000-0000-0000F5470000}"/>
    <cellStyle name="40% - Accent3 3 2 2 3 2 5 2" xfId="33106" xr:uid="{00000000-0005-0000-0000-0000F6470000}"/>
    <cellStyle name="40% - Accent3 3 2 2 3 2 6" xfId="22946" xr:uid="{00000000-0005-0000-0000-0000F7470000}"/>
    <cellStyle name="40% - Accent3 3 2 2 3 3" xfId="3898" xr:uid="{00000000-0005-0000-0000-0000F8470000}"/>
    <cellStyle name="40% - Accent3 3 2 2 3 3 2" xfId="6438" xr:uid="{00000000-0005-0000-0000-0000F9470000}"/>
    <cellStyle name="40% - Accent3 3 2 2 3 3 2 2" xfId="11518" xr:uid="{00000000-0005-0000-0000-0000FA470000}"/>
    <cellStyle name="40% - Accent3 3 2 2 3 3 2 2 2" xfId="21678" xr:uid="{00000000-0005-0000-0000-0000FB470000}"/>
    <cellStyle name="40% - Accent3 3 2 2 3 3 2 2 2 2" xfId="41998" xr:uid="{00000000-0005-0000-0000-0000FC470000}"/>
    <cellStyle name="40% - Accent3 3 2 2 3 3 2 2 3" xfId="31838" xr:uid="{00000000-0005-0000-0000-0000FD470000}"/>
    <cellStyle name="40% - Accent3 3 2 2 3 3 2 3" xfId="16598" xr:uid="{00000000-0005-0000-0000-0000FE470000}"/>
    <cellStyle name="40% - Accent3 3 2 2 3 3 2 3 2" xfId="36918" xr:uid="{00000000-0005-0000-0000-0000FF470000}"/>
    <cellStyle name="40% - Accent3 3 2 2 3 3 2 4" xfId="26758" xr:uid="{00000000-0005-0000-0000-000000480000}"/>
    <cellStyle name="40% - Accent3 3 2 2 3 3 3" xfId="8978" xr:uid="{00000000-0005-0000-0000-000001480000}"/>
    <cellStyle name="40% - Accent3 3 2 2 3 3 3 2" xfId="19138" xr:uid="{00000000-0005-0000-0000-000002480000}"/>
    <cellStyle name="40% - Accent3 3 2 2 3 3 3 2 2" xfId="39458" xr:uid="{00000000-0005-0000-0000-000003480000}"/>
    <cellStyle name="40% - Accent3 3 2 2 3 3 3 3" xfId="29298" xr:uid="{00000000-0005-0000-0000-000004480000}"/>
    <cellStyle name="40% - Accent3 3 2 2 3 3 4" xfId="14058" xr:uid="{00000000-0005-0000-0000-000005480000}"/>
    <cellStyle name="40% - Accent3 3 2 2 3 3 4 2" xfId="34378" xr:uid="{00000000-0005-0000-0000-000006480000}"/>
    <cellStyle name="40% - Accent3 3 2 2 3 3 5" xfId="24218" xr:uid="{00000000-0005-0000-0000-000007480000}"/>
    <cellStyle name="40% - Accent3 3 2 2 3 4" xfId="5165" xr:uid="{00000000-0005-0000-0000-000008480000}"/>
    <cellStyle name="40% - Accent3 3 2 2 3 4 2" xfId="10245" xr:uid="{00000000-0005-0000-0000-000009480000}"/>
    <cellStyle name="40% - Accent3 3 2 2 3 4 2 2" xfId="20405" xr:uid="{00000000-0005-0000-0000-00000A480000}"/>
    <cellStyle name="40% - Accent3 3 2 2 3 4 2 2 2" xfId="40725" xr:uid="{00000000-0005-0000-0000-00000B480000}"/>
    <cellStyle name="40% - Accent3 3 2 2 3 4 2 3" xfId="30565" xr:uid="{00000000-0005-0000-0000-00000C480000}"/>
    <cellStyle name="40% - Accent3 3 2 2 3 4 3" xfId="15325" xr:uid="{00000000-0005-0000-0000-00000D480000}"/>
    <cellStyle name="40% - Accent3 3 2 2 3 4 3 2" xfId="35645" xr:uid="{00000000-0005-0000-0000-00000E480000}"/>
    <cellStyle name="40% - Accent3 3 2 2 3 4 4" xfId="25485" xr:uid="{00000000-0005-0000-0000-00000F480000}"/>
    <cellStyle name="40% - Accent3 3 2 2 3 5" xfId="7705" xr:uid="{00000000-0005-0000-0000-000010480000}"/>
    <cellStyle name="40% - Accent3 3 2 2 3 5 2" xfId="17865" xr:uid="{00000000-0005-0000-0000-000011480000}"/>
    <cellStyle name="40% - Accent3 3 2 2 3 5 2 2" xfId="38185" xr:uid="{00000000-0005-0000-0000-000012480000}"/>
    <cellStyle name="40% - Accent3 3 2 2 3 5 3" xfId="28025" xr:uid="{00000000-0005-0000-0000-000013480000}"/>
    <cellStyle name="40% - Accent3 3 2 2 3 6" xfId="12785" xr:uid="{00000000-0005-0000-0000-000014480000}"/>
    <cellStyle name="40% - Accent3 3 2 2 3 6 2" xfId="33105" xr:uid="{00000000-0005-0000-0000-000015480000}"/>
    <cellStyle name="40% - Accent3 3 2 2 3 7" xfId="22945" xr:uid="{00000000-0005-0000-0000-000016480000}"/>
    <cellStyle name="40% - Accent3 3 2 2 4" xfId="3894" xr:uid="{00000000-0005-0000-0000-000017480000}"/>
    <cellStyle name="40% - Accent3 3 2 2 4 2" xfId="6434" xr:uid="{00000000-0005-0000-0000-000018480000}"/>
    <cellStyle name="40% - Accent3 3 2 2 4 2 2" xfId="11514" xr:uid="{00000000-0005-0000-0000-000019480000}"/>
    <cellStyle name="40% - Accent3 3 2 2 4 2 2 2" xfId="21674" xr:uid="{00000000-0005-0000-0000-00001A480000}"/>
    <cellStyle name="40% - Accent3 3 2 2 4 2 2 2 2" xfId="41994" xr:uid="{00000000-0005-0000-0000-00001B480000}"/>
    <cellStyle name="40% - Accent3 3 2 2 4 2 2 3" xfId="31834" xr:uid="{00000000-0005-0000-0000-00001C480000}"/>
    <cellStyle name="40% - Accent3 3 2 2 4 2 3" xfId="16594" xr:uid="{00000000-0005-0000-0000-00001D480000}"/>
    <cellStyle name="40% - Accent3 3 2 2 4 2 3 2" xfId="36914" xr:uid="{00000000-0005-0000-0000-00001E480000}"/>
    <cellStyle name="40% - Accent3 3 2 2 4 2 4" xfId="26754" xr:uid="{00000000-0005-0000-0000-00001F480000}"/>
    <cellStyle name="40% - Accent3 3 2 2 4 3" xfId="8974" xr:uid="{00000000-0005-0000-0000-000020480000}"/>
    <cellStyle name="40% - Accent3 3 2 2 4 3 2" xfId="19134" xr:uid="{00000000-0005-0000-0000-000021480000}"/>
    <cellStyle name="40% - Accent3 3 2 2 4 3 2 2" xfId="39454" xr:uid="{00000000-0005-0000-0000-000022480000}"/>
    <cellStyle name="40% - Accent3 3 2 2 4 3 3" xfId="29294" xr:uid="{00000000-0005-0000-0000-000023480000}"/>
    <cellStyle name="40% - Accent3 3 2 2 4 4" xfId="14054" xr:uid="{00000000-0005-0000-0000-000024480000}"/>
    <cellStyle name="40% - Accent3 3 2 2 4 4 2" xfId="34374" xr:uid="{00000000-0005-0000-0000-000025480000}"/>
    <cellStyle name="40% - Accent3 3 2 2 4 5" xfId="24214" xr:uid="{00000000-0005-0000-0000-000026480000}"/>
    <cellStyle name="40% - Accent3 3 2 2 5" xfId="5161" xr:uid="{00000000-0005-0000-0000-000027480000}"/>
    <cellStyle name="40% - Accent3 3 2 2 5 2" xfId="10241" xr:uid="{00000000-0005-0000-0000-000028480000}"/>
    <cellStyle name="40% - Accent3 3 2 2 5 2 2" xfId="20401" xr:uid="{00000000-0005-0000-0000-000029480000}"/>
    <cellStyle name="40% - Accent3 3 2 2 5 2 2 2" xfId="40721" xr:uid="{00000000-0005-0000-0000-00002A480000}"/>
    <cellStyle name="40% - Accent3 3 2 2 5 2 3" xfId="30561" xr:uid="{00000000-0005-0000-0000-00002B480000}"/>
    <cellStyle name="40% - Accent3 3 2 2 5 3" xfId="15321" xr:uid="{00000000-0005-0000-0000-00002C480000}"/>
    <cellStyle name="40% - Accent3 3 2 2 5 3 2" xfId="35641" xr:uid="{00000000-0005-0000-0000-00002D480000}"/>
    <cellStyle name="40% - Accent3 3 2 2 5 4" xfId="25481" xr:uid="{00000000-0005-0000-0000-00002E480000}"/>
    <cellStyle name="40% - Accent3 3 2 2 6" xfId="7701" xr:uid="{00000000-0005-0000-0000-00002F480000}"/>
    <cellStyle name="40% - Accent3 3 2 2 6 2" xfId="17861" xr:uid="{00000000-0005-0000-0000-000030480000}"/>
    <cellStyle name="40% - Accent3 3 2 2 6 2 2" xfId="38181" xr:uid="{00000000-0005-0000-0000-000031480000}"/>
    <cellStyle name="40% - Accent3 3 2 2 6 3" xfId="28021" xr:uid="{00000000-0005-0000-0000-000032480000}"/>
    <cellStyle name="40% - Accent3 3 2 2 7" xfId="12781" xr:uid="{00000000-0005-0000-0000-000033480000}"/>
    <cellStyle name="40% - Accent3 3 2 2 7 2" xfId="33101" xr:uid="{00000000-0005-0000-0000-000034480000}"/>
    <cellStyle name="40% - Accent3 3 2 2 8" xfId="22941" xr:uid="{00000000-0005-0000-0000-000035480000}"/>
    <cellStyle name="40% - Accent3 3 2 3" xfId="626" xr:uid="{00000000-0005-0000-0000-000036480000}"/>
    <cellStyle name="40% - Accent3 3 2 3 2" xfId="627" xr:uid="{00000000-0005-0000-0000-000037480000}"/>
    <cellStyle name="40% - Accent3 3 2 3 2 2" xfId="628" xr:uid="{00000000-0005-0000-0000-000038480000}"/>
    <cellStyle name="40% - Accent3 3 2 3 2 2 2" xfId="3902" xr:uid="{00000000-0005-0000-0000-000039480000}"/>
    <cellStyle name="40% - Accent3 3 2 3 2 2 2 2" xfId="6442" xr:uid="{00000000-0005-0000-0000-00003A480000}"/>
    <cellStyle name="40% - Accent3 3 2 3 2 2 2 2 2" xfId="11522" xr:uid="{00000000-0005-0000-0000-00003B480000}"/>
    <cellStyle name="40% - Accent3 3 2 3 2 2 2 2 2 2" xfId="21682" xr:uid="{00000000-0005-0000-0000-00003C480000}"/>
    <cellStyle name="40% - Accent3 3 2 3 2 2 2 2 2 2 2" xfId="42002" xr:uid="{00000000-0005-0000-0000-00003D480000}"/>
    <cellStyle name="40% - Accent3 3 2 3 2 2 2 2 2 3" xfId="31842" xr:uid="{00000000-0005-0000-0000-00003E480000}"/>
    <cellStyle name="40% - Accent3 3 2 3 2 2 2 2 3" xfId="16602" xr:uid="{00000000-0005-0000-0000-00003F480000}"/>
    <cellStyle name="40% - Accent3 3 2 3 2 2 2 2 3 2" xfId="36922" xr:uid="{00000000-0005-0000-0000-000040480000}"/>
    <cellStyle name="40% - Accent3 3 2 3 2 2 2 2 4" xfId="26762" xr:uid="{00000000-0005-0000-0000-000041480000}"/>
    <cellStyle name="40% - Accent3 3 2 3 2 2 2 3" xfId="8982" xr:uid="{00000000-0005-0000-0000-000042480000}"/>
    <cellStyle name="40% - Accent3 3 2 3 2 2 2 3 2" xfId="19142" xr:uid="{00000000-0005-0000-0000-000043480000}"/>
    <cellStyle name="40% - Accent3 3 2 3 2 2 2 3 2 2" xfId="39462" xr:uid="{00000000-0005-0000-0000-000044480000}"/>
    <cellStyle name="40% - Accent3 3 2 3 2 2 2 3 3" xfId="29302" xr:uid="{00000000-0005-0000-0000-000045480000}"/>
    <cellStyle name="40% - Accent3 3 2 3 2 2 2 4" xfId="14062" xr:uid="{00000000-0005-0000-0000-000046480000}"/>
    <cellStyle name="40% - Accent3 3 2 3 2 2 2 4 2" xfId="34382" xr:uid="{00000000-0005-0000-0000-000047480000}"/>
    <cellStyle name="40% - Accent3 3 2 3 2 2 2 5" xfId="24222" xr:uid="{00000000-0005-0000-0000-000048480000}"/>
    <cellStyle name="40% - Accent3 3 2 3 2 2 3" xfId="5169" xr:uid="{00000000-0005-0000-0000-000049480000}"/>
    <cellStyle name="40% - Accent3 3 2 3 2 2 3 2" xfId="10249" xr:uid="{00000000-0005-0000-0000-00004A480000}"/>
    <cellStyle name="40% - Accent3 3 2 3 2 2 3 2 2" xfId="20409" xr:uid="{00000000-0005-0000-0000-00004B480000}"/>
    <cellStyle name="40% - Accent3 3 2 3 2 2 3 2 2 2" xfId="40729" xr:uid="{00000000-0005-0000-0000-00004C480000}"/>
    <cellStyle name="40% - Accent3 3 2 3 2 2 3 2 3" xfId="30569" xr:uid="{00000000-0005-0000-0000-00004D480000}"/>
    <cellStyle name="40% - Accent3 3 2 3 2 2 3 3" xfId="15329" xr:uid="{00000000-0005-0000-0000-00004E480000}"/>
    <cellStyle name="40% - Accent3 3 2 3 2 2 3 3 2" xfId="35649" xr:uid="{00000000-0005-0000-0000-00004F480000}"/>
    <cellStyle name="40% - Accent3 3 2 3 2 2 3 4" xfId="25489" xr:uid="{00000000-0005-0000-0000-000050480000}"/>
    <cellStyle name="40% - Accent3 3 2 3 2 2 4" xfId="7709" xr:uid="{00000000-0005-0000-0000-000051480000}"/>
    <cellStyle name="40% - Accent3 3 2 3 2 2 4 2" xfId="17869" xr:uid="{00000000-0005-0000-0000-000052480000}"/>
    <cellStyle name="40% - Accent3 3 2 3 2 2 4 2 2" xfId="38189" xr:uid="{00000000-0005-0000-0000-000053480000}"/>
    <cellStyle name="40% - Accent3 3 2 3 2 2 4 3" xfId="28029" xr:uid="{00000000-0005-0000-0000-000054480000}"/>
    <cellStyle name="40% - Accent3 3 2 3 2 2 5" xfId="12789" xr:uid="{00000000-0005-0000-0000-000055480000}"/>
    <cellStyle name="40% - Accent3 3 2 3 2 2 5 2" xfId="33109" xr:uid="{00000000-0005-0000-0000-000056480000}"/>
    <cellStyle name="40% - Accent3 3 2 3 2 2 6" xfId="22949" xr:uid="{00000000-0005-0000-0000-000057480000}"/>
    <cellStyle name="40% - Accent3 3 2 3 2 3" xfId="3901" xr:uid="{00000000-0005-0000-0000-000058480000}"/>
    <cellStyle name="40% - Accent3 3 2 3 2 3 2" xfId="6441" xr:uid="{00000000-0005-0000-0000-000059480000}"/>
    <cellStyle name="40% - Accent3 3 2 3 2 3 2 2" xfId="11521" xr:uid="{00000000-0005-0000-0000-00005A480000}"/>
    <cellStyle name="40% - Accent3 3 2 3 2 3 2 2 2" xfId="21681" xr:uid="{00000000-0005-0000-0000-00005B480000}"/>
    <cellStyle name="40% - Accent3 3 2 3 2 3 2 2 2 2" xfId="42001" xr:uid="{00000000-0005-0000-0000-00005C480000}"/>
    <cellStyle name="40% - Accent3 3 2 3 2 3 2 2 3" xfId="31841" xr:uid="{00000000-0005-0000-0000-00005D480000}"/>
    <cellStyle name="40% - Accent3 3 2 3 2 3 2 3" xfId="16601" xr:uid="{00000000-0005-0000-0000-00005E480000}"/>
    <cellStyle name="40% - Accent3 3 2 3 2 3 2 3 2" xfId="36921" xr:uid="{00000000-0005-0000-0000-00005F480000}"/>
    <cellStyle name="40% - Accent3 3 2 3 2 3 2 4" xfId="26761" xr:uid="{00000000-0005-0000-0000-000060480000}"/>
    <cellStyle name="40% - Accent3 3 2 3 2 3 3" xfId="8981" xr:uid="{00000000-0005-0000-0000-000061480000}"/>
    <cellStyle name="40% - Accent3 3 2 3 2 3 3 2" xfId="19141" xr:uid="{00000000-0005-0000-0000-000062480000}"/>
    <cellStyle name="40% - Accent3 3 2 3 2 3 3 2 2" xfId="39461" xr:uid="{00000000-0005-0000-0000-000063480000}"/>
    <cellStyle name="40% - Accent3 3 2 3 2 3 3 3" xfId="29301" xr:uid="{00000000-0005-0000-0000-000064480000}"/>
    <cellStyle name="40% - Accent3 3 2 3 2 3 4" xfId="14061" xr:uid="{00000000-0005-0000-0000-000065480000}"/>
    <cellStyle name="40% - Accent3 3 2 3 2 3 4 2" xfId="34381" xr:uid="{00000000-0005-0000-0000-000066480000}"/>
    <cellStyle name="40% - Accent3 3 2 3 2 3 5" xfId="24221" xr:uid="{00000000-0005-0000-0000-000067480000}"/>
    <cellStyle name="40% - Accent3 3 2 3 2 4" xfId="5168" xr:uid="{00000000-0005-0000-0000-000068480000}"/>
    <cellStyle name="40% - Accent3 3 2 3 2 4 2" xfId="10248" xr:uid="{00000000-0005-0000-0000-000069480000}"/>
    <cellStyle name="40% - Accent3 3 2 3 2 4 2 2" xfId="20408" xr:uid="{00000000-0005-0000-0000-00006A480000}"/>
    <cellStyle name="40% - Accent3 3 2 3 2 4 2 2 2" xfId="40728" xr:uid="{00000000-0005-0000-0000-00006B480000}"/>
    <cellStyle name="40% - Accent3 3 2 3 2 4 2 3" xfId="30568" xr:uid="{00000000-0005-0000-0000-00006C480000}"/>
    <cellStyle name="40% - Accent3 3 2 3 2 4 3" xfId="15328" xr:uid="{00000000-0005-0000-0000-00006D480000}"/>
    <cellStyle name="40% - Accent3 3 2 3 2 4 3 2" xfId="35648" xr:uid="{00000000-0005-0000-0000-00006E480000}"/>
    <cellStyle name="40% - Accent3 3 2 3 2 4 4" xfId="25488" xr:uid="{00000000-0005-0000-0000-00006F480000}"/>
    <cellStyle name="40% - Accent3 3 2 3 2 5" xfId="7708" xr:uid="{00000000-0005-0000-0000-000070480000}"/>
    <cellStyle name="40% - Accent3 3 2 3 2 5 2" xfId="17868" xr:uid="{00000000-0005-0000-0000-000071480000}"/>
    <cellStyle name="40% - Accent3 3 2 3 2 5 2 2" xfId="38188" xr:uid="{00000000-0005-0000-0000-000072480000}"/>
    <cellStyle name="40% - Accent3 3 2 3 2 5 3" xfId="28028" xr:uid="{00000000-0005-0000-0000-000073480000}"/>
    <cellStyle name="40% - Accent3 3 2 3 2 6" xfId="12788" xr:uid="{00000000-0005-0000-0000-000074480000}"/>
    <cellStyle name="40% - Accent3 3 2 3 2 6 2" xfId="33108" xr:uid="{00000000-0005-0000-0000-000075480000}"/>
    <cellStyle name="40% - Accent3 3 2 3 2 7" xfId="22948" xr:uid="{00000000-0005-0000-0000-000076480000}"/>
    <cellStyle name="40% - Accent3 3 2 3 3" xfId="3900" xr:uid="{00000000-0005-0000-0000-000077480000}"/>
    <cellStyle name="40% - Accent3 3 2 3 3 2" xfId="6440" xr:uid="{00000000-0005-0000-0000-000078480000}"/>
    <cellStyle name="40% - Accent3 3 2 3 3 2 2" xfId="11520" xr:uid="{00000000-0005-0000-0000-000079480000}"/>
    <cellStyle name="40% - Accent3 3 2 3 3 2 2 2" xfId="21680" xr:uid="{00000000-0005-0000-0000-00007A480000}"/>
    <cellStyle name="40% - Accent3 3 2 3 3 2 2 2 2" xfId="42000" xr:uid="{00000000-0005-0000-0000-00007B480000}"/>
    <cellStyle name="40% - Accent3 3 2 3 3 2 2 3" xfId="31840" xr:uid="{00000000-0005-0000-0000-00007C480000}"/>
    <cellStyle name="40% - Accent3 3 2 3 3 2 3" xfId="16600" xr:uid="{00000000-0005-0000-0000-00007D480000}"/>
    <cellStyle name="40% - Accent3 3 2 3 3 2 3 2" xfId="36920" xr:uid="{00000000-0005-0000-0000-00007E480000}"/>
    <cellStyle name="40% - Accent3 3 2 3 3 2 4" xfId="26760" xr:uid="{00000000-0005-0000-0000-00007F480000}"/>
    <cellStyle name="40% - Accent3 3 2 3 3 3" xfId="8980" xr:uid="{00000000-0005-0000-0000-000080480000}"/>
    <cellStyle name="40% - Accent3 3 2 3 3 3 2" xfId="19140" xr:uid="{00000000-0005-0000-0000-000081480000}"/>
    <cellStyle name="40% - Accent3 3 2 3 3 3 2 2" xfId="39460" xr:uid="{00000000-0005-0000-0000-000082480000}"/>
    <cellStyle name="40% - Accent3 3 2 3 3 3 3" xfId="29300" xr:uid="{00000000-0005-0000-0000-000083480000}"/>
    <cellStyle name="40% - Accent3 3 2 3 3 4" xfId="14060" xr:uid="{00000000-0005-0000-0000-000084480000}"/>
    <cellStyle name="40% - Accent3 3 2 3 3 4 2" xfId="34380" xr:uid="{00000000-0005-0000-0000-000085480000}"/>
    <cellStyle name="40% - Accent3 3 2 3 3 5" xfId="24220" xr:uid="{00000000-0005-0000-0000-000086480000}"/>
    <cellStyle name="40% - Accent3 3 2 3 4" xfId="5167" xr:uid="{00000000-0005-0000-0000-000087480000}"/>
    <cellStyle name="40% - Accent3 3 2 3 4 2" xfId="10247" xr:uid="{00000000-0005-0000-0000-000088480000}"/>
    <cellStyle name="40% - Accent3 3 2 3 4 2 2" xfId="20407" xr:uid="{00000000-0005-0000-0000-000089480000}"/>
    <cellStyle name="40% - Accent3 3 2 3 4 2 2 2" xfId="40727" xr:uid="{00000000-0005-0000-0000-00008A480000}"/>
    <cellStyle name="40% - Accent3 3 2 3 4 2 3" xfId="30567" xr:uid="{00000000-0005-0000-0000-00008B480000}"/>
    <cellStyle name="40% - Accent3 3 2 3 4 3" xfId="15327" xr:uid="{00000000-0005-0000-0000-00008C480000}"/>
    <cellStyle name="40% - Accent3 3 2 3 4 3 2" xfId="35647" xr:uid="{00000000-0005-0000-0000-00008D480000}"/>
    <cellStyle name="40% - Accent3 3 2 3 4 4" xfId="25487" xr:uid="{00000000-0005-0000-0000-00008E480000}"/>
    <cellStyle name="40% - Accent3 3 2 3 5" xfId="7707" xr:uid="{00000000-0005-0000-0000-00008F480000}"/>
    <cellStyle name="40% - Accent3 3 2 3 5 2" xfId="17867" xr:uid="{00000000-0005-0000-0000-000090480000}"/>
    <cellStyle name="40% - Accent3 3 2 3 5 2 2" xfId="38187" xr:uid="{00000000-0005-0000-0000-000091480000}"/>
    <cellStyle name="40% - Accent3 3 2 3 5 3" xfId="28027" xr:uid="{00000000-0005-0000-0000-000092480000}"/>
    <cellStyle name="40% - Accent3 3 2 3 6" xfId="12787" xr:uid="{00000000-0005-0000-0000-000093480000}"/>
    <cellStyle name="40% - Accent3 3 2 3 6 2" xfId="33107" xr:uid="{00000000-0005-0000-0000-000094480000}"/>
    <cellStyle name="40% - Accent3 3 2 3 7" xfId="22947" xr:uid="{00000000-0005-0000-0000-000095480000}"/>
    <cellStyle name="40% - Accent3 3 2 4" xfId="629" xr:uid="{00000000-0005-0000-0000-000096480000}"/>
    <cellStyle name="40% - Accent3 3 2 4 2" xfId="630" xr:uid="{00000000-0005-0000-0000-000097480000}"/>
    <cellStyle name="40% - Accent3 3 2 4 2 2" xfId="3904" xr:uid="{00000000-0005-0000-0000-000098480000}"/>
    <cellStyle name="40% - Accent3 3 2 4 2 2 2" xfId="6444" xr:uid="{00000000-0005-0000-0000-000099480000}"/>
    <cellStyle name="40% - Accent3 3 2 4 2 2 2 2" xfId="11524" xr:uid="{00000000-0005-0000-0000-00009A480000}"/>
    <cellStyle name="40% - Accent3 3 2 4 2 2 2 2 2" xfId="21684" xr:uid="{00000000-0005-0000-0000-00009B480000}"/>
    <cellStyle name="40% - Accent3 3 2 4 2 2 2 2 2 2" xfId="42004" xr:uid="{00000000-0005-0000-0000-00009C480000}"/>
    <cellStyle name="40% - Accent3 3 2 4 2 2 2 2 3" xfId="31844" xr:uid="{00000000-0005-0000-0000-00009D480000}"/>
    <cellStyle name="40% - Accent3 3 2 4 2 2 2 3" xfId="16604" xr:uid="{00000000-0005-0000-0000-00009E480000}"/>
    <cellStyle name="40% - Accent3 3 2 4 2 2 2 3 2" xfId="36924" xr:uid="{00000000-0005-0000-0000-00009F480000}"/>
    <cellStyle name="40% - Accent3 3 2 4 2 2 2 4" xfId="26764" xr:uid="{00000000-0005-0000-0000-0000A0480000}"/>
    <cellStyle name="40% - Accent3 3 2 4 2 2 3" xfId="8984" xr:uid="{00000000-0005-0000-0000-0000A1480000}"/>
    <cellStyle name="40% - Accent3 3 2 4 2 2 3 2" xfId="19144" xr:uid="{00000000-0005-0000-0000-0000A2480000}"/>
    <cellStyle name="40% - Accent3 3 2 4 2 2 3 2 2" xfId="39464" xr:uid="{00000000-0005-0000-0000-0000A3480000}"/>
    <cellStyle name="40% - Accent3 3 2 4 2 2 3 3" xfId="29304" xr:uid="{00000000-0005-0000-0000-0000A4480000}"/>
    <cellStyle name="40% - Accent3 3 2 4 2 2 4" xfId="14064" xr:uid="{00000000-0005-0000-0000-0000A5480000}"/>
    <cellStyle name="40% - Accent3 3 2 4 2 2 4 2" xfId="34384" xr:uid="{00000000-0005-0000-0000-0000A6480000}"/>
    <cellStyle name="40% - Accent3 3 2 4 2 2 5" xfId="24224" xr:uid="{00000000-0005-0000-0000-0000A7480000}"/>
    <cellStyle name="40% - Accent3 3 2 4 2 3" xfId="5171" xr:uid="{00000000-0005-0000-0000-0000A8480000}"/>
    <cellStyle name="40% - Accent3 3 2 4 2 3 2" xfId="10251" xr:uid="{00000000-0005-0000-0000-0000A9480000}"/>
    <cellStyle name="40% - Accent3 3 2 4 2 3 2 2" xfId="20411" xr:uid="{00000000-0005-0000-0000-0000AA480000}"/>
    <cellStyle name="40% - Accent3 3 2 4 2 3 2 2 2" xfId="40731" xr:uid="{00000000-0005-0000-0000-0000AB480000}"/>
    <cellStyle name="40% - Accent3 3 2 4 2 3 2 3" xfId="30571" xr:uid="{00000000-0005-0000-0000-0000AC480000}"/>
    <cellStyle name="40% - Accent3 3 2 4 2 3 3" xfId="15331" xr:uid="{00000000-0005-0000-0000-0000AD480000}"/>
    <cellStyle name="40% - Accent3 3 2 4 2 3 3 2" xfId="35651" xr:uid="{00000000-0005-0000-0000-0000AE480000}"/>
    <cellStyle name="40% - Accent3 3 2 4 2 3 4" xfId="25491" xr:uid="{00000000-0005-0000-0000-0000AF480000}"/>
    <cellStyle name="40% - Accent3 3 2 4 2 4" xfId="7711" xr:uid="{00000000-0005-0000-0000-0000B0480000}"/>
    <cellStyle name="40% - Accent3 3 2 4 2 4 2" xfId="17871" xr:uid="{00000000-0005-0000-0000-0000B1480000}"/>
    <cellStyle name="40% - Accent3 3 2 4 2 4 2 2" xfId="38191" xr:uid="{00000000-0005-0000-0000-0000B2480000}"/>
    <cellStyle name="40% - Accent3 3 2 4 2 4 3" xfId="28031" xr:uid="{00000000-0005-0000-0000-0000B3480000}"/>
    <cellStyle name="40% - Accent3 3 2 4 2 5" xfId="12791" xr:uid="{00000000-0005-0000-0000-0000B4480000}"/>
    <cellStyle name="40% - Accent3 3 2 4 2 5 2" xfId="33111" xr:uid="{00000000-0005-0000-0000-0000B5480000}"/>
    <cellStyle name="40% - Accent3 3 2 4 2 6" xfId="22951" xr:uid="{00000000-0005-0000-0000-0000B6480000}"/>
    <cellStyle name="40% - Accent3 3 2 4 3" xfId="3903" xr:uid="{00000000-0005-0000-0000-0000B7480000}"/>
    <cellStyle name="40% - Accent3 3 2 4 3 2" xfId="6443" xr:uid="{00000000-0005-0000-0000-0000B8480000}"/>
    <cellStyle name="40% - Accent3 3 2 4 3 2 2" xfId="11523" xr:uid="{00000000-0005-0000-0000-0000B9480000}"/>
    <cellStyle name="40% - Accent3 3 2 4 3 2 2 2" xfId="21683" xr:uid="{00000000-0005-0000-0000-0000BA480000}"/>
    <cellStyle name="40% - Accent3 3 2 4 3 2 2 2 2" xfId="42003" xr:uid="{00000000-0005-0000-0000-0000BB480000}"/>
    <cellStyle name="40% - Accent3 3 2 4 3 2 2 3" xfId="31843" xr:uid="{00000000-0005-0000-0000-0000BC480000}"/>
    <cellStyle name="40% - Accent3 3 2 4 3 2 3" xfId="16603" xr:uid="{00000000-0005-0000-0000-0000BD480000}"/>
    <cellStyle name="40% - Accent3 3 2 4 3 2 3 2" xfId="36923" xr:uid="{00000000-0005-0000-0000-0000BE480000}"/>
    <cellStyle name="40% - Accent3 3 2 4 3 2 4" xfId="26763" xr:uid="{00000000-0005-0000-0000-0000BF480000}"/>
    <cellStyle name="40% - Accent3 3 2 4 3 3" xfId="8983" xr:uid="{00000000-0005-0000-0000-0000C0480000}"/>
    <cellStyle name="40% - Accent3 3 2 4 3 3 2" xfId="19143" xr:uid="{00000000-0005-0000-0000-0000C1480000}"/>
    <cellStyle name="40% - Accent3 3 2 4 3 3 2 2" xfId="39463" xr:uid="{00000000-0005-0000-0000-0000C2480000}"/>
    <cellStyle name="40% - Accent3 3 2 4 3 3 3" xfId="29303" xr:uid="{00000000-0005-0000-0000-0000C3480000}"/>
    <cellStyle name="40% - Accent3 3 2 4 3 4" xfId="14063" xr:uid="{00000000-0005-0000-0000-0000C4480000}"/>
    <cellStyle name="40% - Accent3 3 2 4 3 4 2" xfId="34383" xr:uid="{00000000-0005-0000-0000-0000C5480000}"/>
    <cellStyle name="40% - Accent3 3 2 4 3 5" xfId="24223" xr:uid="{00000000-0005-0000-0000-0000C6480000}"/>
    <cellStyle name="40% - Accent3 3 2 4 4" xfId="5170" xr:uid="{00000000-0005-0000-0000-0000C7480000}"/>
    <cellStyle name="40% - Accent3 3 2 4 4 2" xfId="10250" xr:uid="{00000000-0005-0000-0000-0000C8480000}"/>
    <cellStyle name="40% - Accent3 3 2 4 4 2 2" xfId="20410" xr:uid="{00000000-0005-0000-0000-0000C9480000}"/>
    <cellStyle name="40% - Accent3 3 2 4 4 2 2 2" xfId="40730" xr:uid="{00000000-0005-0000-0000-0000CA480000}"/>
    <cellStyle name="40% - Accent3 3 2 4 4 2 3" xfId="30570" xr:uid="{00000000-0005-0000-0000-0000CB480000}"/>
    <cellStyle name="40% - Accent3 3 2 4 4 3" xfId="15330" xr:uid="{00000000-0005-0000-0000-0000CC480000}"/>
    <cellStyle name="40% - Accent3 3 2 4 4 3 2" xfId="35650" xr:uid="{00000000-0005-0000-0000-0000CD480000}"/>
    <cellStyle name="40% - Accent3 3 2 4 4 4" xfId="25490" xr:uid="{00000000-0005-0000-0000-0000CE480000}"/>
    <cellStyle name="40% - Accent3 3 2 4 5" xfId="7710" xr:uid="{00000000-0005-0000-0000-0000CF480000}"/>
    <cellStyle name="40% - Accent3 3 2 4 5 2" xfId="17870" xr:uid="{00000000-0005-0000-0000-0000D0480000}"/>
    <cellStyle name="40% - Accent3 3 2 4 5 2 2" xfId="38190" xr:uid="{00000000-0005-0000-0000-0000D1480000}"/>
    <cellStyle name="40% - Accent3 3 2 4 5 3" xfId="28030" xr:uid="{00000000-0005-0000-0000-0000D2480000}"/>
    <cellStyle name="40% - Accent3 3 2 4 6" xfId="12790" xr:uid="{00000000-0005-0000-0000-0000D3480000}"/>
    <cellStyle name="40% - Accent3 3 2 4 6 2" xfId="33110" xr:uid="{00000000-0005-0000-0000-0000D4480000}"/>
    <cellStyle name="40% - Accent3 3 2 4 7" xfId="22950" xr:uid="{00000000-0005-0000-0000-0000D5480000}"/>
    <cellStyle name="40% - Accent3 3 2 5" xfId="3893" xr:uid="{00000000-0005-0000-0000-0000D6480000}"/>
    <cellStyle name="40% - Accent3 3 2 5 2" xfId="6433" xr:uid="{00000000-0005-0000-0000-0000D7480000}"/>
    <cellStyle name="40% - Accent3 3 2 5 2 2" xfId="11513" xr:uid="{00000000-0005-0000-0000-0000D8480000}"/>
    <cellStyle name="40% - Accent3 3 2 5 2 2 2" xfId="21673" xr:uid="{00000000-0005-0000-0000-0000D9480000}"/>
    <cellStyle name="40% - Accent3 3 2 5 2 2 2 2" xfId="41993" xr:uid="{00000000-0005-0000-0000-0000DA480000}"/>
    <cellStyle name="40% - Accent3 3 2 5 2 2 3" xfId="31833" xr:uid="{00000000-0005-0000-0000-0000DB480000}"/>
    <cellStyle name="40% - Accent3 3 2 5 2 3" xfId="16593" xr:uid="{00000000-0005-0000-0000-0000DC480000}"/>
    <cellStyle name="40% - Accent3 3 2 5 2 3 2" xfId="36913" xr:uid="{00000000-0005-0000-0000-0000DD480000}"/>
    <cellStyle name="40% - Accent3 3 2 5 2 4" xfId="26753" xr:uid="{00000000-0005-0000-0000-0000DE480000}"/>
    <cellStyle name="40% - Accent3 3 2 5 3" xfId="8973" xr:uid="{00000000-0005-0000-0000-0000DF480000}"/>
    <cellStyle name="40% - Accent3 3 2 5 3 2" xfId="19133" xr:uid="{00000000-0005-0000-0000-0000E0480000}"/>
    <cellStyle name="40% - Accent3 3 2 5 3 2 2" xfId="39453" xr:uid="{00000000-0005-0000-0000-0000E1480000}"/>
    <cellStyle name="40% - Accent3 3 2 5 3 3" xfId="29293" xr:uid="{00000000-0005-0000-0000-0000E2480000}"/>
    <cellStyle name="40% - Accent3 3 2 5 4" xfId="14053" xr:uid="{00000000-0005-0000-0000-0000E3480000}"/>
    <cellStyle name="40% - Accent3 3 2 5 4 2" xfId="34373" xr:uid="{00000000-0005-0000-0000-0000E4480000}"/>
    <cellStyle name="40% - Accent3 3 2 5 5" xfId="24213" xr:uid="{00000000-0005-0000-0000-0000E5480000}"/>
    <cellStyle name="40% - Accent3 3 2 6" xfId="5160" xr:uid="{00000000-0005-0000-0000-0000E6480000}"/>
    <cellStyle name="40% - Accent3 3 2 6 2" xfId="10240" xr:uid="{00000000-0005-0000-0000-0000E7480000}"/>
    <cellStyle name="40% - Accent3 3 2 6 2 2" xfId="20400" xr:uid="{00000000-0005-0000-0000-0000E8480000}"/>
    <cellStyle name="40% - Accent3 3 2 6 2 2 2" xfId="40720" xr:uid="{00000000-0005-0000-0000-0000E9480000}"/>
    <cellStyle name="40% - Accent3 3 2 6 2 3" xfId="30560" xr:uid="{00000000-0005-0000-0000-0000EA480000}"/>
    <cellStyle name="40% - Accent3 3 2 6 3" xfId="15320" xr:uid="{00000000-0005-0000-0000-0000EB480000}"/>
    <cellStyle name="40% - Accent3 3 2 6 3 2" xfId="35640" xr:uid="{00000000-0005-0000-0000-0000EC480000}"/>
    <cellStyle name="40% - Accent3 3 2 6 4" xfId="25480" xr:uid="{00000000-0005-0000-0000-0000ED480000}"/>
    <cellStyle name="40% - Accent3 3 2 7" xfId="7700" xr:uid="{00000000-0005-0000-0000-0000EE480000}"/>
    <cellStyle name="40% - Accent3 3 2 7 2" xfId="17860" xr:uid="{00000000-0005-0000-0000-0000EF480000}"/>
    <cellStyle name="40% - Accent3 3 2 7 2 2" xfId="38180" xr:uid="{00000000-0005-0000-0000-0000F0480000}"/>
    <cellStyle name="40% - Accent3 3 2 7 3" xfId="28020" xr:uid="{00000000-0005-0000-0000-0000F1480000}"/>
    <cellStyle name="40% - Accent3 3 2 8" xfId="12780" xr:uid="{00000000-0005-0000-0000-0000F2480000}"/>
    <cellStyle name="40% - Accent3 3 2 8 2" xfId="33100" xr:uid="{00000000-0005-0000-0000-0000F3480000}"/>
    <cellStyle name="40% - Accent3 3 2 9" xfId="22940" xr:uid="{00000000-0005-0000-0000-0000F4480000}"/>
    <cellStyle name="40% - Accent3 3 3" xfId="631" xr:uid="{00000000-0005-0000-0000-0000F5480000}"/>
    <cellStyle name="40% - Accent3 3 3 2" xfId="632" xr:uid="{00000000-0005-0000-0000-0000F6480000}"/>
    <cellStyle name="40% - Accent3 3 3 2 2" xfId="633" xr:uid="{00000000-0005-0000-0000-0000F7480000}"/>
    <cellStyle name="40% - Accent3 3 3 2 2 2" xfId="634" xr:uid="{00000000-0005-0000-0000-0000F8480000}"/>
    <cellStyle name="40% - Accent3 3 3 2 2 2 2" xfId="635" xr:uid="{00000000-0005-0000-0000-0000F9480000}"/>
    <cellStyle name="40% - Accent3 3 3 2 2 2 2 2" xfId="3909" xr:uid="{00000000-0005-0000-0000-0000FA480000}"/>
    <cellStyle name="40% - Accent3 3 3 2 2 2 2 2 2" xfId="6449" xr:uid="{00000000-0005-0000-0000-0000FB480000}"/>
    <cellStyle name="40% - Accent3 3 3 2 2 2 2 2 2 2" xfId="11529" xr:uid="{00000000-0005-0000-0000-0000FC480000}"/>
    <cellStyle name="40% - Accent3 3 3 2 2 2 2 2 2 2 2" xfId="21689" xr:uid="{00000000-0005-0000-0000-0000FD480000}"/>
    <cellStyle name="40% - Accent3 3 3 2 2 2 2 2 2 2 2 2" xfId="42009" xr:uid="{00000000-0005-0000-0000-0000FE480000}"/>
    <cellStyle name="40% - Accent3 3 3 2 2 2 2 2 2 2 3" xfId="31849" xr:uid="{00000000-0005-0000-0000-0000FF480000}"/>
    <cellStyle name="40% - Accent3 3 3 2 2 2 2 2 2 3" xfId="16609" xr:uid="{00000000-0005-0000-0000-000000490000}"/>
    <cellStyle name="40% - Accent3 3 3 2 2 2 2 2 2 3 2" xfId="36929" xr:uid="{00000000-0005-0000-0000-000001490000}"/>
    <cellStyle name="40% - Accent3 3 3 2 2 2 2 2 2 4" xfId="26769" xr:uid="{00000000-0005-0000-0000-000002490000}"/>
    <cellStyle name="40% - Accent3 3 3 2 2 2 2 2 3" xfId="8989" xr:uid="{00000000-0005-0000-0000-000003490000}"/>
    <cellStyle name="40% - Accent3 3 3 2 2 2 2 2 3 2" xfId="19149" xr:uid="{00000000-0005-0000-0000-000004490000}"/>
    <cellStyle name="40% - Accent3 3 3 2 2 2 2 2 3 2 2" xfId="39469" xr:uid="{00000000-0005-0000-0000-000005490000}"/>
    <cellStyle name="40% - Accent3 3 3 2 2 2 2 2 3 3" xfId="29309" xr:uid="{00000000-0005-0000-0000-000006490000}"/>
    <cellStyle name="40% - Accent3 3 3 2 2 2 2 2 4" xfId="14069" xr:uid="{00000000-0005-0000-0000-000007490000}"/>
    <cellStyle name="40% - Accent3 3 3 2 2 2 2 2 4 2" xfId="34389" xr:uid="{00000000-0005-0000-0000-000008490000}"/>
    <cellStyle name="40% - Accent3 3 3 2 2 2 2 2 5" xfId="24229" xr:uid="{00000000-0005-0000-0000-000009490000}"/>
    <cellStyle name="40% - Accent3 3 3 2 2 2 2 3" xfId="5176" xr:uid="{00000000-0005-0000-0000-00000A490000}"/>
    <cellStyle name="40% - Accent3 3 3 2 2 2 2 3 2" xfId="10256" xr:uid="{00000000-0005-0000-0000-00000B490000}"/>
    <cellStyle name="40% - Accent3 3 3 2 2 2 2 3 2 2" xfId="20416" xr:uid="{00000000-0005-0000-0000-00000C490000}"/>
    <cellStyle name="40% - Accent3 3 3 2 2 2 2 3 2 2 2" xfId="40736" xr:uid="{00000000-0005-0000-0000-00000D490000}"/>
    <cellStyle name="40% - Accent3 3 3 2 2 2 2 3 2 3" xfId="30576" xr:uid="{00000000-0005-0000-0000-00000E490000}"/>
    <cellStyle name="40% - Accent3 3 3 2 2 2 2 3 3" xfId="15336" xr:uid="{00000000-0005-0000-0000-00000F490000}"/>
    <cellStyle name="40% - Accent3 3 3 2 2 2 2 3 3 2" xfId="35656" xr:uid="{00000000-0005-0000-0000-000010490000}"/>
    <cellStyle name="40% - Accent3 3 3 2 2 2 2 3 4" xfId="25496" xr:uid="{00000000-0005-0000-0000-000011490000}"/>
    <cellStyle name="40% - Accent3 3 3 2 2 2 2 4" xfId="7716" xr:uid="{00000000-0005-0000-0000-000012490000}"/>
    <cellStyle name="40% - Accent3 3 3 2 2 2 2 4 2" xfId="17876" xr:uid="{00000000-0005-0000-0000-000013490000}"/>
    <cellStyle name="40% - Accent3 3 3 2 2 2 2 4 2 2" xfId="38196" xr:uid="{00000000-0005-0000-0000-000014490000}"/>
    <cellStyle name="40% - Accent3 3 3 2 2 2 2 4 3" xfId="28036" xr:uid="{00000000-0005-0000-0000-000015490000}"/>
    <cellStyle name="40% - Accent3 3 3 2 2 2 2 5" xfId="12796" xr:uid="{00000000-0005-0000-0000-000016490000}"/>
    <cellStyle name="40% - Accent3 3 3 2 2 2 2 5 2" xfId="33116" xr:uid="{00000000-0005-0000-0000-000017490000}"/>
    <cellStyle name="40% - Accent3 3 3 2 2 2 2 6" xfId="22956" xr:uid="{00000000-0005-0000-0000-000018490000}"/>
    <cellStyle name="40% - Accent3 3 3 2 2 2 3" xfId="3908" xr:uid="{00000000-0005-0000-0000-000019490000}"/>
    <cellStyle name="40% - Accent3 3 3 2 2 2 3 2" xfId="6448" xr:uid="{00000000-0005-0000-0000-00001A490000}"/>
    <cellStyle name="40% - Accent3 3 3 2 2 2 3 2 2" xfId="11528" xr:uid="{00000000-0005-0000-0000-00001B490000}"/>
    <cellStyle name="40% - Accent3 3 3 2 2 2 3 2 2 2" xfId="21688" xr:uid="{00000000-0005-0000-0000-00001C490000}"/>
    <cellStyle name="40% - Accent3 3 3 2 2 2 3 2 2 2 2" xfId="42008" xr:uid="{00000000-0005-0000-0000-00001D490000}"/>
    <cellStyle name="40% - Accent3 3 3 2 2 2 3 2 2 3" xfId="31848" xr:uid="{00000000-0005-0000-0000-00001E490000}"/>
    <cellStyle name="40% - Accent3 3 3 2 2 2 3 2 3" xfId="16608" xr:uid="{00000000-0005-0000-0000-00001F490000}"/>
    <cellStyle name="40% - Accent3 3 3 2 2 2 3 2 3 2" xfId="36928" xr:uid="{00000000-0005-0000-0000-000020490000}"/>
    <cellStyle name="40% - Accent3 3 3 2 2 2 3 2 4" xfId="26768" xr:uid="{00000000-0005-0000-0000-000021490000}"/>
    <cellStyle name="40% - Accent3 3 3 2 2 2 3 3" xfId="8988" xr:uid="{00000000-0005-0000-0000-000022490000}"/>
    <cellStyle name="40% - Accent3 3 3 2 2 2 3 3 2" xfId="19148" xr:uid="{00000000-0005-0000-0000-000023490000}"/>
    <cellStyle name="40% - Accent3 3 3 2 2 2 3 3 2 2" xfId="39468" xr:uid="{00000000-0005-0000-0000-000024490000}"/>
    <cellStyle name="40% - Accent3 3 3 2 2 2 3 3 3" xfId="29308" xr:uid="{00000000-0005-0000-0000-000025490000}"/>
    <cellStyle name="40% - Accent3 3 3 2 2 2 3 4" xfId="14068" xr:uid="{00000000-0005-0000-0000-000026490000}"/>
    <cellStyle name="40% - Accent3 3 3 2 2 2 3 4 2" xfId="34388" xr:uid="{00000000-0005-0000-0000-000027490000}"/>
    <cellStyle name="40% - Accent3 3 3 2 2 2 3 5" xfId="24228" xr:uid="{00000000-0005-0000-0000-000028490000}"/>
    <cellStyle name="40% - Accent3 3 3 2 2 2 4" xfId="5175" xr:uid="{00000000-0005-0000-0000-000029490000}"/>
    <cellStyle name="40% - Accent3 3 3 2 2 2 4 2" xfId="10255" xr:uid="{00000000-0005-0000-0000-00002A490000}"/>
    <cellStyle name="40% - Accent3 3 3 2 2 2 4 2 2" xfId="20415" xr:uid="{00000000-0005-0000-0000-00002B490000}"/>
    <cellStyle name="40% - Accent3 3 3 2 2 2 4 2 2 2" xfId="40735" xr:uid="{00000000-0005-0000-0000-00002C490000}"/>
    <cellStyle name="40% - Accent3 3 3 2 2 2 4 2 3" xfId="30575" xr:uid="{00000000-0005-0000-0000-00002D490000}"/>
    <cellStyle name="40% - Accent3 3 3 2 2 2 4 3" xfId="15335" xr:uid="{00000000-0005-0000-0000-00002E490000}"/>
    <cellStyle name="40% - Accent3 3 3 2 2 2 4 3 2" xfId="35655" xr:uid="{00000000-0005-0000-0000-00002F490000}"/>
    <cellStyle name="40% - Accent3 3 3 2 2 2 4 4" xfId="25495" xr:uid="{00000000-0005-0000-0000-000030490000}"/>
    <cellStyle name="40% - Accent3 3 3 2 2 2 5" xfId="7715" xr:uid="{00000000-0005-0000-0000-000031490000}"/>
    <cellStyle name="40% - Accent3 3 3 2 2 2 5 2" xfId="17875" xr:uid="{00000000-0005-0000-0000-000032490000}"/>
    <cellStyle name="40% - Accent3 3 3 2 2 2 5 2 2" xfId="38195" xr:uid="{00000000-0005-0000-0000-000033490000}"/>
    <cellStyle name="40% - Accent3 3 3 2 2 2 5 3" xfId="28035" xr:uid="{00000000-0005-0000-0000-000034490000}"/>
    <cellStyle name="40% - Accent3 3 3 2 2 2 6" xfId="12795" xr:uid="{00000000-0005-0000-0000-000035490000}"/>
    <cellStyle name="40% - Accent3 3 3 2 2 2 6 2" xfId="33115" xr:uid="{00000000-0005-0000-0000-000036490000}"/>
    <cellStyle name="40% - Accent3 3 3 2 2 2 7" xfId="22955" xr:uid="{00000000-0005-0000-0000-000037490000}"/>
    <cellStyle name="40% - Accent3 3 3 2 2 3" xfId="3907" xr:uid="{00000000-0005-0000-0000-000038490000}"/>
    <cellStyle name="40% - Accent3 3 3 2 2 3 2" xfId="6447" xr:uid="{00000000-0005-0000-0000-000039490000}"/>
    <cellStyle name="40% - Accent3 3 3 2 2 3 2 2" xfId="11527" xr:uid="{00000000-0005-0000-0000-00003A490000}"/>
    <cellStyle name="40% - Accent3 3 3 2 2 3 2 2 2" xfId="21687" xr:uid="{00000000-0005-0000-0000-00003B490000}"/>
    <cellStyle name="40% - Accent3 3 3 2 2 3 2 2 2 2" xfId="42007" xr:uid="{00000000-0005-0000-0000-00003C490000}"/>
    <cellStyle name="40% - Accent3 3 3 2 2 3 2 2 3" xfId="31847" xr:uid="{00000000-0005-0000-0000-00003D490000}"/>
    <cellStyle name="40% - Accent3 3 3 2 2 3 2 3" xfId="16607" xr:uid="{00000000-0005-0000-0000-00003E490000}"/>
    <cellStyle name="40% - Accent3 3 3 2 2 3 2 3 2" xfId="36927" xr:uid="{00000000-0005-0000-0000-00003F490000}"/>
    <cellStyle name="40% - Accent3 3 3 2 2 3 2 4" xfId="26767" xr:uid="{00000000-0005-0000-0000-000040490000}"/>
    <cellStyle name="40% - Accent3 3 3 2 2 3 3" xfId="8987" xr:uid="{00000000-0005-0000-0000-000041490000}"/>
    <cellStyle name="40% - Accent3 3 3 2 2 3 3 2" xfId="19147" xr:uid="{00000000-0005-0000-0000-000042490000}"/>
    <cellStyle name="40% - Accent3 3 3 2 2 3 3 2 2" xfId="39467" xr:uid="{00000000-0005-0000-0000-000043490000}"/>
    <cellStyle name="40% - Accent3 3 3 2 2 3 3 3" xfId="29307" xr:uid="{00000000-0005-0000-0000-000044490000}"/>
    <cellStyle name="40% - Accent3 3 3 2 2 3 4" xfId="14067" xr:uid="{00000000-0005-0000-0000-000045490000}"/>
    <cellStyle name="40% - Accent3 3 3 2 2 3 4 2" xfId="34387" xr:uid="{00000000-0005-0000-0000-000046490000}"/>
    <cellStyle name="40% - Accent3 3 3 2 2 3 5" xfId="24227" xr:uid="{00000000-0005-0000-0000-000047490000}"/>
    <cellStyle name="40% - Accent3 3 3 2 2 4" xfId="5174" xr:uid="{00000000-0005-0000-0000-000048490000}"/>
    <cellStyle name="40% - Accent3 3 3 2 2 4 2" xfId="10254" xr:uid="{00000000-0005-0000-0000-000049490000}"/>
    <cellStyle name="40% - Accent3 3 3 2 2 4 2 2" xfId="20414" xr:uid="{00000000-0005-0000-0000-00004A490000}"/>
    <cellStyle name="40% - Accent3 3 3 2 2 4 2 2 2" xfId="40734" xr:uid="{00000000-0005-0000-0000-00004B490000}"/>
    <cellStyle name="40% - Accent3 3 3 2 2 4 2 3" xfId="30574" xr:uid="{00000000-0005-0000-0000-00004C490000}"/>
    <cellStyle name="40% - Accent3 3 3 2 2 4 3" xfId="15334" xr:uid="{00000000-0005-0000-0000-00004D490000}"/>
    <cellStyle name="40% - Accent3 3 3 2 2 4 3 2" xfId="35654" xr:uid="{00000000-0005-0000-0000-00004E490000}"/>
    <cellStyle name="40% - Accent3 3 3 2 2 4 4" xfId="25494" xr:uid="{00000000-0005-0000-0000-00004F490000}"/>
    <cellStyle name="40% - Accent3 3 3 2 2 5" xfId="7714" xr:uid="{00000000-0005-0000-0000-000050490000}"/>
    <cellStyle name="40% - Accent3 3 3 2 2 5 2" xfId="17874" xr:uid="{00000000-0005-0000-0000-000051490000}"/>
    <cellStyle name="40% - Accent3 3 3 2 2 5 2 2" xfId="38194" xr:uid="{00000000-0005-0000-0000-000052490000}"/>
    <cellStyle name="40% - Accent3 3 3 2 2 5 3" xfId="28034" xr:uid="{00000000-0005-0000-0000-000053490000}"/>
    <cellStyle name="40% - Accent3 3 3 2 2 6" xfId="12794" xr:uid="{00000000-0005-0000-0000-000054490000}"/>
    <cellStyle name="40% - Accent3 3 3 2 2 6 2" xfId="33114" xr:uid="{00000000-0005-0000-0000-000055490000}"/>
    <cellStyle name="40% - Accent3 3 3 2 2 7" xfId="22954" xr:uid="{00000000-0005-0000-0000-000056490000}"/>
    <cellStyle name="40% - Accent3 3 3 2 3" xfId="636" xr:uid="{00000000-0005-0000-0000-000057490000}"/>
    <cellStyle name="40% - Accent3 3 3 2 3 2" xfId="637" xr:uid="{00000000-0005-0000-0000-000058490000}"/>
    <cellStyle name="40% - Accent3 3 3 2 3 2 2" xfId="3911" xr:uid="{00000000-0005-0000-0000-000059490000}"/>
    <cellStyle name="40% - Accent3 3 3 2 3 2 2 2" xfId="6451" xr:uid="{00000000-0005-0000-0000-00005A490000}"/>
    <cellStyle name="40% - Accent3 3 3 2 3 2 2 2 2" xfId="11531" xr:uid="{00000000-0005-0000-0000-00005B490000}"/>
    <cellStyle name="40% - Accent3 3 3 2 3 2 2 2 2 2" xfId="21691" xr:uid="{00000000-0005-0000-0000-00005C490000}"/>
    <cellStyle name="40% - Accent3 3 3 2 3 2 2 2 2 2 2" xfId="42011" xr:uid="{00000000-0005-0000-0000-00005D490000}"/>
    <cellStyle name="40% - Accent3 3 3 2 3 2 2 2 2 3" xfId="31851" xr:uid="{00000000-0005-0000-0000-00005E490000}"/>
    <cellStyle name="40% - Accent3 3 3 2 3 2 2 2 3" xfId="16611" xr:uid="{00000000-0005-0000-0000-00005F490000}"/>
    <cellStyle name="40% - Accent3 3 3 2 3 2 2 2 3 2" xfId="36931" xr:uid="{00000000-0005-0000-0000-000060490000}"/>
    <cellStyle name="40% - Accent3 3 3 2 3 2 2 2 4" xfId="26771" xr:uid="{00000000-0005-0000-0000-000061490000}"/>
    <cellStyle name="40% - Accent3 3 3 2 3 2 2 3" xfId="8991" xr:uid="{00000000-0005-0000-0000-000062490000}"/>
    <cellStyle name="40% - Accent3 3 3 2 3 2 2 3 2" xfId="19151" xr:uid="{00000000-0005-0000-0000-000063490000}"/>
    <cellStyle name="40% - Accent3 3 3 2 3 2 2 3 2 2" xfId="39471" xr:uid="{00000000-0005-0000-0000-000064490000}"/>
    <cellStyle name="40% - Accent3 3 3 2 3 2 2 3 3" xfId="29311" xr:uid="{00000000-0005-0000-0000-000065490000}"/>
    <cellStyle name="40% - Accent3 3 3 2 3 2 2 4" xfId="14071" xr:uid="{00000000-0005-0000-0000-000066490000}"/>
    <cellStyle name="40% - Accent3 3 3 2 3 2 2 4 2" xfId="34391" xr:uid="{00000000-0005-0000-0000-000067490000}"/>
    <cellStyle name="40% - Accent3 3 3 2 3 2 2 5" xfId="24231" xr:uid="{00000000-0005-0000-0000-000068490000}"/>
    <cellStyle name="40% - Accent3 3 3 2 3 2 3" xfId="5178" xr:uid="{00000000-0005-0000-0000-000069490000}"/>
    <cellStyle name="40% - Accent3 3 3 2 3 2 3 2" xfId="10258" xr:uid="{00000000-0005-0000-0000-00006A490000}"/>
    <cellStyle name="40% - Accent3 3 3 2 3 2 3 2 2" xfId="20418" xr:uid="{00000000-0005-0000-0000-00006B490000}"/>
    <cellStyle name="40% - Accent3 3 3 2 3 2 3 2 2 2" xfId="40738" xr:uid="{00000000-0005-0000-0000-00006C490000}"/>
    <cellStyle name="40% - Accent3 3 3 2 3 2 3 2 3" xfId="30578" xr:uid="{00000000-0005-0000-0000-00006D490000}"/>
    <cellStyle name="40% - Accent3 3 3 2 3 2 3 3" xfId="15338" xr:uid="{00000000-0005-0000-0000-00006E490000}"/>
    <cellStyle name="40% - Accent3 3 3 2 3 2 3 3 2" xfId="35658" xr:uid="{00000000-0005-0000-0000-00006F490000}"/>
    <cellStyle name="40% - Accent3 3 3 2 3 2 3 4" xfId="25498" xr:uid="{00000000-0005-0000-0000-000070490000}"/>
    <cellStyle name="40% - Accent3 3 3 2 3 2 4" xfId="7718" xr:uid="{00000000-0005-0000-0000-000071490000}"/>
    <cellStyle name="40% - Accent3 3 3 2 3 2 4 2" xfId="17878" xr:uid="{00000000-0005-0000-0000-000072490000}"/>
    <cellStyle name="40% - Accent3 3 3 2 3 2 4 2 2" xfId="38198" xr:uid="{00000000-0005-0000-0000-000073490000}"/>
    <cellStyle name="40% - Accent3 3 3 2 3 2 4 3" xfId="28038" xr:uid="{00000000-0005-0000-0000-000074490000}"/>
    <cellStyle name="40% - Accent3 3 3 2 3 2 5" xfId="12798" xr:uid="{00000000-0005-0000-0000-000075490000}"/>
    <cellStyle name="40% - Accent3 3 3 2 3 2 5 2" xfId="33118" xr:uid="{00000000-0005-0000-0000-000076490000}"/>
    <cellStyle name="40% - Accent3 3 3 2 3 2 6" xfId="22958" xr:uid="{00000000-0005-0000-0000-000077490000}"/>
    <cellStyle name="40% - Accent3 3 3 2 3 3" xfId="3910" xr:uid="{00000000-0005-0000-0000-000078490000}"/>
    <cellStyle name="40% - Accent3 3 3 2 3 3 2" xfId="6450" xr:uid="{00000000-0005-0000-0000-000079490000}"/>
    <cellStyle name="40% - Accent3 3 3 2 3 3 2 2" xfId="11530" xr:uid="{00000000-0005-0000-0000-00007A490000}"/>
    <cellStyle name="40% - Accent3 3 3 2 3 3 2 2 2" xfId="21690" xr:uid="{00000000-0005-0000-0000-00007B490000}"/>
    <cellStyle name="40% - Accent3 3 3 2 3 3 2 2 2 2" xfId="42010" xr:uid="{00000000-0005-0000-0000-00007C490000}"/>
    <cellStyle name="40% - Accent3 3 3 2 3 3 2 2 3" xfId="31850" xr:uid="{00000000-0005-0000-0000-00007D490000}"/>
    <cellStyle name="40% - Accent3 3 3 2 3 3 2 3" xfId="16610" xr:uid="{00000000-0005-0000-0000-00007E490000}"/>
    <cellStyle name="40% - Accent3 3 3 2 3 3 2 3 2" xfId="36930" xr:uid="{00000000-0005-0000-0000-00007F490000}"/>
    <cellStyle name="40% - Accent3 3 3 2 3 3 2 4" xfId="26770" xr:uid="{00000000-0005-0000-0000-000080490000}"/>
    <cellStyle name="40% - Accent3 3 3 2 3 3 3" xfId="8990" xr:uid="{00000000-0005-0000-0000-000081490000}"/>
    <cellStyle name="40% - Accent3 3 3 2 3 3 3 2" xfId="19150" xr:uid="{00000000-0005-0000-0000-000082490000}"/>
    <cellStyle name="40% - Accent3 3 3 2 3 3 3 2 2" xfId="39470" xr:uid="{00000000-0005-0000-0000-000083490000}"/>
    <cellStyle name="40% - Accent3 3 3 2 3 3 3 3" xfId="29310" xr:uid="{00000000-0005-0000-0000-000084490000}"/>
    <cellStyle name="40% - Accent3 3 3 2 3 3 4" xfId="14070" xr:uid="{00000000-0005-0000-0000-000085490000}"/>
    <cellStyle name="40% - Accent3 3 3 2 3 3 4 2" xfId="34390" xr:uid="{00000000-0005-0000-0000-000086490000}"/>
    <cellStyle name="40% - Accent3 3 3 2 3 3 5" xfId="24230" xr:uid="{00000000-0005-0000-0000-000087490000}"/>
    <cellStyle name="40% - Accent3 3 3 2 3 4" xfId="5177" xr:uid="{00000000-0005-0000-0000-000088490000}"/>
    <cellStyle name="40% - Accent3 3 3 2 3 4 2" xfId="10257" xr:uid="{00000000-0005-0000-0000-000089490000}"/>
    <cellStyle name="40% - Accent3 3 3 2 3 4 2 2" xfId="20417" xr:uid="{00000000-0005-0000-0000-00008A490000}"/>
    <cellStyle name="40% - Accent3 3 3 2 3 4 2 2 2" xfId="40737" xr:uid="{00000000-0005-0000-0000-00008B490000}"/>
    <cellStyle name="40% - Accent3 3 3 2 3 4 2 3" xfId="30577" xr:uid="{00000000-0005-0000-0000-00008C490000}"/>
    <cellStyle name="40% - Accent3 3 3 2 3 4 3" xfId="15337" xr:uid="{00000000-0005-0000-0000-00008D490000}"/>
    <cellStyle name="40% - Accent3 3 3 2 3 4 3 2" xfId="35657" xr:uid="{00000000-0005-0000-0000-00008E490000}"/>
    <cellStyle name="40% - Accent3 3 3 2 3 4 4" xfId="25497" xr:uid="{00000000-0005-0000-0000-00008F490000}"/>
    <cellStyle name="40% - Accent3 3 3 2 3 5" xfId="7717" xr:uid="{00000000-0005-0000-0000-000090490000}"/>
    <cellStyle name="40% - Accent3 3 3 2 3 5 2" xfId="17877" xr:uid="{00000000-0005-0000-0000-000091490000}"/>
    <cellStyle name="40% - Accent3 3 3 2 3 5 2 2" xfId="38197" xr:uid="{00000000-0005-0000-0000-000092490000}"/>
    <cellStyle name="40% - Accent3 3 3 2 3 5 3" xfId="28037" xr:uid="{00000000-0005-0000-0000-000093490000}"/>
    <cellStyle name="40% - Accent3 3 3 2 3 6" xfId="12797" xr:uid="{00000000-0005-0000-0000-000094490000}"/>
    <cellStyle name="40% - Accent3 3 3 2 3 6 2" xfId="33117" xr:uid="{00000000-0005-0000-0000-000095490000}"/>
    <cellStyle name="40% - Accent3 3 3 2 3 7" xfId="22957" xr:uid="{00000000-0005-0000-0000-000096490000}"/>
    <cellStyle name="40% - Accent3 3 3 2 4" xfId="3906" xr:uid="{00000000-0005-0000-0000-000097490000}"/>
    <cellStyle name="40% - Accent3 3 3 2 4 2" xfId="6446" xr:uid="{00000000-0005-0000-0000-000098490000}"/>
    <cellStyle name="40% - Accent3 3 3 2 4 2 2" xfId="11526" xr:uid="{00000000-0005-0000-0000-000099490000}"/>
    <cellStyle name="40% - Accent3 3 3 2 4 2 2 2" xfId="21686" xr:uid="{00000000-0005-0000-0000-00009A490000}"/>
    <cellStyle name="40% - Accent3 3 3 2 4 2 2 2 2" xfId="42006" xr:uid="{00000000-0005-0000-0000-00009B490000}"/>
    <cellStyle name="40% - Accent3 3 3 2 4 2 2 3" xfId="31846" xr:uid="{00000000-0005-0000-0000-00009C490000}"/>
    <cellStyle name="40% - Accent3 3 3 2 4 2 3" xfId="16606" xr:uid="{00000000-0005-0000-0000-00009D490000}"/>
    <cellStyle name="40% - Accent3 3 3 2 4 2 3 2" xfId="36926" xr:uid="{00000000-0005-0000-0000-00009E490000}"/>
    <cellStyle name="40% - Accent3 3 3 2 4 2 4" xfId="26766" xr:uid="{00000000-0005-0000-0000-00009F490000}"/>
    <cellStyle name="40% - Accent3 3 3 2 4 3" xfId="8986" xr:uid="{00000000-0005-0000-0000-0000A0490000}"/>
    <cellStyle name="40% - Accent3 3 3 2 4 3 2" xfId="19146" xr:uid="{00000000-0005-0000-0000-0000A1490000}"/>
    <cellStyle name="40% - Accent3 3 3 2 4 3 2 2" xfId="39466" xr:uid="{00000000-0005-0000-0000-0000A2490000}"/>
    <cellStyle name="40% - Accent3 3 3 2 4 3 3" xfId="29306" xr:uid="{00000000-0005-0000-0000-0000A3490000}"/>
    <cellStyle name="40% - Accent3 3 3 2 4 4" xfId="14066" xr:uid="{00000000-0005-0000-0000-0000A4490000}"/>
    <cellStyle name="40% - Accent3 3 3 2 4 4 2" xfId="34386" xr:uid="{00000000-0005-0000-0000-0000A5490000}"/>
    <cellStyle name="40% - Accent3 3 3 2 4 5" xfId="24226" xr:uid="{00000000-0005-0000-0000-0000A6490000}"/>
    <cellStyle name="40% - Accent3 3 3 2 5" xfId="5173" xr:uid="{00000000-0005-0000-0000-0000A7490000}"/>
    <cellStyle name="40% - Accent3 3 3 2 5 2" xfId="10253" xr:uid="{00000000-0005-0000-0000-0000A8490000}"/>
    <cellStyle name="40% - Accent3 3 3 2 5 2 2" xfId="20413" xr:uid="{00000000-0005-0000-0000-0000A9490000}"/>
    <cellStyle name="40% - Accent3 3 3 2 5 2 2 2" xfId="40733" xr:uid="{00000000-0005-0000-0000-0000AA490000}"/>
    <cellStyle name="40% - Accent3 3 3 2 5 2 3" xfId="30573" xr:uid="{00000000-0005-0000-0000-0000AB490000}"/>
    <cellStyle name="40% - Accent3 3 3 2 5 3" xfId="15333" xr:uid="{00000000-0005-0000-0000-0000AC490000}"/>
    <cellStyle name="40% - Accent3 3 3 2 5 3 2" xfId="35653" xr:uid="{00000000-0005-0000-0000-0000AD490000}"/>
    <cellStyle name="40% - Accent3 3 3 2 5 4" xfId="25493" xr:uid="{00000000-0005-0000-0000-0000AE490000}"/>
    <cellStyle name="40% - Accent3 3 3 2 6" xfId="7713" xr:uid="{00000000-0005-0000-0000-0000AF490000}"/>
    <cellStyle name="40% - Accent3 3 3 2 6 2" xfId="17873" xr:uid="{00000000-0005-0000-0000-0000B0490000}"/>
    <cellStyle name="40% - Accent3 3 3 2 6 2 2" xfId="38193" xr:uid="{00000000-0005-0000-0000-0000B1490000}"/>
    <cellStyle name="40% - Accent3 3 3 2 6 3" xfId="28033" xr:uid="{00000000-0005-0000-0000-0000B2490000}"/>
    <cellStyle name="40% - Accent3 3 3 2 7" xfId="12793" xr:uid="{00000000-0005-0000-0000-0000B3490000}"/>
    <cellStyle name="40% - Accent3 3 3 2 7 2" xfId="33113" xr:uid="{00000000-0005-0000-0000-0000B4490000}"/>
    <cellStyle name="40% - Accent3 3 3 2 8" xfId="22953" xr:uid="{00000000-0005-0000-0000-0000B5490000}"/>
    <cellStyle name="40% - Accent3 3 3 3" xfId="638" xr:uid="{00000000-0005-0000-0000-0000B6490000}"/>
    <cellStyle name="40% - Accent3 3 3 3 2" xfId="639" xr:uid="{00000000-0005-0000-0000-0000B7490000}"/>
    <cellStyle name="40% - Accent3 3 3 3 2 2" xfId="640" xr:uid="{00000000-0005-0000-0000-0000B8490000}"/>
    <cellStyle name="40% - Accent3 3 3 3 2 2 2" xfId="3914" xr:uid="{00000000-0005-0000-0000-0000B9490000}"/>
    <cellStyle name="40% - Accent3 3 3 3 2 2 2 2" xfId="6454" xr:uid="{00000000-0005-0000-0000-0000BA490000}"/>
    <cellStyle name="40% - Accent3 3 3 3 2 2 2 2 2" xfId="11534" xr:uid="{00000000-0005-0000-0000-0000BB490000}"/>
    <cellStyle name="40% - Accent3 3 3 3 2 2 2 2 2 2" xfId="21694" xr:uid="{00000000-0005-0000-0000-0000BC490000}"/>
    <cellStyle name="40% - Accent3 3 3 3 2 2 2 2 2 2 2" xfId="42014" xr:uid="{00000000-0005-0000-0000-0000BD490000}"/>
    <cellStyle name="40% - Accent3 3 3 3 2 2 2 2 2 3" xfId="31854" xr:uid="{00000000-0005-0000-0000-0000BE490000}"/>
    <cellStyle name="40% - Accent3 3 3 3 2 2 2 2 3" xfId="16614" xr:uid="{00000000-0005-0000-0000-0000BF490000}"/>
    <cellStyle name="40% - Accent3 3 3 3 2 2 2 2 3 2" xfId="36934" xr:uid="{00000000-0005-0000-0000-0000C0490000}"/>
    <cellStyle name="40% - Accent3 3 3 3 2 2 2 2 4" xfId="26774" xr:uid="{00000000-0005-0000-0000-0000C1490000}"/>
    <cellStyle name="40% - Accent3 3 3 3 2 2 2 3" xfId="8994" xr:uid="{00000000-0005-0000-0000-0000C2490000}"/>
    <cellStyle name="40% - Accent3 3 3 3 2 2 2 3 2" xfId="19154" xr:uid="{00000000-0005-0000-0000-0000C3490000}"/>
    <cellStyle name="40% - Accent3 3 3 3 2 2 2 3 2 2" xfId="39474" xr:uid="{00000000-0005-0000-0000-0000C4490000}"/>
    <cellStyle name="40% - Accent3 3 3 3 2 2 2 3 3" xfId="29314" xr:uid="{00000000-0005-0000-0000-0000C5490000}"/>
    <cellStyle name="40% - Accent3 3 3 3 2 2 2 4" xfId="14074" xr:uid="{00000000-0005-0000-0000-0000C6490000}"/>
    <cellStyle name="40% - Accent3 3 3 3 2 2 2 4 2" xfId="34394" xr:uid="{00000000-0005-0000-0000-0000C7490000}"/>
    <cellStyle name="40% - Accent3 3 3 3 2 2 2 5" xfId="24234" xr:uid="{00000000-0005-0000-0000-0000C8490000}"/>
    <cellStyle name="40% - Accent3 3 3 3 2 2 3" xfId="5181" xr:uid="{00000000-0005-0000-0000-0000C9490000}"/>
    <cellStyle name="40% - Accent3 3 3 3 2 2 3 2" xfId="10261" xr:uid="{00000000-0005-0000-0000-0000CA490000}"/>
    <cellStyle name="40% - Accent3 3 3 3 2 2 3 2 2" xfId="20421" xr:uid="{00000000-0005-0000-0000-0000CB490000}"/>
    <cellStyle name="40% - Accent3 3 3 3 2 2 3 2 2 2" xfId="40741" xr:uid="{00000000-0005-0000-0000-0000CC490000}"/>
    <cellStyle name="40% - Accent3 3 3 3 2 2 3 2 3" xfId="30581" xr:uid="{00000000-0005-0000-0000-0000CD490000}"/>
    <cellStyle name="40% - Accent3 3 3 3 2 2 3 3" xfId="15341" xr:uid="{00000000-0005-0000-0000-0000CE490000}"/>
    <cellStyle name="40% - Accent3 3 3 3 2 2 3 3 2" xfId="35661" xr:uid="{00000000-0005-0000-0000-0000CF490000}"/>
    <cellStyle name="40% - Accent3 3 3 3 2 2 3 4" xfId="25501" xr:uid="{00000000-0005-0000-0000-0000D0490000}"/>
    <cellStyle name="40% - Accent3 3 3 3 2 2 4" xfId="7721" xr:uid="{00000000-0005-0000-0000-0000D1490000}"/>
    <cellStyle name="40% - Accent3 3 3 3 2 2 4 2" xfId="17881" xr:uid="{00000000-0005-0000-0000-0000D2490000}"/>
    <cellStyle name="40% - Accent3 3 3 3 2 2 4 2 2" xfId="38201" xr:uid="{00000000-0005-0000-0000-0000D3490000}"/>
    <cellStyle name="40% - Accent3 3 3 3 2 2 4 3" xfId="28041" xr:uid="{00000000-0005-0000-0000-0000D4490000}"/>
    <cellStyle name="40% - Accent3 3 3 3 2 2 5" xfId="12801" xr:uid="{00000000-0005-0000-0000-0000D5490000}"/>
    <cellStyle name="40% - Accent3 3 3 3 2 2 5 2" xfId="33121" xr:uid="{00000000-0005-0000-0000-0000D6490000}"/>
    <cellStyle name="40% - Accent3 3 3 3 2 2 6" xfId="22961" xr:uid="{00000000-0005-0000-0000-0000D7490000}"/>
    <cellStyle name="40% - Accent3 3 3 3 2 3" xfId="3913" xr:uid="{00000000-0005-0000-0000-0000D8490000}"/>
    <cellStyle name="40% - Accent3 3 3 3 2 3 2" xfId="6453" xr:uid="{00000000-0005-0000-0000-0000D9490000}"/>
    <cellStyle name="40% - Accent3 3 3 3 2 3 2 2" xfId="11533" xr:uid="{00000000-0005-0000-0000-0000DA490000}"/>
    <cellStyle name="40% - Accent3 3 3 3 2 3 2 2 2" xfId="21693" xr:uid="{00000000-0005-0000-0000-0000DB490000}"/>
    <cellStyle name="40% - Accent3 3 3 3 2 3 2 2 2 2" xfId="42013" xr:uid="{00000000-0005-0000-0000-0000DC490000}"/>
    <cellStyle name="40% - Accent3 3 3 3 2 3 2 2 3" xfId="31853" xr:uid="{00000000-0005-0000-0000-0000DD490000}"/>
    <cellStyle name="40% - Accent3 3 3 3 2 3 2 3" xfId="16613" xr:uid="{00000000-0005-0000-0000-0000DE490000}"/>
    <cellStyle name="40% - Accent3 3 3 3 2 3 2 3 2" xfId="36933" xr:uid="{00000000-0005-0000-0000-0000DF490000}"/>
    <cellStyle name="40% - Accent3 3 3 3 2 3 2 4" xfId="26773" xr:uid="{00000000-0005-0000-0000-0000E0490000}"/>
    <cellStyle name="40% - Accent3 3 3 3 2 3 3" xfId="8993" xr:uid="{00000000-0005-0000-0000-0000E1490000}"/>
    <cellStyle name="40% - Accent3 3 3 3 2 3 3 2" xfId="19153" xr:uid="{00000000-0005-0000-0000-0000E2490000}"/>
    <cellStyle name="40% - Accent3 3 3 3 2 3 3 2 2" xfId="39473" xr:uid="{00000000-0005-0000-0000-0000E3490000}"/>
    <cellStyle name="40% - Accent3 3 3 3 2 3 3 3" xfId="29313" xr:uid="{00000000-0005-0000-0000-0000E4490000}"/>
    <cellStyle name="40% - Accent3 3 3 3 2 3 4" xfId="14073" xr:uid="{00000000-0005-0000-0000-0000E5490000}"/>
    <cellStyle name="40% - Accent3 3 3 3 2 3 4 2" xfId="34393" xr:uid="{00000000-0005-0000-0000-0000E6490000}"/>
    <cellStyle name="40% - Accent3 3 3 3 2 3 5" xfId="24233" xr:uid="{00000000-0005-0000-0000-0000E7490000}"/>
    <cellStyle name="40% - Accent3 3 3 3 2 4" xfId="5180" xr:uid="{00000000-0005-0000-0000-0000E8490000}"/>
    <cellStyle name="40% - Accent3 3 3 3 2 4 2" xfId="10260" xr:uid="{00000000-0005-0000-0000-0000E9490000}"/>
    <cellStyle name="40% - Accent3 3 3 3 2 4 2 2" xfId="20420" xr:uid="{00000000-0005-0000-0000-0000EA490000}"/>
    <cellStyle name="40% - Accent3 3 3 3 2 4 2 2 2" xfId="40740" xr:uid="{00000000-0005-0000-0000-0000EB490000}"/>
    <cellStyle name="40% - Accent3 3 3 3 2 4 2 3" xfId="30580" xr:uid="{00000000-0005-0000-0000-0000EC490000}"/>
    <cellStyle name="40% - Accent3 3 3 3 2 4 3" xfId="15340" xr:uid="{00000000-0005-0000-0000-0000ED490000}"/>
    <cellStyle name="40% - Accent3 3 3 3 2 4 3 2" xfId="35660" xr:uid="{00000000-0005-0000-0000-0000EE490000}"/>
    <cellStyle name="40% - Accent3 3 3 3 2 4 4" xfId="25500" xr:uid="{00000000-0005-0000-0000-0000EF490000}"/>
    <cellStyle name="40% - Accent3 3 3 3 2 5" xfId="7720" xr:uid="{00000000-0005-0000-0000-0000F0490000}"/>
    <cellStyle name="40% - Accent3 3 3 3 2 5 2" xfId="17880" xr:uid="{00000000-0005-0000-0000-0000F1490000}"/>
    <cellStyle name="40% - Accent3 3 3 3 2 5 2 2" xfId="38200" xr:uid="{00000000-0005-0000-0000-0000F2490000}"/>
    <cellStyle name="40% - Accent3 3 3 3 2 5 3" xfId="28040" xr:uid="{00000000-0005-0000-0000-0000F3490000}"/>
    <cellStyle name="40% - Accent3 3 3 3 2 6" xfId="12800" xr:uid="{00000000-0005-0000-0000-0000F4490000}"/>
    <cellStyle name="40% - Accent3 3 3 3 2 6 2" xfId="33120" xr:uid="{00000000-0005-0000-0000-0000F5490000}"/>
    <cellStyle name="40% - Accent3 3 3 3 2 7" xfId="22960" xr:uid="{00000000-0005-0000-0000-0000F6490000}"/>
    <cellStyle name="40% - Accent3 3 3 3 3" xfId="3912" xr:uid="{00000000-0005-0000-0000-0000F7490000}"/>
    <cellStyle name="40% - Accent3 3 3 3 3 2" xfId="6452" xr:uid="{00000000-0005-0000-0000-0000F8490000}"/>
    <cellStyle name="40% - Accent3 3 3 3 3 2 2" xfId="11532" xr:uid="{00000000-0005-0000-0000-0000F9490000}"/>
    <cellStyle name="40% - Accent3 3 3 3 3 2 2 2" xfId="21692" xr:uid="{00000000-0005-0000-0000-0000FA490000}"/>
    <cellStyle name="40% - Accent3 3 3 3 3 2 2 2 2" xfId="42012" xr:uid="{00000000-0005-0000-0000-0000FB490000}"/>
    <cellStyle name="40% - Accent3 3 3 3 3 2 2 3" xfId="31852" xr:uid="{00000000-0005-0000-0000-0000FC490000}"/>
    <cellStyle name="40% - Accent3 3 3 3 3 2 3" xfId="16612" xr:uid="{00000000-0005-0000-0000-0000FD490000}"/>
    <cellStyle name="40% - Accent3 3 3 3 3 2 3 2" xfId="36932" xr:uid="{00000000-0005-0000-0000-0000FE490000}"/>
    <cellStyle name="40% - Accent3 3 3 3 3 2 4" xfId="26772" xr:uid="{00000000-0005-0000-0000-0000FF490000}"/>
    <cellStyle name="40% - Accent3 3 3 3 3 3" xfId="8992" xr:uid="{00000000-0005-0000-0000-0000004A0000}"/>
    <cellStyle name="40% - Accent3 3 3 3 3 3 2" xfId="19152" xr:uid="{00000000-0005-0000-0000-0000014A0000}"/>
    <cellStyle name="40% - Accent3 3 3 3 3 3 2 2" xfId="39472" xr:uid="{00000000-0005-0000-0000-0000024A0000}"/>
    <cellStyle name="40% - Accent3 3 3 3 3 3 3" xfId="29312" xr:uid="{00000000-0005-0000-0000-0000034A0000}"/>
    <cellStyle name="40% - Accent3 3 3 3 3 4" xfId="14072" xr:uid="{00000000-0005-0000-0000-0000044A0000}"/>
    <cellStyle name="40% - Accent3 3 3 3 3 4 2" xfId="34392" xr:uid="{00000000-0005-0000-0000-0000054A0000}"/>
    <cellStyle name="40% - Accent3 3 3 3 3 5" xfId="24232" xr:uid="{00000000-0005-0000-0000-0000064A0000}"/>
    <cellStyle name="40% - Accent3 3 3 3 4" xfId="5179" xr:uid="{00000000-0005-0000-0000-0000074A0000}"/>
    <cellStyle name="40% - Accent3 3 3 3 4 2" xfId="10259" xr:uid="{00000000-0005-0000-0000-0000084A0000}"/>
    <cellStyle name="40% - Accent3 3 3 3 4 2 2" xfId="20419" xr:uid="{00000000-0005-0000-0000-0000094A0000}"/>
    <cellStyle name="40% - Accent3 3 3 3 4 2 2 2" xfId="40739" xr:uid="{00000000-0005-0000-0000-00000A4A0000}"/>
    <cellStyle name="40% - Accent3 3 3 3 4 2 3" xfId="30579" xr:uid="{00000000-0005-0000-0000-00000B4A0000}"/>
    <cellStyle name="40% - Accent3 3 3 3 4 3" xfId="15339" xr:uid="{00000000-0005-0000-0000-00000C4A0000}"/>
    <cellStyle name="40% - Accent3 3 3 3 4 3 2" xfId="35659" xr:uid="{00000000-0005-0000-0000-00000D4A0000}"/>
    <cellStyle name="40% - Accent3 3 3 3 4 4" xfId="25499" xr:uid="{00000000-0005-0000-0000-00000E4A0000}"/>
    <cellStyle name="40% - Accent3 3 3 3 5" xfId="7719" xr:uid="{00000000-0005-0000-0000-00000F4A0000}"/>
    <cellStyle name="40% - Accent3 3 3 3 5 2" xfId="17879" xr:uid="{00000000-0005-0000-0000-0000104A0000}"/>
    <cellStyle name="40% - Accent3 3 3 3 5 2 2" xfId="38199" xr:uid="{00000000-0005-0000-0000-0000114A0000}"/>
    <cellStyle name="40% - Accent3 3 3 3 5 3" xfId="28039" xr:uid="{00000000-0005-0000-0000-0000124A0000}"/>
    <cellStyle name="40% - Accent3 3 3 3 6" xfId="12799" xr:uid="{00000000-0005-0000-0000-0000134A0000}"/>
    <cellStyle name="40% - Accent3 3 3 3 6 2" xfId="33119" xr:uid="{00000000-0005-0000-0000-0000144A0000}"/>
    <cellStyle name="40% - Accent3 3 3 3 7" xfId="22959" xr:uid="{00000000-0005-0000-0000-0000154A0000}"/>
    <cellStyle name="40% - Accent3 3 3 4" xfId="641" xr:uid="{00000000-0005-0000-0000-0000164A0000}"/>
    <cellStyle name="40% - Accent3 3 3 4 2" xfId="642" xr:uid="{00000000-0005-0000-0000-0000174A0000}"/>
    <cellStyle name="40% - Accent3 3 3 4 2 2" xfId="3916" xr:uid="{00000000-0005-0000-0000-0000184A0000}"/>
    <cellStyle name="40% - Accent3 3 3 4 2 2 2" xfId="6456" xr:uid="{00000000-0005-0000-0000-0000194A0000}"/>
    <cellStyle name="40% - Accent3 3 3 4 2 2 2 2" xfId="11536" xr:uid="{00000000-0005-0000-0000-00001A4A0000}"/>
    <cellStyle name="40% - Accent3 3 3 4 2 2 2 2 2" xfId="21696" xr:uid="{00000000-0005-0000-0000-00001B4A0000}"/>
    <cellStyle name="40% - Accent3 3 3 4 2 2 2 2 2 2" xfId="42016" xr:uid="{00000000-0005-0000-0000-00001C4A0000}"/>
    <cellStyle name="40% - Accent3 3 3 4 2 2 2 2 3" xfId="31856" xr:uid="{00000000-0005-0000-0000-00001D4A0000}"/>
    <cellStyle name="40% - Accent3 3 3 4 2 2 2 3" xfId="16616" xr:uid="{00000000-0005-0000-0000-00001E4A0000}"/>
    <cellStyle name="40% - Accent3 3 3 4 2 2 2 3 2" xfId="36936" xr:uid="{00000000-0005-0000-0000-00001F4A0000}"/>
    <cellStyle name="40% - Accent3 3 3 4 2 2 2 4" xfId="26776" xr:uid="{00000000-0005-0000-0000-0000204A0000}"/>
    <cellStyle name="40% - Accent3 3 3 4 2 2 3" xfId="8996" xr:uid="{00000000-0005-0000-0000-0000214A0000}"/>
    <cellStyle name="40% - Accent3 3 3 4 2 2 3 2" xfId="19156" xr:uid="{00000000-0005-0000-0000-0000224A0000}"/>
    <cellStyle name="40% - Accent3 3 3 4 2 2 3 2 2" xfId="39476" xr:uid="{00000000-0005-0000-0000-0000234A0000}"/>
    <cellStyle name="40% - Accent3 3 3 4 2 2 3 3" xfId="29316" xr:uid="{00000000-0005-0000-0000-0000244A0000}"/>
    <cellStyle name="40% - Accent3 3 3 4 2 2 4" xfId="14076" xr:uid="{00000000-0005-0000-0000-0000254A0000}"/>
    <cellStyle name="40% - Accent3 3 3 4 2 2 4 2" xfId="34396" xr:uid="{00000000-0005-0000-0000-0000264A0000}"/>
    <cellStyle name="40% - Accent3 3 3 4 2 2 5" xfId="24236" xr:uid="{00000000-0005-0000-0000-0000274A0000}"/>
    <cellStyle name="40% - Accent3 3 3 4 2 3" xfId="5183" xr:uid="{00000000-0005-0000-0000-0000284A0000}"/>
    <cellStyle name="40% - Accent3 3 3 4 2 3 2" xfId="10263" xr:uid="{00000000-0005-0000-0000-0000294A0000}"/>
    <cellStyle name="40% - Accent3 3 3 4 2 3 2 2" xfId="20423" xr:uid="{00000000-0005-0000-0000-00002A4A0000}"/>
    <cellStyle name="40% - Accent3 3 3 4 2 3 2 2 2" xfId="40743" xr:uid="{00000000-0005-0000-0000-00002B4A0000}"/>
    <cellStyle name="40% - Accent3 3 3 4 2 3 2 3" xfId="30583" xr:uid="{00000000-0005-0000-0000-00002C4A0000}"/>
    <cellStyle name="40% - Accent3 3 3 4 2 3 3" xfId="15343" xr:uid="{00000000-0005-0000-0000-00002D4A0000}"/>
    <cellStyle name="40% - Accent3 3 3 4 2 3 3 2" xfId="35663" xr:uid="{00000000-0005-0000-0000-00002E4A0000}"/>
    <cellStyle name="40% - Accent3 3 3 4 2 3 4" xfId="25503" xr:uid="{00000000-0005-0000-0000-00002F4A0000}"/>
    <cellStyle name="40% - Accent3 3 3 4 2 4" xfId="7723" xr:uid="{00000000-0005-0000-0000-0000304A0000}"/>
    <cellStyle name="40% - Accent3 3 3 4 2 4 2" xfId="17883" xr:uid="{00000000-0005-0000-0000-0000314A0000}"/>
    <cellStyle name="40% - Accent3 3 3 4 2 4 2 2" xfId="38203" xr:uid="{00000000-0005-0000-0000-0000324A0000}"/>
    <cellStyle name="40% - Accent3 3 3 4 2 4 3" xfId="28043" xr:uid="{00000000-0005-0000-0000-0000334A0000}"/>
    <cellStyle name="40% - Accent3 3 3 4 2 5" xfId="12803" xr:uid="{00000000-0005-0000-0000-0000344A0000}"/>
    <cellStyle name="40% - Accent3 3 3 4 2 5 2" xfId="33123" xr:uid="{00000000-0005-0000-0000-0000354A0000}"/>
    <cellStyle name="40% - Accent3 3 3 4 2 6" xfId="22963" xr:uid="{00000000-0005-0000-0000-0000364A0000}"/>
    <cellStyle name="40% - Accent3 3 3 4 3" xfId="3915" xr:uid="{00000000-0005-0000-0000-0000374A0000}"/>
    <cellStyle name="40% - Accent3 3 3 4 3 2" xfId="6455" xr:uid="{00000000-0005-0000-0000-0000384A0000}"/>
    <cellStyle name="40% - Accent3 3 3 4 3 2 2" xfId="11535" xr:uid="{00000000-0005-0000-0000-0000394A0000}"/>
    <cellStyle name="40% - Accent3 3 3 4 3 2 2 2" xfId="21695" xr:uid="{00000000-0005-0000-0000-00003A4A0000}"/>
    <cellStyle name="40% - Accent3 3 3 4 3 2 2 2 2" xfId="42015" xr:uid="{00000000-0005-0000-0000-00003B4A0000}"/>
    <cellStyle name="40% - Accent3 3 3 4 3 2 2 3" xfId="31855" xr:uid="{00000000-0005-0000-0000-00003C4A0000}"/>
    <cellStyle name="40% - Accent3 3 3 4 3 2 3" xfId="16615" xr:uid="{00000000-0005-0000-0000-00003D4A0000}"/>
    <cellStyle name="40% - Accent3 3 3 4 3 2 3 2" xfId="36935" xr:uid="{00000000-0005-0000-0000-00003E4A0000}"/>
    <cellStyle name="40% - Accent3 3 3 4 3 2 4" xfId="26775" xr:uid="{00000000-0005-0000-0000-00003F4A0000}"/>
    <cellStyle name="40% - Accent3 3 3 4 3 3" xfId="8995" xr:uid="{00000000-0005-0000-0000-0000404A0000}"/>
    <cellStyle name="40% - Accent3 3 3 4 3 3 2" xfId="19155" xr:uid="{00000000-0005-0000-0000-0000414A0000}"/>
    <cellStyle name="40% - Accent3 3 3 4 3 3 2 2" xfId="39475" xr:uid="{00000000-0005-0000-0000-0000424A0000}"/>
    <cellStyle name="40% - Accent3 3 3 4 3 3 3" xfId="29315" xr:uid="{00000000-0005-0000-0000-0000434A0000}"/>
    <cellStyle name="40% - Accent3 3 3 4 3 4" xfId="14075" xr:uid="{00000000-0005-0000-0000-0000444A0000}"/>
    <cellStyle name="40% - Accent3 3 3 4 3 4 2" xfId="34395" xr:uid="{00000000-0005-0000-0000-0000454A0000}"/>
    <cellStyle name="40% - Accent3 3 3 4 3 5" xfId="24235" xr:uid="{00000000-0005-0000-0000-0000464A0000}"/>
    <cellStyle name="40% - Accent3 3 3 4 4" xfId="5182" xr:uid="{00000000-0005-0000-0000-0000474A0000}"/>
    <cellStyle name="40% - Accent3 3 3 4 4 2" xfId="10262" xr:uid="{00000000-0005-0000-0000-0000484A0000}"/>
    <cellStyle name="40% - Accent3 3 3 4 4 2 2" xfId="20422" xr:uid="{00000000-0005-0000-0000-0000494A0000}"/>
    <cellStyle name="40% - Accent3 3 3 4 4 2 2 2" xfId="40742" xr:uid="{00000000-0005-0000-0000-00004A4A0000}"/>
    <cellStyle name="40% - Accent3 3 3 4 4 2 3" xfId="30582" xr:uid="{00000000-0005-0000-0000-00004B4A0000}"/>
    <cellStyle name="40% - Accent3 3 3 4 4 3" xfId="15342" xr:uid="{00000000-0005-0000-0000-00004C4A0000}"/>
    <cellStyle name="40% - Accent3 3 3 4 4 3 2" xfId="35662" xr:uid="{00000000-0005-0000-0000-00004D4A0000}"/>
    <cellStyle name="40% - Accent3 3 3 4 4 4" xfId="25502" xr:uid="{00000000-0005-0000-0000-00004E4A0000}"/>
    <cellStyle name="40% - Accent3 3 3 4 5" xfId="7722" xr:uid="{00000000-0005-0000-0000-00004F4A0000}"/>
    <cellStyle name="40% - Accent3 3 3 4 5 2" xfId="17882" xr:uid="{00000000-0005-0000-0000-0000504A0000}"/>
    <cellStyle name="40% - Accent3 3 3 4 5 2 2" xfId="38202" xr:uid="{00000000-0005-0000-0000-0000514A0000}"/>
    <cellStyle name="40% - Accent3 3 3 4 5 3" xfId="28042" xr:uid="{00000000-0005-0000-0000-0000524A0000}"/>
    <cellStyle name="40% - Accent3 3 3 4 6" xfId="12802" xr:uid="{00000000-0005-0000-0000-0000534A0000}"/>
    <cellStyle name="40% - Accent3 3 3 4 6 2" xfId="33122" xr:uid="{00000000-0005-0000-0000-0000544A0000}"/>
    <cellStyle name="40% - Accent3 3 3 4 7" xfId="22962" xr:uid="{00000000-0005-0000-0000-0000554A0000}"/>
    <cellStyle name="40% - Accent3 3 3 5" xfId="3905" xr:uid="{00000000-0005-0000-0000-0000564A0000}"/>
    <cellStyle name="40% - Accent3 3 3 5 2" xfId="6445" xr:uid="{00000000-0005-0000-0000-0000574A0000}"/>
    <cellStyle name="40% - Accent3 3 3 5 2 2" xfId="11525" xr:uid="{00000000-0005-0000-0000-0000584A0000}"/>
    <cellStyle name="40% - Accent3 3 3 5 2 2 2" xfId="21685" xr:uid="{00000000-0005-0000-0000-0000594A0000}"/>
    <cellStyle name="40% - Accent3 3 3 5 2 2 2 2" xfId="42005" xr:uid="{00000000-0005-0000-0000-00005A4A0000}"/>
    <cellStyle name="40% - Accent3 3 3 5 2 2 3" xfId="31845" xr:uid="{00000000-0005-0000-0000-00005B4A0000}"/>
    <cellStyle name="40% - Accent3 3 3 5 2 3" xfId="16605" xr:uid="{00000000-0005-0000-0000-00005C4A0000}"/>
    <cellStyle name="40% - Accent3 3 3 5 2 3 2" xfId="36925" xr:uid="{00000000-0005-0000-0000-00005D4A0000}"/>
    <cellStyle name="40% - Accent3 3 3 5 2 4" xfId="26765" xr:uid="{00000000-0005-0000-0000-00005E4A0000}"/>
    <cellStyle name="40% - Accent3 3 3 5 3" xfId="8985" xr:uid="{00000000-0005-0000-0000-00005F4A0000}"/>
    <cellStyle name="40% - Accent3 3 3 5 3 2" xfId="19145" xr:uid="{00000000-0005-0000-0000-0000604A0000}"/>
    <cellStyle name="40% - Accent3 3 3 5 3 2 2" xfId="39465" xr:uid="{00000000-0005-0000-0000-0000614A0000}"/>
    <cellStyle name="40% - Accent3 3 3 5 3 3" xfId="29305" xr:uid="{00000000-0005-0000-0000-0000624A0000}"/>
    <cellStyle name="40% - Accent3 3 3 5 4" xfId="14065" xr:uid="{00000000-0005-0000-0000-0000634A0000}"/>
    <cellStyle name="40% - Accent3 3 3 5 4 2" xfId="34385" xr:uid="{00000000-0005-0000-0000-0000644A0000}"/>
    <cellStyle name="40% - Accent3 3 3 5 5" xfId="24225" xr:uid="{00000000-0005-0000-0000-0000654A0000}"/>
    <cellStyle name="40% - Accent3 3 3 6" xfId="5172" xr:uid="{00000000-0005-0000-0000-0000664A0000}"/>
    <cellStyle name="40% - Accent3 3 3 6 2" xfId="10252" xr:uid="{00000000-0005-0000-0000-0000674A0000}"/>
    <cellStyle name="40% - Accent3 3 3 6 2 2" xfId="20412" xr:uid="{00000000-0005-0000-0000-0000684A0000}"/>
    <cellStyle name="40% - Accent3 3 3 6 2 2 2" xfId="40732" xr:uid="{00000000-0005-0000-0000-0000694A0000}"/>
    <cellStyle name="40% - Accent3 3 3 6 2 3" xfId="30572" xr:uid="{00000000-0005-0000-0000-00006A4A0000}"/>
    <cellStyle name="40% - Accent3 3 3 6 3" xfId="15332" xr:uid="{00000000-0005-0000-0000-00006B4A0000}"/>
    <cellStyle name="40% - Accent3 3 3 6 3 2" xfId="35652" xr:uid="{00000000-0005-0000-0000-00006C4A0000}"/>
    <cellStyle name="40% - Accent3 3 3 6 4" xfId="25492" xr:uid="{00000000-0005-0000-0000-00006D4A0000}"/>
    <cellStyle name="40% - Accent3 3 3 7" xfId="7712" xr:uid="{00000000-0005-0000-0000-00006E4A0000}"/>
    <cellStyle name="40% - Accent3 3 3 7 2" xfId="17872" xr:uid="{00000000-0005-0000-0000-00006F4A0000}"/>
    <cellStyle name="40% - Accent3 3 3 7 2 2" xfId="38192" xr:uid="{00000000-0005-0000-0000-0000704A0000}"/>
    <cellStyle name="40% - Accent3 3 3 7 3" xfId="28032" xr:uid="{00000000-0005-0000-0000-0000714A0000}"/>
    <cellStyle name="40% - Accent3 3 3 8" xfId="12792" xr:uid="{00000000-0005-0000-0000-0000724A0000}"/>
    <cellStyle name="40% - Accent3 3 3 8 2" xfId="33112" xr:uid="{00000000-0005-0000-0000-0000734A0000}"/>
    <cellStyle name="40% - Accent3 3 3 9" xfId="22952" xr:uid="{00000000-0005-0000-0000-0000744A0000}"/>
    <cellStyle name="40% - Accent3 3 4" xfId="643" xr:uid="{00000000-0005-0000-0000-0000754A0000}"/>
    <cellStyle name="40% - Accent3 3 4 2" xfId="644" xr:uid="{00000000-0005-0000-0000-0000764A0000}"/>
    <cellStyle name="40% - Accent3 3 4 2 2" xfId="645" xr:uid="{00000000-0005-0000-0000-0000774A0000}"/>
    <cellStyle name="40% - Accent3 3 4 2 2 2" xfId="646" xr:uid="{00000000-0005-0000-0000-0000784A0000}"/>
    <cellStyle name="40% - Accent3 3 4 2 2 2 2" xfId="3920" xr:uid="{00000000-0005-0000-0000-0000794A0000}"/>
    <cellStyle name="40% - Accent3 3 4 2 2 2 2 2" xfId="6460" xr:uid="{00000000-0005-0000-0000-00007A4A0000}"/>
    <cellStyle name="40% - Accent3 3 4 2 2 2 2 2 2" xfId="11540" xr:uid="{00000000-0005-0000-0000-00007B4A0000}"/>
    <cellStyle name="40% - Accent3 3 4 2 2 2 2 2 2 2" xfId="21700" xr:uid="{00000000-0005-0000-0000-00007C4A0000}"/>
    <cellStyle name="40% - Accent3 3 4 2 2 2 2 2 2 2 2" xfId="42020" xr:uid="{00000000-0005-0000-0000-00007D4A0000}"/>
    <cellStyle name="40% - Accent3 3 4 2 2 2 2 2 2 3" xfId="31860" xr:uid="{00000000-0005-0000-0000-00007E4A0000}"/>
    <cellStyle name="40% - Accent3 3 4 2 2 2 2 2 3" xfId="16620" xr:uid="{00000000-0005-0000-0000-00007F4A0000}"/>
    <cellStyle name="40% - Accent3 3 4 2 2 2 2 2 3 2" xfId="36940" xr:uid="{00000000-0005-0000-0000-0000804A0000}"/>
    <cellStyle name="40% - Accent3 3 4 2 2 2 2 2 4" xfId="26780" xr:uid="{00000000-0005-0000-0000-0000814A0000}"/>
    <cellStyle name="40% - Accent3 3 4 2 2 2 2 3" xfId="9000" xr:uid="{00000000-0005-0000-0000-0000824A0000}"/>
    <cellStyle name="40% - Accent3 3 4 2 2 2 2 3 2" xfId="19160" xr:uid="{00000000-0005-0000-0000-0000834A0000}"/>
    <cellStyle name="40% - Accent3 3 4 2 2 2 2 3 2 2" xfId="39480" xr:uid="{00000000-0005-0000-0000-0000844A0000}"/>
    <cellStyle name="40% - Accent3 3 4 2 2 2 2 3 3" xfId="29320" xr:uid="{00000000-0005-0000-0000-0000854A0000}"/>
    <cellStyle name="40% - Accent3 3 4 2 2 2 2 4" xfId="14080" xr:uid="{00000000-0005-0000-0000-0000864A0000}"/>
    <cellStyle name="40% - Accent3 3 4 2 2 2 2 4 2" xfId="34400" xr:uid="{00000000-0005-0000-0000-0000874A0000}"/>
    <cellStyle name="40% - Accent3 3 4 2 2 2 2 5" xfId="24240" xr:uid="{00000000-0005-0000-0000-0000884A0000}"/>
    <cellStyle name="40% - Accent3 3 4 2 2 2 3" xfId="5187" xr:uid="{00000000-0005-0000-0000-0000894A0000}"/>
    <cellStyle name="40% - Accent3 3 4 2 2 2 3 2" xfId="10267" xr:uid="{00000000-0005-0000-0000-00008A4A0000}"/>
    <cellStyle name="40% - Accent3 3 4 2 2 2 3 2 2" xfId="20427" xr:uid="{00000000-0005-0000-0000-00008B4A0000}"/>
    <cellStyle name="40% - Accent3 3 4 2 2 2 3 2 2 2" xfId="40747" xr:uid="{00000000-0005-0000-0000-00008C4A0000}"/>
    <cellStyle name="40% - Accent3 3 4 2 2 2 3 2 3" xfId="30587" xr:uid="{00000000-0005-0000-0000-00008D4A0000}"/>
    <cellStyle name="40% - Accent3 3 4 2 2 2 3 3" xfId="15347" xr:uid="{00000000-0005-0000-0000-00008E4A0000}"/>
    <cellStyle name="40% - Accent3 3 4 2 2 2 3 3 2" xfId="35667" xr:uid="{00000000-0005-0000-0000-00008F4A0000}"/>
    <cellStyle name="40% - Accent3 3 4 2 2 2 3 4" xfId="25507" xr:uid="{00000000-0005-0000-0000-0000904A0000}"/>
    <cellStyle name="40% - Accent3 3 4 2 2 2 4" xfId="7727" xr:uid="{00000000-0005-0000-0000-0000914A0000}"/>
    <cellStyle name="40% - Accent3 3 4 2 2 2 4 2" xfId="17887" xr:uid="{00000000-0005-0000-0000-0000924A0000}"/>
    <cellStyle name="40% - Accent3 3 4 2 2 2 4 2 2" xfId="38207" xr:uid="{00000000-0005-0000-0000-0000934A0000}"/>
    <cellStyle name="40% - Accent3 3 4 2 2 2 4 3" xfId="28047" xr:uid="{00000000-0005-0000-0000-0000944A0000}"/>
    <cellStyle name="40% - Accent3 3 4 2 2 2 5" xfId="12807" xr:uid="{00000000-0005-0000-0000-0000954A0000}"/>
    <cellStyle name="40% - Accent3 3 4 2 2 2 5 2" xfId="33127" xr:uid="{00000000-0005-0000-0000-0000964A0000}"/>
    <cellStyle name="40% - Accent3 3 4 2 2 2 6" xfId="22967" xr:uid="{00000000-0005-0000-0000-0000974A0000}"/>
    <cellStyle name="40% - Accent3 3 4 2 2 3" xfId="3919" xr:uid="{00000000-0005-0000-0000-0000984A0000}"/>
    <cellStyle name="40% - Accent3 3 4 2 2 3 2" xfId="6459" xr:uid="{00000000-0005-0000-0000-0000994A0000}"/>
    <cellStyle name="40% - Accent3 3 4 2 2 3 2 2" xfId="11539" xr:uid="{00000000-0005-0000-0000-00009A4A0000}"/>
    <cellStyle name="40% - Accent3 3 4 2 2 3 2 2 2" xfId="21699" xr:uid="{00000000-0005-0000-0000-00009B4A0000}"/>
    <cellStyle name="40% - Accent3 3 4 2 2 3 2 2 2 2" xfId="42019" xr:uid="{00000000-0005-0000-0000-00009C4A0000}"/>
    <cellStyle name="40% - Accent3 3 4 2 2 3 2 2 3" xfId="31859" xr:uid="{00000000-0005-0000-0000-00009D4A0000}"/>
    <cellStyle name="40% - Accent3 3 4 2 2 3 2 3" xfId="16619" xr:uid="{00000000-0005-0000-0000-00009E4A0000}"/>
    <cellStyle name="40% - Accent3 3 4 2 2 3 2 3 2" xfId="36939" xr:uid="{00000000-0005-0000-0000-00009F4A0000}"/>
    <cellStyle name="40% - Accent3 3 4 2 2 3 2 4" xfId="26779" xr:uid="{00000000-0005-0000-0000-0000A04A0000}"/>
    <cellStyle name="40% - Accent3 3 4 2 2 3 3" xfId="8999" xr:uid="{00000000-0005-0000-0000-0000A14A0000}"/>
    <cellStyle name="40% - Accent3 3 4 2 2 3 3 2" xfId="19159" xr:uid="{00000000-0005-0000-0000-0000A24A0000}"/>
    <cellStyle name="40% - Accent3 3 4 2 2 3 3 2 2" xfId="39479" xr:uid="{00000000-0005-0000-0000-0000A34A0000}"/>
    <cellStyle name="40% - Accent3 3 4 2 2 3 3 3" xfId="29319" xr:uid="{00000000-0005-0000-0000-0000A44A0000}"/>
    <cellStyle name="40% - Accent3 3 4 2 2 3 4" xfId="14079" xr:uid="{00000000-0005-0000-0000-0000A54A0000}"/>
    <cellStyle name="40% - Accent3 3 4 2 2 3 4 2" xfId="34399" xr:uid="{00000000-0005-0000-0000-0000A64A0000}"/>
    <cellStyle name="40% - Accent3 3 4 2 2 3 5" xfId="24239" xr:uid="{00000000-0005-0000-0000-0000A74A0000}"/>
    <cellStyle name="40% - Accent3 3 4 2 2 4" xfId="5186" xr:uid="{00000000-0005-0000-0000-0000A84A0000}"/>
    <cellStyle name="40% - Accent3 3 4 2 2 4 2" xfId="10266" xr:uid="{00000000-0005-0000-0000-0000A94A0000}"/>
    <cellStyle name="40% - Accent3 3 4 2 2 4 2 2" xfId="20426" xr:uid="{00000000-0005-0000-0000-0000AA4A0000}"/>
    <cellStyle name="40% - Accent3 3 4 2 2 4 2 2 2" xfId="40746" xr:uid="{00000000-0005-0000-0000-0000AB4A0000}"/>
    <cellStyle name="40% - Accent3 3 4 2 2 4 2 3" xfId="30586" xr:uid="{00000000-0005-0000-0000-0000AC4A0000}"/>
    <cellStyle name="40% - Accent3 3 4 2 2 4 3" xfId="15346" xr:uid="{00000000-0005-0000-0000-0000AD4A0000}"/>
    <cellStyle name="40% - Accent3 3 4 2 2 4 3 2" xfId="35666" xr:uid="{00000000-0005-0000-0000-0000AE4A0000}"/>
    <cellStyle name="40% - Accent3 3 4 2 2 4 4" xfId="25506" xr:uid="{00000000-0005-0000-0000-0000AF4A0000}"/>
    <cellStyle name="40% - Accent3 3 4 2 2 5" xfId="7726" xr:uid="{00000000-0005-0000-0000-0000B04A0000}"/>
    <cellStyle name="40% - Accent3 3 4 2 2 5 2" xfId="17886" xr:uid="{00000000-0005-0000-0000-0000B14A0000}"/>
    <cellStyle name="40% - Accent3 3 4 2 2 5 2 2" xfId="38206" xr:uid="{00000000-0005-0000-0000-0000B24A0000}"/>
    <cellStyle name="40% - Accent3 3 4 2 2 5 3" xfId="28046" xr:uid="{00000000-0005-0000-0000-0000B34A0000}"/>
    <cellStyle name="40% - Accent3 3 4 2 2 6" xfId="12806" xr:uid="{00000000-0005-0000-0000-0000B44A0000}"/>
    <cellStyle name="40% - Accent3 3 4 2 2 6 2" xfId="33126" xr:uid="{00000000-0005-0000-0000-0000B54A0000}"/>
    <cellStyle name="40% - Accent3 3 4 2 2 7" xfId="22966" xr:uid="{00000000-0005-0000-0000-0000B64A0000}"/>
    <cellStyle name="40% - Accent3 3 4 2 3" xfId="3918" xr:uid="{00000000-0005-0000-0000-0000B74A0000}"/>
    <cellStyle name="40% - Accent3 3 4 2 3 2" xfId="6458" xr:uid="{00000000-0005-0000-0000-0000B84A0000}"/>
    <cellStyle name="40% - Accent3 3 4 2 3 2 2" xfId="11538" xr:uid="{00000000-0005-0000-0000-0000B94A0000}"/>
    <cellStyle name="40% - Accent3 3 4 2 3 2 2 2" xfId="21698" xr:uid="{00000000-0005-0000-0000-0000BA4A0000}"/>
    <cellStyle name="40% - Accent3 3 4 2 3 2 2 2 2" xfId="42018" xr:uid="{00000000-0005-0000-0000-0000BB4A0000}"/>
    <cellStyle name="40% - Accent3 3 4 2 3 2 2 3" xfId="31858" xr:uid="{00000000-0005-0000-0000-0000BC4A0000}"/>
    <cellStyle name="40% - Accent3 3 4 2 3 2 3" xfId="16618" xr:uid="{00000000-0005-0000-0000-0000BD4A0000}"/>
    <cellStyle name="40% - Accent3 3 4 2 3 2 3 2" xfId="36938" xr:uid="{00000000-0005-0000-0000-0000BE4A0000}"/>
    <cellStyle name="40% - Accent3 3 4 2 3 2 4" xfId="26778" xr:uid="{00000000-0005-0000-0000-0000BF4A0000}"/>
    <cellStyle name="40% - Accent3 3 4 2 3 3" xfId="8998" xr:uid="{00000000-0005-0000-0000-0000C04A0000}"/>
    <cellStyle name="40% - Accent3 3 4 2 3 3 2" xfId="19158" xr:uid="{00000000-0005-0000-0000-0000C14A0000}"/>
    <cellStyle name="40% - Accent3 3 4 2 3 3 2 2" xfId="39478" xr:uid="{00000000-0005-0000-0000-0000C24A0000}"/>
    <cellStyle name="40% - Accent3 3 4 2 3 3 3" xfId="29318" xr:uid="{00000000-0005-0000-0000-0000C34A0000}"/>
    <cellStyle name="40% - Accent3 3 4 2 3 4" xfId="14078" xr:uid="{00000000-0005-0000-0000-0000C44A0000}"/>
    <cellStyle name="40% - Accent3 3 4 2 3 4 2" xfId="34398" xr:uid="{00000000-0005-0000-0000-0000C54A0000}"/>
    <cellStyle name="40% - Accent3 3 4 2 3 5" xfId="24238" xr:uid="{00000000-0005-0000-0000-0000C64A0000}"/>
    <cellStyle name="40% - Accent3 3 4 2 4" xfId="5185" xr:uid="{00000000-0005-0000-0000-0000C74A0000}"/>
    <cellStyle name="40% - Accent3 3 4 2 4 2" xfId="10265" xr:uid="{00000000-0005-0000-0000-0000C84A0000}"/>
    <cellStyle name="40% - Accent3 3 4 2 4 2 2" xfId="20425" xr:uid="{00000000-0005-0000-0000-0000C94A0000}"/>
    <cellStyle name="40% - Accent3 3 4 2 4 2 2 2" xfId="40745" xr:uid="{00000000-0005-0000-0000-0000CA4A0000}"/>
    <cellStyle name="40% - Accent3 3 4 2 4 2 3" xfId="30585" xr:uid="{00000000-0005-0000-0000-0000CB4A0000}"/>
    <cellStyle name="40% - Accent3 3 4 2 4 3" xfId="15345" xr:uid="{00000000-0005-0000-0000-0000CC4A0000}"/>
    <cellStyle name="40% - Accent3 3 4 2 4 3 2" xfId="35665" xr:uid="{00000000-0005-0000-0000-0000CD4A0000}"/>
    <cellStyle name="40% - Accent3 3 4 2 4 4" xfId="25505" xr:uid="{00000000-0005-0000-0000-0000CE4A0000}"/>
    <cellStyle name="40% - Accent3 3 4 2 5" xfId="7725" xr:uid="{00000000-0005-0000-0000-0000CF4A0000}"/>
    <cellStyle name="40% - Accent3 3 4 2 5 2" xfId="17885" xr:uid="{00000000-0005-0000-0000-0000D04A0000}"/>
    <cellStyle name="40% - Accent3 3 4 2 5 2 2" xfId="38205" xr:uid="{00000000-0005-0000-0000-0000D14A0000}"/>
    <cellStyle name="40% - Accent3 3 4 2 5 3" xfId="28045" xr:uid="{00000000-0005-0000-0000-0000D24A0000}"/>
    <cellStyle name="40% - Accent3 3 4 2 6" xfId="12805" xr:uid="{00000000-0005-0000-0000-0000D34A0000}"/>
    <cellStyle name="40% - Accent3 3 4 2 6 2" xfId="33125" xr:uid="{00000000-0005-0000-0000-0000D44A0000}"/>
    <cellStyle name="40% - Accent3 3 4 2 7" xfId="22965" xr:uid="{00000000-0005-0000-0000-0000D54A0000}"/>
    <cellStyle name="40% - Accent3 3 4 3" xfId="647" xr:uid="{00000000-0005-0000-0000-0000D64A0000}"/>
    <cellStyle name="40% - Accent3 3 4 3 2" xfId="648" xr:uid="{00000000-0005-0000-0000-0000D74A0000}"/>
    <cellStyle name="40% - Accent3 3 4 3 2 2" xfId="3922" xr:uid="{00000000-0005-0000-0000-0000D84A0000}"/>
    <cellStyle name="40% - Accent3 3 4 3 2 2 2" xfId="6462" xr:uid="{00000000-0005-0000-0000-0000D94A0000}"/>
    <cellStyle name="40% - Accent3 3 4 3 2 2 2 2" xfId="11542" xr:uid="{00000000-0005-0000-0000-0000DA4A0000}"/>
    <cellStyle name="40% - Accent3 3 4 3 2 2 2 2 2" xfId="21702" xr:uid="{00000000-0005-0000-0000-0000DB4A0000}"/>
    <cellStyle name="40% - Accent3 3 4 3 2 2 2 2 2 2" xfId="42022" xr:uid="{00000000-0005-0000-0000-0000DC4A0000}"/>
    <cellStyle name="40% - Accent3 3 4 3 2 2 2 2 3" xfId="31862" xr:uid="{00000000-0005-0000-0000-0000DD4A0000}"/>
    <cellStyle name="40% - Accent3 3 4 3 2 2 2 3" xfId="16622" xr:uid="{00000000-0005-0000-0000-0000DE4A0000}"/>
    <cellStyle name="40% - Accent3 3 4 3 2 2 2 3 2" xfId="36942" xr:uid="{00000000-0005-0000-0000-0000DF4A0000}"/>
    <cellStyle name="40% - Accent3 3 4 3 2 2 2 4" xfId="26782" xr:uid="{00000000-0005-0000-0000-0000E04A0000}"/>
    <cellStyle name="40% - Accent3 3 4 3 2 2 3" xfId="9002" xr:uid="{00000000-0005-0000-0000-0000E14A0000}"/>
    <cellStyle name="40% - Accent3 3 4 3 2 2 3 2" xfId="19162" xr:uid="{00000000-0005-0000-0000-0000E24A0000}"/>
    <cellStyle name="40% - Accent3 3 4 3 2 2 3 2 2" xfId="39482" xr:uid="{00000000-0005-0000-0000-0000E34A0000}"/>
    <cellStyle name="40% - Accent3 3 4 3 2 2 3 3" xfId="29322" xr:uid="{00000000-0005-0000-0000-0000E44A0000}"/>
    <cellStyle name="40% - Accent3 3 4 3 2 2 4" xfId="14082" xr:uid="{00000000-0005-0000-0000-0000E54A0000}"/>
    <cellStyle name="40% - Accent3 3 4 3 2 2 4 2" xfId="34402" xr:uid="{00000000-0005-0000-0000-0000E64A0000}"/>
    <cellStyle name="40% - Accent3 3 4 3 2 2 5" xfId="24242" xr:uid="{00000000-0005-0000-0000-0000E74A0000}"/>
    <cellStyle name="40% - Accent3 3 4 3 2 3" xfId="5189" xr:uid="{00000000-0005-0000-0000-0000E84A0000}"/>
    <cellStyle name="40% - Accent3 3 4 3 2 3 2" xfId="10269" xr:uid="{00000000-0005-0000-0000-0000E94A0000}"/>
    <cellStyle name="40% - Accent3 3 4 3 2 3 2 2" xfId="20429" xr:uid="{00000000-0005-0000-0000-0000EA4A0000}"/>
    <cellStyle name="40% - Accent3 3 4 3 2 3 2 2 2" xfId="40749" xr:uid="{00000000-0005-0000-0000-0000EB4A0000}"/>
    <cellStyle name="40% - Accent3 3 4 3 2 3 2 3" xfId="30589" xr:uid="{00000000-0005-0000-0000-0000EC4A0000}"/>
    <cellStyle name="40% - Accent3 3 4 3 2 3 3" xfId="15349" xr:uid="{00000000-0005-0000-0000-0000ED4A0000}"/>
    <cellStyle name="40% - Accent3 3 4 3 2 3 3 2" xfId="35669" xr:uid="{00000000-0005-0000-0000-0000EE4A0000}"/>
    <cellStyle name="40% - Accent3 3 4 3 2 3 4" xfId="25509" xr:uid="{00000000-0005-0000-0000-0000EF4A0000}"/>
    <cellStyle name="40% - Accent3 3 4 3 2 4" xfId="7729" xr:uid="{00000000-0005-0000-0000-0000F04A0000}"/>
    <cellStyle name="40% - Accent3 3 4 3 2 4 2" xfId="17889" xr:uid="{00000000-0005-0000-0000-0000F14A0000}"/>
    <cellStyle name="40% - Accent3 3 4 3 2 4 2 2" xfId="38209" xr:uid="{00000000-0005-0000-0000-0000F24A0000}"/>
    <cellStyle name="40% - Accent3 3 4 3 2 4 3" xfId="28049" xr:uid="{00000000-0005-0000-0000-0000F34A0000}"/>
    <cellStyle name="40% - Accent3 3 4 3 2 5" xfId="12809" xr:uid="{00000000-0005-0000-0000-0000F44A0000}"/>
    <cellStyle name="40% - Accent3 3 4 3 2 5 2" xfId="33129" xr:uid="{00000000-0005-0000-0000-0000F54A0000}"/>
    <cellStyle name="40% - Accent3 3 4 3 2 6" xfId="22969" xr:uid="{00000000-0005-0000-0000-0000F64A0000}"/>
    <cellStyle name="40% - Accent3 3 4 3 3" xfId="3921" xr:uid="{00000000-0005-0000-0000-0000F74A0000}"/>
    <cellStyle name="40% - Accent3 3 4 3 3 2" xfId="6461" xr:uid="{00000000-0005-0000-0000-0000F84A0000}"/>
    <cellStyle name="40% - Accent3 3 4 3 3 2 2" xfId="11541" xr:uid="{00000000-0005-0000-0000-0000F94A0000}"/>
    <cellStyle name="40% - Accent3 3 4 3 3 2 2 2" xfId="21701" xr:uid="{00000000-0005-0000-0000-0000FA4A0000}"/>
    <cellStyle name="40% - Accent3 3 4 3 3 2 2 2 2" xfId="42021" xr:uid="{00000000-0005-0000-0000-0000FB4A0000}"/>
    <cellStyle name="40% - Accent3 3 4 3 3 2 2 3" xfId="31861" xr:uid="{00000000-0005-0000-0000-0000FC4A0000}"/>
    <cellStyle name="40% - Accent3 3 4 3 3 2 3" xfId="16621" xr:uid="{00000000-0005-0000-0000-0000FD4A0000}"/>
    <cellStyle name="40% - Accent3 3 4 3 3 2 3 2" xfId="36941" xr:uid="{00000000-0005-0000-0000-0000FE4A0000}"/>
    <cellStyle name="40% - Accent3 3 4 3 3 2 4" xfId="26781" xr:uid="{00000000-0005-0000-0000-0000FF4A0000}"/>
    <cellStyle name="40% - Accent3 3 4 3 3 3" xfId="9001" xr:uid="{00000000-0005-0000-0000-0000004B0000}"/>
    <cellStyle name="40% - Accent3 3 4 3 3 3 2" xfId="19161" xr:uid="{00000000-0005-0000-0000-0000014B0000}"/>
    <cellStyle name="40% - Accent3 3 4 3 3 3 2 2" xfId="39481" xr:uid="{00000000-0005-0000-0000-0000024B0000}"/>
    <cellStyle name="40% - Accent3 3 4 3 3 3 3" xfId="29321" xr:uid="{00000000-0005-0000-0000-0000034B0000}"/>
    <cellStyle name="40% - Accent3 3 4 3 3 4" xfId="14081" xr:uid="{00000000-0005-0000-0000-0000044B0000}"/>
    <cellStyle name="40% - Accent3 3 4 3 3 4 2" xfId="34401" xr:uid="{00000000-0005-0000-0000-0000054B0000}"/>
    <cellStyle name="40% - Accent3 3 4 3 3 5" xfId="24241" xr:uid="{00000000-0005-0000-0000-0000064B0000}"/>
    <cellStyle name="40% - Accent3 3 4 3 4" xfId="5188" xr:uid="{00000000-0005-0000-0000-0000074B0000}"/>
    <cellStyle name="40% - Accent3 3 4 3 4 2" xfId="10268" xr:uid="{00000000-0005-0000-0000-0000084B0000}"/>
    <cellStyle name="40% - Accent3 3 4 3 4 2 2" xfId="20428" xr:uid="{00000000-0005-0000-0000-0000094B0000}"/>
    <cellStyle name="40% - Accent3 3 4 3 4 2 2 2" xfId="40748" xr:uid="{00000000-0005-0000-0000-00000A4B0000}"/>
    <cellStyle name="40% - Accent3 3 4 3 4 2 3" xfId="30588" xr:uid="{00000000-0005-0000-0000-00000B4B0000}"/>
    <cellStyle name="40% - Accent3 3 4 3 4 3" xfId="15348" xr:uid="{00000000-0005-0000-0000-00000C4B0000}"/>
    <cellStyle name="40% - Accent3 3 4 3 4 3 2" xfId="35668" xr:uid="{00000000-0005-0000-0000-00000D4B0000}"/>
    <cellStyle name="40% - Accent3 3 4 3 4 4" xfId="25508" xr:uid="{00000000-0005-0000-0000-00000E4B0000}"/>
    <cellStyle name="40% - Accent3 3 4 3 5" xfId="7728" xr:uid="{00000000-0005-0000-0000-00000F4B0000}"/>
    <cellStyle name="40% - Accent3 3 4 3 5 2" xfId="17888" xr:uid="{00000000-0005-0000-0000-0000104B0000}"/>
    <cellStyle name="40% - Accent3 3 4 3 5 2 2" xfId="38208" xr:uid="{00000000-0005-0000-0000-0000114B0000}"/>
    <cellStyle name="40% - Accent3 3 4 3 5 3" xfId="28048" xr:uid="{00000000-0005-0000-0000-0000124B0000}"/>
    <cellStyle name="40% - Accent3 3 4 3 6" xfId="12808" xr:uid="{00000000-0005-0000-0000-0000134B0000}"/>
    <cellStyle name="40% - Accent3 3 4 3 6 2" xfId="33128" xr:uid="{00000000-0005-0000-0000-0000144B0000}"/>
    <cellStyle name="40% - Accent3 3 4 3 7" xfId="22968" xr:uid="{00000000-0005-0000-0000-0000154B0000}"/>
    <cellStyle name="40% - Accent3 3 4 4" xfId="3917" xr:uid="{00000000-0005-0000-0000-0000164B0000}"/>
    <cellStyle name="40% - Accent3 3 4 4 2" xfId="6457" xr:uid="{00000000-0005-0000-0000-0000174B0000}"/>
    <cellStyle name="40% - Accent3 3 4 4 2 2" xfId="11537" xr:uid="{00000000-0005-0000-0000-0000184B0000}"/>
    <cellStyle name="40% - Accent3 3 4 4 2 2 2" xfId="21697" xr:uid="{00000000-0005-0000-0000-0000194B0000}"/>
    <cellStyle name="40% - Accent3 3 4 4 2 2 2 2" xfId="42017" xr:uid="{00000000-0005-0000-0000-00001A4B0000}"/>
    <cellStyle name="40% - Accent3 3 4 4 2 2 3" xfId="31857" xr:uid="{00000000-0005-0000-0000-00001B4B0000}"/>
    <cellStyle name="40% - Accent3 3 4 4 2 3" xfId="16617" xr:uid="{00000000-0005-0000-0000-00001C4B0000}"/>
    <cellStyle name="40% - Accent3 3 4 4 2 3 2" xfId="36937" xr:uid="{00000000-0005-0000-0000-00001D4B0000}"/>
    <cellStyle name="40% - Accent3 3 4 4 2 4" xfId="26777" xr:uid="{00000000-0005-0000-0000-00001E4B0000}"/>
    <cellStyle name="40% - Accent3 3 4 4 3" xfId="8997" xr:uid="{00000000-0005-0000-0000-00001F4B0000}"/>
    <cellStyle name="40% - Accent3 3 4 4 3 2" xfId="19157" xr:uid="{00000000-0005-0000-0000-0000204B0000}"/>
    <cellStyle name="40% - Accent3 3 4 4 3 2 2" xfId="39477" xr:uid="{00000000-0005-0000-0000-0000214B0000}"/>
    <cellStyle name="40% - Accent3 3 4 4 3 3" xfId="29317" xr:uid="{00000000-0005-0000-0000-0000224B0000}"/>
    <cellStyle name="40% - Accent3 3 4 4 4" xfId="14077" xr:uid="{00000000-0005-0000-0000-0000234B0000}"/>
    <cellStyle name="40% - Accent3 3 4 4 4 2" xfId="34397" xr:uid="{00000000-0005-0000-0000-0000244B0000}"/>
    <cellStyle name="40% - Accent3 3 4 4 5" xfId="24237" xr:uid="{00000000-0005-0000-0000-0000254B0000}"/>
    <cellStyle name="40% - Accent3 3 4 5" xfId="5184" xr:uid="{00000000-0005-0000-0000-0000264B0000}"/>
    <cellStyle name="40% - Accent3 3 4 5 2" xfId="10264" xr:uid="{00000000-0005-0000-0000-0000274B0000}"/>
    <cellStyle name="40% - Accent3 3 4 5 2 2" xfId="20424" xr:uid="{00000000-0005-0000-0000-0000284B0000}"/>
    <cellStyle name="40% - Accent3 3 4 5 2 2 2" xfId="40744" xr:uid="{00000000-0005-0000-0000-0000294B0000}"/>
    <cellStyle name="40% - Accent3 3 4 5 2 3" xfId="30584" xr:uid="{00000000-0005-0000-0000-00002A4B0000}"/>
    <cellStyle name="40% - Accent3 3 4 5 3" xfId="15344" xr:uid="{00000000-0005-0000-0000-00002B4B0000}"/>
    <cellStyle name="40% - Accent3 3 4 5 3 2" xfId="35664" xr:uid="{00000000-0005-0000-0000-00002C4B0000}"/>
    <cellStyle name="40% - Accent3 3 4 5 4" xfId="25504" xr:uid="{00000000-0005-0000-0000-00002D4B0000}"/>
    <cellStyle name="40% - Accent3 3 4 6" xfId="7724" xr:uid="{00000000-0005-0000-0000-00002E4B0000}"/>
    <cellStyle name="40% - Accent3 3 4 6 2" xfId="17884" xr:uid="{00000000-0005-0000-0000-00002F4B0000}"/>
    <cellStyle name="40% - Accent3 3 4 6 2 2" xfId="38204" xr:uid="{00000000-0005-0000-0000-0000304B0000}"/>
    <cellStyle name="40% - Accent3 3 4 6 3" xfId="28044" xr:uid="{00000000-0005-0000-0000-0000314B0000}"/>
    <cellStyle name="40% - Accent3 3 4 7" xfId="12804" xr:uid="{00000000-0005-0000-0000-0000324B0000}"/>
    <cellStyle name="40% - Accent3 3 4 7 2" xfId="33124" xr:uid="{00000000-0005-0000-0000-0000334B0000}"/>
    <cellStyle name="40% - Accent3 3 4 8" xfId="22964" xr:uid="{00000000-0005-0000-0000-0000344B0000}"/>
    <cellStyle name="40% - Accent3 3 5" xfId="649" xr:uid="{00000000-0005-0000-0000-0000354B0000}"/>
    <cellStyle name="40% - Accent3 3 5 2" xfId="650" xr:uid="{00000000-0005-0000-0000-0000364B0000}"/>
    <cellStyle name="40% - Accent3 3 5 2 2" xfId="651" xr:uid="{00000000-0005-0000-0000-0000374B0000}"/>
    <cellStyle name="40% - Accent3 3 5 2 2 2" xfId="3925" xr:uid="{00000000-0005-0000-0000-0000384B0000}"/>
    <cellStyle name="40% - Accent3 3 5 2 2 2 2" xfId="6465" xr:uid="{00000000-0005-0000-0000-0000394B0000}"/>
    <cellStyle name="40% - Accent3 3 5 2 2 2 2 2" xfId="11545" xr:uid="{00000000-0005-0000-0000-00003A4B0000}"/>
    <cellStyle name="40% - Accent3 3 5 2 2 2 2 2 2" xfId="21705" xr:uid="{00000000-0005-0000-0000-00003B4B0000}"/>
    <cellStyle name="40% - Accent3 3 5 2 2 2 2 2 2 2" xfId="42025" xr:uid="{00000000-0005-0000-0000-00003C4B0000}"/>
    <cellStyle name="40% - Accent3 3 5 2 2 2 2 2 3" xfId="31865" xr:uid="{00000000-0005-0000-0000-00003D4B0000}"/>
    <cellStyle name="40% - Accent3 3 5 2 2 2 2 3" xfId="16625" xr:uid="{00000000-0005-0000-0000-00003E4B0000}"/>
    <cellStyle name="40% - Accent3 3 5 2 2 2 2 3 2" xfId="36945" xr:uid="{00000000-0005-0000-0000-00003F4B0000}"/>
    <cellStyle name="40% - Accent3 3 5 2 2 2 2 4" xfId="26785" xr:uid="{00000000-0005-0000-0000-0000404B0000}"/>
    <cellStyle name="40% - Accent3 3 5 2 2 2 3" xfId="9005" xr:uid="{00000000-0005-0000-0000-0000414B0000}"/>
    <cellStyle name="40% - Accent3 3 5 2 2 2 3 2" xfId="19165" xr:uid="{00000000-0005-0000-0000-0000424B0000}"/>
    <cellStyle name="40% - Accent3 3 5 2 2 2 3 2 2" xfId="39485" xr:uid="{00000000-0005-0000-0000-0000434B0000}"/>
    <cellStyle name="40% - Accent3 3 5 2 2 2 3 3" xfId="29325" xr:uid="{00000000-0005-0000-0000-0000444B0000}"/>
    <cellStyle name="40% - Accent3 3 5 2 2 2 4" xfId="14085" xr:uid="{00000000-0005-0000-0000-0000454B0000}"/>
    <cellStyle name="40% - Accent3 3 5 2 2 2 4 2" xfId="34405" xr:uid="{00000000-0005-0000-0000-0000464B0000}"/>
    <cellStyle name="40% - Accent3 3 5 2 2 2 5" xfId="24245" xr:uid="{00000000-0005-0000-0000-0000474B0000}"/>
    <cellStyle name="40% - Accent3 3 5 2 2 3" xfId="5192" xr:uid="{00000000-0005-0000-0000-0000484B0000}"/>
    <cellStyle name="40% - Accent3 3 5 2 2 3 2" xfId="10272" xr:uid="{00000000-0005-0000-0000-0000494B0000}"/>
    <cellStyle name="40% - Accent3 3 5 2 2 3 2 2" xfId="20432" xr:uid="{00000000-0005-0000-0000-00004A4B0000}"/>
    <cellStyle name="40% - Accent3 3 5 2 2 3 2 2 2" xfId="40752" xr:uid="{00000000-0005-0000-0000-00004B4B0000}"/>
    <cellStyle name="40% - Accent3 3 5 2 2 3 2 3" xfId="30592" xr:uid="{00000000-0005-0000-0000-00004C4B0000}"/>
    <cellStyle name="40% - Accent3 3 5 2 2 3 3" xfId="15352" xr:uid="{00000000-0005-0000-0000-00004D4B0000}"/>
    <cellStyle name="40% - Accent3 3 5 2 2 3 3 2" xfId="35672" xr:uid="{00000000-0005-0000-0000-00004E4B0000}"/>
    <cellStyle name="40% - Accent3 3 5 2 2 3 4" xfId="25512" xr:uid="{00000000-0005-0000-0000-00004F4B0000}"/>
    <cellStyle name="40% - Accent3 3 5 2 2 4" xfId="7732" xr:uid="{00000000-0005-0000-0000-0000504B0000}"/>
    <cellStyle name="40% - Accent3 3 5 2 2 4 2" xfId="17892" xr:uid="{00000000-0005-0000-0000-0000514B0000}"/>
    <cellStyle name="40% - Accent3 3 5 2 2 4 2 2" xfId="38212" xr:uid="{00000000-0005-0000-0000-0000524B0000}"/>
    <cellStyle name="40% - Accent3 3 5 2 2 4 3" xfId="28052" xr:uid="{00000000-0005-0000-0000-0000534B0000}"/>
    <cellStyle name="40% - Accent3 3 5 2 2 5" xfId="12812" xr:uid="{00000000-0005-0000-0000-0000544B0000}"/>
    <cellStyle name="40% - Accent3 3 5 2 2 5 2" xfId="33132" xr:uid="{00000000-0005-0000-0000-0000554B0000}"/>
    <cellStyle name="40% - Accent3 3 5 2 2 6" xfId="22972" xr:uid="{00000000-0005-0000-0000-0000564B0000}"/>
    <cellStyle name="40% - Accent3 3 5 2 3" xfId="3924" xr:uid="{00000000-0005-0000-0000-0000574B0000}"/>
    <cellStyle name="40% - Accent3 3 5 2 3 2" xfId="6464" xr:uid="{00000000-0005-0000-0000-0000584B0000}"/>
    <cellStyle name="40% - Accent3 3 5 2 3 2 2" xfId="11544" xr:uid="{00000000-0005-0000-0000-0000594B0000}"/>
    <cellStyle name="40% - Accent3 3 5 2 3 2 2 2" xfId="21704" xr:uid="{00000000-0005-0000-0000-00005A4B0000}"/>
    <cellStyle name="40% - Accent3 3 5 2 3 2 2 2 2" xfId="42024" xr:uid="{00000000-0005-0000-0000-00005B4B0000}"/>
    <cellStyle name="40% - Accent3 3 5 2 3 2 2 3" xfId="31864" xr:uid="{00000000-0005-0000-0000-00005C4B0000}"/>
    <cellStyle name="40% - Accent3 3 5 2 3 2 3" xfId="16624" xr:uid="{00000000-0005-0000-0000-00005D4B0000}"/>
    <cellStyle name="40% - Accent3 3 5 2 3 2 3 2" xfId="36944" xr:uid="{00000000-0005-0000-0000-00005E4B0000}"/>
    <cellStyle name="40% - Accent3 3 5 2 3 2 4" xfId="26784" xr:uid="{00000000-0005-0000-0000-00005F4B0000}"/>
    <cellStyle name="40% - Accent3 3 5 2 3 3" xfId="9004" xr:uid="{00000000-0005-0000-0000-0000604B0000}"/>
    <cellStyle name="40% - Accent3 3 5 2 3 3 2" xfId="19164" xr:uid="{00000000-0005-0000-0000-0000614B0000}"/>
    <cellStyle name="40% - Accent3 3 5 2 3 3 2 2" xfId="39484" xr:uid="{00000000-0005-0000-0000-0000624B0000}"/>
    <cellStyle name="40% - Accent3 3 5 2 3 3 3" xfId="29324" xr:uid="{00000000-0005-0000-0000-0000634B0000}"/>
    <cellStyle name="40% - Accent3 3 5 2 3 4" xfId="14084" xr:uid="{00000000-0005-0000-0000-0000644B0000}"/>
    <cellStyle name="40% - Accent3 3 5 2 3 4 2" xfId="34404" xr:uid="{00000000-0005-0000-0000-0000654B0000}"/>
    <cellStyle name="40% - Accent3 3 5 2 3 5" xfId="24244" xr:uid="{00000000-0005-0000-0000-0000664B0000}"/>
    <cellStyle name="40% - Accent3 3 5 2 4" xfId="5191" xr:uid="{00000000-0005-0000-0000-0000674B0000}"/>
    <cellStyle name="40% - Accent3 3 5 2 4 2" xfId="10271" xr:uid="{00000000-0005-0000-0000-0000684B0000}"/>
    <cellStyle name="40% - Accent3 3 5 2 4 2 2" xfId="20431" xr:uid="{00000000-0005-0000-0000-0000694B0000}"/>
    <cellStyle name="40% - Accent3 3 5 2 4 2 2 2" xfId="40751" xr:uid="{00000000-0005-0000-0000-00006A4B0000}"/>
    <cellStyle name="40% - Accent3 3 5 2 4 2 3" xfId="30591" xr:uid="{00000000-0005-0000-0000-00006B4B0000}"/>
    <cellStyle name="40% - Accent3 3 5 2 4 3" xfId="15351" xr:uid="{00000000-0005-0000-0000-00006C4B0000}"/>
    <cellStyle name="40% - Accent3 3 5 2 4 3 2" xfId="35671" xr:uid="{00000000-0005-0000-0000-00006D4B0000}"/>
    <cellStyle name="40% - Accent3 3 5 2 4 4" xfId="25511" xr:uid="{00000000-0005-0000-0000-00006E4B0000}"/>
    <cellStyle name="40% - Accent3 3 5 2 5" xfId="7731" xr:uid="{00000000-0005-0000-0000-00006F4B0000}"/>
    <cellStyle name="40% - Accent3 3 5 2 5 2" xfId="17891" xr:uid="{00000000-0005-0000-0000-0000704B0000}"/>
    <cellStyle name="40% - Accent3 3 5 2 5 2 2" xfId="38211" xr:uid="{00000000-0005-0000-0000-0000714B0000}"/>
    <cellStyle name="40% - Accent3 3 5 2 5 3" xfId="28051" xr:uid="{00000000-0005-0000-0000-0000724B0000}"/>
    <cellStyle name="40% - Accent3 3 5 2 6" xfId="12811" xr:uid="{00000000-0005-0000-0000-0000734B0000}"/>
    <cellStyle name="40% - Accent3 3 5 2 6 2" xfId="33131" xr:uid="{00000000-0005-0000-0000-0000744B0000}"/>
    <cellStyle name="40% - Accent3 3 5 2 7" xfId="22971" xr:uid="{00000000-0005-0000-0000-0000754B0000}"/>
    <cellStyle name="40% - Accent3 3 5 3" xfId="3923" xr:uid="{00000000-0005-0000-0000-0000764B0000}"/>
    <cellStyle name="40% - Accent3 3 5 3 2" xfId="6463" xr:uid="{00000000-0005-0000-0000-0000774B0000}"/>
    <cellStyle name="40% - Accent3 3 5 3 2 2" xfId="11543" xr:uid="{00000000-0005-0000-0000-0000784B0000}"/>
    <cellStyle name="40% - Accent3 3 5 3 2 2 2" xfId="21703" xr:uid="{00000000-0005-0000-0000-0000794B0000}"/>
    <cellStyle name="40% - Accent3 3 5 3 2 2 2 2" xfId="42023" xr:uid="{00000000-0005-0000-0000-00007A4B0000}"/>
    <cellStyle name="40% - Accent3 3 5 3 2 2 3" xfId="31863" xr:uid="{00000000-0005-0000-0000-00007B4B0000}"/>
    <cellStyle name="40% - Accent3 3 5 3 2 3" xfId="16623" xr:uid="{00000000-0005-0000-0000-00007C4B0000}"/>
    <cellStyle name="40% - Accent3 3 5 3 2 3 2" xfId="36943" xr:uid="{00000000-0005-0000-0000-00007D4B0000}"/>
    <cellStyle name="40% - Accent3 3 5 3 2 4" xfId="26783" xr:uid="{00000000-0005-0000-0000-00007E4B0000}"/>
    <cellStyle name="40% - Accent3 3 5 3 3" xfId="9003" xr:uid="{00000000-0005-0000-0000-00007F4B0000}"/>
    <cellStyle name="40% - Accent3 3 5 3 3 2" xfId="19163" xr:uid="{00000000-0005-0000-0000-0000804B0000}"/>
    <cellStyle name="40% - Accent3 3 5 3 3 2 2" xfId="39483" xr:uid="{00000000-0005-0000-0000-0000814B0000}"/>
    <cellStyle name="40% - Accent3 3 5 3 3 3" xfId="29323" xr:uid="{00000000-0005-0000-0000-0000824B0000}"/>
    <cellStyle name="40% - Accent3 3 5 3 4" xfId="14083" xr:uid="{00000000-0005-0000-0000-0000834B0000}"/>
    <cellStyle name="40% - Accent3 3 5 3 4 2" xfId="34403" xr:uid="{00000000-0005-0000-0000-0000844B0000}"/>
    <cellStyle name="40% - Accent3 3 5 3 5" xfId="24243" xr:uid="{00000000-0005-0000-0000-0000854B0000}"/>
    <cellStyle name="40% - Accent3 3 5 4" xfId="5190" xr:uid="{00000000-0005-0000-0000-0000864B0000}"/>
    <cellStyle name="40% - Accent3 3 5 4 2" xfId="10270" xr:uid="{00000000-0005-0000-0000-0000874B0000}"/>
    <cellStyle name="40% - Accent3 3 5 4 2 2" xfId="20430" xr:uid="{00000000-0005-0000-0000-0000884B0000}"/>
    <cellStyle name="40% - Accent3 3 5 4 2 2 2" xfId="40750" xr:uid="{00000000-0005-0000-0000-0000894B0000}"/>
    <cellStyle name="40% - Accent3 3 5 4 2 3" xfId="30590" xr:uid="{00000000-0005-0000-0000-00008A4B0000}"/>
    <cellStyle name="40% - Accent3 3 5 4 3" xfId="15350" xr:uid="{00000000-0005-0000-0000-00008B4B0000}"/>
    <cellStyle name="40% - Accent3 3 5 4 3 2" xfId="35670" xr:uid="{00000000-0005-0000-0000-00008C4B0000}"/>
    <cellStyle name="40% - Accent3 3 5 4 4" xfId="25510" xr:uid="{00000000-0005-0000-0000-00008D4B0000}"/>
    <cellStyle name="40% - Accent3 3 5 5" xfId="7730" xr:uid="{00000000-0005-0000-0000-00008E4B0000}"/>
    <cellStyle name="40% - Accent3 3 5 5 2" xfId="17890" xr:uid="{00000000-0005-0000-0000-00008F4B0000}"/>
    <cellStyle name="40% - Accent3 3 5 5 2 2" xfId="38210" xr:uid="{00000000-0005-0000-0000-0000904B0000}"/>
    <cellStyle name="40% - Accent3 3 5 5 3" xfId="28050" xr:uid="{00000000-0005-0000-0000-0000914B0000}"/>
    <cellStyle name="40% - Accent3 3 5 6" xfId="12810" xr:uid="{00000000-0005-0000-0000-0000924B0000}"/>
    <cellStyle name="40% - Accent3 3 5 6 2" xfId="33130" xr:uid="{00000000-0005-0000-0000-0000934B0000}"/>
    <cellStyle name="40% - Accent3 3 5 7" xfId="22970" xr:uid="{00000000-0005-0000-0000-0000944B0000}"/>
    <cellStyle name="40% - Accent3 3 6" xfId="652" xr:uid="{00000000-0005-0000-0000-0000954B0000}"/>
    <cellStyle name="40% - Accent3 3 7" xfId="653" xr:uid="{00000000-0005-0000-0000-0000964B0000}"/>
    <cellStyle name="40% - Accent3 3 7 2" xfId="654" xr:uid="{00000000-0005-0000-0000-0000974B0000}"/>
    <cellStyle name="40% - Accent3 3 7 2 2" xfId="3927" xr:uid="{00000000-0005-0000-0000-0000984B0000}"/>
    <cellStyle name="40% - Accent3 3 7 2 2 2" xfId="6467" xr:uid="{00000000-0005-0000-0000-0000994B0000}"/>
    <cellStyle name="40% - Accent3 3 7 2 2 2 2" xfId="11547" xr:uid="{00000000-0005-0000-0000-00009A4B0000}"/>
    <cellStyle name="40% - Accent3 3 7 2 2 2 2 2" xfId="21707" xr:uid="{00000000-0005-0000-0000-00009B4B0000}"/>
    <cellStyle name="40% - Accent3 3 7 2 2 2 2 2 2" xfId="42027" xr:uid="{00000000-0005-0000-0000-00009C4B0000}"/>
    <cellStyle name="40% - Accent3 3 7 2 2 2 2 3" xfId="31867" xr:uid="{00000000-0005-0000-0000-00009D4B0000}"/>
    <cellStyle name="40% - Accent3 3 7 2 2 2 3" xfId="16627" xr:uid="{00000000-0005-0000-0000-00009E4B0000}"/>
    <cellStyle name="40% - Accent3 3 7 2 2 2 3 2" xfId="36947" xr:uid="{00000000-0005-0000-0000-00009F4B0000}"/>
    <cellStyle name="40% - Accent3 3 7 2 2 2 4" xfId="26787" xr:uid="{00000000-0005-0000-0000-0000A04B0000}"/>
    <cellStyle name="40% - Accent3 3 7 2 2 3" xfId="9007" xr:uid="{00000000-0005-0000-0000-0000A14B0000}"/>
    <cellStyle name="40% - Accent3 3 7 2 2 3 2" xfId="19167" xr:uid="{00000000-0005-0000-0000-0000A24B0000}"/>
    <cellStyle name="40% - Accent3 3 7 2 2 3 2 2" xfId="39487" xr:uid="{00000000-0005-0000-0000-0000A34B0000}"/>
    <cellStyle name="40% - Accent3 3 7 2 2 3 3" xfId="29327" xr:uid="{00000000-0005-0000-0000-0000A44B0000}"/>
    <cellStyle name="40% - Accent3 3 7 2 2 4" xfId="14087" xr:uid="{00000000-0005-0000-0000-0000A54B0000}"/>
    <cellStyle name="40% - Accent3 3 7 2 2 4 2" xfId="34407" xr:uid="{00000000-0005-0000-0000-0000A64B0000}"/>
    <cellStyle name="40% - Accent3 3 7 2 2 5" xfId="24247" xr:uid="{00000000-0005-0000-0000-0000A74B0000}"/>
    <cellStyle name="40% - Accent3 3 7 2 3" xfId="5194" xr:uid="{00000000-0005-0000-0000-0000A84B0000}"/>
    <cellStyle name="40% - Accent3 3 7 2 3 2" xfId="10274" xr:uid="{00000000-0005-0000-0000-0000A94B0000}"/>
    <cellStyle name="40% - Accent3 3 7 2 3 2 2" xfId="20434" xr:uid="{00000000-0005-0000-0000-0000AA4B0000}"/>
    <cellStyle name="40% - Accent3 3 7 2 3 2 2 2" xfId="40754" xr:uid="{00000000-0005-0000-0000-0000AB4B0000}"/>
    <cellStyle name="40% - Accent3 3 7 2 3 2 3" xfId="30594" xr:uid="{00000000-0005-0000-0000-0000AC4B0000}"/>
    <cellStyle name="40% - Accent3 3 7 2 3 3" xfId="15354" xr:uid="{00000000-0005-0000-0000-0000AD4B0000}"/>
    <cellStyle name="40% - Accent3 3 7 2 3 3 2" xfId="35674" xr:uid="{00000000-0005-0000-0000-0000AE4B0000}"/>
    <cellStyle name="40% - Accent3 3 7 2 3 4" xfId="25514" xr:uid="{00000000-0005-0000-0000-0000AF4B0000}"/>
    <cellStyle name="40% - Accent3 3 7 2 4" xfId="7734" xr:uid="{00000000-0005-0000-0000-0000B04B0000}"/>
    <cellStyle name="40% - Accent3 3 7 2 4 2" xfId="17894" xr:uid="{00000000-0005-0000-0000-0000B14B0000}"/>
    <cellStyle name="40% - Accent3 3 7 2 4 2 2" xfId="38214" xr:uid="{00000000-0005-0000-0000-0000B24B0000}"/>
    <cellStyle name="40% - Accent3 3 7 2 4 3" xfId="28054" xr:uid="{00000000-0005-0000-0000-0000B34B0000}"/>
    <cellStyle name="40% - Accent3 3 7 2 5" xfId="12814" xr:uid="{00000000-0005-0000-0000-0000B44B0000}"/>
    <cellStyle name="40% - Accent3 3 7 2 5 2" xfId="33134" xr:uid="{00000000-0005-0000-0000-0000B54B0000}"/>
    <cellStyle name="40% - Accent3 3 7 2 6" xfId="22974" xr:uid="{00000000-0005-0000-0000-0000B64B0000}"/>
    <cellStyle name="40% - Accent3 3 7 3" xfId="3926" xr:uid="{00000000-0005-0000-0000-0000B74B0000}"/>
    <cellStyle name="40% - Accent3 3 7 3 2" xfId="6466" xr:uid="{00000000-0005-0000-0000-0000B84B0000}"/>
    <cellStyle name="40% - Accent3 3 7 3 2 2" xfId="11546" xr:uid="{00000000-0005-0000-0000-0000B94B0000}"/>
    <cellStyle name="40% - Accent3 3 7 3 2 2 2" xfId="21706" xr:uid="{00000000-0005-0000-0000-0000BA4B0000}"/>
    <cellStyle name="40% - Accent3 3 7 3 2 2 2 2" xfId="42026" xr:uid="{00000000-0005-0000-0000-0000BB4B0000}"/>
    <cellStyle name="40% - Accent3 3 7 3 2 2 3" xfId="31866" xr:uid="{00000000-0005-0000-0000-0000BC4B0000}"/>
    <cellStyle name="40% - Accent3 3 7 3 2 3" xfId="16626" xr:uid="{00000000-0005-0000-0000-0000BD4B0000}"/>
    <cellStyle name="40% - Accent3 3 7 3 2 3 2" xfId="36946" xr:uid="{00000000-0005-0000-0000-0000BE4B0000}"/>
    <cellStyle name="40% - Accent3 3 7 3 2 4" xfId="26786" xr:uid="{00000000-0005-0000-0000-0000BF4B0000}"/>
    <cellStyle name="40% - Accent3 3 7 3 3" xfId="9006" xr:uid="{00000000-0005-0000-0000-0000C04B0000}"/>
    <cellStyle name="40% - Accent3 3 7 3 3 2" xfId="19166" xr:uid="{00000000-0005-0000-0000-0000C14B0000}"/>
    <cellStyle name="40% - Accent3 3 7 3 3 2 2" xfId="39486" xr:uid="{00000000-0005-0000-0000-0000C24B0000}"/>
    <cellStyle name="40% - Accent3 3 7 3 3 3" xfId="29326" xr:uid="{00000000-0005-0000-0000-0000C34B0000}"/>
    <cellStyle name="40% - Accent3 3 7 3 4" xfId="14086" xr:uid="{00000000-0005-0000-0000-0000C44B0000}"/>
    <cellStyle name="40% - Accent3 3 7 3 4 2" xfId="34406" xr:uid="{00000000-0005-0000-0000-0000C54B0000}"/>
    <cellStyle name="40% - Accent3 3 7 3 5" xfId="24246" xr:uid="{00000000-0005-0000-0000-0000C64B0000}"/>
    <cellStyle name="40% - Accent3 3 7 4" xfId="5193" xr:uid="{00000000-0005-0000-0000-0000C74B0000}"/>
    <cellStyle name="40% - Accent3 3 7 4 2" xfId="10273" xr:uid="{00000000-0005-0000-0000-0000C84B0000}"/>
    <cellStyle name="40% - Accent3 3 7 4 2 2" xfId="20433" xr:uid="{00000000-0005-0000-0000-0000C94B0000}"/>
    <cellStyle name="40% - Accent3 3 7 4 2 2 2" xfId="40753" xr:uid="{00000000-0005-0000-0000-0000CA4B0000}"/>
    <cellStyle name="40% - Accent3 3 7 4 2 3" xfId="30593" xr:uid="{00000000-0005-0000-0000-0000CB4B0000}"/>
    <cellStyle name="40% - Accent3 3 7 4 3" xfId="15353" xr:uid="{00000000-0005-0000-0000-0000CC4B0000}"/>
    <cellStyle name="40% - Accent3 3 7 4 3 2" xfId="35673" xr:uid="{00000000-0005-0000-0000-0000CD4B0000}"/>
    <cellStyle name="40% - Accent3 3 7 4 4" xfId="25513" xr:uid="{00000000-0005-0000-0000-0000CE4B0000}"/>
    <cellStyle name="40% - Accent3 3 7 5" xfId="7733" xr:uid="{00000000-0005-0000-0000-0000CF4B0000}"/>
    <cellStyle name="40% - Accent3 3 7 5 2" xfId="17893" xr:uid="{00000000-0005-0000-0000-0000D04B0000}"/>
    <cellStyle name="40% - Accent3 3 7 5 2 2" xfId="38213" xr:uid="{00000000-0005-0000-0000-0000D14B0000}"/>
    <cellStyle name="40% - Accent3 3 7 5 3" xfId="28053" xr:uid="{00000000-0005-0000-0000-0000D24B0000}"/>
    <cellStyle name="40% - Accent3 3 7 6" xfId="12813" xr:uid="{00000000-0005-0000-0000-0000D34B0000}"/>
    <cellStyle name="40% - Accent3 3 7 6 2" xfId="33133" xr:uid="{00000000-0005-0000-0000-0000D44B0000}"/>
    <cellStyle name="40% - Accent3 3 7 7" xfId="22973" xr:uid="{00000000-0005-0000-0000-0000D54B0000}"/>
    <cellStyle name="40% - Accent3 4" xfId="655" xr:uid="{00000000-0005-0000-0000-0000D64B0000}"/>
    <cellStyle name="40% - Accent3 4 10" xfId="12815" xr:uid="{00000000-0005-0000-0000-0000D74B0000}"/>
    <cellStyle name="40% - Accent3 4 10 2" xfId="33135" xr:uid="{00000000-0005-0000-0000-0000D84B0000}"/>
    <cellStyle name="40% - Accent3 4 11" xfId="22975" xr:uid="{00000000-0005-0000-0000-0000D94B0000}"/>
    <cellStyle name="40% - Accent3 4 2" xfId="656" xr:uid="{00000000-0005-0000-0000-0000DA4B0000}"/>
    <cellStyle name="40% - Accent3 4 2 2" xfId="657" xr:uid="{00000000-0005-0000-0000-0000DB4B0000}"/>
    <cellStyle name="40% - Accent3 4 2 2 2" xfId="658" xr:uid="{00000000-0005-0000-0000-0000DC4B0000}"/>
    <cellStyle name="40% - Accent3 4 2 2 2 2" xfId="659" xr:uid="{00000000-0005-0000-0000-0000DD4B0000}"/>
    <cellStyle name="40% - Accent3 4 2 2 2 2 2" xfId="3932" xr:uid="{00000000-0005-0000-0000-0000DE4B0000}"/>
    <cellStyle name="40% - Accent3 4 2 2 2 2 2 2" xfId="6472" xr:uid="{00000000-0005-0000-0000-0000DF4B0000}"/>
    <cellStyle name="40% - Accent3 4 2 2 2 2 2 2 2" xfId="11552" xr:uid="{00000000-0005-0000-0000-0000E04B0000}"/>
    <cellStyle name="40% - Accent3 4 2 2 2 2 2 2 2 2" xfId="21712" xr:uid="{00000000-0005-0000-0000-0000E14B0000}"/>
    <cellStyle name="40% - Accent3 4 2 2 2 2 2 2 2 2 2" xfId="42032" xr:uid="{00000000-0005-0000-0000-0000E24B0000}"/>
    <cellStyle name="40% - Accent3 4 2 2 2 2 2 2 2 3" xfId="31872" xr:uid="{00000000-0005-0000-0000-0000E34B0000}"/>
    <cellStyle name="40% - Accent3 4 2 2 2 2 2 2 3" xfId="16632" xr:uid="{00000000-0005-0000-0000-0000E44B0000}"/>
    <cellStyle name="40% - Accent3 4 2 2 2 2 2 2 3 2" xfId="36952" xr:uid="{00000000-0005-0000-0000-0000E54B0000}"/>
    <cellStyle name="40% - Accent3 4 2 2 2 2 2 2 4" xfId="26792" xr:uid="{00000000-0005-0000-0000-0000E64B0000}"/>
    <cellStyle name="40% - Accent3 4 2 2 2 2 2 3" xfId="9012" xr:uid="{00000000-0005-0000-0000-0000E74B0000}"/>
    <cellStyle name="40% - Accent3 4 2 2 2 2 2 3 2" xfId="19172" xr:uid="{00000000-0005-0000-0000-0000E84B0000}"/>
    <cellStyle name="40% - Accent3 4 2 2 2 2 2 3 2 2" xfId="39492" xr:uid="{00000000-0005-0000-0000-0000E94B0000}"/>
    <cellStyle name="40% - Accent3 4 2 2 2 2 2 3 3" xfId="29332" xr:uid="{00000000-0005-0000-0000-0000EA4B0000}"/>
    <cellStyle name="40% - Accent3 4 2 2 2 2 2 4" xfId="14092" xr:uid="{00000000-0005-0000-0000-0000EB4B0000}"/>
    <cellStyle name="40% - Accent3 4 2 2 2 2 2 4 2" xfId="34412" xr:uid="{00000000-0005-0000-0000-0000EC4B0000}"/>
    <cellStyle name="40% - Accent3 4 2 2 2 2 2 5" xfId="24252" xr:uid="{00000000-0005-0000-0000-0000ED4B0000}"/>
    <cellStyle name="40% - Accent3 4 2 2 2 2 3" xfId="5199" xr:uid="{00000000-0005-0000-0000-0000EE4B0000}"/>
    <cellStyle name="40% - Accent3 4 2 2 2 2 3 2" xfId="10279" xr:uid="{00000000-0005-0000-0000-0000EF4B0000}"/>
    <cellStyle name="40% - Accent3 4 2 2 2 2 3 2 2" xfId="20439" xr:uid="{00000000-0005-0000-0000-0000F04B0000}"/>
    <cellStyle name="40% - Accent3 4 2 2 2 2 3 2 2 2" xfId="40759" xr:uid="{00000000-0005-0000-0000-0000F14B0000}"/>
    <cellStyle name="40% - Accent3 4 2 2 2 2 3 2 3" xfId="30599" xr:uid="{00000000-0005-0000-0000-0000F24B0000}"/>
    <cellStyle name="40% - Accent3 4 2 2 2 2 3 3" xfId="15359" xr:uid="{00000000-0005-0000-0000-0000F34B0000}"/>
    <cellStyle name="40% - Accent3 4 2 2 2 2 3 3 2" xfId="35679" xr:uid="{00000000-0005-0000-0000-0000F44B0000}"/>
    <cellStyle name="40% - Accent3 4 2 2 2 2 3 4" xfId="25519" xr:uid="{00000000-0005-0000-0000-0000F54B0000}"/>
    <cellStyle name="40% - Accent3 4 2 2 2 2 4" xfId="7739" xr:uid="{00000000-0005-0000-0000-0000F64B0000}"/>
    <cellStyle name="40% - Accent3 4 2 2 2 2 4 2" xfId="17899" xr:uid="{00000000-0005-0000-0000-0000F74B0000}"/>
    <cellStyle name="40% - Accent3 4 2 2 2 2 4 2 2" xfId="38219" xr:uid="{00000000-0005-0000-0000-0000F84B0000}"/>
    <cellStyle name="40% - Accent3 4 2 2 2 2 4 3" xfId="28059" xr:uid="{00000000-0005-0000-0000-0000F94B0000}"/>
    <cellStyle name="40% - Accent3 4 2 2 2 2 5" xfId="12819" xr:uid="{00000000-0005-0000-0000-0000FA4B0000}"/>
    <cellStyle name="40% - Accent3 4 2 2 2 2 5 2" xfId="33139" xr:uid="{00000000-0005-0000-0000-0000FB4B0000}"/>
    <cellStyle name="40% - Accent3 4 2 2 2 2 6" xfId="22979" xr:uid="{00000000-0005-0000-0000-0000FC4B0000}"/>
    <cellStyle name="40% - Accent3 4 2 2 2 3" xfId="3931" xr:uid="{00000000-0005-0000-0000-0000FD4B0000}"/>
    <cellStyle name="40% - Accent3 4 2 2 2 3 2" xfId="6471" xr:uid="{00000000-0005-0000-0000-0000FE4B0000}"/>
    <cellStyle name="40% - Accent3 4 2 2 2 3 2 2" xfId="11551" xr:uid="{00000000-0005-0000-0000-0000FF4B0000}"/>
    <cellStyle name="40% - Accent3 4 2 2 2 3 2 2 2" xfId="21711" xr:uid="{00000000-0005-0000-0000-0000004C0000}"/>
    <cellStyle name="40% - Accent3 4 2 2 2 3 2 2 2 2" xfId="42031" xr:uid="{00000000-0005-0000-0000-0000014C0000}"/>
    <cellStyle name="40% - Accent3 4 2 2 2 3 2 2 3" xfId="31871" xr:uid="{00000000-0005-0000-0000-0000024C0000}"/>
    <cellStyle name="40% - Accent3 4 2 2 2 3 2 3" xfId="16631" xr:uid="{00000000-0005-0000-0000-0000034C0000}"/>
    <cellStyle name="40% - Accent3 4 2 2 2 3 2 3 2" xfId="36951" xr:uid="{00000000-0005-0000-0000-0000044C0000}"/>
    <cellStyle name="40% - Accent3 4 2 2 2 3 2 4" xfId="26791" xr:uid="{00000000-0005-0000-0000-0000054C0000}"/>
    <cellStyle name="40% - Accent3 4 2 2 2 3 3" xfId="9011" xr:uid="{00000000-0005-0000-0000-0000064C0000}"/>
    <cellStyle name="40% - Accent3 4 2 2 2 3 3 2" xfId="19171" xr:uid="{00000000-0005-0000-0000-0000074C0000}"/>
    <cellStyle name="40% - Accent3 4 2 2 2 3 3 2 2" xfId="39491" xr:uid="{00000000-0005-0000-0000-0000084C0000}"/>
    <cellStyle name="40% - Accent3 4 2 2 2 3 3 3" xfId="29331" xr:uid="{00000000-0005-0000-0000-0000094C0000}"/>
    <cellStyle name="40% - Accent3 4 2 2 2 3 4" xfId="14091" xr:uid="{00000000-0005-0000-0000-00000A4C0000}"/>
    <cellStyle name="40% - Accent3 4 2 2 2 3 4 2" xfId="34411" xr:uid="{00000000-0005-0000-0000-00000B4C0000}"/>
    <cellStyle name="40% - Accent3 4 2 2 2 3 5" xfId="24251" xr:uid="{00000000-0005-0000-0000-00000C4C0000}"/>
    <cellStyle name="40% - Accent3 4 2 2 2 4" xfId="5198" xr:uid="{00000000-0005-0000-0000-00000D4C0000}"/>
    <cellStyle name="40% - Accent3 4 2 2 2 4 2" xfId="10278" xr:uid="{00000000-0005-0000-0000-00000E4C0000}"/>
    <cellStyle name="40% - Accent3 4 2 2 2 4 2 2" xfId="20438" xr:uid="{00000000-0005-0000-0000-00000F4C0000}"/>
    <cellStyle name="40% - Accent3 4 2 2 2 4 2 2 2" xfId="40758" xr:uid="{00000000-0005-0000-0000-0000104C0000}"/>
    <cellStyle name="40% - Accent3 4 2 2 2 4 2 3" xfId="30598" xr:uid="{00000000-0005-0000-0000-0000114C0000}"/>
    <cellStyle name="40% - Accent3 4 2 2 2 4 3" xfId="15358" xr:uid="{00000000-0005-0000-0000-0000124C0000}"/>
    <cellStyle name="40% - Accent3 4 2 2 2 4 3 2" xfId="35678" xr:uid="{00000000-0005-0000-0000-0000134C0000}"/>
    <cellStyle name="40% - Accent3 4 2 2 2 4 4" xfId="25518" xr:uid="{00000000-0005-0000-0000-0000144C0000}"/>
    <cellStyle name="40% - Accent3 4 2 2 2 5" xfId="7738" xr:uid="{00000000-0005-0000-0000-0000154C0000}"/>
    <cellStyle name="40% - Accent3 4 2 2 2 5 2" xfId="17898" xr:uid="{00000000-0005-0000-0000-0000164C0000}"/>
    <cellStyle name="40% - Accent3 4 2 2 2 5 2 2" xfId="38218" xr:uid="{00000000-0005-0000-0000-0000174C0000}"/>
    <cellStyle name="40% - Accent3 4 2 2 2 5 3" xfId="28058" xr:uid="{00000000-0005-0000-0000-0000184C0000}"/>
    <cellStyle name="40% - Accent3 4 2 2 2 6" xfId="12818" xr:uid="{00000000-0005-0000-0000-0000194C0000}"/>
    <cellStyle name="40% - Accent3 4 2 2 2 6 2" xfId="33138" xr:uid="{00000000-0005-0000-0000-00001A4C0000}"/>
    <cellStyle name="40% - Accent3 4 2 2 2 7" xfId="22978" xr:uid="{00000000-0005-0000-0000-00001B4C0000}"/>
    <cellStyle name="40% - Accent3 4 2 2 3" xfId="3930" xr:uid="{00000000-0005-0000-0000-00001C4C0000}"/>
    <cellStyle name="40% - Accent3 4 2 2 3 2" xfId="6470" xr:uid="{00000000-0005-0000-0000-00001D4C0000}"/>
    <cellStyle name="40% - Accent3 4 2 2 3 2 2" xfId="11550" xr:uid="{00000000-0005-0000-0000-00001E4C0000}"/>
    <cellStyle name="40% - Accent3 4 2 2 3 2 2 2" xfId="21710" xr:uid="{00000000-0005-0000-0000-00001F4C0000}"/>
    <cellStyle name="40% - Accent3 4 2 2 3 2 2 2 2" xfId="42030" xr:uid="{00000000-0005-0000-0000-0000204C0000}"/>
    <cellStyle name="40% - Accent3 4 2 2 3 2 2 3" xfId="31870" xr:uid="{00000000-0005-0000-0000-0000214C0000}"/>
    <cellStyle name="40% - Accent3 4 2 2 3 2 3" xfId="16630" xr:uid="{00000000-0005-0000-0000-0000224C0000}"/>
    <cellStyle name="40% - Accent3 4 2 2 3 2 3 2" xfId="36950" xr:uid="{00000000-0005-0000-0000-0000234C0000}"/>
    <cellStyle name="40% - Accent3 4 2 2 3 2 4" xfId="26790" xr:uid="{00000000-0005-0000-0000-0000244C0000}"/>
    <cellStyle name="40% - Accent3 4 2 2 3 3" xfId="9010" xr:uid="{00000000-0005-0000-0000-0000254C0000}"/>
    <cellStyle name="40% - Accent3 4 2 2 3 3 2" xfId="19170" xr:uid="{00000000-0005-0000-0000-0000264C0000}"/>
    <cellStyle name="40% - Accent3 4 2 2 3 3 2 2" xfId="39490" xr:uid="{00000000-0005-0000-0000-0000274C0000}"/>
    <cellStyle name="40% - Accent3 4 2 2 3 3 3" xfId="29330" xr:uid="{00000000-0005-0000-0000-0000284C0000}"/>
    <cellStyle name="40% - Accent3 4 2 2 3 4" xfId="14090" xr:uid="{00000000-0005-0000-0000-0000294C0000}"/>
    <cellStyle name="40% - Accent3 4 2 2 3 4 2" xfId="34410" xr:uid="{00000000-0005-0000-0000-00002A4C0000}"/>
    <cellStyle name="40% - Accent3 4 2 2 3 5" xfId="24250" xr:uid="{00000000-0005-0000-0000-00002B4C0000}"/>
    <cellStyle name="40% - Accent3 4 2 2 4" xfId="5197" xr:uid="{00000000-0005-0000-0000-00002C4C0000}"/>
    <cellStyle name="40% - Accent3 4 2 2 4 2" xfId="10277" xr:uid="{00000000-0005-0000-0000-00002D4C0000}"/>
    <cellStyle name="40% - Accent3 4 2 2 4 2 2" xfId="20437" xr:uid="{00000000-0005-0000-0000-00002E4C0000}"/>
    <cellStyle name="40% - Accent3 4 2 2 4 2 2 2" xfId="40757" xr:uid="{00000000-0005-0000-0000-00002F4C0000}"/>
    <cellStyle name="40% - Accent3 4 2 2 4 2 3" xfId="30597" xr:uid="{00000000-0005-0000-0000-0000304C0000}"/>
    <cellStyle name="40% - Accent3 4 2 2 4 3" xfId="15357" xr:uid="{00000000-0005-0000-0000-0000314C0000}"/>
    <cellStyle name="40% - Accent3 4 2 2 4 3 2" xfId="35677" xr:uid="{00000000-0005-0000-0000-0000324C0000}"/>
    <cellStyle name="40% - Accent3 4 2 2 4 4" xfId="25517" xr:uid="{00000000-0005-0000-0000-0000334C0000}"/>
    <cellStyle name="40% - Accent3 4 2 2 5" xfId="7737" xr:uid="{00000000-0005-0000-0000-0000344C0000}"/>
    <cellStyle name="40% - Accent3 4 2 2 5 2" xfId="17897" xr:uid="{00000000-0005-0000-0000-0000354C0000}"/>
    <cellStyle name="40% - Accent3 4 2 2 5 2 2" xfId="38217" xr:uid="{00000000-0005-0000-0000-0000364C0000}"/>
    <cellStyle name="40% - Accent3 4 2 2 5 3" xfId="28057" xr:uid="{00000000-0005-0000-0000-0000374C0000}"/>
    <cellStyle name="40% - Accent3 4 2 2 6" xfId="12817" xr:uid="{00000000-0005-0000-0000-0000384C0000}"/>
    <cellStyle name="40% - Accent3 4 2 2 6 2" xfId="33137" xr:uid="{00000000-0005-0000-0000-0000394C0000}"/>
    <cellStyle name="40% - Accent3 4 2 2 7" xfId="22977" xr:uid="{00000000-0005-0000-0000-00003A4C0000}"/>
    <cellStyle name="40% - Accent3 4 2 3" xfId="660" xr:uid="{00000000-0005-0000-0000-00003B4C0000}"/>
    <cellStyle name="40% - Accent3 4 2 3 2" xfId="661" xr:uid="{00000000-0005-0000-0000-00003C4C0000}"/>
    <cellStyle name="40% - Accent3 4 2 3 2 2" xfId="3934" xr:uid="{00000000-0005-0000-0000-00003D4C0000}"/>
    <cellStyle name="40% - Accent3 4 2 3 2 2 2" xfId="6474" xr:uid="{00000000-0005-0000-0000-00003E4C0000}"/>
    <cellStyle name="40% - Accent3 4 2 3 2 2 2 2" xfId="11554" xr:uid="{00000000-0005-0000-0000-00003F4C0000}"/>
    <cellStyle name="40% - Accent3 4 2 3 2 2 2 2 2" xfId="21714" xr:uid="{00000000-0005-0000-0000-0000404C0000}"/>
    <cellStyle name="40% - Accent3 4 2 3 2 2 2 2 2 2" xfId="42034" xr:uid="{00000000-0005-0000-0000-0000414C0000}"/>
    <cellStyle name="40% - Accent3 4 2 3 2 2 2 2 3" xfId="31874" xr:uid="{00000000-0005-0000-0000-0000424C0000}"/>
    <cellStyle name="40% - Accent3 4 2 3 2 2 2 3" xfId="16634" xr:uid="{00000000-0005-0000-0000-0000434C0000}"/>
    <cellStyle name="40% - Accent3 4 2 3 2 2 2 3 2" xfId="36954" xr:uid="{00000000-0005-0000-0000-0000444C0000}"/>
    <cellStyle name="40% - Accent3 4 2 3 2 2 2 4" xfId="26794" xr:uid="{00000000-0005-0000-0000-0000454C0000}"/>
    <cellStyle name="40% - Accent3 4 2 3 2 2 3" xfId="9014" xr:uid="{00000000-0005-0000-0000-0000464C0000}"/>
    <cellStyle name="40% - Accent3 4 2 3 2 2 3 2" xfId="19174" xr:uid="{00000000-0005-0000-0000-0000474C0000}"/>
    <cellStyle name="40% - Accent3 4 2 3 2 2 3 2 2" xfId="39494" xr:uid="{00000000-0005-0000-0000-0000484C0000}"/>
    <cellStyle name="40% - Accent3 4 2 3 2 2 3 3" xfId="29334" xr:uid="{00000000-0005-0000-0000-0000494C0000}"/>
    <cellStyle name="40% - Accent3 4 2 3 2 2 4" xfId="14094" xr:uid="{00000000-0005-0000-0000-00004A4C0000}"/>
    <cellStyle name="40% - Accent3 4 2 3 2 2 4 2" xfId="34414" xr:uid="{00000000-0005-0000-0000-00004B4C0000}"/>
    <cellStyle name="40% - Accent3 4 2 3 2 2 5" xfId="24254" xr:uid="{00000000-0005-0000-0000-00004C4C0000}"/>
    <cellStyle name="40% - Accent3 4 2 3 2 3" xfId="5201" xr:uid="{00000000-0005-0000-0000-00004D4C0000}"/>
    <cellStyle name="40% - Accent3 4 2 3 2 3 2" xfId="10281" xr:uid="{00000000-0005-0000-0000-00004E4C0000}"/>
    <cellStyle name="40% - Accent3 4 2 3 2 3 2 2" xfId="20441" xr:uid="{00000000-0005-0000-0000-00004F4C0000}"/>
    <cellStyle name="40% - Accent3 4 2 3 2 3 2 2 2" xfId="40761" xr:uid="{00000000-0005-0000-0000-0000504C0000}"/>
    <cellStyle name="40% - Accent3 4 2 3 2 3 2 3" xfId="30601" xr:uid="{00000000-0005-0000-0000-0000514C0000}"/>
    <cellStyle name="40% - Accent3 4 2 3 2 3 3" xfId="15361" xr:uid="{00000000-0005-0000-0000-0000524C0000}"/>
    <cellStyle name="40% - Accent3 4 2 3 2 3 3 2" xfId="35681" xr:uid="{00000000-0005-0000-0000-0000534C0000}"/>
    <cellStyle name="40% - Accent3 4 2 3 2 3 4" xfId="25521" xr:uid="{00000000-0005-0000-0000-0000544C0000}"/>
    <cellStyle name="40% - Accent3 4 2 3 2 4" xfId="7741" xr:uid="{00000000-0005-0000-0000-0000554C0000}"/>
    <cellStyle name="40% - Accent3 4 2 3 2 4 2" xfId="17901" xr:uid="{00000000-0005-0000-0000-0000564C0000}"/>
    <cellStyle name="40% - Accent3 4 2 3 2 4 2 2" xfId="38221" xr:uid="{00000000-0005-0000-0000-0000574C0000}"/>
    <cellStyle name="40% - Accent3 4 2 3 2 4 3" xfId="28061" xr:uid="{00000000-0005-0000-0000-0000584C0000}"/>
    <cellStyle name="40% - Accent3 4 2 3 2 5" xfId="12821" xr:uid="{00000000-0005-0000-0000-0000594C0000}"/>
    <cellStyle name="40% - Accent3 4 2 3 2 5 2" xfId="33141" xr:uid="{00000000-0005-0000-0000-00005A4C0000}"/>
    <cellStyle name="40% - Accent3 4 2 3 2 6" xfId="22981" xr:uid="{00000000-0005-0000-0000-00005B4C0000}"/>
    <cellStyle name="40% - Accent3 4 2 3 3" xfId="3933" xr:uid="{00000000-0005-0000-0000-00005C4C0000}"/>
    <cellStyle name="40% - Accent3 4 2 3 3 2" xfId="6473" xr:uid="{00000000-0005-0000-0000-00005D4C0000}"/>
    <cellStyle name="40% - Accent3 4 2 3 3 2 2" xfId="11553" xr:uid="{00000000-0005-0000-0000-00005E4C0000}"/>
    <cellStyle name="40% - Accent3 4 2 3 3 2 2 2" xfId="21713" xr:uid="{00000000-0005-0000-0000-00005F4C0000}"/>
    <cellStyle name="40% - Accent3 4 2 3 3 2 2 2 2" xfId="42033" xr:uid="{00000000-0005-0000-0000-0000604C0000}"/>
    <cellStyle name="40% - Accent3 4 2 3 3 2 2 3" xfId="31873" xr:uid="{00000000-0005-0000-0000-0000614C0000}"/>
    <cellStyle name="40% - Accent3 4 2 3 3 2 3" xfId="16633" xr:uid="{00000000-0005-0000-0000-0000624C0000}"/>
    <cellStyle name="40% - Accent3 4 2 3 3 2 3 2" xfId="36953" xr:uid="{00000000-0005-0000-0000-0000634C0000}"/>
    <cellStyle name="40% - Accent3 4 2 3 3 2 4" xfId="26793" xr:uid="{00000000-0005-0000-0000-0000644C0000}"/>
    <cellStyle name="40% - Accent3 4 2 3 3 3" xfId="9013" xr:uid="{00000000-0005-0000-0000-0000654C0000}"/>
    <cellStyle name="40% - Accent3 4 2 3 3 3 2" xfId="19173" xr:uid="{00000000-0005-0000-0000-0000664C0000}"/>
    <cellStyle name="40% - Accent3 4 2 3 3 3 2 2" xfId="39493" xr:uid="{00000000-0005-0000-0000-0000674C0000}"/>
    <cellStyle name="40% - Accent3 4 2 3 3 3 3" xfId="29333" xr:uid="{00000000-0005-0000-0000-0000684C0000}"/>
    <cellStyle name="40% - Accent3 4 2 3 3 4" xfId="14093" xr:uid="{00000000-0005-0000-0000-0000694C0000}"/>
    <cellStyle name="40% - Accent3 4 2 3 3 4 2" xfId="34413" xr:uid="{00000000-0005-0000-0000-00006A4C0000}"/>
    <cellStyle name="40% - Accent3 4 2 3 3 5" xfId="24253" xr:uid="{00000000-0005-0000-0000-00006B4C0000}"/>
    <cellStyle name="40% - Accent3 4 2 3 4" xfId="5200" xr:uid="{00000000-0005-0000-0000-00006C4C0000}"/>
    <cellStyle name="40% - Accent3 4 2 3 4 2" xfId="10280" xr:uid="{00000000-0005-0000-0000-00006D4C0000}"/>
    <cellStyle name="40% - Accent3 4 2 3 4 2 2" xfId="20440" xr:uid="{00000000-0005-0000-0000-00006E4C0000}"/>
    <cellStyle name="40% - Accent3 4 2 3 4 2 2 2" xfId="40760" xr:uid="{00000000-0005-0000-0000-00006F4C0000}"/>
    <cellStyle name="40% - Accent3 4 2 3 4 2 3" xfId="30600" xr:uid="{00000000-0005-0000-0000-0000704C0000}"/>
    <cellStyle name="40% - Accent3 4 2 3 4 3" xfId="15360" xr:uid="{00000000-0005-0000-0000-0000714C0000}"/>
    <cellStyle name="40% - Accent3 4 2 3 4 3 2" xfId="35680" xr:uid="{00000000-0005-0000-0000-0000724C0000}"/>
    <cellStyle name="40% - Accent3 4 2 3 4 4" xfId="25520" xr:uid="{00000000-0005-0000-0000-0000734C0000}"/>
    <cellStyle name="40% - Accent3 4 2 3 5" xfId="7740" xr:uid="{00000000-0005-0000-0000-0000744C0000}"/>
    <cellStyle name="40% - Accent3 4 2 3 5 2" xfId="17900" xr:uid="{00000000-0005-0000-0000-0000754C0000}"/>
    <cellStyle name="40% - Accent3 4 2 3 5 2 2" xfId="38220" xr:uid="{00000000-0005-0000-0000-0000764C0000}"/>
    <cellStyle name="40% - Accent3 4 2 3 5 3" xfId="28060" xr:uid="{00000000-0005-0000-0000-0000774C0000}"/>
    <cellStyle name="40% - Accent3 4 2 3 6" xfId="12820" xr:uid="{00000000-0005-0000-0000-0000784C0000}"/>
    <cellStyle name="40% - Accent3 4 2 3 6 2" xfId="33140" xr:uid="{00000000-0005-0000-0000-0000794C0000}"/>
    <cellStyle name="40% - Accent3 4 2 3 7" xfId="22980" xr:uid="{00000000-0005-0000-0000-00007A4C0000}"/>
    <cellStyle name="40% - Accent3 4 2 4" xfId="3929" xr:uid="{00000000-0005-0000-0000-00007B4C0000}"/>
    <cellStyle name="40% - Accent3 4 2 4 2" xfId="6469" xr:uid="{00000000-0005-0000-0000-00007C4C0000}"/>
    <cellStyle name="40% - Accent3 4 2 4 2 2" xfId="11549" xr:uid="{00000000-0005-0000-0000-00007D4C0000}"/>
    <cellStyle name="40% - Accent3 4 2 4 2 2 2" xfId="21709" xr:uid="{00000000-0005-0000-0000-00007E4C0000}"/>
    <cellStyle name="40% - Accent3 4 2 4 2 2 2 2" xfId="42029" xr:uid="{00000000-0005-0000-0000-00007F4C0000}"/>
    <cellStyle name="40% - Accent3 4 2 4 2 2 3" xfId="31869" xr:uid="{00000000-0005-0000-0000-0000804C0000}"/>
    <cellStyle name="40% - Accent3 4 2 4 2 3" xfId="16629" xr:uid="{00000000-0005-0000-0000-0000814C0000}"/>
    <cellStyle name="40% - Accent3 4 2 4 2 3 2" xfId="36949" xr:uid="{00000000-0005-0000-0000-0000824C0000}"/>
    <cellStyle name="40% - Accent3 4 2 4 2 4" xfId="26789" xr:uid="{00000000-0005-0000-0000-0000834C0000}"/>
    <cellStyle name="40% - Accent3 4 2 4 3" xfId="9009" xr:uid="{00000000-0005-0000-0000-0000844C0000}"/>
    <cellStyle name="40% - Accent3 4 2 4 3 2" xfId="19169" xr:uid="{00000000-0005-0000-0000-0000854C0000}"/>
    <cellStyle name="40% - Accent3 4 2 4 3 2 2" xfId="39489" xr:uid="{00000000-0005-0000-0000-0000864C0000}"/>
    <cellStyle name="40% - Accent3 4 2 4 3 3" xfId="29329" xr:uid="{00000000-0005-0000-0000-0000874C0000}"/>
    <cellStyle name="40% - Accent3 4 2 4 4" xfId="14089" xr:uid="{00000000-0005-0000-0000-0000884C0000}"/>
    <cellStyle name="40% - Accent3 4 2 4 4 2" xfId="34409" xr:uid="{00000000-0005-0000-0000-0000894C0000}"/>
    <cellStyle name="40% - Accent3 4 2 4 5" xfId="24249" xr:uid="{00000000-0005-0000-0000-00008A4C0000}"/>
    <cellStyle name="40% - Accent3 4 2 5" xfId="5196" xr:uid="{00000000-0005-0000-0000-00008B4C0000}"/>
    <cellStyle name="40% - Accent3 4 2 5 2" xfId="10276" xr:uid="{00000000-0005-0000-0000-00008C4C0000}"/>
    <cellStyle name="40% - Accent3 4 2 5 2 2" xfId="20436" xr:uid="{00000000-0005-0000-0000-00008D4C0000}"/>
    <cellStyle name="40% - Accent3 4 2 5 2 2 2" xfId="40756" xr:uid="{00000000-0005-0000-0000-00008E4C0000}"/>
    <cellStyle name="40% - Accent3 4 2 5 2 3" xfId="30596" xr:uid="{00000000-0005-0000-0000-00008F4C0000}"/>
    <cellStyle name="40% - Accent3 4 2 5 3" xfId="15356" xr:uid="{00000000-0005-0000-0000-0000904C0000}"/>
    <cellStyle name="40% - Accent3 4 2 5 3 2" xfId="35676" xr:uid="{00000000-0005-0000-0000-0000914C0000}"/>
    <cellStyle name="40% - Accent3 4 2 5 4" xfId="25516" xr:uid="{00000000-0005-0000-0000-0000924C0000}"/>
    <cellStyle name="40% - Accent3 4 2 6" xfId="7736" xr:uid="{00000000-0005-0000-0000-0000934C0000}"/>
    <cellStyle name="40% - Accent3 4 2 6 2" xfId="17896" xr:uid="{00000000-0005-0000-0000-0000944C0000}"/>
    <cellStyle name="40% - Accent3 4 2 6 2 2" xfId="38216" xr:uid="{00000000-0005-0000-0000-0000954C0000}"/>
    <cellStyle name="40% - Accent3 4 2 6 3" xfId="28056" xr:uid="{00000000-0005-0000-0000-0000964C0000}"/>
    <cellStyle name="40% - Accent3 4 2 7" xfId="12816" xr:uid="{00000000-0005-0000-0000-0000974C0000}"/>
    <cellStyle name="40% - Accent3 4 2 7 2" xfId="33136" xr:uid="{00000000-0005-0000-0000-0000984C0000}"/>
    <cellStyle name="40% - Accent3 4 2 8" xfId="22976" xr:uid="{00000000-0005-0000-0000-0000994C0000}"/>
    <cellStyle name="40% - Accent3 4 3" xfId="662" xr:uid="{00000000-0005-0000-0000-00009A4C0000}"/>
    <cellStyle name="40% - Accent3 4 3 2" xfId="663" xr:uid="{00000000-0005-0000-0000-00009B4C0000}"/>
    <cellStyle name="40% - Accent3 4 3 2 2" xfId="664" xr:uid="{00000000-0005-0000-0000-00009C4C0000}"/>
    <cellStyle name="40% - Accent3 4 3 2 2 2" xfId="3937" xr:uid="{00000000-0005-0000-0000-00009D4C0000}"/>
    <cellStyle name="40% - Accent3 4 3 2 2 2 2" xfId="6477" xr:uid="{00000000-0005-0000-0000-00009E4C0000}"/>
    <cellStyle name="40% - Accent3 4 3 2 2 2 2 2" xfId="11557" xr:uid="{00000000-0005-0000-0000-00009F4C0000}"/>
    <cellStyle name="40% - Accent3 4 3 2 2 2 2 2 2" xfId="21717" xr:uid="{00000000-0005-0000-0000-0000A04C0000}"/>
    <cellStyle name="40% - Accent3 4 3 2 2 2 2 2 2 2" xfId="42037" xr:uid="{00000000-0005-0000-0000-0000A14C0000}"/>
    <cellStyle name="40% - Accent3 4 3 2 2 2 2 2 3" xfId="31877" xr:uid="{00000000-0005-0000-0000-0000A24C0000}"/>
    <cellStyle name="40% - Accent3 4 3 2 2 2 2 3" xfId="16637" xr:uid="{00000000-0005-0000-0000-0000A34C0000}"/>
    <cellStyle name="40% - Accent3 4 3 2 2 2 2 3 2" xfId="36957" xr:uid="{00000000-0005-0000-0000-0000A44C0000}"/>
    <cellStyle name="40% - Accent3 4 3 2 2 2 2 4" xfId="26797" xr:uid="{00000000-0005-0000-0000-0000A54C0000}"/>
    <cellStyle name="40% - Accent3 4 3 2 2 2 3" xfId="9017" xr:uid="{00000000-0005-0000-0000-0000A64C0000}"/>
    <cellStyle name="40% - Accent3 4 3 2 2 2 3 2" xfId="19177" xr:uid="{00000000-0005-0000-0000-0000A74C0000}"/>
    <cellStyle name="40% - Accent3 4 3 2 2 2 3 2 2" xfId="39497" xr:uid="{00000000-0005-0000-0000-0000A84C0000}"/>
    <cellStyle name="40% - Accent3 4 3 2 2 2 3 3" xfId="29337" xr:uid="{00000000-0005-0000-0000-0000A94C0000}"/>
    <cellStyle name="40% - Accent3 4 3 2 2 2 4" xfId="14097" xr:uid="{00000000-0005-0000-0000-0000AA4C0000}"/>
    <cellStyle name="40% - Accent3 4 3 2 2 2 4 2" xfId="34417" xr:uid="{00000000-0005-0000-0000-0000AB4C0000}"/>
    <cellStyle name="40% - Accent3 4 3 2 2 2 5" xfId="24257" xr:uid="{00000000-0005-0000-0000-0000AC4C0000}"/>
    <cellStyle name="40% - Accent3 4 3 2 2 3" xfId="5204" xr:uid="{00000000-0005-0000-0000-0000AD4C0000}"/>
    <cellStyle name="40% - Accent3 4 3 2 2 3 2" xfId="10284" xr:uid="{00000000-0005-0000-0000-0000AE4C0000}"/>
    <cellStyle name="40% - Accent3 4 3 2 2 3 2 2" xfId="20444" xr:uid="{00000000-0005-0000-0000-0000AF4C0000}"/>
    <cellStyle name="40% - Accent3 4 3 2 2 3 2 2 2" xfId="40764" xr:uid="{00000000-0005-0000-0000-0000B04C0000}"/>
    <cellStyle name="40% - Accent3 4 3 2 2 3 2 3" xfId="30604" xr:uid="{00000000-0005-0000-0000-0000B14C0000}"/>
    <cellStyle name="40% - Accent3 4 3 2 2 3 3" xfId="15364" xr:uid="{00000000-0005-0000-0000-0000B24C0000}"/>
    <cellStyle name="40% - Accent3 4 3 2 2 3 3 2" xfId="35684" xr:uid="{00000000-0005-0000-0000-0000B34C0000}"/>
    <cellStyle name="40% - Accent3 4 3 2 2 3 4" xfId="25524" xr:uid="{00000000-0005-0000-0000-0000B44C0000}"/>
    <cellStyle name="40% - Accent3 4 3 2 2 4" xfId="7744" xr:uid="{00000000-0005-0000-0000-0000B54C0000}"/>
    <cellStyle name="40% - Accent3 4 3 2 2 4 2" xfId="17904" xr:uid="{00000000-0005-0000-0000-0000B64C0000}"/>
    <cellStyle name="40% - Accent3 4 3 2 2 4 2 2" xfId="38224" xr:uid="{00000000-0005-0000-0000-0000B74C0000}"/>
    <cellStyle name="40% - Accent3 4 3 2 2 4 3" xfId="28064" xr:uid="{00000000-0005-0000-0000-0000B84C0000}"/>
    <cellStyle name="40% - Accent3 4 3 2 2 5" xfId="12824" xr:uid="{00000000-0005-0000-0000-0000B94C0000}"/>
    <cellStyle name="40% - Accent3 4 3 2 2 5 2" xfId="33144" xr:uid="{00000000-0005-0000-0000-0000BA4C0000}"/>
    <cellStyle name="40% - Accent3 4 3 2 2 6" xfId="22984" xr:uid="{00000000-0005-0000-0000-0000BB4C0000}"/>
    <cellStyle name="40% - Accent3 4 3 2 3" xfId="3936" xr:uid="{00000000-0005-0000-0000-0000BC4C0000}"/>
    <cellStyle name="40% - Accent3 4 3 2 3 2" xfId="6476" xr:uid="{00000000-0005-0000-0000-0000BD4C0000}"/>
    <cellStyle name="40% - Accent3 4 3 2 3 2 2" xfId="11556" xr:uid="{00000000-0005-0000-0000-0000BE4C0000}"/>
    <cellStyle name="40% - Accent3 4 3 2 3 2 2 2" xfId="21716" xr:uid="{00000000-0005-0000-0000-0000BF4C0000}"/>
    <cellStyle name="40% - Accent3 4 3 2 3 2 2 2 2" xfId="42036" xr:uid="{00000000-0005-0000-0000-0000C04C0000}"/>
    <cellStyle name="40% - Accent3 4 3 2 3 2 2 3" xfId="31876" xr:uid="{00000000-0005-0000-0000-0000C14C0000}"/>
    <cellStyle name="40% - Accent3 4 3 2 3 2 3" xfId="16636" xr:uid="{00000000-0005-0000-0000-0000C24C0000}"/>
    <cellStyle name="40% - Accent3 4 3 2 3 2 3 2" xfId="36956" xr:uid="{00000000-0005-0000-0000-0000C34C0000}"/>
    <cellStyle name="40% - Accent3 4 3 2 3 2 4" xfId="26796" xr:uid="{00000000-0005-0000-0000-0000C44C0000}"/>
    <cellStyle name="40% - Accent3 4 3 2 3 3" xfId="9016" xr:uid="{00000000-0005-0000-0000-0000C54C0000}"/>
    <cellStyle name="40% - Accent3 4 3 2 3 3 2" xfId="19176" xr:uid="{00000000-0005-0000-0000-0000C64C0000}"/>
    <cellStyle name="40% - Accent3 4 3 2 3 3 2 2" xfId="39496" xr:uid="{00000000-0005-0000-0000-0000C74C0000}"/>
    <cellStyle name="40% - Accent3 4 3 2 3 3 3" xfId="29336" xr:uid="{00000000-0005-0000-0000-0000C84C0000}"/>
    <cellStyle name="40% - Accent3 4 3 2 3 4" xfId="14096" xr:uid="{00000000-0005-0000-0000-0000C94C0000}"/>
    <cellStyle name="40% - Accent3 4 3 2 3 4 2" xfId="34416" xr:uid="{00000000-0005-0000-0000-0000CA4C0000}"/>
    <cellStyle name="40% - Accent3 4 3 2 3 5" xfId="24256" xr:uid="{00000000-0005-0000-0000-0000CB4C0000}"/>
    <cellStyle name="40% - Accent3 4 3 2 4" xfId="5203" xr:uid="{00000000-0005-0000-0000-0000CC4C0000}"/>
    <cellStyle name="40% - Accent3 4 3 2 4 2" xfId="10283" xr:uid="{00000000-0005-0000-0000-0000CD4C0000}"/>
    <cellStyle name="40% - Accent3 4 3 2 4 2 2" xfId="20443" xr:uid="{00000000-0005-0000-0000-0000CE4C0000}"/>
    <cellStyle name="40% - Accent3 4 3 2 4 2 2 2" xfId="40763" xr:uid="{00000000-0005-0000-0000-0000CF4C0000}"/>
    <cellStyle name="40% - Accent3 4 3 2 4 2 3" xfId="30603" xr:uid="{00000000-0005-0000-0000-0000D04C0000}"/>
    <cellStyle name="40% - Accent3 4 3 2 4 3" xfId="15363" xr:uid="{00000000-0005-0000-0000-0000D14C0000}"/>
    <cellStyle name="40% - Accent3 4 3 2 4 3 2" xfId="35683" xr:uid="{00000000-0005-0000-0000-0000D24C0000}"/>
    <cellStyle name="40% - Accent3 4 3 2 4 4" xfId="25523" xr:uid="{00000000-0005-0000-0000-0000D34C0000}"/>
    <cellStyle name="40% - Accent3 4 3 2 5" xfId="7743" xr:uid="{00000000-0005-0000-0000-0000D44C0000}"/>
    <cellStyle name="40% - Accent3 4 3 2 5 2" xfId="17903" xr:uid="{00000000-0005-0000-0000-0000D54C0000}"/>
    <cellStyle name="40% - Accent3 4 3 2 5 2 2" xfId="38223" xr:uid="{00000000-0005-0000-0000-0000D64C0000}"/>
    <cellStyle name="40% - Accent3 4 3 2 5 3" xfId="28063" xr:uid="{00000000-0005-0000-0000-0000D74C0000}"/>
    <cellStyle name="40% - Accent3 4 3 2 6" xfId="12823" xr:uid="{00000000-0005-0000-0000-0000D84C0000}"/>
    <cellStyle name="40% - Accent3 4 3 2 6 2" xfId="33143" xr:uid="{00000000-0005-0000-0000-0000D94C0000}"/>
    <cellStyle name="40% - Accent3 4 3 2 7" xfId="22983" xr:uid="{00000000-0005-0000-0000-0000DA4C0000}"/>
    <cellStyle name="40% - Accent3 4 3 3" xfId="3935" xr:uid="{00000000-0005-0000-0000-0000DB4C0000}"/>
    <cellStyle name="40% - Accent3 4 3 3 2" xfId="6475" xr:uid="{00000000-0005-0000-0000-0000DC4C0000}"/>
    <cellStyle name="40% - Accent3 4 3 3 2 2" xfId="11555" xr:uid="{00000000-0005-0000-0000-0000DD4C0000}"/>
    <cellStyle name="40% - Accent3 4 3 3 2 2 2" xfId="21715" xr:uid="{00000000-0005-0000-0000-0000DE4C0000}"/>
    <cellStyle name="40% - Accent3 4 3 3 2 2 2 2" xfId="42035" xr:uid="{00000000-0005-0000-0000-0000DF4C0000}"/>
    <cellStyle name="40% - Accent3 4 3 3 2 2 3" xfId="31875" xr:uid="{00000000-0005-0000-0000-0000E04C0000}"/>
    <cellStyle name="40% - Accent3 4 3 3 2 3" xfId="16635" xr:uid="{00000000-0005-0000-0000-0000E14C0000}"/>
    <cellStyle name="40% - Accent3 4 3 3 2 3 2" xfId="36955" xr:uid="{00000000-0005-0000-0000-0000E24C0000}"/>
    <cellStyle name="40% - Accent3 4 3 3 2 4" xfId="26795" xr:uid="{00000000-0005-0000-0000-0000E34C0000}"/>
    <cellStyle name="40% - Accent3 4 3 3 3" xfId="9015" xr:uid="{00000000-0005-0000-0000-0000E44C0000}"/>
    <cellStyle name="40% - Accent3 4 3 3 3 2" xfId="19175" xr:uid="{00000000-0005-0000-0000-0000E54C0000}"/>
    <cellStyle name="40% - Accent3 4 3 3 3 2 2" xfId="39495" xr:uid="{00000000-0005-0000-0000-0000E64C0000}"/>
    <cellStyle name="40% - Accent3 4 3 3 3 3" xfId="29335" xr:uid="{00000000-0005-0000-0000-0000E74C0000}"/>
    <cellStyle name="40% - Accent3 4 3 3 4" xfId="14095" xr:uid="{00000000-0005-0000-0000-0000E84C0000}"/>
    <cellStyle name="40% - Accent3 4 3 3 4 2" xfId="34415" xr:uid="{00000000-0005-0000-0000-0000E94C0000}"/>
    <cellStyle name="40% - Accent3 4 3 3 5" xfId="24255" xr:uid="{00000000-0005-0000-0000-0000EA4C0000}"/>
    <cellStyle name="40% - Accent3 4 3 4" xfId="5202" xr:uid="{00000000-0005-0000-0000-0000EB4C0000}"/>
    <cellStyle name="40% - Accent3 4 3 4 2" xfId="10282" xr:uid="{00000000-0005-0000-0000-0000EC4C0000}"/>
    <cellStyle name="40% - Accent3 4 3 4 2 2" xfId="20442" xr:uid="{00000000-0005-0000-0000-0000ED4C0000}"/>
    <cellStyle name="40% - Accent3 4 3 4 2 2 2" xfId="40762" xr:uid="{00000000-0005-0000-0000-0000EE4C0000}"/>
    <cellStyle name="40% - Accent3 4 3 4 2 3" xfId="30602" xr:uid="{00000000-0005-0000-0000-0000EF4C0000}"/>
    <cellStyle name="40% - Accent3 4 3 4 3" xfId="15362" xr:uid="{00000000-0005-0000-0000-0000F04C0000}"/>
    <cellStyle name="40% - Accent3 4 3 4 3 2" xfId="35682" xr:uid="{00000000-0005-0000-0000-0000F14C0000}"/>
    <cellStyle name="40% - Accent3 4 3 4 4" xfId="25522" xr:uid="{00000000-0005-0000-0000-0000F24C0000}"/>
    <cellStyle name="40% - Accent3 4 3 5" xfId="7742" xr:uid="{00000000-0005-0000-0000-0000F34C0000}"/>
    <cellStyle name="40% - Accent3 4 3 5 2" xfId="17902" xr:uid="{00000000-0005-0000-0000-0000F44C0000}"/>
    <cellStyle name="40% - Accent3 4 3 5 2 2" xfId="38222" xr:uid="{00000000-0005-0000-0000-0000F54C0000}"/>
    <cellStyle name="40% - Accent3 4 3 5 3" xfId="28062" xr:uid="{00000000-0005-0000-0000-0000F64C0000}"/>
    <cellStyle name="40% - Accent3 4 3 6" xfId="12822" xr:uid="{00000000-0005-0000-0000-0000F74C0000}"/>
    <cellStyle name="40% - Accent3 4 3 6 2" xfId="33142" xr:uid="{00000000-0005-0000-0000-0000F84C0000}"/>
    <cellStyle name="40% - Accent3 4 3 7" xfId="22982" xr:uid="{00000000-0005-0000-0000-0000F94C0000}"/>
    <cellStyle name="40% - Accent3 4 4" xfId="665" xr:uid="{00000000-0005-0000-0000-0000FA4C0000}"/>
    <cellStyle name="40% - Accent3 4 4 2" xfId="666" xr:uid="{00000000-0005-0000-0000-0000FB4C0000}"/>
    <cellStyle name="40% - Accent3 4 4 2 2" xfId="3939" xr:uid="{00000000-0005-0000-0000-0000FC4C0000}"/>
    <cellStyle name="40% - Accent3 4 4 2 2 2" xfId="6479" xr:uid="{00000000-0005-0000-0000-0000FD4C0000}"/>
    <cellStyle name="40% - Accent3 4 4 2 2 2 2" xfId="11559" xr:uid="{00000000-0005-0000-0000-0000FE4C0000}"/>
    <cellStyle name="40% - Accent3 4 4 2 2 2 2 2" xfId="21719" xr:uid="{00000000-0005-0000-0000-0000FF4C0000}"/>
    <cellStyle name="40% - Accent3 4 4 2 2 2 2 2 2" xfId="42039" xr:uid="{00000000-0005-0000-0000-0000004D0000}"/>
    <cellStyle name="40% - Accent3 4 4 2 2 2 2 3" xfId="31879" xr:uid="{00000000-0005-0000-0000-0000014D0000}"/>
    <cellStyle name="40% - Accent3 4 4 2 2 2 3" xfId="16639" xr:uid="{00000000-0005-0000-0000-0000024D0000}"/>
    <cellStyle name="40% - Accent3 4 4 2 2 2 3 2" xfId="36959" xr:uid="{00000000-0005-0000-0000-0000034D0000}"/>
    <cellStyle name="40% - Accent3 4 4 2 2 2 4" xfId="26799" xr:uid="{00000000-0005-0000-0000-0000044D0000}"/>
    <cellStyle name="40% - Accent3 4 4 2 2 3" xfId="9019" xr:uid="{00000000-0005-0000-0000-0000054D0000}"/>
    <cellStyle name="40% - Accent3 4 4 2 2 3 2" xfId="19179" xr:uid="{00000000-0005-0000-0000-0000064D0000}"/>
    <cellStyle name="40% - Accent3 4 4 2 2 3 2 2" xfId="39499" xr:uid="{00000000-0005-0000-0000-0000074D0000}"/>
    <cellStyle name="40% - Accent3 4 4 2 2 3 3" xfId="29339" xr:uid="{00000000-0005-0000-0000-0000084D0000}"/>
    <cellStyle name="40% - Accent3 4 4 2 2 4" xfId="14099" xr:uid="{00000000-0005-0000-0000-0000094D0000}"/>
    <cellStyle name="40% - Accent3 4 4 2 2 4 2" xfId="34419" xr:uid="{00000000-0005-0000-0000-00000A4D0000}"/>
    <cellStyle name="40% - Accent3 4 4 2 2 5" xfId="24259" xr:uid="{00000000-0005-0000-0000-00000B4D0000}"/>
    <cellStyle name="40% - Accent3 4 4 2 3" xfId="5206" xr:uid="{00000000-0005-0000-0000-00000C4D0000}"/>
    <cellStyle name="40% - Accent3 4 4 2 3 2" xfId="10286" xr:uid="{00000000-0005-0000-0000-00000D4D0000}"/>
    <cellStyle name="40% - Accent3 4 4 2 3 2 2" xfId="20446" xr:uid="{00000000-0005-0000-0000-00000E4D0000}"/>
    <cellStyle name="40% - Accent3 4 4 2 3 2 2 2" xfId="40766" xr:uid="{00000000-0005-0000-0000-00000F4D0000}"/>
    <cellStyle name="40% - Accent3 4 4 2 3 2 3" xfId="30606" xr:uid="{00000000-0005-0000-0000-0000104D0000}"/>
    <cellStyle name="40% - Accent3 4 4 2 3 3" xfId="15366" xr:uid="{00000000-0005-0000-0000-0000114D0000}"/>
    <cellStyle name="40% - Accent3 4 4 2 3 3 2" xfId="35686" xr:uid="{00000000-0005-0000-0000-0000124D0000}"/>
    <cellStyle name="40% - Accent3 4 4 2 3 4" xfId="25526" xr:uid="{00000000-0005-0000-0000-0000134D0000}"/>
    <cellStyle name="40% - Accent3 4 4 2 4" xfId="7746" xr:uid="{00000000-0005-0000-0000-0000144D0000}"/>
    <cellStyle name="40% - Accent3 4 4 2 4 2" xfId="17906" xr:uid="{00000000-0005-0000-0000-0000154D0000}"/>
    <cellStyle name="40% - Accent3 4 4 2 4 2 2" xfId="38226" xr:uid="{00000000-0005-0000-0000-0000164D0000}"/>
    <cellStyle name="40% - Accent3 4 4 2 4 3" xfId="28066" xr:uid="{00000000-0005-0000-0000-0000174D0000}"/>
    <cellStyle name="40% - Accent3 4 4 2 5" xfId="12826" xr:uid="{00000000-0005-0000-0000-0000184D0000}"/>
    <cellStyle name="40% - Accent3 4 4 2 5 2" xfId="33146" xr:uid="{00000000-0005-0000-0000-0000194D0000}"/>
    <cellStyle name="40% - Accent3 4 4 2 6" xfId="22986" xr:uid="{00000000-0005-0000-0000-00001A4D0000}"/>
    <cellStyle name="40% - Accent3 4 4 3" xfId="3938" xr:uid="{00000000-0005-0000-0000-00001B4D0000}"/>
    <cellStyle name="40% - Accent3 4 4 3 2" xfId="6478" xr:uid="{00000000-0005-0000-0000-00001C4D0000}"/>
    <cellStyle name="40% - Accent3 4 4 3 2 2" xfId="11558" xr:uid="{00000000-0005-0000-0000-00001D4D0000}"/>
    <cellStyle name="40% - Accent3 4 4 3 2 2 2" xfId="21718" xr:uid="{00000000-0005-0000-0000-00001E4D0000}"/>
    <cellStyle name="40% - Accent3 4 4 3 2 2 2 2" xfId="42038" xr:uid="{00000000-0005-0000-0000-00001F4D0000}"/>
    <cellStyle name="40% - Accent3 4 4 3 2 2 3" xfId="31878" xr:uid="{00000000-0005-0000-0000-0000204D0000}"/>
    <cellStyle name="40% - Accent3 4 4 3 2 3" xfId="16638" xr:uid="{00000000-0005-0000-0000-0000214D0000}"/>
    <cellStyle name="40% - Accent3 4 4 3 2 3 2" xfId="36958" xr:uid="{00000000-0005-0000-0000-0000224D0000}"/>
    <cellStyle name="40% - Accent3 4 4 3 2 4" xfId="26798" xr:uid="{00000000-0005-0000-0000-0000234D0000}"/>
    <cellStyle name="40% - Accent3 4 4 3 3" xfId="9018" xr:uid="{00000000-0005-0000-0000-0000244D0000}"/>
    <cellStyle name="40% - Accent3 4 4 3 3 2" xfId="19178" xr:uid="{00000000-0005-0000-0000-0000254D0000}"/>
    <cellStyle name="40% - Accent3 4 4 3 3 2 2" xfId="39498" xr:uid="{00000000-0005-0000-0000-0000264D0000}"/>
    <cellStyle name="40% - Accent3 4 4 3 3 3" xfId="29338" xr:uid="{00000000-0005-0000-0000-0000274D0000}"/>
    <cellStyle name="40% - Accent3 4 4 3 4" xfId="14098" xr:uid="{00000000-0005-0000-0000-0000284D0000}"/>
    <cellStyle name="40% - Accent3 4 4 3 4 2" xfId="34418" xr:uid="{00000000-0005-0000-0000-0000294D0000}"/>
    <cellStyle name="40% - Accent3 4 4 3 5" xfId="24258" xr:uid="{00000000-0005-0000-0000-00002A4D0000}"/>
    <cellStyle name="40% - Accent3 4 4 4" xfId="5205" xr:uid="{00000000-0005-0000-0000-00002B4D0000}"/>
    <cellStyle name="40% - Accent3 4 4 4 2" xfId="10285" xr:uid="{00000000-0005-0000-0000-00002C4D0000}"/>
    <cellStyle name="40% - Accent3 4 4 4 2 2" xfId="20445" xr:uid="{00000000-0005-0000-0000-00002D4D0000}"/>
    <cellStyle name="40% - Accent3 4 4 4 2 2 2" xfId="40765" xr:uid="{00000000-0005-0000-0000-00002E4D0000}"/>
    <cellStyle name="40% - Accent3 4 4 4 2 3" xfId="30605" xr:uid="{00000000-0005-0000-0000-00002F4D0000}"/>
    <cellStyle name="40% - Accent3 4 4 4 3" xfId="15365" xr:uid="{00000000-0005-0000-0000-0000304D0000}"/>
    <cellStyle name="40% - Accent3 4 4 4 3 2" xfId="35685" xr:uid="{00000000-0005-0000-0000-0000314D0000}"/>
    <cellStyle name="40% - Accent3 4 4 4 4" xfId="25525" xr:uid="{00000000-0005-0000-0000-0000324D0000}"/>
    <cellStyle name="40% - Accent3 4 4 5" xfId="7745" xr:uid="{00000000-0005-0000-0000-0000334D0000}"/>
    <cellStyle name="40% - Accent3 4 4 5 2" xfId="17905" xr:uid="{00000000-0005-0000-0000-0000344D0000}"/>
    <cellStyle name="40% - Accent3 4 4 5 2 2" xfId="38225" xr:uid="{00000000-0005-0000-0000-0000354D0000}"/>
    <cellStyle name="40% - Accent3 4 4 5 3" xfId="28065" xr:uid="{00000000-0005-0000-0000-0000364D0000}"/>
    <cellStyle name="40% - Accent3 4 4 6" xfId="12825" xr:uid="{00000000-0005-0000-0000-0000374D0000}"/>
    <cellStyle name="40% - Accent3 4 4 6 2" xfId="33145" xr:uid="{00000000-0005-0000-0000-0000384D0000}"/>
    <cellStyle name="40% - Accent3 4 4 7" xfId="22985" xr:uid="{00000000-0005-0000-0000-0000394D0000}"/>
    <cellStyle name="40% - Accent3 4 5" xfId="2861" xr:uid="{00000000-0005-0000-0000-00003A4D0000}"/>
    <cellStyle name="40% - Accent3 4 5 2" xfId="4562" xr:uid="{00000000-0005-0000-0000-00003B4D0000}"/>
    <cellStyle name="40% - Accent3 4 5 2 2" xfId="7102" xr:uid="{00000000-0005-0000-0000-00003C4D0000}"/>
    <cellStyle name="40% - Accent3 4 5 2 2 2" xfId="12182" xr:uid="{00000000-0005-0000-0000-00003D4D0000}"/>
    <cellStyle name="40% - Accent3 4 5 2 2 2 2" xfId="22342" xr:uid="{00000000-0005-0000-0000-00003E4D0000}"/>
    <cellStyle name="40% - Accent3 4 5 2 2 2 2 2" xfId="42662" xr:uid="{00000000-0005-0000-0000-00003F4D0000}"/>
    <cellStyle name="40% - Accent3 4 5 2 2 2 3" xfId="32502" xr:uid="{00000000-0005-0000-0000-0000404D0000}"/>
    <cellStyle name="40% - Accent3 4 5 2 2 3" xfId="17262" xr:uid="{00000000-0005-0000-0000-0000414D0000}"/>
    <cellStyle name="40% - Accent3 4 5 2 2 3 2" xfId="37582" xr:uid="{00000000-0005-0000-0000-0000424D0000}"/>
    <cellStyle name="40% - Accent3 4 5 2 2 4" xfId="27422" xr:uid="{00000000-0005-0000-0000-0000434D0000}"/>
    <cellStyle name="40% - Accent3 4 5 2 3" xfId="9642" xr:uid="{00000000-0005-0000-0000-0000444D0000}"/>
    <cellStyle name="40% - Accent3 4 5 2 3 2" xfId="19802" xr:uid="{00000000-0005-0000-0000-0000454D0000}"/>
    <cellStyle name="40% - Accent3 4 5 2 3 2 2" xfId="40122" xr:uid="{00000000-0005-0000-0000-0000464D0000}"/>
    <cellStyle name="40% - Accent3 4 5 2 3 3" xfId="29962" xr:uid="{00000000-0005-0000-0000-0000474D0000}"/>
    <cellStyle name="40% - Accent3 4 5 2 4" xfId="14722" xr:uid="{00000000-0005-0000-0000-0000484D0000}"/>
    <cellStyle name="40% - Accent3 4 5 2 4 2" xfId="35042" xr:uid="{00000000-0005-0000-0000-0000494D0000}"/>
    <cellStyle name="40% - Accent3 4 5 2 5" xfId="24882" xr:uid="{00000000-0005-0000-0000-00004A4D0000}"/>
    <cellStyle name="40% - Accent3 4 5 3" xfId="5831" xr:uid="{00000000-0005-0000-0000-00004B4D0000}"/>
    <cellStyle name="40% - Accent3 4 5 3 2" xfId="10911" xr:uid="{00000000-0005-0000-0000-00004C4D0000}"/>
    <cellStyle name="40% - Accent3 4 5 3 2 2" xfId="21071" xr:uid="{00000000-0005-0000-0000-00004D4D0000}"/>
    <cellStyle name="40% - Accent3 4 5 3 2 2 2" xfId="41391" xr:uid="{00000000-0005-0000-0000-00004E4D0000}"/>
    <cellStyle name="40% - Accent3 4 5 3 2 3" xfId="31231" xr:uid="{00000000-0005-0000-0000-00004F4D0000}"/>
    <cellStyle name="40% - Accent3 4 5 3 3" xfId="15991" xr:uid="{00000000-0005-0000-0000-0000504D0000}"/>
    <cellStyle name="40% - Accent3 4 5 3 3 2" xfId="36311" xr:uid="{00000000-0005-0000-0000-0000514D0000}"/>
    <cellStyle name="40% - Accent3 4 5 3 4" xfId="26151" xr:uid="{00000000-0005-0000-0000-0000524D0000}"/>
    <cellStyle name="40% - Accent3 4 5 4" xfId="8371" xr:uid="{00000000-0005-0000-0000-0000534D0000}"/>
    <cellStyle name="40% - Accent3 4 5 4 2" xfId="18531" xr:uid="{00000000-0005-0000-0000-0000544D0000}"/>
    <cellStyle name="40% - Accent3 4 5 4 2 2" xfId="38851" xr:uid="{00000000-0005-0000-0000-0000554D0000}"/>
    <cellStyle name="40% - Accent3 4 5 4 3" xfId="28691" xr:uid="{00000000-0005-0000-0000-0000564D0000}"/>
    <cellStyle name="40% - Accent3 4 5 5" xfId="13451" xr:uid="{00000000-0005-0000-0000-0000574D0000}"/>
    <cellStyle name="40% - Accent3 4 5 5 2" xfId="33771" xr:uid="{00000000-0005-0000-0000-0000584D0000}"/>
    <cellStyle name="40% - Accent3 4 5 6" xfId="23611" xr:uid="{00000000-0005-0000-0000-0000594D0000}"/>
    <cellStyle name="40% - Accent3 4 6" xfId="2862" xr:uid="{00000000-0005-0000-0000-00005A4D0000}"/>
    <cellStyle name="40% - Accent3 4 7" xfId="3928" xr:uid="{00000000-0005-0000-0000-00005B4D0000}"/>
    <cellStyle name="40% - Accent3 4 7 2" xfId="6468" xr:uid="{00000000-0005-0000-0000-00005C4D0000}"/>
    <cellStyle name="40% - Accent3 4 7 2 2" xfId="11548" xr:uid="{00000000-0005-0000-0000-00005D4D0000}"/>
    <cellStyle name="40% - Accent3 4 7 2 2 2" xfId="21708" xr:uid="{00000000-0005-0000-0000-00005E4D0000}"/>
    <cellStyle name="40% - Accent3 4 7 2 2 2 2" xfId="42028" xr:uid="{00000000-0005-0000-0000-00005F4D0000}"/>
    <cellStyle name="40% - Accent3 4 7 2 2 3" xfId="31868" xr:uid="{00000000-0005-0000-0000-0000604D0000}"/>
    <cellStyle name="40% - Accent3 4 7 2 3" xfId="16628" xr:uid="{00000000-0005-0000-0000-0000614D0000}"/>
    <cellStyle name="40% - Accent3 4 7 2 3 2" xfId="36948" xr:uid="{00000000-0005-0000-0000-0000624D0000}"/>
    <cellStyle name="40% - Accent3 4 7 2 4" xfId="26788" xr:uid="{00000000-0005-0000-0000-0000634D0000}"/>
    <cellStyle name="40% - Accent3 4 7 3" xfId="9008" xr:uid="{00000000-0005-0000-0000-0000644D0000}"/>
    <cellStyle name="40% - Accent3 4 7 3 2" xfId="19168" xr:uid="{00000000-0005-0000-0000-0000654D0000}"/>
    <cellStyle name="40% - Accent3 4 7 3 2 2" xfId="39488" xr:uid="{00000000-0005-0000-0000-0000664D0000}"/>
    <cellStyle name="40% - Accent3 4 7 3 3" xfId="29328" xr:uid="{00000000-0005-0000-0000-0000674D0000}"/>
    <cellStyle name="40% - Accent3 4 7 4" xfId="14088" xr:uid="{00000000-0005-0000-0000-0000684D0000}"/>
    <cellStyle name="40% - Accent3 4 7 4 2" xfId="34408" xr:uid="{00000000-0005-0000-0000-0000694D0000}"/>
    <cellStyle name="40% - Accent3 4 7 5" xfId="24248" xr:uid="{00000000-0005-0000-0000-00006A4D0000}"/>
    <cellStyle name="40% - Accent3 4 8" xfId="5195" xr:uid="{00000000-0005-0000-0000-00006B4D0000}"/>
    <cellStyle name="40% - Accent3 4 8 2" xfId="10275" xr:uid="{00000000-0005-0000-0000-00006C4D0000}"/>
    <cellStyle name="40% - Accent3 4 8 2 2" xfId="20435" xr:uid="{00000000-0005-0000-0000-00006D4D0000}"/>
    <cellStyle name="40% - Accent3 4 8 2 2 2" xfId="40755" xr:uid="{00000000-0005-0000-0000-00006E4D0000}"/>
    <cellStyle name="40% - Accent3 4 8 2 3" xfId="30595" xr:uid="{00000000-0005-0000-0000-00006F4D0000}"/>
    <cellStyle name="40% - Accent3 4 8 3" xfId="15355" xr:uid="{00000000-0005-0000-0000-0000704D0000}"/>
    <cellStyle name="40% - Accent3 4 8 3 2" xfId="35675" xr:uid="{00000000-0005-0000-0000-0000714D0000}"/>
    <cellStyle name="40% - Accent3 4 8 4" xfId="25515" xr:uid="{00000000-0005-0000-0000-0000724D0000}"/>
    <cellStyle name="40% - Accent3 4 9" xfId="7735" xr:uid="{00000000-0005-0000-0000-0000734D0000}"/>
    <cellStyle name="40% - Accent3 4 9 2" xfId="17895" xr:uid="{00000000-0005-0000-0000-0000744D0000}"/>
    <cellStyle name="40% - Accent3 4 9 2 2" xfId="38215" xr:uid="{00000000-0005-0000-0000-0000754D0000}"/>
    <cellStyle name="40% - Accent3 4 9 3" xfId="28055" xr:uid="{00000000-0005-0000-0000-0000764D0000}"/>
    <cellStyle name="40% - Accent3 5" xfId="667" xr:uid="{00000000-0005-0000-0000-0000774D0000}"/>
    <cellStyle name="40% - Accent3 5 10" xfId="12827" xr:uid="{00000000-0005-0000-0000-0000784D0000}"/>
    <cellStyle name="40% - Accent3 5 10 2" xfId="33147" xr:uid="{00000000-0005-0000-0000-0000794D0000}"/>
    <cellStyle name="40% - Accent3 5 11" xfId="22987" xr:uid="{00000000-0005-0000-0000-00007A4D0000}"/>
    <cellStyle name="40% - Accent3 5 2" xfId="668" xr:uid="{00000000-0005-0000-0000-00007B4D0000}"/>
    <cellStyle name="40% - Accent3 5 2 2" xfId="669" xr:uid="{00000000-0005-0000-0000-00007C4D0000}"/>
    <cellStyle name="40% - Accent3 5 2 2 2" xfId="670" xr:uid="{00000000-0005-0000-0000-00007D4D0000}"/>
    <cellStyle name="40% - Accent3 5 2 2 2 2" xfId="671" xr:uid="{00000000-0005-0000-0000-00007E4D0000}"/>
    <cellStyle name="40% - Accent3 5 2 2 2 2 2" xfId="3944" xr:uid="{00000000-0005-0000-0000-00007F4D0000}"/>
    <cellStyle name="40% - Accent3 5 2 2 2 2 2 2" xfId="6484" xr:uid="{00000000-0005-0000-0000-0000804D0000}"/>
    <cellStyle name="40% - Accent3 5 2 2 2 2 2 2 2" xfId="11564" xr:uid="{00000000-0005-0000-0000-0000814D0000}"/>
    <cellStyle name="40% - Accent3 5 2 2 2 2 2 2 2 2" xfId="21724" xr:uid="{00000000-0005-0000-0000-0000824D0000}"/>
    <cellStyle name="40% - Accent3 5 2 2 2 2 2 2 2 2 2" xfId="42044" xr:uid="{00000000-0005-0000-0000-0000834D0000}"/>
    <cellStyle name="40% - Accent3 5 2 2 2 2 2 2 2 3" xfId="31884" xr:uid="{00000000-0005-0000-0000-0000844D0000}"/>
    <cellStyle name="40% - Accent3 5 2 2 2 2 2 2 3" xfId="16644" xr:uid="{00000000-0005-0000-0000-0000854D0000}"/>
    <cellStyle name="40% - Accent3 5 2 2 2 2 2 2 3 2" xfId="36964" xr:uid="{00000000-0005-0000-0000-0000864D0000}"/>
    <cellStyle name="40% - Accent3 5 2 2 2 2 2 2 4" xfId="26804" xr:uid="{00000000-0005-0000-0000-0000874D0000}"/>
    <cellStyle name="40% - Accent3 5 2 2 2 2 2 3" xfId="9024" xr:uid="{00000000-0005-0000-0000-0000884D0000}"/>
    <cellStyle name="40% - Accent3 5 2 2 2 2 2 3 2" xfId="19184" xr:uid="{00000000-0005-0000-0000-0000894D0000}"/>
    <cellStyle name="40% - Accent3 5 2 2 2 2 2 3 2 2" xfId="39504" xr:uid="{00000000-0005-0000-0000-00008A4D0000}"/>
    <cellStyle name="40% - Accent3 5 2 2 2 2 2 3 3" xfId="29344" xr:uid="{00000000-0005-0000-0000-00008B4D0000}"/>
    <cellStyle name="40% - Accent3 5 2 2 2 2 2 4" xfId="14104" xr:uid="{00000000-0005-0000-0000-00008C4D0000}"/>
    <cellStyle name="40% - Accent3 5 2 2 2 2 2 4 2" xfId="34424" xr:uid="{00000000-0005-0000-0000-00008D4D0000}"/>
    <cellStyle name="40% - Accent3 5 2 2 2 2 2 5" xfId="24264" xr:uid="{00000000-0005-0000-0000-00008E4D0000}"/>
    <cellStyle name="40% - Accent3 5 2 2 2 2 3" xfId="5211" xr:uid="{00000000-0005-0000-0000-00008F4D0000}"/>
    <cellStyle name="40% - Accent3 5 2 2 2 2 3 2" xfId="10291" xr:uid="{00000000-0005-0000-0000-0000904D0000}"/>
    <cellStyle name="40% - Accent3 5 2 2 2 2 3 2 2" xfId="20451" xr:uid="{00000000-0005-0000-0000-0000914D0000}"/>
    <cellStyle name="40% - Accent3 5 2 2 2 2 3 2 2 2" xfId="40771" xr:uid="{00000000-0005-0000-0000-0000924D0000}"/>
    <cellStyle name="40% - Accent3 5 2 2 2 2 3 2 3" xfId="30611" xr:uid="{00000000-0005-0000-0000-0000934D0000}"/>
    <cellStyle name="40% - Accent3 5 2 2 2 2 3 3" xfId="15371" xr:uid="{00000000-0005-0000-0000-0000944D0000}"/>
    <cellStyle name="40% - Accent3 5 2 2 2 2 3 3 2" xfId="35691" xr:uid="{00000000-0005-0000-0000-0000954D0000}"/>
    <cellStyle name="40% - Accent3 5 2 2 2 2 3 4" xfId="25531" xr:uid="{00000000-0005-0000-0000-0000964D0000}"/>
    <cellStyle name="40% - Accent3 5 2 2 2 2 4" xfId="7751" xr:uid="{00000000-0005-0000-0000-0000974D0000}"/>
    <cellStyle name="40% - Accent3 5 2 2 2 2 4 2" xfId="17911" xr:uid="{00000000-0005-0000-0000-0000984D0000}"/>
    <cellStyle name="40% - Accent3 5 2 2 2 2 4 2 2" xfId="38231" xr:uid="{00000000-0005-0000-0000-0000994D0000}"/>
    <cellStyle name="40% - Accent3 5 2 2 2 2 4 3" xfId="28071" xr:uid="{00000000-0005-0000-0000-00009A4D0000}"/>
    <cellStyle name="40% - Accent3 5 2 2 2 2 5" xfId="12831" xr:uid="{00000000-0005-0000-0000-00009B4D0000}"/>
    <cellStyle name="40% - Accent3 5 2 2 2 2 5 2" xfId="33151" xr:uid="{00000000-0005-0000-0000-00009C4D0000}"/>
    <cellStyle name="40% - Accent3 5 2 2 2 2 6" xfId="22991" xr:uid="{00000000-0005-0000-0000-00009D4D0000}"/>
    <cellStyle name="40% - Accent3 5 2 2 2 3" xfId="3943" xr:uid="{00000000-0005-0000-0000-00009E4D0000}"/>
    <cellStyle name="40% - Accent3 5 2 2 2 3 2" xfId="6483" xr:uid="{00000000-0005-0000-0000-00009F4D0000}"/>
    <cellStyle name="40% - Accent3 5 2 2 2 3 2 2" xfId="11563" xr:uid="{00000000-0005-0000-0000-0000A04D0000}"/>
    <cellStyle name="40% - Accent3 5 2 2 2 3 2 2 2" xfId="21723" xr:uid="{00000000-0005-0000-0000-0000A14D0000}"/>
    <cellStyle name="40% - Accent3 5 2 2 2 3 2 2 2 2" xfId="42043" xr:uid="{00000000-0005-0000-0000-0000A24D0000}"/>
    <cellStyle name="40% - Accent3 5 2 2 2 3 2 2 3" xfId="31883" xr:uid="{00000000-0005-0000-0000-0000A34D0000}"/>
    <cellStyle name="40% - Accent3 5 2 2 2 3 2 3" xfId="16643" xr:uid="{00000000-0005-0000-0000-0000A44D0000}"/>
    <cellStyle name="40% - Accent3 5 2 2 2 3 2 3 2" xfId="36963" xr:uid="{00000000-0005-0000-0000-0000A54D0000}"/>
    <cellStyle name="40% - Accent3 5 2 2 2 3 2 4" xfId="26803" xr:uid="{00000000-0005-0000-0000-0000A64D0000}"/>
    <cellStyle name="40% - Accent3 5 2 2 2 3 3" xfId="9023" xr:uid="{00000000-0005-0000-0000-0000A74D0000}"/>
    <cellStyle name="40% - Accent3 5 2 2 2 3 3 2" xfId="19183" xr:uid="{00000000-0005-0000-0000-0000A84D0000}"/>
    <cellStyle name="40% - Accent3 5 2 2 2 3 3 2 2" xfId="39503" xr:uid="{00000000-0005-0000-0000-0000A94D0000}"/>
    <cellStyle name="40% - Accent3 5 2 2 2 3 3 3" xfId="29343" xr:uid="{00000000-0005-0000-0000-0000AA4D0000}"/>
    <cellStyle name="40% - Accent3 5 2 2 2 3 4" xfId="14103" xr:uid="{00000000-0005-0000-0000-0000AB4D0000}"/>
    <cellStyle name="40% - Accent3 5 2 2 2 3 4 2" xfId="34423" xr:uid="{00000000-0005-0000-0000-0000AC4D0000}"/>
    <cellStyle name="40% - Accent3 5 2 2 2 3 5" xfId="24263" xr:uid="{00000000-0005-0000-0000-0000AD4D0000}"/>
    <cellStyle name="40% - Accent3 5 2 2 2 4" xfId="5210" xr:uid="{00000000-0005-0000-0000-0000AE4D0000}"/>
    <cellStyle name="40% - Accent3 5 2 2 2 4 2" xfId="10290" xr:uid="{00000000-0005-0000-0000-0000AF4D0000}"/>
    <cellStyle name="40% - Accent3 5 2 2 2 4 2 2" xfId="20450" xr:uid="{00000000-0005-0000-0000-0000B04D0000}"/>
    <cellStyle name="40% - Accent3 5 2 2 2 4 2 2 2" xfId="40770" xr:uid="{00000000-0005-0000-0000-0000B14D0000}"/>
    <cellStyle name="40% - Accent3 5 2 2 2 4 2 3" xfId="30610" xr:uid="{00000000-0005-0000-0000-0000B24D0000}"/>
    <cellStyle name="40% - Accent3 5 2 2 2 4 3" xfId="15370" xr:uid="{00000000-0005-0000-0000-0000B34D0000}"/>
    <cellStyle name="40% - Accent3 5 2 2 2 4 3 2" xfId="35690" xr:uid="{00000000-0005-0000-0000-0000B44D0000}"/>
    <cellStyle name="40% - Accent3 5 2 2 2 4 4" xfId="25530" xr:uid="{00000000-0005-0000-0000-0000B54D0000}"/>
    <cellStyle name="40% - Accent3 5 2 2 2 5" xfId="7750" xr:uid="{00000000-0005-0000-0000-0000B64D0000}"/>
    <cellStyle name="40% - Accent3 5 2 2 2 5 2" xfId="17910" xr:uid="{00000000-0005-0000-0000-0000B74D0000}"/>
    <cellStyle name="40% - Accent3 5 2 2 2 5 2 2" xfId="38230" xr:uid="{00000000-0005-0000-0000-0000B84D0000}"/>
    <cellStyle name="40% - Accent3 5 2 2 2 5 3" xfId="28070" xr:uid="{00000000-0005-0000-0000-0000B94D0000}"/>
    <cellStyle name="40% - Accent3 5 2 2 2 6" xfId="12830" xr:uid="{00000000-0005-0000-0000-0000BA4D0000}"/>
    <cellStyle name="40% - Accent3 5 2 2 2 6 2" xfId="33150" xr:uid="{00000000-0005-0000-0000-0000BB4D0000}"/>
    <cellStyle name="40% - Accent3 5 2 2 2 7" xfId="22990" xr:uid="{00000000-0005-0000-0000-0000BC4D0000}"/>
    <cellStyle name="40% - Accent3 5 2 2 3" xfId="3942" xr:uid="{00000000-0005-0000-0000-0000BD4D0000}"/>
    <cellStyle name="40% - Accent3 5 2 2 3 2" xfId="6482" xr:uid="{00000000-0005-0000-0000-0000BE4D0000}"/>
    <cellStyle name="40% - Accent3 5 2 2 3 2 2" xfId="11562" xr:uid="{00000000-0005-0000-0000-0000BF4D0000}"/>
    <cellStyle name="40% - Accent3 5 2 2 3 2 2 2" xfId="21722" xr:uid="{00000000-0005-0000-0000-0000C04D0000}"/>
    <cellStyle name="40% - Accent3 5 2 2 3 2 2 2 2" xfId="42042" xr:uid="{00000000-0005-0000-0000-0000C14D0000}"/>
    <cellStyle name="40% - Accent3 5 2 2 3 2 2 3" xfId="31882" xr:uid="{00000000-0005-0000-0000-0000C24D0000}"/>
    <cellStyle name="40% - Accent3 5 2 2 3 2 3" xfId="16642" xr:uid="{00000000-0005-0000-0000-0000C34D0000}"/>
    <cellStyle name="40% - Accent3 5 2 2 3 2 3 2" xfId="36962" xr:uid="{00000000-0005-0000-0000-0000C44D0000}"/>
    <cellStyle name="40% - Accent3 5 2 2 3 2 4" xfId="26802" xr:uid="{00000000-0005-0000-0000-0000C54D0000}"/>
    <cellStyle name="40% - Accent3 5 2 2 3 3" xfId="9022" xr:uid="{00000000-0005-0000-0000-0000C64D0000}"/>
    <cellStyle name="40% - Accent3 5 2 2 3 3 2" xfId="19182" xr:uid="{00000000-0005-0000-0000-0000C74D0000}"/>
    <cellStyle name="40% - Accent3 5 2 2 3 3 2 2" xfId="39502" xr:uid="{00000000-0005-0000-0000-0000C84D0000}"/>
    <cellStyle name="40% - Accent3 5 2 2 3 3 3" xfId="29342" xr:uid="{00000000-0005-0000-0000-0000C94D0000}"/>
    <cellStyle name="40% - Accent3 5 2 2 3 4" xfId="14102" xr:uid="{00000000-0005-0000-0000-0000CA4D0000}"/>
    <cellStyle name="40% - Accent3 5 2 2 3 4 2" xfId="34422" xr:uid="{00000000-0005-0000-0000-0000CB4D0000}"/>
    <cellStyle name="40% - Accent3 5 2 2 3 5" xfId="24262" xr:uid="{00000000-0005-0000-0000-0000CC4D0000}"/>
    <cellStyle name="40% - Accent3 5 2 2 4" xfId="5209" xr:uid="{00000000-0005-0000-0000-0000CD4D0000}"/>
    <cellStyle name="40% - Accent3 5 2 2 4 2" xfId="10289" xr:uid="{00000000-0005-0000-0000-0000CE4D0000}"/>
    <cellStyle name="40% - Accent3 5 2 2 4 2 2" xfId="20449" xr:uid="{00000000-0005-0000-0000-0000CF4D0000}"/>
    <cellStyle name="40% - Accent3 5 2 2 4 2 2 2" xfId="40769" xr:uid="{00000000-0005-0000-0000-0000D04D0000}"/>
    <cellStyle name="40% - Accent3 5 2 2 4 2 3" xfId="30609" xr:uid="{00000000-0005-0000-0000-0000D14D0000}"/>
    <cellStyle name="40% - Accent3 5 2 2 4 3" xfId="15369" xr:uid="{00000000-0005-0000-0000-0000D24D0000}"/>
    <cellStyle name="40% - Accent3 5 2 2 4 3 2" xfId="35689" xr:uid="{00000000-0005-0000-0000-0000D34D0000}"/>
    <cellStyle name="40% - Accent3 5 2 2 4 4" xfId="25529" xr:uid="{00000000-0005-0000-0000-0000D44D0000}"/>
    <cellStyle name="40% - Accent3 5 2 2 5" xfId="7749" xr:uid="{00000000-0005-0000-0000-0000D54D0000}"/>
    <cellStyle name="40% - Accent3 5 2 2 5 2" xfId="17909" xr:uid="{00000000-0005-0000-0000-0000D64D0000}"/>
    <cellStyle name="40% - Accent3 5 2 2 5 2 2" xfId="38229" xr:uid="{00000000-0005-0000-0000-0000D74D0000}"/>
    <cellStyle name="40% - Accent3 5 2 2 5 3" xfId="28069" xr:uid="{00000000-0005-0000-0000-0000D84D0000}"/>
    <cellStyle name="40% - Accent3 5 2 2 6" xfId="12829" xr:uid="{00000000-0005-0000-0000-0000D94D0000}"/>
    <cellStyle name="40% - Accent3 5 2 2 6 2" xfId="33149" xr:uid="{00000000-0005-0000-0000-0000DA4D0000}"/>
    <cellStyle name="40% - Accent3 5 2 2 7" xfId="22989" xr:uid="{00000000-0005-0000-0000-0000DB4D0000}"/>
    <cellStyle name="40% - Accent3 5 2 3" xfId="672" xr:uid="{00000000-0005-0000-0000-0000DC4D0000}"/>
    <cellStyle name="40% - Accent3 5 2 3 2" xfId="673" xr:uid="{00000000-0005-0000-0000-0000DD4D0000}"/>
    <cellStyle name="40% - Accent3 5 2 3 2 2" xfId="3946" xr:uid="{00000000-0005-0000-0000-0000DE4D0000}"/>
    <cellStyle name="40% - Accent3 5 2 3 2 2 2" xfId="6486" xr:uid="{00000000-0005-0000-0000-0000DF4D0000}"/>
    <cellStyle name="40% - Accent3 5 2 3 2 2 2 2" xfId="11566" xr:uid="{00000000-0005-0000-0000-0000E04D0000}"/>
    <cellStyle name="40% - Accent3 5 2 3 2 2 2 2 2" xfId="21726" xr:uid="{00000000-0005-0000-0000-0000E14D0000}"/>
    <cellStyle name="40% - Accent3 5 2 3 2 2 2 2 2 2" xfId="42046" xr:uid="{00000000-0005-0000-0000-0000E24D0000}"/>
    <cellStyle name="40% - Accent3 5 2 3 2 2 2 2 3" xfId="31886" xr:uid="{00000000-0005-0000-0000-0000E34D0000}"/>
    <cellStyle name="40% - Accent3 5 2 3 2 2 2 3" xfId="16646" xr:uid="{00000000-0005-0000-0000-0000E44D0000}"/>
    <cellStyle name="40% - Accent3 5 2 3 2 2 2 3 2" xfId="36966" xr:uid="{00000000-0005-0000-0000-0000E54D0000}"/>
    <cellStyle name="40% - Accent3 5 2 3 2 2 2 4" xfId="26806" xr:uid="{00000000-0005-0000-0000-0000E64D0000}"/>
    <cellStyle name="40% - Accent3 5 2 3 2 2 3" xfId="9026" xr:uid="{00000000-0005-0000-0000-0000E74D0000}"/>
    <cellStyle name="40% - Accent3 5 2 3 2 2 3 2" xfId="19186" xr:uid="{00000000-0005-0000-0000-0000E84D0000}"/>
    <cellStyle name="40% - Accent3 5 2 3 2 2 3 2 2" xfId="39506" xr:uid="{00000000-0005-0000-0000-0000E94D0000}"/>
    <cellStyle name="40% - Accent3 5 2 3 2 2 3 3" xfId="29346" xr:uid="{00000000-0005-0000-0000-0000EA4D0000}"/>
    <cellStyle name="40% - Accent3 5 2 3 2 2 4" xfId="14106" xr:uid="{00000000-0005-0000-0000-0000EB4D0000}"/>
    <cellStyle name="40% - Accent3 5 2 3 2 2 4 2" xfId="34426" xr:uid="{00000000-0005-0000-0000-0000EC4D0000}"/>
    <cellStyle name="40% - Accent3 5 2 3 2 2 5" xfId="24266" xr:uid="{00000000-0005-0000-0000-0000ED4D0000}"/>
    <cellStyle name="40% - Accent3 5 2 3 2 3" xfId="5213" xr:uid="{00000000-0005-0000-0000-0000EE4D0000}"/>
    <cellStyle name="40% - Accent3 5 2 3 2 3 2" xfId="10293" xr:uid="{00000000-0005-0000-0000-0000EF4D0000}"/>
    <cellStyle name="40% - Accent3 5 2 3 2 3 2 2" xfId="20453" xr:uid="{00000000-0005-0000-0000-0000F04D0000}"/>
    <cellStyle name="40% - Accent3 5 2 3 2 3 2 2 2" xfId="40773" xr:uid="{00000000-0005-0000-0000-0000F14D0000}"/>
    <cellStyle name="40% - Accent3 5 2 3 2 3 2 3" xfId="30613" xr:uid="{00000000-0005-0000-0000-0000F24D0000}"/>
    <cellStyle name="40% - Accent3 5 2 3 2 3 3" xfId="15373" xr:uid="{00000000-0005-0000-0000-0000F34D0000}"/>
    <cellStyle name="40% - Accent3 5 2 3 2 3 3 2" xfId="35693" xr:uid="{00000000-0005-0000-0000-0000F44D0000}"/>
    <cellStyle name="40% - Accent3 5 2 3 2 3 4" xfId="25533" xr:uid="{00000000-0005-0000-0000-0000F54D0000}"/>
    <cellStyle name="40% - Accent3 5 2 3 2 4" xfId="7753" xr:uid="{00000000-0005-0000-0000-0000F64D0000}"/>
    <cellStyle name="40% - Accent3 5 2 3 2 4 2" xfId="17913" xr:uid="{00000000-0005-0000-0000-0000F74D0000}"/>
    <cellStyle name="40% - Accent3 5 2 3 2 4 2 2" xfId="38233" xr:uid="{00000000-0005-0000-0000-0000F84D0000}"/>
    <cellStyle name="40% - Accent3 5 2 3 2 4 3" xfId="28073" xr:uid="{00000000-0005-0000-0000-0000F94D0000}"/>
    <cellStyle name="40% - Accent3 5 2 3 2 5" xfId="12833" xr:uid="{00000000-0005-0000-0000-0000FA4D0000}"/>
    <cellStyle name="40% - Accent3 5 2 3 2 5 2" xfId="33153" xr:uid="{00000000-0005-0000-0000-0000FB4D0000}"/>
    <cellStyle name="40% - Accent3 5 2 3 2 6" xfId="22993" xr:uid="{00000000-0005-0000-0000-0000FC4D0000}"/>
    <cellStyle name="40% - Accent3 5 2 3 3" xfId="3945" xr:uid="{00000000-0005-0000-0000-0000FD4D0000}"/>
    <cellStyle name="40% - Accent3 5 2 3 3 2" xfId="6485" xr:uid="{00000000-0005-0000-0000-0000FE4D0000}"/>
    <cellStyle name="40% - Accent3 5 2 3 3 2 2" xfId="11565" xr:uid="{00000000-0005-0000-0000-0000FF4D0000}"/>
    <cellStyle name="40% - Accent3 5 2 3 3 2 2 2" xfId="21725" xr:uid="{00000000-0005-0000-0000-0000004E0000}"/>
    <cellStyle name="40% - Accent3 5 2 3 3 2 2 2 2" xfId="42045" xr:uid="{00000000-0005-0000-0000-0000014E0000}"/>
    <cellStyle name="40% - Accent3 5 2 3 3 2 2 3" xfId="31885" xr:uid="{00000000-0005-0000-0000-0000024E0000}"/>
    <cellStyle name="40% - Accent3 5 2 3 3 2 3" xfId="16645" xr:uid="{00000000-0005-0000-0000-0000034E0000}"/>
    <cellStyle name="40% - Accent3 5 2 3 3 2 3 2" xfId="36965" xr:uid="{00000000-0005-0000-0000-0000044E0000}"/>
    <cellStyle name="40% - Accent3 5 2 3 3 2 4" xfId="26805" xr:uid="{00000000-0005-0000-0000-0000054E0000}"/>
    <cellStyle name="40% - Accent3 5 2 3 3 3" xfId="9025" xr:uid="{00000000-0005-0000-0000-0000064E0000}"/>
    <cellStyle name="40% - Accent3 5 2 3 3 3 2" xfId="19185" xr:uid="{00000000-0005-0000-0000-0000074E0000}"/>
    <cellStyle name="40% - Accent3 5 2 3 3 3 2 2" xfId="39505" xr:uid="{00000000-0005-0000-0000-0000084E0000}"/>
    <cellStyle name="40% - Accent3 5 2 3 3 3 3" xfId="29345" xr:uid="{00000000-0005-0000-0000-0000094E0000}"/>
    <cellStyle name="40% - Accent3 5 2 3 3 4" xfId="14105" xr:uid="{00000000-0005-0000-0000-00000A4E0000}"/>
    <cellStyle name="40% - Accent3 5 2 3 3 4 2" xfId="34425" xr:uid="{00000000-0005-0000-0000-00000B4E0000}"/>
    <cellStyle name="40% - Accent3 5 2 3 3 5" xfId="24265" xr:uid="{00000000-0005-0000-0000-00000C4E0000}"/>
    <cellStyle name="40% - Accent3 5 2 3 4" xfId="5212" xr:uid="{00000000-0005-0000-0000-00000D4E0000}"/>
    <cellStyle name="40% - Accent3 5 2 3 4 2" xfId="10292" xr:uid="{00000000-0005-0000-0000-00000E4E0000}"/>
    <cellStyle name="40% - Accent3 5 2 3 4 2 2" xfId="20452" xr:uid="{00000000-0005-0000-0000-00000F4E0000}"/>
    <cellStyle name="40% - Accent3 5 2 3 4 2 2 2" xfId="40772" xr:uid="{00000000-0005-0000-0000-0000104E0000}"/>
    <cellStyle name="40% - Accent3 5 2 3 4 2 3" xfId="30612" xr:uid="{00000000-0005-0000-0000-0000114E0000}"/>
    <cellStyle name="40% - Accent3 5 2 3 4 3" xfId="15372" xr:uid="{00000000-0005-0000-0000-0000124E0000}"/>
    <cellStyle name="40% - Accent3 5 2 3 4 3 2" xfId="35692" xr:uid="{00000000-0005-0000-0000-0000134E0000}"/>
    <cellStyle name="40% - Accent3 5 2 3 4 4" xfId="25532" xr:uid="{00000000-0005-0000-0000-0000144E0000}"/>
    <cellStyle name="40% - Accent3 5 2 3 5" xfId="7752" xr:uid="{00000000-0005-0000-0000-0000154E0000}"/>
    <cellStyle name="40% - Accent3 5 2 3 5 2" xfId="17912" xr:uid="{00000000-0005-0000-0000-0000164E0000}"/>
    <cellStyle name="40% - Accent3 5 2 3 5 2 2" xfId="38232" xr:uid="{00000000-0005-0000-0000-0000174E0000}"/>
    <cellStyle name="40% - Accent3 5 2 3 5 3" xfId="28072" xr:uid="{00000000-0005-0000-0000-0000184E0000}"/>
    <cellStyle name="40% - Accent3 5 2 3 6" xfId="12832" xr:uid="{00000000-0005-0000-0000-0000194E0000}"/>
    <cellStyle name="40% - Accent3 5 2 3 6 2" xfId="33152" xr:uid="{00000000-0005-0000-0000-00001A4E0000}"/>
    <cellStyle name="40% - Accent3 5 2 3 7" xfId="22992" xr:uid="{00000000-0005-0000-0000-00001B4E0000}"/>
    <cellStyle name="40% - Accent3 5 2 4" xfId="3941" xr:uid="{00000000-0005-0000-0000-00001C4E0000}"/>
    <cellStyle name="40% - Accent3 5 2 4 2" xfId="6481" xr:uid="{00000000-0005-0000-0000-00001D4E0000}"/>
    <cellStyle name="40% - Accent3 5 2 4 2 2" xfId="11561" xr:uid="{00000000-0005-0000-0000-00001E4E0000}"/>
    <cellStyle name="40% - Accent3 5 2 4 2 2 2" xfId="21721" xr:uid="{00000000-0005-0000-0000-00001F4E0000}"/>
    <cellStyle name="40% - Accent3 5 2 4 2 2 2 2" xfId="42041" xr:uid="{00000000-0005-0000-0000-0000204E0000}"/>
    <cellStyle name="40% - Accent3 5 2 4 2 2 3" xfId="31881" xr:uid="{00000000-0005-0000-0000-0000214E0000}"/>
    <cellStyle name="40% - Accent3 5 2 4 2 3" xfId="16641" xr:uid="{00000000-0005-0000-0000-0000224E0000}"/>
    <cellStyle name="40% - Accent3 5 2 4 2 3 2" xfId="36961" xr:uid="{00000000-0005-0000-0000-0000234E0000}"/>
    <cellStyle name="40% - Accent3 5 2 4 2 4" xfId="26801" xr:uid="{00000000-0005-0000-0000-0000244E0000}"/>
    <cellStyle name="40% - Accent3 5 2 4 3" xfId="9021" xr:uid="{00000000-0005-0000-0000-0000254E0000}"/>
    <cellStyle name="40% - Accent3 5 2 4 3 2" xfId="19181" xr:uid="{00000000-0005-0000-0000-0000264E0000}"/>
    <cellStyle name="40% - Accent3 5 2 4 3 2 2" xfId="39501" xr:uid="{00000000-0005-0000-0000-0000274E0000}"/>
    <cellStyle name="40% - Accent3 5 2 4 3 3" xfId="29341" xr:uid="{00000000-0005-0000-0000-0000284E0000}"/>
    <cellStyle name="40% - Accent3 5 2 4 4" xfId="14101" xr:uid="{00000000-0005-0000-0000-0000294E0000}"/>
    <cellStyle name="40% - Accent3 5 2 4 4 2" xfId="34421" xr:uid="{00000000-0005-0000-0000-00002A4E0000}"/>
    <cellStyle name="40% - Accent3 5 2 4 5" xfId="24261" xr:uid="{00000000-0005-0000-0000-00002B4E0000}"/>
    <cellStyle name="40% - Accent3 5 2 5" xfId="5208" xr:uid="{00000000-0005-0000-0000-00002C4E0000}"/>
    <cellStyle name="40% - Accent3 5 2 5 2" xfId="10288" xr:uid="{00000000-0005-0000-0000-00002D4E0000}"/>
    <cellStyle name="40% - Accent3 5 2 5 2 2" xfId="20448" xr:uid="{00000000-0005-0000-0000-00002E4E0000}"/>
    <cellStyle name="40% - Accent3 5 2 5 2 2 2" xfId="40768" xr:uid="{00000000-0005-0000-0000-00002F4E0000}"/>
    <cellStyle name="40% - Accent3 5 2 5 2 3" xfId="30608" xr:uid="{00000000-0005-0000-0000-0000304E0000}"/>
    <cellStyle name="40% - Accent3 5 2 5 3" xfId="15368" xr:uid="{00000000-0005-0000-0000-0000314E0000}"/>
    <cellStyle name="40% - Accent3 5 2 5 3 2" xfId="35688" xr:uid="{00000000-0005-0000-0000-0000324E0000}"/>
    <cellStyle name="40% - Accent3 5 2 5 4" xfId="25528" xr:uid="{00000000-0005-0000-0000-0000334E0000}"/>
    <cellStyle name="40% - Accent3 5 2 6" xfId="7748" xr:uid="{00000000-0005-0000-0000-0000344E0000}"/>
    <cellStyle name="40% - Accent3 5 2 6 2" xfId="17908" xr:uid="{00000000-0005-0000-0000-0000354E0000}"/>
    <cellStyle name="40% - Accent3 5 2 6 2 2" xfId="38228" xr:uid="{00000000-0005-0000-0000-0000364E0000}"/>
    <cellStyle name="40% - Accent3 5 2 6 3" xfId="28068" xr:uid="{00000000-0005-0000-0000-0000374E0000}"/>
    <cellStyle name="40% - Accent3 5 2 7" xfId="12828" xr:uid="{00000000-0005-0000-0000-0000384E0000}"/>
    <cellStyle name="40% - Accent3 5 2 7 2" xfId="33148" xr:uid="{00000000-0005-0000-0000-0000394E0000}"/>
    <cellStyle name="40% - Accent3 5 2 8" xfId="22988" xr:uid="{00000000-0005-0000-0000-00003A4E0000}"/>
    <cellStyle name="40% - Accent3 5 3" xfId="674" xr:uid="{00000000-0005-0000-0000-00003B4E0000}"/>
    <cellStyle name="40% - Accent3 5 3 2" xfId="675" xr:uid="{00000000-0005-0000-0000-00003C4E0000}"/>
    <cellStyle name="40% - Accent3 5 3 2 2" xfId="676" xr:uid="{00000000-0005-0000-0000-00003D4E0000}"/>
    <cellStyle name="40% - Accent3 5 3 2 2 2" xfId="3949" xr:uid="{00000000-0005-0000-0000-00003E4E0000}"/>
    <cellStyle name="40% - Accent3 5 3 2 2 2 2" xfId="6489" xr:uid="{00000000-0005-0000-0000-00003F4E0000}"/>
    <cellStyle name="40% - Accent3 5 3 2 2 2 2 2" xfId="11569" xr:uid="{00000000-0005-0000-0000-0000404E0000}"/>
    <cellStyle name="40% - Accent3 5 3 2 2 2 2 2 2" xfId="21729" xr:uid="{00000000-0005-0000-0000-0000414E0000}"/>
    <cellStyle name="40% - Accent3 5 3 2 2 2 2 2 2 2" xfId="42049" xr:uid="{00000000-0005-0000-0000-0000424E0000}"/>
    <cellStyle name="40% - Accent3 5 3 2 2 2 2 2 3" xfId="31889" xr:uid="{00000000-0005-0000-0000-0000434E0000}"/>
    <cellStyle name="40% - Accent3 5 3 2 2 2 2 3" xfId="16649" xr:uid="{00000000-0005-0000-0000-0000444E0000}"/>
    <cellStyle name="40% - Accent3 5 3 2 2 2 2 3 2" xfId="36969" xr:uid="{00000000-0005-0000-0000-0000454E0000}"/>
    <cellStyle name="40% - Accent3 5 3 2 2 2 2 4" xfId="26809" xr:uid="{00000000-0005-0000-0000-0000464E0000}"/>
    <cellStyle name="40% - Accent3 5 3 2 2 2 3" xfId="9029" xr:uid="{00000000-0005-0000-0000-0000474E0000}"/>
    <cellStyle name="40% - Accent3 5 3 2 2 2 3 2" xfId="19189" xr:uid="{00000000-0005-0000-0000-0000484E0000}"/>
    <cellStyle name="40% - Accent3 5 3 2 2 2 3 2 2" xfId="39509" xr:uid="{00000000-0005-0000-0000-0000494E0000}"/>
    <cellStyle name="40% - Accent3 5 3 2 2 2 3 3" xfId="29349" xr:uid="{00000000-0005-0000-0000-00004A4E0000}"/>
    <cellStyle name="40% - Accent3 5 3 2 2 2 4" xfId="14109" xr:uid="{00000000-0005-0000-0000-00004B4E0000}"/>
    <cellStyle name="40% - Accent3 5 3 2 2 2 4 2" xfId="34429" xr:uid="{00000000-0005-0000-0000-00004C4E0000}"/>
    <cellStyle name="40% - Accent3 5 3 2 2 2 5" xfId="24269" xr:uid="{00000000-0005-0000-0000-00004D4E0000}"/>
    <cellStyle name="40% - Accent3 5 3 2 2 3" xfId="5216" xr:uid="{00000000-0005-0000-0000-00004E4E0000}"/>
    <cellStyle name="40% - Accent3 5 3 2 2 3 2" xfId="10296" xr:uid="{00000000-0005-0000-0000-00004F4E0000}"/>
    <cellStyle name="40% - Accent3 5 3 2 2 3 2 2" xfId="20456" xr:uid="{00000000-0005-0000-0000-0000504E0000}"/>
    <cellStyle name="40% - Accent3 5 3 2 2 3 2 2 2" xfId="40776" xr:uid="{00000000-0005-0000-0000-0000514E0000}"/>
    <cellStyle name="40% - Accent3 5 3 2 2 3 2 3" xfId="30616" xr:uid="{00000000-0005-0000-0000-0000524E0000}"/>
    <cellStyle name="40% - Accent3 5 3 2 2 3 3" xfId="15376" xr:uid="{00000000-0005-0000-0000-0000534E0000}"/>
    <cellStyle name="40% - Accent3 5 3 2 2 3 3 2" xfId="35696" xr:uid="{00000000-0005-0000-0000-0000544E0000}"/>
    <cellStyle name="40% - Accent3 5 3 2 2 3 4" xfId="25536" xr:uid="{00000000-0005-0000-0000-0000554E0000}"/>
    <cellStyle name="40% - Accent3 5 3 2 2 4" xfId="7756" xr:uid="{00000000-0005-0000-0000-0000564E0000}"/>
    <cellStyle name="40% - Accent3 5 3 2 2 4 2" xfId="17916" xr:uid="{00000000-0005-0000-0000-0000574E0000}"/>
    <cellStyle name="40% - Accent3 5 3 2 2 4 2 2" xfId="38236" xr:uid="{00000000-0005-0000-0000-0000584E0000}"/>
    <cellStyle name="40% - Accent3 5 3 2 2 4 3" xfId="28076" xr:uid="{00000000-0005-0000-0000-0000594E0000}"/>
    <cellStyle name="40% - Accent3 5 3 2 2 5" xfId="12836" xr:uid="{00000000-0005-0000-0000-00005A4E0000}"/>
    <cellStyle name="40% - Accent3 5 3 2 2 5 2" xfId="33156" xr:uid="{00000000-0005-0000-0000-00005B4E0000}"/>
    <cellStyle name="40% - Accent3 5 3 2 2 6" xfId="22996" xr:uid="{00000000-0005-0000-0000-00005C4E0000}"/>
    <cellStyle name="40% - Accent3 5 3 2 3" xfId="3948" xr:uid="{00000000-0005-0000-0000-00005D4E0000}"/>
    <cellStyle name="40% - Accent3 5 3 2 3 2" xfId="6488" xr:uid="{00000000-0005-0000-0000-00005E4E0000}"/>
    <cellStyle name="40% - Accent3 5 3 2 3 2 2" xfId="11568" xr:uid="{00000000-0005-0000-0000-00005F4E0000}"/>
    <cellStyle name="40% - Accent3 5 3 2 3 2 2 2" xfId="21728" xr:uid="{00000000-0005-0000-0000-0000604E0000}"/>
    <cellStyle name="40% - Accent3 5 3 2 3 2 2 2 2" xfId="42048" xr:uid="{00000000-0005-0000-0000-0000614E0000}"/>
    <cellStyle name="40% - Accent3 5 3 2 3 2 2 3" xfId="31888" xr:uid="{00000000-0005-0000-0000-0000624E0000}"/>
    <cellStyle name="40% - Accent3 5 3 2 3 2 3" xfId="16648" xr:uid="{00000000-0005-0000-0000-0000634E0000}"/>
    <cellStyle name="40% - Accent3 5 3 2 3 2 3 2" xfId="36968" xr:uid="{00000000-0005-0000-0000-0000644E0000}"/>
    <cellStyle name="40% - Accent3 5 3 2 3 2 4" xfId="26808" xr:uid="{00000000-0005-0000-0000-0000654E0000}"/>
    <cellStyle name="40% - Accent3 5 3 2 3 3" xfId="9028" xr:uid="{00000000-0005-0000-0000-0000664E0000}"/>
    <cellStyle name="40% - Accent3 5 3 2 3 3 2" xfId="19188" xr:uid="{00000000-0005-0000-0000-0000674E0000}"/>
    <cellStyle name="40% - Accent3 5 3 2 3 3 2 2" xfId="39508" xr:uid="{00000000-0005-0000-0000-0000684E0000}"/>
    <cellStyle name="40% - Accent3 5 3 2 3 3 3" xfId="29348" xr:uid="{00000000-0005-0000-0000-0000694E0000}"/>
    <cellStyle name="40% - Accent3 5 3 2 3 4" xfId="14108" xr:uid="{00000000-0005-0000-0000-00006A4E0000}"/>
    <cellStyle name="40% - Accent3 5 3 2 3 4 2" xfId="34428" xr:uid="{00000000-0005-0000-0000-00006B4E0000}"/>
    <cellStyle name="40% - Accent3 5 3 2 3 5" xfId="24268" xr:uid="{00000000-0005-0000-0000-00006C4E0000}"/>
    <cellStyle name="40% - Accent3 5 3 2 4" xfId="5215" xr:uid="{00000000-0005-0000-0000-00006D4E0000}"/>
    <cellStyle name="40% - Accent3 5 3 2 4 2" xfId="10295" xr:uid="{00000000-0005-0000-0000-00006E4E0000}"/>
    <cellStyle name="40% - Accent3 5 3 2 4 2 2" xfId="20455" xr:uid="{00000000-0005-0000-0000-00006F4E0000}"/>
    <cellStyle name="40% - Accent3 5 3 2 4 2 2 2" xfId="40775" xr:uid="{00000000-0005-0000-0000-0000704E0000}"/>
    <cellStyle name="40% - Accent3 5 3 2 4 2 3" xfId="30615" xr:uid="{00000000-0005-0000-0000-0000714E0000}"/>
    <cellStyle name="40% - Accent3 5 3 2 4 3" xfId="15375" xr:uid="{00000000-0005-0000-0000-0000724E0000}"/>
    <cellStyle name="40% - Accent3 5 3 2 4 3 2" xfId="35695" xr:uid="{00000000-0005-0000-0000-0000734E0000}"/>
    <cellStyle name="40% - Accent3 5 3 2 4 4" xfId="25535" xr:uid="{00000000-0005-0000-0000-0000744E0000}"/>
    <cellStyle name="40% - Accent3 5 3 2 5" xfId="7755" xr:uid="{00000000-0005-0000-0000-0000754E0000}"/>
    <cellStyle name="40% - Accent3 5 3 2 5 2" xfId="17915" xr:uid="{00000000-0005-0000-0000-0000764E0000}"/>
    <cellStyle name="40% - Accent3 5 3 2 5 2 2" xfId="38235" xr:uid="{00000000-0005-0000-0000-0000774E0000}"/>
    <cellStyle name="40% - Accent3 5 3 2 5 3" xfId="28075" xr:uid="{00000000-0005-0000-0000-0000784E0000}"/>
    <cellStyle name="40% - Accent3 5 3 2 6" xfId="12835" xr:uid="{00000000-0005-0000-0000-0000794E0000}"/>
    <cellStyle name="40% - Accent3 5 3 2 6 2" xfId="33155" xr:uid="{00000000-0005-0000-0000-00007A4E0000}"/>
    <cellStyle name="40% - Accent3 5 3 2 7" xfId="22995" xr:uid="{00000000-0005-0000-0000-00007B4E0000}"/>
    <cellStyle name="40% - Accent3 5 3 3" xfId="3947" xr:uid="{00000000-0005-0000-0000-00007C4E0000}"/>
    <cellStyle name="40% - Accent3 5 3 3 2" xfId="6487" xr:uid="{00000000-0005-0000-0000-00007D4E0000}"/>
    <cellStyle name="40% - Accent3 5 3 3 2 2" xfId="11567" xr:uid="{00000000-0005-0000-0000-00007E4E0000}"/>
    <cellStyle name="40% - Accent3 5 3 3 2 2 2" xfId="21727" xr:uid="{00000000-0005-0000-0000-00007F4E0000}"/>
    <cellStyle name="40% - Accent3 5 3 3 2 2 2 2" xfId="42047" xr:uid="{00000000-0005-0000-0000-0000804E0000}"/>
    <cellStyle name="40% - Accent3 5 3 3 2 2 3" xfId="31887" xr:uid="{00000000-0005-0000-0000-0000814E0000}"/>
    <cellStyle name="40% - Accent3 5 3 3 2 3" xfId="16647" xr:uid="{00000000-0005-0000-0000-0000824E0000}"/>
    <cellStyle name="40% - Accent3 5 3 3 2 3 2" xfId="36967" xr:uid="{00000000-0005-0000-0000-0000834E0000}"/>
    <cellStyle name="40% - Accent3 5 3 3 2 4" xfId="26807" xr:uid="{00000000-0005-0000-0000-0000844E0000}"/>
    <cellStyle name="40% - Accent3 5 3 3 3" xfId="9027" xr:uid="{00000000-0005-0000-0000-0000854E0000}"/>
    <cellStyle name="40% - Accent3 5 3 3 3 2" xfId="19187" xr:uid="{00000000-0005-0000-0000-0000864E0000}"/>
    <cellStyle name="40% - Accent3 5 3 3 3 2 2" xfId="39507" xr:uid="{00000000-0005-0000-0000-0000874E0000}"/>
    <cellStyle name="40% - Accent3 5 3 3 3 3" xfId="29347" xr:uid="{00000000-0005-0000-0000-0000884E0000}"/>
    <cellStyle name="40% - Accent3 5 3 3 4" xfId="14107" xr:uid="{00000000-0005-0000-0000-0000894E0000}"/>
    <cellStyle name="40% - Accent3 5 3 3 4 2" xfId="34427" xr:uid="{00000000-0005-0000-0000-00008A4E0000}"/>
    <cellStyle name="40% - Accent3 5 3 3 5" xfId="24267" xr:uid="{00000000-0005-0000-0000-00008B4E0000}"/>
    <cellStyle name="40% - Accent3 5 3 4" xfId="5214" xr:uid="{00000000-0005-0000-0000-00008C4E0000}"/>
    <cellStyle name="40% - Accent3 5 3 4 2" xfId="10294" xr:uid="{00000000-0005-0000-0000-00008D4E0000}"/>
    <cellStyle name="40% - Accent3 5 3 4 2 2" xfId="20454" xr:uid="{00000000-0005-0000-0000-00008E4E0000}"/>
    <cellStyle name="40% - Accent3 5 3 4 2 2 2" xfId="40774" xr:uid="{00000000-0005-0000-0000-00008F4E0000}"/>
    <cellStyle name="40% - Accent3 5 3 4 2 3" xfId="30614" xr:uid="{00000000-0005-0000-0000-0000904E0000}"/>
    <cellStyle name="40% - Accent3 5 3 4 3" xfId="15374" xr:uid="{00000000-0005-0000-0000-0000914E0000}"/>
    <cellStyle name="40% - Accent3 5 3 4 3 2" xfId="35694" xr:uid="{00000000-0005-0000-0000-0000924E0000}"/>
    <cellStyle name="40% - Accent3 5 3 4 4" xfId="25534" xr:uid="{00000000-0005-0000-0000-0000934E0000}"/>
    <cellStyle name="40% - Accent3 5 3 5" xfId="7754" xr:uid="{00000000-0005-0000-0000-0000944E0000}"/>
    <cellStyle name="40% - Accent3 5 3 5 2" xfId="17914" xr:uid="{00000000-0005-0000-0000-0000954E0000}"/>
    <cellStyle name="40% - Accent3 5 3 5 2 2" xfId="38234" xr:uid="{00000000-0005-0000-0000-0000964E0000}"/>
    <cellStyle name="40% - Accent3 5 3 5 3" xfId="28074" xr:uid="{00000000-0005-0000-0000-0000974E0000}"/>
    <cellStyle name="40% - Accent3 5 3 6" xfId="12834" xr:uid="{00000000-0005-0000-0000-0000984E0000}"/>
    <cellStyle name="40% - Accent3 5 3 6 2" xfId="33154" xr:uid="{00000000-0005-0000-0000-0000994E0000}"/>
    <cellStyle name="40% - Accent3 5 3 7" xfId="22994" xr:uid="{00000000-0005-0000-0000-00009A4E0000}"/>
    <cellStyle name="40% - Accent3 5 4" xfId="677" xr:uid="{00000000-0005-0000-0000-00009B4E0000}"/>
    <cellStyle name="40% - Accent3 5 4 2" xfId="678" xr:uid="{00000000-0005-0000-0000-00009C4E0000}"/>
    <cellStyle name="40% - Accent3 5 4 2 2" xfId="3951" xr:uid="{00000000-0005-0000-0000-00009D4E0000}"/>
    <cellStyle name="40% - Accent3 5 4 2 2 2" xfId="6491" xr:uid="{00000000-0005-0000-0000-00009E4E0000}"/>
    <cellStyle name="40% - Accent3 5 4 2 2 2 2" xfId="11571" xr:uid="{00000000-0005-0000-0000-00009F4E0000}"/>
    <cellStyle name="40% - Accent3 5 4 2 2 2 2 2" xfId="21731" xr:uid="{00000000-0005-0000-0000-0000A04E0000}"/>
    <cellStyle name="40% - Accent3 5 4 2 2 2 2 2 2" xfId="42051" xr:uid="{00000000-0005-0000-0000-0000A14E0000}"/>
    <cellStyle name="40% - Accent3 5 4 2 2 2 2 3" xfId="31891" xr:uid="{00000000-0005-0000-0000-0000A24E0000}"/>
    <cellStyle name="40% - Accent3 5 4 2 2 2 3" xfId="16651" xr:uid="{00000000-0005-0000-0000-0000A34E0000}"/>
    <cellStyle name="40% - Accent3 5 4 2 2 2 3 2" xfId="36971" xr:uid="{00000000-0005-0000-0000-0000A44E0000}"/>
    <cellStyle name="40% - Accent3 5 4 2 2 2 4" xfId="26811" xr:uid="{00000000-0005-0000-0000-0000A54E0000}"/>
    <cellStyle name="40% - Accent3 5 4 2 2 3" xfId="9031" xr:uid="{00000000-0005-0000-0000-0000A64E0000}"/>
    <cellStyle name="40% - Accent3 5 4 2 2 3 2" xfId="19191" xr:uid="{00000000-0005-0000-0000-0000A74E0000}"/>
    <cellStyle name="40% - Accent3 5 4 2 2 3 2 2" xfId="39511" xr:uid="{00000000-0005-0000-0000-0000A84E0000}"/>
    <cellStyle name="40% - Accent3 5 4 2 2 3 3" xfId="29351" xr:uid="{00000000-0005-0000-0000-0000A94E0000}"/>
    <cellStyle name="40% - Accent3 5 4 2 2 4" xfId="14111" xr:uid="{00000000-0005-0000-0000-0000AA4E0000}"/>
    <cellStyle name="40% - Accent3 5 4 2 2 4 2" xfId="34431" xr:uid="{00000000-0005-0000-0000-0000AB4E0000}"/>
    <cellStyle name="40% - Accent3 5 4 2 2 5" xfId="24271" xr:uid="{00000000-0005-0000-0000-0000AC4E0000}"/>
    <cellStyle name="40% - Accent3 5 4 2 3" xfId="5218" xr:uid="{00000000-0005-0000-0000-0000AD4E0000}"/>
    <cellStyle name="40% - Accent3 5 4 2 3 2" xfId="10298" xr:uid="{00000000-0005-0000-0000-0000AE4E0000}"/>
    <cellStyle name="40% - Accent3 5 4 2 3 2 2" xfId="20458" xr:uid="{00000000-0005-0000-0000-0000AF4E0000}"/>
    <cellStyle name="40% - Accent3 5 4 2 3 2 2 2" xfId="40778" xr:uid="{00000000-0005-0000-0000-0000B04E0000}"/>
    <cellStyle name="40% - Accent3 5 4 2 3 2 3" xfId="30618" xr:uid="{00000000-0005-0000-0000-0000B14E0000}"/>
    <cellStyle name="40% - Accent3 5 4 2 3 3" xfId="15378" xr:uid="{00000000-0005-0000-0000-0000B24E0000}"/>
    <cellStyle name="40% - Accent3 5 4 2 3 3 2" xfId="35698" xr:uid="{00000000-0005-0000-0000-0000B34E0000}"/>
    <cellStyle name="40% - Accent3 5 4 2 3 4" xfId="25538" xr:uid="{00000000-0005-0000-0000-0000B44E0000}"/>
    <cellStyle name="40% - Accent3 5 4 2 4" xfId="7758" xr:uid="{00000000-0005-0000-0000-0000B54E0000}"/>
    <cellStyle name="40% - Accent3 5 4 2 4 2" xfId="17918" xr:uid="{00000000-0005-0000-0000-0000B64E0000}"/>
    <cellStyle name="40% - Accent3 5 4 2 4 2 2" xfId="38238" xr:uid="{00000000-0005-0000-0000-0000B74E0000}"/>
    <cellStyle name="40% - Accent3 5 4 2 4 3" xfId="28078" xr:uid="{00000000-0005-0000-0000-0000B84E0000}"/>
    <cellStyle name="40% - Accent3 5 4 2 5" xfId="12838" xr:uid="{00000000-0005-0000-0000-0000B94E0000}"/>
    <cellStyle name="40% - Accent3 5 4 2 5 2" xfId="33158" xr:uid="{00000000-0005-0000-0000-0000BA4E0000}"/>
    <cellStyle name="40% - Accent3 5 4 2 6" xfId="22998" xr:uid="{00000000-0005-0000-0000-0000BB4E0000}"/>
    <cellStyle name="40% - Accent3 5 4 3" xfId="3950" xr:uid="{00000000-0005-0000-0000-0000BC4E0000}"/>
    <cellStyle name="40% - Accent3 5 4 3 2" xfId="6490" xr:uid="{00000000-0005-0000-0000-0000BD4E0000}"/>
    <cellStyle name="40% - Accent3 5 4 3 2 2" xfId="11570" xr:uid="{00000000-0005-0000-0000-0000BE4E0000}"/>
    <cellStyle name="40% - Accent3 5 4 3 2 2 2" xfId="21730" xr:uid="{00000000-0005-0000-0000-0000BF4E0000}"/>
    <cellStyle name="40% - Accent3 5 4 3 2 2 2 2" xfId="42050" xr:uid="{00000000-0005-0000-0000-0000C04E0000}"/>
    <cellStyle name="40% - Accent3 5 4 3 2 2 3" xfId="31890" xr:uid="{00000000-0005-0000-0000-0000C14E0000}"/>
    <cellStyle name="40% - Accent3 5 4 3 2 3" xfId="16650" xr:uid="{00000000-0005-0000-0000-0000C24E0000}"/>
    <cellStyle name="40% - Accent3 5 4 3 2 3 2" xfId="36970" xr:uid="{00000000-0005-0000-0000-0000C34E0000}"/>
    <cellStyle name="40% - Accent3 5 4 3 2 4" xfId="26810" xr:uid="{00000000-0005-0000-0000-0000C44E0000}"/>
    <cellStyle name="40% - Accent3 5 4 3 3" xfId="9030" xr:uid="{00000000-0005-0000-0000-0000C54E0000}"/>
    <cellStyle name="40% - Accent3 5 4 3 3 2" xfId="19190" xr:uid="{00000000-0005-0000-0000-0000C64E0000}"/>
    <cellStyle name="40% - Accent3 5 4 3 3 2 2" xfId="39510" xr:uid="{00000000-0005-0000-0000-0000C74E0000}"/>
    <cellStyle name="40% - Accent3 5 4 3 3 3" xfId="29350" xr:uid="{00000000-0005-0000-0000-0000C84E0000}"/>
    <cellStyle name="40% - Accent3 5 4 3 4" xfId="14110" xr:uid="{00000000-0005-0000-0000-0000C94E0000}"/>
    <cellStyle name="40% - Accent3 5 4 3 4 2" xfId="34430" xr:uid="{00000000-0005-0000-0000-0000CA4E0000}"/>
    <cellStyle name="40% - Accent3 5 4 3 5" xfId="24270" xr:uid="{00000000-0005-0000-0000-0000CB4E0000}"/>
    <cellStyle name="40% - Accent3 5 4 4" xfId="5217" xr:uid="{00000000-0005-0000-0000-0000CC4E0000}"/>
    <cellStyle name="40% - Accent3 5 4 4 2" xfId="10297" xr:uid="{00000000-0005-0000-0000-0000CD4E0000}"/>
    <cellStyle name="40% - Accent3 5 4 4 2 2" xfId="20457" xr:uid="{00000000-0005-0000-0000-0000CE4E0000}"/>
    <cellStyle name="40% - Accent3 5 4 4 2 2 2" xfId="40777" xr:uid="{00000000-0005-0000-0000-0000CF4E0000}"/>
    <cellStyle name="40% - Accent3 5 4 4 2 3" xfId="30617" xr:uid="{00000000-0005-0000-0000-0000D04E0000}"/>
    <cellStyle name="40% - Accent3 5 4 4 3" xfId="15377" xr:uid="{00000000-0005-0000-0000-0000D14E0000}"/>
    <cellStyle name="40% - Accent3 5 4 4 3 2" xfId="35697" xr:uid="{00000000-0005-0000-0000-0000D24E0000}"/>
    <cellStyle name="40% - Accent3 5 4 4 4" xfId="25537" xr:uid="{00000000-0005-0000-0000-0000D34E0000}"/>
    <cellStyle name="40% - Accent3 5 4 5" xfId="7757" xr:uid="{00000000-0005-0000-0000-0000D44E0000}"/>
    <cellStyle name="40% - Accent3 5 4 5 2" xfId="17917" xr:uid="{00000000-0005-0000-0000-0000D54E0000}"/>
    <cellStyle name="40% - Accent3 5 4 5 2 2" xfId="38237" xr:uid="{00000000-0005-0000-0000-0000D64E0000}"/>
    <cellStyle name="40% - Accent3 5 4 5 3" xfId="28077" xr:uid="{00000000-0005-0000-0000-0000D74E0000}"/>
    <cellStyle name="40% - Accent3 5 4 6" xfId="12837" xr:uid="{00000000-0005-0000-0000-0000D84E0000}"/>
    <cellStyle name="40% - Accent3 5 4 6 2" xfId="33157" xr:uid="{00000000-0005-0000-0000-0000D94E0000}"/>
    <cellStyle name="40% - Accent3 5 4 7" xfId="22997" xr:uid="{00000000-0005-0000-0000-0000DA4E0000}"/>
    <cellStyle name="40% - Accent3 5 5" xfId="2863" xr:uid="{00000000-0005-0000-0000-0000DB4E0000}"/>
    <cellStyle name="40% - Accent3 5 5 2" xfId="4563" xr:uid="{00000000-0005-0000-0000-0000DC4E0000}"/>
    <cellStyle name="40% - Accent3 5 5 2 2" xfId="7103" xr:uid="{00000000-0005-0000-0000-0000DD4E0000}"/>
    <cellStyle name="40% - Accent3 5 5 2 2 2" xfId="12183" xr:uid="{00000000-0005-0000-0000-0000DE4E0000}"/>
    <cellStyle name="40% - Accent3 5 5 2 2 2 2" xfId="22343" xr:uid="{00000000-0005-0000-0000-0000DF4E0000}"/>
    <cellStyle name="40% - Accent3 5 5 2 2 2 2 2" xfId="42663" xr:uid="{00000000-0005-0000-0000-0000E04E0000}"/>
    <cellStyle name="40% - Accent3 5 5 2 2 2 3" xfId="32503" xr:uid="{00000000-0005-0000-0000-0000E14E0000}"/>
    <cellStyle name="40% - Accent3 5 5 2 2 3" xfId="17263" xr:uid="{00000000-0005-0000-0000-0000E24E0000}"/>
    <cellStyle name="40% - Accent3 5 5 2 2 3 2" xfId="37583" xr:uid="{00000000-0005-0000-0000-0000E34E0000}"/>
    <cellStyle name="40% - Accent3 5 5 2 2 4" xfId="27423" xr:uid="{00000000-0005-0000-0000-0000E44E0000}"/>
    <cellStyle name="40% - Accent3 5 5 2 3" xfId="9643" xr:uid="{00000000-0005-0000-0000-0000E54E0000}"/>
    <cellStyle name="40% - Accent3 5 5 2 3 2" xfId="19803" xr:uid="{00000000-0005-0000-0000-0000E64E0000}"/>
    <cellStyle name="40% - Accent3 5 5 2 3 2 2" xfId="40123" xr:uid="{00000000-0005-0000-0000-0000E74E0000}"/>
    <cellStyle name="40% - Accent3 5 5 2 3 3" xfId="29963" xr:uid="{00000000-0005-0000-0000-0000E84E0000}"/>
    <cellStyle name="40% - Accent3 5 5 2 4" xfId="14723" xr:uid="{00000000-0005-0000-0000-0000E94E0000}"/>
    <cellStyle name="40% - Accent3 5 5 2 4 2" xfId="35043" xr:uid="{00000000-0005-0000-0000-0000EA4E0000}"/>
    <cellStyle name="40% - Accent3 5 5 2 5" xfId="24883" xr:uid="{00000000-0005-0000-0000-0000EB4E0000}"/>
    <cellStyle name="40% - Accent3 5 5 3" xfId="5832" xr:uid="{00000000-0005-0000-0000-0000EC4E0000}"/>
    <cellStyle name="40% - Accent3 5 5 3 2" xfId="10912" xr:uid="{00000000-0005-0000-0000-0000ED4E0000}"/>
    <cellStyle name="40% - Accent3 5 5 3 2 2" xfId="21072" xr:uid="{00000000-0005-0000-0000-0000EE4E0000}"/>
    <cellStyle name="40% - Accent3 5 5 3 2 2 2" xfId="41392" xr:uid="{00000000-0005-0000-0000-0000EF4E0000}"/>
    <cellStyle name="40% - Accent3 5 5 3 2 3" xfId="31232" xr:uid="{00000000-0005-0000-0000-0000F04E0000}"/>
    <cellStyle name="40% - Accent3 5 5 3 3" xfId="15992" xr:uid="{00000000-0005-0000-0000-0000F14E0000}"/>
    <cellStyle name="40% - Accent3 5 5 3 3 2" xfId="36312" xr:uid="{00000000-0005-0000-0000-0000F24E0000}"/>
    <cellStyle name="40% - Accent3 5 5 3 4" xfId="26152" xr:uid="{00000000-0005-0000-0000-0000F34E0000}"/>
    <cellStyle name="40% - Accent3 5 5 4" xfId="8372" xr:uid="{00000000-0005-0000-0000-0000F44E0000}"/>
    <cellStyle name="40% - Accent3 5 5 4 2" xfId="18532" xr:uid="{00000000-0005-0000-0000-0000F54E0000}"/>
    <cellStyle name="40% - Accent3 5 5 4 2 2" xfId="38852" xr:uid="{00000000-0005-0000-0000-0000F64E0000}"/>
    <cellStyle name="40% - Accent3 5 5 4 3" xfId="28692" xr:uid="{00000000-0005-0000-0000-0000F74E0000}"/>
    <cellStyle name="40% - Accent3 5 5 5" xfId="13452" xr:uid="{00000000-0005-0000-0000-0000F84E0000}"/>
    <cellStyle name="40% - Accent3 5 5 5 2" xfId="33772" xr:uid="{00000000-0005-0000-0000-0000F94E0000}"/>
    <cellStyle name="40% - Accent3 5 5 6" xfId="23612" xr:uid="{00000000-0005-0000-0000-0000FA4E0000}"/>
    <cellStyle name="40% - Accent3 5 6" xfId="2864" xr:uid="{00000000-0005-0000-0000-0000FB4E0000}"/>
    <cellStyle name="40% - Accent3 5 7" xfId="3940" xr:uid="{00000000-0005-0000-0000-0000FC4E0000}"/>
    <cellStyle name="40% - Accent3 5 7 2" xfId="6480" xr:uid="{00000000-0005-0000-0000-0000FD4E0000}"/>
    <cellStyle name="40% - Accent3 5 7 2 2" xfId="11560" xr:uid="{00000000-0005-0000-0000-0000FE4E0000}"/>
    <cellStyle name="40% - Accent3 5 7 2 2 2" xfId="21720" xr:uid="{00000000-0005-0000-0000-0000FF4E0000}"/>
    <cellStyle name="40% - Accent3 5 7 2 2 2 2" xfId="42040" xr:uid="{00000000-0005-0000-0000-0000004F0000}"/>
    <cellStyle name="40% - Accent3 5 7 2 2 3" xfId="31880" xr:uid="{00000000-0005-0000-0000-0000014F0000}"/>
    <cellStyle name="40% - Accent3 5 7 2 3" xfId="16640" xr:uid="{00000000-0005-0000-0000-0000024F0000}"/>
    <cellStyle name="40% - Accent3 5 7 2 3 2" xfId="36960" xr:uid="{00000000-0005-0000-0000-0000034F0000}"/>
    <cellStyle name="40% - Accent3 5 7 2 4" xfId="26800" xr:uid="{00000000-0005-0000-0000-0000044F0000}"/>
    <cellStyle name="40% - Accent3 5 7 3" xfId="9020" xr:uid="{00000000-0005-0000-0000-0000054F0000}"/>
    <cellStyle name="40% - Accent3 5 7 3 2" xfId="19180" xr:uid="{00000000-0005-0000-0000-0000064F0000}"/>
    <cellStyle name="40% - Accent3 5 7 3 2 2" xfId="39500" xr:uid="{00000000-0005-0000-0000-0000074F0000}"/>
    <cellStyle name="40% - Accent3 5 7 3 3" xfId="29340" xr:uid="{00000000-0005-0000-0000-0000084F0000}"/>
    <cellStyle name="40% - Accent3 5 7 4" xfId="14100" xr:uid="{00000000-0005-0000-0000-0000094F0000}"/>
    <cellStyle name="40% - Accent3 5 7 4 2" xfId="34420" xr:uid="{00000000-0005-0000-0000-00000A4F0000}"/>
    <cellStyle name="40% - Accent3 5 7 5" xfId="24260" xr:uid="{00000000-0005-0000-0000-00000B4F0000}"/>
    <cellStyle name="40% - Accent3 5 8" xfId="5207" xr:uid="{00000000-0005-0000-0000-00000C4F0000}"/>
    <cellStyle name="40% - Accent3 5 8 2" xfId="10287" xr:uid="{00000000-0005-0000-0000-00000D4F0000}"/>
    <cellStyle name="40% - Accent3 5 8 2 2" xfId="20447" xr:uid="{00000000-0005-0000-0000-00000E4F0000}"/>
    <cellStyle name="40% - Accent3 5 8 2 2 2" xfId="40767" xr:uid="{00000000-0005-0000-0000-00000F4F0000}"/>
    <cellStyle name="40% - Accent3 5 8 2 3" xfId="30607" xr:uid="{00000000-0005-0000-0000-0000104F0000}"/>
    <cellStyle name="40% - Accent3 5 8 3" xfId="15367" xr:uid="{00000000-0005-0000-0000-0000114F0000}"/>
    <cellStyle name="40% - Accent3 5 8 3 2" xfId="35687" xr:uid="{00000000-0005-0000-0000-0000124F0000}"/>
    <cellStyle name="40% - Accent3 5 8 4" xfId="25527" xr:uid="{00000000-0005-0000-0000-0000134F0000}"/>
    <cellStyle name="40% - Accent3 5 9" xfId="7747" xr:uid="{00000000-0005-0000-0000-0000144F0000}"/>
    <cellStyle name="40% - Accent3 5 9 2" xfId="17907" xr:uid="{00000000-0005-0000-0000-0000154F0000}"/>
    <cellStyle name="40% - Accent3 5 9 2 2" xfId="38227" xr:uid="{00000000-0005-0000-0000-0000164F0000}"/>
    <cellStyle name="40% - Accent3 5 9 3" xfId="28067" xr:uid="{00000000-0005-0000-0000-0000174F0000}"/>
    <cellStyle name="40% - Accent3 6" xfId="679" xr:uid="{00000000-0005-0000-0000-0000184F0000}"/>
    <cellStyle name="40% - Accent3 6 2" xfId="680" xr:uid="{00000000-0005-0000-0000-0000194F0000}"/>
    <cellStyle name="40% - Accent3 6 2 2" xfId="681" xr:uid="{00000000-0005-0000-0000-00001A4F0000}"/>
    <cellStyle name="40% - Accent3 6 2 2 2" xfId="682" xr:uid="{00000000-0005-0000-0000-00001B4F0000}"/>
    <cellStyle name="40% - Accent3 6 2 2 2 2" xfId="3955" xr:uid="{00000000-0005-0000-0000-00001C4F0000}"/>
    <cellStyle name="40% - Accent3 6 2 2 2 2 2" xfId="6495" xr:uid="{00000000-0005-0000-0000-00001D4F0000}"/>
    <cellStyle name="40% - Accent3 6 2 2 2 2 2 2" xfId="11575" xr:uid="{00000000-0005-0000-0000-00001E4F0000}"/>
    <cellStyle name="40% - Accent3 6 2 2 2 2 2 2 2" xfId="21735" xr:uid="{00000000-0005-0000-0000-00001F4F0000}"/>
    <cellStyle name="40% - Accent3 6 2 2 2 2 2 2 2 2" xfId="42055" xr:uid="{00000000-0005-0000-0000-0000204F0000}"/>
    <cellStyle name="40% - Accent3 6 2 2 2 2 2 2 3" xfId="31895" xr:uid="{00000000-0005-0000-0000-0000214F0000}"/>
    <cellStyle name="40% - Accent3 6 2 2 2 2 2 3" xfId="16655" xr:uid="{00000000-0005-0000-0000-0000224F0000}"/>
    <cellStyle name="40% - Accent3 6 2 2 2 2 2 3 2" xfId="36975" xr:uid="{00000000-0005-0000-0000-0000234F0000}"/>
    <cellStyle name="40% - Accent3 6 2 2 2 2 2 4" xfId="26815" xr:uid="{00000000-0005-0000-0000-0000244F0000}"/>
    <cellStyle name="40% - Accent3 6 2 2 2 2 3" xfId="9035" xr:uid="{00000000-0005-0000-0000-0000254F0000}"/>
    <cellStyle name="40% - Accent3 6 2 2 2 2 3 2" xfId="19195" xr:uid="{00000000-0005-0000-0000-0000264F0000}"/>
    <cellStyle name="40% - Accent3 6 2 2 2 2 3 2 2" xfId="39515" xr:uid="{00000000-0005-0000-0000-0000274F0000}"/>
    <cellStyle name="40% - Accent3 6 2 2 2 2 3 3" xfId="29355" xr:uid="{00000000-0005-0000-0000-0000284F0000}"/>
    <cellStyle name="40% - Accent3 6 2 2 2 2 4" xfId="14115" xr:uid="{00000000-0005-0000-0000-0000294F0000}"/>
    <cellStyle name="40% - Accent3 6 2 2 2 2 4 2" xfId="34435" xr:uid="{00000000-0005-0000-0000-00002A4F0000}"/>
    <cellStyle name="40% - Accent3 6 2 2 2 2 5" xfId="24275" xr:uid="{00000000-0005-0000-0000-00002B4F0000}"/>
    <cellStyle name="40% - Accent3 6 2 2 2 3" xfId="5222" xr:uid="{00000000-0005-0000-0000-00002C4F0000}"/>
    <cellStyle name="40% - Accent3 6 2 2 2 3 2" xfId="10302" xr:uid="{00000000-0005-0000-0000-00002D4F0000}"/>
    <cellStyle name="40% - Accent3 6 2 2 2 3 2 2" xfId="20462" xr:uid="{00000000-0005-0000-0000-00002E4F0000}"/>
    <cellStyle name="40% - Accent3 6 2 2 2 3 2 2 2" xfId="40782" xr:uid="{00000000-0005-0000-0000-00002F4F0000}"/>
    <cellStyle name="40% - Accent3 6 2 2 2 3 2 3" xfId="30622" xr:uid="{00000000-0005-0000-0000-0000304F0000}"/>
    <cellStyle name="40% - Accent3 6 2 2 2 3 3" xfId="15382" xr:uid="{00000000-0005-0000-0000-0000314F0000}"/>
    <cellStyle name="40% - Accent3 6 2 2 2 3 3 2" xfId="35702" xr:uid="{00000000-0005-0000-0000-0000324F0000}"/>
    <cellStyle name="40% - Accent3 6 2 2 2 3 4" xfId="25542" xr:uid="{00000000-0005-0000-0000-0000334F0000}"/>
    <cellStyle name="40% - Accent3 6 2 2 2 4" xfId="7762" xr:uid="{00000000-0005-0000-0000-0000344F0000}"/>
    <cellStyle name="40% - Accent3 6 2 2 2 4 2" xfId="17922" xr:uid="{00000000-0005-0000-0000-0000354F0000}"/>
    <cellStyle name="40% - Accent3 6 2 2 2 4 2 2" xfId="38242" xr:uid="{00000000-0005-0000-0000-0000364F0000}"/>
    <cellStyle name="40% - Accent3 6 2 2 2 4 3" xfId="28082" xr:uid="{00000000-0005-0000-0000-0000374F0000}"/>
    <cellStyle name="40% - Accent3 6 2 2 2 5" xfId="12842" xr:uid="{00000000-0005-0000-0000-0000384F0000}"/>
    <cellStyle name="40% - Accent3 6 2 2 2 5 2" xfId="33162" xr:uid="{00000000-0005-0000-0000-0000394F0000}"/>
    <cellStyle name="40% - Accent3 6 2 2 2 6" xfId="23002" xr:uid="{00000000-0005-0000-0000-00003A4F0000}"/>
    <cellStyle name="40% - Accent3 6 2 2 3" xfId="3954" xr:uid="{00000000-0005-0000-0000-00003B4F0000}"/>
    <cellStyle name="40% - Accent3 6 2 2 3 2" xfId="6494" xr:uid="{00000000-0005-0000-0000-00003C4F0000}"/>
    <cellStyle name="40% - Accent3 6 2 2 3 2 2" xfId="11574" xr:uid="{00000000-0005-0000-0000-00003D4F0000}"/>
    <cellStyle name="40% - Accent3 6 2 2 3 2 2 2" xfId="21734" xr:uid="{00000000-0005-0000-0000-00003E4F0000}"/>
    <cellStyle name="40% - Accent3 6 2 2 3 2 2 2 2" xfId="42054" xr:uid="{00000000-0005-0000-0000-00003F4F0000}"/>
    <cellStyle name="40% - Accent3 6 2 2 3 2 2 3" xfId="31894" xr:uid="{00000000-0005-0000-0000-0000404F0000}"/>
    <cellStyle name="40% - Accent3 6 2 2 3 2 3" xfId="16654" xr:uid="{00000000-0005-0000-0000-0000414F0000}"/>
    <cellStyle name="40% - Accent3 6 2 2 3 2 3 2" xfId="36974" xr:uid="{00000000-0005-0000-0000-0000424F0000}"/>
    <cellStyle name="40% - Accent3 6 2 2 3 2 4" xfId="26814" xr:uid="{00000000-0005-0000-0000-0000434F0000}"/>
    <cellStyle name="40% - Accent3 6 2 2 3 3" xfId="9034" xr:uid="{00000000-0005-0000-0000-0000444F0000}"/>
    <cellStyle name="40% - Accent3 6 2 2 3 3 2" xfId="19194" xr:uid="{00000000-0005-0000-0000-0000454F0000}"/>
    <cellStyle name="40% - Accent3 6 2 2 3 3 2 2" xfId="39514" xr:uid="{00000000-0005-0000-0000-0000464F0000}"/>
    <cellStyle name="40% - Accent3 6 2 2 3 3 3" xfId="29354" xr:uid="{00000000-0005-0000-0000-0000474F0000}"/>
    <cellStyle name="40% - Accent3 6 2 2 3 4" xfId="14114" xr:uid="{00000000-0005-0000-0000-0000484F0000}"/>
    <cellStyle name="40% - Accent3 6 2 2 3 4 2" xfId="34434" xr:uid="{00000000-0005-0000-0000-0000494F0000}"/>
    <cellStyle name="40% - Accent3 6 2 2 3 5" xfId="24274" xr:uid="{00000000-0005-0000-0000-00004A4F0000}"/>
    <cellStyle name="40% - Accent3 6 2 2 4" xfId="5221" xr:uid="{00000000-0005-0000-0000-00004B4F0000}"/>
    <cellStyle name="40% - Accent3 6 2 2 4 2" xfId="10301" xr:uid="{00000000-0005-0000-0000-00004C4F0000}"/>
    <cellStyle name="40% - Accent3 6 2 2 4 2 2" xfId="20461" xr:uid="{00000000-0005-0000-0000-00004D4F0000}"/>
    <cellStyle name="40% - Accent3 6 2 2 4 2 2 2" xfId="40781" xr:uid="{00000000-0005-0000-0000-00004E4F0000}"/>
    <cellStyle name="40% - Accent3 6 2 2 4 2 3" xfId="30621" xr:uid="{00000000-0005-0000-0000-00004F4F0000}"/>
    <cellStyle name="40% - Accent3 6 2 2 4 3" xfId="15381" xr:uid="{00000000-0005-0000-0000-0000504F0000}"/>
    <cellStyle name="40% - Accent3 6 2 2 4 3 2" xfId="35701" xr:uid="{00000000-0005-0000-0000-0000514F0000}"/>
    <cellStyle name="40% - Accent3 6 2 2 4 4" xfId="25541" xr:uid="{00000000-0005-0000-0000-0000524F0000}"/>
    <cellStyle name="40% - Accent3 6 2 2 5" xfId="7761" xr:uid="{00000000-0005-0000-0000-0000534F0000}"/>
    <cellStyle name="40% - Accent3 6 2 2 5 2" xfId="17921" xr:uid="{00000000-0005-0000-0000-0000544F0000}"/>
    <cellStyle name="40% - Accent3 6 2 2 5 2 2" xfId="38241" xr:uid="{00000000-0005-0000-0000-0000554F0000}"/>
    <cellStyle name="40% - Accent3 6 2 2 5 3" xfId="28081" xr:uid="{00000000-0005-0000-0000-0000564F0000}"/>
    <cellStyle name="40% - Accent3 6 2 2 6" xfId="12841" xr:uid="{00000000-0005-0000-0000-0000574F0000}"/>
    <cellStyle name="40% - Accent3 6 2 2 6 2" xfId="33161" xr:uid="{00000000-0005-0000-0000-0000584F0000}"/>
    <cellStyle name="40% - Accent3 6 2 2 7" xfId="23001" xr:uid="{00000000-0005-0000-0000-0000594F0000}"/>
    <cellStyle name="40% - Accent3 6 2 3" xfId="3953" xr:uid="{00000000-0005-0000-0000-00005A4F0000}"/>
    <cellStyle name="40% - Accent3 6 2 3 2" xfId="6493" xr:uid="{00000000-0005-0000-0000-00005B4F0000}"/>
    <cellStyle name="40% - Accent3 6 2 3 2 2" xfId="11573" xr:uid="{00000000-0005-0000-0000-00005C4F0000}"/>
    <cellStyle name="40% - Accent3 6 2 3 2 2 2" xfId="21733" xr:uid="{00000000-0005-0000-0000-00005D4F0000}"/>
    <cellStyle name="40% - Accent3 6 2 3 2 2 2 2" xfId="42053" xr:uid="{00000000-0005-0000-0000-00005E4F0000}"/>
    <cellStyle name="40% - Accent3 6 2 3 2 2 3" xfId="31893" xr:uid="{00000000-0005-0000-0000-00005F4F0000}"/>
    <cellStyle name="40% - Accent3 6 2 3 2 3" xfId="16653" xr:uid="{00000000-0005-0000-0000-0000604F0000}"/>
    <cellStyle name="40% - Accent3 6 2 3 2 3 2" xfId="36973" xr:uid="{00000000-0005-0000-0000-0000614F0000}"/>
    <cellStyle name="40% - Accent3 6 2 3 2 4" xfId="26813" xr:uid="{00000000-0005-0000-0000-0000624F0000}"/>
    <cellStyle name="40% - Accent3 6 2 3 3" xfId="9033" xr:uid="{00000000-0005-0000-0000-0000634F0000}"/>
    <cellStyle name="40% - Accent3 6 2 3 3 2" xfId="19193" xr:uid="{00000000-0005-0000-0000-0000644F0000}"/>
    <cellStyle name="40% - Accent3 6 2 3 3 2 2" xfId="39513" xr:uid="{00000000-0005-0000-0000-0000654F0000}"/>
    <cellStyle name="40% - Accent3 6 2 3 3 3" xfId="29353" xr:uid="{00000000-0005-0000-0000-0000664F0000}"/>
    <cellStyle name="40% - Accent3 6 2 3 4" xfId="14113" xr:uid="{00000000-0005-0000-0000-0000674F0000}"/>
    <cellStyle name="40% - Accent3 6 2 3 4 2" xfId="34433" xr:uid="{00000000-0005-0000-0000-0000684F0000}"/>
    <cellStyle name="40% - Accent3 6 2 3 5" xfId="24273" xr:uid="{00000000-0005-0000-0000-0000694F0000}"/>
    <cellStyle name="40% - Accent3 6 2 4" xfId="5220" xr:uid="{00000000-0005-0000-0000-00006A4F0000}"/>
    <cellStyle name="40% - Accent3 6 2 4 2" xfId="10300" xr:uid="{00000000-0005-0000-0000-00006B4F0000}"/>
    <cellStyle name="40% - Accent3 6 2 4 2 2" xfId="20460" xr:uid="{00000000-0005-0000-0000-00006C4F0000}"/>
    <cellStyle name="40% - Accent3 6 2 4 2 2 2" xfId="40780" xr:uid="{00000000-0005-0000-0000-00006D4F0000}"/>
    <cellStyle name="40% - Accent3 6 2 4 2 3" xfId="30620" xr:uid="{00000000-0005-0000-0000-00006E4F0000}"/>
    <cellStyle name="40% - Accent3 6 2 4 3" xfId="15380" xr:uid="{00000000-0005-0000-0000-00006F4F0000}"/>
    <cellStyle name="40% - Accent3 6 2 4 3 2" xfId="35700" xr:uid="{00000000-0005-0000-0000-0000704F0000}"/>
    <cellStyle name="40% - Accent3 6 2 4 4" xfId="25540" xr:uid="{00000000-0005-0000-0000-0000714F0000}"/>
    <cellStyle name="40% - Accent3 6 2 5" xfId="7760" xr:uid="{00000000-0005-0000-0000-0000724F0000}"/>
    <cellStyle name="40% - Accent3 6 2 5 2" xfId="17920" xr:uid="{00000000-0005-0000-0000-0000734F0000}"/>
    <cellStyle name="40% - Accent3 6 2 5 2 2" xfId="38240" xr:uid="{00000000-0005-0000-0000-0000744F0000}"/>
    <cellStyle name="40% - Accent3 6 2 5 3" xfId="28080" xr:uid="{00000000-0005-0000-0000-0000754F0000}"/>
    <cellStyle name="40% - Accent3 6 2 6" xfId="12840" xr:uid="{00000000-0005-0000-0000-0000764F0000}"/>
    <cellStyle name="40% - Accent3 6 2 6 2" xfId="33160" xr:uid="{00000000-0005-0000-0000-0000774F0000}"/>
    <cellStyle name="40% - Accent3 6 2 7" xfId="23000" xr:uid="{00000000-0005-0000-0000-0000784F0000}"/>
    <cellStyle name="40% - Accent3 6 3" xfId="683" xr:uid="{00000000-0005-0000-0000-0000794F0000}"/>
    <cellStyle name="40% - Accent3 6 3 2" xfId="684" xr:uid="{00000000-0005-0000-0000-00007A4F0000}"/>
    <cellStyle name="40% - Accent3 6 3 2 2" xfId="3957" xr:uid="{00000000-0005-0000-0000-00007B4F0000}"/>
    <cellStyle name="40% - Accent3 6 3 2 2 2" xfId="6497" xr:uid="{00000000-0005-0000-0000-00007C4F0000}"/>
    <cellStyle name="40% - Accent3 6 3 2 2 2 2" xfId="11577" xr:uid="{00000000-0005-0000-0000-00007D4F0000}"/>
    <cellStyle name="40% - Accent3 6 3 2 2 2 2 2" xfId="21737" xr:uid="{00000000-0005-0000-0000-00007E4F0000}"/>
    <cellStyle name="40% - Accent3 6 3 2 2 2 2 2 2" xfId="42057" xr:uid="{00000000-0005-0000-0000-00007F4F0000}"/>
    <cellStyle name="40% - Accent3 6 3 2 2 2 2 3" xfId="31897" xr:uid="{00000000-0005-0000-0000-0000804F0000}"/>
    <cellStyle name="40% - Accent3 6 3 2 2 2 3" xfId="16657" xr:uid="{00000000-0005-0000-0000-0000814F0000}"/>
    <cellStyle name="40% - Accent3 6 3 2 2 2 3 2" xfId="36977" xr:uid="{00000000-0005-0000-0000-0000824F0000}"/>
    <cellStyle name="40% - Accent3 6 3 2 2 2 4" xfId="26817" xr:uid="{00000000-0005-0000-0000-0000834F0000}"/>
    <cellStyle name="40% - Accent3 6 3 2 2 3" xfId="9037" xr:uid="{00000000-0005-0000-0000-0000844F0000}"/>
    <cellStyle name="40% - Accent3 6 3 2 2 3 2" xfId="19197" xr:uid="{00000000-0005-0000-0000-0000854F0000}"/>
    <cellStyle name="40% - Accent3 6 3 2 2 3 2 2" xfId="39517" xr:uid="{00000000-0005-0000-0000-0000864F0000}"/>
    <cellStyle name="40% - Accent3 6 3 2 2 3 3" xfId="29357" xr:uid="{00000000-0005-0000-0000-0000874F0000}"/>
    <cellStyle name="40% - Accent3 6 3 2 2 4" xfId="14117" xr:uid="{00000000-0005-0000-0000-0000884F0000}"/>
    <cellStyle name="40% - Accent3 6 3 2 2 4 2" xfId="34437" xr:uid="{00000000-0005-0000-0000-0000894F0000}"/>
    <cellStyle name="40% - Accent3 6 3 2 2 5" xfId="24277" xr:uid="{00000000-0005-0000-0000-00008A4F0000}"/>
    <cellStyle name="40% - Accent3 6 3 2 3" xfId="5224" xr:uid="{00000000-0005-0000-0000-00008B4F0000}"/>
    <cellStyle name="40% - Accent3 6 3 2 3 2" xfId="10304" xr:uid="{00000000-0005-0000-0000-00008C4F0000}"/>
    <cellStyle name="40% - Accent3 6 3 2 3 2 2" xfId="20464" xr:uid="{00000000-0005-0000-0000-00008D4F0000}"/>
    <cellStyle name="40% - Accent3 6 3 2 3 2 2 2" xfId="40784" xr:uid="{00000000-0005-0000-0000-00008E4F0000}"/>
    <cellStyle name="40% - Accent3 6 3 2 3 2 3" xfId="30624" xr:uid="{00000000-0005-0000-0000-00008F4F0000}"/>
    <cellStyle name="40% - Accent3 6 3 2 3 3" xfId="15384" xr:uid="{00000000-0005-0000-0000-0000904F0000}"/>
    <cellStyle name="40% - Accent3 6 3 2 3 3 2" xfId="35704" xr:uid="{00000000-0005-0000-0000-0000914F0000}"/>
    <cellStyle name="40% - Accent3 6 3 2 3 4" xfId="25544" xr:uid="{00000000-0005-0000-0000-0000924F0000}"/>
    <cellStyle name="40% - Accent3 6 3 2 4" xfId="7764" xr:uid="{00000000-0005-0000-0000-0000934F0000}"/>
    <cellStyle name="40% - Accent3 6 3 2 4 2" xfId="17924" xr:uid="{00000000-0005-0000-0000-0000944F0000}"/>
    <cellStyle name="40% - Accent3 6 3 2 4 2 2" xfId="38244" xr:uid="{00000000-0005-0000-0000-0000954F0000}"/>
    <cellStyle name="40% - Accent3 6 3 2 4 3" xfId="28084" xr:uid="{00000000-0005-0000-0000-0000964F0000}"/>
    <cellStyle name="40% - Accent3 6 3 2 5" xfId="12844" xr:uid="{00000000-0005-0000-0000-0000974F0000}"/>
    <cellStyle name="40% - Accent3 6 3 2 5 2" xfId="33164" xr:uid="{00000000-0005-0000-0000-0000984F0000}"/>
    <cellStyle name="40% - Accent3 6 3 2 6" xfId="23004" xr:uid="{00000000-0005-0000-0000-0000994F0000}"/>
    <cellStyle name="40% - Accent3 6 3 3" xfId="3956" xr:uid="{00000000-0005-0000-0000-00009A4F0000}"/>
    <cellStyle name="40% - Accent3 6 3 3 2" xfId="6496" xr:uid="{00000000-0005-0000-0000-00009B4F0000}"/>
    <cellStyle name="40% - Accent3 6 3 3 2 2" xfId="11576" xr:uid="{00000000-0005-0000-0000-00009C4F0000}"/>
    <cellStyle name="40% - Accent3 6 3 3 2 2 2" xfId="21736" xr:uid="{00000000-0005-0000-0000-00009D4F0000}"/>
    <cellStyle name="40% - Accent3 6 3 3 2 2 2 2" xfId="42056" xr:uid="{00000000-0005-0000-0000-00009E4F0000}"/>
    <cellStyle name="40% - Accent3 6 3 3 2 2 3" xfId="31896" xr:uid="{00000000-0005-0000-0000-00009F4F0000}"/>
    <cellStyle name="40% - Accent3 6 3 3 2 3" xfId="16656" xr:uid="{00000000-0005-0000-0000-0000A04F0000}"/>
    <cellStyle name="40% - Accent3 6 3 3 2 3 2" xfId="36976" xr:uid="{00000000-0005-0000-0000-0000A14F0000}"/>
    <cellStyle name="40% - Accent3 6 3 3 2 4" xfId="26816" xr:uid="{00000000-0005-0000-0000-0000A24F0000}"/>
    <cellStyle name="40% - Accent3 6 3 3 3" xfId="9036" xr:uid="{00000000-0005-0000-0000-0000A34F0000}"/>
    <cellStyle name="40% - Accent3 6 3 3 3 2" xfId="19196" xr:uid="{00000000-0005-0000-0000-0000A44F0000}"/>
    <cellStyle name="40% - Accent3 6 3 3 3 2 2" xfId="39516" xr:uid="{00000000-0005-0000-0000-0000A54F0000}"/>
    <cellStyle name="40% - Accent3 6 3 3 3 3" xfId="29356" xr:uid="{00000000-0005-0000-0000-0000A64F0000}"/>
    <cellStyle name="40% - Accent3 6 3 3 4" xfId="14116" xr:uid="{00000000-0005-0000-0000-0000A74F0000}"/>
    <cellStyle name="40% - Accent3 6 3 3 4 2" xfId="34436" xr:uid="{00000000-0005-0000-0000-0000A84F0000}"/>
    <cellStyle name="40% - Accent3 6 3 3 5" xfId="24276" xr:uid="{00000000-0005-0000-0000-0000A94F0000}"/>
    <cellStyle name="40% - Accent3 6 3 4" xfId="5223" xr:uid="{00000000-0005-0000-0000-0000AA4F0000}"/>
    <cellStyle name="40% - Accent3 6 3 4 2" xfId="10303" xr:uid="{00000000-0005-0000-0000-0000AB4F0000}"/>
    <cellStyle name="40% - Accent3 6 3 4 2 2" xfId="20463" xr:uid="{00000000-0005-0000-0000-0000AC4F0000}"/>
    <cellStyle name="40% - Accent3 6 3 4 2 2 2" xfId="40783" xr:uid="{00000000-0005-0000-0000-0000AD4F0000}"/>
    <cellStyle name="40% - Accent3 6 3 4 2 3" xfId="30623" xr:uid="{00000000-0005-0000-0000-0000AE4F0000}"/>
    <cellStyle name="40% - Accent3 6 3 4 3" xfId="15383" xr:uid="{00000000-0005-0000-0000-0000AF4F0000}"/>
    <cellStyle name="40% - Accent3 6 3 4 3 2" xfId="35703" xr:uid="{00000000-0005-0000-0000-0000B04F0000}"/>
    <cellStyle name="40% - Accent3 6 3 4 4" xfId="25543" xr:uid="{00000000-0005-0000-0000-0000B14F0000}"/>
    <cellStyle name="40% - Accent3 6 3 5" xfId="7763" xr:uid="{00000000-0005-0000-0000-0000B24F0000}"/>
    <cellStyle name="40% - Accent3 6 3 5 2" xfId="17923" xr:uid="{00000000-0005-0000-0000-0000B34F0000}"/>
    <cellStyle name="40% - Accent3 6 3 5 2 2" xfId="38243" xr:uid="{00000000-0005-0000-0000-0000B44F0000}"/>
    <cellStyle name="40% - Accent3 6 3 5 3" xfId="28083" xr:uid="{00000000-0005-0000-0000-0000B54F0000}"/>
    <cellStyle name="40% - Accent3 6 3 6" xfId="12843" xr:uid="{00000000-0005-0000-0000-0000B64F0000}"/>
    <cellStyle name="40% - Accent3 6 3 6 2" xfId="33163" xr:uid="{00000000-0005-0000-0000-0000B74F0000}"/>
    <cellStyle name="40% - Accent3 6 3 7" xfId="23003" xr:uid="{00000000-0005-0000-0000-0000B84F0000}"/>
    <cellStyle name="40% - Accent3 6 4" xfId="3952" xr:uid="{00000000-0005-0000-0000-0000B94F0000}"/>
    <cellStyle name="40% - Accent3 6 4 2" xfId="6492" xr:uid="{00000000-0005-0000-0000-0000BA4F0000}"/>
    <cellStyle name="40% - Accent3 6 4 2 2" xfId="11572" xr:uid="{00000000-0005-0000-0000-0000BB4F0000}"/>
    <cellStyle name="40% - Accent3 6 4 2 2 2" xfId="21732" xr:uid="{00000000-0005-0000-0000-0000BC4F0000}"/>
    <cellStyle name="40% - Accent3 6 4 2 2 2 2" xfId="42052" xr:uid="{00000000-0005-0000-0000-0000BD4F0000}"/>
    <cellStyle name="40% - Accent3 6 4 2 2 3" xfId="31892" xr:uid="{00000000-0005-0000-0000-0000BE4F0000}"/>
    <cellStyle name="40% - Accent3 6 4 2 3" xfId="16652" xr:uid="{00000000-0005-0000-0000-0000BF4F0000}"/>
    <cellStyle name="40% - Accent3 6 4 2 3 2" xfId="36972" xr:uid="{00000000-0005-0000-0000-0000C04F0000}"/>
    <cellStyle name="40% - Accent3 6 4 2 4" xfId="26812" xr:uid="{00000000-0005-0000-0000-0000C14F0000}"/>
    <cellStyle name="40% - Accent3 6 4 3" xfId="9032" xr:uid="{00000000-0005-0000-0000-0000C24F0000}"/>
    <cellStyle name="40% - Accent3 6 4 3 2" xfId="19192" xr:uid="{00000000-0005-0000-0000-0000C34F0000}"/>
    <cellStyle name="40% - Accent3 6 4 3 2 2" xfId="39512" xr:uid="{00000000-0005-0000-0000-0000C44F0000}"/>
    <cellStyle name="40% - Accent3 6 4 3 3" xfId="29352" xr:uid="{00000000-0005-0000-0000-0000C54F0000}"/>
    <cellStyle name="40% - Accent3 6 4 4" xfId="14112" xr:uid="{00000000-0005-0000-0000-0000C64F0000}"/>
    <cellStyle name="40% - Accent3 6 4 4 2" xfId="34432" xr:uid="{00000000-0005-0000-0000-0000C74F0000}"/>
    <cellStyle name="40% - Accent3 6 4 5" xfId="24272" xr:uid="{00000000-0005-0000-0000-0000C84F0000}"/>
    <cellStyle name="40% - Accent3 6 5" xfId="5219" xr:uid="{00000000-0005-0000-0000-0000C94F0000}"/>
    <cellStyle name="40% - Accent3 6 5 2" xfId="10299" xr:uid="{00000000-0005-0000-0000-0000CA4F0000}"/>
    <cellStyle name="40% - Accent3 6 5 2 2" xfId="20459" xr:uid="{00000000-0005-0000-0000-0000CB4F0000}"/>
    <cellStyle name="40% - Accent3 6 5 2 2 2" xfId="40779" xr:uid="{00000000-0005-0000-0000-0000CC4F0000}"/>
    <cellStyle name="40% - Accent3 6 5 2 3" xfId="30619" xr:uid="{00000000-0005-0000-0000-0000CD4F0000}"/>
    <cellStyle name="40% - Accent3 6 5 3" xfId="15379" xr:uid="{00000000-0005-0000-0000-0000CE4F0000}"/>
    <cellStyle name="40% - Accent3 6 5 3 2" xfId="35699" xr:uid="{00000000-0005-0000-0000-0000CF4F0000}"/>
    <cellStyle name="40% - Accent3 6 5 4" xfId="25539" xr:uid="{00000000-0005-0000-0000-0000D04F0000}"/>
    <cellStyle name="40% - Accent3 6 6" xfId="7759" xr:uid="{00000000-0005-0000-0000-0000D14F0000}"/>
    <cellStyle name="40% - Accent3 6 6 2" xfId="17919" xr:uid="{00000000-0005-0000-0000-0000D24F0000}"/>
    <cellStyle name="40% - Accent3 6 6 2 2" xfId="38239" xr:uid="{00000000-0005-0000-0000-0000D34F0000}"/>
    <cellStyle name="40% - Accent3 6 6 3" xfId="28079" xr:uid="{00000000-0005-0000-0000-0000D44F0000}"/>
    <cellStyle name="40% - Accent3 6 7" xfId="12839" xr:uid="{00000000-0005-0000-0000-0000D54F0000}"/>
    <cellStyle name="40% - Accent3 6 7 2" xfId="33159" xr:uid="{00000000-0005-0000-0000-0000D64F0000}"/>
    <cellStyle name="40% - Accent3 6 8" xfId="22999" xr:uid="{00000000-0005-0000-0000-0000D74F0000}"/>
    <cellStyle name="40% - Accent3 7" xfId="685" xr:uid="{00000000-0005-0000-0000-0000D84F0000}"/>
    <cellStyle name="40% - Accent3 7 2" xfId="686" xr:uid="{00000000-0005-0000-0000-0000D94F0000}"/>
    <cellStyle name="40% - Accent3 7 2 2" xfId="687" xr:uid="{00000000-0005-0000-0000-0000DA4F0000}"/>
    <cellStyle name="40% - Accent3 7 2 2 2" xfId="688" xr:uid="{00000000-0005-0000-0000-0000DB4F0000}"/>
    <cellStyle name="40% - Accent3 7 2 2 2 2" xfId="3961" xr:uid="{00000000-0005-0000-0000-0000DC4F0000}"/>
    <cellStyle name="40% - Accent3 7 2 2 2 2 2" xfId="6501" xr:uid="{00000000-0005-0000-0000-0000DD4F0000}"/>
    <cellStyle name="40% - Accent3 7 2 2 2 2 2 2" xfId="11581" xr:uid="{00000000-0005-0000-0000-0000DE4F0000}"/>
    <cellStyle name="40% - Accent3 7 2 2 2 2 2 2 2" xfId="21741" xr:uid="{00000000-0005-0000-0000-0000DF4F0000}"/>
    <cellStyle name="40% - Accent3 7 2 2 2 2 2 2 2 2" xfId="42061" xr:uid="{00000000-0005-0000-0000-0000E04F0000}"/>
    <cellStyle name="40% - Accent3 7 2 2 2 2 2 2 3" xfId="31901" xr:uid="{00000000-0005-0000-0000-0000E14F0000}"/>
    <cellStyle name="40% - Accent3 7 2 2 2 2 2 3" xfId="16661" xr:uid="{00000000-0005-0000-0000-0000E24F0000}"/>
    <cellStyle name="40% - Accent3 7 2 2 2 2 2 3 2" xfId="36981" xr:uid="{00000000-0005-0000-0000-0000E34F0000}"/>
    <cellStyle name="40% - Accent3 7 2 2 2 2 2 4" xfId="26821" xr:uid="{00000000-0005-0000-0000-0000E44F0000}"/>
    <cellStyle name="40% - Accent3 7 2 2 2 2 3" xfId="9041" xr:uid="{00000000-0005-0000-0000-0000E54F0000}"/>
    <cellStyle name="40% - Accent3 7 2 2 2 2 3 2" xfId="19201" xr:uid="{00000000-0005-0000-0000-0000E64F0000}"/>
    <cellStyle name="40% - Accent3 7 2 2 2 2 3 2 2" xfId="39521" xr:uid="{00000000-0005-0000-0000-0000E74F0000}"/>
    <cellStyle name="40% - Accent3 7 2 2 2 2 3 3" xfId="29361" xr:uid="{00000000-0005-0000-0000-0000E84F0000}"/>
    <cellStyle name="40% - Accent3 7 2 2 2 2 4" xfId="14121" xr:uid="{00000000-0005-0000-0000-0000E94F0000}"/>
    <cellStyle name="40% - Accent3 7 2 2 2 2 4 2" xfId="34441" xr:uid="{00000000-0005-0000-0000-0000EA4F0000}"/>
    <cellStyle name="40% - Accent3 7 2 2 2 2 5" xfId="24281" xr:uid="{00000000-0005-0000-0000-0000EB4F0000}"/>
    <cellStyle name="40% - Accent3 7 2 2 2 3" xfId="5228" xr:uid="{00000000-0005-0000-0000-0000EC4F0000}"/>
    <cellStyle name="40% - Accent3 7 2 2 2 3 2" xfId="10308" xr:uid="{00000000-0005-0000-0000-0000ED4F0000}"/>
    <cellStyle name="40% - Accent3 7 2 2 2 3 2 2" xfId="20468" xr:uid="{00000000-0005-0000-0000-0000EE4F0000}"/>
    <cellStyle name="40% - Accent3 7 2 2 2 3 2 2 2" xfId="40788" xr:uid="{00000000-0005-0000-0000-0000EF4F0000}"/>
    <cellStyle name="40% - Accent3 7 2 2 2 3 2 3" xfId="30628" xr:uid="{00000000-0005-0000-0000-0000F04F0000}"/>
    <cellStyle name="40% - Accent3 7 2 2 2 3 3" xfId="15388" xr:uid="{00000000-0005-0000-0000-0000F14F0000}"/>
    <cellStyle name="40% - Accent3 7 2 2 2 3 3 2" xfId="35708" xr:uid="{00000000-0005-0000-0000-0000F24F0000}"/>
    <cellStyle name="40% - Accent3 7 2 2 2 3 4" xfId="25548" xr:uid="{00000000-0005-0000-0000-0000F34F0000}"/>
    <cellStyle name="40% - Accent3 7 2 2 2 4" xfId="7768" xr:uid="{00000000-0005-0000-0000-0000F44F0000}"/>
    <cellStyle name="40% - Accent3 7 2 2 2 4 2" xfId="17928" xr:uid="{00000000-0005-0000-0000-0000F54F0000}"/>
    <cellStyle name="40% - Accent3 7 2 2 2 4 2 2" xfId="38248" xr:uid="{00000000-0005-0000-0000-0000F64F0000}"/>
    <cellStyle name="40% - Accent3 7 2 2 2 4 3" xfId="28088" xr:uid="{00000000-0005-0000-0000-0000F74F0000}"/>
    <cellStyle name="40% - Accent3 7 2 2 2 5" xfId="12848" xr:uid="{00000000-0005-0000-0000-0000F84F0000}"/>
    <cellStyle name="40% - Accent3 7 2 2 2 5 2" xfId="33168" xr:uid="{00000000-0005-0000-0000-0000F94F0000}"/>
    <cellStyle name="40% - Accent3 7 2 2 2 6" xfId="23008" xr:uid="{00000000-0005-0000-0000-0000FA4F0000}"/>
    <cellStyle name="40% - Accent3 7 2 2 3" xfId="3960" xr:uid="{00000000-0005-0000-0000-0000FB4F0000}"/>
    <cellStyle name="40% - Accent3 7 2 2 3 2" xfId="6500" xr:uid="{00000000-0005-0000-0000-0000FC4F0000}"/>
    <cellStyle name="40% - Accent3 7 2 2 3 2 2" xfId="11580" xr:uid="{00000000-0005-0000-0000-0000FD4F0000}"/>
    <cellStyle name="40% - Accent3 7 2 2 3 2 2 2" xfId="21740" xr:uid="{00000000-0005-0000-0000-0000FE4F0000}"/>
    <cellStyle name="40% - Accent3 7 2 2 3 2 2 2 2" xfId="42060" xr:uid="{00000000-0005-0000-0000-0000FF4F0000}"/>
    <cellStyle name="40% - Accent3 7 2 2 3 2 2 3" xfId="31900" xr:uid="{00000000-0005-0000-0000-000000500000}"/>
    <cellStyle name="40% - Accent3 7 2 2 3 2 3" xfId="16660" xr:uid="{00000000-0005-0000-0000-000001500000}"/>
    <cellStyle name="40% - Accent3 7 2 2 3 2 3 2" xfId="36980" xr:uid="{00000000-0005-0000-0000-000002500000}"/>
    <cellStyle name="40% - Accent3 7 2 2 3 2 4" xfId="26820" xr:uid="{00000000-0005-0000-0000-000003500000}"/>
    <cellStyle name="40% - Accent3 7 2 2 3 3" xfId="9040" xr:uid="{00000000-0005-0000-0000-000004500000}"/>
    <cellStyle name="40% - Accent3 7 2 2 3 3 2" xfId="19200" xr:uid="{00000000-0005-0000-0000-000005500000}"/>
    <cellStyle name="40% - Accent3 7 2 2 3 3 2 2" xfId="39520" xr:uid="{00000000-0005-0000-0000-000006500000}"/>
    <cellStyle name="40% - Accent3 7 2 2 3 3 3" xfId="29360" xr:uid="{00000000-0005-0000-0000-000007500000}"/>
    <cellStyle name="40% - Accent3 7 2 2 3 4" xfId="14120" xr:uid="{00000000-0005-0000-0000-000008500000}"/>
    <cellStyle name="40% - Accent3 7 2 2 3 4 2" xfId="34440" xr:uid="{00000000-0005-0000-0000-000009500000}"/>
    <cellStyle name="40% - Accent3 7 2 2 3 5" xfId="24280" xr:uid="{00000000-0005-0000-0000-00000A500000}"/>
    <cellStyle name="40% - Accent3 7 2 2 4" xfId="5227" xr:uid="{00000000-0005-0000-0000-00000B500000}"/>
    <cellStyle name="40% - Accent3 7 2 2 4 2" xfId="10307" xr:uid="{00000000-0005-0000-0000-00000C500000}"/>
    <cellStyle name="40% - Accent3 7 2 2 4 2 2" xfId="20467" xr:uid="{00000000-0005-0000-0000-00000D500000}"/>
    <cellStyle name="40% - Accent3 7 2 2 4 2 2 2" xfId="40787" xr:uid="{00000000-0005-0000-0000-00000E500000}"/>
    <cellStyle name="40% - Accent3 7 2 2 4 2 3" xfId="30627" xr:uid="{00000000-0005-0000-0000-00000F500000}"/>
    <cellStyle name="40% - Accent3 7 2 2 4 3" xfId="15387" xr:uid="{00000000-0005-0000-0000-000010500000}"/>
    <cellStyle name="40% - Accent3 7 2 2 4 3 2" xfId="35707" xr:uid="{00000000-0005-0000-0000-000011500000}"/>
    <cellStyle name="40% - Accent3 7 2 2 4 4" xfId="25547" xr:uid="{00000000-0005-0000-0000-000012500000}"/>
    <cellStyle name="40% - Accent3 7 2 2 5" xfId="7767" xr:uid="{00000000-0005-0000-0000-000013500000}"/>
    <cellStyle name="40% - Accent3 7 2 2 5 2" xfId="17927" xr:uid="{00000000-0005-0000-0000-000014500000}"/>
    <cellStyle name="40% - Accent3 7 2 2 5 2 2" xfId="38247" xr:uid="{00000000-0005-0000-0000-000015500000}"/>
    <cellStyle name="40% - Accent3 7 2 2 5 3" xfId="28087" xr:uid="{00000000-0005-0000-0000-000016500000}"/>
    <cellStyle name="40% - Accent3 7 2 2 6" xfId="12847" xr:uid="{00000000-0005-0000-0000-000017500000}"/>
    <cellStyle name="40% - Accent3 7 2 2 6 2" xfId="33167" xr:uid="{00000000-0005-0000-0000-000018500000}"/>
    <cellStyle name="40% - Accent3 7 2 2 7" xfId="23007" xr:uid="{00000000-0005-0000-0000-000019500000}"/>
    <cellStyle name="40% - Accent3 7 2 3" xfId="3959" xr:uid="{00000000-0005-0000-0000-00001A500000}"/>
    <cellStyle name="40% - Accent3 7 2 3 2" xfId="6499" xr:uid="{00000000-0005-0000-0000-00001B500000}"/>
    <cellStyle name="40% - Accent3 7 2 3 2 2" xfId="11579" xr:uid="{00000000-0005-0000-0000-00001C500000}"/>
    <cellStyle name="40% - Accent3 7 2 3 2 2 2" xfId="21739" xr:uid="{00000000-0005-0000-0000-00001D500000}"/>
    <cellStyle name="40% - Accent3 7 2 3 2 2 2 2" xfId="42059" xr:uid="{00000000-0005-0000-0000-00001E500000}"/>
    <cellStyle name="40% - Accent3 7 2 3 2 2 3" xfId="31899" xr:uid="{00000000-0005-0000-0000-00001F500000}"/>
    <cellStyle name="40% - Accent3 7 2 3 2 3" xfId="16659" xr:uid="{00000000-0005-0000-0000-000020500000}"/>
    <cellStyle name="40% - Accent3 7 2 3 2 3 2" xfId="36979" xr:uid="{00000000-0005-0000-0000-000021500000}"/>
    <cellStyle name="40% - Accent3 7 2 3 2 4" xfId="26819" xr:uid="{00000000-0005-0000-0000-000022500000}"/>
    <cellStyle name="40% - Accent3 7 2 3 3" xfId="9039" xr:uid="{00000000-0005-0000-0000-000023500000}"/>
    <cellStyle name="40% - Accent3 7 2 3 3 2" xfId="19199" xr:uid="{00000000-0005-0000-0000-000024500000}"/>
    <cellStyle name="40% - Accent3 7 2 3 3 2 2" xfId="39519" xr:uid="{00000000-0005-0000-0000-000025500000}"/>
    <cellStyle name="40% - Accent3 7 2 3 3 3" xfId="29359" xr:uid="{00000000-0005-0000-0000-000026500000}"/>
    <cellStyle name="40% - Accent3 7 2 3 4" xfId="14119" xr:uid="{00000000-0005-0000-0000-000027500000}"/>
    <cellStyle name="40% - Accent3 7 2 3 4 2" xfId="34439" xr:uid="{00000000-0005-0000-0000-000028500000}"/>
    <cellStyle name="40% - Accent3 7 2 3 5" xfId="24279" xr:uid="{00000000-0005-0000-0000-000029500000}"/>
    <cellStyle name="40% - Accent3 7 2 4" xfId="5226" xr:uid="{00000000-0005-0000-0000-00002A500000}"/>
    <cellStyle name="40% - Accent3 7 2 4 2" xfId="10306" xr:uid="{00000000-0005-0000-0000-00002B500000}"/>
    <cellStyle name="40% - Accent3 7 2 4 2 2" xfId="20466" xr:uid="{00000000-0005-0000-0000-00002C500000}"/>
    <cellStyle name="40% - Accent3 7 2 4 2 2 2" xfId="40786" xr:uid="{00000000-0005-0000-0000-00002D500000}"/>
    <cellStyle name="40% - Accent3 7 2 4 2 3" xfId="30626" xr:uid="{00000000-0005-0000-0000-00002E500000}"/>
    <cellStyle name="40% - Accent3 7 2 4 3" xfId="15386" xr:uid="{00000000-0005-0000-0000-00002F500000}"/>
    <cellStyle name="40% - Accent3 7 2 4 3 2" xfId="35706" xr:uid="{00000000-0005-0000-0000-000030500000}"/>
    <cellStyle name="40% - Accent3 7 2 4 4" xfId="25546" xr:uid="{00000000-0005-0000-0000-000031500000}"/>
    <cellStyle name="40% - Accent3 7 2 5" xfId="7766" xr:uid="{00000000-0005-0000-0000-000032500000}"/>
    <cellStyle name="40% - Accent3 7 2 5 2" xfId="17926" xr:uid="{00000000-0005-0000-0000-000033500000}"/>
    <cellStyle name="40% - Accent3 7 2 5 2 2" xfId="38246" xr:uid="{00000000-0005-0000-0000-000034500000}"/>
    <cellStyle name="40% - Accent3 7 2 5 3" xfId="28086" xr:uid="{00000000-0005-0000-0000-000035500000}"/>
    <cellStyle name="40% - Accent3 7 2 6" xfId="12846" xr:uid="{00000000-0005-0000-0000-000036500000}"/>
    <cellStyle name="40% - Accent3 7 2 6 2" xfId="33166" xr:uid="{00000000-0005-0000-0000-000037500000}"/>
    <cellStyle name="40% - Accent3 7 2 7" xfId="23006" xr:uid="{00000000-0005-0000-0000-000038500000}"/>
    <cellStyle name="40% - Accent3 7 3" xfId="689" xr:uid="{00000000-0005-0000-0000-000039500000}"/>
    <cellStyle name="40% - Accent3 7 3 2" xfId="690" xr:uid="{00000000-0005-0000-0000-00003A500000}"/>
    <cellStyle name="40% - Accent3 7 3 2 2" xfId="3963" xr:uid="{00000000-0005-0000-0000-00003B500000}"/>
    <cellStyle name="40% - Accent3 7 3 2 2 2" xfId="6503" xr:uid="{00000000-0005-0000-0000-00003C500000}"/>
    <cellStyle name="40% - Accent3 7 3 2 2 2 2" xfId="11583" xr:uid="{00000000-0005-0000-0000-00003D500000}"/>
    <cellStyle name="40% - Accent3 7 3 2 2 2 2 2" xfId="21743" xr:uid="{00000000-0005-0000-0000-00003E500000}"/>
    <cellStyle name="40% - Accent3 7 3 2 2 2 2 2 2" xfId="42063" xr:uid="{00000000-0005-0000-0000-00003F500000}"/>
    <cellStyle name="40% - Accent3 7 3 2 2 2 2 3" xfId="31903" xr:uid="{00000000-0005-0000-0000-000040500000}"/>
    <cellStyle name="40% - Accent3 7 3 2 2 2 3" xfId="16663" xr:uid="{00000000-0005-0000-0000-000041500000}"/>
    <cellStyle name="40% - Accent3 7 3 2 2 2 3 2" xfId="36983" xr:uid="{00000000-0005-0000-0000-000042500000}"/>
    <cellStyle name="40% - Accent3 7 3 2 2 2 4" xfId="26823" xr:uid="{00000000-0005-0000-0000-000043500000}"/>
    <cellStyle name="40% - Accent3 7 3 2 2 3" xfId="9043" xr:uid="{00000000-0005-0000-0000-000044500000}"/>
    <cellStyle name="40% - Accent3 7 3 2 2 3 2" xfId="19203" xr:uid="{00000000-0005-0000-0000-000045500000}"/>
    <cellStyle name="40% - Accent3 7 3 2 2 3 2 2" xfId="39523" xr:uid="{00000000-0005-0000-0000-000046500000}"/>
    <cellStyle name="40% - Accent3 7 3 2 2 3 3" xfId="29363" xr:uid="{00000000-0005-0000-0000-000047500000}"/>
    <cellStyle name="40% - Accent3 7 3 2 2 4" xfId="14123" xr:uid="{00000000-0005-0000-0000-000048500000}"/>
    <cellStyle name="40% - Accent3 7 3 2 2 4 2" xfId="34443" xr:uid="{00000000-0005-0000-0000-000049500000}"/>
    <cellStyle name="40% - Accent3 7 3 2 2 5" xfId="24283" xr:uid="{00000000-0005-0000-0000-00004A500000}"/>
    <cellStyle name="40% - Accent3 7 3 2 3" xfId="5230" xr:uid="{00000000-0005-0000-0000-00004B500000}"/>
    <cellStyle name="40% - Accent3 7 3 2 3 2" xfId="10310" xr:uid="{00000000-0005-0000-0000-00004C500000}"/>
    <cellStyle name="40% - Accent3 7 3 2 3 2 2" xfId="20470" xr:uid="{00000000-0005-0000-0000-00004D500000}"/>
    <cellStyle name="40% - Accent3 7 3 2 3 2 2 2" xfId="40790" xr:uid="{00000000-0005-0000-0000-00004E500000}"/>
    <cellStyle name="40% - Accent3 7 3 2 3 2 3" xfId="30630" xr:uid="{00000000-0005-0000-0000-00004F500000}"/>
    <cellStyle name="40% - Accent3 7 3 2 3 3" xfId="15390" xr:uid="{00000000-0005-0000-0000-000050500000}"/>
    <cellStyle name="40% - Accent3 7 3 2 3 3 2" xfId="35710" xr:uid="{00000000-0005-0000-0000-000051500000}"/>
    <cellStyle name="40% - Accent3 7 3 2 3 4" xfId="25550" xr:uid="{00000000-0005-0000-0000-000052500000}"/>
    <cellStyle name="40% - Accent3 7 3 2 4" xfId="7770" xr:uid="{00000000-0005-0000-0000-000053500000}"/>
    <cellStyle name="40% - Accent3 7 3 2 4 2" xfId="17930" xr:uid="{00000000-0005-0000-0000-000054500000}"/>
    <cellStyle name="40% - Accent3 7 3 2 4 2 2" xfId="38250" xr:uid="{00000000-0005-0000-0000-000055500000}"/>
    <cellStyle name="40% - Accent3 7 3 2 4 3" xfId="28090" xr:uid="{00000000-0005-0000-0000-000056500000}"/>
    <cellStyle name="40% - Accent3 7 3 2 5" xfId="12850" xr:uid="{00000000-0005-0000-0000-000057500000}"/>
    <cellStyle name="40% - Accent3 7 3 2 5 2" xfId="33170" xr:uid="{00000000-0005-0000-0000-000058500000}"/>
    <cellStyle name="40% - Accent3 7 3 2 6" xfId="23010" xr:uid="{00000000-0005-0000-0000-000059500000}"/>
    <cellStyle name="40% - Accent3 7 3 3" xfId="3962" xr:uid="{00000000-0005-0000-0000-00005A500000}"/>
    <cellStyle name="40% - Accent3 7 3 3 2" xfId="6502" xr:uid="{00000000-0005-0000-0000-00005B500000}"/>
    <cellStyle name="40% - Accent3 7 3 3 2 2" xfId="11582" xr:uid="{00000000-0005-0000-0000-00005C500000}"/>
    <cellStyle name="40% - Accent3 7 3 3 2 2 2" xfId="21742" xr:uid="{00000000-0005-0000-0000-00005D500000}"/>
    <cellStyle name="40% - Accent3 7 3 3 2 2 2 2" xfId="42062" xr:uid="{00000000-0005-0000-0000-00005E500000}"/>
    <cellStyle name="40% - Accent3 7 3 3 2 2 3" xfId="31902" xr:uid="{00000000-0005-0000-0000-00005F500000}"/>
    <cellStyle name="40% - Accent3 7 3 3 2 3" xfId="16662" xr:uid="{00000000-0005-0000-0000-000060500000}"/>
    <cellStyle name="40% - Accent3 7 3 3 2 3 2" xfId="36982" xr:uid="{00000000-0005-0000-0000-000061500000}"/>
    <cellStyle name="40% - Accent3 7 3 3 2 4" xfId="26822" xr:uid="{00000000-0005-0000-0000-000062500000}"/>
    <cellStyle name="40% - Accent3 7 3 3 3" xfId="9042" xr:uid="{00000000-0005-0000-0000-000063500000}"/>
    <cellStyle name="40% - Accent3 7 3 3 3 2" xfId="19202" xr:uid="{00000000-0005-0000-0000-000064500000}"/>
    <cellStyle name="40% - Accent3 7 3 3 3 2 2" xfId="39522" xr:uid="{00000000-0005-0000-0000-000065500000}"/>
    <cellStyle name="40% - Accent3 7 3 3 3 3" xfId="29362" xr:uid="{00000000-0005-0000-0000-000066500000}"/>
    <cellStyle name="40% - Accent3 7 3 3 4" xfId="14122" xr:uid="{00000000-0005-0000-0000-000067500000}"/>
    <cellStyle name="40% - Accent3 7 3 3 4 2" xfId="34442" xr:uid="{00000000-0005-0000-0000-000068500000}"/>
    <cellStyle name="40% - Accent3 7 3 3 5" xfId="24282" xr:uid="{00000000-0005-0000-0000-000069500000}"/>
    <cellStyle name="40% - Accent3 7 3 4" xfId="5229" xr:uid="{00000000-0005-0000-0000-00006A500000}"/>
    <cellStyle name="40% - Accent3 7 3 4 2" xfId="10309" xr:uid="{00000000-0005-0000-0000-00006B500000}"/>
    <cellStyle name="40% - Accent3 7 3 4 2 2" xfId="20469" xr:uid="{00000000-0005-0000-0000-00006C500000}"/>
    <cellStyle name="40% - Accent3 7 3 4 2 2 2" xfId="40789" xr:uid="{00000000-0005-0000-0000-00006D500000}"/>
    <cellStyle name="40% - Accent3 7 3 4 2 3" xfId="30629" xr:uid="{00000000-0005-0000-0000-00006E500000}"/>
    <cellStyle name="40% - Accent3 7 3 4 3" xfId="15389" xr:uid="{00000000-0005-0000-0000-00006F500000}"/>
    <cellStyle name="40% - Accent3 7 3 4 3 2" xfId="35709" xr:uid="{00000000-0005-0000-0000-000070500000}"/>
    <cellStyle name="40% - Accent3 7 3 4 4" xfId="25549" xr:uid="{00000000-0005-0000-0000-000071500000}"/>
    <cellStyle name="40% - Accent3 7 3 5" xfId="7769" xr:uid="{00000000-0005-0000-0000-000072500000}"/>
    <cellStyle name="40% - Accent3 7 3 5 2" xfId="17929" xr:uid="{00000000-0005-0000-0000-000073500000}"/>
    <cellStyle name="40% - Accent3 7 3 5 2 2" xfId="38249" xr:uid="{00000000-0005-0000-0000-000074500000}"/>
    <cellStyle name="40% - Accent3 7 3 5 3" xfId="28089" xr:uid="{00000000-0005-0000-0000-000075500000}"/>
    <cellStyle name="40% - Accent3 7 3 6" xfId="12849" xr:uid="{00000000-0005-0000-0000-000076500000}"/>
    <cellStyle name="40% - Accent3 7 3 6 2" xfId="33169" xr:uid="{00000000-0005-0000-0000-000077500000}"/>
    <cellStyle name="40% - Accent3 7 3 7" xfId="23009" xr:uid="{00000000-0005-0000-0000-000078500000}"/>
    <cellStyle name="40% - Accent3 7 4" xfId="3958" xr:uid="{00000000-0005-0000-0000-000079500000}"/>
    <cellStyle name="40% - Accent3 7 4 2" xfId="6498" xr:uid="{00000000-0005-0000-0000-00007A500000}"/>
    <cellStyle name="40% - Accent3 7 4 2 2" xfId="11578" xr:uid="{00000000-0005-0000-0000-00007B500000}"/>
    <cellStyle name="40% - Accent3 7 4 2 2 2" xfId="21738" xr:uid="{00000000-0005-0000-0000-00007C500000}"/>
    <cellStyle name="40% - Accent3 7 4 2 2 2 2" xfId="42058" xr:uid="{00000000-0005-0000-0000-00007D500000}"/>
    <cellStyle name="40% - Accent3 7 4 2 2 3" xfId="31898" xr:uid="{00000000-0005-0000-0000-00007E500000}"/>
    <cellStyle name="40% - Accent3 7 4 2 3" xfId="16658" xr:uid="{00000000-0005-0000-0000-00007F500000}"/>
    <cellStyle name="40% - Accent3 7 4 2 3 2" xfId="36978" xr:uid="{00000000-0005-0000-0000-000080500000}"/>
    <cellStyle name="40% - Accent3 7 4 2 4" xfId="26818" xr:uid="{00000000-0005-0000-0000-000081500000}"/>
    <cellStyle name="40% - Accent3 7 4 3" xfId="9038" xr:uid="{00000000-0005-0000-0000-000082500000}"/>
    <cellStyle name="40% - Accent3 7 4 3 2" xfId="19198" xr:uid="{00000000-0005-0000-0000-000083500000}"/>
    <cellStyle name="40% - Accent3 7 4 3 2 2" xfId="39518" xr:uid="{00000000-0005-0000-0000-000084500000}"/>
    <cellStyle name="40% - Accent3 7 4 3 3" xfId="29358" xr:uid="{00000000-0005-0000-0000-000085500000}"/>
    <cellStyle name="40% - Accent3 7 4 4" xfId="14118" xr:uid="{00000000-0005-0000-0000-000086500000}"/>
    <cellStyle name="40% - Accent3 7 4 4 2" xfId="34438" xr:uid="{00000000-0005-0000-0000-000087500000}"/>
    <cellStyle name="40% - Accent3 7 4 5" xfId="24278" xr:uid="{00000000-0005-0000-0000-000088500000}"/>
    <cellStyle name="40% - Accent3 7 5" xfId="5225" xr:uid="{00000000-0005-0000-0000-000089500000}"/>
    <cellStyle name="40% - Accent3 7 5 2" xfId="10305" xr:uid="{00000000-0005-0000-0000-00008A500000}"/>
    <cellStyle name="40% - Accent3 7 5 2 2" xfId="20465" xr:uid="{00000000-0005-0000-0000-00008B500000}"/>
    <cellStyle name="40% - Accent3 7 5 2 2 2" xfId="40785" xr:uid="{00000000-0005-0000-0000-00008C500000}"/>
    <cellStyle name="40% - Accent3 7 5 2 3" xfId="30625" xr:uid="{00000000-0005-0000-0000-00008D500000}"/>
    <cellStyle name="40% - Accent3 7 5 3" xfId="15385" xr:uid="{00000000-0005-0000-0000-00008E500000}"/>
    <cellStyle name="40% - Accent3 7 5 3 2" xfId="35705" xr:uid="{00000000-0005-0000-0000-00008F500000}"/>
    <cellStyle name="40% - Accent3 7 5 4" xfId="25545" xr:uid="{00000000-0005-0000-0000-000090500000}"/>
    <cellStyle name="40% - Accent3 7 6" xfId="7765" xr:uid="{00000000-0005-0000-0000-000091500000}"/>
    <cellStyle name="40% - Accent3 7 6 2" xfId="17925" xr:uid="{00000000-0005-0000-0000-000092500000}"/>
    <cellStyle name="40% - Accent3 7 6 2 2" xfId="38245" xr:uid="{00000000-0005-0000-0000-000093500000}"/>
    <cellStyle name="40% - Accent3 7 6 3" xfId="28085" xr:uid="{00000000-0005-0000-0000-000094500000}"/>
    <cellStyle name="40% - Accent3 7 7" xfId="12845" xr:uid="{00000000-0005-0000-0000-000095500000}"/>
    <cellStyle name="40% - Accent3 7 7 2" xfId="33165" xr:uid="{00000000-0005-0000-0000-000096500000}"/>
    <cellStyle name="40% - Accent3 7 8" xfId="23005" xr:uid="{00000000-0005-0000-0000-000097500000}"/>
    <cellStyle name="40% - Accent3 8" xfId="691" xr:uid="{00000000-0005-0000-0000-000098500000}"/>
    <cellStyle name="40% - Accent3 8 2" xfId="692" xr:uid="{00000000-0005-0000-0000-000099500000}"/>
    <cellStyle name="40% - Accent3 8 2 2" xfId="693" xr:uid="{00000000-0005-0000-0000-00009A500000}"/>
    <cellStyle name="40% - Accent3 8 2 2 2" xfId="3966" xr:uid="{00000000-0005-0000-0000-00009B500000}"/>
    <cellStyle name="40% - Accent3 8 2 2 2 2" xfId="6506" xr:uid="{00000000-0005-0000-0000-00009C500000}"/>
    <cellStyle name="40% - Accent3 8 2 2 2 2 2" xfId="11586" xr:uid="{00000000-0005-0000-0000-00009D500000}"/>
    <cellStyle name="40% - Accent3 8 2 2 2 2 2 2" xfId="21746" xr:uid="{00000000-0005-0000-0000-00009E500000}"/>
    <cellStyle name="40% - Accent3 8 2 2 2 2 2 2 2" xfId="42066" xr:uid="{00000000-0005-0000-0000-00009F500000}"/>
    <cellStyle name="40% - Accent3 8 2 2 2 2 2 3" xfId="31906" xr:uid="{00000000-0005-0000-0000-0000A0500000}"/>
    <cellStyle name="40% - Accent3 8 2 2 2 2 3" xfId="16666" xr:uid="{00000000-0005-0000-0000-0000A1500000}"/>
    <cellStyle name="40% - Accent3 8 2 2 2 2 3 2" xfId="36986" xr:uid="{00000000-0005-0000-0000-0000A2500000}"/>
    <cellStyle name="40% - Accent3 8 2 2 2 2 4" xfId="26826" xr:uid="{00000000-0005-0000-0000-0000A3500000}"/>
    <cellStyle name="40% - Accent3 8 2 2 2 3" xfId="9046" xr:uid="{00000000-0005-0000-0000-0000A4500000}"/>
    <cellStyle name="40% - Accent3 8 2 2 2 3 2" xfId="19206" xr:uid="{00000000-0005-0000-0000-0000A5500000}"/>
    <cellStyle name="40% - Accent3 8 2 2 2 3 2 2" xfId="39526" xr:uid="{00000000-0005-0000-0000-0000A6500000}"/>
    <cellStyle name="40% - Accent3 8 2 2 2 3 3" xfId="29366" xr:uid="{00000000-0005-0000-0000-0000A7500000}"/>
    <cellStyle name="40% - Accent3 8 2 2 2 4" xfId="14126" xr:uid="{00000000-0005-0000-0000-0000A8500000}"/>
    <cellStyle name="40% - Accent3 8 2 2 2 4 2" xfId="34446" xr:uid="{00000000-0005-0000-0000-0000A9500000}"/>
    <cellStyle name="40% - Accent3 8 2 2 2 5" xfId="24286" xr:uid="{00000000-0005-0000-0000-0000AA500000}"/>
    <cellStyle name="40% - Accent3 8 2 2 3" xfId="5233" xr:uid="{00000000-0005-0000-0000-0000AB500000}"/>
    <cellStyle name="40% - Accent3 8 2 2 3 2" xfId="10313" xr:uid="{00000000-0005-0000-0000-0000AC500000}"/>
    <cellStyle name="40% - Accent3 8 2 2 3 2 2" xfId="20473" xr:uid="{00000000-0005-0000-0000-0000AD500000}"/>
    <cellStyle name="40% - Accent3 8 2 2 3 2 2 2" xfId="40793" xr:uid="{00000000-0005-0000-0000-0000AE500000}"/>
    <cellStyle name="40% - Accent3 8 2 2 3 2 3" xfId="30633" xr:uid="{00000000-0005-0000-0000-0000AF500000}"/>
    <cellStyle name="40% - Accent3 8 2 2 3 3" xfId="15393" xr:uid="{00000000-0005-0000-0000-0000B0500000}"/>
    <cellStyle name="40% - Accent3 8 2 2 3 3 2" xfId="35713" xr:uid="{00000000-0005-0000-0000-0000B1500000}"/>
    <cellStyle name="40% - Accent3 8 2 2 3 4" xfId="25553" xr:uid="{00000000-0005-0000-0000-0000B2500000}"/>
    <cellStyle name="40% - Accent3 8 2 2 4" xfId="7773" xr:uid="{00000000-0005-0000-0000-0000B3500000}"/>
    <cellStyle name="40% - Accent3 8 2 2 4 2" xfId="17933" xr:uid="{00000000-0005-0000-0000-0000B4500000}"/>
    <cellStyle name="40% - Accent3 8 2 2 4 2 2" xfId="38253" xr:uid="{00000000-0005-0000-0000-0000B5500000}"/>
    <cellStyle name="40% - Accent3 8 2 2 4 3" xfId="28093" xr:uid="{00000000-0005-0000-0000-0000B6500000}"/>
    <cellStyle name="40% - Accent3 8 2 2 5" xfId="12853" xr:uid="{00000000-0005-0000-0000-0000B7500000}"/>
    <cellStyle name="40% - Accent3 8 2 2 5 2" xfId="33173" xr:uid="{00000000-0005-0000-0000-0000B8500000}"/>
    <cellStyle name="40% - Accent3 8 2 2 6" xfId="23013" xr:uid="{00000000-0005-0000-0000-0000B9500000}"/>
    <cellStyle name="40% - Accent3 8 2 3" xfId="3965" xr:uid="{00000000-0005-0000-0000-0000BA500000}"/>
    <cellStyle name="40% - Accent3 8 2 3 2" xfId="6505" xr:uid="{00000000-0005-0000-0000-0000BB500000}"/>
    <cellStyle name="40% - Accent3 8 2 3 2 2" xfId="11585" xr:uid="{00000000-0005-0000-0000-0000BC500000}"/>
    <cellStyle name="40% - Accent3 8 2 3 2 2 2" xfId="21745" xr:uid="{00000000-0005-0000-0000-0000BD500000}"/>
    <cellStyle name="40% - Accent3 8 2 3 2 2 2 2" xfId="42065" xr:uid="{00000000-0005-0000-0000-0000BE500000}"/>
    <cellStyle name="40% - Accent3 8 2 3 2 2 3" xfId="31905" xr:uid="{00000000-0005-0000-0000-0000BF500000}"/>
    <cellStyle name="40% - Accent3 8 2 3 2 3" xfId="16665" xr:uid="{00000000-0005-0000-0000-0000C0500000}"/>
    <cellStyle name="40% - Accent3 8 2 3 2 3 2" xfId="36985" xr:uid="{00000000-0005-0000-0000-0000C1500000}"/>
    <cellStyle name="40% - Accent3 8 2 3 2 4" xfId="26825" xr:uid="{00000000-0005-0000-0000-0000C2500000}"/>
    <cellStyle name="40% - Accent3 8 2 3 3" xfId="9045" xr:uid="{00000000-0005-0000-0000-0000C3500000}"/>
    <cellStyle name="40% - Accent3 8 2 3 3 2" xfId="19205" xr:uid="{00000000-0005-0000-0000-0000C4500000}"/>
    <cellStyle name="40% - Accent3 8 2 3 3 2 2" xfId="39525" xr:uid="{00000000-0005-0000-0000-0000C5500000}"/>
    <cellStyle name="40% - Accent3 8 2 3 3 3" xfId="29365" xr:uid="{00000000-0005-0000-0000-0000C6500000}"/>
    <cellStyle name="40% - Accent3 8 2 3 4" xfId="14125" xr:uid="{00000000-0005-0000-0000-0000C7500000}"/>
    <cellStyle name="40% - Accent3 8 2 3 4 2" xfId="34445" xr:uid="{00000000-0005-0000-0000-0000C8500000}"/>
    <cellStyle name="40% - Accent3 8 2 3 5" xfId="24285" xr:uid="{00000000-0005-0000-0000-0000C9500000}"/>
    <cellStyle name="40% - Accent3 8 2 4" xfId="5232" xr:uid="{00000000-0005-0000-0000-0000CA500000}"/>
    <cellStyle name="40% - Accent3 8 2 4 2" xfId="10312" xr:uid="{00000000-0005-0000-0000-0000CB500000}"/>
    <cellStyle name="40% - Accent3 8 2 4 2 2" xfId="20472" xr:uid="{00000000-0005-0000-0000-0000CC500000}"/>
    <cellStyle name="40% - Accent3 8 2 4 2 2 2" xfId="40792" xr:uid="{00000000-0005-0000-0000-0000CD500000}"/>
    <cellStyle name="40% - Accent3 8 2 4 2 3" xfId="30632" xr:uid="{00000000-0005-0000-0000-0000CE500000}"/>
    <cellStyle name="40% - Accent3 8 2 4 3" xfId="15392" xr:uid="{00000000-0005-0000-0000-0000CF500000}"/>
    <cellStyle name="40% - Accent3 8 2 4 3 2" xfId="35712" xr:uid="{00000000-0005-0000-0000-0000D0500000}"/>
    <cellStyle name="40% - Accent3 8 2 4 4" xfId="25552" xr:uid="{00000000-0005-0000-0000-0000D1500000}"/>
    <cellStyle name="40% - Accent3 8 2 5" xfId="7772" xr:uid="{00000000-0005-0000-0000-0000D2500000}"/>
    <cellStyle name="40% - Accent3 8 2 5 2" xfId="17932" xr:uid="{00000000-0005-0000-0000-0000D3500000}"/>
    <cellStyle name="40% - Accent3 8 2 5 2 2" xfId="38252" xr:uid="{00000000-0005-0000-0000-0000D4500000}"/>
    <cellStyle name="40% - Accent3 8 2 5 3" xfId="28092" xr:uid="{00000000-0005-0000-0000-0000D5500000}"/>
    <cellStyle name="40% - Accent3 8 2 6" xfId="12852" xr:uid="{00000000-0005-0000-0000-0000D6500000}"/>
    <cellStyle name="40% - Accent3 8 2 6 2" xfId="33172" xr:uid="{00000000-0005-0000-0000-0000D7500000}"/>
    <cellStyle name="40% - Accent3 8 2 7" xfId="23012" xr:uid="{00000000-0005-0000-0000-0000D8500000}"/>
    <cellStyle name="40% - Accent3 8 3" xfId="3964" xr:uid="{00000000-0005-0000-0000-0000D9500000}"/>
    <cellStyle name="40% - Accent3 8 3 2" xfId="6504" xr:uid="{00000000-0005-0000-0000-0000DA500000}"/>
    <cellStyle name="40% - Accent3 8 3 2 2" xfId="11584" xr:uid="{00000000-0005-0000-0000-0000DB500000}"/>
    <cellStyle name="40% - Accent3 8 3 2 2 2" xfId="21744" xr:uid="{00000000-0005-0000-0000-0000DC500000}"/>
    <cellStyle name="40% - Accent3 8 3 2 2 2 2" xfId="42064" xr:uid="{00000000-0005-0000-0000-0000DD500000}"/>
    <cellStyle name="40% - Accent3 8 3 2 2 3" xfId="31904" xr:uid="{00000000-0005-0000-0000-0000DE500000}"/>
    <cellStyle name="40% - Accent3 8 3 2 3" xfId="16664" xr:uid="{00000000-0005-0000-0000-0000DF500000}"/>
    <cellStyle name="40% - Accent3 8 3 2 3 2" xfId="36984" xr:uid="{00000000-0005-0000-0000-0000E0500000}"/>
    <cellStyle name="40% - Accent3 8 3 2 4" xfId="26824" xr:uid="{00000000-0005-0000-0000-0000E1500000}"/>
    <cellStyle name="40% - Accent3 8 3 3" xfId="9044" xr:uid="{00000000-0005-0000-0000-0000E2500000}"/>
    <cellStyle name="40% - Accent3 8 3 3 2" xfId="19204" xr:uid="{00000000-0005-0000-0000-0000E3500000}"/>
    <cellStyle name="40% - Accent3 8 3 3 2 2" xfId="39524" xr:uid="{00000000-0005-0000-0000-0000E4500000}"/>
    <cellStyle name="40% - Accent3 8 3 3 3" xfId="29364" xr:uid="{00000000-0005-0000-0000-0000E5500000}"/>
    <cellStyle name="40% - Accent3 8 3 4" xfId="14124" xr:uid="{00000000-0005-0000-0000-0000E6500000}"/>
    <cellStyle name="40% - Accent3 8 3 4 2" xfId="34444" xr:uid="{00000000-0005-0000-0000-0000E7500000}"/>
    <cellStyle name="40% - Accent3 8 3 5" xfId="24284" xr:uid="{00000000-0005-0000-0000-0000E8500000}"/>
    <cellStyle name="40% - Accent3 8 4" xfId="5231" xr:uid="{00000000-0005-0000-0000-0000E9500000}"/>
    <cellStyle name="40% - Accent3 8 4 2" xfId="10311" xr:uid="{00000000-0005-0000-0000-0000EA500000}"/>
    <cellStyle name="40% - Accent3 8 4 2 2" xfId="20471" xr:uid="{00000000-0005-0000-0000-0000EB500000}"/>
    <cellStyle name="40% - Accent3 8 4 2 2 2" xfId="40791" xr:uid="{00000000-0005-0000-0000-0000EC500000}"/>
    <cellStyle name="40% - Accent3 8 4 2 3" xfId="30631" xr:uid="{00000000-0005-0000-0000-0000ED500000}"/>
    <cellStyle name="40% - Accent3 8 4 3" xfId="15391" xr:uid="{00000000-0005-0000-0000-0000EE500000}"/>
    <cellStyle name="40% - Accent3 8 4 3 2" xfId="35711" xr:uid="{00000000-0005-0000-0000-0000EF500000}"/>
    <cellStyle name="40% - Accent3 8 4 4" xfId="25551" xr:uid="{00000000-0005-0000-0000-0000F0500000}"/>
    <cellStyle name="40% - Accent3 8 5" xfId="7771" xr:uid="{00000000-0005-0000-0000-0000F1500000}"/>
    <cellStyle name="40% - Accent3 8 5 2" xfId="17931" xr:uid="{00000000-0005-0000-0000-0000F2500000}"/>
    <cellStyle name="40% - Accent3 8 5 2 2" xfId="38251" xr:uid="{00000000-0005-0000-0000-0000F3500000}"/>
    <cellStyle name="40% - Accent3 8 5 3" xfId="28091" xr:uid="{00000000-0005-0000-0000-0000F4500000}"/>
    <cellStyle name="40% - Accent3 8 6" xfId="12851" xr:uid="{00000000-0005-0000-0000-0000F5500000}"/>
    <cellStyle name="40% - Accent3 8 6 2" xfId="33171" xr:uid="{00000000-0005-0000-0000-0000F6500000}"/>
    <cellStyle name="40% - Accent3 8 7" xfId="23011" xr:uid="{00000000-0005-0000-0000-0000F7500000}"/>
    <cellStyle name="40% - Accent3 9" xfId="694" xr:uid="{00000000-0005-0000-0000-0000F8500000}"/>
    <cellStyle name="40% - Accent3 9 2" xfId="695" xr:uid="{00000000-0005-0000-0000-0000F9500000}"/>
    <cellStyle name="40% - Accent3 9 2 2" xfId="696" xr:uid="{00000000-0005-0000-0000-0000FA500000}"/>
    <cellStyle name="40% - Accent3 9 2 2 2" xfId="3969" xr:uid="{00000000-0005-0000-0000-0000FB500000}"/>
    <cellStyle name="40% - Accent3 9 2 2 2 2" xfId="6509" xr:uid="{00000000-0005-0000-0000-0000FC500000}"/>
    <cellStyle name="40% - Accent3 9 2 2 2 2 2" xfId="11589" xr:uid="{00000000-0005-0000-0000-0000FD500000}"/>
    <cellStyle name="40% - Accent3 9 2 2 2 2 2 2" xfId="21749" xr:uid="{00000000-0005-0000-0000-0000FE500000}"/>
    <cellStyle name="40% - Accent3 9 2 2 2 2 2 2 2" xfId="42069" xr:uid="{00000000-0005-0000-0000-0000FF500000}"/>
    <cellStyle name="40% - Accent3 9 2 2 2 2 2 3" xfId="31909" xr:uid="{00000000-0005-0000-0000-000000510000}"/>
    <cellStyle name="40% - Accent3 9 2 2 2 2 3" xfId="16669" xr:uid="{00000000-0005-0000-0000-000001510000}"/>
    <cellStyle name="40% - Accent3 9 2 2 2 2 3 2" xfId="36989" xr:uid="{00000000-0005-0000-0000-000002510000}"/>
    <cellStyle name="40% - Accent3 9 2 2 2 2 4" xfId="26829" xr:uid="{00000000-0005-0000-0000-000003510000}"/>
    <cellStyle name="40% - Accent3 9 2 2 2 3" xfId="9049" xr:uid="{00000000-0005-0000-0000-000004510000}"/>
    <cellStyle name="40% - Accent3 9 2 2 2 3 2" xfId="19209" xr:uid="{00000000-0005-0000-0000-000005510000}"/>
    <cellStyle name="40% - Accent3 9 2 2 2 3 2 2" xfId="39529" xr:uid="{00000000-0005-0000-0000-000006510000}"/>
    <cellStyle name="40% - Accent3 9 2 2 2 3 3" xfId="29369" xr:uid="{00000000-0005-0000-0000-000007510000}"/>
    <cellStyle name="40% - Accent3 9 2 2 2 4" xfId="14129" xr:uid="{00000000-0005-0000-0000-000008510000}"/>
    <cellStyle name="40% - Accent3 9 2 2 2 4 2" xfId="34449" xr:uid="{00000000-0005-0000-0000-000009510000}"/>
    <cellStyle name="40% - Accent3 9 2 2 2 5" xfId="24289" xr:uid="{00000000-0005-0000-0000-00000A510000}"/>
    <cellStyle name="40% - Accent3 9 2 2 3" xfId="5236" xr:uid="{00000000-0005-0000-0000-00000B510000}"/>
    <cellStyle name="40% - Accent3 9 2 2 3 2" xfId="10316" xr:uid="{00000000-0005-0000-0000-00000C510000}"/>
    <cellStyle name="40% - Accent3 9 2 2 3 2 2" xfId="20476" xr:uid="{00000000-0005-0000-0000-00000D510000}"/>
    <cellStyle name="40% - Accent3 9 2 2 3 2 2 2" xfId="40796" xr:uid="{00000000-0005-0000-0000-00000E510000}"/>
    <cellStyle name="40% - Accent3 9 2 2 3 2 3" xfId="30636" xr:uid="{00000000-0005-0000-0000-00000F510000}"/>
    <cellStyle name="40% - Accent3 9 2 2 3 3" xfId="15396" xr:uid="{00000000-0005-0000-0000-000010510000}"/>
    <cellStyle name="40% - Accent3 9 2 2 3 3 2" xfId="35716" xr:uid="{00000000-0005-0000-0000-000011510000}"/>
    <cellStyle name="40% - Accent3 9 2 2 3 4" xfId="25556" xr:uid="{00000000-0005-0000-0000-000012510000}"/>
    <cellStyle name="40% - Accent3 9 2 2 4" xfId="7776" xr:uid="{00000000-0005-0000-0000-000013510000}"/>
    <cellStyle name="40% - Accent3 9 2 2 4 2" xfId="17936" xr:uid="{00000000-0005-0000-0000-000014510000}"/>
    <cellStyle name="40% - Accent3 9 2 2 4 2 2" xfId="38256" xr:uid="{00000000-0005-0000-0000-000015510000}"/>
    <cellStyle name="40% - Accent3 9 2 2 4 3" xfId="28096" xr:uid="{00000000-0005-0000-0000-000016510000}"/>
    <cellStyle name="40% - Accent3 9 2 2 5" xfId="12856" xr:uid="{00000000-0005-0000-0000-000017510000}"/>
    <cellStyle name="40% - Accent3 9 2 2 5 2" xfId="33176" xr:uid="{00000000-0005-0000-0000-000018510000}"/>
    <cellStyle name="40% - Accent3 9 2 2 6" xfId="23016" xr:uid="{00000000-0005-0000-0000-000019510000}"/>
    <cellStyle name="40% - Accent3 9 2 3" xfId="3968" xr:uid="{00000000-0005-0000-0000-00001A510000}"/>
    <cellStyle name="40% - Accent3 9 2 3 2" xfId="6508" xr:uid="{00000000-0005-0000-0000-00001B510000}"/>
    <cellStyle name="40% - Accent3 9 2 3 2 2" xfId="11588" xr:uid="{00000000-0005-0000-0000-00001C510000}"/>
    <cellStyle name="40% - Accent3 9 2 3 2 2 2" xfId="21748" xr:uid="{00000000-0005-0000-0000-00001D510000}"/>
    <cellStyle name="40% - Accent3 9 2 3 2 2 2 2" xfId="42068" xr:uid="{00000000-0005-0000-0000-00001E510000}"/>
    <cellStyle name="40% - Accent3 9 2 3 2 2 3" xfId="31908" xr:uid="{00000000-0005-0000-0000-00001F510000}"/>
    <cellStyle name="40% - Accent3 9 2 3 2 3" xfId="16668" xr:uid="{00000000-0005-0000-0000-000020510000}"/>
    <cellStyle name="40% - Accent3 9 2 3 2 3 2" xfId="36988" xr:uid="{00000000-0005-0000-0000-000021510000}"/>
    <cellStyle name="40% - Accent3 9 2 3 2 4" xfId="26828" xr:uid="{00000000-0005-0000-0000-000022510000}"/>
    <cellStyle name="40% - Accent3 9 2 3 3" xfId="9048" xr:uid="{00000000-0005-0000-0000-000023510000}"/>
    <cellStyle name="40% - Accent3 9 2 3 3 2" xfId="19208" xr:uid="{00000000-0005-0000-0000-000024510000}"/>
    <cellStyle name="40% - Accent3 9 2 3 3 2 2" xfId="39528" xr:uid="{00000000-0005-0000-0000-000025510000}"/>
    <cellStyle name="40% - Accent3 9 2 3 3 3" xfId="29368" xr:uid="{00000000-0005-0000-0000-000026510000}"/>
    <cellStyle name="40% - Accent3 9 2 3 4" xfId="14128" xr:uid="{00000000-0005-0000-0000-000027510000}"/>
    <cellStyle name="40% - Accent3 9 2 3 4 2" xfId="34448" xr:uid="{00000000-0005-0000-0000-000028510000}"/>
    <cellStyle name="40% - Accent3 9 2 3 5" xfId="24288" xr:uid="{00000000-0005-0000-0000-000029510000}"/>
    <cellStyle name="40% - Accent3 9 2 4" xfId="5235" xr:uid="{00000000-0005-0000-0000-00002A510000}"/>
    <cellStyle name="40% - Accent3 9 2 4 2" xfId="10315" xr:uid="{00000000-0005-0000-0000-00002B510000}"/>
    <cellStyle name="40% - Accent3 9 2 4 2 2" xfId="20475" xr:uid="{00000000-0005-0000-0000-00002C510000}"/>
    <cellStyle name="40% - Accent3 9 2 4 2 2 2" xfId="40795" xr:uid="{00000000-0005-0000-0000-00002D510000}"/>
    <cellStyle name="40% - Accent3 9 2 4 2 3" xfId="30635" xr:uid="{00000000-0005-0000-0000-00002E510000}"/>
    <cellStyle name="40% - Accent3 9 2 4 3" xfId="15395" xr:uid="{00000000-0005-0000-0000-00002F510000}"/>
    <cellStyle name="40% - Accent3 9 2 4 3 2" xfId="35715" xr:uid="{00000000-0005-0000-0000-000030510000}"/>
    <cellStyle name="40% - Accent3 9 2 4 4" xfId="25555" xr:uid="{00000000-0005-0000-0000-000031510000}"/>
    <cellStyle name="40% - Accent3 9 2 5" xfId="7775" xr:uid="{00000000-0005-0000-0000-000032510000}"/>
    <cellStyle name="40% - Accent3 9 2 5 2" xfId="17935" xr:uid="{00000000-0005-0000-0000-000033510000}"/>
    <cellStyle name="40% - Accent3 9 2 5 2 2" xfId="38255" xr:uid="{00000000-0005-0000-0000-000034510000}"/>
    <cellStyle name="40% - Accent3 9 2 5 3" xfId="28095" xr:uid="{00000000-0005-0000-0000-000035510000}"/>
    <cellStyle name="40% - Accent3 9 2 6" xfId="12855" xr:uid="{00000000-0005-0000-0000-000036510000}"/>
    <cellStyle name="40% - Accent3 9 2 6 2" xfId="33175" xr:uid="{00000000-0005-0000-0000-000037510000}"/>
    <cellStyle name="40% - Accent3 9 2 7" xfId="23015" xr:uid="{00000000-0005-0000-0000-000038510000}"/>
    <cellStyle name="40% - Accent3 9 3" xfId="3967" xr:uid="{00000000-0005-0000-0000-000039510000}"/>
    <cellStyle name="40% - Accent3 9 3 2" xfId="6507" xr:uid="{00000000-0005-0000-0000-00003A510000}"/>
    <cellStyle name="40% - Accent3 9 3 2 2" xfId="11587" xr:uid="{00000000-0005-0000-0000-00003B510000}"/>
    <cellStyle name="40% - Accent3 9 3 2 2 2" xfId="21747" xr:uid="{00000000-0005-0000-0000-00003C510000}"/>
    <cellStyle name="40% - Accent3 9 3 2 2 2 2" xfId="42067" xr:uid="{00000000-0005-0000-0000-00003D510000}"/>
    <cellStyle name="40% - Accent3 9 3 2 2 3" xfId="31907" xr:uid="{00000000-0005-0000-0000-00003E510000}"/>
    <cellStyle name="40% - Accent3 9 3 2 3" xfId="16667" xr:uid="{00000000-0005-0000-0000-00003F510000}"/>
    <cellStyle name="40% - Accent3 9 3 2 3 2" xfId="36987" xr:uid="{00000000-0005-0000-0000-000040510000}"/>
    <cellStyle name="40% - Accent3 9 3 2 4" xfId="26827" xr:uid="{00000000-0005-0000-0000-000041510000}"/>
    <cellStyle name="40% - Accent3 9 3 3" xfId="9047" xr:uid="{00000000-0005-0000-0000-000042510000}"/>
    <cellStyle name="40% - Accent3 9 3 3 2" xfId="19207" xr:uid="{00000000-0005-0000-0000-000043510000}"/>
    <cellStyle name="40% - Accent3 9 3 3 2 2" xfId="39527" xr:uid="{00000000-0005-0000-0000-000044510000}"/>
    <cellStyle name="40% - Accent3 9 3 3 3" xfId="29367" xr:uid="{00000000-0005-0000-0000-000045510000}"/>
    <cellStyle name="40% - Accent3 9 3 4" xfId="14127" xr:uid="{00000000-0005-0000-0000-000046510000}"/>
    <cellStyle name="40% - Accent3 9 3 4 2" xfId="34447" xr:uid="{00000000-0005-0000-0000-000047510000}"/>
    <cellStyle name="40% - Accent3 9 3 5" xfId="24287" xr:uid="{00000000-0005-0000-0000-000048510000}"/>
    <cellStyle name="40% - Accent3 9 4" xfId="5234" xr:uid="{00000000-0005-0000-0000-000049510000}"/>
    <cellStyle name="40% - Accent3 9 4 2" xfId="10314" xr:uid="{00000000-0005-0000-0000-00004A510000}"/>
    <cellStyle name="40% - Accent3 9 4 2 2" xfId="20474" xr:uid="{00000000-0005-0000-0000-00004B510000}"/>
    <cellStyle name="40% - Accent3 9 4 2 2 2" xfId="40794" xr:uid="{00000000-0005-0000-0000-00004C510000}"/>
    <cellStyle name="40% - Accent3 9 4 2 3" xfId="30634" xr:uid="{00000000-0005-0000-0000-00004D510000}"/>
    <cellStyle name="40% - Accent3 9 4 3" xfId="15394" xr:uid="{00000000-0005-0000-0000-00004E510000}"/>
    <cellStyle name="40% - Accent3 9 4 3 2" xfId="35714" xr:uid="{00000000-0005-0000-0000-00004F510000}"/>
    <cellStyle name="40% - Accent3 9 4 4" xfId="25554" xr:uid="{00000000-0005-0000-0000-000050510000}"/>
    <cellStyle name="40% - Accent3 9 5" xfId="7774" xr:uid="{00000000-0005-0000-0000-000051510000}"/>
    <cellStyle name="40% - Accent3 9 5 2" xfId="17934" xr:uid="{00000000-0005-0000-0000-000052510000}"/>
    <cellStyle name="40% - Accent3 9 5 2 2" xfId="38254" xr:uid="{00000000-0005-0000-0000-000053510000}"/>
    <cellStyle name="40% - Accent3 9 5 3" xfId="28094" xr:uid="{00000000-0005-0000-0000-000054510000}"/>
    <cellStyle name="40% - Accent3 9 6" xfId="12854" xr:uid="{00000000-0005-0000-0000-000055510000}"/>
    <cellStyle name="40% - Accent3 9 6 2" xfId="33174" xr:uid="{00000000-0005-0000-0000-000056510000}"/>
    <cellStyle name="40% - Accent3 9 7" xfId="23014" xr:uid="{00000000-0005-0000-0000-000057510000}"/>
    <cellStyle name="40% - Accent4" xfId="697" builtinId="43" customBuiltin="1"/>
    <cellStyle name="40% - Accent4 10" xfId="698" xr:uid="{00000000-0005-0000-0000-000059510000}"/>
    <cellStyle name="40% - Accent4 10 2" xfId="699" xr:uid="{00000000-0005-0000-0000-00005A510000}"/>
    <cellStyle name="40% - Accent4 10 2 2" xfId="3971" xr:uid="{00000000-0005-0000-0000-00005B510000}"/>
    <cellStyle name="40% - Accent4 10 2 2 2" xfId="6511" xr:uid="{00000000-0005-0000-0000-00005C510000}"/>
    <cellStyle name="40% - Accent4 10 2 2 2 2" xfId="11591" xr:uid="{00000000-0005-0000-0000-00005D510000}"/>
    <cellStyle name="40% - Accent4 10 2 2 2 2 2" xfId="21751" xr:uid="{00000000-0005-0000-0000-00005E510000}"/>
    <cellStyle name="40% - Accent4 10 2 2 2 2 2 2" xfId="42071" xr:uid="{00000000-0005-0000-0000-00005F510000}"/>
    <cellStyle name="40% - Accent4 10 2 2 2 2 3" xfId="31911" xr:uid="{00000000-0005-0000-0000-000060510000}"/>
    <cellStyle name="40% - Accent4 10 2 2 2 3" xfId="16671" xr:uid="{00000000-0005-0000-0000-000061510000}"/>
    <cellStyle name="40% - Accent4 10 2 2 2 3 2" xfId="36991" xr:uid="{00000000-0005-0000-0000-000062510000}"/>
    <cellStyle name="40% - Accent4 10 2 2 2 4" xfId="26831" xr:uid="{00000000-0005-0000-0000-000063510000}"/>
    <cellStyle name="40% - Accent4 10 2 2 3" xfId="9051" xr:uid="{00000000-0005-0000-0000-000064510000}"/>
    <cellStyle name="40% - Accent4 10 2 2 3 2" xfId="19211" xr:uid="{00000000-0005-0000-0000-000065510000}"/>
    <cellStyle name="40% - Accent4 10 2 2 3 2 2" xfId="39531" xr:uid="{00000000-0005-0000-0000-000066510000}"/>
    <cellStyle name="40% - Accent4 10 2 2 3 3" xfId="29371" xr:uid="{00000000-0005-0000-0000-000067510000}"/>
    <cellStyle name="40% - Accent4 10 2 2 4" xfId="14131" xr:uid="{00000000-0005-0000-0000-000068510000}"/>
    <cellStyle name="40% - Accent4 10 2 2 4 2" xfId="34451" xr:uid="{00000000-0005-0000-0000-000069510000}"/>
    <cellStyle name="40% - Accent4 10 2 2 5" xfId="24291" xr:uid="{00000000-0005-0000-0000-00006A510000}"/>
    <cellStyle name="40% - Accent4 10 2 3" xfId="5238" xr:uid="{00000000-0005-0000-0000-00006B510000}"/>
    <cellStyle name="40% - Accent4 10 2 3 2" xfId="10318" xr:uid="{00000000-0005-0000-0000-00006C510000}"/>
    <cellStyle name="40% - Accent4 10 2 3 2 2" xfId="20478" xr:uid="{00000000-0005-0000-0000-00006D510000}"/>
    <cellStyle name="40% - Accent4 10 2 3 2 2 2" xfId="40798" xr:uid="{00000000-0005-0000-0000-00006E510000}"/>
    <cellStyle name="40% - Accent4 10 2 3 2 3" xfId="30638" xr:uid="{00000000-0005-0000-0000-00006F510000}"/>
    <cellStyle name="40% - Accent4 10 2 3 3" xfId="15398" xr:uid="{00000000-0005-0000-0000-000070510000}"/>
    <cellStyle name="40% - Accent4 10 2 3 3 2" xfId="35718" xr:uid="{00000000-0005-0000-0000-000071510000}"/>
    <cellStyle name="40% - Accent4 10 2 3 4" xfId="25558" xr:uid="{00000000-0005-0000-0000-000072510000}"/>
    <cellStyle name="40% - Accent4 10 2 4" xfId="7778" xr:uid="{00000000-0005-0000-0000-000073510000}"/>
    <cellStyle name="40% - Accent4 10 2 4 2" xfId="17938" xr:uid="{00000000-0005-0000-0000-000074510000}"/>
    <cellStyle name="40% - Accent4 10 2 4 2 2" xfId="38258" xr:uid="{00000000-0005-0000-0000-000075510000}"/>
    <cellStyle name="40% - Accent4 10 2 4 3" xfId="28098" xr:uid="{00000000-0005-0000-0000-000076510000}"/>
    <cellStyle name="40% - Accent4 10 2 5" xfId="12858" xr:uid="{00000000-0005-0000-0000-000077510000}"/>
    <cellStyle name="40% - Accent4 10 2 5 2" xfId="33178" xr:uid="{00000000-0005-0000-0000-000078510000}"/>
    <cellStyle name="40% - Accent4 10 2 6" xfId="23018" xr:uid="{00000000-0005-0000-0000-000079510000}"/>
    <cellStyle name="40% - Accent4 10 3" xfId="3970" xr:uid="{00000000-0005-0000-0000-00007A510000}"/>
    <cellStyle name="40% - Accent4 10 3 2" xfId="6510" xr:uid="{00000000-0005-0000-0000-00007B510000}"/>
    <cellStyle name="40% - Accent4 10 3 2 2" xfId="11590" xr:uid="{00000000-0005-0000-0000-00007C510000}"/>
    <cellStyle name="40% - Accent4 10 3 2 2 2" xfId="21750" xr:uid="{00000000-0005-0000-0000-00007D510000}"/>
    <cellStyle name="40% - Accent4 10 3 2 2 2 2" xfId="42070" xr:uid="{00000000-0005-0000-0000-00007E510000}"/>
    <cellStyle name="40% - Accent4 10 3 2 2 3" xfId="31910" xr:uid="{00000000-0005-0000-0000-00007F510000}"/>
    <cellStyle name="40% - Accent4 10 3 2 3" xfId="16670" xr:uid="{00000000-0005-0000-0000-000080510000}"/>
    <cellStyle name="40% - Accent4 10 3 2 3 2" xfId="36990" xr:uid="{00000000-0005-0000-0000-000081510000}"/>
    <cellStyle name="40% - Accent4 10 3 2 4" xfId="26830" xr:uid="{00000000-0005-0000-0000-000082510000}"/>
    <cellStyle name="40% - Accent4 10 3 3" xfId="9050" xr:uid="{00000000-0005-0000-0000-000083510000}"/>
    <cellStyle name="40% - Accent4 10 3 3 2" xfId="19210" xr:uid="{00000000-0005-0000-0000-000084510000}"/>
    <cellStyle name="40% - Accent4 10 3 3 2 2" xfId="39530" xr:uid="{00000000-0005-0000-0000-000085510000}"/>
    <cellStyle name="40% - Accent4 10 3 3 3" xfId="29370" xr:uid="{00000000-0005-0000-0000-000086510000}"/>
    <cellStyle name="40% - Accent4 10 3 4" xfId="14130" xr:uid="{00000000-0005-0000-0000-000087510000}"/>
    <cellStyle name="40% - Accent4 10 3 4 2" xfId="34450" xr:uid="{00000000-0005-0000-0000-000088510000}"/>
    <cellStyle name="40% - Accent4 10 3 5" xfId="24290" xr:uid="{00000000-0005-0000-0000-000089510000}"/>
    <cellStyle name="40% - Accent4 10 4" xfId="5237" xr:uid="{00000000-0005-0000-0000-00008A510000}"/>
    <cellStyle name="40% - Accent4 10 4 2" xfId="10317" xr:uid="{00000000-0005-0000-0000-00008B510000}"/>
    <cellStyle name="40% - Accent4 10 4 2 2" xfId="20477" xr:uid="{00000000-0005-0000-0000-00008C510000}"/>
    <cellStyle name="40% - Accent4 10 4 2 2 2" xfId="40797" xr:uid="{00000000-0005-0000-0000-00008D510000}"/>
    <cellStyle name="40% - Accent4 10 4 2 3" xfId="30637" xr:uid="{00000000-0005-0000-0000-00008E510000}"/>
    <cellStyle name="40% - Accent4 10 4 3" xfId="15397" xr:uid="{00000000-0005-0000-0000-00008F510000}"/>
    <cellStyle name="40% - Accent4 10 4 3 2" xfId="35717" xr:uid="{00000000-0005-0000-0000-000090510000}"/>
    <cellStyle name="40% - Accent4 10 4 4" xfId="25557" xr:uid="{00000000-0005-0000-0000-000091510000}"/>
    <cellStyle name="40% - Accent4 10 5" xfId="7777" xr:uid="{00000000-0005-0000-0000-000092510000}"/>
    <cellStyle name="40% - Accent4 10 5 2" xfId="17937" xr:uid="{00000000-0005-0000-0000-000093510000}"/>
    <cellStyle name="40% - Accent4 10 5 2 2" xfId="38257" xr:uid="{00000000-0005-0000-0000-000094510000}"/>
    <cellStyle name="40% - Accent4 10 5 3" xfId="28097" xr:uid="{00000000-0005-0000-0000-000095510000}"/>
    <cellStyle name="40% - Accent4 10 6" xfId="12857" xr:uid="{00000000-0005-0000-0000-000096510000}"/>
    <cellStyle name="40% - Accent4 10 6 2" xfId="33177" xr:uid="{00000000-0005-0000-0000-000097510000}"/>
    <cellStyle name="40% - Accent4 10 7" xfId="23017" xr:uid="{00000000-0005-0000-0000-000098510000}"/>
    <cellStyle name="40% - Accent4 11" xfId="700" xr:uid="{00000000-0005-0000-0000-000099510000}"/>
    <cellStyle name="40% - Accent4 2" xfId="701" xr:uid="{00000000-0005-0000-0000-00009A510000}"/>
    <cellStyle name="40% - Accent4 3" xfId="702" xr:uid="{00000000-0005-0000-0000-00009B510000}"/>
    <cellStyle name="40% - Accent4 3 2" xfId="703" xr:uid="{00000000-0005-0000-0000-00009C510000}"/>
    <cellStyle name="40% - Accent4 3 2 2" xfId="704" xr:uid="{00000000-0005-0000-0000-00009D510000}"/>
    <cellStyle name="40% - Accent4 3 2 2 2" xfId="705" xr:uid="{00000000-0005-0000-0000-00009E510000}"/>
    <cellStyle name="40% - Accent4 3 2 2 2 2" xfId="706" xr:uid="{00000000-0005-0000-0000-00009F510000}"/>
    <cellStyle name="40% - Accent4 3 2 2 2 2 2" xfId="707" xr:uid="{00000000-0005-0000-0000-0000A0510000}"/>
    <cellStyle name="40% - Accent4 3 2 2 2 2 2 2" xfId="3976" xr:uid="{00000000-0005-0000-0000-0000A1510000}"/>
    <cellStyle name="40% - Accent4 3 2 2 2 2 2 2 2" xfId="6516" xr:uid="{00000000-0005-0000-0000-0000A2510000}"/>
    <cellStyle name="40% - Accent4 3 2 2 2 2 2 2 2 2" xfId="11596" xr:uid="{00000000-0005-0000-0000-0000A3510000}"/>
    <cellStyle name="40% - Accent4 3 2 2 2 2 2 2 2 2 2" xfId="21756" xr:uid="{00000000-0005-0000-0000-0000A4510000}"/>
    <cellStyle name="40% - Accent4 3 2 2 2 2 2 2 2 2 2 2" xfId="42076" xr:uid="{00000000-0005-0000-0000-0000A5510000}"/>
    <cellStyle name="40% - Accent4 3 2 2 2 2 2 2 2 2 3" xfId="31916" xr:uid="{00000000-0005-0000-0000-0000A6510000}"/>
    <cellStyle name="40% - Accent4 3 2 2 2 2 2 2 2 3" xfId="16676" xr:uid="{00000000-0005-0000-0000-0000A7510000}"/>
    <cellStyle name="40% - Accent4 3 2 2 2 2 2 2 2 3 2" xfId="36996" xr:uid="{00000000-0005-0000-0000-0000A8510000}"/>
    <cellStyle name="40% - Accent4 3 2 2 2 2 2 2 2 4" xfId="26836" xr:uid="{00000000-0005-0000-0000-0000A9510000}"/>
    <cellStyle name="40% - Accent4 3 2 2 2 2 2 2 3" xfId="9056" xr:uid="{00000000-0005-0000-0000-0000AA510000}"/>
    <cellStyle name="40% - Accent4 3 2 2 2 2 2 2 3 2" xfId="19216" xr:uid="{00000000-0005-0000-0000-0000AB510000}"/>
    <cellStyle name="40% - Accent4 3 2 2 2 2 2 2 3 2 2" xfId="39536" xr:uid="{00000000-0005-0000-0000-0000AC510000}"/>
    <cellStyle name="40% - Accent4 3 2 2 2 2 2 2 3 3" xfId="29376" xr:uid="{00000000-0005-0000-0000-0000AD510000}"/>
    <cellStyle name="40% - Accent4 3 2 2 2 2 2 2 4" xfId="14136" xr:uid="{00000000-0005-0000-0000-0000AE510000}"/>
    <cellStyle name="40% - Accent4 3 2 2 2 2 2 2 4 2" xfId="34456" xr:uid="{00000000-0005-0000-0000-0000AF510000}"/>
    <cellStyle name="40% - Accent4 3 2 2 2 2 2 2 5" xfId="24296" xr:uid="{00000000-0005-0000-0000-0000B0510000}"/>
    <cellStyle name="40% - Accent4 3 2 2 2 2 2 3" xfId="5243" xr:uid="{00000000-0005-0000-0000-0000B1510000}"/>
    <cellStyle name="40% - Accent4 3 2 2 2 2 2 3 2" xfId="10323" xr:uid="{00000000-0005-0000-0000-0000B2510000}"/>
    <cellStyle name="40% - Accent4 3 2 2 2 2 2 3 2 2" xfId="20483" xr:uid="{00000000-0005-0000-0000-0000B3510000}"/>
    <cellStyle name="40% - Accent4 3 2 2 2 2 2 3 2 2 2" xfId="40803" xr:uid="{00000000-0005-0000-0000-0000B4510000}"/>
    <cellStyle name="40% - Accent4 3 2 2 2 2 2 3 2 3" xfId="30643" xr:uid="{00000000-0005-0000-0000-0000B5510000}"/>
    <cellStyle name="40% - Accent4 3 2 2 2 2 2 3 3" xfId="15403" xr:uid="{00000000-0005-0000-0000-0000B6510000}"/>
    <cellStyle name="40% - Accent4 3 2 2 2 2 2 3 3 2" xfId="35723" xr:uid="{00000000-0005-0000-0000-0000B7510000}"/>
    <cellStyle name="40% - Accent4 3 2 2 2 2 2 3 4" xfId="25563" xr:uid="{00000000-0005-0000-0000-0000B8510000}"/>
    <cellStyle name="40% - Accent4 3 2 2 2 2 2 4" xfId="7783" xr:uid="{00000000-0005-0000-0000-0000B9510000}"/>
    <cellStyle name="40% - Accent4 3 2 2 2 2 2 4 2" xfId="17943" xr:uid="{00000000-0005-0000-0000-0000BA510000}"/>
    <cellStyle name="40% - Accent4 3 2 2 2 2 2 4 2 2" xfId="38263" xr:uid="{00000000-0005-0000-0000-0000BB510000}"/>
    <cellStyle name="40% - Accent4 3 2 2 2 2 2 4 3" xfId="28103" xr:uid="{00000000-0005-0000-0000-0000BC510000}"/>
    <cellStyle name="40% - Accent4 3 2 2 2 2 2 5" xfId="12863" xr:uid="{00000000-0005-0000-0000-0000BD510000}"/>
    <cellStyle name="40% - Accent4 3 2 2 2 2 2 5 2" xfId="33183" xr:uid="{00000000-0005-0000-0000-0000BE510000}"/>
    <cellStyle name="40% - Accent4 3 2 2 2 2 2 6" xfId="23023" xr:uid="{00000000-0005-0000-0000-0000BF510000}"/>
    <cellStyle name="40% - Accent4 3 2 2 2 2 3" xfId="3975" xr:uid="{00000000-0005-0000-0000-0000C0510000}"/>
    <cellStyle name="40% - Accent4 3 2 2 2 2 3 2" xfId="6515" xr:uid="{00000000-0005-0000-0000-0000C1510000}"/>
    <cellStyle name="40% - Accent4 3 2 2 2 2 3 2 2" xfId="11595" xr:uid="{00000000-0005-0000-0000-0000C2510000}"/>
    <cellStyle name="40% - Accent4 3 2 2 2 2 3 2 2 2" xfId="21755" xr:uid="{00000000-0005-0000-0000-0000C3510000}"/>
    <cellStyle name="40% - Accent4 3 2 2 2 2 3 2 2 2 2" xfId="42075" xr:uid="{00000000-0005-0000-0000-0000C4510000}"/>
    <cellStyle name="40% - Accent4 3 2 2 2 2 3 2 2 3" xfId="31915" xr:uid="{00000000-0005-0000-0000-0000C5510000}"/>
    <cellStyle name="40% - Accent4 3 2 2 2 2 3 2 3" xfId="16675" xr:uid="{00000000-0005-0000-0000-0000C6510000}"/>
    <cellStyle name="40% - Accent4 3 2 2 2 2 3 2 3 2" xfId="36995" xr:uid="{00000000-0005-0000-0000-0000C7510000}"/>
    <cellStyle name="40% - Accent4 3 2 2 2 2 3 2 4" xfId="26835" xr:uid="{00000000-0005-0000-0000-0000C8510000}"/>
    <cellStyle name="40% - Accent4 3 2 2 2 2 3 3" xfId="9055" xr:uid="{00000000-0005-0000-0000-0000C9510000}"/>
    <cellStyle name="40% - Accent4 3 2 2 2 2 3 3 2" xfId="19215" xr:uid="{00000000-0005-0000-0000-0000CA510000}"/>
    <cellStyle name="40% - Accent4 3 2 2 2 2 3 3 2 2" xfId="39535" xr:uid="{00000000-0005-0000-0000-0000CB510000}"/>
    <cellStyle name="40% - Accent4 3 2 2 2 2 3 3 3" xfId="29375" xr:uid="{00000000-0005-0000-0000-0000CC510000}"/>
    <cellStyle name="40% - Accent4 3 2 2 2 2 3 4" xfId="14135" xr:uid="{00000000-0005-0000-0000-0000CD510000}"/>
    <cellStyle name="40% - Accent4 3 2 2 2 2 3 4 2" xfId="34455" xr:uid="{00000000-0005-0000-0000-0000CE510000}"/>
    <cellStyle name="40% - Accent4 3 2 2 2 2 3 5" xfId="24295" xr:uid="{00000000-0005-0000-0000-0000CF510000}"/>
    <cellStyle name="40% - Accent4 3 2 2 2 2 4" xfId="5242" xr:uid="{00000000-0005-0000-0000-0000D0510000}"/>
    <cellStyle name="40% - Accent4 3 2 2 2 2 4 2" xfId="10322" xr:uid="{00000000-0005-0000-0000-0000D1510000}"/>
    <cellStyle name="40% - Accent4 3 2 2 2 2 4 2 2" xfId="20482" xr:uid="{00000000-0005-0000-0000-0000D2510000}"/>
    <cellStyle name="40% - Accent4 3 2 2 2 2 4 2 2 2" xfId="40802" xr:uid="{00000000-0005-0000-0000-0000D3510000}"/>
    <cellStyle name="40% - Accent4 3 2 2 2 2 4 2 3" xfId="30642" xr:uid="{00000000-0005-0000-0000-0000D4510000}"/>
    <cellStyle name="40% - Accent4 3 2 2 2 2 4 3" xfId="15402" xr:uid="{00000000-0005-0000-0000-0000D5510000}"/>
    <cellStyle name="40% - Accent4 3 2 2 2 2 4 3 2" xfId="35722" xr:uid="{00000000-0005-0000-0000-0000D6510000}"/>
    <cellStyle name="40% - Accent4 3 2 2 2 2 4 4" xfId="25562" xr:uid="{00000000-0005-0000-0000-0000D7510000}"/>
    <cellStyle name="40% - Accent4 3 2 2 2 2 5" xfId="7782" xr:uid="{00000000-0005-0000-0000-0000D8510000}"/>
    <cellStyle name="40% - Accent4 3 2 2 2 2 5 2" xfId="17942" xr:uid="{00000000-0005-0000-0000-0000D9510000}"/>
    <cellStyle name="40% - Accent4 3 2 2 2 2 5 2 2" xfId="38262" xr:uid="{00000000-0005-0000-0000-0000DA510000}"/>
    <cellStyle name="40% - Accent4 3 2 2 2 2 5 3" xfId="28102" xr:uid="{00000000-0005-0000-0000-0000DB510000}"/>
    <cellStyle name="40% - Accent4 3 2 2 2 2 6" xfId="12862" xr:uid="{00000000-0005-0000-0000-0000DC510000}"/>
    <cellStyle name="40% - Accent4 3 2 2 2 2 6 2" xfId="33182" xr:uid="{00000000-0005-0000-0000-0000DD510000}"/>
    <cellStyle name="40% - Accent4 3 2 2 2 2 7" xfId="23022" xr:uid="{00000000-0005-0000-0000-0000DE510000}"/>
    <cellStyle name="40% - Accent4 3 2 2 2 3" xfId="3974" xr:uid="{00000000-0005-0000-0000-0000DF510000}"/>
    <cellStyle name="40% - Accent4 3 2 2 2 3 2" xfId="6514" xr:uid="{00000000-0005-0000-0000-0000E0510000}"/>
    <cellStyle name="40% - Accent4 3 2 2 2 3 2 2" xfId="11594" xr:uid="{00000000-0005-0000-0000-0000E1510000}"/>
    <cellStyle name="40% - Accent4 3 2 2 2 3 2 2 2" xfId="21754" xr:uid="{00000000-0005-0000-0000-0000E2510000}"/>
    <cellStyle name="40% - Accent4 3 2 2 2 3 2 2 2 2" xfId="42074" xr:uid="{00000000-0005-0000-0000-0000E3510000}"/>
    <cellStyle name="40% - Accent4 3 2 2 2 3 2 2 3" xfId="31914" xr:uid="{00000000-0005-0000-0000-0000E4510000}"/>
    <cellStyle name="40% - Accent4 3 2 2 2 3 2 3" xfId="16674" xr:uid="{00000000-0005-0000-0000-0000E5510000}"/>
    <cellStyle name="40% - Accent4 3 2 2 2 3 2 3 2" xfId="36994" xr:uid="{00000000-0005-0000-0000-0000E6510000}"/>
    <cellStyle name="40% - Accent4 3 2 2 2 3 2 4" xfId="26834" xr:uid="{00000000-0005-0000-0000-0000E7510000}"/>
    <cellStyle name="40% - Accent4 3 2 2 2 3 3" xfId="9054" xr:uid="{00000000-0005-0000-0000-0000E8510000}"/>
    <cellStyle name="40% - Accent4 3 2 2 2 3 3 2" xfId="19214" xr:uid="{00000000-0005-0000-0000-0000E9510000}"/>
    <cellStyle name="40% - Accent4 3 2 2 2 3 3 2 2" xfId="39534" xr:uid="{00000000-0005-0000-0000-0000EA510000}"/>
    <cellStyle name="40% - Accent4 3 2 2 2 3 3 3" xfId="29374" xr:uid="{00000000-0005-0000-0000-0000EB510000}"/>
    <cellStyle name="40% - Accent4 3 2 2 2 3 4" xfId="14134" xr:uid="{00000000-0005-0000-0000-0000EC510000}"/>
    <cellStyle name="40% - Accent4 3 2 2 2 3 4 2" xfId="34454" xr:uid="{00000000-0005-0000-0000-0000ED510000}"/>
    <cellStyle name="40% - Accent4 3 2 2 2 3 5" xfId="24294" xr:uid="{00000000-0005-0000-0000-0000EE510000}"/>
    <cellStyle name="40% - Accent4 3 2 2 2 4" xfId="5241" xr:uid="{00000000-0005-0000-0000-0000EF510000}"/>
    <cellStyle name="40% - Accent4 3 2 2 2 4 2" xfId="10321" xr:uid="{00000000-0005-0000-0000-0000F0510000}"/>
    <cellStyle name="40% - Accent4 3 2 2 2 4 2 2" xfId="20481" xr:uid="{00000000-0005-0000-0000-0000F1510000}"/>
    <cellStyle name="40% - Accent4 3 2 2 2 4 2 2 2" xfId="40801" xr:uid="{00000000-0005-0000-0000-0000F2510000}"/>
    <cellStyle name="40% - Accent4 3 2 2 2 4 2 3" xfId="30641" xr:uid="{00000000-0005-0000-0000-0000F3510000}"/>
    <cellStyle name="40% - Accent4 3 2 2 2 4 3" xfId="15401" xr:uid="{00000000-0005-0000-0000-0000F4510000}"/>
    <cellStyle name="40% - Accent4 3 2 2 2 4 3 2" xfId="35721" xr:uid="{00000000-0005-0000-0000-0000F5510000}"/>
    <cellStyle name="40% - Accent4 3 2 2 2 4 4" xfId="25561" xr:uid="{00000000-0005-0000-0000-0000F6510000}"/>
    <cellStyle name="40% - Accent4 3 2 2 2 5" xfId="7781" xr:uid="{00000000-0005-0000-0000-0000F7510000}"/>
    <cellStyle name="40% - Accent4 3 2 2 2 5 2" xfId="17941" xr:uid="{00000000-0005-0000-0000-0000F8510000}"/>
    <cellStyle name="40% - Accent4 3 2 2 2 5 2 2" xfId="38261" xr:uid="{00000000-0005-0000-0000-0000F9510000}"/>
    <cellStyle name="40% - Accent4 3 2 2 2 5 3" xfId="28101" xr:uid="{00000000-0005-0000-0000-0000FA510000}"/>
    <cellStyle name="40% - Accent4 3 2 2 2 6" xfId="12861" xr:uid="{00000000-0005-0000-0000-0000FB510000}"/>
    <cellStyle name="40% - Accent4 3 2 2 2 6 2" xfId="33181" xr:uid="{00000000-0005-0000-0000-0000FC510000}"/>
    <cellStyle name="40% - Accent4 3 2 2 2 7" xfId="23021" xr:uid="{00000000-0005-0000-0000-0000FD510000}"/>
    <cellStyle name="40% - Accent4 3 2 2 3" xfId="708" xr:uid="{00000000-0005-0000-0000-0000FE510000}"/>
    <cellStyle name="40% - Accent4 3 2 2 3 2" xfId="709" xr:uid="{00000000-0005-0000-0000-0000FF510000}"/>
    <cellStyle name="40% - Accent4 3 2 2 3 2 2" xfId="3978" xr:uid="{00000000-0005-0000-0000-000000520000}"/>
    <cellStyle name="40% - Accent4 3 2 2 3 2 2 2" xfId="6518" xr:uid="{00000000-0005-0000-0000-000001520000}"/>
    <cellStyle name="40% - Accent4 3 2 2 3 2 2 2 2" xfId="11598" xr:uid="{00000000-0005-0000-0000-000002520000}"/>
    <cellStyle name="40% - Accent4 3 2 2 3 2 2 2 2 2" xfId="21758" xr:uid="{00000000-0005-0000-0000-000003520000}"/>
    <cellStyle name="40% - Accent4 3 2 2 3 2 2 2 2 2 2" xfId="42078" xr:uid="{00000000-0005-0000-0000-000004520000}"/>
    <cellStyle name="40% - Accent4 3 2 2 3 2 2 2 2 3" xfId="31918" xr:uid="{00000000-0005-0000-0000-000005520000}"/>
    <cellStyle name="40% - Accent4 3 2 2 3 2 2 2 3" xfId="16678" xr:uid="{00000000-0005-0000-0000-000006520000}"/>
    <cellStyle name="40% - Accent4 3 2 2 3 2 2 2 3 2" xfId="36998" xr:uid="{00000000-0005-0000-0000-000007520000}"/>
    <cellStyle name="40% - Accent4 3 2 2 3 2 2 2 4" xfId="26838" xr:uid="{00000000-0005-0000-0000-000008520000}"/>
    <cellStyle name="40% - Accent4 3 2 2 3 2 2 3" xfId="9058" xr:uid="{00000000-0005-0000-0000-000009520000}"/>
    <cellStyle name="40% - Accent4 3 2 2 3 2 2 3 2" xfId="19218" xr:uid="{00000000-0005-0000-0000-00000A520000}"/>
    <cellStyle name="40% - Accent4 3 2 2 3 2 2 3 2 2" xfId="39538" xr:uid="{00000000-0005-0000-0000-00000B520000}"/>
    <cellStyle name="40% - Accent4 3 2 2 3 2 2 3 3" xfId="29378" xr:uid="{00000000-0005-0000-0000-00000C520000}"/>
    <cellStyle name="40% - Accent4 3 2 2 3 2 2 4" xfId="14138" xr:uid="{00000000-0005-0000-0000-00000D520000}"/>
    <cellStyle name="40% - Accent4 3 2 2 3 2 2 4 2" xfId="34458" xr:uid="{00000000-0005-0000-0000-00000E520000}"/>
    <cellStyle name="40% - Accent4 3 2 2 3 2 2 5" xfId="24298" xr:uid="{00000000-0005-0000-0000-00000F520000}"/>
    <cellStyle name="40% - Accent4 3 2 2 3 2 3" xfId="5245" xr:uid="{00000000-0005-0000-0000-000010520000}"/>
    <cellStyle name="40% - Accent4 3 2 2 3 2 3 2" xfId="10325" xr:uid="{00000000-0005-0000-0000-000011520000}"/>
    <cellStyle name="40% - Accent4 3 2 2 3 2 3 2 2" xfId="20485" xr:uid="{00000000-0005-0000-0000-000012520000}"/>
    <cellStyle name="40% - Accent4 3 2 2 3 2 3 2 2 2" xfId="40805" xr:uid="{00000000-0005-0000-0000-000013520000}"/>
    <cellStyle name="40% - Accent4 3 2 2 3 2 3 2 3" xfId="30645" xr:uid="{00000000-0005-0000-0000-000014520000}"/>
    <cellStyle name="40% - Accent4 3 2 2 3 2 3 3" xfId="15405" xr:uid="{00000000-0005-0000-0000-000015520000}"/>
    <cellStyle name="40% - Accent4 3 2 2 3 2 3 3 2" xfId="35725" xr:uid="{00000000-0005-0000-0000-000016520000}"/>
    <cellStyle name="40% - Accent4 3 2 2 3 2 3 4" xfId="25565" xr:uid="{00000000-0005-0000-0000-000017520000}"/>
    <cellStyle name="40% - Accent4 3 2 2 3 2 4" xfId="7785" xr:uid="{00000000-0005-0000-0000-000018520000}"/>
    <cellStyle name="40% - Accent4 3 2 2 3 2 4 2" xfId="17945" xr:uid="{00000000-0005-0000-0000-000019520000}"/>
    <cellStyle name="40% - Accent4 3 2 2 3 2 4 2 2" xfId="38265" xr:uid="{00000000-0005-0000-0000-00001A520000}"/>
    <cellStyle name="40% - Accent4 3 2 2 3 2 4 3" xfId="28105" xr:uid="{00000000-0005-0000-0000-00001B520000}"/>
    <cellStyle name="40% - Accent4 3 2 2 3 2 5" xfId="12865" xr:uid="{00000000-0005-0000-0000-00001C520000}"/>
    <cellStyle name="40% - Accent4 3 2 2 3 2 5 2" xfId="33185" xr:uid="{00000000-0005-0000-0000-00001D520000}"/>
    <cellStyle name="40% - Accent4 3 2 2 3 2 6" xfId="23025" xr:uid="{00000000-0005-0000-0000-00001E520000}"/>
    <cellStyle name="40% - Accent4 3 2 2 3 3" xfId="3977" xr:uid="{00000000-0005-0000-0000-00001F520000}"/>
    <cellStyle name="40% - Accent4 3 2 2 3 3 2" xfId="6517" xr:uid="{00000000-0005-0000-0000-000020520000}"/>
    <cellStyle name="40% - Accent4 3 2 2 3 3 2 2" xfId="11597" xr:uid="{00000000-0005-0000-0000-000021520000}"/>
    <cellStyle name="40% - Accent4 3 2 2 3 3 2 2 2" xfId="21757" xr:uid="{00000000-0005-0000-0000-000022520000}"/>
    <cellStyle name="40% - Accent4 3 2 2 3 3 2 2 2 2" xfId="42077" xr:uid="{00000000-0005-0000-0000-000023520000}"/>
    <cellStyle name="40% - Accent4 3 2 2 3 3 2 2 3" xfId="31917" xr:uid="{00000000-0005-0000-0000-000024520000}"/>
    <cellStyle name="40% - Accent4 3 2 2 3 3 2 3" xfId="16677" xr:uid="{00000000-0005-0000-0000-000025520000}"/>
    <cellStyle name="40% - Accent4 3 2 2 3 3 2 3 2" xfId="36997" xr:uid="{00000000-0005-0000-0000-000026520000}"/>
    <cellStyle name="40% - Accent4 3 2 2 3 3 2 4" xfId="26837" xr:uid="{00000000-0005-0000-0000-000027520000}"/>
    <cellStyle name="40% - Accent4 3 2 2 3 3 3" xfId="9057" xr:uid="{00000000-0005-0000-0000-000028520000}"/>
    <cellStyle name="40% - Accent4 3 2 2 3 3 3 2" xfId="19217" xr:uid="{00000000-0005-0000-0000-000029520000}"/>
    <cellStyle name="40% - Accent4 3 2 2 3 3 3 2 2" xfId="39537" xr:uid="{00000000-0005-0000-0000-00002A520000}"/>
    <cellStyle name="40% - Accent4 3 2 2 3 3 3 3" xfId="29377" xr:uid="{00000000-0005-0000-0000-00002B520000}"/>
    <cellStyle name="40% - Accent4 3 2 2 3 3 4" xfId="14137" xr:uid="{00000000-0005-0000-0000-00002C520000}"/>
    <cellStyle name="40% - Accent4 3 2 2 3 3 4 2" xfId="34457" xr:uid="{00000000-0005-0000-0000-00002D520000}"/>
    <cellStyle name="40% - Accent4 3 2 2 3 3 5" xfId="24297" xr:uid="{00000000-0005-0000-0000-00002E520000}"/>
    <cellStyle name="40% - Accent4 3 2 2 3 4" xfId="5244" xr:uid="{00000000-0005-0000-0000-00002F520000}"/>
    <cellStyle name="40% - Accent4 3 2 2 3 4 2" xfId="10324" xr:uid="{00000000-0005-0000-0000-000030520000}"/>
    <cellStyle name="40% - Accent4 3 2 2 3 4 2 2" xfId="20484" xr:uid="{00000000-0005-0000-0000-000031520000}"/>
    <cellStyle name="40% - Accent4 3 2 2 3 4 2 2 2" xfId="40804" xr:uid="{00000000-0005-0000-0000-000032520000}"/>
    <cellStyle name="40% - Accent4 3 2 2 3 4 2 3" xfId="30644" xr:uid="{00000000-0005-0000-0000-000033520000}"/>
    <cellStyle name="40% - Accent4 3 2 2 3 4 3" xfId="15404" xr:uid="{00000000-0005-0000-0000-000034520000}"/>
    <cellStyle name="40% - Accent4 3 2 2 3 4 3 2" xfId="35724" xr:uid="{00000000-0005-0000-0000-000035520000}"/>
    <cellStyle name="40% - Accent4 3 2 2 3 4 4" xfId="25564" xr:uid="{00000000-0005-0000-0000-000036520000}"/>
    <cellStyle name="40% - Accent4 3 2 2 3 5" xfId="7784" xr:uid="{00000000-0005-0000-0000-000037520000}"/>
    <cellStyle name="40% - Accent4 3 2 2 3 5 2" xfId="17944" xr:uid="{00000000-0005-0000-0000-000038520000}"/>
    <cellStyle name="40% - Accent4 3 2 2 3 5 2 2" xfId="38264" xr:uid="{00000000-0005-0000-0000-000039520000}"/>
    <cellStyle name="40% - Accent4 3 2 2 3 5 3" xfId="28104" xr:uid="{00000000-0005-0000-0000-00003A520000}"/>
    <cellStyle name="40% - Accent4 3 2 2 3 6" xfId="12864" xr:uid="{00000000-0005-0000-0000-00003B520000}"/>
    <cellStyle name="40% - Accent4 3 2 2 3 6 2" xfId="33184" xr:uid="{00000000-0005-0000-0000-00003C520000}"/>
    <cellStyle name="40% - Accent4 3 2 2 3 7" xfId="23024" xr:uid="{00000000-0005-0000-0000-00003D520000}"/>
    <cellStyle name="40% - Accent4 3 2 2 4" xfId="3973" xr:uid="{00000000-0005-0000-0000-00003E520000}"/>
    <cellStyle name="40% - Accent4 3 2 2 4 2" xfId="6513" xr:uid="{00000000-0005-0000-0000-00003F520000}"/>
    <cellStyle name="40% - Accent4 3 2 2 4 2 2" xfId="11593" xr:uid="{00000000-0005-0000-0000-000040520000}"/>
    <cellStyle name="40% - Accent4 3 2 2 4 2 2 2" xfId="21753" xr:uid="{00000000-0005-0000-0000-000041520000}"/>
    <cellStyle name="40% - Accent4 3 2 2 4 2 2 2 2" xfId="42073" xr:uid="{00000000-0005-0000-0000-000042520000}"/>
    <cellStyle name="40% - Accent4 3 2 2 4 2 2 3" xfId="31913" xr:uid="{00000000-0005-0000-0000-000043520000}"/>
    <cellStyle name="40% - Accent4 3 2 2 4 2 3" xfId="16673" xr:uid="{00000000-0005-0000-0000-000044520000}"/>
    <cellStyle name="40% - Accent4 3 2 2 4 2 3 2" xfId="36993" xr:uid="{00000000-0005-0000-0000-000045520000}"/>
    <cellStyle name="40% - Accent4 3 2 2 4 2 4" xfId="26833" xr:uid="{00000000-0005-0000-0000-000046520000}"/>
    <cellStyle name="40% - Accent4 3 2 2 4 3" xfId="9053" xr:uid="{00000000-0005-0000-0000-000047520000}"/>
    <cellStyle name="40% - Accent4 3 2 2 4 3 2" xfId="19213" xr:uid="{00000000-0005-0000-0000-000048520000}"/>
    <cellStyle name="40% - Accent4 3 2 2 4 3 2 2" xfId="39533" xr:uid="{00000000-0005-0000-0000-000049520000}"/>
    <cellStyle name="40% - Accent4 3 2 2 4 3 3" xfId="29373" xr:uid="{00000000-0005-0000-0000-00004A520000}"/>
    <cellStyle name="40% - Accent4 3 2 2 4 4" xfId="14133" xr:uid="{00000000-0005-0000-0000-00004B520000}"/>
    <cellStyle name="40% - Accent4 3 2 2 4 4 2" xfId="34453" xr:uid="{00000000-0005-0000-0000-00004C520000}"/>
    <cellStyle name="40% - Accent4 3 2 2 4 5" xfId="24293" xr:uid="{00000000-0005-0000-0000-00004D520000}"/>
    <cellStyle name="40% - Accent4 3 2 2 5" xfId="5240" xr:uid="{00000000-0005-0000-0000-00004E520000}"/>
    <cellStyle name="40% - Accent4 3 2 2 5 2" xfId="10320" xr:uid="{00000000-0005-0000-0000-00004F520000}"/>
    <cellStyle name="40% - Accent4 3 2 2 5 2 2" xfId="20480" xr:uid="{00000000-0005-0000-0000-000050520000}"/>
    <cellStyle name="40% - Accent4 3 2 2 5 2 2 2" xfId="40800" xr:uid="{00000000-0005-0000-0000-000051520000}"/>
    <cellStyle name="40% - Accent4 3 2 2 5 2 3" xfId="30640" xr:uid="{00000000-0005-0000-0000-000052520000}"/>
    <cellStyle name="40% - Accent4 3 2 2 5 3" xfId="15400" xr:uid="{00000000-0005-0000-0000-000053520000}"/>
    <cellStyle name="40% - Accent4 3 2 2 5 3 2" xfId="35720" xr:uid="{00000000-0005-0000-0000-000054520000}"/>
    <cellStyle name="40% - Accent4 3 2 2 5 4" xfId="25560" xr:uid="{00000000-0005-0000-0000-000055520000}"/>
    <cellStyle name="40% - Accent4 3 2 2 6" xfId="7780" xr:uid="{00000000-0005-0000-0000-000056520000}"/>
    <cellStyle name="40% - Accent4 3 2 2 6 2" xfId="17940" xr:uid="{00000000-0005-0000-0000-000057520000}"/>
    <cellStyle name="40% - Accent4 3 2 2 6 2 2" xfId="38260" xr:uid="{00000000-0005-0000-0000-000058520000}"/>
    <cellStyle name="40% - Accent4 3 2 2 6 3" xfId="28100" xr:uid="{00000000-0005-0000-0000-000059520000}"/>
    <cellStyle name="40% - Accent4 3 2 2 7" xfId="12860" xr:uid="{00000000-0005-0000-0000-00005A520000}"/>
    <cellStyle name="40% - Accent4 3 2 2 7 2" xfId="33180" xr:uid="{00000000-0005-0000-0000-00005B520000}"/>
    <cellStyle name="40% - Accent4 3 2 2 8" xfId="23020" xr:uid="{00000000-0005-0000-0000-00005C520000}"/>
    <cellStyle name="40% - Accent4 3 2 3" xfId="710" xr:uid="{00000000-0005-0000-0000-00005D520000}"/>
    <cellStyle name="40% - Accent4 3 2 3 2" xfId="711" xr:uid="{00000000-0005-0000-0000-00005E520000}"/>
    <cellStyle name="40% - Accent4 3 2 3 2 2" xfId="712" xr:uid="{00000000-0005-0000-0000-00005F520000}"/>
    <cellStyle name="40% - Accent4 3 2 3 2 2 2" xfId="3981" xr:uid="{00000000-0005-0000-0000-000060520000}"/>
    <cellStyle name="40% - Accent4 3 2 3 2 2 2 2" xfId="6521" xr:uid="{00000000-0005-0000-0000-000061520000}"/>
    <cellStyle name="40% - Accent4 3 2 3 2 2 2 2 2" xfId="11601" xr:uid="{00000000-0005-0000-0000-000062520000}"/>
    <cellStyle name="40% - Accent4 3 2 3 2 2 2 2 2 2" xfId="21761" xr:uid="{00000000-0005-0000-0000-000063520000}"/>
    <cellStyle name="40% - Accent4 3 2 3 2 2 2 2 2 2 2" xfId="42081" xr:uid="{00000000-0005-0000-0000-000064520000}"/>
    <cellStyle name="40% - Accent4 3 2 3 2 2 2 2 2 3" xfId="31921" xr:uid="{00000000-0005-0000-0000-000065520000}"/>
    <cellStyle name="40% - Accent4 3 2 3 2 2 2 2 3" xfId="16681" xr:uid="{00000000-0005-0000-0000-000066520000}"/>
    <cellStyle name="40% - Accent4 3 2 3 2 2 2 2 3 2" xfId="37001" xr:uid="{00000000-0005-0000-0000-000067520000}"/>
    <cellStyle name="40% - Accent4 3 2 3 2 2 2 2 4" xfId="26841" xr:uid="{00000000-0005-0000-0000-000068520000}"/>
    <cellStyle name="40% - Accent4 3 2 3 2 2 2 3" xfId="9061" xr:uid="{00000000-0005-0000-0000-000069520000}"/>
    <cellStyle name="40% - Accent4 3 2 3 2 2 2 3 2" xfId="19221" xr:uid="{00000000-0005-0000-0000-00006A520000}"/>
    <cellStyle name="40% - Accent4 3 2 3 2 2 2 3 2 2" xfId="39541" xr:uid="{00000000-0005-0000-0000-00006B520000}"/>
    <cellStyle name="40% - Accent4 3 2 3 2 2 2 3 3" xfId="29381" xr:uid="{00000000-0005-0000-0000-00006C520000}"/>
    <cellStyle name="40% - Accent4 3 2 3 2 2 2 4" xfId="14141" xr:uid="{00000000-0005-0000-0000-00006D520000}"/>
    <cellStyle name="40% - Accent4 3 2 3 2 2 2 4 2" xfId="34461" xr:uid="{00000000-0005-0000-0000-00006E520000}"/>
    <cellStyle name="40% - Accent4 3 2 3 2 2 2 5" xfId="24301" xr:uid="{00000000-0005-0000-0000-00006F520000}"/>
    <cellStyle name="40% - Accent4 3 2 3 2 2 3" xfId="5248" xr:uid="{00000000-0005-0000-0000-000070520000}"/>
    <cellStyle name="40% - Accent4 3 2 3 2 2 3 2" xfId="10328" xr:uid="{00000000-0005-0000-0000-000071520000}"/>
    <cellStyle name="40% - Accent4 3 2 3 2 2 3 2 2" xfId="20488" xr:uid="{00000000-0005-0000-0000-000072520000}"/>
    <cellStyle name="40% - Accent4 3 2 3 2 2 3 2 2 2" xfId="40808" xr:uid="{00000000-0005-0000-0000-000073520000}"/>
    <cellStyle name="40% - Accent4 3 2 3 2 2 3 2 3" xfId="30648" xr:uid="{00000000-0005-0000-0000-000074520000}"/>
    <cellStyle name="40% - Accent4 3 2 3 2 2 3 3" xfId="15408" xr:uid="{00000000-0005-0000-0000-000075520000}"/>
    <cellStyle name="40% - Accent4 3 2 3 2 2 3 3 2" xfId="35728" xr:uid="{00000000-0005-0000-0000-000076520000}"/>
    <cellStyle name="40% - Accent4 3 2 3 2 2 3 4" xfId="25568" xr:uid="{00000000-0005-0000-0000-000077520000}"/>
    <cellStyle name="40% - Accent4 3 2 3 2 2 4" xfId="7788" xr:uid="{00000000-0005-0000-0000-000078520000}"/>
    <cellStyle name="40% - Accent4 3 2 3 2 2 4 2" xfId="17948" xr:uid="{00000000-0005-0000-0000-000079520000}"/>
    <cellStyle name="40% - Accent4 3 2 3 2 2 4 2 2" xfId="38268" xr:uid="{00000000-0005-0000-0000-00007A520000}"/>
    <cellStyle name="40% - Accent4 3 2 3 2 2 4 3" xfId="28108" xr:uid="{00000000-0005-0000-0000-00007B520000}"/>
    <cellStyle name="40% - Accent4 3 2 3 2 2 5" xfId="12868" xr:uid="{00000000-0005-0000-0000-00007C520000}"/>
    <cellStyle name="40% - Accent4 3 2 3 2 2 5 2" xfId="33188" xr:uid="{00000000-0005-0000-0000-00007D520000}"/>
    <cellStyle name="40% - Accent4 3 2 3 2 2 6" xfId="23028" xr:uid="{00000000-0005-0000-0000-00007E520000}"/>
    <cellStyle name="40% - Accent4 3 2 3 2 3" xfId="3980" xr:uid="{00000000-0005-0000-0000-00007F520000}"/>
    <cellStyle name="40% - Accent4 3 2 3 2 3 2" xfId="6520" xr:uid="{00000000-0005-0000-0000-000080520000}"/>
    <cellStyle name="40% - Accent4 3 2 3 2 3 2 2" xfId="11600" xr:uid="{00000000-0005-0000-0000-000081520000}"/>
    <cellStyle name="40% - Accent4 3 2 3 2 3 2 2 2" xfId="21760" xr:uid="{00000000-0005-0000-0000-000082520000}"/>
    <cellStyle name="40% - Accent4 3 2 3 2 3 2 2 2 2" xfId="42080" xr:uid="{00000000-0005-0000-0000-000083520000}"/>
    <cellStyle name="40% - Accent4 3 2 3 2 3 2 2 3" xfId="31920" xr:uid="{00000000-0005-0000-0000-000084520000}"/>
    <cellStyle name="40% - Accent4 3 2 3 2 3 2 3" xfId="16680" xr:uid="{00000000-0005-0000-0000-000085520000}"/>
    <cellStyle name="40% - Accent4 3 2 3 2 3 2 3 2" xfId="37000" xr:uid="{00000000-0005-0000-0000-000086520000}"/>
    <cellStyle name="40% - Accent4 3 2 3 2 3 2 4" xfId="26840" xr:uid="{00000000-0005-0000-0000-000087520000}"/>
    <cellStyle name="40% - Accent4 3 2 3 2 3 3" xfId="9060" xr:uid="{00000000-0005-0000-0000-000088520000}"/>
    <cellStyle name="40% - Accent4 3 2 3 2 3 3 2" xfId="19220" xr:uid="{00000000-0005-0000-0000-000089520000}"/>
    <cellStyle name="40% - Accent4 3 2 3 2 3 3 2 2" xfId="39540" xr:uid="{00000000-0005-0000-0000-00008A520000}"/>
    <cellStyle name="40% - Accent4 3 2 3 2 3 3 3" xfId="29380" xr:uid="{00000000-0005-0000-0000-00008B520000}"/>
    <cellStyle name="40% - Accent4 3 2 3 2 3 4" xfId="14140" xr:uid="{00000000-0005-0000-0000-00008C520000}"/>
    <cellStyle name="40% - Accent4 3 2 3 2 3 4 2" xfId="34460" xr:uid="{00000000-0005-0000-0000-00008D520000}"/>
    <cellStyle name="40% - Accent4 3 2 3 2 3 5" xfId="24300" xr:uid="{00000000-0005-0000-0000-00008E520000}"/>
    <cellStyle name="40% - Accent4 3 2 3 2 4" xfId="5247" xr:uid="{00000000-0005-0000-0000-00008F520000}"/>
    <cellStyle name="40% - Accent4 3 2 3 2 4 2" xfId="10327" xr:uid="{00000000-0005-0000-0000-000090520000}"/>
    <cellStyle name="40% - Accent4 3 2 3 2 4 2 2" xfId="20487" xr:uid="{00000000-0005-0000-0000-000091520000}"/>
    <cellStyle name="40% - Accent4 3 2 3 2 4 2 2 2" xfId="40807" xr:uid="{00000000-0005-0000-0000-000092520000}"/>
    <cellStyle name="40% - Accent4 3 2 3 2 4 2 3" xfId="30647" xr:uid="{00000000-0005-0000-0000-000093520000}"/>
    <cellStyle name="40% - Accent4 3 2 3 2 4 3" xfId="15407" xr:uid="{00000000-0005-0000-0000-000094520000}"/>
    <cellStyle name="40% - Accent4 3 2 3 2 4 3 2" xfId="35727" xr:uid="{00000000-0005-0000-0000-000095520000}"/>
    <cellStyle name="40% - Accent4 3 2 3 2 4 4" xfId="25567" xr:uid="{00000000-0005-0000-0000-000096520000}"/>
    <cellStyle name="40% - Accent4 3 2 3 2 5" xfId="7787" xr:uid="{00000000-0005-0000-0000-000097520000}"/>
    <cellStyle name="40% - Accent4 3 2 3 2 5 2" xfId="17947" xr:uid="{00000000-0005-0000-0000-000098520000}"/>
    <cellStyle name="40% - Accent4 3 2 3 2 5 2 2" xfId="38267" xr:uid="{00000000-0005-0000-0000-000099520000}"/>
    <cellStyle name="40% - Accent4 3 2 3 2 5 3" xfId="28107" xr:uid="{00000000-0005-0000-0000-00009A520000}"/>
    <cellStyle name="40% - Accent4 3 2 3 2 6" xfId="12867" xr:uid="{00000000-0005-0000-0000-00009B520000}"/>
    <cellStyle name="40% - Accent4 3 2 3 2 6 2" xfId="33187" xr:uid="{00000000-0005-0000-0000-00009C520000}"/>
    <cellStyle name="40% - Accent4 3 2 3 2 7" xfId="23027" xr:uid="{00000000-0005-0000-0000-00009D520000}"/>
    <cellStyle name="40% - Accent4 3 2 3 3" xfId="3979" xr:uid="{00000000-0005-0000-0000-00009E520000}"/>
    <cellStyle name="40% - Accent4 3 2 3 3 2" xfId="6519" xr:uid="{00000000-0005-0000-0000-00009F520000}"/>
    <cellStyle name="40% - Accent4 3 2 3 3 2 2" xfId="11599" xr:uid="{00000000-0005-0000-0000-0000A0520000}"/>
    <cellStyle name="40% - Accent4 3 2 3 3 2 2 2" xfId="21759" xr:uid="{00000000-0005-0000-0000-0000A1520000}"/>
    <cellStyle name="40% - Accent4 3 2 3 3 2 2 2 2" xfId="42079" xr:uid="{00000000-0005-0000-0000-0000A2520000}"/>
    <cellStyle name="40% - Accent4 3 2 3 3 2 2 3" xfId="31919" xr:uid="{00000000-0005-0000-0000-0000A3520000}"/>
    <cellStyle name="40% - Accent4 3 2 3 3 2 3" xfId="16679" xr:uid="{00000000-0005-0000-0000-0000A4520000}"/>
    <cellStyle name="40% - Accent4 3 2 3 3 2 3 2" xfId="36999" xr:uid="{00000000-0005-0000-0000-0000A5520000}"/>
    <cellStyle name="40% - Accent4 3 2 3 3 2 4" xfId="26839" xr:uid="{00000000-0005-0000-0000-0000A6520000}"/>
    <cellStyle name="40% - Accent4 3 2 3 3 3" xfId="9059" xr:uid="{00000000-0005-0000-0000-0000A7520000}"/>
    <cellStyle name="40% - Accent4 3 2 3 3 3 2" xfId="19219" xr:uid="{00000000-0005-0000-0000-0000A8520000}"/>
    <cellStyle name="40% - Accent4 3 2 3 3 3 2 2" xfId="39539" xr:uid="{00000000-0005-0000-0000-0000A9520000}"/>
    <cellStyle name="40% - Accent4 3 2 3 3 3 3" xfId="29379" xr:uid="{00000000-0005-0000-0000-0000AA520000}"/>
    <cellStyle name="40% - Accent4 3 2 3 3 4" xfId="14139" xr:uid="{00000000-0005-0000-0000-0000AB520000}"/>
    <cellStyle name="40% - Accent4 3 2 3 3 4 2" xfId="34459" xr:uid="{00000000-0005-0000-0000-0000AC520000}"/>
    <cellStyle name="40% - Accent4 3 2 3 3 5" xfId="24299" xr:uid="{00000000-0005-0000-0000-0000AD520000}"/>
    <cellStyle name="40% - Accent4 3 2 3 4" xfId="5246" xr:uid="{00000000-0005-0000-0000-0000AE520000}"/>
    <cellStyle name="40% - Accent4 3 2 3 4 2" xfId="10326" xr:uid="{00000000-0005-0000-0000-0000AF520000}"/>
    <cellStyle name="40% - Accent4 3 2 3 4 2 2" xfId="20486" xr:uid="{00000000-0005-0000-0000-0000B0520000}"/>
    <cellStyle name="40% - Accent4 3 2 3 4 2 2 2" xfId="40806" xr:uid="{00000000-0005-0000-0000-0000B1520000}"/>
    <cellStyle name="40% - Accent4 3 2 3 4 2 3" xfId="30646" xr:uid="{00000000-0005-0000-0000-0000B2520000}"/>
    <cellStyle name="40% - Accent4 3 2 3 4 3" xfId="15406" xr:uid="{00000000-0005-0000-0000-0000B3520000}"/>
    <cellStyle name="40% - Accent4 3 2 3 4 3 2" xfId="35726" xr:uid="{00000000-0005-0000-0000-0000B4520000}"/>
    <cellStyle name="40% - Accent4 3 2 3 4 4" xfId="25566" xr:uid="{00000000-0005-0000-0000-0000B5520000}"/>
    <cellStyle name="40% - Accent4 3 2 3 5" xfId="7786" xr:uid="{00000000-0005-0000-0000-0000B6520000}"/>
    <cellStyle name="40% - Accent4 3 2 3 5 2" xfId="17946" xr:uid="{00000000-0005-0000-0000-0000B7520000}"/>
    <cellStyle name="40% - Accent4 3 2 3 5 2 2" xfId="38266" xr:uid="{00000000-0005-0000-0000-0000B8520000}"/>
    <cellStyle name="40% - Accent4 3 2 3 5 3" xfId="28106" xr:uid="{00000000-0005-0000-0000-0000B9520000}"/>
    <cellStyle name="40% - Accent4 3 2 3 6" xfId="12866" xr:uid="{00000000-0005-0000-0000-0000BA520000}"/>
    <cellStyle name="40% - Accent4 3 2 3 6 2" xfId="33186" xr:uid="{00000000-0005-0000-0000-0000BB520000}"/>
    <cellStyle name="40% - Accent4 3 2 3 7" xfId="23026" xr:uid="{00000000-0005-0000-0000-0000BC520000}"/>
    <cellStyle name="40% - Accent4 3 2 4" xfId="713" xr:uid="{00000000-0005-0000-0000-0000BD520000}"/>
    <cellStyle name="40% - Accent4 3 2 4 2" xfId="714" xr:uid="{00000000-0005-0000-0000-0000BE520000}"/>
    <cellStyle name="40% - Accent4 3 2 4 2 2" xfId="3983" xr:uid="{00000000-0005-0000-0000-0000BF520000}"/>
    <cellStyle name="40% - Accent4 3 2 4 2 2 2" xfId="6523" xr:uid="{00000000-0005-0000-0000-0000C0520000}"/>
    <cellStyle name="40% - Accent4 3 2 4 2 2 2 2" xfId="11603" xr:uid="{00000000-0005-0000-0000-0000C1520000}"/>
    <cellStyle name="40% - Accent4 3 2 4 2 2 2 2 2" xfId="21763" xr:uid="{00000000-0005-0000-0000-0000C2520000}"/>
    <cellStyle name="40% - Accent4 3 2 4 2 2 2 2 2 2" xfId="42083" xr:uid="{00000000-0005-0000-0000-0000C3520000}"/>
    <cellStyle name="40% - Accent4 3 2 4 2 2 2 2 3" xfId="31923" xr:uid="{00000000-0005-0000-0000-0000C4520000}"/>
    <cellStyle name="40% - Accent4 3 2 4 2 2 2 3" xfId="16683" xr:uid="{00000000-0005-0000-0000-0000C5520000}"/>
    <cellStyle name="40% - Accent4 3 2 4 2 2 2 3 2" xfId="37003" xr:uid="{00000000-0005-0000-0000-0000C6520000}"/>
    <cellStyle name="40% - Accent4 3 2 4 2 2 2 4" xfId="26843" xr:uid="{00000000-0005-0000-0000-0000C7520000}"/>
    <cellStyle name="40% - Accent4 3 2 4 2 2 3" xfId="9063" xr:uid="{00000000-0005-0000-0000-0000C8520000}"/>
    <cellStyle name="40% - Accent4 3 2 4 2 2 3 2" xfId="19223" xr:uid="{00000000-0005-0000-0000-0000C9520000}"/>
    <cellStyle name="40% - Accent4 3 2 4 2 2 3 2 2" xfId="39543" xr:uid="{00000000-0005-0000-0000-0000CA520000}"/>
    <cellStyle name="40% - Accent4 3 2 4 2 2 3 3" xfId="29383" xr:uid="{00000000-0005-0000-0000-0000CB520000}"/>
    <cellStyle name="40% - Accent4 3 2 4 2 2 4" xfId="14143" xr:uid="{00000000-0005-0000-0000-0000CC520000}"/>
    <cellStyle name="40% - Accent4 3 2 4 2 2 4 2" xfId="34463" xr:uid="{00000000-0005-0000-0000-0000CD520000}"/>
    <cellStyle name="40% - Accent4 3 2 4 2 2 5" xfId="24303" xr:uid="{00000000-0005-0000-0000-0000CE520000}"/>
    <cellStyle name="40% - Accent4 3 2 4 2 3" xfId="5250" xr:uid="{00000000-0005-0000-0000-0000CF520000}"/>
    <cellStyle name="40% - Accent4 3 2 4 2 3 2" xfId="10330" xr:uid="{00000000-0005-0000-0000-0000D0520000}"/>
    <cellStyle name="40% - Accent4 3 2 4 2 3 2 2" xfId="20490" xr:uid="{00000000-0005-0000-0000-0000D1520000}"/>
    <cellStyle name="40% - Accent4 3 2 4 2 3 2 2 2" xfId="40810" xr:uid="{00000000-0005-0000-0000-0000D2520000}"/>
    <cellStyle name="40% - Accent4 3 2 4 2 3 2 3" xfId="30650" xr:uid="{00000000-0005-0000-0000-0000D3520000}"/>
    <cellStyle name="40% - Accent4 3 2 4 2 3 3" xfId="15410" xr:uid="{00000000-0005-0000-0000-0000D4520000}"/>
    <cellStyle name="40% - Accent4 3 2 4 2 3 3 2" xfId="35730" xr:uid="{00000000-0005-0000-0000-0000D5520000}"/>
    <cellStyle name="40% - Accent4 3 2 4 2 3 4" xfId="25570" xr:uid="{00000000-0005-0000-0000-0000D6520000}"/>
    <cellStyle name="40% - Accent4 3 2 4 2 4" xfId="7790" xr:uid="{00000000-0005-0000-0000-0000D7520000}"/>
    <cellStyle name="40% - Accent4 3 2 4 2 4 2" xfId="17950" xr:uid="{00000000-0005-0000-0000-0000D8520000}"/>
    <cellStyle name="40% - Accent4 3 2 4 2 4 2 2" xfId="38270" xr:uid="{00000000-0005-0000-0000-0000D9520000}"/>
    <cellStyle name="40% - Accent4 3 2 4 2 4 3" xfId="28110" xr:uid="{00000000-0005-0000-0000-0000DA520000}"/>
    <cellStyle name="40% - Accent4 3 2 4 2 5" xfId="12870" xr:uid="{00000000-0005-0000-0000-0000DB520000}"/>
    <cellStyle name="40% - Accent4 3 2 4 2 5 2" xfId="33190" xr:uid="{00000000-0005-0000-0000-0000DC520000}"/>
    <cellStyle name="40% - Accent4 3 2 4 2 6" xfId="23030" xr:uid="{00000000-0005-0000-0000-0000DD520000}"/>
    <cellStyle name="40% - Accent4 3 2 4 3" xfId="3982" xr:uid="{00000000-0005-0000-0000-0000DE520000}"/>
    <cellStyle name="40% - Accent4 3 2 4 3 2" xfId="6522" xr:uid="{00000000-0005-0000-0000-0000DF520000}"/>
    <cellStyle name="40% - Accent4 3 2 4 3 2 2" xfId="11602" xr:uid="{00000000-0005-0000-0000-0000E0520000}"/>
    <cellStyle name="40% - Accent4 3 2 4 3 2 2 2" xfId="21762" xr:uid="{00000000-0005-0000-0000-0000E1520000}"/>
    <cellStyle name="40% - Accent4 3 2 4 3 2 2 2 2" xfId="42082" xr:uid="{00000000-0005-0000-0000-0000E2520000}"/>
    <cellStyle name="40% - Accent4 3 2 4 3 2 2 3" xfId="31922" xr:uid="{00000000-0005-0000-0000-0000E3520000}"/>
    <cellStyle name="40% - Accent4 3 2 4 3 2 3" xfId="16682" xr:uid="{00000000-0005-0000-0000-0000E4520000}"/>
    <cellStyle name="40% - Accent4 3 2 4 3 2 3 2" xfId="37002" xr:uid="{00000000-0005-0000-0000-0000E5520000}"/>
    <cellStyle name="40% - Accent4 3 2 4 3 2 4" xfId="26842" xr:uid="{00000000-0005-0000-0000-0000E6520000}"/>
    <cellStyle name="40% - Accent4 3 2 4 3 3" xfId="9062" xr:uid="{00000000-0005-0000-0000-0000E7520000}"/>
    <cellStyle name="40% - Accent4 3 2 4 3 3 2" xfId="19222" xr:uid="{00000000-0005-0000-0000-0000E8520000}"/>
    <cellStyle name="40% - Accent4 3 2 4 3 3 2 2" xfId="39542" xr:uid="{00000000-0005-0000-0000-0000E9520000}"/>
    <cellStyle name="40% - Accent4 3 2 4 3 3 3" xfId="29382" xr:uid="{00000000-0005-0000-0000-0000EA520000}"/>
    <cellStyle name="40% - Accent4 3 2 4 3 4" xfId="14142" xr:uid="{00000000-0005-0000-0000-0000EB520000}"/>
    <cellStyle name="40% - Accent4 3 2 4 3 4 2" xfId="34462" xr:uid="{00000000-0005-0000-0000-0000EC520000}"/>
    <cellStyle name="40% - Accent4 3 2 4 3 5" xfId="24302" xr:uid="{00000000-0005-0000-0000-0000ED520000}"/>
    <cellStyle name="40% - Accent4 3 2 4 4" xfId="5249" xr:uid="{00000000-0005-0000-0000-0000EE520000}"/>
    <cellStyle name="40% - Accent4 3 2 4 4 2" xfId="10329" xr:uid="{00000000-0005-0000-0000-0000EF520000}"/>
    <cellStyle name="40% - Accent4 3 2 4 4 2 2" xfId="20489" xr:uid="{00000000-0005-0000-0000-0000F0520000}"/>
    <cellStyle name="40% - Accent4 3 2 4 4 2 2 2" xfId="40809" xr:uid="{00000000-0005-0000-0000-0000F1520000}"/>
    <cellStyle name="40% - Accent4 3 2 4 4 2 3" xfId="30649" xr:uid="{00000000-0005-0000-0000-0000F2520000}"/>
    <cellStyle name="40% - Accent4 3 2 4 4 3" xfId="15409" xr:uid="{00000000-0005-0000-0000-0000F3520000}"/>
    <cellStyle name="40% - Accent4 3 2 4 4 3 2" xfId="35729" xr:uid="{00000000-0005-0000-0000-0000F4520000}"/>
    <cellStyle name="40% - Accent4 3 2 4 4 4" xfId="25569" xr:uid="{00000000-0005-0000-0000-0000F5520000}"/>
    <cellStyle name="40% - Accent4 3 2 4 5" xfId="7789" xr:uid="{00000000-0005-0000-0000-0000F6520000}"/>
    <cellStyle name="40% - Accent4 3 2 4 5 2" xfId="17949" xr:uid="{00000000-0005-0000-0000-0000F7520000}"/>
    <cellStyle name="40% - Accent4 3 2 4 5 2 2" xfId="38269" xr:uid="{00000000-0005-0000-0000-0000F8520000}"/>
    <cellStyle name="40% - Accent4 3 2 4 5 3" xfId="28109" xr:uid="{00000000-0005-0000-0000-0000F9520000}"/>
    <cellStyle name="40% - Accent4 3 2 4 6" xfId="12869" xr:uid="{00000000-0005-0000-0000-0000FA520000}"/>
    <cellStyle name="40% - Accent4 3 2 4 6 2" xfId="33189" xr:uid="{00000000-0005-0000-0000-0000FB520000}"/>
    <cellStyle name="40% - Accent4 3 2 4 7" xfId="23029" xr:uid="{00000000-0005-0000-0000-0000FC520000}"/>
    <cellStyle name="40% - Accent4 3 2 5" xfId="3972" xr:uid="{00000000-0005-0000-0000-0000FD520000}"/>
    <cellStyle name="40% - Accent4 3 2 5 2" xfId="6512" xr:uid="{00000000-0005-0000-0000-0000FE520000}"/>
    <cellStyle name="40% - Accent4 3 2 5 2 2" xfId="11592" xr:uid="{00000000-0005-0000-0000-0000FF520000}"/>
    <cellStyle name="40% - Accent4 3 2 5 2 2 2" xfId="21752" xr:uid="{00000000-0005-0000-0000-000000530000}"/>
    <cellStyle name="40% - Accent4 3 2 5 2 2 2 2" xfId="42072" xr:uid="{00000000-0005-0000-0000-000001530000}"/>
    <cellStyle name="40% - Accent4 3 2 5 2 2 3" xfId="31912" xr:uid="{00000000-0005-0000-0000-000002530000}"/>
    <cellStyle name="40% - Accent4 3 2 5 2 3" xfId="16672" xr:uid="{00000000-0005-0000-0000-000003530000}"/>
    <cellStyle name="40% - Accent4 3 2 5 2 3 2" xfId="36992" xr:uid="{00000000-0005-0000-0000-000004530000}"/>
    <cellStyle name="40% - Accent4 3 2 5 2 4" xfId="26832" xr:uid="{00000000-0005-0000-0000-000005530000}"/>
    <cellStyle name="40% - Accent4 3 2 5 3" xfId="9052" xr:uid="{00000000-0005-0000-0000-000006530000}"/>
    <cellStyle name="40% - Accent4 3 2 5 3 2" xfId="19212" xr:uid="{00000000-0005-0000-0000-000007530000}"/>
    <cellStyle name="40% - Accent4 3 2 5 3 2 2" xfId="39532" xr:uid="{00000000-0005-0000-0000-000008530000}"/>
    <cellStyle name="40% - Accent4 3 2 5 3 3" xfId="29372" xr:uid="{00000000-0005-0000-0000-000009530000}"/>
    <cellStyle name="40% - Accent4 3 2 5 4" xfId="14132" xr:uid="{00000000-0005-0000-0000-00000A530000}"/>
    <cellStyle name="40% - Accent4 3 2 5 4 2" xfId="34452" xr:uid="{00000000-0005-0000-0000-00000B530000}"/>
    <cellStyle name="40% - Accent4 3 2 5 5" xfId="24292" xr:uid="{00000000-0005-0000-0000-00000C530000}"/>
    <cellStyle name="40% - Accent4 3 2 6" xfId="5239" xr:uid="{00000000-0005-0000-0000-00000D530000}"/>
    <cellStyle name="40% - Accent4 3 2 6 2" xfId="10319" xr:uid="{00000000-0005-0000-0000-00000E530000}"/>
    <cellStyle name="40% - Accent4 3 2 6 2 2" xfId="20479" xr:uid="{00000000-0005-0000-0000-00000F530000}"/>
    <cellStyle name="40% - Accent4 3 2 6 2 2 2" xfId="40799" xr:uid="{00000000-0005-0000-0000-000010530000}"/>
    <cellStyle name="40% - Accent4 3 2 6 2 3" xfId="30639" xr:uid="{00000000-0005-0000-0000-000011530000}"/>
    <cellStyle name="40% - Accent4 3 2 6 3" xfId="15399" xr:uid="{00000000-0005-0000-0000-000012530000}"/>
    <cellStyle name="40% - Accent4 3 2 6 3 2" xfId="35719" xr:uid="{00000000-0005-0000-0000-000013530000}"/>
    <cellStyle name="40% - Accent4 3 2 6 4" xfId="25559" xr:uid="{00000000-0005-0000-0000-000014530000}"/>
    <cellStyle name="40% - Accent4 3 2 7" xfId="7779" xr:uid="{00000000-0005-0000-0000-000015530000}"/>
    <cellStyle name="40% - Accent4 3 2 7 2" xfId="17939" xr:uid="{00000000-0005-0000-0000-000016530000}"/>
    <cellStyle name="40% - Accent4 3 2 7 2 2" xfId="38259" xr:uid="{00000000-0005-0000-0000-000017530000}"/>
    <cellStyle name="40% - Accent4 3 2 7 3" xfId="28099" xr:uid="{00000000-0005-0000-0000-000018530000}"/>
    <cellStyle name="40% - Accent4 3 2 8" xfId="12859" xr:uid="{00000000-0005-0000-0000-000019530000}"/>
    <cellStyle name="40% - Accent4 3 2 8 2" xfId="33179" xr:uid="{00000000-0005-0000-0000-00001A530000}"/>
    <cellStyle name="40% - Accent4 3 2 9" xfId="23019" xr:uid="{00000000-0005-0000-0000-00001B530000}"/>
    <cellStyle name="40% - Accent4 3 3" xfId="715" xr:uid="{00000000-0005-0000-0000-00001C530000}"/>
    <cellStyle name="40% - Accent4 3 3 2" xfId="716" xr:uid="{00000000-0005-0000-0000-00001D530000}"/>
    <cellStyle name="40% - Accent4 3 3 2 2" xfId="717" xr:uid="{00000000-0005-0000-0000-00001E530000}"/>
    <cellStyle name="40% - Accent4 3 3 2 2 2" xfId="718" xr:uid="{00000000-0005-0000-0000-00001F530000}"/>
    <cellStyle name="40% - Accent4 3 3 2 2 2 2" xfId="719" xr:uid="{00000000-0005-0000-0000-000020530000}"/>
    <cellStyle name="40% - Accent4 3 3 2 2 2 2 2" xfId="3988" xr:uid="{00000000-0005-0000-0000-000021530000}"/>
    <cellStyle name="40% - Accent4 3 3 2 2 2 2 2 2" xfId="6528" xr:uid="{00000000-0005-0000-0000-000022530000}"/>
    <cellStyle name="40% - Accent4 3 3 2 2 2 2 2 2 2" xfId="11608" xr:uid="{00000000-0005-0000-0000-000023530000}"/>
    <cellStyle name="40% - Accent4 3 3 2 2 2 2 2 2 2 2" xfId="21768" xr:uid="{00000000-0005-0000-0000-000024530000}"/>
    <cellStyle name="40% - Accent4 3 3 2 2 2 2 2 2 2 2 2" xfId="42088" xr:uid="{00000000-0005-0000-0000-000025530000}"/>
    <cellStyle name="40% - Accent4 3 3 2 2 2 2 2 2 2 3" xfId="31928" xr:uid="{00000000-0005-0000-0000-000026530000}"/>
    <cellStyle name="40% - Accent4 3 3 2 2 2 2 2 2 3" xfId="16688" xr:uid="{00000000-0005-0000-0000-000027530000}"/>
    <cellStyle name="40% - Accent4 3 3 2 2 2 2 2 2 3 2" xfId="37008" xr:uid="{00000000-0005-0000-0000-000028530000}"/>
    <cellStyle name="40% - Accent4 3 3 2 2 2 2 2 2 4" xfId="26848" xr:uid="{00000000-0005-0000-0000-000029530000}"/>
    <cellStyle name="40% - Accent4 3 3 2 2 2 2 2 3" xfId="9068" xr:uid="{00000000-0005-0000-0000-00002A530000}"/>
    <cellStyle name="40% - Accent4 3 3 2 2 2 2 2 3 2" xfId="19228" xr:uid="{00000000-0005-0000-0000-00002B530000}"/>
    <cellStyle name="40% - Accent4 3 3 2 2 2 2 2 3 2 2" xfId="39548" xr:uid="{00000000-0005-0000-0000-00002C530000}"/>
    <cellStyle name="40% - Accent4 3 3 2 2 2 2 2 3 3" xfId="29388" xr:uid="{00000000-0005-0000-0000-00002D530000}"/>
    <cellStyle name="40% - Accent4 3 3 2 2 2 2 2 4" xfId="14148" xr:uid="{00000000-0005-0000-0000-00002E530000}"/>
    <cellStyle name="40% - Accent4 3 3 2 2 2 2 2 4 2" xfId="34468" xr:uid="{00000000-0005-0000-0000-00002F530000}"/>
    <cellStyle name="40% - Accent4 3 3 2 2 2 2 2 5" xfId="24308" xr:uid="{00000000-0005-0000-0000-000030530000}"/>
    <cellStyle name="40% - Accent4 3 3 2 2 2 2 3" xfId="5255" xr:uid="{00000000-0005-0000-0000-000031530000}"/>
    <cellStyle name="40% - Accent4 3 3 2 2 2 2 3 2" xfId="10335" xr:uid="{00000000-0005-0000-0000-000032530000}"/>
    <cellStyle name="40% - Accent4 3 3 2 2 2 2 3 2 2" xfId="20495" xr:uid="{00000000-0005-0000-0000-000033530000}"/>
    <cellStyle name="40% - Accent4 3 3 2 2 2 2 3 2 2 2" xfId="40815" xr:uid="{00000000-0005-0000-0000-000034530000}"/>
    <cellStyle name="40% - Accent4 3 3 2 2 2 2 3 2 3" xfId="30655" xr:uid="{00000000-0005-0000-0000-000035530000}"/>
    <cellStyle name="40% - Accent4 3 3 2 2 2 2 3 3" xfId="15415" xr:uid="{00000000-0005-0000-0000-000036530000}"/>
    <cellStyle name="40% - Accent4 3 3 2 2 2 2 3 3 2" xfId="35735" xr:uid="{00000000-0005-0000-0000-000037530000}"/>
    <cellStyle name="40% - Accent4 3 3 2 2 2 2 3 4" xfId="25575" xr:uid="{00000000-0005-0000-0000-000038530000}"/>
    <cellStyle name="40% - Accent4 3 3 2 2 2 2 4" xfId="7795" xr:uid="{00000000-0005-0000-0000-000039530000}"/>
    <cellStyle name="40% - Accent4 3 3 2 2 2 2 4 2" xfId="17955" xr:uid="{00000000-0005-0000-0000-00003A530000}"/>
    <cellStyle name="40% - Accent4 3 3 2 2 2 2 4 2 2" xfId="38275" xr:uid="{00000000-0005-0000-0000-00003B530000}"/>
    <cellStyle name="40% - Accent4 3 3 2 2 2 2 4 3" xfId="28115" xr:uid="{00000000-0005-0000-0000-00003C530000}"/>
    <cellStyle name="40% - Accent4 3 3 2 2 2 2 5" xfId="12875" xr:uid="{00000000-0005-0000-0000-00003D530000}"/>
    <cellStyle name="40% - Accent4 3 3 2 2 2 2 5 2" xfId="33195" xr:uid="{00000000-0005-0000-0000-00003E530000}"/>
    <cellStyle name="40% - Accent4 3 3 2 2 2 2 6" xfId="23035" xr:uid="{00000000-0005-0000-0000-00003F530000}"/>
    <cellStyle name="40% - Accent4 3 3 2 2 2 3" xfId="3987" xr:uid="{00000000-0005-0000-0000-000040530000}"/>
    <cellStyle name="40% - Accent4 3 3 2 2 2 3 2" xfId="6527" xr:uid="{00000000-0005-0000-0000-000041530000}"/>
    <cellStyle name="40% - Accent4 3 3 2 2 2 3 2 2" xfId="11607" xr:uid="{00000000-0005-0000-0000-000042530000}"/>
    <cellStyle name="40% - Accent4 3 3 2 2 2 3 2 2 2" xfId="21767" xr:uid="{00000000-0005-0000-0000-000043530000}"/>
    <cellStyle name="40% - Accent4 3 3 2 2 2 3 2 2 2 2" xfId="42087" xr:uid="{00000000-0005-0000-0000-000044530000}"/>
    <cellStyle name="40% - Accent4 3 3 2 2 2 3 2 2 3" xfId="31927" xr:uid="{00000000-0005-0000-0000-000045530000}"/>
    <cellStyle name="40% - Accent4 3 3 2 2 2 3 2 3" xfId="16687" xr:uid="{00000000-0005-0000-0000-000046530000}"/>
    <cellStyle name="40% - Accent4 3 3 2 2 2 3 2 3 2" xfId="37007" xr:uid="{00000000-0005-0000-0000-000047530000}"/>
    <cellStyle name="40% - Accent4 3 3 2 2 2 3 2 4" xfId="26847" xr:uid="{00000000-0005-0000-0000-000048530000}"/>
    <cellStyle name="40% - Accent4 3 3 2 2 2 3 3" xfId="9067" xr:uid="{00000000-0005-0000-0000-000049530000}"/>
    <cellStyle name="40% - Accent4 3 3 2 2 2 3 3 2" xfId="19227" xr:uid="{00000000-0005-0000-0000-00004A530000}"/>
    <cellStyle name="40% - Accent4 3 3 2 2 2 3 3 2 2" xfId="39547" xr:uid="{00000000-0005-0000-0000-00004B530000}"/>
    <cellStyle name="40% - Accent4 3 3 2 2 2 3 3 3" xfId="29387" xr:uid="{00000000-0005-0000-0000-00004C530000}"/>
    <cellStyle name="40% - Accent4 3 3 2 2 2 3 4" xfId="14147" xr:uid="{00000000-0005-0000-0000-00004D530000}"/>
    <cellStyle name="40% - Accent4 3 3 2 2 2 3 4 2" xfId="34467" xr:uid="{00000000-0005-0000-0000-00004E530000}"/>
    <cellStyle name="40% - Accent4 3 3 2 2 2 3 5" xfId="24307" xr:uid="{00000000-0005-0000-0000-00004F530000}"/>
    <cellStyle name="40% - Accent4 3 3 2 2 2 4" xfId="5254" xr:uid="{00000000-0005-0000-0000-000050530000}"/>
    <cellStyle name="40% - Accent4 3 3 2 2 2 4 2" xfId="10334" xr:uid="{00000000-0005-0000-0000-000051530000}"/>
    <cellStyle name="40% - Accent4 3 3 2 2 2 4 2 2" xfId="20494" xr:uid="{00000000-0005-0000-0000-000052530000}"/>
    <cellStyle name="40% - Accent4 3 3 2 2 2 4 2 2 2" xfId="40814" xr:uid="{00000000-0005-0000-0000-000053530000}"/>
    <cellStyle name="40% - Accent4 3 3 2 2 2 4 2 3" xfId="30654" xr:uid="{00000000-0005-0000-0000-000054530000}"/>
    <cellStyle name="40% - Accent4 3 3 2 2 2 4 3" xfId="15414" xr:uid="{00000000-0005-0000-0000-000055530000}"/>
    <cellStyle name="40% - Accent4 3 3 2 2 2 4 3 2" xfId="35734" xr:uid="{00000000-0005-0000-0000-000056530000}"/>
    <cellStyle name="40% - Accent4 3 3 2 2 2 4 4" xfId="25574" xr:uid="{00000000-0005-0000-0000-000057530000}"/>
    <cellStyle name="40% - Accent4 3 3 2 2 2 5" xfId="7794" xr:uid="{00000000-0005-0000-0000-000058530000}"/>
    <cellStyle name="40% - Accent4 3 3 2 2 2 5 2" xfId="17954" xr:uid="{00000000-0005-0000-0000-000059530000}"/>
    <cellStyle name="40% - Accent4 3 3 2 2 2 5 2 2" xfId="38274" xr:uid="{00000000-0005-0000-0000-00005A530000}"/>
    <cellStyle name="40% - Accent4 3 3 2 2 2 5 3" xfId="28114" xr:uid="{00000000-0005-0000-0000-00005B530000}"/>
    <cellStyle name="40% - Accent4 3 3 2 2 2 6" xfId="12874" xr:uid="{00000000-0005-0000-0000-00005C530000}"/>
    <cellStyle name="40% - Accent4 3 3 2 2 2 6 2" xfId="33194" xr:uid="{00000000-0005-0000-0000-00005D530000}"/>
    <cellStyle name="40% - Accent4 3 3 2 2 2 7" xfId="23034" xr:uid="{00000000-0005-0000-0000-00005E530000}"/>
    <cellStyle name="40% - Accent4 3 3 2 2 3" xfId="3986" xr:uid="{00000000-0005-0000-0000-00005F530000}"/>
    <cellStyle name="40% - Accent4 3 3 2 2 3 2" xfId="6526" xr:uid="{00000000-0005-0000-0000-000060530000}"/>
    <cellStyle name="40% - Accent4 3 3 2 2 3 2 2" xfId="11606" xr:uid="{00000000-0005-0000-0000-000061530000}"/>
    <cellStyle name="40% - Accent4 3 3 2 2 3 2 2 2" xfId="21766" xr:uid="{00000000-0005-0000-0000-000062530000}"/>
    <cellStyle name="40% - Accent4 3 3 2 2 3 2 2 2 2" xfId="42086" xr:uid="{00000000-0005-0000-0000-000063530000}"/>
    <cellStyle name="40% - Accent4 3 3 2 2 3 2 2 3" xfId="31926" xr:uid="{00000000-0005-0000-0000-000064530000}"/>
    <cellStyle name="40% - Accent4 3 3 2 2 3 2 3" xfId="16686" xr:uid="{00000000-0005-0000-0000-000065530000}"/>
    <cellStyle name="40% - Accent4 3 3 2 2 3 2 3 2" xfId="37006" xr:uid="{00000000-0005-0000-0000-000066530000}"/>
    <cellStyle name="40% - Accent4 3 3 2 2 3 2 4" xfId="26846" xr:uid="{00000000-0005-0000-0000-000067530000}"/>
    <cellStyle name="40% - Accent4 3 3 2 2 3 3" xfId="9066" xr:uid="{00000000-0005-0000-0000-000068530000}"/>
    <cellStyle name="40% - Accent4 3 3 2 2 3 3 2" xfId="19226" xr:uid="{00000000-0005-0000-0000-000069530000}"/>
    <cellStyle name="40% - Accent4 3 3 2 2 3 3 2 2" xfId="39546" xr:uid="{00000000-0005-0000-0000-00006A530000}"/>
    <cellStyle name="40% - Accent4 3 3 2 2 3 3 3" xfId="29386" xr:uid="{00000000-0005-0000-0000-00006B530000}"/>
    <cellStyle name="40% - Accent4 3 3 2 2 3 4" xfId="14146" xr:uid="{00000000-0005-0000-0000-00006C530000}"/>
    <cellStyle name="40% - Accent4 3 3 2 2 3 4 2" xfId="34466" xr:uid="{00000000-0005-0000-0000-00006D530000}"/>
    <cellStyle name="40% - Accent4 3 3 2 2 3 5" xfId="24306" xr:uid="{00000000-0005-0000-0000-00006E530000}"/>
    <cellStyle name="40% - Accent4 3 3 2 2 4" xfId="5253" xr:uid="{00000000-0005-0000-0000-00006F530000}"/>
    <cellStyle name="40% - Accent4 3 3 2 2 4 2" xfId="10333" xr:uid="{00000000-0005-0000-0000-000070530000}"/>
    <cellStyle name="40% - Accent4 3 3 2 2 4 2 2" xfId="20493" xr:uid="{00000000-0005-0000-0000-000071530000}"/>
    <cellStyle name="40% - Accent4 3 3 2 2 4 2 2 2" xfId="40813" xr:uid="{00000000-0005-0000-0000-000072530000}"/>
    <cellStyle name="40% - Accent4 3 3 2 2 4 2 3" xfId="30653" xr:uid="{00000000-0005-0000-0000-000073530000}"/>
    <cellStyle name="40% - Accent4 3 3 2 2 4 3" xfId="15413" xr:uid="{00000000-0005-0000-0000-000074530000}"/>
    <cellStyle name="40% - Accent4 3 3 2 2 4 3 2" xfId="35733" xr:uid="{00000000-0005-0000-0000-000075530000}"/>
    <cellStyle name="40% - Accent4 3 3 2 2 4 4" xfId="25573" xr:uid="{00000000-0005-0000-0000-000076530000}"/>
    <cellStyle name="40% - Accent4 3 3 2 2 5" xfId="7793" xr:uid="{00000000-0005-0000-0000-000077530000}"/>
    <cellStyle name="40% - Accent4 3 3 2 2 5 2" xfId="17953" xr:uid="{00000000-0005-0000-0000-000078530000}"/>
    <cellStyle name="40% - Accent4 3 3 2 2 5 2 2" xfId="38273" xr:uid="{00000000-0005-0000-0000-000079530000}"/>
    <cellStyle name="40% - Accent4 3 3 2 2 5 3" xfId="28113" xr:uid="{00000000-0005-0000-0000-00007A530000}"/>
    <cellStyle name="40% - Accent4 3 3 2 2 6" xfId="12873" xr:uid="{00000000-0005-0000-0000-00007B530000}"/>
    <cellStyle name="40% - Accent4 3 3 2 2 6 2" xfId="33193" xr:uid="{00000000-0005-0000-0000-00007C530000}"/>
    <cellStyle name="40% - Accent4 3 3 2 2 7" xfId="23033" xr:uid="{00000000-0005-0000-0000-00007D530000}"/>
    <cellStyle name="40% - Accent4 3 3 2 3" xfId="720" xr:uid="{00000000-0005-0000-0000-00007E530000}"/>
    <cellStyle name="40% - Accent4 3 3 2 3 2" xfId="721" xr:uid="{00000000-0005-0000-0000-00007F530000}"/>
    <cellStyle name="40% - Accent4 3 3 2 3 2 2" xfId="3990" xr:uid="{00000000-0005-0000-0000-000080530000}"/>
    <cellStyle name="40% - Accent4 3 3 2 3 2 2 2" xfId="6530" xr:uid="{00000000-0005-0000-0000-000081530000}"/>
    <cellStyle name="40% - Accent4 3 3 2 3 2 2 2 2" xfId="11610" xr:uid="{00000000-0005-0000-0000-000082530000}"/>
    <cellStyle name="40% - Accent4 3 3 2 3 2 2 2 2 2" xfId="21770" xr:uid="{00000000-0005-0000-0000-000083530000}"/>
    <cellStyle name="40% - Accent4 3 3 2 3 2 2 2 2 2 2" xfId="42090" xr:uid="{00000000-0005-0000-0000-000084530000}"/>
    <cellStyle name="40% - Accent4 3 3 2 3 2 2 2 2 3" xfId="31930" xr:uid="{00000000-0005-0000-0000-000085530000}"/>
    <cellStyle name="40% - Accent4 3 3 2 3 2 2 2 3" xfId="16690" xr:uid="{00000000-0005-0000-0000-000086530000}"/>
    <cellStyle name="40% - Accent4 3 3 2 3 2 2 2 3 2" xfId="37010" xr:uid="{00000000-0005-0000-0000-000087530000}"/>
    <cellStyle name="40% - Accent4 3 3 2 3 2 2 2 4" xfId="26850" xr:uid="{00000000-0005-0000-0000-000088530000}"/>
    <cellStyle name="40% - Accent4 3 3 2 3 2 2 3" xfId="9070" xr:uid="{00000000-0005-0000-0000-000089530000}"/>
    <cellStyle name="40% - Accent4 3 3 2 3 2 2 3 2" xfId="19230" xr:uid="{00000000-0005-0000-0000-00008A530000}"/>
    <cellStyle name="40% - Accent4 3 3 2 3 2 2 3 2 2" xfId="39550" xr:uid="{00000000-0005-0000-0000-00008B530000}"/>
    <cellStyle name="40% - Accent4 3 3 2 3 2 2 3 3" xfId="29390" xr:uid="{00000000-0005-0000-0000-00008C530000}"/>
    <cellStyle name="40% - Accent4 3 3 2 3 2 2 4" xfId="14150" xr:uid="{00000000-0005-0000-0000-00008D530000}"/>
    <cellStyle name="40% - Accent4 3 3 2 3 2 2 4 2" xfId="34470" xr:uid="{00000000-0005-0000-0000-00008E530000}"/>
    <cellStyle name="40% - Accent4 3 3 2 3 2 2 5" xfId="24310" xr:uid="{00000000-0005-0000-0000-00008F530000}"/>
    <cellStyle name="40% - Accent4 3 3 2 3 2 3" xfId="5257" xr:uid="{00000000-0005-0000-0000-000090530000}"/>
    <cellStyle name="40% - Accent4 3 3 2 3 2 3 2" xfId="10337" xr:uid="{00000000-0005-0000-0000-000091530000}"/>
    <cellStyle name="40% - Accent4 3 3 2 3 2 3 2 2" xfId="20497" xr:uid="{00000000-0005-0000-0000-000092530000}"/>
    <cellStyle name="40% - Accent4 3 3 2 3 2 3 2 2 2" xfId="40817" xr:uid="{00000000-0005-0000-0000-000093530000}"/>
    <cellStyle name="40% - Accent4 3 3 2 3 2 3 2 3" xfId="30657" xr:uid="{00000000-0005-0000-0000-000094530000}"/>
    <cellStyle name="40% - Accent4 3 3 2 3 2 3 3" xfId="15417" xr:uid="{00000000-0005-0000-0000-000095530000}"/>
    <cellStyle name="40% - Accent4 3 3 2 3 2 3 3 2" xfId="35737" xr:uid="{00000000-0005-0000-0000-000096530000}"/>
    <cellStyle name="40% - Accent4 3 3 2 3 2 3 4" xfId="25577" xr:uid="{00000000-0005-0000-0000-000097530000}"/>
    <cellStyle name="40% - Accent4 3 3 2 3 2 4" xfId="7797" xr:uid="{00000000-0005-0000-0000-000098530000}"/>
    <cellStyle name="40% - Accent4 3 3 2 3 2 4 2" xfId="17957" xr:uid="{00000000-0005-0000-0000-000099530000}"/>
    <cellStyle name="40% - Accent4 3 3 2 3 2 4 2 2" xfId="38277" xr:uid="{00000000-0005-0000-0000-00009A530000}"/>
    <cellStyle name="40% - Accent4 3 3 2 3 2 4 3" xfId="28117" xr:uid="{00000000-0005-0000-0000-00009B530000}"/>
    <cellStyle name="40% - Accent4 3 3 2 3 2 5" xfId="12877" xr:uid="{00000000-0005-0000-0000-00009C530000}"/>
    <cellStyle name="40% - Accent4 3 3 2 3 2 5 2" xfId="33197" xr:uid="{00000000-0005-0000-0000-00009D530000}"/>
    <cellStyle name="40% - Accent4 3 3 2 3 2 6" xfId="23037" xr:uid="{00000000-0005-0000-0000-00009E530000}"/>
    <cellStyle name="40% - Accent4 3 3 2 3 3" xfId="3989" xr:uid="{00000000-0005-0000-0000-00009F530000}"/>
    <cellStyle name="40% - Accent4 3 3 2 3 3 2" xfId="6529" xr:uid="{00000000-0005-0000-0000-0000A0530000}"/>
    <cellStyle name="40% - Accent4 3 3 2 3 3 2 2" xfId="11609" xr:uid="{00000000-0005-0000-0000-0000A1530000}"/>
    <cellStyle name="40% - Accent4 3 3 2 3 3 2 2 2" xfId="21769" xr:uid="{00000000-0005-0000-0000-0000A2530000}"/>
    <cellStyle name="40% - Accent4 3 3 2 3 3 2 2 2 2" xfId="42089" xr:uid="{00000000-0005-0000-0000-0000A3530000}"/>
    <cellStyle name="40% - Accent4 3 3 2 3 3 2 2 3" xfId="31929" xr:uid="{00000000-0005-0000-0000-0000A4530000}"/>
    <cellStyle name="40% - Accent4 3 3 2 3 3 2 3" xfId="16689" xr:uid="{00000000-0005-0000-0000-0000A5530000}"/>
    <cellStyle name="40% - Accent4 3 3 2 3 3 2 3 2" xfId="37009" xr:uid="{00000000-0005-0000-0000-0000A6530000}"/>
    <cellStyle name="40% - Accent4 3 3 2 3 3 2 4" xfId="26849" xr:uid="{00000000-0005-0000-0000-0000A7530000}"/>
    <cellStyle name="40% - Accent4 3 3 2 3 3 3" xfId="9069" xr:uid="{00000000-0005-0000-0000-0000A8530000}"/>
    <cellStyle name="40% - Accent4 3 3 2 3 3 3 2" xfId="19229" xr:uid="{00000000-0005-0000-0000-0000A9530000}"/>
    <cellStyle name="40% - Accent4 3 3 2 3 3 3 2 2" xfId="39549" xr:uid="{00000000-0005-0000-0000-0000AA530000}"/>
    <cellStyle name="40% - Accent4 3 3 2 3 3 3 3" xfId="29389" xr:uid="{00000000-0005-0000-0000-0000AB530000}"/>
    <cellStyle name="40% - Accent4 3 3 2 3 3 4" xfId="14149" xr:uid="{00000000-0005-0000-0000-0000AC530000}"/>
    <cellStyle name="40% - Accent4 3 3 2 3 3 4 2" xfId="34469" xr:uid="{00000000-0005-0000-0000-0000AD530000}"/>
    <cellStyle name="40% - Accent4 3 3 2 3 3 5" xfId="24309" xr:uid="{00000000-0005-0000-0000-0000AE530000}"/>
    <cellStyle name="40% - Accent4 3 3 2 3 4" xfId="5256" xr:uid="{00000000-0005-0000-0000-0000AF530000}"/>
    <cellStyle name="40% - Accent4 3 3 2 3 4 2" xfId="10336" xr:uid="{00000000-0005-0000-0000-0000B0530000}"/>
    <cellStyle name="40% - Accent4 3 3 2 3 4 2 2" xfId="20496" xr:uid="{00000000-0005-0000-0000-0000B1530000}"/>
    <cellStyle name="40% - Accent4 3 3 2 3 4 2 2 2" xfId="40816" xr:uid="{00000000-0005-0000-0000-0000B2530000}"/>
    <cellStyle name="40% - Accent4 3 3 2 3 4 2 3" xfId="30656" xr:uid="{00000000-0005-0000-0000-0000B3530000}"/>
    <cellStyle name="40% - Accent4 3 3 2 3 4 3" xfId="15416" xr:uid="{00000000-0005-0000-0000-0000B4530000}"/>
    <cellStyle name="40% - Accent4 3 3 2 3 4 3 2" xfId="35736" xr:uid="{00000000-0005-0000-0000-0000B5530000}"/>
    <cellStyle name="40% - Accent4 3 3 2 3 4 4" xfId="25576" xr:uid="{00000000-0005-0000-0000-0000B6530000}"/>
    <cellStyle name="40% - Accent4 3 3 2 3 5" xfId="7796" xr:uid="{00000000-0005-0000-0000-0000B7530000}"/>
    <cellStyle name="40% - Accent4 3 3 2 3 5 2" xfId="17956" xr:uid="{00000000-0005-0000-0000-0000B8530000}"/>
    <cellStyle name="40% - Accent4 3 3 2 3 5 2 2" xfId="38276" xr:uid="{00000000-0005-0000-0000-0000B9530000}"/>
    <cellStyle name="40% - Accent4 3 3 2 3 5 3" xfId="28116" xr:uid="{00000000-0005-0000-0000-0000BA530000}"/>
    <cellStyle name="40% - Accent4 3 3 2 3 6" xfId="12876" xr:uid="{00000000-0005-0000-0000-0000BB530000}"/>
    <cellStyle name="40% - Accent4 3 3 2 3 6 2" xfId="33196" xr:uid="{00000000-0005-0000-0000-0000BC530000}"/>
    <cellStyle name="40% - Accent4 3 3 2 3 7" xfId="23036" xr:uid="{00000000-0005-0000-0000-0000BD530000}"/>
    <cellStyle name="40% - Accent4 3 3 2 4" xfId="3985" xr:uid="{00000000-0005-0000-0000-0000BE530000}"/>
    <cellStyle name="40% - Accent4 3 3 2 4 2" xfId="6525" xr:uid="{00000000-0005-0000-0000-0000BF530000}"/>
    <cellStyle name="40% - Accent4 3 3 2 4 2 2" xfId="11605" xr:uid="{00000000-0005-0000-0000-0000C0530000}"/>
    <cellStyle name="40% - Accent4 3 3 2 4 2 2 2" xfId="21765" xr:uid="{00000000-0005-0000-0000-0000C1530000}"/>
    <cellStyle name="40% - Accent4 3 3 2 4 2 2 2 2" xfId="42085" xr:uid="{00000000-0005-0000-0000-0000C2530000}"/>
    <cellStyle name="40% - Accent4 3 3 2 4 2 2 3" xfId="31925" xr:uid="{00000000-0005-0000-0000-0000C3530000}"/>
    <cellStyle name="40% - Accent4 3 3 2 4 2 3" xfId="16685" xr:uid="{00000000-0005-0000-0000-0000C4530000}"/>
    <cellStyle name="40% - Accent4 3 3 2 4 2 3 2" xfId="37005" xr:uid="{00000000-0005-0000-0000-0000C5530000}"/>
    <cellStyle name="40% - Accent4 3 3 2 4 2 4" xfId="26845" xr:uid="{00000000-0005-0000-0000-0000C6530000}"/>
    <cellStyle name="40% - Accent4 3 3 2 4 3" xfId="9065" xr:uid="{00000000-0005-0000-0000-0000C7530000}"/>
    <cellStyle name="40% - Accent4 3 3 2 4 3 2" xfId="19225" xr:uid="{00000000-0005-0000-0000-0000C8530000}"/>
    <cellStyle name="40% - Accent4 3 3 2 4 3 2 2" xfId="39545" xr:uid="{00000000-0005-0000-0000-0000C9530000}"/>
    <cellStyle name="40% - Accent4 3 3 2 4 3 3" xfId="29385" xr:uid="{00000000-0005-0000-0000-0000CA530000}"/>
    <cellStyle name="40% - Accent4 3 3 2 4 4" xfId="14145" xr:uid="{00000000-0005-0000-0000-0000CB530000}"/>
    <cellStyle name="40% - Accent4 3 3 2 4 4 2" xfId="34465" xr:uid="{00000000-0005-0000-0000-0000CC530000}"/>
    <cellStyle name="40% - Accent4 3 3 2 4 5" xfId="24305" xr:uid="{00000000-0005-0000-0000-0000CD530000}"/>
    <cellStyle name="40% - Accent4 3 3 2 5" xfId="5252" xr:uid="{00000000-0005-0000-0000-0000CE530000}"/>
    <cellStyle name="40% - Accent4 3 3 2 5 2" xfId="10332" xr:uid="{00000000-0005-0000-0000-0000CF530000}"/>
    <cellStyle name="40% - Accent4 3 3 2 5 2 2" xfId="20492" xr:uid="{00000000-0005-0000-0000-0000D0530000}"/>
    <cellStyle name="40% - Accent4 3 3 2 5 2 2 2" xfId="40812" xr:uid="{00000000-0005-0000-0000-0000D1530000}"/>
    <cellStyle name="40% - Accent4 3 3 2 5 2 3" xfId="30652" xr:uid="{00000000-0005-0000-0000-0000D2530000}"/>
    <cellStyle name="40% - Accent4 3 3 2 5 3" xfId="15412" xr:uid="{00000000-0005-0000-0000-0000D3530000}"/>
    <cellStyle name="40% - Accent4 3 3 2 5 3 2" xfId="35732" xr:uid="{00000000-0005-0000-0000-0000D4530000}"/>
    <cellStyle name="40% - Accent4 3 3 2 5 4" xfId="25572" xr:uid="{00000000-0005-0000-0000-0000D5530000}"/>
    <cellStyle name="40% - Accent4 3 3 2 6" xfId="7792" xr:uid="{00000000-0005-0000-0000-0000D6530000}"/>
    <cellStyle name="40% - Accent4 3 3 2 6 2" xfId="17952" xr:uid="{00000000-0005-0000-0000-0000D7530000}"/>
    <cellStyle name="40% - Accent4 3 3 2 6 2 2" xfId="38272" xr:uid="{00000000-0005-0000-0000-0000D8530000}"/>
    <cellStyle name="40% - Accent4 3 3 2 6 3" xfId="28112" xr:uid="{00000000-0005-0000-0000-0000D9530000}"/>
    <cellStyle name="40% - Accent4 3 3 2 7" xfId="12872" xr:uid="{00000000-0005-0000-0000-0000DA530000}"/>
    <cellStyle name="40% - Accent4 3 3 2 7 2" xfId="33192" xr:uid="{00000000-0005-0000-0000-0000DB530000}"/>
    <cellStyle name="40% - Accent4 3 3 2 8" xfId="23032" xr:uid="{00000000-0005-0000-0000-0000DC530000}"/>
    <cellStyle name="40% - Accent4 3 3 3" xfId="722" xr:uid="{00000000-0005-0000-0000-0000DD530000}"/>
    <cellStyle name="40% - Accent4 3 3 3 2" xfId="723" xr:uid="{00000000-0005-0000-0000-0000DE530000}"/>
    <cellStyle name="40% - Accent4 3 3 3 2 2" xfId="724" xr:uid="{00000000-0005-0000-0000-0000DF530000}"/>
    <cellStyle name="40% - Accent4 3 3 3 2 2 2" xfId="3993" xr:uid="{00000000-0005-0000-0000-0000E0530000}"/>
    <cellStyle name="40% - Accent4 3 3 3 2 2 2 2" xfId="6533" xr:uid="{00000000-0005-0000-0000-0000E1530000}"/>
    <cellStyle name="40% - Accent4 3 3 3 2 2 2 2 2" xfId="11613" xr:uid="{00000000-0005-0000-0000-0000E2530000}"/>
    <cellStyle name="40% - Accent4 3 3 3 2 2 2 2 2 2" xfId="21773" xr:uid="{00000000-0005-0000-0000-0000E3530000}"/>
    <cellStyle name="40% - Accent4 3 3 3 2 2 2 2 2 2 2" xfId="42093" xr:uid="{00000000-0005-0000-0000-0000E4530000}"/>
    <cellStyle name="40% - Accent4 3 3 3 2 2 2 2 2 3" xfId="31933" xr:uid="{00000000-0005-0000-0000-0000E5530000}"/>
    <cellStyle name="40% - Accent4 3 3 3 2 2 2 2 3" xfId="16693" xr:uid="{00000000-0005-0000-0000-0000E6530000}"/>
    <cellStyle name="40% - Accent4 3 3 3 2 2 2 2 3 2" xfId="37013" xr:uid="{00000000-0005-0000-0000-0000E7530000}"/>
    <cellStyle name="40% - Accent4 3 3 3 2 2 2 2 4" xfId="26853" xr:uid="{00000000-0005-0000-0000-0000E8530000}"/>
    <cellStyle name="40% - Accent4 3 3 3 2 2 2 3" xfId="9073" xr:uid="{00000000-0005-0000-0000-0000E9530000}"/>
    <cellStyle name="40% - Accent4 3 3 3 2 2 2 3 2" xfId="19233" xr:uid="{00000000-0005-0000-0000-0000EA530000}"/>
    <cellStyle name="40% - Accent4 3 3 3 2 2 2 3 2 2" xfId="39553" xr:uid="{00000000-0005-0000-0000-0000EB530000}"/>
    <cellStyle name="40% - Accent4 3 3 3 2 2 2 3 3" xfId="29393" xr:uid="{00000000-0005-0000-0000-0000EC530000}"/>
    <cellStyle name="40% - Accent4 3 3 3 2 2 2 4" xfId="14153" xr:uid="{00000000-0005-0000-0000-0000ED530000}"/>
    <cellStyle name="40% - Accent4 3 3 3 2 2 2 4 2" xfId="34473" xr:uid="{00000000-0005-0000-0000-0000EE530000}"/>
    <cellStyle name="40% - Accent4 3 3 3 2 2 2 5" xfId="24313" xr:uid="{00000000-0005-0000-0000-0000EF530000}"/>
    <cellStyle name="40% - Accent4 3 3 3 2 2 3" xfId="5260" xr:uid="{00000000-0005-0000-0000-0000F0530000}"/>
    <cellStyle name="40% - Accent4 3 3 3 2 2 3 2" xfId="10340" xr:uid="{00000000-0005-0000-0000-0000F1530000}"/>
    <cellStyle name="40% - Accent4 3 3 3 2 2 3 2 2" xfId="20500" xr:uid="{00000000-0005-0000-0000-0000F2530000}"/>
    <cellStyle name="40% - Accent4 3 3 3 2 2 3 2 2 2" xfId="40820" xr:uid="{00000000-0005-0000-0000-0000F3530000}"/>
    <cellStyle name="40% - Accent4 3 3 3 2 2 3 2 3" xfId="30660" xr:uid="{00000000-0005-0000-0000-0000F4530000}"/>
    <cellStyle name="40% - Accent4 3 3 3 2 2 3 3" xfId="15420" xr:uid="{00000000-0005-0000-0000-0000F5530000}"/>
    <cellStyle name="40% - Accent4 3 3 3 2 2 3 3 2" xfId="35740" xr:uid="{00000000-0005-0000-0000-0000F6530000}"/>
    <cellStyle name="40% - Accent4 3 3 3 2 2 3 4" xfId="25580" xr:uid="{00000000-0005-0000-0000-0000F7530000}"/>
    <cellStyle name="40% - Accent4 3 3 3 2 2 4" xfId="7800" xr:uid="{00000000-0005-0000-0000-0000F8530000}"/>
    <cellStyle name="40% - Accent4 3 3 3 2 2 4 2" xfId="17960" xr:uid="{00000000-0005-0000-0000-0000F9530000}"/>
    <cellStyle name="40% - Accent4 3 3 3 2 2 4 2 2" xfId="38280" xr:uid="{00000000-0005-0000-0000-0000FA530000}"/>
    <cellStyle name="40% - Accent4 3 3 3 2 2 4 3" xfId="28120" xr:uid="{00000000-0005-0000-0000-0000FB530000}"/>
    <cellStyle name="40% - Accent4 3 3 3 2 2 5" xfId="12880" xr:uid="{00000000-0005-0000-0000-0000FC530000}"/>
    <cellStyle name="40% - Accent4 3 3 3 2 2 5 2" xfId="33200" xr:uid="{00000000-0005-0000-0000-0000FD530000}"/>
    <cellStyle name="40% - Accent4 3 3 3 2 2 6" xfId="23040" xr:uid="{00000000-0005-0000-0000-0000FE530000}"/>
    <cellStyle name="40% - Accent4 3 3 3 2 3" xfId="3992" xr:uid="{00000000-0005-0000-0000-0000FF530000}"/>
    <cellStyle name="40% - Accent4 3 3 3 2 3 2" xfId="6532" xr:uid="{00000000-0005-0000-0000-000000540000}"/>
    <cellStyle name="40% - Accent4 3 3 3 2 3 2 2" xfId="11612" xr:uid="{00000000-0005-0000-0000-000001540000}"/>
    <cellStyle name="40% - Accent4 3 3 3 2 3 2 2 2" xfId="21772" xr:uid="{00000000-0005-0000-0000-000002540000}"/>
    <cellStyle name="40% - Accent4 3 3 3 2 3 2 2 2 2" xfId="42092" xr:uid="{00000000-0005-0000-0000-000003540000}"/>
    <cellStyle name="40% - Accent4 3 3 3 2 3 2 2 3" xfId="31932" xr:uid="{00000000-0005-0000-0000-000004540000}"/>
    <cellStyle name="40% - Accent4 3 3 3 2 3 2 3" xfId="16692" xr:uid="{00000000-0005-0000-0000-000005540000}"/>
    <cellStyle name="40% - Accent4 3 3 3 2 3 2 3 2" xfId="37012" xr:uid="{00000000-0005-0000-0000-000006540000}"/>
    <cellStyle name="40% - Accent4 3 3 3 2 3 2 4" xfId="26852" xr:uid="{00000000-0005-0000-0000-000007540000}"/>
    <cellStyle name="40% - Accent4 3 3 3 2 3 3" xfId="9072" xr:uid="{00000000-0005-0000-0000-000008540000}"/>
    <cellStyle name="40% - Accent4 3 3 3 2 3 3 2" xfId="19232" xr:uid="{00000000-0005-0000-0000-000009540000}"/>
    <cellStyle name="40% - Accent4 3 3 3 2 3 3 2 2" xfId="39552" xr:uid="{00000000-0005-0000-0000-00000A540000}"/>
    <cellStyle name="40% - Accent4 3 3 3 2 3 3 3" xfId="29392" xr:uid="{00000000-0005-0000-0000-00000B540000}"/>
    <cellStyle name="40% - Accent4 3 3 3 2 3 4" xfId="14152" xr:uid="{00000000-0005-0000-0000-00000C540000}"/>
    <cellStyle name="40% - Accent4 3 3 3 2 3 4 2" xfId="34472" xr:uid="{00000000-0005-0000-0000-00000D540000}"/>
    <cellStyle name="40% - Accent4 3 3 3 2 3 5" xfId="24312" xr:uid="{00000000-0005-0000-0000-00000E540000}"/>
    <cellStyle name="40% - Accent4 3 3 3 2 4" xfId="5259" xr:uid="{00000000-0005-0000-0000-00000F540000}"/>
    <cellStyle name="40% - Accent4 3 3 3 2 4 2" xfId="10339" xr:uid="{00000000-0005-0000-0000-000010540000}"/>
    <cellStyle name="40% - Accent4 3 3 3 2 4 2 2" xfId="20499" xr:uid="{00000000-0005-0000-0000-000011540000}"/>
    <cellStyle name="40% - Accent4 3 3 3 2 4 2 2 2" xfId="40819" xr:uid="{00000000-0005-0000-0000-000012540000}"/>
    <cellStyle name="40% - Accent4 3 3 3 2 4 2 3" xfId="30659" xr:uid="{00000000-0005-0000-0000-000013540000}"/>
    <cellStyle name="40% - Accent4 3 3 3 2 4 3" xfId="15419" xr:uid="{00000000-0005-0000-0000-000014540000}"/>
    <cellStyle name="40% - Accent4 3 3 3 2 4 3 2" xfId="35739" xr:uid="{00000000-0005-0000-0000-000015540000}"/>
    <cellStyle name="40% - Accent4 3 3 3 2 4 4" xfId="25579" xr:uid="{00000000-0005-0000-0000-000016540000}"/>
    <cellStyle name="40% - Accent4 3 3 3 2 5" xfId="7799" xr:uid="{00000000-0005-0000-0000-000017540000}"/>
    <cellStyle name="40% - Accent4 3 3 3 2 5 2" xfId="17959" xr:uid="{00000000-0005-0000-0000-000018540000}"/>
    <cellStyle name="40% - Accent4 3 3 3 2 5 2 2" xfId="38279" xr:uid="{00000000-0005-0000-0000-000019540000}"/>
    <cellStyle name="40% - Accent4 3 3 3 2 5 3" xfId="28119" xr:uid="{00000000-0005-0000-0000-00001A540000}"/>
    <cellStyle name="40% - Accent4 3 3 3 2 6" xfId="12879" xr:uid="{00000000-0005-0000-0000-00001B540000}"/>
    <cellStyle name="40% - Accent4 3 3 3 2 6 2" xfId="33199" xr:uid="{00000000-0005-0000-0000-00001C540000}"/>
    <cellStyle name="40% - Accent4 3 3 3 2 7" xfId="23039" xr:uid="{00000000-0005-0000-0000-00001D540000}"/>
    <cellStyle name="40% - Accent4 3 3 3 3" xfId="3991" xr:uid="{00000000-0005-0000-0000-00001E540000}"/>
    <cellStyle name="40% - Accent4 3 3 3 3 2" xfId="6531" xr:uid="{00000000-0005-0000-0000-00001F540000}"/>
    <cellStyle name="40% - Accent4 3 3 3 3 2 2" xfId="11611" xr:uid="{00000000-0005-0000-0000-000020540000}"/>
    <cellStyle name="40% - Accent4 3 3 3 3 2 2 2" xfId="21771" xr:uid="{00000000-0005-0000-0000-000021540000}"/>
    <cellStyle name="40% - Accent4 3 3 3 3 2 2 2 2" xfId="42091" xr:uid="{00000000-0005-0000-0000-000022540000}"/>
    <cellStyle name="40% - Accent4 3 3 3 3 2 2 3" xfId="31931" xr:uid="{00000000-0005-0000-0000-000023540000}"/>
    <cellStyle name="40% - Accent4 3 3 3 3 2 3" xfId="16691" xr:uid="{00000000-0005-0000-0000-000024540000}"/>
    <cellStyle name="40% - Accent4 3 3 3 3 2 3 2" xfId="37011" xr:uid="{00000000-0005-0000-0000-000025540000}"/>
    <cellStyle name="40% - Accent4 3 3 3 3 2 4" xfId="26851" xr:uid="{00000000-0005-0000-0000-000026540000}"/>
    <cellStyle name="40% - Accent4 3 3 3 3 3" xfId="9071" xr:uid="{00000000-0005-0000-0000-000027540000}"/>
    <cellStyle name="40% - Accent4 3 3 3 3 3 2" xfId="19231" xr:uid="{00000000-0005-0000-0000-000028540000}"/>
    <cellStyle name="40% - Accent4 3 3 3 3 3 2 2" xfId="39551" xr:uid="{00000000-0005-0000-0000-000029540000}"/>
    <cellStyle name="40% - Accent4 3 3 3 3 3 3" xfId="29391" xr:uid="{00000000-0005-0000-0000-00002A540000}"/>
    <cellStyle name="40% - Accent4 3 3 3 3 4" xfId="14151" xr:uid="{00000000-0005-0000-0000-00002B540000}"/>
    <cellStyle name="40% - Accent4 3 3 3 3 4 2" xfId="34471" xr:uid="{00000000-0005-0000-0000-00002C540000}"/>
    <cellStyle name="40% - Accent4 3 3 3 3 5" xfId="24311" xr:uid="{00000000-0005-0000-0000-00002D540000}"/>
    <cellStyle name="40% - Accent4 3 3 3 4" xfId="5258" xr:uid="{00000000-0005-0000-0000-00002E540000}"/>
    <cellStyle name="40% - Accent4 3 3 3 4 2" xfId="10338" xr:uid="{00000000-0005-0000-0000-00002F540000}"/>
    <cellStyle name="40% - Accent4 3 3 3 4 2 2" xfId="20498" xr:uid="{00000000-0005-0000-0000-000030540000}"/>
    <cellStyle name="40% - Accent4 3 3 3 4 2 2 2" xfId="40818" xr:uid="{00000000-0005-0000-0000-000031540000}"/>
    <cellStyle name="40% - Accent4 3 3 3 4 2 3" xfId="30658" xr:uid="{00000000-0005-0000-0000-000032540000}"/>
    <cellStyle name="40% - Accent4 3 3 3 4 3" xfId="15418" xr:uid="{00000000-0005-0000-0000-000033540000}"/>
    <cellStyle name="40% - Accent4 3 3 3 4 3 2" xfId="35738" xr:uid="{00000000-0005-0000-0000-000034540000}"/>
    <cellStyle name="40% - Accent4 3 3 3 4 4" xfId="25578" xr:uid="{00000000-0005-0000-0000-000035540000}"/>
    <cellStyle name="40% - Accent4 3 3 3 5" xfId="7798" xr:uid="{00000000-0005-0000-0000-000036540000}"/>
    <cellStyle name="40% - Accent4 3 3 3 5 2" xfId="17958" xr:uid="{00000000-0005-0000-0000-000037540000}"/>
    <cellStyle name="40% - Accent4 3 3 3 5 2 2" xfId="38278" xr:uid="{00000000-0005-0000-0000-000038540000}"/>
    <cellStyle name="40% - Accent4 3 3 3 5 3" xfId="28118" xr:uid="{00000000-0005-0000-0000-000039540000}"/>
    <cellStyle name="40% - Accent4 3 3 3 6" xfId="12878" xr:uid="{00000000-0005-0000-0000-00003A540000}"/>
    <cellStyle name="40% - Accent4 3 3 3 6 2" xfId="33198" xr:uid="{00000000-0005-0000-0000-00003B540000}"/>
    <cellStyle name="40% - Accent4 3 3 3 7" xfId="23038" xr:uid="{00000000-0005-0000-0000-00003C540000}"/>
    <cellStyle name="40% - Accent4 3 3 4" xfId="725" xr:uid="{00000000-0005-0000-0000-00003D540000}"/>
    <cellStyle name="40% - Accent4 3 3 4 2" xfId="726" xr:uid="{00000000-0005-0000-0000-00003E540000}"/>
    <cellStyle name="40% - Accent4 3 3 4 2 2" xfId="3995" xr:uid="{00000000-0005-0000-0000-00003F540000}"/>
    <cellStyle name="40% - Accent4 3 3 4 2 2 2" xfId="6535" xr:uid="{00000000-0005-0000-0000-000040540000}"/>
    <cellStyle name="40% - Accent4 3 3 4 2 2 2 2" xfId="11615" xr:uid="{00000000-0005-0000-0000-000041540000}"/>
    <cellStyle name="40% - Accent4 3 3 4 2 2 2 2 2" xfId="21775" xr:uid="{00000000-0005-0000-0000-000042540000}"/>
    <cellStyle name="40% - Accent4 3 3 4 2 2 2 2 2 2" xfId="42095" xr:uid="{00000000-0005-0000-0000-000043540000}"/>
    <cellStyle name="40% - Accent4 3 3 4 2 2 2 2 3" xfId="31935" xr:uid="{00000000-0005-0000-0000-000044540000}"/>
    <cellStyle name="40% - Accent4 3 3 4 2 2 2 3" xfId="16695" xr:uid="{00000000-0005-0000-0000-000045540000}"/>
    <cellStyle name="40% - Accent4 3 3 4 2 2 2 3 2" xfId="37015" xr:uid="{00000000-0005-0000-0000-000046540000}"/>
    <cellStyle name="40% - Accent4 3 3 4 2 2 2 4" xfId="26855" xr:uid="{00000000-0005-0000-0000-000047540000}"/>
    <cellStyle name="40% - Accent4 3 3 4 2 2 3" xfId="9075" xr:uid="{00000000-0005-0000-0000-000048540000}"/>
    <cellStyle name="40% - Accent4 3 3 4 2 2 3 2" xfId="19235" xr:uid="{00000000-0005-0000-0000-000049540000}"/>
    <cellStyle name="40% - Accent4 3 3 4 2 2 3 2 2" xfId="39555" xr:uid="{00000000-0005-0000-0000-00004A540000}"/>
    <cellStyle name="40% - Accent4 3 3 4 2 2 3 3" xfId="29395" xr:uid="{00000000-0005-0000-0000-00004B540000}"/>
    <cellStyle name="40% - Accent4 3 3 4 2 2 4" xfId="14155" xr:uid="{00000000-0005-0000-0000-00004C540000}"/>
    <cellStyle name="40% - Accent4 3 3 4 2 2 4 2" xfId="34475" xr:uid="{00000000-0005-0000-0000-00004D540000}"/>
    <cellStyle name="40% - Accent4 3 3 4 2 2 5" xfId="24315" xr:uid="{00000000-0005-0000-0000-00004E540000}"/>
    <cellStyle name="40% - Accent4 3 3 4 2 3" xfId="5262" xr:uid="{00000000-0005-0000-0000-00004F540000}"/>
    <cellStyle name="40% - Accent4 3 3 4 2 3 2" xfId="10342" xr:uid="{00000000-0005-0000-0000-000050540000}"/>
    <cellStyle name="40% - Accent4 3 3 4 2 3 2 2" xfId="20502" xr:uid="{00000000-0005-0000-0000-000051540000}"/>
    <cellStyle name="40% - Accent4 3 3 4 2 3 2 2 2" xfId="40822" xr:uid="{00000000-0005-0000-0000-000052540000}"/>
    <cellStyle name="40% - Accent4 3 3 4 2 3 2 3" xfId="30662" xr:uid="{00000000-0005-0000-0000-000053540000}"/>
    <cellStyle name="40% - Accent4 3 3 4 2 3 3" xfId="15422" xr:uid="{00000000-0005-0000-0000-000054540000}"/>
    <cellStyle name="40% - Accent4 3 3 4 2 3 3 2" xfId="35742" xr:uid="{00000000-0005-0000-0000-000055540000}"/>
    <cellStyle name="40% - Accent4 3 3 4 2 3 4" xfId="25582" xr:uid="{00000000-0005-0000-0000-000056540000}"/>
    <cellStyle name="40% - Accent4 3 3 4 2 4" xfId="7802" xr:uid="{00000000-0005-0000-0000-000057540000}"/>
    <cellStyle name="40% - Accent4 3 3 4 2 4 2" xfId="17962" xr:uid="{00000000-0005-0000-0000-000058540000}"/>
    <cellStyle name="40% - Accent4 3 3 4 2 4 2 2" xfId="38282" xr:uid="{00000000-0005-0000-0000-000059540000}"/>
    <cellStyle name="40% - Accent4 3 3 4 2 4 3" xfId="28122" xr:uid="{00000000-0005-0000-0000-00005A540000}"/>
    <cellStyle name="40% - Accent4 3 3 4 2 5" xfId="12882" xr:uid="{00000000-0005-0000-0000-00005B540000}"/>
    <cellStyle name="40% - Accent4 3 3 4 2 5 2" xfId="33202" xr:uid="{00000000-0005-0000-0000-00005C540000}"/>
    <cellStyle name="40% - Accent4 3 3 4 2 6" xfId="23042" xr:uid="{00000000-0005-0000-0000-00005D540000}"/>
    <cellStyle name="40% - Accent4 3 3 4 3" xfId="3994" xr:uid="{00000000-0005-0000-0000-00005E540000}"/>
    <cellStyle name="40% - Accent4 3 3 4 3 2" xfId="6534" xr:uid="{00000000-0005-0000-0000-00005F540000}"/>
    <cellStyle name="40% - Accent4 3 3 4 3 2 2" xfId="11614" xr:uid="{00000000-0005-0000-0000-000060540000}"/>
    <cellStyle name="40% - Accent4 3 3 4 3 2 2 2" xfId="21774" xr:uid="{00000000-0005-0000-0000-000061540000}"/>
    <cellStyle name="40% - Accent4 3 3 4 3 2 2 2 2" xfId="42094" xr:uid="{00000000-0005-0000-0000-000062540000}"/>
    <cellStyle name="40% - Accent4 3 3 4 3 2 2 3" xfId="31934" xr:uid="{00000000-0005-0000-0000-000063540000}"/>
    <cellStyle name="40% - Accent4 3 3 4 3 2 3" xfId="16694" xr:uid="{00000000-0005-0000-0000-000064540000}"/>
    <cellStyle name="40% - Accent4 3 3 4 3 2 3 2" xfId="37014" xr:uid="{00000000-0005-0000-0000-000065540000}"/>
    <cellStyle name="40% - Accent4 3 3 4 3 2 4" xfId="26854" xr:uid="{00000000-0005-0000-0000-000066540000}"/>
    <cellStyle name="40% - Accent4 3 3 4 3 3" xfId="9074" xr:uid="{00000000-0005-0000-0000-000067540000}"/>
    <cellStyle name="40% - Accent4 3 3 4 3 3 2" xfId="19234" xr:uid="{00000000-0005-0000-0000-000068540000}"/>
    <cellStyle name="40% - Accent4 3 3 4 3 3 2 2" xfId="39554" xr:uid="{00000000-0005-0000-0000-000069540000}"/>
    <cellStyle name="40% - Accent4 3 3 4 3 3 3" xfId="29394" xr:uid="{00000000-0005-0000-0000-00006A540000}"/>
    <cellStyle name="40% - Accent4 3 3 4 3 4" xfId="14154" xr:uid="{00000000-0005-0000-0000-00006B540000}"/>
    <cellStyle name="40% - Accent4 3 3 4 3 4 2" xfId="34474" xr:uid="{00000000-0005-0000-0000-00006C540000}"/>
    <cellStyle name="40% - Accent4 3 3 4 3 5" xfId="24314" xr:uid="{00000000-0005-0000-0000-00006D540000}"/>
    <cellStyle name="40% - Accent4 3 3 4 4" xfId="5261" xr:uid="{00000000-0005-0000-0000-00006E540000}"/>
    <cellStyle name="40% - Accent4 3 3 4 4 2" xfId="10341" xr:uid="{00000000-0005-0000-0000-00006F540000}"/>
    <cellStyle name="40% - Accent4 3 3 4 4 2 2" xfId="20501" xr:uid="{00000000-0005-0000-0000-000070540000}"/>
    <cellStyle name="40% - Accent4 3 3 4 4 2 2 2" xfId="40821" xr:uid="{00000000-0005-0000-0000-000071540000}"/>
    <cellStyle name="40% - Accent4 3 3 4 4 2 3" xfId="30661" xr:uid="{00000000-0005-0000-0000-000072540000}"/>
    <cellStyle name="40% - Accent4 3 3 4 4 3" xfId="15421" xr:uid="{00000000-0005-0000-0000-000073540000}"/>
    <cellStyle name="40% - Accent4 3 3 4 4 3 2" xfId="35741" xr:uid="{00000000-0005-0000-0000-000074540000}"/>
    <cellStyle name="40% - Accent4 3 3 4 4 4" xfId="25581" xr:uid="{00000000-0005-0000-0000-000075540000}"/>
    <cellStyle name="40% - Accent4 3 3 4 5" xfId="7801" xr:uid="{00000000-0005-0000-0000-000076540000}"/>
    <cellStyle name="40% - Accent4 3 3 4 5 2" xfId="17961" xr:uid="{00000000-0005-0000-0000-000077540000}"/>
    <cellStyle name="40% - Accent4 3 3 4 5 2 2" xfId="38281" xr:uid="{00000000-0005-0000-0000-000078540000}"/>
    <cellStyle name="40% - Accent4 3 3 4 5 3" xfId="28121" xr:uid="{00000000-0005-0000-0000-000079540000}"/>
    <cellStyle name="40% - Accent4 3 3 4 6" xfId="12881" xr:uid="{00000000-0005-0000-0000-00007A540000}"/>
    <cellStyle name="40% - Accent4 3 3 4 6 2" xfId="33201" xr:uid="{00000000-0005-0000-0000-00007B540000}"/>
    <cellStyle name="40% - Accent4 3 3 4 7" xfId="23041" xr:uid="{00000000-0005-0000-0000-00007C540000}"/>
    <cellStyle name="40% - Accent4 3 3 5" xfId="3984" xr:uid="{00000000-0005-0000-0000-00007D540000}"/>
    <cellStyle name="40% - Accent4 3 3 5 2" xfId="6524" xr:uid="{00000000-0005-0000-0000-00007E540000}"/>
    <cellStyle name="40% - Accent4 3 3 5 2 2" xfId="11604" xr:uid="{00000000-0005-0000-0000-00007F540000}"/>
    <cellStyle name="40% - Accent4 3 3 5 2 2 2" xfId="21764" xr:uid="{00000000-0005-0000-0000-000080540000}"/>
    <cellStyle name="40% - Accent4 3 3 5 2 2 2 2" xfId="42084" xr:uid="{00000000-0005-0000-0000-000081540000}"/>
    <cellStyle name="40% - Accent4 3 3 5 2 2 3" xfId="31924" xr:uid="{00000000-0005-0000-0000-000082540000}"/>
    <cellStyle name="40% - Accent4 3 3 5 2 3" xfId="16684" xr:uid="{00000000-0005-0000-0000-000083540000}"/>
    <cellStyle name="40% - Accent4 3 3 5 2 3 2" xfId="37004" xr:uid="{00000000-0005-0000-0000-000084540000}"/>
    <cellStyle name="40% - Accent4 3 3 5 2 4" xfId="26844" xr:uid="{00000000-0005-0000-0000-000085540000}"/>
    <cellStyle name="40% - Accent4 3 3 5 3" xfId="9064" xr:uid="{00000000-0005-0000-0000-000086540000}"/>
    <cellStyle name="40% - Accent4 3 3 5 3 2" xfId="19224" xr:uid="{00000000-0005-0000-0000-000087540000}"/>
    <cellStyle name="40% - Accent4 3 3 5 3 2 2" xfId="39544" xr:uid="{00000000-0005-0000-0000-000088540000}"/>
    <cellStyle name="40% - Accent4 3 3 5 3 3" xfId="29384" xr:uid="{00000000-0005-0000-0000-000089540000}"/>
    <cellStyle name="40% - Accent4 3 3 5 4" xfId="14144" xr:uid="{00000000-0005-0000-0000-00008A540000}"/>
    <cellStyle name="40% - Accent4 3 3 5 4 2" xfId="34464" xr:uid="{00000000-0005-0000-0000-00008B540000}"/>
    <cellStyle name="40% - Accent4 3 3 5 5" xfId="24304" xr:uid="{00000000-0005-0000-0000-00008C540000}"/>
    <cellStyle name="40% - Accent4 3 3 6" xfId="5251" xr:uid="{00000000-0005-0000-0000-00008D540000}"/>
    <cellStyle name="40% - Accent4 3 3 6 2" xfId="10331" xr:uid="{00000000-0005-0000-0000-00008E540000}"/>
    <cellStyle name="40% - Accent4 3 3 6 2 2" xfId="20491" xr:uid="{00000000-0005-0000-0000-00008F540000}"/>
    <cellStyle name="40% - Accent4 3 3 6 2 2 2" xfId="40811" xr:uid="{00000000-0005-0000-0000-000090540000}"/>
    <cellStyle name="40% - Accent4 3 3 6 2 3" xfId="30651" xr:uid="{00000000-0005-0000-0000-000091540000}"/>
    <cellStyle name="40% - Accent4 3 3 6 3" xfId="15411" xr:uid="{00000000-0005-0000-0000-000092540000}"/>
    <cellStyle name="40% - Accent4 3 3 6 3 2" xfId="35731" xr:uid="{00000000-0005-0000-0000-000093540000}"/>
    <cellStyle name="40% - Accent4 3 3 6 4" xfId="25571" xr:uid="{00000000-0005-0000-0000-000094540000}"/>
    <cellStyle name="40% - Accent4 3 3 7" xfId="7791" xr:uid="{00000000-0005-0000-0000-000095540000}"/>
    <cellStyle name="40% - Accent4 3 3 7 2" xfId="17951" xr:uid="{00000000-0005-0000-0000-000096540000}"/>
    <cellStyle name="40% - Accent4 3 3 7 2 2" xfId="38271" xr:uid="{00000000-0005-0000-0000-000097540000}"/>
    <cellStyle name="40% - Accent4 3 3 7 3" xfId="28111" xr:uid="{00000000-0005-0000-0000-000098540000}"/>
    <cellStyle name="40% - Accent4 3 3 8" xfId="12871" xr:uid="{00000000-0005-0000-0000-000099540000}"/>
    <cellStyle name="40% - Accent4 3 3 8 2" xfId="33191" xr:uid="{00000000-0005-0000-0000-00009A540000}"/>
    <cellStyle name="40% - Accent4 3 3 9" xfId="23031" xr:uid="{00000000-0005-0000-0000-00009B540000}"/>
    <cellStyle name="40% - Accent4 3 4" xfId="727" xr:uid="{00000000-0005-0000-0000-00009C540000}"/>
    <cellStyle name="40% - Accent4 3 4 2" xfId="728" xr:uid="{00000000-0005-0000-0000-00009D540000}"/>
    <cellStyle name="40% - Accent4 3 4 2 2" xfId="729" xr:uid="{00000000-0005-0000-0000-00009E540000}"/>
    <cellStyle name="40% - Accent4 3 4 2 2 2" xfId="730" xr:uid="{00000000-0005-0000-0000-00009F540000}"/>
    <cellStyle name="40% - Accent4 3 4 2 2 2 2" xfId="3999" xr:uid="{00000000-0005-0000-0000-0000A0540000}"/>
    <cellStyle name="40% - Accent4 3 4 2 2 2 2 2" xfId="6539" xr:uid="{00000000-0005-0000-0000-0000A1540000}"/>
    <cellStyle name="40% - Accent4 3 4 2 2 2 2 2 2" xfId="11619" xr:uid="{00000000-0005-0000-0000-0000A2540000}"/>
    <cellStyle name="40% - Accent4 3 4 2 2 2 2 2 2 2" xfId="21779" xr:uid="{00000000-0005-0000-0000-0000A3540000}"/>
    <cellStyle name="40% - Accent4 3 4 2 2 2 2 2 2 2 2" xfId="42099" xr:uid="{00000000-0005-0000-0000-0000A4540000}"/>
    <cellStyle name="40% - Accent4 3 4 2 2 2 2 2 2 3" xfId="31939" xr:uid="{00000000-0005-0000-0000-0000A5540000}"/>
    <cellStyle name="40% - Accent4 3 4 2 2 2 2 2 3" xfId="16699" xr:uid="{00000000-0005-0000-0000-0000A6540000}"/>
    <cellStyle name="40% - Accent4 3 4 2 2 2 2 2 3 2" xfId="37019" xr:uid="{00000000-0005-0000-0000-0000A7540000}"/>
    <cellStyle name="40% - Accent4 3 4 2 2 2 2 2 4" xfId="26859" xr:uid="{00000000-0005-0000-0000-0000A8540000}"/>
    <cellStyle name="40% - Accent4 3 4 2 2 2 2 3" xfId="9079" xr:uid="{00000000-0005-0000-0000-0000A9540000}"/>
    <cellStyle name="40% - Accent4 3 4 2 2 2 2 3 2" xfId="19239" xr:uid="{00000000-0005-0000-0000-0000AA540000}"/>
    <cellStyle name="40% - Accent4 3 4 2 2 2 2 3 2 2" xfId="39559" xr:uid="{00000000-0005-0000-0000-0000AB540000}"/>
    <cellStyle name="40% - Accent4 3 4 2 2 2 2 3 3" xfId="29399" xr:uid="{00000000-0005-0000-0000-0000AC540000}"/>
    <cellStyle name="40% - Accent4 3 4 2 2 2 2 4" xfId="14159" xr:uid="{00000000-0005-0000-0000-0000AD540000}"/>
    <cellStyle name="40% - Accent4 3 4 2 2 2 2 4 2" xfId="34479" xr:uid="{00000000-0005-0000-0000-0000AE540000}"/>
    <cellStyle name="40% - Accent4 3 4 2 2 2 2 5" xfId="24319" xr:uid="{00000000-0005-0000-0000-0000AF540000}"/>
    <cellStyle name="40% - Accent4 3 4 2 2 2 3" xfId="5266" xr:uid="{00000000-0005-0000-0000-0000B0540000}"/>
    <cellStyle name="40% - Accent4 3 4 2 2 2 3 2" xfId="10346" xr:uid="{00000000-0005-0000-0000-0000B1540000}"/>
    <cellStyle name="40% - Accent4 3 4 2 2 2 3 2 2" xfId="20506" xr:uid="{00000000-0005-0000-0000-0000B2540000}"/>
    <cellStyle name="40% - Accent4 3 4 2 2 2 3 2 2 2" xfId="40826" xr:uid="{00000000-0005-0000-0000-0000B3540000}"/>
    <cellStyle name="40% - Accent4 3 4 2 2 2 3 2 3" xfId="30666" xr:uid="{00000000-0005-0000-0000-0000B4540000}"/>
    <cellStyle name="40% - Accent4 3 4 2 2 2 3 3" xfId="15426" xr:uid="{00000000-0005-0000-0000-0000B5540000}"/>
    <cellStyle name="40% - Accent4 3 4 2 2 2 3 3 2" xfId="35746" xr:uid="{00000000-0005-0000-0000-0000B6540000}"/>
    <cellStyle name="40% - Accent4 3 4 2 2 2 3 4" xfId="25586" xr:uid="{00000000-0005-0000-0000-0000B7540000}"/>
    <cellStyle name="40% - Accent4 3 4 2 2 2 4" xfId="7806" xr:uid="{00000000-0005-0000-0000-0000B8540000}"/>
    <cellStyle name="40% - Accent4 3 4 2 2 2 4 2" xfId="17966" xr:uid="{00000000-0005-0000-0000-0000B9540000}"/>
    <cellStyle name="40% - Accent4 3 4 2 2 2 4 2 2" xfId="38286" xr:uid="{00000000-0005-0000-0000-0000BA540000}"/>
    <cellStyle name="40% - Accent4 3 4 2 2 2 4 3" xfId="28126" xr:uid="{00000000-0005-0000-0000-0000BB540000}"/>
    <cellStyle name="40% - Accent4 3 4 2 2 2 5" xfId="12886" xr:uid="{00000000-0005-0000-0000-0000BC540000}"/>
    <cellStyle name="40% - Accent4 3 4 2 2 2 5 2" xfId="33206" xr:uid="{00000000-0005-0000-0000-0000BD540000}"/>
    <cellStyle name="40% - Accent4 3 4 2 2 2 6" xfId="23046" xr:uid="{00000000-0005-0000-0000-0000BE540000}"/>
    <cellStyle name="40% - Accent4 3 4 2 2 3" xfId="3998" xr:uid="{00000000-0005-0000-0000-0000BF540000}"/>
    <cellStyle name="40% - Accent4 3 4 2 2 3 2" xfId="6538" xr:uid="{00000000-0005-0000-0000-0000C0540000}"/>
    <cellStyle name="40% - Accent4 3 4 2 2 3 2 2" xfId="11618" xr:uid="{00000000-0005-0000-0000-0000C1540000}"/>
    <cellStyle name="40% - Accent4 3 4 2 2 3 2 2 2" xfId="21778" xr:uid="{00000000-0005-0000-0000-0000C2540000}"/>
    <cellStyle name="40% - Accent4 3 4 2 2 3 2 2 2 2" xfId="42098" xr:uid="{00000000-0005-0000-0000-0000C3540000}"/>
    <cellStyle name="40% - Accent4 3 4 2 2 3 2 2 3" xfId="31938" xr:uid="{00000000-0005-0000-0000-0000C4540000}"/>
    <cellStyle name="40% - Accent4 3 4 2 2 3 2 3" xfId="16698" xr:uid="{00000000-0005-0000-0000-0000C5540000}"/>
    <cellStyle name="40% - Accent4 3 4 2 2 3 2 3 2" xfId="37018" xr:uid="{00000000-0005-0000-0000-0000C6540000}"/>
    <cellStyle name="40% - Accent4 3 4 2 2 3 2 4" xfId="26858" xr:uid="{00000000-0005-0000-0000-0000C7540000}"/>
    <cellStyle name="40% - Accent4 3 4 2 2 3 3" xfId="9078" xr:uid="{00000000-0005-0000-0000-0000C8540000}"/>
    <cellStyle name="40% - Accent4 3 4 2 2 3 3 2" xfId="19238" xr:uid="{00000000-0005-0000-0000-0000C9540000}"/>
    <cellStyle name="40% - Accent4 3 4 2 2 3 3 2 2" xfId="39558" xr:uid="{00000000-0005-0000-0000-0000CA540000}"/>
    <cellStyle name="40% - Accent4 3 4 2 2 3 3 3" xfId="29398" xr:uid="{00000000-0005-0000-0000-0000CB540000}"/>
    <cellStyle name="40% - Accent4 3 4 2 2 3 4" xfId="14158" xr:uid="{00000000-0005-0000-0000-0000CC540000}"/>
    <cellStyle name="40% - Accent4 3 4 2 2 3 4 2" xfId="34478" xr:uid="{00000000-0005-0000-0000-0000CD540000}"/>
    <cellStyle name="40% - Accent4 3 4 2 2 3 5" xfId="24318" xr:uid="{00000000-0005-0000-0000-0000CE540000}"/>
    <cellStyle name="40% - Accent4 3 4 2 2 4" xfId="5265" xr:uid="{00000000-0005-0000-0000-0000CF540000}"/>
    <cellStyle name="40% - Accent4 3 4 2 2 4 2" xfId="10345" xr:uid="{00000000-0005-0000-0000-0000D0540000}"/>
    <cellStyle name="40% - Accent4 3 4 2 2 4 2 2" xfId="20505" xr:uid="{00000000-0005-0000-0000-0000D1540000}"/>
    <cellStyle name="40% - Accent4 3 4 2 2 4 2 2 2" xfId="40825" xr:uid="{00000000-0005-0000-0000-0000D2540000}"/>
    <cellStyle name="40% - Accent4 3 4 2 2 4 2 3" xfId="30665" xr:uid="{00000000-0005-0000-0000-0000D3540000}"/>
    <cellStyle name="40% - Accent4 3 4 2 2 4 3" xfId="15425" xr:uid="{00000000-0005-0000-0000-0000D4540000}"/>
    <cellStyle name="40% - Accent4 3 4 2 2 4 3 2" xfId="35745" xr:uid="{00000000-0005-0000-0000-0000D5540000}"/>
    <cellStyle name="40% - Accent4 3 4 2 2 4 4" xfId="25585" xr:uid="{00000000-0005-0000-0000-0000D6540000}"/>
    <cellStyle name="40% - Accent4 3 4 2 2 5" xfId="7805" xr:uid="{00000000-0005-0000-0000-0000D7540000}"/>
    <cellStyle name="40% - Accent4 3 4 2 2 5 2" xfId="17965" xr:uid="{00000000-0005-0000-0000-0000D8540000}"/>
    <cellStyle name="40% - Accent4 3 4 2 2 5 2 2" xfId="38285" xr:uid="{00000000-0005-0000-0000-0000D9540000}"/>
    <cellStyle name="40% - Accent4 3 4 2 2 5 3" xfId="28125" xr:uid="{00000000-0005-0000-0000-0000DA540000}"/>
    <cellStyle name="40% - Accent4 3 4 2 2 6" xfId="12885" xr:uid="{00000000-0005-0000-0000-0000DB540000}"/>
    <cellStyle name="40% - Accent4 3 4 2 2 6 2" xfId="33205" xr:uid="{00000000-0005-0000-0000-0000DC540000}"/>
    <cellStyle name="40% - Accent4 3 4 2 2 7" xfId="23045" xr:uid="{00000000-0005-0000-0000-0000DD540000}"/>
    <cellStyle name="40% - Accent4 3 4 2 3" xfId="3997" xr:uid="{00000000-0005-0000-0000-0000DE540000}"/>
    <cellStyle name="40% - Accent4 3 4 2 3 2" xfId="6537" xr:uid="{00000000-0005-0000-0000-0000DF540000}"/>
    <cellStyle name="40% - Accent4 3 4 2 3 2 2" xfId="11617" xr:uid="{00000000-0005-0000-0000-0000E0540000}"/>
    <cellStyle name="40% - Accent4 3 4 2 3 2 2 2" xfId="21777" xr:uid="{00000000-0005-0000-0000-0000E1540000}"/>
    <cellStyle name="40% - Accent4 3 4 2 3 2 2 2 2" xfId="42097" xr:uid="{00000000-0005-0000-0000-0000E2540000}"/>
    <cellStyle name="40% - Accent4 3 4 2 3 2 2 3" xfId="31937" xr:uid="{00000000-0005-0000-0000-0000E3540000}"/>
    <cellStyle name="40% - Accent4 3 4 2 3 2 3" xfId="16697" xr:uid="{00000000-0005-0000-0000-0000E4540000}"/>
    <cellStyle name="40% - Accent4 3 4 2 3 2 3 2" xfId="37017" xr:uid="{00000000-0005-0000-0000-0000E5540000}"/>
    <cellStyle name="40% - Accent4 3 4 2 3 2 4" xfId="26857" xr:uid="{00000000-0005-0000-0000-0000E6540000}"/>
    <cellStyle name="40% - Accent4 3 4 2 3 3" xfId="9077" xr:uid="{00000000-0005-0000-0000-0000E7540000}"/>
    <cellStyle name="40% - Accent4 3 4 2 3 3 2" xfId="19237" xr:uid="{00000000-0005-0000-0000-0000E8540000}"/>
    <cellStyle name="40% - Accent4 3 4 2 3 3 2 2" xfId="39557" xr:uid="{00000000-0005-0000-0000-0000E9540000}"/>
    <cellStyle name="40% - Accent4 3 4 2 3 3 3" xfId="29397" xr:uid="{00000000-0005-0000-0000-0000EA540000}"/>
    <cellStyle name="40% - Accent4 3 4 2 3 4" xfId="14157" xr:uid="{00000000-0005-0000-0000-0000EB540000}"/>
    <cellStyle name="40% - Accent4 3 4 2 3 4 2" xfId="34477" xr:uid="{00000000-0005-0000-0000-0000EC540000}"/>
    <cellStyle name="40% - Accent4 3 4 2 3 5" xfId="24317" xr:uid="{00000000-0005-0000-0000-0000ED540000}"/>
    <cellStyle name="40% - Accent4 3 4 2 4" xfId="5264" xr:uid="{00000000-0005-0000-0000-0000EE540000}"/>
    <cellStyle name="40% - Accent4 3 4 2 4 2" xfId="10344" xr:uid="{00000000-0005-0000-0000-0000EF540000}"/>
    <cellStyle name="40% - Accent4 3 4 2 4 2 2" xfId="20504" xr:uid="{00000000-0005-0000-0000-0000F0540000}"/>
    <cellStyle name="40% - Accent4 3 4 2 4 2 2 2" xfId="40824" xr:uid="{00000000-0005-0000-0000-0000F1540000}"/>
    <cellStyle name="40% - Accent4 3 4 2 4 2 3" xfId="30664" xr:uid="{00000000-0005-0000-0000-0000F2540000}"/>
    <cellStyle name="40% - Accent4 3 4 2 4 3" xfId="15424" xr:uid="{00000000-0005-0000-0000-0000F3540000}"/>
    <cellStyle name="40% - Accent4 3 4 2 4 3 2" xfId="35744" xr:uid="{00000000-0005-0000-0000-0000F4540000}"/>
    <cellStyle name="40% - Accent4 3 4 2 4 4" xfId="25584" xr:uid="{00000000-0005-0000-0000-0000F5540000}"/>
    <cellStyle name="40% - Accent4 3 4 2 5" xfId="7804" xr:uid="{00000000-0005-0000-0000-0000F6540000}"/>
    <cellStyle name="40% - Accent4 3 4 2 5 2" xfId="17964" xr:uid="{00000000-0005-0000-0000-0000F7540000}"/>
    <cellStyle name="40% - Accent4 3 4 2 5 2 2" xfId="38284" xr:uid="{00000000-0005-0000-0000-0000F8540000}"/>
    <cellStyle name="40% - Accent4 3 4 2 5 3" xfId="28124" xr:uid="{00000000-0005-0000-0000-0000F9540000}"/>
    <cellStyle name="40% - Accent4 3 4 2 6" xfId="12884" xr:uid="{00000000-0005-0000-0000-0000FA540000}"/>
    <cellStyle name="40% - Accent4 3 4 2 6 2" xfId="33204" xr:uid="{00000000-0005-0000-0000-0000FB540000}"/>
    <cellStyle name="40% - Accent4 3 4 2 7" xfId="23044" xr:uid="{00000000-0005-0000-0000-0000FC540000}"/>
    <cellStyle name="40% - Accent4 3 4 3" xfId="731" xr:uid="{00000000-0005-0000-0000-0000FD540000}"/>
    <cellStyle name="40% - Accent4 3 4 3 2" xfId="732" xr:uid="{00000000-0005-0000-0000-0000FE540000}"/>
    <cellStyle name="40% - Accent4 3 4 3 2 2" xfId="4001" xr:uid="{00000000-0005-0000-0000-0000FF540000}"/>
    <cellStyle name="40% - Accent4 3 4 3 2 2 2" xfId="6541" xr:uid="{00000000-0005-0000-0000-000000550000}"/>
    <cellStyle name="40% - Accent4 3 4 3 2 2 2 2" xfId="11621" xr:uid="{00000000-0005-0000-0000-000001550000}"/>
    <cellStyle name="40% - Accent4 3 4 3 2 2 2 2 2" xfId="21781" xr:uid="{00000000-0005-0000-0000-000002550000}"/>
    <cellStyle name="40% - Accent4 3 4 3 2 2 2 2 2 2" xfId="42101" xr:uid="{00000000-0005-0000-0000-000003550000}"/>
    <cellStyle name="40% - Accent4 3 4 3 2 2 2 2 3" xfId="31941" xr:uid="{00000000-0005-0000-0000-000004550000}"/>
    <cellStyle name="40% - Accent4 3 4 3 2 2 2 3" xfId="16701" xr:uid="{00000000-0005-0000-0000-000005550000}"/>
    <cellStyle name="40% - Accent4 3 4 3 2 2 2 3 2" xfId="37021" xr:uid="{00000000-0005-0000-0000-000006550000}"/>
    <cellStyle name="40% - Accent4 3 4 3 2 2 2 4" xfId="26861" xr:uid="{00000000-0005-0000-0000-000007550000}"/>
    <cellStyle name="40% - Accent4 3 4 3 2 2 3" xfId="9081" xr:uid="{00000000-0005-0000-0000-000008550000}"/>
    <cellStyle name="40% - Accent4 3 4 3 2 2 3 2" xfId="19241" xr:uid="{00000000-0005-0000-0000-000009550000}"/>
    <cellStyle name="40% - Accent4 3 4 3 2 2 3 2 2" xfId="39561" xr:uid="{00000000-0005-0000-0000-00000A550000}"/>
    <cellStyle name="40% - Accent4 3 4 3 2 2 3 3" xfId="29401" xr:uid="{00000000-0005-0000-0000-00000B550000}"/>
    <cellStyle name="40% - Accent4 3 4 3 2 2 4" xfId="14161" xr:uid="{00000000-0005-0000-0000-00000C550000}"/>
    <cellStyle name="40% - Accent4 3 4 3 2 2 4 2" xfId="34481" xr:uid="{00000000-0005-0000-0000-00000D550000}"/>
    <cellStyle name="40% - Accent4 3 4 3 2 2 5" xfId="24321" xr:uid="{00000000-0005-0000-0000-00000E550000}"/>
    <cellStyle name="40% - Accent4 3 4 3 2 3" xfId="5268" xr:uid="{00000000-0005-0000-0000-00000F550000}"/>
    <cellStyle name="40% - Accent4 3 4 3 2 3 2" xfId="10348" xr:uid="{00000000-0005-0000-0000-000010550000}"/>
    <cellStyle name="40% - Accent4 3 4 3 2 3 2 2" xfId="20508" xr:uid="{00000000-0005-0000-0000-000011550000}"/>
    <cellStyle name="40% - Accent4 3 4 3 2 3 2 2 2" xfId="40828" xr:uid="{00000000-0005-0000-0000-000012550000}"/>
    <cellStyle name="40% - Accent4 3 4 3 2 3 2 3" xfId="30668" xr:uid="{00000000-0005-0000-0000-000013550000}"/>
    <cellStyle name="40% - Accent4 3 4 3 2 3 3" xfId="15428" xr:uid="{00000000-0005-0000-0000-000014550000}"/>
    <cellStyle name="40% - Accent4 3 4 3 2 3 3 2" xfId="35748" xr:uid="{00000000-0005-0000-0000-000015550000}"/>
    <cellStyle name="40% - Accent4 3 4 3 2 3 4" xfId="25588" xr:uid="{00000000-0005-0000-0000-000016550000}"/>
    <cellStyle name="40% - Accent4 3 4 3 2 4" xfId="7808" xr:uid="{00000000-0005-0000-0000-000017550000}"/>
    <cellStyle name="40% - Accent4 3 4 3 2 4 2" xfId="17968" xr:uid="{00000000-0005-0000-0000-000018550000}"/>
    <cellStyle name="40% - Accent4 3 4 3 2 4 2 2" xfId="38288" xr:uid="{00000000-0005-0000-0000-000019550000}"/>
    <cellStyle name="40% - Accent4 3 4 3 2 4 3" xfId="28128" xr:uid="{00000000-0005-0000-0000-00001A550000}"/>
    <cellStyle name="40% - Accent4 3 4 3 2 5" xfId="12888" xr:uid="{00000000-0005-0000-0000-00001B550000}"/>
    <cellStyle name="40% - Accent4 3 4 3 2 5 2" xfId="33208" xr:uid="{00000000-0005-0000-0000-00001C550000}"/>
    <cellStyle name="40% - Accent4 3 4 3 2 6" xfId="23048" xr:uid="{00000000-0005-0000-0000-00001D550000}"/>
    <cellStyle name="40% - Accent4 3 4 3 3" xfId="4000" xr:uid="{00000000-0005-0000-0000-00001E550000}"/>
    <cellStyle name="40% - Accent4 3 4 3 3 2" xfId="6540" xr:uid="{00000000-0005-0000-0000-00001F550000}"/>
    <cellStyle name="40% - Accent4 3 4 3 3 2 2" xfId="11620" xr:uid="{00000000-0005-0000-0000-000020550000}"/>
    <cellStyle name="40% - Accent4 3 4 3 3 2 2 2" xfId="21780" xr:uid="{00000000-0005-0000-0000-000021550000}"/>
    <cellStyle name="40% - Accent4 3 4 3 3 2 2 2 2" xfId="42100" xr:uid="{00000000-0005-0000-0000-000022550000}"/>
    <cellStyle name="40% - Accent4 3 4 3 3 2 2 3" xfId="31940" xr:uid="{00000000-0005-0000-0000-000023550000}"/>
    <cellStyle name="40% - Accent4 3 4 3 3 2 3" xfId="16700" xr:uid="{00000000-0005-0000-0000-000024550000}"/>
    <cellStyle name="40% - Accent4 3 4 3 3 2 3 2" xfId="37020" xr:uid="{00000000-0005-0000-0000-000025550000}"/>
    <cellStyle name="40% - Accent4 3 4 3 3 2 4" xfId="26860" xr:uid="{00000000-0005-0000-0000-000026550000}"/>
    <cellStyle name="40% - Accent4 3 4 3 3 3" xfId="9080" xr:uid="{00000000-0005-0000-0000-000027550000}"/>
    <cellStyle name="40% - Accent4 3 4 3 3 3 2" xfId="19240" xr:uid="{00000000-0005-0000-0000-000028550000}"/>
    <cellStyle name="40% - Accent4 3 4 3 3 3 2 2" xfId="39560" xr:uid="{00000000-0005-0000-0000-000029550000}"/>
    <cellStyle name="40% - Accent4 3 4 3 3 3 3" xfId="29400" xr:uid="{00000000-0005-0000-0000-00002A550000}"/>
    <cellStyle name="40% - Accent4 3 4 3 3 4" xfId="14160" xr:uid="{00000000-0005-0000-0000-00002B550000}"/>
    <cellStyle name="40% - Accent4 3 4 3 3 4 2" xfId="34480" xr:uid="{00000000-0005-0000-0000-00002C550000}"/>
    <cellStyle name="40% - Accent4 3 4 3 3 5" xfId="24320" xr:uid="{00000000-0005-0000-0000-00002D550000}"/>
    <cellStyle name="40% - Accent4 3 4 3 4" xfId="5267" xr:uid="{00000000-0005-0000-0000-00002E550000}"/>
    <cellStyle name="40% - Accent4 3 4 3 4 2" xfId="10347" xr:uid="{00000000-0005-0000-0000-00002F550000}"/>
    <cellStyle name="40% - Accent4 3 4 3 4 2 2" xfId="20507" xr:uid="{00000000-0005-0000-0000-000030550000}"/>
    <cellStyle name="40% - Accent4 3 4 3 4 2 2 2" xfId="40827" xr:uid="{00000000-0005-0000-0000-000031550000}"/>
    <cellStyle name="40% - Accent4 3 4 3 4 2 3" xfId="30667" xr:uid="{00000000-0005-0000-0000-000032550000}"/>
    <cellStyle name="40% - Accent4 3 4 3 4 3" xfId="15427" xr:uid="{00000000-0005-0000-0000-000033550000}"/>
    <cellStyle name="40% - Accent4 3 4 3 4 3 2" xfId="35747" xr:uid="{00000000-0005-0000-0000-000034550000}"/>
    <cellStyle name="40% - Accent4 3 4 3 4 4" xfId="25587" xr:uid="{00000000-0005-0000-0000-000035550000}"/>
    <cellStyle name="40% - Accent4 3 4 3 5" xfId="7807" xr:uid="{00000000-0005-0000-0000-000036550000}"/>
    <cellStyle name="40% - Accent4 3 4 3 5 2" xfId="17967" xr:uid="{00000000-0005-0000-0000-000037550000}"/>
    <cellStyle name="40% - Accent4 3 4 3 5 2 2" xfId="38287" xr:uid="{00000000-0005-0000-0000-000038550000}"/>
    <cellStyle name="40% - Accent4 3 4 3 5 3" xfId="28127" xr:uid="{00000000-0005-0000-0000-000039550000}"/>
    <cellStyle name="40% - Accent4 3 4 3 6" xfId="12887" xr:uid="{00000000-0005-0000-0000-00003A550000}"/>
    <cellStyle name="40% - Accent4 3 4 3 6 2" xfId="33207" xr:uid="{00000000-0005-0000-0000-00003B550000}"/>
    <cellStyle name="40% - Accent4 3 4 3 7" xfId="23047" xr:uid="{00000000-0005-0000-0000-00003C550000}"/>
    <cellStyle name="40% - Accent4 3 4 4" xfId="3996" xr:uid="{00000000-0005-0000-0000-00003D550000}"/>
    <cellStyle name="40% - Accent4 3 4 4 2" xfId="6536" xr:uid="{00000000-0005-0000-0000-00003E550000}"/>
    <cellStyle name="40% - Accent4 3 4 4 2 2" xfId="11616" xr:uid="{00000000-0005-0000-0000-00003F550000}"/>
    <cellStyle name="40% - Accent4 3 4 4 2 2 2" xfId="21776" xr:uid="{00000000-0005-0000-0000-000040550000}"/>
    <cellStyle name="40% - Accent4 3 4 4 2 2 2 2" xfId="42096" xr:uid="{00000000-0005-0000-0000-000041550000}"/>
    <cellStyle name="40% - Accent4 3 4 4 2 2 3" xfId="31936" xr:uid="{00000000-0005-0000-0000-000042550000}"/>
    <cellStyle name="40% - Accent4 3 4 4 2 3" xfId="16696" xr:uid="{00000000-0005-0000-0000-000043550000}"/>
    <cellStyle name="40% - Accent4 3 4 4 2 3 2" xfId="37016" xr:uid="{00000000-0005-0000-0000-000044550000}"/>
    <cellStyle name="40% - Accent4 3 4 4 2 4" xfId="26856" xr:uid="{00000000-0005-0000-0000-000045550000}"/>
    <cellStyle name="40% - Accent4 3 4 4 3" xfId="9076" xr:uid="{00000000-0005-0000-0000-000046550000}"/>
    <cellStyle name="40% - Accent4 3 4 4 3 2" xfId="19236" xr:uid="{00000000-0005-0000-0000-000047550000}"/>
    <cellStyle name="40% - Accent4 3 4 4 3 2 2" xfId="39556" xr:uid="{00000000-0005-0000-0000-000048550000}"/>
    <cellStyle name="40% - Accent4 3 4 4 3 3" xfId="29396" xr:uid="{00000000-0005-0000-0000-000049550000}"/>
    <cellStyle name="40% - Accent4 3 4 4 4" xfId="14156" xr:uid="{00000000-0005-0000-0000-00004A550000}"/>
    <cellStyle name="40% - Accent4 3 4 4 4 2" xfId="34476" xr:uid="{00000000-0005-0000-0000-00004B550000}"/>
    <cellStyle name="40% - Accent4 3 4 4 5" xfId="24316" xr:uid="{00000000-0005-0000-0000-00004C550000}"/>
    <cellStyle name="40% - Accent4 3 4 5" xfId="5263" xr:uid="{00000000-0005-0000-0000-00004D550000}"/>
    <cellStyle name="40% - Accent4 3 4 5 2" xfId="10343" xr:uid="{00000000-0005-0000-0000-00004E550000}"/>
    <cellStyle name="40% - Accent4 3 4 5 2 2" xfId="20503" xr:uid="{00000000-0005-0000-0000-00004F550000}"/>
    <cellStyle name="40% - Accent4 3 4 5 2 2 2" xfId="40823" xr:uid="{00000000-0005-0000-0000-000050550000}"/>
    <cellStyle name="40% - Accent4 3 4 5 2 3" xfId="30663" xr:uid="{00000000-0005-0000-0000-000051550000}"/>
    <cellStyle name="40% - Accent4 3 4 5 3" xfId="15423" xr:uid="{00000000-0005-0000-0000-000052550000}"/>
    <cellStyle name="40% - Accent4 3 4 5 3 2" xfId="35743" xr:uid="{00000000-0005-0000-0000-000053550000}"/>
    <cellStyle name="40% - Accent4 3 4 5 4" xfId="25583" xr:uid="{00000000-0005-0000-0000-000054550000}"/>
    <cellStyle name="40% - Accent4 3 4 6" xfId="7803" xr:uid="{00000000-0005-0000-0000-000055550000}"/>
    <cellStyle name="40% - Accent4 3 4 6 2" xfId="17963" xr:uid="{00000000-0005-0000-0000-000056550000}"/>
    <cellStyle name="40% - Accent4 3 4 6 2 2" xfId="38283" xr:uid="{00000000-0005-0000-0000-000057550000}"/>
    <cellStyle name="40% - Accent4 3 4 6 3" xfId="28123" xr:uid="{00000000-0005-0000-0000-000058550000}"/>
    <cellStyle name="40% - Accent4 3 4 7" xfId="12883" xr:uid="{00000000-0005-0000-0000-000059550000}"/>
    <cellStyle name="40% - Accent4 3 4 7 2" xfId="33203" xr:uid="{00000000-0005-0000-0000-00005A550000}"/>
    <cellStyle name="40% - Accent4 3 4 8" xfId="23043" xr:uid="{00000000-0005-0000-0000-00005B550000}"/>
    <cellStyle name="40% - Accent4 3 5" xfId="733" xr:uid="{00000000-0005-0000-0000-00005C550000}"/>
    <cellStyle name="40% - Accent4 3 5 2" xfId="734" xr:uid="{00000000-0005-0000-0000-00005D550000}"/>
    <cellStyle name="40% - Accent4 3 5 2 2" xfId="735" xr:uid="{00000000-0005-0000-0000-00005E550000}"/>
    <cellStyle name="40% - Accent4 3 5 2 2 2" xfId="4004" xr:uid="{00000000-0005-0000-0000-00005F550000}"/>
    <cellStyle name="40% - Accent4 3 5 2 2 2 2" xfId="6544" xr:uid="{00000000-0005-0000-0000-000060550000}"/>
    <cellStyle name="40% - Accent4 3 5 2 2 2 2 2" xfId="11624" xr:uid="{00000000-0005-0000-0000-000061550000}"/>
    <cellStyle name="40% - Accent4 3 5 2 2 2 2 2 2" xfId="21784" xr:uid="{00000000-0005-0000-0000-000062550000}"/>
    <cellStyle name="40% - Accent4 3 5 2 2 2 2 2 2 2" xfId="42104" xr:uid="{00000000-0005-0000-0000-000063550000}"/>
    <cellStyle name="40% - Accent4 3 5 2 2 2 2 2 3" xfId="31944" xr:uid="{00000000-0005-0000-0000-000064550000}"/>
    <cellStyle name="40% - Accent4 3 5 2 2 2 2 3" xfId="16704" xr:uid="{00000000-0005-0000-0000-000065550000}"/>
    <cellStyle name="40% - Accent4 3 5 2 2 2 2 3 2" xfId="37024" xr:uid="{00000000-0005-0000-0000-000066550000}"/>
    <cellStyle name="40% - Accent4 3 5 2 2 2 2 4" xfId="26864" xr:uid="{00000000-0005-0000-0000-000067550000}"/>
    <cellStyle name="40% - Accent4 3 5 2 2 2 3" xfId="9084" xr:uid="{00000000-0005-0000-0000-000068550000}"/>
    <cellStyle name="40% - Accent4 3 5 2 2 2 3 2" xfId="19244" xr:uid="{00000000-0005-0000-0000-000069550000}"/>
    <cellStyle name="40% - Accent4 3 5 2 2 2 3 2 2" xfId="39564" xr:uid="{00000000-0005-0000-0000-00006A550000}"/>
    <cellStyle name="40% - Accent4 3 5 2 2 2 3 3" xfId="29404" xr:uid="{00000000-0005-0000-0000-00006B550000}"/>
    <cellStyle name="40% - Accent4 3 5 2 2 2 4" xfId="14164" xr:uid="{00000000-0005-0000-0000-00006C550000}"/>
    <cellStyle name="40% - Accent4 3 5 2 2 2 4 2" xfId="34484" xr:uid="{00000000-0005-0000-0000-00006D550000}"/>
    <cellStyle name="40% - Accent4 3 5 2 2 2 5" xfId="24324" xr:uid="{00000000-0005-0000-0000-00006E550000}"/>
    <cellStyle name="40% - Accent4 3 5 2 2 3" xfId="5271" xr:uid="{00000000-0005-0000-0000-00006F550000}"/>
    <cellStyle name="40% - Accent4 3 5 2 2 3 2" xfId="10351" xr:uid="{00000000-0005-0000-0000-000070550000}"/>
    <cellStyle name="40% - Accent4 3 5 2 2 3 2 2" xfId="20511" xr:uid="{00000000-0005-0000-0000-000071550000}"/>
    <cellStyle name="40% - Accent4 3 5 2 2 3 2 2 2" xfId="40831" xr:uid="{00000000-0005-0000-0000-000072550000}"/>
    <cellStyle name="40% - Accent4 3 5 2 2 3 2 3" xfId="30671" xr:uid="{00000000-0005-0000-0000-000073550000}"/>
    <cellStyle name="40% - Accent4 3 5 2 2 3 3" xfId="15431" xr:uid="{00000000-0005-0000-0000-000074550000}"/>
    <cellStyle name="40% - Accent4 3 5 2 2 3 3 2" xfId="35751" xr:uid="{00000000-0005-0000-0000-000075550000}"/>
    <cellStyle name="40% - Accent4 3 5 2 2 3 4" xfId="25591" xr:uid="{00000000-0005-0000-0000-000076550000}"/>
    <cellStyle name="40% - Accent4 3 5 2 2 4" xfId="7811" xr:uid="{00000000-0005-0000-0000-000077550000}"/>
    <cellStyle name="40% - Accent4 3 5 2 2 4 2" xfId="17971" xr:uid="{00000000-0005-0000-0000-000078550000}"/>
    <cellStyle name="40% - Accent4 3 5 2 2 4 2 2" xfId="38291" xr:uid="{00000000-0005-0000-0000-000079550000}"/>
    <cellStyle name="40% - Accent4 3 5 2 2 4 3" xfId="28131" xr:uid="{00000000-0005-0000-0000-00007A550000}"/>
    <cellStyle name="40% - Accent4 3 5 2 2 5" xfId="12891" xr:uid="{00000000-0005-0000-0000-00007B550000}"/>
    <cellStyle name="40% - Accent4 3 5 2 2 5 2" xfId="33211" xr:uid="{00000000-0005-0000-0000-00007C550000}"/>
    <cellStyle name="40% - Accent4 3 5 2 2 6" xfId="23051" xr:uid="{00000000-0005-0000-0000-00007D550000}"/>
    <cellStyle name="40% - Accent4 3 5 2 3" xfId="4003" xr:uid="{00000000-0005-0000-0000-00007E550000}"/>
    <cellStyle name="40% - Accent4 3 5 2 3 2" xfId="6543" xr:uid="{00000000-0005-0000-0000-00007F550000}"/>
    <cellStyle name="40% - Accent4 3 5 2 3 2 2" xfId="11623" xr:uid="{00000000-0005-0000-0000-000080550000}"/>
    <cellStyle name="40% - Accent4 3 5 2 3 2 2 2" xfId="21783" xr:uid="{00000000-0005-0000-0000-000081550000}"/>
    <cellStyle name="40% - Accent4 3 5 2 3 2 2 2 2" xfId="42103" xr:uid="{00000000-0005-0000-0000-000082550000}"/>
    <cellStyle name="40% - Accent4 3 5 2 3 2 2 3" xfId="31943" xr:uid="{00000000-0005-0000-0000-000083550000}"/>
    <cellStyle name="40% - Accent4 3 5 2 3 2 3" xfId="16703" xr:uid="{00000000-0005-0000-0000-000084550000}"/>
    <cellStyle name="40% - Accent4 3 5 2 3 2 3 2" xfId="37023" xr:uid="{00000000-0005-0000-0000-000085550000}"/>
    <cellStyle name="40% - Accent4 3 5 2 3 2 4" xfId="26863" xr:uid="{00000000-0005-0000-0000-000086550000}"/>
    <cellStyle name="40% - Accent4 3 5 2 3 3" xfId="9083" xr:uid="{00000000-0005-0000-0000-000087550000}"/>
    <cellStyle name="40% - Accent4 3 5 2 3 3 2" xfId="19243" xr:uid="{00000000-0005-0000-0000-000088550000}"/>
    <cellStyle name="40% - Accent4 3 5 2 3 3 2 2" xfId="39563" xr:uid="{00000000-0005-0000-0000-000089550000}"/>
    <cellStyle name="40% - Accent4 3 5 2 3 3 3" xfId="29403" xr:uid="{00000000-0005-0000-0000-00008A550000}"/>
    <cellStyle name="40% - Accent4 3 5 2 3 4" xfId="14163" xr:uid="{00000000-0005-0000-0000-00008B550000}"/>
    <cellStyle name="40% - Accent4 3 5 2 3 4 2" xfId="34483" xr:uid="{00000000-0005-0000-0000-00008C550000}"/>
    <cellStyle name="40% - Accent4 3 5 2 3 5" xfId="24323" xr:uid="{00000000-0005-0000-0000-00008D550000}"/>
    <cellStyle name="40% - Accent4 3 5 2 4" xfId="5270" xr:uid="{00000000-0005-0000-0000-00008E550000}"/>
    <cellStyle name="40% - Accent4 3 5 2 4 2" xfId="10350" xr:uid="{00000000-0005-0000-0000-00008F550000}"/>
    <cellStyle name="40% - Accent4 3 5 2 4 2 2" xfId="20510" xr:uid="{00000000-0005-0000-0000-000090550000}"/>
    <cellStyle name="40% - Accent4 3 5 2 4 2 2 2" xfId="40830" xr:uid="{00000000-0005-0000-0000-000091550000}"/>
    <cellStyle name="40% - Accent4 3 5 2 4 2 3" xfId="30670" xr:uid="{00000000-0005-0000-0000-000092550000}"/>
    <cellStyle name="40% - Accent4 3 5 2 4 3" xfId="15430" xr:uid="{00000000-0005-0000-0000-000093550000}"/>
    <cellStyle name="40% - Accent4 3 5 2 4 3 2" xfId="35750" xr:uid="{00000000-0005-0000-0000-000094550000}"/>
    <cellStyle name="40% - Accent4 3 5 2 4 4" xfId="25590" xr:uid="{00000000-0005-0000-0000-000095550000}"/>
    <cellStyle name="40% - Accent4 3 5 2 5" xfId="7810" xr:uid="{00000000-0005-0000-0000-000096550000}"/>
    <cellStyle name="40% - Accent4 3 5 2 5 2" xfId="17970" xr:uid="{00000000-0005-0000-0000-000097550000}"/>
    <cellStyle name="40% - Accent4 3 5 2 5 2 2" xfId="38290" xr:uid="{00000000-0005-0000-0000-000098550000}"/>
    <cellStyle name="40% - Accent4 3 5 2 5 3" xfId="28130" xr:uid="{00000000-0005-0000-0000-000099550000}"/>
    <cellStyle name="40% - Accent4 3 5 2 6" xfId="12890" xr:uid="{00000000-0005-0000-0000-00009A550000}"/>
    <cellStyle name="40% - Accent4 3 5 2 6 2" xfId="33210" xr:uid="{00000000-0005-0000-0000-00009B550000}"/>
    <cellStyle name="40% - Accent4 3 5 2 7" xfId="23050" xr:uid="{00000000-0005-0000-0000-00009C550000}"/>
    <cellStyle name="40% - Accent4 3 5 3" xfId="4002" xr:uid="{00000000-0005-0000-0000-00009D550000}"/>
    <cellStyle name="40% - Accent4 3 5 3 2" xfId="6542" xr:uid="{00000000-0005-0000-0000-00009E550000}"/>
    <cellStyle name="40% - Accent4 3 5 3 2 2" xfId="11622" xr:uid="{00000000-0005-0000-0000-00009F550000}"/>
    <cellStyle name="40% - Accent4 3 5 3 2 2 2" xfId="21782" xr:uid="{00000000-0005-0000-0000-0000A0550000}"/>
    <cellStyle name="40% - Accent4 3 5 3 2 2 2 2" xfId="42102" xr:uid="{00000000-0005-0000-0000-0000A1550000}"/>
    <cellStyle name="40% - Accent4 3 5 3 2 2 3" xfId="31942" xr:uid="{00000000-0005-0000-0000-0000A2550000}"/>
    <cellStyle name="40% - Accent4 3 5 3 2 3" xfId="16702" xr:uid="{00000000-0005-0000-0000-0000A3550000}"/>
    <cellStyle name="40% - Accent4 3 5 3 2 3 2" xfId="37022" xr:uid="{00000000-0005-0000-0000-0000A4550000}"/>
    <cellStyle name="40% - Accent4 3 5 3 2 4" xfId="26862" xr:uid="{00000000-0005-0000-0000-0000A5550000}"/>
    <cellStyle name="40% - Accent4 3 5 3 3" xfId="9082" xr:uid="{00000000-0005-0000-0000-0000A6550000}"/>
    <cellStyle name="40% - Accent4 3 5 3 3 2" xfId="19242" xr:uid="{00000000-0005-0000-0000-0000A7550000}"/>
    <cellStyle name="40% - Accent4 3 5 3 3 2 2" xfId="39562" xr:uid="{00000000-0005-0000-0000-0000A8550000}"/>
    <cellStyle name="40% - Accent4 3 5 3 3 3" xfId="29402" xr:uid="{00000000-0005-0000-0000-0000A9550000}"/>
    <cellStyle name="40% - Accent4 3 5 3 4" xfId="14162" xr:uid="{00000000-0005-0000-0000-0000AA550000}"/>
    <cellStyle name="40% - Accent4 3 5 3 4 2" xfId="34482" xr:uid="{00000000-0005-0000-0000-0000AB550000}"/>
    <cellStyle name="40% - Accent4 3 5 3 5" xfId="24322" xr:uid="{00000000-0005-0000-0000-0000AC550000}"/>
    <cellStyle name="40% - Accent4 3 5 4" xfId="5269" xr:uid="{00000000-0005-0000-0000-0000AD550000}"/>
    <cellStyle name="40% - Accent4 3 5 4 2" xfId="10349" xr:uid="{00000000-0005-0000-0000-0000AE550000}"/>
    <cellStyle name="40% - Accent4 3 5 4 2 2" xfId="20509" xr:uid="{00000000-0005-0000-0000-0000AF550000}"/>
    <cellStyle name="40% - Accent4 3 5 4 2 2 2" xfId="40829" xr:uid="{00000000-0005-0000-0000-0000B0550000}"/>
    <cellStyle name="40% - Accent4 3 5 4 2 3" xfId="30669" xr:uid="{00000000-0005-0000-0000-0000B1550000}"/>
    <cellStyle name="40% - Accent4 3 5 4 3" xfId="15429" xr:uid="{00000000-0005-0000-0000-0000B2550000}"/>
    <cellStyle name="40% - Accent4 3 5 4 3 2" xfId="35749" xr:uid="{00000000-0005-0000-0000-0000B3550000}"/>
    <cellStyle name="40% - Accent4 3 5 4 4" xfId="25589" xr:uid="{00000000-0005-0000-0000-0000B4550000}"/>
    <cellStyle name="40% - Accent4 3 5 5" xfId="7809" xr:uid="{00000000-0005-0000-0000-0000B5550000}"/>
    <cellStyle name="40% - Accent4 3 5 5 2" xfId="17969" xr:uid="{00000000-0005-0000-0000-0000B6550000}"/>
    <cellStyle name="40% - Accent4 3 5 5 2 2" xfId="38289" xr:uid="{00000000-0005-0000-0000-0000B7550000}"/>
    <cellStyle name="40% - Accent4 3 5 5 3" xfId="28129" xr:uid="{00000000-0005-0000-0000-0000B8550000}"/>
    <cellStyle name="40% - Accent4 3 5 6" xfId="12889" xr:uid="{00000000-0005-0000-0000-0000B9550000}"/>
    <cellStyle name="40% - Accent4 3 5 6 2" xfId="33209" xr:uid="{00000000-0005-0000-0000-0000BA550000}"/>
    <cellStyle name="40% - Accent4 3 5 7" xfId="23049" xr:uid="{00000000-0005-0000-0000-0000BB550000}"/>
    <cellStyle name="40% - Accent4 3 6" xfId="736" xr:uid="{00000000-0005-0000-0000-0000BC550000}"/>
    <cellStyle name="40% - Accent4 3 7" xfId="737" xr:uid="{00000000-0005-0000-0000-0000BD550000}"/>
    <cellStyle name="40% - Accent4 3 7 2" xfId="738" xr:uid="{00000000-0005-0000-0000-0000BE550000}"/>
    <cellStyle name="40% - Accent4 3 7 2 2" xfId="4006" xr:uid="{00000000-0005-0000-0000-0000BF550000}"/>
    <cellStyle name="40% - Accent4 3 7 2 2 2" xfId="6546" xr:uid="{00000000-0005-0000-0000-0000C0550000}"/>
    <cellStyle name="40% - Accent4 3 7 2 2 2 2" xfId="11626" xr:uid="{00000000-0005-0000-0000-0000C1550000}"/>
    <cellStyle name="40% - Accent4 3 7 2 2 2 2 2" xfId="21786" xr:uid="{00000000-0005-0000-0000-0000C2550000}"/>
    <cellStyle name="40% - Accent4 3 7 2 2 2 2 2 2" xfId="42106" xr:uid="{00000000-0005-0000-0000-0000C3550000}"/>
    <cellStyle name="40% - Accent4 3 7 2 2 2 2 3" xfId="31946" xr:uid="{00000000-0005-0000-0000-0000C4550000}"/>
    <cellStyle name="40% - Accent4 3 7 2 2 2 3" xfId="16706" xr:uid="{00000000-0005-0000-0000-0000C5550000}"/>
    <cellStyle name="40% - Accent4 3 7 2 2 2 3 2" xfId="37026" xr:uid="{00000000-0005-0000-0000-0000C6550000}"/>
    <cellStyle name="40% - Accent4 3 7 2 2 2 4" xfId="26866" xr:uid="{00000000-0005-0000-0000-0000C7550000}"/>
    <cellStyle name="40% - Accent4 3 7 2 2 3" xfId="9086" xr:uid="{00000000-0005-0000-0000-0000C8550000}"/>
    <cellStyle name="40% - Accent4 3 7 2 2 3 2" xfId="19246" xr:uid="{00000000-0005-0000-0000-0000C9550000}"/>
    <cellStyle name="40% - Accent4 3 7 2 2 3 2 2" xfId="39566" xr:uid="{00000000-0005-0000-0000-0000CA550000}"/>
    <cellStyle name="40% - Accent4 3 7 2 2 3 3" xfId="29406" xr:uid="{00000000-0005-0000-0000-0000CB550000}"/>
    <cellStyle name="40% - Accent4 3 7 2 2 4" xfId="14166" xr:uid="{00000000-0005-0000-0000-0000CC550000}"/>
    <cellStyle name="40% - Accent4 3 7 2 2 4 2" xfId="34486" xr:uid="{00000000-0005-0000-0000-0000CD550000}"/>
    <cellStyle name="40% - Accent4 3 7 2 2 5" xfId="24326" xr:uid="{00000000-0005-0000-0000-0000CE550000}"/>
    <cellStyle name="40% - Accent4 3 7 2 3" xfId="5273" xr:uid="{00000000-0005-0000-0000-0000CF550000}"/>
    <cellStyle name="40% - Accent4 3 7 2 3 2" xfId="10353" xr:uid="{00000000-0005-0000-0000-0000D0550000}"/>
    <cellStyle name="40% - Accent4 3 7 2 3 2 2" xfId="20513" xr:uid="{00000000-0005-0000-0000-0000D1550000}"/>
    <cellStyle name="40% - Accent4 3 7 2 3 2 2 2" xfId="40833" xr:uid="{00000000-0005-0000-0000-0000D2550000}"/>
    <cellStyle name="40% - Accent4 3 7 2 3 2 3" xfId="30673" xr:uid="{00000000-0005-0000-0000-0000D3550000}"/>
    <cellStyle name="40% - Accent4 3 7 2 3 3" xfId="15433" xr:uid="{00000000-0005-0000-0000-0000D4550000}"/>
    <cellStyle name="40% - Accent4 3 7 2 3 3 2" xfId="35753" xr:uid="{00000000-0005-0000-0000-0000D5550000}"/>
    <cellStyle name="40% - Accent4 3 7 2 3 4" xfId="25593" xr:uid="{00000000-0005-0000-0000-0000D6550000}"/>
    <cellStyle name="40% - Accent4 3 7 2 4" xfId="7813" xr:uid="{00000000-0005-0000-0000-0000D7550000}"/>
    <cellStyle name="40% - Accent4 3 7 2 4 2" xfId="17973" xr:uid="{00000000-0005-0000-0000-0000D8550000}"/>
    <cellStyle name="40% - Accent4 3 7 2 4 2 2" xfId="38293" xr:uid="{00000000-0005-0000-0000-0000D9550000}"/>
    <cellStyle name="40% - Accent4 3 7 2 4 3" xfId="28133" xr:uid="{00000000-0005-0000-0000-0000DA550000}"/>
    <cellStyle name="40% - Accent4 3 7 2 5" xfId="12893" xr:uid="{00000000-0005-0000-0000-0000DB550000}"/>
    <cellStyle name="40% - Accent4 3 7 2 5 2" xfId="33213" xr:uid="{00000000-0005-0000-0000-0000DC550000}"/>
    <cellStyle name="40% - Accent4 3 7 2 6" xfId="23053" xr:uid="{00000000-0005-0000-0000-0000DD550000}"/>
    <cellStyle name="40% - Accent4 3 7 3" xfId="4005" xr:uid="{00000000-0005-0000-0000-0000DE550000}"/>
    <cellStyle name="40% - Accent4 3 7 3 2" xfId="6545" xr:uid="{00000000-0005-0000-0000-0000DF550000}"/>
    <cellStyle name="40% - Accent4 3 7 3 2 2" xfId="11625" xr:uid="{00000000-0005-0000-0000-0000E0550000}"/>
    <cellStyle name="40% - Accent4 3 7 3 2 2 2" xfId="21785" xr:uid="{00000000-0005-0000-0000-0000E1550000}"/>
    <cellStyle name="40% - Accent4 3 7 3 2 2 2 2" xfId="42105" xr:uid="{00000000-0005-0000-0000-0000E2550000}"/>
    <cellStyle name="40% - Accent4 3 7 3 2 2 3" xfId="31945" xr:uid="{00000000-0005-0000-0000-0000E3550000}"/>
    <cellStyle name="40% - Accent4 3 7 3 2 3" xfId="16705" xr:uid="{00000000-0005-0000-0000-0000E4550000}"/>
    <cellStyle name="40% - Accent4 3 7 3 2 3 2" xfId="37025" xr:uid="{00000000-0005-0000-0000-0000E5550000}"/>
    <cellStyle name="40% - Accent4 3 7 3 2 4" xfId="26865" xr:uid="{00000000-0005-0000-0000-0000E6550000}"/>
    <cellStyle name="40% - Accent4 3 7 3 3" xfId="9085" xr:uid="{00000000-0005-0000-0000-0000E7550000}"/>
    <cellStyle name="40% - Accent4 3 7 3 3 2" xfId="19245" xr:uid="{00000000-0005-0000-0000-0000E8550000}"/>
    <cellStyle name="40% - Accent4 3 7 3 3 2 2" xfId="39565" xr:uid="{00000000-0005-0000-0000-0000E9550000}"/>
    <cellStyle name="40% - Accent4 3 7 3 3 3" xfId="29405" xr:uid="{00000000-0005-0000-0000-0000EA550000}"/>
    <cellStyle name="40% - Accent4 3 7 3 4" xfId="14165" xr:uid="{00000000-0005-0000-0000-0000EB550000}"/>
    <cellStyle name="40% - Accent4 3 7 3 4 2" xfId="34485" xr:uid="{00000000-0005-0000-0000-0000EC550000}"/>
    <cellStyle name="40% - Accent4 3 7 3 5" xfId="24325" xr:uid="{00000000-0005-0000-0000-0000ED550000}"/>
    <cellStyle name="40% - Accent4 3 7 4" xfId="5272" xr:uid="{00000000-0005-0000-0000-0000EE550000}"/>
    <cellStyle name="40% - Accent4 3 7 4 2" xfId="10352" xr:uid="{00000000-0005-0000-0000-0000EF550000}"/>
    <cellStyle name="40% - Accent4 3 7 4 2 2" xfId="20512" xr:uid="{00000000-0005-0000-0000-0000F0550000}"/>
    <cellStyle name="40% - Accent4 3 7 4 2 2 2" xfId="40832" xr:uid="{00000000-0005-0000-0000-0000F1550000}"/>
    <cellStyle name="40% - Accent4 3 7 4 2 3" xfId="30672" xr:uid="{00000000-0005-0000-0000-0000F2550000}"/>
    <cellStyle name="40% - Accent4 3 7 4 3" xfId="15432" xr:uid="{00000000-0005-0000-0000-0000F3550000}"/>
    <cellStyle name="40% - Accent4 3 7 4 3 2" xfId="35752" xr:uid="{00000000-0005-0000-0000-0000F4550000}"/>
    <cellStyle name="40% - Accent4 3 7 4 4" xfId="25592" xr:uid="{00000000-0005-0000-0000-0000F5550000}"/>
    <cellStyle name="40% - Accent4 3 7 5" xfId="7812" xr:uid="{00000000-0005-0000-0000-0000F6550000}"/>
    <cellStyle name="40% - Accent4 3 7 5 2" xfId="17972" xr:uid="{00000000-0005-0000-0000-0000F7550000}"/>
    <cellStyle name="40% - Accent4 3 7 5 2 2" xfId="38292" xr:uid="{00000000-0005-0000-0000-0000F8550000}"/>
    <cellStyle name="40% - Accent4 3 7 5 3" xfId="28132" xr:uid="{00000000-0005-0000-0000-0000F9550000}"/>
    <cellStyle name="40% - Accent4 3 7 6" xfId="12892" xr:uid="{00000000-0005-0000-0000-0000FA550000}"/>
    <cellStyle name="40% - Accent4 3 7 6 2" xfId="33212" xr:uid="{00000000-0005-0000-0000-0000FB550000}"/>
    <cellStyle name="40% - Accent4 3 7 7" xfId="23052" xr:uid="{00000000-0005-0000-0000-0000FC550000}"/>
    <cellStyle name="40% - Accent4 4" xfId="739" xr:uid="{00000000-0005-0000-0000-0000FD550000}"/>
    <cellStyle name="40% - Accent4 4 10" xfId="12894" xr:uid="{00000000-0005-0000-0000-0000FE550000}"/>
    <cellStyle name="40% - Accent4 4 10 2" xfId="33214" xr:uid="{00000000-0005-0000-0000-0000FF550000}"/>
    <cellStyle name="40% - Accent4 4 11" xfId="23054" xr:uid="{00000000-0005-0000-0000-000000560000}"/>
    <cellStyle name="40% - Accent4 4 2" xfId="740" xr:uid="{00000000-0005-0000-0000-000001560000}"/>
    <cellStyle name="40% - Accent4 4 2 2" xfId="741" xr:uid="{00000000-0005-0000-0000-000002560000}"/>
    <cellStyle name="40% - Accent4 4 2 2 2" xfId="742" xr:uid="{00000000-0005-0000-0000-000003560000}"/>
    <cellStyle name="40% - Accent4 4 2 2 2 2" xfId="743" xr:uid="{00000000-0005-0000-0000-000004560000}"/>
    <cellStyle name="40% - Accent4 4 2 2 2 2 2" xfId="4011" xr:uid="{00000000-0005-0000-0000-000005560000}"/>
    <cellStyle name="40% - Accent4 4 2 2 2 2 2 2" xfId="6551" xr:uid="{00000000-0005-0000-0000-000006560000}"/>
    <cellStyle name="40% - Accent4 4 2 2 2 2 2 2 2" xfId="11631" xr:uid="{00000000-0005-0000-0000-000007560000}"/>
    <cellStyle name="40% - Accent4 4 2 2 2 2 2 2 2 2" xfId="21791" xr:uid="{00000000-0005-0000-0000-000008560000}"/>
    <cellStyle name="40% - Accent4 4 2 2 2 2 2 2 2 2 2" xfId="42111" xr:uid="{00000000-0005-0000-0000-000009560000}"/>
    <cellStyle name="40% - Accent4 4 2 2 2 2 2 2 2 3" xfId="31951" xr:uid="{00000000-0005-0000-0000-00000A560000}"/>
    <cellStyle name="40% - Accent4 4 2 2 2 2 2 2 3" xfId="16711" xr:uid="{00000000-0005-0000-0000-00000B560000}"/>
    <cellStyle name="40% - Accent4 4 2 2 2 2 2 2 3 2" xfId="37031" xr:uid="{00000000-0005-0000-0000-00000C560000}"/>
    <cellStyle name="40% - Accent4 4 2 2 2 2 2 2 4" xfId="26871" xr:uid="{00000000-0005-0000-0000-00000D560000}"/>
    <cellStyle name="40% - Accent4 4 2 2 2 2 2 3" xfId="9091" xr:uid="{00000000-0005-0000-0000-00000E560000}"/>
    <cellStyle name="40% - Accent4 4 2 2 2 2 2 3 2" xfId="19251" xr:uid="{00000000-0005-0000-0000-00000F560000}"/>
    <cellStyle name="40% - Accent4 4 2 2 2 2 2 3 2 2" xfId="39571" xr:uid="{00000000-0005-0000-0000-000010560000}"/>
    <cellStyle name="40% - Accent4 4 2 2 2 2 2 3 3" xfId="29411" xr:uid="{00000000-0005-0000-0000-000011560000}"/>
    <cellStyle name="40% - Accent4 4 2 2 2 2 2 4" xfId="14171" xr:uid="{00000000-0005-0000-0000-000012560000}"/>
    <cellStyle name="40% - Accent4 4 2 2 2 2 2 4 2" xfId="34491" xr:uid="{00000000-0005-0000-0000-000013560000}"/>
    <cellStyle name="40% - Accent4 4 2 2 2 2 2 5" xfId="24331" xr:uid="{00000000-0005-0000-0000-000014560000}"/>
    <cellStyle name="40% - Accent4 4 2 2 2 2 3" xfId="5278" xr:uid="{00000000-0005-0000-0000-000015560000}"/>
    <cellStyle name="40% - Accent4 4 2 2 2 2 3 2" xfId="10358" xr:uid="{00000000-0005-0000-0000-000016560000}"/>
    <cellStyle name="40% - Accent4 4 2 2 2 2 3 2 2" xfId="20518" xr:uid="{00000000-0005-0000-0000-000017560000}"/>
    <cellStyle name="40% - Accent4 4 2 2 2 2 3 2 2 2" xfId="40838" xr:uid="{00000000-0005-0000-0000-000018560000}"/>
    <cellStyle name="40% - Accent4 4 2 2 2 2 3 2 3" xfId="30678" xr:uid="{00000000-0005-0000-0000-000019560000}"/>
    <cellStyle name="40% - Accent4 4 2 2 2 2 3 3" xfId="15438" xr:uid="{00000000-0005-0000-0000-00001A560000}"/>
    <cellStyle name="40% - Accent4 4 2 2 2 2 3 3 2" xfId="35758" xr:uid="{00000000-0005-0000-0000-00001B560000}"/>
    <cellStyle name="40% - Accent4 4 2 2 2 2 3 4" xfId="25598" xr:uid="{00000000-0005-0000-0000-00001C560000}"/>
    <cellStyle name="40% - Accent4 4 2 2 2 2 4" xfId="7818" xr:uid="{00000000-0005-0000-0000-00001D560000}"/>
    <cellStyle name="40% - Accent4 4 2 2 2 2 4 2" xfId="17978" xr:uid="{00000000-0005-0000-0000-00001E560000}"/>
    <cellStyle name="40% - Accent4 4 2 2 2 2 4 2 2" xfId="38298" xr:uid="{00000000-0005-0000-0000-00001F560000}"/>
    <cellStyle name="40% - Accent4 4 2 2 2 2 4 3" xfId="28138" xr:uid="{00000000-0005-0000-0000-000020560000}"/>
    <cellStyle name="40% - Accent4 4 2 2 2 2 5" xfId="12898" xr:uid="{00000000-0005-0000-0000-000021560000}"/>
    <cellStyle name="40% - Accent4 4 2 2 2 2 5 2" xfId="33218" xr:uid="{00000000-0005-0000-0000-000022560000}"/>
    <cellStyle name="40% - Accent4 4 2 2 2 2 6" xfId="23058" xr:uid="{00000000-0005-0000-0000-000023560000}"/>
    <cellStyle name="40% - Accent4 4 2 2 2 3" xfId="4010" xr:uid="{00000000-0005-0000-0000-000024560000}"/>
    <cellStyle name="40% - Accent4 4 2 2 2 3 2" xfId="6550" xr:uid="{00000000-0005-0000-0000-000025560000}"/>
    <cellStyle name="40% - Accent4 4 2 2 2 3 2 2" xfId="11630" xr:uid="{00000000-0005-0000-0000-000026560000}"/>
    <cellStyle name="40% - Accent4 4 2 2 2 3 2 2 2" xfId="21790" xr:uid="{00000000-0005-0000-0000-000027560000}"/>
    <cellStyle name="40% - Accent4 4 2 2 2 3 2 2 2 2" xfId="42110" xr:uid="{00000000-0005-0000-0000-000028560000}"/>
    <cellStyle name="40% - Accent4 4 2 2 2 3 2 2 3" xfId="31950" xr:uid="{00000000-0005-0000-0000-000029560000}"/>
    <cellStyle name="40% - Accent4 4 2 2 2 3 2 3" xfId="16710" xr:uid="{00000000-0005-0000-0000-00002A560000}"/>
    <cellStyle name="40% - Accent4 4 2 2 2 3 2 3 2" xfId="37030" xr:uid="{00000000-0005-0000-0000-00002B560000}"/>
    <cellStyle name="40% - Accent4 4 2 2 2 3 2 4" xfId="26870" xr:uid="{00000000-0005-0000-0000-00002C560000}"/>
    <cellStyle name="40% - Accent4 4 2 2 2 3 3" xfId="9090" xr:uid="{00000000-0005-0000-0000-00002D560000}"/>
    <cellStyle name="40% - Accent4 4 2 2 2 3 3 2" xfId="19250" xr:uid="{00000000-0005-0000-0000-00002E560000}"/>
    <cellStyle name="40% - Accent4 4 2 2 2 3 3 2 2" xfId="39570" xr:uid="{00000000-0005-0000-0000-00002F560000}"/>
    <cellStyle name="40% - Accent4 4 2 2 2 3 3 3" xfId="29410" xr:uid="{00000000-0005-0000-0000-000030560000}"/>
    <cellStyle name="40% - Accent4 4 2 2 2 3 4" xfId="14170" xr:uid="{00000000-0005-0000-0000-000031560000}"/>
    <cellStyle name="40% - Accent4 4 2 2 2 3 4 2" xfId="34490" xr:uid="{00000000-0005-0000-0000-000032560000}"/>
    <cellStyle name="40% - Accent4 4 2 2 2 3 5" xfId="24330" xr:uid="{00000000-0005-0000-0000-000033560000}"/>
    <cellStyle name="40% - Accent4 4 2 2 2 4" xfId="5277" xr:uid="{00000000-0005-0000-0000-000034560000}"/>
    <cellStyle name="40% - Accent4 4 2 2 2 4 2" xfId="10357" xr:uid="{00000000-0005-0000-0000-000035560000}"/>
    <cellStyle name="40% - Accent4 4 2 2 2 4 2 2" xfId="20517" xr:uid="{00000000-0005-0000-0000-000036560000}"/>
    <cellStyle name="40% - Accent4 4 2 2 2 4 2 2 2" xfId="40837" xr:uid="{00000000-0005-0000-0000-000037560000}"/>
    <cellStyle name="40% - Accent4 4 2 2 2 4 2 3" xfId="30677" xr:uid="{00000000-0005-0000-0000-000038560000}"/>
    <cellStyle name="40% - Accent4 4 2 2 2 4 3" xfId="15437" xr:uid="{00000000-0005-0000-0000-000039560000}"/>
    <cellStyle name="40% - Accent4 4 2 2 2 4 3 2" xfId="35757" xr:uid="{00000000-0005-0000-0000-00003A560000}"/>
    <cellStyle name="40% - Accent4 4 2 2 2 4 4" xfId="25597" xr:uid="{00000000-0005-0000-0000-00003B560000}"/>
    <cellStyle name="40% - Accent4 4 2 2 2 5" xfId="7817" xr:uid="{00000000-0005-0000-0000-00003C560000}"/>
    <cellStyle name="40% - Accent4 4 2 2 2 5 2" xfId="17977" xr:uid="{00000000-0005-0000-0000-00003D560000}"/>
    <cellStyle name="40% - Accent4 4 2 2 2 5 2 2" xfId="38297" xr:uid="{00000000-0005-0000-0000-00003E560000}"/>
    <cellStyle name="40% - Accent4 4 2 2 2 5 3" xfId="28137" xr:uid="{00000000-0005-0000-0000-00003F560000}"/>
    <cellStyle name="40% - Accent4 4 2 2 2 6" xfId="12897" xr:uid="{00000000-0005-0000-0000-000040560000}"/>
    <cellStyle name="40% - Accent4 4 2 2 2 6 2" xfId="33217" xr:uid="{00000000-0005-0000-0000-000041560000}"/>
    <cellStyle name="40% - Accent4 4 2 2 2 7" xfId="23057" xr:uid="{00000000-0005-0000-0000-000042560000}"/>
    <cellStyle name="40% - Accent4 4 2 2 3" xfId="4009" xr:uid="{00000000-0005-0000-0000-000043560000}"/>
    <cellStyle name="40% - Accent4 4 2 2 3 2" xfId="6549" xr:uid="{00000000-0005-0000-0000-000044560000}"/>
    <cellStyle name="40% - Accent4 4 2 2 3 2 2" xfId="11629" xr:uid="{00000000-0005-0000-0000-000045560000}"/>
    <cellStyle name="40% - Accent4 4 2 2 3 2 2 2" xfId="21789" xr:uid="{00000000-0005-0000-0000-000046560000}"/>
    <cellStyle name="40% - Accent4 4 2 2 3 2 2 2 2" xfId="42109" xr:uid="{00000000-0005-0000-0000-000047560000}"/>
    <cellStyle name="40% - Accent4 4 2 2 3 2 2 3" xfId="31949" xr:uid="{00000000-0005-0000-0000-000048560000}"/>
    <cellStyle name="40% - Accent4 4 2 2 3 2 3" xfId="16709" xr:uid="{00000000-0005-0000-0000-000049560000}"/>
    <cellStyle name="40% - Accent4 4 2 2 3 2 3 2" xfId="37029" xr:uid="{00000000-0005-0000-0000-00004A560000}"/>
    <cellStyle name="40% - Accent4 4 2 2 3 2 4" xfId="26869" xr:uid="{00000000-0005-0000-0000-00004B560000}"/>
    <cellStyle name="40% - Accent4 4 2 2 3 3" xfId="9089" xr:uid="{00000000-0005-0000-0000-00004C560000}"/>
    <cellStyle name="40% - Accent4 4 2 2 3 3 2" xfId="19249" xr:uid="{00000000-0005-0000-0000-00004D560000}"/>
    <cellStyle name="40% - Accent4 4 2 2 3 3 2 2" xfId="39569" xr:uid="{00000000-0005-0000-0000-00004E560000}"/>
    <cellStyle name="40% - Accent4 4 2 2 3 3 3" xfId="29409" xr:uid="{00000000-0005-0000-0000-00004F560000}"/>
    <cellStyle name="40% - Accent4 4 2 2 3 4" xfId="14169" xr:uid="{00000000-0005-0000-0000-000050560000}"/>
    <cellStyle name="40% - Accent4 4 2 2 3 4 2" xfId="34489" xr:uid="{00000000-0005-0000-0000-000051560000}"/>
    <cellStyle name="40% - Accent4 4 2 2 3 5" xfId="24329" xr:uid="{00000000-0005-0000-0000-000052560000}"/>
    <cellStyle name="40% - Accent4 4 2 2 4" xfId="5276" xr:uid="{00000000-0005-0000-0000-000053560000}"/>
    <cellStyle name="40% - Accent4 4 2 2 4 2" xfId="10356" xr:uid="{00000000-0005-0000-0000-000054560000}"/>
    <cellStyle name="40% - Accent4 4 2 2 4 2 2" xfId="20516" xr:uid="{00000000-0005-0000-0000-000055560000}"/>
    <cellStyle name="40% - Accent4 4 2 2 4 2 2 2" xfId="40836" xr:uid="{00000000-0005-0000-0000-000056560000}"/>
    <cellStyle name="40% - Accent4 4 2 2 4 2 3" xfId="30676" xr:uid="{00000000-0005-0000-0000-000057560000}"/>
    <cellStyle name="40% - Accent4 4 2 2 4 3" xfId="15436" xr:uid="{00000000-0005-0000-0000-000058560000}"/>
    <cellStyle name="40% - Accent4 4 2 2 4 3 2" xfId="35756" xr:uid="{00000000-0005-0000-0000-000059560000}"/>
    <cellStyle name="40% - Accent4 4 2 2 4 4" xfId="25596" xr:uid="{00000000-0005-0000-0000-00005A560000}"/>
    <cellStyle name="40% - Accent4 4 2 2 5" xfId="7816" xr:uid="{00000000-0005-0000-0000-00005B560000}"/>
    <cellStyle name="40% - Accent4 4 2 2 5 2" xfId="17976" xr:uid="{00000000-0005-0000-0000-00005C560000}"/>
    <cellStyle name="40% - Accent4 4 2 2 5 2 2" xfId="38296" xr:uid="{00000000-0005-0000-0000-00005D560000}"/>
    <cellStyle name="40% - Accent4 4 2 2 5 3" xfId="28136" xr:uid="{00000000-0005-0000-0000-00005E560000}"/>
    <cellStyle name="40% - Accent4 4 2 2 6" xfId="12896" xr:uid="{00000000-0005-0000-0000-00005F560000}"/>
    <cellStyle name="40% - Accent4 4 2 2 6 2" xfId="33216" xr:uid="{00000000-0005-0000-0000-000060560000}"/>
    <cellStyle name="40% - Accent4 4 2 2 7" xfId="23056" xr:uid="{00000000-0005-0000-0000-000061560000}"/>
    <cellStyle name="40% - Accent4 4 2 3" xfId="744" xr:uid="{00000000-0005-0000-0000-000062560000}"/>
    <cellStyle name="40% - Accent4 4 2 3 2" xfId="745" xr:uid="{00000000-0005-0000-0000-000063560000}"/>
    <cellStyle name="40% - Accent4 4 2 3 2 2" xfId="4013" xr:uid="{00000000-0005-0000-0000-000064560000}"/>
    <cellStyle name="40% - Accent4 4 2 3 2 2 2" xfId="6553" xr:uid="{00000000-0005-0000-0000-000065560000}"/>
    <cellStyle name="40% - Accent4 4 2 3 2 2 2 2" xfId="11633" xr:uid="{00000000-0005-0000-0000-000066560000}"/>
    <cellStyle name="40% - Accent4 4 2 3 2 2 2 2 2" xfId="21793" xr:uid="{00000000-0005-0000-0000-000067560000}"/>
    <cellStyle name="40% - Accent4 4 2 3 2 2 2 2 2 2" xfId="42113" xr:uid="{00000000-0005-0000-0000-000068560000}"/>
    <cellStyle name="40% - Accent4 4 2 3 2 2 2 2 3" xfId="31953" xr:uid="{00000000-0005-0000-0000-000069560000}"/>
    <cellStyle name="40% - Accent4 4 2 3 2 2 2 3" xfId="16713" xr:uid="{00000000-0005-0000-0000-00006A560000}"/>
    <cellStyle name="40% - Accent4 4 2 3 2 2 2 3 2" xfId="37033" xr:uid="{00000000-0005-0000-0000-00006B560000}"/>
    <cellStyle name="40% - Accent4 4 2 3 2 2 2 4" xfId="26873" xr:uid="{00000000-0005-0000-0000-00006C560000}"/>
    <cellStyle name="40% - Accent4 4 2 3 2 2 3" xfId="9093" xr:uid="{00000000-0005-0000-0000-00006D560000}"/>
    <cellStyle name="40% - Accent4 4 2 3 2 2 3 2" xfId="19253" xr:uid="{00000000-0005-0000-0000-00006E560000}"/>
    <cellStyle name="40% - Accent4 4 2 3 2 2 3 2 2" xfId="39573" xr:uid="{00000000-0005-0000-0000-00006F560000}"/>
    <cellStyle name="40% - Accent4 4 2 3 2 2 3 3" xfId="29413" xr:uid="{00000000-0005-0000-0000-000070560000}"/>
    <cellStyle name="40% - Accent4 4 2 3 2 2 4" xfId="14173" xr:uid="{00000000-0005-0000-0000-000071560000}"/>
    <cellStyle name="40% - Accent4 4 2 3 2 2 4 2" xfId="34493" xr:uid="{00000000-0005-0000-0000-000072560000}"/>
    <cellStyle name="40% - Accent4 4 2 3 2 2 5" xfId="24333" xr:uid="{00000000-0005-0000-0000-000073560000}"/>
    <cellStyle name="40% - Accent4 4 2 3 2 3" xfId="5280" xr:uid="{00000000-0005-0000-0000-000074560000}"/>
    <cellStyle name="40% - Accent4 4 2 3 2 3 2" xfId="10360" xr:uid="{00000000-0005-0000-0000-000075560000}"/>
    <cellStyle name="40% - Accent4 4 2 3 2 3 2 2" xfId="20520" xr:uid="{00000000-0005-0000-0000-000076560000}"/>
    <cellStyle name="40% - Accent4 4 2 3 2 3 2 2 2" xfId="40840" xr:uid="{00000000-0005-0000-0000-000077560000}"/>
    <cellStyle name="40% - Accent4 4 2 3 2 3 2 3" xfId="30680" xr:uid="{00000000-0005-0000-0000-000078560000}"/>
    <cellStyle name="40% - Accent4 4 2 3 2 3 3" xfId="15440" xr:uid="{00000000-0005-0000-0000-000079560000}"/>
    <cellStyle name="40% - Accent4 4 2 3 2 3 3 2" xfId="35760" xr:uid="{00000000-0005-0000-0000-00007A560000}"/>
    <cellStyle name="40% - Accent4 4 2 3 2 3 4" xfId="25600" xr:uid="{00000000-0005-0000-0000-00007B560000}"/>
    <cellStyle name="40% - Accent4 4 2 3 2 4" xfId="7820" xr:uid="{00000000-0005-0000-0000-00007C560000}"/>
    <cellStyle name="40% - Accent4 4 2 3 2 4 2" xfId="17980" xr:uid="{00000000-0005-0000-0000-00007D560000}"/>
    <cellStyle name="40% - Accent4 4 2 3 2 4 2 2" xfId="38300" xr:uid="{00000000-0005-0000-0000-00007E560000}"/>
    <cellStyle name="40% - Accent4 4 2 3 2 4 3" xfId="28140" xr:uid="{00000000-0005-0000-0000-00007F560000}"/>
    <cellStyle name="40% - Accent4 4 2 3 2 5" xfId="12900" xr:uid="{00000000-0005-0000-0000-000080560000}"/>
    <cellStyle name="40% - Accent4 4 2 3 2 5 2" xfId="33220" xr:uid="{00000000-0005-0000-0000-000081560000}"/>
    <cellStyle name="40% - Accent4 4 2 3 2 6" xfId="23060" xr:uid="{00000000-0005-0000-0000-000082560000}"/>
    <cellStyle name="40% - Accent4 4 2 3 3" xfId="4012" xr:uid="{00000000-0005-0000-0000-000083560000}"/>
    <cellStyle name="40% - Accent4 4 2 3 3 2" xfId="6552" xr:uid="{00000000-0005-0000-0000-000084560000}"/>
    <cellStyle name="40% - Accent4 4 2 3 3 2 2" xfId="11632" xr:uid="{00000000-0005-0000-0000-000085560000}"/>
    <cellStyle name="40% - Accent4 4 2 3 3 2 2 2" xfId="21792" xr:uid="{00000000-0005-0000-0000-000086560000}"/>
    <cellStyle name="40% - Accent4 4 2 3 3 2 2 2 2" xfId="42112" xr:uid="{00000000-0005-0000-0000-000087560000}"/>
    <cellStyle name="40% - Accent4 4 2 3 3 2 2 3" xfId="31952" xr:uid="{00000000-0005-0000-0000-000088560000}"/>
    <cellStyle name="40% - Accent4 4 2 3 3 2 3" xfId="16712" xr:uid="{00000000-0005-0000-0000-000089560000}"/>
    <cellStyle name="40% - Accent4 4 2 3 3 2 3 2" xfId="37032" xr:uid="{00000000-0005-0000-0000-00008A560000}"/>
    <cellStyle name="40% - Accent4 4 2 3 3 2 4" xfId="26872" xr:uid="{00000000-0005-0000-0000-00008B560000}"/>
    <cellStyle name="40% - Accent4 4 2 3 3 3" xfId="9092" xr:uid="{00000000-0005-0000-0000-00008C560000}"/>
    <cellStyle name="40% - Accent4 4 2 3 3 3 2" xfId="19252" xr:uid="{00000000-0005-0000-0000-00008D560000}"/>
    <cellStyle name="40% - Accent4 4 2 3 3 3 2 2" xfId="39572" xr:uid="{00000000-0005-0000-0000-00008E560000}"/>
    <cellStyle name="40% - Accent4 4 2 3 3 3 3" xfId="29412" xr:uid="{00000000-0005-0000-0000-00008F560000}"/>
    <cellStyle name="40% - Accent4 4 2 3 3 4" xfId="14172" xr:uid="{00000000-0005-0000-0000-000090560000}"/>
    <cellStyle name="40% - Accent4 4 2 3 3 4 2" xfId="34492" xr:uid="{00000000-0005-0000-0000-000091560000}"/>
    <cellStyle name="40% - Accent4 4 2 3 3 5" xfId="24332" xr:uid="{00000000-0005-0000-0000-000092560000}"/>
    <cellStyle name="40% - Accent4 4 2 3 4" xfId="5279" xr:uid="{00000000-0005-0000-0000-000093560000}"/>
    <cellStyle name="40% - Accent4 4 2 3 4 2" xfId="10359" xr:uid="{00000000-0005-0000-0000-000094560000}"/>
    <cellStyle name="40% - Accent4 4 2 3 4 2 2" xfId="20519" xr:uid="{00000000-0005-0000-0000-000095560000}"/>
    <cellStyle name="40% - Accent4 4 2 3 4 2 2 2" xfId="40839" xr:uid="{00000000-0005-0000-0000-000096560000}"/>
    <cellStyle name="40% - Accent4 4 2 3 4 2 3" xfId="30679" xr:uid="{00000000-0005-0000-0000-000097560000}"/>
    <cellStyle name="40% - Accent4 4 2 3 4 3" xfId="15439" xr:uid="{00000000-0005-0000-0000-000098560000}"/>
    <cellStyle name="40% - Accent4 4 2 3 4 3 2" xfId="35759" xr:uid="{00000000-0005-0000-0000-000099560000}"/>
    <cellStyle name="40% - Accent4 4 2 3 4 4" xfId="25599" xr:uid="{00000000-0005-0000-0000-00009A560000}"/>
    <cellStyle name="40% - Accent4 4 2 3 5" xfId="7819" xr:uid="{00000000-0005-0000-0000-00009B560000}"/>
    <cellStyle name="40% - Accent4 4 2 3 5 2" xfId="17979" xr:uid="{00000000-0005-0000-0000-00009C560000}"/>
    <cellStyle name="40% - Accent4 4 2 3 5 2 2" xfId="38299" xr:uid="{00000000-0005-0000-0000-00009D560000}"/>
    <cellStyle name="40% - Accent4 4 2 3 5 3" xfId="28139" xr:uid="{00000000-0005-0000-0000-00009E560000}"/>
    <cellStyle name="40% - Accent4 4 2 3 6" xfId="12899" xr:uid="{00000000-0005-0000-0000-00009F560000}"/>
    <cellStyle name="40% - Accent4 4 2 3 6 2" xfId="33219" xr:uid="{00000000-0005-0000-0000-0000A0560000}"/>
    <cellStyle name="40% - Accent4 4 2 3 7" xfId="23059" xr:uid="{00000000-0005-0000-0000-0000A1560000}"/>
    <cellStyle name="40% - Accent4 4 2 4" xfId="4008" xr:uid="{00000000-0005-0000-0000-0000A2560000}"/>
    <cellStyle name="40% - Accent4 4 2 4 2" xfId="6548" xr:uid="{00000000-0005-0000-0000-0000A3560000}"/>
    <cellStyle name="40% - Accent4 4 2 4 2 2" xfId="11628" xr:uid="{00000000-0005-0000-0000-0000A4560000}"/>
    <cellStyle name="40% - Accent4 4 2 4 2 2 2" xfId="21788" xr:uid="{00000000-0005-0000-0000-0000A5560000}"/>
    <cellStyle name="40% - Accent4 4 2 4 2 2 2 2" xfId="42108" xr:uid="{00000000-0005-0000-0000-0000A6560000}"/>
    <cellStyle name="40% - Accent4 4 2 4 2 2 3" xfId="31948" xr:uid="{00000000-0005-0000-0000-0000A7560000}"/>
    <cellStyle name="40% - Accent4 4 2 4 2 3" xfId="16708" xr:uid="{00000000-0005-0000-0000-0000A8560000}"/>
    <cellStyle name="40% - Accent4 4 2 4 2 3 2" xfId="37028" xr:uid="{00000000-0005-0000-0000-0000A9560000}"/>
    <cellStyle name="40% - Accent4 4 2 4 2 4" xfId="26868" xr:uid="{00000000-0005-0000-0000-0000AA560000}"/>
    <cellStyle name="40% - Accent4 4 2 4 3" xfId="9088" xr:uid="{00000000-0005-0000-0000-0000AB560000}"/>
    <cellStyle name="40% - Accent4 4 2 4 3 2" xfId="19248" xr:uid="{00000000-0005-0000-0000-0000AC560000}"/>
    <cellStyle name="40% - Accent4 4 2 4 3 2 2" xfId="39568" xr:uid="{00000000-0005-0000-0000-0000AD560000}"/>
    <cellStyle name="40% - Accent4 4 2 4 3 3" xfId="29408" xr:uid="{00000000-0005-0000-0000-0000AE560000}"/>
    <cellStyle name="40% - Accent4 4 2 4 4" xfId="14168" xr:uid="{00000000-0005-0000-0000-0000AF560000}"/>
    <cellStyle name="40% - Accent4 4 2 4 4 2" xfId="34488" xr:uid="{00000000-0005-0000-0000-0000B0560000}"/>
    <cellStyle name="40% - Accent4 4 2 4 5" xfId="24328" xr:uid="{00000000-0005-0000-0000-0000B1560000}"/>
    <cellStyle name="40% - Accent4 4 2 5" xfId="5275" xr:uid="{00000000-0005-0000-0000-0000B2560000}"/>
    <cellStyle name="40% - Accent4 4 2 5 2" xfId="10355" xr:uid="{00000000-0005-0000-0000-0000B3560000}"/>
    <cellStyle name="40% - Accent4 4 2 5 2 2" xfId="20515" xr:uid="{00000000-0005-0000-0000-0000B4560000}"/>
    <cellStyle name="40% - Accent4 4 2 5 2 2 2" xfId="40835" xr:uid="{00000000-0005-0000-0000-0000B5560000}"/>
    <cellStyle name="40% - Accent4 4 2 5 2 3" xfId="30675" xr:uid="{00000000-0005-0000-0000-0000B6560000}"/>
    <cellStyle name="40% - Accent4 4 2 5 3" xfId="15435" xr:uid="{00000000-0005-0000-0000-0000B7560000}"/>
    <cellStyle name="40% - Accent4 4 2 5 3 2" xfId="35755" xr:uid="{00000000-0005-0000-0000-0000B8560000}"/>
    <cellStyle name="40% - Accent4 4 2 5 4" xfId="25595" xr:uid="{00000000-0005-0000-0000-0000B9560000}"/>
    <cellStyle name="40% - Accent4 4 2 6" xfId="7815" xr:uid="{00000000-0005-0000-0000-0000BA560000}"/>
    <cellStyle name="40% - Accent4 4 2 6 2" xfId="17975" xr:uid="{00000000-0005-0000-0000-0000BB560000}"/>
    <cellStyle name="40% - Accent4 4 2 6 2 2" xfId="38295" xr:uid="{00000000-0005-0000-0000-0000BC560000}"/>
    <cellStyle name="40% - Accent4 4 2 6 3" xfId="28135" xr:uid="{00000000-0005-0000-0000-0000BD560000}"/>
    <cellStyle name="40% - Accent4 4 2 7" xfId="12895" xr:uid="{00000000-0005-0000-0000-0000BE560000}"/>
    <cellStyle name="40% - Accent4 4 2 7 2" xfId="33215" xr:uid="{00000000-0005-0000-0000-0000BF560000}"/>
    <cellStyle name="40% - Accent4 4 2 8" xfId="23055" xr:uid="{00000000-0005-0000-0000-0000C0560000}"/>
    <cellStyle name="40% - Accent4 4 3" xfId="746" xr:uid="{00000000-0005-0000-0000-0000C1560000}"/>
    <cellStyle name="40% - Accent4 4 3 2" xfId="747" xr:uid="{00000000-0005-0000-0000-0000C2560000}"/>
    <cellStyle name="40% - Accent4 4 3 2 2" xfId="748" xr:uid="{00000000-0005-0000-0000-0000C3560000}"/>
    <cellStyle name="40% - Accent4 4 3 2 2 2" xfId="4016" xr:uid="{00000000-0005-0000-0000-0000C4560000}"/>
    <cellStyle name="40% - Accent4 4 3 2 2 2 2" xfId="6556" xr:uid="{00000000-0005-0000-0000-0000C5560000}"/>
    <cellStyle name="40% - Accent4 4 3 2 2 2 2 2" xfId="11636" xr:uid="{00000000-0005-0000-0000-0000C6560000}"/>
    <cellStyle name="40% - Accent4 4 3 2 2 2 2 2 2" xfId="21796" xr:uid="{00000000-0005-0000-0000-0000C7560000}"/>
    <cellStyle name="40% - Accent4 4 3 2 2 2 2 2 2 2" xfId="42116" xr:uid="{00000000-0005-0000-0000-0000C8560000}"/>
    <cellStyle name="40% - Accent4 4 3 2 2 2 2 2 3" xfId="31956" xr:uid="{00000000-0005-0000-0000-0000C9560000}"/>
    <cellStyle name="40% - Accent4 4 3 2 2 2 2 3" xfId="16716" xr:uid="{00000000-0005-0000-0000-0000CA560000}"/>
    <cellStyle name="40% - Accent4 4 3 2 2 2 2 3 2" xfId="37036" xr:uid="{00000000-0005-0000-0000-0000CB560000}"/>
    <cellStyle name="40% - Accent4 4 3 2 2 2 2 4" xfId="26876" xr:uid="{00000000-0005-0000-0000-0000CC560000}"/>
    <cellStyle name="40% - Accent4 4 3 2 2 2 3" xfId="9096" xr:uid="{00000000-0005-0000-0000-0000CD560000}"/>
    <cellStyle name="40% - Accent4 4 3 2 2 2 3 2" xfId="19256" xr:uid="{00000000-0005-0000-0000-0000CE560000}"/>
    <cellStyle name="40% - Accent4 4 3 2 2 2 3 2 2" xfId="39576" xr:uid="{00000000-0005-0000-0000-0000CF560000}"/>
    <cellStyle name="40% - Accent4 4 3 2 2 2 3 3" xfId="29416" xr:uid="{00000000-0005-0000-0000-0000D0560000}"/>
    <cellStyle name="40% - Accent4 4 3 2 2 2 4" xfId="14176" xr:uid="{00000000-0005-0000-0000-0000D1560000}"/>
    <cellStyle name="40% - Accent4 4 3 2 2 2 4 2" xfId="34496" xr:uid="{00000000-0005-0000-0000-0000D2560000}"/>
    <cellStyle name="40% - Accent4 4 3 2 2 2 5" xfId="24336" xr:uid="{00000000-0005-0000-0000-0000D3560000}"/>
    <cellStyle name="40% - Accent4 4 3 2 2 3" xfId="5283" xr:uid="{00000000-0005-0000-0000-0000D4560000}"/>
    <cellStyle name="40% - Accent4 4 3 2 2 3 2" xfId="10363" xr:uid="{00000000-0005-0000-0000-0000D5560000}"/>
    <cellStyle name="40% - Accent4 4 3 2 2 3 2 2" xfId="20523" xr:uid="{00000000-0005-0000-0000-0000D6560000}"/>
    <cellStyle name="40% - Accent4 4 3 2 2 3 2 2 2" xfId="40843" xr:uid="{00000000-0005-0000-0000-0000D7560000}"/>
    <cellStyle name="40% - Accent4 4 3 2 2 3 2 3" xfId="30683" xr:uid="{00000000-0005-0000-0000-0000D8560000}"/>
    <cellStyle name="40% - Accent4 4 3 2 2 3 3" xfId="15443" xr:uid="{00000000-0005-0000-0000-0000D9560000}"/>
    <cellStyle name="40% - Accent4 4 3 2 2 3 3 2" xfId="35763" xr:uid="{00000000-0005-0000-0000-0000DA560000}"/>
    <cellStyle name="40% - Accent4 4 3 2 2 3 4" xfId="25603" xr:uid="{00000000-0005-0000-0000-0000DB560000}"/>
    <cellStyle name="40% - Accent4 4 3 2 2 4" xfId="7823" xr:uid="{00000000-0005-0000-0000-0000DC560000}"/>
    <cellStyle name="40% - Accent4 4 3 2 2 4 2" xfId="17983" xr:uid="{00000000-0005-0000-0000-0000DD560000}"/>
    <cellStyle name="40% - Accent4 4 3 2 2 4 2 2" xfId="38303" xr:uid="{00000000-0005-0000-0000-0000DE560000}"/>
    <cellStyle name="40% - Accent4 4 3 2 2 4 3" xfId="28143" xr:uid="{00000000-0005-0000-0000-0000DF560000}"/>
    <cellStyle name="40% - Accent4 4 3 2 2 5" xfId="12903" xr:uid="{00000000-0005-0000-0000-0000E0560000}"/>
    <cellStyle name="40% - Accent4 4 3 2 2 5 2" xfId="33223" xr:uid="{00000000-0005-0000-0000-0000E1560000}"/>
    <cellStyle name="40% - Accent4 4 3 2 2 6" xfId="23063" xr:uid="{00000000-0005-0000-0000-0000E2560000}"/>
    <cellStyle name="40% - Accent4 4 3 2 3" xfId="4015" xr:uid="{00000000-0005-0000-0000-0000E3560000}"/>
    <cellStyle name="40% - Accent4 4 3 2 3 2" xfId="6555" xr:uid="{00000000-0005-0000-0000-0000E4560000}"/>
    <cellStyle name="40% - Accent4 4 3 2 3 2 2" xfId="11635" xr:uid="{00000000-0005-0000-0000-0000E5560000}"/>
    <cellStyle name="40% - Accent4 4 3 2 3 2 2 2" xfId="21795" xr:uid="{00000000-0005-0000-0000-0000E6560000}"/>
    <cellStyle name="40% - Accent4 4 3 2 3 2 2 2 2" xfId="42115" xr:uid="{00000000-0005-0000-0000-0000E7560000}"/>
    <cellStyle name="40% - Accent4 4 3 2 3 2 2 3" xfId="31955" xr:uid="{00000000-0005-0000-0000-0000E8560000}"/>
    <cellStyle name="40% - Accent4 4 3 2 3 2 3" xfId="16715" xr:uid="{00000000-0005-0000-0000-0000E9560000}"/>
    <cellStyle name="40% - Accent4 4 3 2 3 2 3 2" xfId="37035" xr:uid="{00000000-0005-0000-0000-0000EA560000}"/>
    <cellStyle name="40% - Accent4 4 3 2 3 2 4" xfId="26875" xr:uid="{00000000-0005-0000-0000-0000EB560000}"/>
    <cellStyle name="40% - Accent4 4 3 2 3 3" xfId="9095" xr:uid="{00000000-0005-0000-0000-0000EC560000}"/>
    <cellStyle name="40% - Accent4 4 3 2 3 3 2" xfId="19255" xr:uid="{00000000-0005-0000-0000-0000ED560000}"/>
    <cellStyle name="40% - Accent4 4 3 2 3 3 2 2" xfId="39575" xr:uid="{00000000-0005-0000-0000-0000EE560000}"/>
    <cellStyle name="40% - Accent4 4 3 2 3 3 3" xfId="29415" xr:uid="{00000000-0005-0000-0000-0000EF560000}"/>
    <cellStyle name="40% - Accent4 4 3 2 3 4" xfId="14175" xr:uid="{00000000-0005-0000-0000-0000F0560000}"/>
    <cellStyle name="40% - Accent4 4 3 2 3 4 2" xfId="34495" xr:uid="{00000000-0005-0000-0000-0000F1560000}"/>
    <cellStyle name="40% - Accent4 4 3 2 3 5" xfId="24335" xr:uid="{00000000-0005-0000-0000-0000F2560000}"/>
    <cellStyle name="40% - Accent4 4 3 2 4" xfId="5282" xr:uid="{00000000-0005-0000-0000-0000F3560000}"/>
    <cellStyle name="40% - Accent4 4 3 2 4 2" xfId="10362" xr:uid="{00000000-0005-0000-0000-0000F4560000}"/>
    <cellStyle name="40% - Accent4 4 3 2 4 2 2" xfId="20522" xr:uid="{00000000-0005-0000-0000-0000F5560000}"/>
    <cellStyle name="40% - Accent4 4 3 2 4 2 2 2" xfId="40842" xr:uid="{00000000-0005-0000-0000-0000F6560000}"/>
    <cellStyle name="40% - Accent4 4 3 2 4 2 3" xfId="30682" xr:uid="{00000000-0005-0000-0000-0000F7560000}"/>
    <cellStyle name="40% - Accent4 4 3 2 4 3" xfId="15442" xr:uid="{00000000-0005-0000-0000-0000F8560000}"/>
    <cellStyle name="40% - Accent4 4 3 2 4 3 2" xfId="35762" xr:uid="{00000000-0005-0000-0000-0000F9560000}"/>
    <cellStyle name="40% - Accent4 4 3 2 4 4" xfId="25602" xr:uid="{00000000-0005-0000-0000-0000FA560000}"/>
    <cellStyle name="40% - Accent4 4 3 2 5" xfId="7822" xr:uid="{00000000-0005-0000-0000-0000FB560000}"/>
    <cellStyle name="40% - Accent4 4 3 2 5 2" xfId="17982" xr:uid="{00000000-0005-0000-0000-0000FC560000}"/>
    <cellStyle name="40% - Accent4 4 3 2 5 2 2" xfId="38302" xr:uid="{00000000-0005-0000-0000-0000FD560000}"/>
    <cellStyle name="40% - Accent4 4 3 2 5 3" xfId="28142" xr:uid="{00000000-0005-0000-0000-0000FE560000}"/>
    <cellStyle name="40% - Accent4 4 3 2 6" xfId="12902" xr:uid="{00000000-0005-0000-0000-0000FF560000}"/>
    <cellStyle name="40% - Accent4 4 3 2 6 2" xfId="33222" xr:uid="{00000000-0005-0000-0000-000000570000}"/>
    <cellStyle name="40% - Accent4 4 3 2 7" xfId="23062" xr:uid="{00000000-0005-0000-0000-000001570000}"/>
    <cellStyle name="40% - Accent4 4 3 3" xfId="4014" xr:uid="{00000000-0005-0000-0000-000002570000}"/>
    <cellStyle name="40% - Accent4 4 3 3 2" xfId="6554" xr:uid="{00000000-0005-0000-0000-000003570000}"/>
    <cellStyle name="40% - Accent4 4 3 3 2 2" xfId="11634" xr:uid="{00000000-0005-0000-0000-000004570000}"/>
    <cellStyle name="40% - Accent4 4 3 3 2 2 2" xfId="21794" xr:uid="{00000000-0005-0000-0000-000005570000}"/>
    <cellStyle name="40% - Accent4 4 3 3 2 2 2 2" xfId="42114" xr:uid="{00000000-0005-0000-0000-000006570000}"/>
    <cellStyle name="40% - Accent4 4 3 3 2 2 3" xfId="31954" xr:uid="{00000000-0005-0000-0000-000007570000}"/>
    <cellStyle name="40% - Accent4 4 3 3 2 3" xfId="16714" xr:uid="{00000000-0005-0000-0000-000008570000}"/>
    <cellStyle name="40% - Accent4 4 3 3 2 3 2" xfId="37034" xr:uid="{00000000-0005-0000-0000-000009570000}"/>
    <cellStyle name="40% - Accent4 4 3 3 2 4" xfId="26874" xr:uid="{00000000-0005-0000-0000-00000A570000}"/>
    <cellStyle name="40% - Accent4 4 3 3 3" xfId="9094" xr:uid="{00000000-0005-0000-0000-00000B570000}"/>
    <cellStyle name="40% - Accent4 4 3 3 3 2" xfId="19254" xr:uid="{00000000-0005-0000-0000-00000C570000}"/>
    <cellStyle name="40% - Accent4 4 3 3 3 2 2" xfId="39574" xr:uid="{00000000-0005-0000-0000-00000D570000}"/>
    <cellStyle name="40% - Accent4 4 3 3 3 3" xfId="29414" xr:uid="{00000000-0005-0000-0000-00000E570000}"/>
    <cellStyle name="40% - Accent4 4 3 3 4" xfId="14174" xr:uid="{00000000-0005-0000-0000-00000F570000}"/>
    <cellStyle name="40% - Accent4 4 3 3 4 2" xfId="34494" xr:uid="{00000000-0005-0000-0000-000010570000}"/>
    <cellStyle name="40% - Accent4 4 3 3 5" xfId="24334" xr:uid="{00000000-0005-0000-0000-000011570000}"/>
    <cellStyle name="40% - Accent4 4 3 4" xfId="5281" xr:uid="{00000000-0005-0000-0000-000012570000}"/>
    <cellStyle name="40% - Accent4 4 3 4 2" xfId="10361" xr:uid="{00000000-0005-0000-0000-000013570000}"/>
    <cellStyle name="40% - Accent4 4 3 4 2 2" xfId="20521" xr:uid="{00000000-0005-0000-0000-000014570000}"/>
    <cellStyle name="40% - Accent4 4 3 4 2 2 2" xfId="40841" xr:uid="{00000000-0005-0000-0000-000015570000}"/>
    <cellStyle name="40% - Accent4 4 3 4 2 3" xfId="30681" xr:uid="{00000000-0005-0000-0000-000016570000}"/>
    <cellStyle name="40% - Accent4 4 3 4 3" xfId="15441" xr:uid="{00000000-0005-0000-0000-000017570000}"/>
    <cellStyle name="40% - Accent4 4 3 4 3 2" xfId="35761" xr:uid="{00000000-0005-0000-0000-000018570000}"/>
    <cellStyle name="40% - Accent4 4 3 4 4" xfId="25601" xr:uid="{00000000-0005-0000-0000-000019570000}"/>
    <cellStyle name="40% - Accent4 4 3 5" xfId="7821" xr:uid="{00000000-0005-0000-0000-00001A570000}"/>
    <cellStyle name="40% - Accent4 4 3 5 2" xfId="17981" xr:uid="{00000000-0005-0000-0000-00001B570000}"/>
    <cellStyle name="40% - Accent4 4 3 5 2 2" xfId="38301" xr:uid="{00000000-0005-0000-0000-00001C570000}"/>
    <cellStyle name="40% - Accent4 4 3 5 3" xfId="28141" xr:uid="{00000000-0005-0000-0000-00001D570000}"/>
    <cellStyle name="40% - Accent4 4 3 6" xfId="12901" xr:uid="{00000000-0005-0000-0000-00001E570000}"/>
    <cellStyle name="40% - Accent4 4 3 6 2" xfId="33221" xr:uid="{00000000-0005-0000-0000-00001F570000}"/>
    <cellStyle name="40% - Accent4 4 3 7" xfId="23061" xr:uid="{00000000-0005-0000-0000-000020570000}"/>
    <cellStyle name="40% - Accent4 4 4" xfId="749" xr:uid="{00000000-0005-0000-0000-000021570000}"/>
    <cellStyle name="40% - Accent4 4 4 2" xfId="750" xr:uid="{00000000-0005-0000-0000-000022570000}"/>
    <cellStyle name="40% - Accent4 4 4 2 2" xfId="4018" xr:uid="{00000000-0005-0000-0000-000023570000}"/>
    <cellStyle name="40% - Accent4 4 4 2 2 2" xfId="6558" xr:uid="{00000000-0005-0000-0000-000024570000}"/>
    <cellStyle name="40% - Accent4 4 4 2 2 2 2" xfId="11638" xr:uid="{00000000-0005-0000-0000-000025570000}"/>
    <cellStyle name="40% - Accent4 4 4 2 2 2 2 2" xfId="21798" xr:uid="{00000000-0005-0000-0000-000026570000}"/>
    <cellStyle name="40% - Accent4 4 4 2 2 2 2 2 2" xfId="42118" xr:uid="{00000000-0005-0000-0000-000027570000}"/>
    <cellStyle name="40% - Accent4 4 4 2 2 2 2 3" xfId="31958" xr:uid="{00000000-0005-0000-0000-000028570000}"/>
    <cellStyle name="40% - Accent4 4 4 2 2 2 3" xfId="16718" xr:uid="{00000000-0005-0000-0000-000029570000}"/>
    <cellStyle name="40% - Accent4 4 4 2 2 2 3 2" xfId="37038" xr:uid="{00000000-0005-0000-0000-00002A570000}"/>
    <cellStyle name="40% - Accent4 4 4 2 2 2 4" xfId="26878" xr:uid="{00000000-0005-0000-0000-00002B570000}"/>
    <cellStyle name="40% - Accent4 4 4 2 2 3" xfId="9098" xr:uid="{00000000-0005-0000-0000-00002C570000}"/>
    <cellStyle name="40% - Accent4 4 4 2 2 3 2" xfId="19258" xr:uid="{00000000-0005-0000-0000-00002D570000}"/>
    <cellStyle name="40% - Accent4 4 4 2 2 3 2 2" xfId="39578" xr:uid="{00000000-0005-0000-0000-00002E570000}"/>
    <cellStyle name="40% - Accent4 4 4 2 2 3 3" xfId="29418" xr:uid="{00000000-0005-0000-0000-00002F570000}"/>
    <cellStyle name="40% - Accent4 4 4 2 2 4" xfId="14178" xr:uid="{00000000-0005-0000-0000-000030570000}"/>
    <cellStyle name="40% - Accent4 4 4 2 2 4 2" xfId="34498" xr:uid="{00000000-0005-0000-0000-000031570000}"/>
    <cellStyle name="40% - Accent4 4 4 2 2 5" xfId="24338" xr:uid="{00000000-0005-0000-0000-000032570000}"/>
    <cellStyle name="40% - Accent4 4 4 2 3" xfId="5285" xr:uid="{00000000-0005-0000-0000-000033570000}"/>
    <cellStyle name="40% - Accent4 4 4 2 3 2" xfId="10365" xr:uid="{00000000-0005-0000-0000-000034570000}"/>
    <cellStyle name="40% - Accent4 4 4 2 3 2 2" xfId="20525" xr:uid="{00000000-0005-0000-0000-000035570000}"/>
    <cellStyle name="40% - Accent4 4 4 2 3 2 2 2" xfId="40845" xr:uid="{00000000-0005-0000-0000-000036570000}"/>
    <cellStyle name="40% - Accent4 4 4 2 3 2 3" xfId="30685" xr:uid="{00000000-0005-0000-0000-000037570000}"/>
    <cellStyle name="40% - Accent4 4 4 2 3 3" xfId="15445" xr:uid="{00000000-0005-0000-0000-000038570000}"/>
    <cellStyle name="40% - Accent4 4 4 2 3 3 2" xfId="35765" xr:uid="{00000000-0005-0000-0000-000039570000}"/>
    <cellStyle name="40% - Accent4 4 4 2 3 4" xfId="25605" xr:uid="{00000000-0005-0000-0000-00003A570000}"/>
    <cellStyle name="40% - Accent4 4 4 2 4" xfId="7825" xr:uid="{00000000-0005-0000-0000-00003B570000}"/>
    <cellStyle name="40% - Accent4 4 4 2 4 2" xfId="17985" xr:uid="{00000000-0005-0000-0000-00003C570000}"/>
    <cellStyle name="40% - Accent4 4 4 2 4 2 2" xfId="38305" xr:uid="{00000000-0005-0000-0000-00003D570000}"/>
    <cellStyle name="40% - Accent4 4 4 2 4 3" xfId="28145" xr:uid="{00000000-0005-0000-0000-00003E570000}"/>
    <cellStyle name="40% - Accent4 4 4 2 5" xfId="12905" xr:uid="{00000000-0005-0000-0000-00003F570000}"/>
    <cellStyle name="40% - Accent4 4 4 2 5 2" xfId="33225" xr:uid="{00000000-0005-0000-0000-000040570000}"/>
    <cellStyle name="40% - Accent4 4 4 2 6" xfId="23065" xr:uid="{00000000-0005-0000-0000-000041570000}"/>
    <cellStyle name="40% - Accent4 4 4 3" xfId="4017" xr:uid="{00000000-0005-0000-0000-000042570000}"/>
    <cellStyle name="40% - Accent4 4 4 3 2" xfId="6557" xr:uid="{00000000-0005-0000-0000-000043570000}"/>
    <cellStyle name="40% - Accent4 4 4 3 2 2" xfId="11637" xr:uid="{00000000-0005-0000-0000-000044570000}"/>
    <cellStyle name="40% - Accent4 4 4 3 2 2 2" xfId="21797" xr:uid="{00000000-0005-0000-0000-000045570000}"/>
    <cellStyle name="40% - Accent4 4 4 3 2 2 2 2" xfId="42117" xr:uid="{00000000-0005-0000-0000-000046570000}"/>
    <cellStyle name="40% - Accent4 4 4 3 2 2 3" xfId="31957" xr:uid="{00000000-0005-0000-0000-000047570000}"/>
    <cellStyle name="40% - Accent4 4 4 3 2 3" xfId="16717" xr:uid="{00000000-0005-0000-0000-000048570000}"/>
    <cellStyle name="40% - Accent4 4 4 3 2 3 2" xfId="37037" xr:uid="{00000000-0005-0000-0000-000049570000}"/>
    <cellStyle name="40% - Accent4 4 4 3 2 4" xfId="26877" xr:uid="{00000000-0005-0000-0000-00004A570000}"/>
    <cellStyle name="40% - Accent4 4 4 3 3" xfId="9097" xr:uid="{00000000-0005-0000-0000-00004B570000}"/>
    <cellStyle name="40% - Accent4 4 4 3 3 2" xfId="19257" xr:uid="{00000000-0005-0000-0000-00004C570000}"/>
    <cellStyle name="40% - Accent4 4 4 3 3 2 2" xfId="39577" xr:uid="{00000000-0005-0000-0000-00004D570000}"/>
    <cellStyle name="40% - Accent4 4 4 3 3 3" xfId="29417" xr:uid="{00000000-0005-0000-0000-00004E570000}"/>
    <cellStyle name="40% - Accent4 4 4 3 4" xfId="14177" xr:uid="{00000000-0005-0000-0000-00004F570000}"/>
    <cellStyle name="40% - Accent4 4 4 3 4 2" xfId="34497" xr:uid="{00000000-0005-0000-0000-000050570000}"/>
    <cellStyle name="40% - Accent4 4 4 3 5" xfId="24337" xr:uid="{00000000-0005-0000-0000-000051570000}"/>
    <cellStyle name="40% - Accent4 4 4 4" xfId="5284" xr:uid="{00000000-0005-0000-0000-000052570000}"/>
    <cellStyle name="40% - Accent4 4 4 4 2" xfId="10364" xr:uid="{00000000-0005-0000-0000-000053570000}"/>
    <cellStyle name="40% - Accent4 4 4 4 2 2" xfId="20524" xr:uid="{00000000-0005-0000-0000-000054570000}"/>
    <cellStyle name="40% - Accent4 4 4 4 2 2 2" xfId="40844" xr:uid="{00000000-0005-0000-0000-000055570000}"/>
    <cellStyle name="40% - Accent4 4 4 4 2 3" xfId="30684" xr:uid="{00000000-0005-0000-0000-000056570000}"/>
    <cellStyle name="40% - Accent4 4 4 4 3" xfId="15444" xr:uid="{00000000-0005-0000-0000-000057570000}"/>
    <cellStyle name="40% - Accent4 4 4 4 3 2" xfId="35764" xr:uid="{00000000-0005-0000-0000-000058570000}"/>
    <cellStyle name="40% - Accent4 4 4 4 4" xfId="25604" xr:uid="{00000000-0005-0000-0000-000059570000}"/>
    <cellStyle name="40% - Accent4 4 4 5" xfId="7824" xr:uid="{00000000-0005-0000-0000-00005A570000}"/>
    <cellStyle name="40% - Accent4 4 4 5 2" xfId="17984" xr:uid="{00000000-0005-0000-0000-00005B570000}"/>
    <cellStyle name="40% - Accent4 4 4 5 2 2" xfId="38304" xr:uid="{00000000-0005-0000-0000-00005C570000}"/>
    <cellStyle name="40% - Accent4 4 4 5 3" xfId="28144" xr:uid="{00000000-0005-0000-0000-00005D570000}"/>
    <cellStyle name="40% - Accent4 4 4 6" xfId="12904" xr:uid="{00000000-0005-0000-0000-00005E570000}"/>
    <cellStyle name="40% - Accent4 4 4 6 2" xfId="33224" xr:uid="{00000000-0005-0000-0000-00005F570000}"/>
    <cellStyle name="40% - Accent4 4 4 7" xfId="23064" xr:uid="{00000000-0005-0000-0000-000060570000}"/>
    <cellStyle name="40% - Accent4 4 5" xfId="2865" xr:uid="{00000000-0005-0000-0000-000061570000}"/>
    <cellStyle name="40% - Accent4 4 5 2" xfId="4564" xr:uid="{00000000-0005-0000-0000-000062570000}"/>
    <cellStyle name="40% - Accent4 4 5 2 2" xfId="7104" xr:uid="{00000000-0005-0000-0000-000063570000}"/>
    <cellStyle name="40% - Accent4 4 5 2 2 2" xfId="12184" xr:uid="{00000000-0005-0000-0000-000064570000}"/>
    <cellStyle name="40% - Accent4 4 5 2 2 2 2" xfId="22344" xr:uid="{00000000-0005-0000-0000-000065570000}"/>
    <cellStyle name="40% - Accent4 4 5 2 2 2 2 2" xfId="42664" xr:uid="{00000000-0005-0000-0000-000066570000}"/>
    <cellStyle name="40% - Accent4 4 5 2 2 2 3" xfId="32504" xr:uid="{00000000-0005-0000-0000-000067570000}"/>
    <cellStyle name="40% - Accent4 4 5 2 2 3" xfId="17264" xr:uid="{00000000-0005-0000-0000-000068570000}"/>
    <cellStyle name="40% - Accent4 4 5 2 2 3 2" xfId="37584" xr:uid="{00000000-0005-0000-0000-000069570000}"/>
    <cellStyle name="40% - Accent4 4 5 2 2 4" xfId="27424" xr:uid="{00000000-0005-0000-0000-00006A570000}"/>
    <cellStyle name="40% - Accent4 4 5 2 3" xfId="9644" xr:uid="{00000000-0005-0000-0000-00006B570000}"/>
    <cellStyle name="40% - Accent4 4 5 2 3 2" xfId="19804" xr:uid="{00000000-0005-0000-0000-00006C570000}"/>
    <cellStyle name="40% - Accent4 4 5 2 3 2 2" xfId="40124" xr:uid="{00000000-0005-0000-0000-00006D570000}"/>
    <cellStyle name="40% - Accent4 4 5 2 3 3" xfId="29964" xr:uid="{00000000-0005-0000-0000-00006E570000}"/>
    <cellStyle name="40% - Accent4 4 5 2 4" xfId="14724" xr:uid="{00000000-0005-0000-0000-00006F570000}"/>
    <cellStyle name="40% - Accent4 4 5 2 4 2" xfId="35044" xr:uid="{00000000-0005-0000-0000-000070570000}"/>
    <cellStyle name="40% - Accent4 4 5 2 5" xfId="24884" xr:uid="{00000000-0005-0000-0000-000071570000}"/>
    <cellStyle name="40% - Accent4 4 5 3" xfId="5833" xr:uid="{00000000-0005-0000-0000-000072570000}"/>
    <cellStyle name="40% - Accent4 4 5 3 2" xfId="10913" xr:uid="{00000000-0005-0000-0000-000073570000}"/>
    <cellStyle name="40% - Accent4 4 5 3 2 2" xfId="21073" xr:uid="{00000000-0005-0000-0000-000074570000}"/>
    <cellStyle name="40% - Accent4 4 5 3 2 2 2" xfId="41393" xr:uid="{00000000-0005-0000-0000-000075570000}"/>
    <cellStyle name="40% - Accent4 4 5 3 2 3" xfId="31233" xr:uid="{00000000-0005-0000-0000-000076570000}"/>
    <cellStyle name="40% - Accent4 4 5 3 3" xfId="15993" xr:uid="{00000000-0005-0000-0000-000077570000}"/>
    <cellStyle name="40% - Accent4 4 5 3 3 2" xfId="36313" xr:uid="{00000000-0005-0000-0000-000078570000}"/>
    <cellStyle name="40% - Accent4 4 5 3 4" xfId="26153" xr:uid="{00000000-0005-0000-0000-000079570000}"/>
    <cellStyle name="40% - Accent4 4 5 4" xfId="8373" xr:uid="{00000000-0005-0000-0000-00007A570000}"/>
    <cellStyle name="40% - Accent4 4 5 4 2" xfId="18533" xr:uid="{00000000-0005-0000-0000-00007B570000}"/>
    <cellStyle name="40% - Accent4 4 5 4 2 2" xfId="38853" xr:uid="{00000000-0005-0000-0000-00007C570000}"/>
    <cellStyle name="40% - Accent4 4 5 4 3" xfId="28693" xr:uid="{00000000-0005-0000-0000-00007D570000}"/>
    <cellStyle name="40% - Accent4 4 5 5" xfId="13453" xr:uid="{00000000-0005-0000-0000-00007E570000}"/>
    <cellStyle name="40% - Accent4 4 5 5 2" xfId="33773" xr:uid="{00000000-0005-0000-0000-00007F570000}"/>
    <cellStyle name="40% - Accent4 4 5 6" xfId="23613" xr:uid="{00000000-0005-0000-0000-000080570000}"/>
    <cellStyle name="40% - Accent4 4 6" xfId="2866" xr:uid="{00000000-0005-0000-0000-000081570000}"/>
    <cellStyle name="40% - Accent4 4 7" xfId="4007" xr:uid="{00000000-0005-0000-0000-000082570000}"/>
    <cellStyle name="40% - Accent4 4 7 2" xfId="6547" xr:uid="{00000000-0005-0000-0000-000083570000}"/>
    <cellStyle name="40% - Accent4 4 7 2 2" xfId="11627" xr:uid="{00000000-0005-0000-0000-000084570000}"/>
    <cellStyle name="40% - Accent4 4 7 2 2 2" xfId="21787" xr:uid="{00000000-0005-0000-0000-000085570000}"/>
    <cellStyle name="40% - Accent4 4 7 2 2 2 2" xfId="42107" xr:uid="{00000000-0005-0000-0000-000086570000}"/>
    <cellStyle name="40% - Accent4 4 7 2 2 3" xfId="31947" xr:uid="{00000000-0005-0000-0000-000087570000}"/>
    <cellStyle name="40% - Accent4 4 7 2 3" xfId="16707" xr:uid="{00000000-0005-0000-0000-000088570000}"/>
    <cellStyle name="40% - Accent4 4 7 2 3 2" xfId="37027" xr:uid="{00000000-0005-0000-0000-000089570000}"/>
    <cellStyle name="40% - Accent4 4 7 2 4" xfId="26867" xr:uid="{00000000-0005-0000-0000-00008A570000}"/>
    <cellStyle name="40% - Accent4 4 7 3" xfId="9087" xr:uid="{00000000-0005-0000-0000-00008B570000}"/>
    <cellStyle name="40% - Accent4 4 7 3 2" xfId="19247" xr:uid="{00000000-0005-0000-0000-00008C570000}"/>
    <cellStyle name="40% - Accent4 4 7 3 2 2" xfId="39567" xr:uid="{00000000-0005-0000-0000-00008D570000}"/>
    <cellStyle name="40% - Accent4 4 7 3 3" xfId="29407" xr:uid="{00000000-0005-0000-0000-00008E570000}"/>
    <cellStyle name="40% - Accent4 4 7 4" xfId="14167" xr:uid="{00000000-0005-0000-0000-00008F570000}"/>
    <cellStyle name="40% - Accent4 4 7 4 2" xfId="34487" xr:uid="{00000000-0005-0000-0000-000090570000}"/>
    <cellStyle name="40% - Accent4 4 7 5" xfId="24327" xr:uid="{00000000-0005-0000-0000-000091570000}"/>
    <cellStyle name="40% - Accent4 4 8" xfId="5274" xr:uid="{00000000-0005-0000-0000-000092570000}"/>
    <cellStyle name="40% - Accent4 4 8 2" xfId="10354" xr:uid="{00000000-0005-0000-0000-000093570000}"/>
    <cellStyle name="40% - Accent4 4 8 2 2" xfId="20514" xr:uid="{00000000-0005-0000-0000-000094570000}"/>
    <cellStyle name="40% - Accent4 4 8 2 2 2" xfId="40834" xr:uid="{00000000-0005-0000-0000-000095570000}"/>
    <cellStyle name="40% - Accent4 4 8 2 3" xfId="30674" xr:uid="{00000000-0005-0000-0000-000096570000}"/>
    <cellStyle name="40% - Accent4 4 8 3" xfId="15434" xr:uid="{00000000-0005-0000-0000-000097570000}"/>
    <cellStyle name="40% - Accent4 4 8 3 2" xfId="35754" xr:uid="{00000000-0005-0000-0000-000098570000}"/>
    <cellStyle name="40% - Accent4 4 8 4" xfId="25594" xr:uid="{00000000-0005-0000-0000-000099570000}"/>
    <cellStyle name="40% - Accent4 4 9" xfId="7814" xr:uid="{00000000-0005-0000-0000-00009A570000}"/>
    <cellStyle name="40% - Accent4 4 9 2" xfId="17974" xr:uid="{00000000-0005-0000-0000-00009B570000}"/>
    <cellStyle name="40% - Accent4 4 9 2 2" xfId="38294" xr:uid="{00000000-0005-0000-0000-00009C570000}"/>
    <cellStyle name="40% - Accent4 4 9 3" xfId="28134" xr:uid="{00000000-0005-0000-0000-00009D570000}"/>
    <cellStyle name="40% - Accent4 5" xfId="751" xr:uid="{00000000-0005-0000-0000-00009E570000}"/>
    <cellStyle name="40% - Accent4 5 10" xfId="12906" xr:uid="{00000000-0005-0000-0000-00009F570000}"/>
    <cellStyle name="40% - Accent4 5 10 2" xfId="33226" xr:uid="{00000000-0005-0000-0000-0000A0570000}"/>
    <cellStyle name="40% - Accent4 5 11" xfId="23066" xr:uid="{00000000-0005-0000-0000-0000A1570000}"/>
    <cellStyle name="40% - Accent4 5 2" xfId="752" xr:uid="{00000000-0005-0000-0000-0000A2570000}"/>
    <cellStyle name="40% - Accent4 5 2 2" xfId="753" xr:uid="{00000000-0005-0000-0000-0000A3570000}"/>
    <cellStyle name="40% - Accent4 5 2 2 2" xfId="754" xr:uid="{00000000-0005-0000-0000-0000A4570000}"/>
    <cellStyle name="40% - Accent4 5 2 2 2 2" xfId="755" xr:uid="{00000000-0005-0000-0000-0000A5570000}"/>
    <cellStyle name="40% - Accent4 5 2 2 2 2 2" xfId="4023" xr:uid="{00000000-0005-0000-0000-0000A6570000}"/>
    <cellStyle name="40% - Accent4 5 2 2 2 2 2 2" xfId="6563" xr:uid="{00000000-0005-0000-0000-0000A7570000}"/>
    <cellStyle name="40% - Accent4 5 2 2 2 2 2 2 2" xfId="11643" xr:uid="{00000000-0005-0000-0000-0000A8570000}"/>
    <cellStyle name="40% - Accent4 5 2 2 2 2 2 2 2 2" xfId="21803" xr:uid="{00000000-0005-0000-0000-0000A9570000}"/>
    <cellStyle name="40% - Accent4 5 2 2 2 2 2 2 2 2 2" xfId="42123" xr:uid="{00000000-0005-0000-0000-0000AA570000}"/>
    <cellStyle name="40% - Accent4 5 2 2 2 2 2 2 2 3" xfId="31963" xr:uid="{00000000-0005-0000-0000-0000AB570000}"/>
    <cellStyle name="40% - Accent4 5 2 2 2 2 2 2 3" xfId="16723" xr:uid="{00000000-0005-0000-0000-0000AC570000}"/>
    <cellStyle name="40% - Accent4 5 2 2 2 2 2 2 3 2" xfId="37043" xr:uid="{00000000-0005-0000-0000-0000AD570000}"/>
    <cellStyle name="40% - Accent4 5 2 2 2 2 2 2 4" xfId="26883" xr:uid="{00000000-0005-0000-0000-0000AE570000}"/>
    <cellStyle name="40% - Accent4 5 2 2 2 2 2 3" xfId="9103" xr:uid="{00000000-0005-0000-0000-0000AF570000}"/>
    <cellStyle name="40% - Accent4 5 2 2 2 2 2 3 2" xfId="19263" xr:uid="{00000000-0005-0000-0000-0000B0570000}"/>
    <cellStyle name="40% - Accent4 5 2 2 2 2 2 3 2 2" xfId="39583" xr:uid="{00000000-0005-0000-0000-0000B1570000}"/>
    <cellStyle name="40% - Accent4 5 2 2 2 2 2 3 3" xfId="29423" xr:uid="{00000000-0005-0000-0000-0000B2570000}"/>
    <cellStyle name="40% - Accent4 5 2 2 2 2 2 4" xfId="14183" xr:uid="{00000000-0005-0000-0000-0000B3570000}"/>
    <cellStyle name="40% - Accent4 5 2 2 2 2 2 4 2" xfId="34503" xr:uid="{00000000-0005-0000-0000-0000B4570000}"/>
    <cellStyle name="40% - Accent4 5 2 2 2 2 2 5" xfId="24343" xr:uid="{00000000-0005-0000-0000-0000B5570000}"/>
    <cellStyle name="40% - Accent4 5 2 2 2 2 3" xfId="5290" xr:uid="{00000000-0005-0000-0000-0000B6570000}"/>
    <cellStyle name="40% - Accent4 5 2 2 2 2 3 2" xfId="10370" xr:uid="{00000000-0005-0000-0000-0000B7570000}"/>
    <cellStyle name="40% - Accent4 5 2 2 2 2 3 2 2" xfId="20530" xr:uid="{00000000-0005-0000-0000-0000B8570000}"/>
    <cellStyle name="40% - Accent4 5 2 2 2 2 3 2 2 2" xfId="40850" xr:uid="{00000000-0005-0000-0000-0000B9570000}"/>
    <cellStyle name="40% - Accent4 5 2 2 2 2 3 2 3" xfId="30690" xr:uid="{00000000-0005-0000-0000-0000BA570000}"/>
    <cellStyle name="40% - Accent4 5 2 2 2 2 3 3" xfId="15450" xr:uid="{00000000-0005-0000-0000-0000BB570000}"/>
    <cellStyle name="40% - Accent4 5 2 2 2 2 3 3 2" xfId="35770" xr:uid="{00000000-0005-0000-0000-0000BC570000}"/>
    <cellStyle name="40% - Accent4 5 2 2 2 2 3 4" xfId="25610" xr:uid="{00000000-0005-0000-0000-0000BD570000}"/>
    <cellStyle name="40% - Accent4 5 2 2 2 2 4" xfId="7830" xr:uid="{00000000-0005-0000-0000-0000BE570000}"/>
    <cellStyle name="40% - Accent4 5 2 2 2 2 4 2" xfId="17990" xr:uid="{00000000-0005-0000-0000-0000BF570000}"/>
    <cellStyle name="40% - Accent4 5 2 2 2 2 4 2 2" xfId="38310" xr:uid="{00000000-0005-0000-0000-0000C0570000}"/>
    <cellStyle name="40% - Accent4 5 2 2 2 2 4 3" xfId="28150" xr:uid="{00000000-0005-0000-0000-0000C1570000}"/>
    <cellStyle name="40% - Accent4 5 2 2 2 2 5" xfId="12910" xr:uid="{00000000-0005-0000-0000-0000C2570000}"/>
    <cellStyle name="40% - Accent4 5 2 2 2 2 5 2" xfId="33230" xr:uid="{00000000-0005-0000-0000-0000C3570000}"/>
    <cellStyle name="40% - Accent4 5 2 2 2 2 6" xfId="23070" xr:uid="{00000000-0005-0000-0000-0000C4570000}"/>
    <cellStyle name="40% - Accent4 5 2 2 2 3" xfId="4022" xr:uid="{00000000-0005-0000-0000-0000C5570000}"/>
    <cellStyle name="40% - Accent4 5 2 2 2 3 2" xfId="6562" xr:uid="{00000000-0005-0000-0000-0000C6570000}"/>
    <cellStyle name="40% - Accent4 5 2 2 2 3 2 2" xfId="11642" xr:uid="{00000000-0005-0000-0000-0000C7570000}"/>
    <cellStyle name="40% - Accent4 5 2 2 2 3 2 2 2" xfId="21802" xr:uid="{00000000-0005-0000-0000-0000C8570000}"/>
    <cellStyle name="40% - Accent4 5 2 2 2 3 2 2 2 2" xfId="42122" xr:uid="{00000000-0005-0000-0000-0000C9570000}"/>
    <cellStyle name="40% - Accent4 5 2 2 2 3 2 2 3" xfId="31962" xr:uid="{00000000-0005-0000-0000-0000CA570000}"/>
    <cellStyle name="40% - Accent4 5 2 2 2 3 2 3" xfId="16722" xr:uid="{00000000-0005-0000-0000-0000CB570000}"/>
    <cellStyle name="40% - Accent4 5 2 2 2 3 2 3 2" xfId="37042" xr:uid="{00000000-0005-0000-0000-0000CC570000}"/>
    <cellStyle name="40% - Accent4 5 2 2 2 3 2 4" xfId="26882" xr:uid="{00000000-0005-0000-0000-0000CD570000}"/>
    <cellStyle name="40% - Accent4 5 2 2 2 3 3" xfId="9102" xr:uid="{00000000-0005-0000-0000-0000CE570000}"/>
    <cellStyle name="40% - Accent4 5 2 2 2 3 3 2" xfId="19262" xr:uid="{00000000-0005-0000-0000-0000CF570000}"/>
    <cellStyle name="40% - Accent4 5 2 2 2 3 3 2 2" xfId="39582" xr:uid="{00000000-0005-0000-0000-0000D0570000}"/>
    <cellStyle name="40% - Accent4 5 2 2 2 3 3 3" xfId="29422" xr:uid="{00000000-0005-0000-0000-0000D1570000}"/>
    <cellStyle name="40% - Accent4 5 2 2 2 3 4" xfId="14182" xr:uid="{00000000-0005-0000-0000-0000D2570000}"/>
    <cellStyle name="40% - Accent4 5 2 2 2 3 4 2" xfId="34502" xr:uid="{00000000-0005-0000-0000-0000D3570000}"/>
    <cellStyle name="40% - Accent4 5 2 2 2 3 5" xfId="24342" xr:uid="{00000000-0005-0000-0000-0000D4570000}"/>
    <cellStyle name="40% - Accent4 5 2 2 2 4" xfId="5289" xr:uid="{00000000-0005-0000-0000-0000D5570000}"/>
    <cellStyle name="40% - Accent4 5 2 2 2 4 2" xfId="10369" xr:uid="{00000000-0005-0000-0000-0000D6570000}"/>
    <cellStyle name="40% - Accent4 5 2 2 2 4 2 2" xfId="20529" xr:uid="{00000000-0005-0000-0000-0000D7570000}"/>
    <cellStyle name="40% - Accent4 5 2 2 2 4 2 2 2" xfId="40849" xr:uid="{00000000-0005-0000-0000-0000D8570000}"/>
    <cellStyle name="40% - Accent4 5 2 2 2 4 2 3" xfId="30689" xr:uid="{00000000-0005-0000-0000-0000D9570000}"/>
    <cellStyle name="40% - Accent4 5 2 2 2 4 3" xfId="15449" xr:uid="{00000000-0005-0000-0000-0000DA570000}"/>
    <cellStyle name="40% - Accent4 5 2 2 2 4 3 2" xfId="35769" xr:uid="{00000000-0005-0000-0000-0000DB570000}"/>
    <cellStyle name="40% - Accent4 5 2 2 2 4 4" xfId="25609" xr:uid="{00000000-0005-0000-0000-0000DC570000}"/>
    <cellStyle name="40% - Accent4 5 2 2 2 5" xfId="7829" xr:uid="{00000000-0005-0000-0000-0000DD570000}"/>
    <cellStyle name="40% - Accent4 5 2 2 2 5 2" xfId="17989" xr:uid="{00000000-0005-0000-0000-0000DE570000}"/>
    <cellStyle name="40% - Accent4 5 2 2 2 5 2 2" xfId="38309" xr:uid="{00000000-0005-0000-0000-0000DF570000}"/>
    <cellStyle name="40% - Accent4 5 2 2 2 5 3" xfId="28149" xr:uid="{00000000-0005-0000-0000-0000E0570000}"/>
    <cellStyle name="40% - Accent4 5 2 2 2 6" xfId="12909" xr:uid="{00000000-0005-0000-0000-0000E1570000}"/>
    <cellStyle name="40% - Accent4 5 2 2 2 6 2" xfId="33229" xr:uid="{00000000-0005-0000-0000-0000E2570000}"/>
    <cellStyle name="40% - Accent4 5 2 2 2 7" xfId="23069" xr:uid="{00000000-0005-0000-0000-0000E3570000}"/>
    <cellStyle name="40% - Accent4 5 2 2 3" xfId="4021" xr:uid="{00000000-0005-0000-0000-0000E4570000}"/>
    <cellStyle name="40% - Accent4 5 2 2 3 2" xfId="6561" xr:uid="{00000000-0005-0000-0000-0000E5570000}"/>
    <cellStyle name="40% - Accent4 5 2 2 3 2 2" xfId="11641" xr:uid="{00000000-0005-0000-0000-0000E6570000}"/>
    <cellStyle name="40% - Accent4 5 2 2 3 2 2 2" xfId="21801" xr:uid="{00000000-0005-0000-0000-0000E7570000}"/>
    <cellStyle name="40% - Accent4 5 2 2 3 2 2 2 2" xfId="42121" xr:uid="{00000000-0005-0000-0000-0000E8570000}"/>
    <cellStyle name="40% - Accent4 5 2 2 3 2 2 3" xfId="31961" xr:uid="{00000000-0005-0000-0000-0000E9570000}"/>
    <cellStyle name="40% - Accent4 5 2 2 3 2 3" xfId="16721" xr:uid="{00000000-0005-0000-0000-0000EA570000}"/>
    <cellStyle name="40% - Accent4 5 2 2 3 2 3 2" xfId="37041" xr:uid="{00000000-0005-0000-0000-0000EB570000}"/>
    <cellStyle name="40% - Accent4 5 2 2 3 2 4" xfId="26881" xr:uid="{00000000-0005-0000-0000-0000EC570000}"/>
    <cellStyle name="40% - Accent4 5 2 2 3 3" xfId="9101" xr:uid="{00000000-0005-0000-0000-0000ED570000}"/>
    <cellStyle name="40% - Accent4 5 2 2 3 3 2" xfId="19261" xr:uid="{00000000-0005-0000-0000-0000EE570000}"/>
    <cellStyle name="40% - Accent4 5 2 2 3 3 2 2" xfId="39581" xr:uid="{00000000-0005-0000-0000-0000EF570000}"/>
    <cellStyle name="40% - Accent4 5 2 2 3 3 3" xfId="29421" xr:uid="{00000000-0005-0000-0000-0000F0570000}"/>
    <cellStyle name="40% - Accent4 5 2 2 3 4" xfId="14181" xr:uid="{00000000-0005-0000-0000-0000F1570000}"/>
    <cellStyle name="40% - Accent4 5 2 2 3 4 2" xfId="34501" xr:uid="{00000000-0005-0000-0000-0000F2570000}"/>
    <cellStyle name="40% - Accent4 5 2 2 3 5" xfId="24341" xr:uid="{00000000-0005-0000-0000-0000F3570000}"/>
    <cellStyle name="40% - Accent4 5 2 2 4" xfId="5288" xr:uid="{00000000-0005-0000-0000-0000F4570000}"/>
    <cellStyle name="40% - Accent4 5 2 2 4 2" xfId="10368" xr:uid="{00000000-0005-0000-0000-0000F5570000}"/>
    <cellStyle name="40% - Accent4 5 2 2 4 2 2" xfId="20528" xr:uid="{00000000-0005-0000-0000-0000F6570000}"/>
    <cellStyle name="40% - Accent4 5 2 2 4 2 2 2" xfId="40848" xr:uid="{00000000-0005-0000-0000-0000F7570000}"/>
    <cellStyle name="40% - Accent4 5 2 2 4 2 3" xfId="30688" xr:uid="{00000000-0005-0000-0000-0000F8570000}"/>
    <cellStyle name="40% - Accent4 5 2 2 4 3" xfId="15448" xr:uid="{00000000-0005-0000-0000-0000F9570000}"/>
    <cellStyle name="40% - Accent4 5 2 2 4 3 2" xfId="35768" xr:uid="{00000000-0005-0000-0000-0000FA570000}"/>
    <cellStyle name="40% - Accent4 5 2 2 4 4" xfId="25608" xr:uid="{00000000-0005-0000-0000-0000FB570000}"/>
    <cellStyle name="40% - Accent4 5 2 2 5" xfId="7828" xr:uid="{00000000-0005-0000-0000-0000FC570000}"/>
    <cellStyle name="40% - Accent4 5 2 2 5 2" xfId="17988" xr:uid="{00000000-0005-0000-0000-0000FD570000}"/>
    <cellStyle name="40% - Accent4 5 2 2 5 2 2" xfId="38308" xr:uid="{00000000-0005-0000-0000-0000FE570000}"/>
    <cellStyle name="40% - Accent4 5 2 2 5 3" xfId="28148" xr:uid="{00000000-0005-0000-0000-0000FF570000}"/>
    <cellStyle name="40% - Accent4 5 2 2 6" xfId="12908" xr:uid="{00000000-0005-0000-0000-000000580000}"/>
    <cellStyle name="40% - Accent4 5 2 2 6 2" xfId="33228" xr:uid="{00000000-0005-0000-0000-000001580000}"/>
    <cellStyle name="40% - Accent4 5 2 2 7" xfId="23068" xr:uid="{00000000-0005-0000-0000-000002580000}"/>
    <cellStyle name="40% - Accent4 5 2 3" xfId="756" xr:uid="{00000000-0005-0000-0000-000003580000}"/>
    <cellStyle name="40% - Accent4 5 2 3 2" xfId="757" xr:uid="{00000000-0005-0000-0000-000004580000}"/>
    <cellStyle name="40% - Accent4 5 2 3 2 2" xfId="4025" xr:uid="{00000000-0005-0000-0000-000005580000}"/>
    <cellStyle name="40% - Accent4 5 2 3 2 2 2" xfId="6565" xr:uid="{00000000-0005-0000-0000-000006580000}"/>
    <cellStyle name="40% - Accent4 5 2 3 2 2 2 2" xfId="11645" xr:uid="{00000000-0005-0000-0000-000007580000}"/>
    <cellStyle name="40% - Accent4 5 2 3 2 2 2 2 2" xfId="21805" xr:uid="{00000000-0005-0000-0000-000008580000}"/>
    <cellStyle name="40% - Accent4 5 2 3 2 2 2 2 2 2" xfId="42125" xr:uid="{00000000-0005-0000-0000-000009580000}"/>
    <cellStyle name="40% - Accent4 5 2 3 2 2 2 2 3" xfId="31965" xr:uid="{00000000-0005-0000-0000-00000A580000}"/>
    <cellStyle name="40% - Accent4 5 2 3 2 2 2 3" xfId="16725" xr:uid="{00000000-0005-0000-0000-00000B580000}"/>
    <cellStyle name="40% - Accent4 5 2 3 2 2 2 3 2" xfId="37045" xr:uid="{00000000-0005-0000-0000-00000C580000}"/>
    <cellStyle name="40% - Accent4 5 2 3 2 2 2 4" xfId="26885" xr:uid="{00000000-0005-0000-0000-00000D580000}"/>
    <cellStyle name="40% - Accent4 5 2 3 2 2 3" xfId="9105" xr:uid="{00000000-0005-0000-0000-00000E580000}"/>
    <cellStyle name="40% - Accent4 5 2 3 2 2 3 2" xfId="19265" xr:uid="{00000000-0005-0000-0000-00000F580000}"/>
    <cellStyle name="40% - Accent4 5 2 3 2 2 3 2 2" xfId="39585" xr:uid="{00000000-0005-0000-0000-000010580000}"/>
    <cellStyle name="40% - Accent4 5 2 3 2 2 3 3" xfId="29425" xr:uid="{00000000-0005-0000-0000-000011580000}"/>
    <cellStyle name="40% - Accent4 5 2 3 2 2 4" xfId="14185" xr:uid="{00000000-0005-0000-0000-000012580000}"/>
    <cellStyle name="40% - Accent4 5 2 3 2 2 4 2" xfId="34505" xr:uid="{00000000-0005-0000-0000-000013580000}"/>
    <cellStyle name="40% - Accent4 5 2 3 2 2 5" xfId="24345" xr:uid="{00000000-0005-0000-0000-000014580000}"/>
    <cellStyle name="40% - Accent4 5 2 3 2 3" xfId="5292" xr:uid="{00000000-0005-0000-0000-000015580000}"/>
    <cellStyle name="40% - Accent4 5 2 3 2 3 2" xfId="10372" xr:uid="{00000000-0005-0000-0000-000016580000}"/>
    <cellStyle name="40% - Accent4 5 2 3 2 3 2 2" xfId="20532" xr:uid="{00000000-0005-0000-0000-000017580000}"/>
    <cellStyle name="40% - Accent4 5 2 3 2 3 2 2 2" xfId="40852" xr:uid="{00000000-0005-0000-0000-000018580000}"/>
    <cellStyle name="40% - Accent4 5 2 3 2 3 2 3" xfId="30692" xr:uid="{00000000-0005-0000-0000-000019580000}"/>
    <cellStyle name="40% - Accent4 5 2 3 2 3 3" xfId="15452" xr:uid="{00000000-0005-0000-0000-00001A580000}"/>
    <cellStyle name="40% - Accent4 5 2 3 2 3 3 2" xfId="35772" xr:uid="{00000000-0005-0000-0000-00001B580000}"/>
    <cellStyle name="40% - Accent4 5 2 3 2 3 4" xfId="25612" xr:uid="{00000000-0005-0000-0000-00001C580000}"/>
    <cellStyle name="40% - Accent4 5 2 3 2 4" xfId="7832" xr:uid="{00000000-0005-0000-0000-00001D580000}"/>
    <cellStyle name="40% - Accent4 5 2 3 2 4 2" xfId="17992" xr:uid="{00000000-0005-0000-0000-00001E580000}"/>
    <cellStyle name="40% - Accent4 5 2 3 2 4 2 2" xfId="38312" xr:uid="{00000000-0005-0000-0000-00001F580000}"/>
    <cellStyle name="40% - Accent4 5 2 3 2 4 3" xfId="28152" xr:uid="{00000000-0005-0000-0000-000020580000}"/>
    <cellStyle name="40% - Accent4 5 2 3 2 5" xfId="12912" xr:uid="{00000000-0005-0000-0000-000021580000}"/>
    <cellStyle name="40% - Accent4 5 2 3 2 5 2" xfId="33232" xr:uid="{00000000-0005-0000-0000-000022580000}"/>
    <cellStyle name="40% - Accent4 5 2 3 2 6" xfId="23072" xr:uid="{00000000-0005-0000-0000-000023580000}"/>
    <cellStyle name="40% - Accent4 5 2 3 3" xfId="4024" xr:uid="{00000000-0005-0000-0000-000024580000}"/>
    <cellStyle name="40% - Accent4 5 2 3 3 2" xfId="6564" xr:uid="{00000000-0005-0000-0000-000025580000}"/>
    <cellStyle name="40% - Accent4 5 2 3 3 2 2" xfId="11644" xr:uid="{00000000-0005-0000-0000-000026580000}"/>
    <cellStyle name="40% - Accent4 5 2 3 3 2 2 2" xfId="21804" xr:uid="{00000000-0005-0000-0000-000027580000}"/>
    <cellStyle name="40% - Accent4 5 2 3 3 2 2 2 2" xfId="42124" xr:uid="{00000000-0005-0000-0000-000028580000}"/>
    <cellStyle name="40% - Accent4 5 2 3 3 2 2 3" xfId="31964" xr:uid="{00000000-0005-0000-0000-000029580000}"/>
    <cellStyle name="40% - Accent4 5 2 3 3 2 3" xfId="16724" xr:uid="{00000000-0005-0000-0000-00002A580000}"/>
    <cellStyle name="40% - Accent4 5 2 3 3 2 3 2" xfId="37044" xr:uid="{00000000-0005-0000-0000-00002B580000}"/>
    <cellStyle name="40% - Accent4 5 2 3 3 2 4" xfId="26884" xr:uid="{00000000-0005-0000-0000-00002C580000}"/>
    <cellStyle name="40% - Accent4 5 2 3 3 3" xfId="9104" xr:uid="{00000000-0005-0000-0000-00002D580000}"/>
    <cellStyle name="40% - Accent4 5 2 3 3 3 2" xfId="19264" xr:uid="{00000000-0005-0000-0000-00002E580000}"/>
    <cellStyle name="40% - Accent4 5 2 3 3 3 2 2" xfId="39584" xr:uid="{00000000-0005-0000-0000-00002F580000}"/>
    <cellStyle name="40% - Accent4 5 2 3 3 3 3" xfId="29424" xr:uid="{00000000-0005-0000-0000-000030580000}"/>
    <cellStyle name="40% - Accent4 5 2 3 3 4" xfId="14184" xr:uid="{00000000-0005-0000-0000-000031580000}"/>
    <cellStyle name="40% - Accent4 5 2 3 3 4 2" xfId="34504" xr:uid="{00000000-0005-0000-0000-000032580000}"/>
    <cellStyle name="40% - Accent4 5 2 3 3 5" xfId="24344" xr:uid="{00000000-0005-0000-0000-000033580000}"/>
    <cellStyle name="40% - Accent4 5 2 3 4" xfId="5291" xr:uid="{00000000-0005-0000-0000-000034580000}"/>
    <cellStyle name="40% - Accent4 5 2 3 4 2" xfId="10371" xr:uid="{00000000-0005-0000-0000-000035580000}"/>
    <cellStyle name="40% - Accent4 5 2 3 4 2 2" xfId="20531" xr:uid="{00000000-0005-0000-0000-000036580000}"/>
    <cellStyle name="40% - Accent4 5 2 3 4 2 2 2" xfId="40851" xr:uid="{00000000-0005-0000-0000-000037580000}"/>
    <cellStyle name="40% - Accent4 5 2 3 4 2 3" xfId="30691" xr:uid="{00000000-0005-0000-0000-000038580000}"/>
    <cellStyle name="40% - Accent4 5 2 3 4 3" xfId="15451" xr:uid="{00000000-0005-0000-0000-000039580000}"/>
    <cellStyle name="40% - Accent4 5 2 3 4 3 2" xfId="35771" xr:uid="{00000000-0005-0000-0000-00003A580000}"/>
    <cellStyle name="40% - Accent4 5 2 3 4 4" xfId="25611" xr:uid="{00000000-0005-0000-0000-00003B580000}"/>
    <cellStyle name="40% - Accent4 5 2 3 5" xfId="7831" xr:uid="{00000000-0005-0000-0000-00003C580000}"/>
    <cellStyle name="40% - Accent4 5 2 3 5 2" xfId="17991" xr:uid="{00000000-0005-0000-0000-00003D580000}"/>
    <cellStyle name="40% - Accent4 5 2 3 5 2 2" xfId="38311" xr:uid="{00000000-0005-0000-0000-00003E580000}"/>
    <cellStyle name="40% - Accent4 5 2 3 5 3" xfId="28151" xr:uid="{00000000-0005-0000-0000-00003F580000}"/>
    <cellStyle name="40% - Accent4 5 2 3 6" xfId="12911" xr:uid="{00000000-0005-0000-0000-000040580000}"/>
    <cellStyle name="40% - Accent4 5 2 3 6 2" xfId="33231" xr:uid="{00000000-0005-0000-0000-000041580000}"/>
    <cellStyle name="40% - Accent4 5 2 3 7" xfId="23071" xr:uid="{00000000-0005-0000-0000-000042580000}"/>
    <cellStyle name="40% - Accent4 5 2 4" xfId="4020" xr:uid="{00000000-0005-0000-0000-000043580000}"/>
    <cellStyle name="40% - Accent4 5 2 4 2" xfId="6560" xr:uid="{00000000-0005-0000-0000-000044580000}"/>
    <cellStyle name="40% - Accent4 5 2 4 2 2" xfId="11640" xr:uid="{00000000-0005-0000-0000-000045580000}"/>
    <cellStyle name="40% - Accent4 5 2 4 2 2 2" xfId="21800" xr:uid="{00000000-0005-0000-0000-000046580000}"/>
    <cellStyle name="40% - Accent4 5 2 4 2 2 2 2" xfId="42120" xr:uid="{00000000-0005-0000-0000-000047580000}"/>
    <cellStyle name="40% - Accent4 5 2 4 2 2 3" xfId="31960" xr:uid="{00000000-0005-0000-0000-000048580000}"/>
    <cellStyle name="40% - Accent4 5 2 4 2 3" xfId="16720" xr:uid="{00000000-0005-0000-0000-000049580000}"/>
    <cellStyle name="40% - Accent4 5 2 4 2 3 2" xfId="37040" xr:uid="{00000000-0005-0000-0000-00004A580000}"/>
    <cellStyle name="40% - Accent4 5 2 4 2 4" xfId="26880" xr:uid="{00000000-0005-0000-0000-00004B580000}"/>
    <cellStyle name="40% - Accent4 5 2 4 3" xfId="9100" xr:uid="{00000000-0005-0000-0000-00004C580000}"/>
    <cellStyle name="40% - Accent4 5 2 4 3 2" xfId="19260" xr:uid="{00000000-0005-0000-0000-00004D580000}"/>
    <cellStyle name="40% - Accent4 5 2 4 3 2 2" xfId="39580" xr:uid="{00000000-0005-0000-0000-00004E580000}"/>
    <cellStyle name="40% - Accent4 5 2 4 3 3" xfId="29420" xr:uid="{00000000-0005-0000-0000-00004F580000}"/>
    <cellStyle name="40% - Accent4 5 2 4 4" xfId="14180" xr:uid="{00000000-0005-0000-0000-000050580000}"/>
    <cellStyle name="40% - Accent4 5 2 4 4 2" xfId="34500" xr:uid="{00000000-0005-0000-0000-000051580000}"/>
    <cellStyle name="40% - Accent4 5 2 4 5" xfId="24340" xr:uid="{00000000-0005-0000-0000-000052580000}"/>
    <cellStyle name="40% - Accent4 5 2 5" xfId="5287" xr:uid="{00000000-0005-0000-0000-000053580000}"/>
    <cellStyle name="40% - Accent4 5 2 5 2" xfId="10367" xr:uid="{00000000-0005-0000-0000-000054580000}"/>
    <cellStyle name="40% - Accent4 5 2 5 2 2" xfId="20527" xr:uid="{00000000-0005-0000-0000-000055580000}"/>
    <cellStyle name="40% - Accent4 5 2 5 2 2 2" xfId="40847" xr:uid="{00000000-0005-0000-0000-000056580000}"/>
    <cellStyle name="40% - Accent4 5 2 5 2 3" xfId="30687" xr:uid="{00000000-0005-0000-0000-000057580000}"/>
    <cellStyle name="40% - Accent4 5 2 5 3" xfId="15447" xr:uid="{00000000-0005-0000-0000-000058580000}"/>
    <cellStyle name="40% - Accent4 5 2 5 3 2" xfId="35767" xr:uid="{00000000-0005-0000-0000-000059580000}"/>
    <cellStyle name="40% - Accent4 5 2 5 4" xfId="25607" xr:uid="{00000000-0005-0000-0000-00005A580000}"/>
    <cellStyle name="40% - Accent4 5 2 6" xfId="7827" xr:uid="{00000000-0005-0000-0000-00005B580000}"/>
    <cellStyle name="40% - Accent4 5 2 6 2" xfId="17987" xr:uid="{00000000-0005-0000-0000-00005C580000}"/>
    <cellStyle name="40% - Accent4 5 2 6 2 2" xfId="38307" xr:uid="{00000000-0005-0000-0000-00005D580000}"/>
    <cellStyle name="40% - Accent4 5 2 6 3" xfId="28147" xr:uid="{00000000-0005-0000-0000-00005E580000}"/>
    <cellStyle name="40% - Accent4 5 2 7" xfId="12907" xr:uid="{00000000-0005-0000-0000-00005F580000}"/>
    <cellStyle name="40% - Accent4 5 2 7 2" xfId="33227" xr:uid="{00000000-0005-0000-0000-000060580000}"/>
    <cellStyle name="40% - Accent4 5 2 8" xfId="23067" xr:uid="{00000000-0005-0000-0000-000061580000}"/>
    <cellStyle name="40% - Accent4 5 3" xfId="758" xr:uid="{00000000-0005-0000-0000-000062580000}"/>
    <cellStyle name="40% - Accent4 5 3 2" xfId="759" xr:uid="{00000000-0005-0000-0000-000063580000}"/>
    <cellStyle name="40% - Accent4 5 3 2 2" xfId="760" xr:uid="{00000000-0005-0000-0000-000064580000}"/>
    <cellStyle name="40% - Accent4 5 3 2 2 2" xfId="4028" xr:uid="{00000000-0005-0000-0000-000065580000}"/>
    <cellStyle name="40% - Accent4 5 3 2 2 2 2" xfId="6568" xr:uid="{00000000-0005-0000-0000-000066580000}"/>
    <cellStyle name="40% - Accent4 5 3 2 2 2 2 2" xfId="11648" xr:uid="{00000000-0005-0000-0000-000067580000}"/>
    <cellStyle name="40% - Accent4 5 3 2 2 2 2 2 2" xfId="21808" xr:uid="{00000000-0005-0000-0000-000068580000}"/>
    <cellStyle name="40% - Accent4 5 3 2 2 2 2 2 2 2" xfId="42128" xr:uid="{00000000-0005-0000-0000-000069580000}"/>
    <cellStyle name="40% - Accent4 5 3 2 2 2 2 2 3" xfId="31968" xr:uid="{00000000-0005-0000-0000-00006A580000}"/>
    <cellStyle name="40% - Accent4 5 3 2 2 2 2 3" xfId="16728" xr:uid="{00000000-0005-0000-0000-00006B580000}"/>
    <cellStyle name="40% - Accent4 5 3 2 2 2 2 3 2" xfId="37048" xr:uid="{00000000-0005-0000-0000-00006C580000}"/>
    <cellStyle name="40% - Accent4 5 3 2 2 2 2 4" xfId="26888" xr:uid="{00000000-0005-0000-0000-00006D580000}"/>
    <cellStyle name="40% - Accent4 5 3 2 2 2 3" xfId="9108" xr:uid="{00000000-0005-0000-0000-00006E580000}"/>
    <cellStyle name="40% - Accent4 5 3 2 2 2 3 2" xfId="19268" xr:uid="{00000000-0005-0000-0000-00006F580000}"/>
    <cellStyle name="40% - Accent4 5 3 2 2 2 3 2 2" xfId="39588" xr:uid="{00000000-0005-0000-0000-000070580000}"/>
    <cellStyle name="40% - Accent4 5 3 2 2 2 3 3" xfId="29428" xr:uid="{00000000-0005-0000-0000-000071580000}"/>
    <cellStyle name="40% - Accent4 5 3 2 2 2 4" xfId="14188" xr:uid="{00000000-0005-0000-0000-000072580000}"/>
    <cellStyle name="40% - Accent4 5 3 2 2 2 4 2" xfId="34508" xr:uid="{00000000-0005-0000-0000-000073580000}"/>
    <cellStyle name="40% - Accent4 5 3 2 2 2 5" xfId="24348" xr:uid="{00000000-0005-0000-0000-000074580000}"/>
    <cellStyle name="40% - Accent4 5 3 2 2 3" xfId="5295" xr:uid="{00000000-0005-0000-0000-000075580000}"/>
    <cellStyle name="40% - Accent4 5 3 2 2 3 2" xfId="10375" xr:uid="{00000000-0005-0000-0000-000076580000}"/>
    <cellStyle name="40% - Accent4 5 3 2 2 3 2 2" xfId="20535" xr:uid="{00000000-0005-0000-0000-000077580000}"/>
    <cellStyle name="40% - Accent4 5 3 2 2 3 2 2 2" xfId="40855" xr:uid="{00000000-0005-0000-0000-000078580000}"/>
    <cellStyle name="40% - Accent4 5 3 2 2 3 2 3" xfId="30695" xr:uid="{00000000-0005-0000-0000-000079580000}"/>
    <cellStyle name="40% - Accent4 5 3 2 2 3 3" xfId="15455" xr:uid="{00000000-0005-0000-0000-00007A580000}"/>
    <cellStyle name="40% - Accent4 5 3 2 2 3 3 2" xfId="35775" xr:uid="{00000000-0005-0000-0000-00007B580000}"/>
    <cellStyle name="40% - Accent4 5 3 2 2 3 4" xfId="25615" xr:uid="{00000000-0005-0000-0000-00007C580000}"/>
    <cellStyle name="40% - Accent4 5 3 2 2 4" xfId="7835" xr:uid="{00000000-0005-0000-0000-00007D580000}"/>
    <cellStyle name="40% - Accent4 5 3 2 2 4 2" xfId="17995" xr:uid="{00000000-0005-0000-0000-00007E580000}"/>
    <cellStyle name="40% - Accent4 5 3 2 2 4 2 2" xfId="38315" xr:uid="{00000000-0005-0000-0000-00007F580000}"/>
    <cellStyle name="40% - Accent4 5 3 2 2 4 3" xfId="28155" xr:uid="{00000000-0005-0000-0000-000080580000}"/>
    <cellStyle name="40% - Accent4 5 3 2 2 5" xfId="12915" xr:uid="{00000000-0005-0000-0000-000081580000}"/>
    <cellStyle name="40% - Accent4 5 3 2 2 5 2" xfId="33235" xr:uid="{00000000-0005-0000-0000-000082580000}"/>
    <cellStyle name="40% - Accent4 5 3 2 2 6" xfId="23075" xr:uid="{00000000-0005-0000-0000-000083580000}"/>
    <cellStyle name="40% - Accent4 5 3 2 3" xfId="4027" xr:uid="{00000000-0005-0000-0000-000084580000}"/>
    <cellStyle name="40% - Accent4 5 3 2 3 2" xfId="6567" xr:uid="{00000000-0005-0000-0000-000085580000}"/>
    <cellStyle name="40% - Accent4 5 3 2 3 2 2" xfId="11647" xr:uid="{00000000-0005-0000-0000-000086580000}"/>
    <cellStyle name="40% - Accent4 5 3 2 3 2 2 2" xfId="21807" xr:uid="{00000000-0005-0000-0000-000087580000}"/>
    <cellStyle name="40% - Accent4 5 3 2 3 2 2 2 2" xfId="42127" xr:uid="{00000000-0005-0000-0000-000088580000}"/>
    <cellStyle name="40% - Accent4 5 3 2 3 2 2 3" xfId="31967" xr:uid="{00000000-0005-0000-0000-000089580000}"/>
    <cellStyle name="40% - Accent4 5 3 2 3 2 3" xfId="16727" xr:uid="{00000000-0005-0000-0000-00008A580000}"/>
    <cellStyle name="40% - Accent4 5 3 2 3 2 3 2" xfId="37047" xr:uid="{00000000-0005-0000-0000-00008B580000}"/>
    <cellStyle name="40% - Accent4 5 3 2 3 2 4" xfId="26887" xr:uid="{00000000-0005-0000-0000-00008C580000}"/>
    <cellStyle name="40% - Accent4 5 3 2 3 3" xfId="9107" xr:uid="{00000000-0005-0000-0000-00008D580000}"/>
    <cellStyle name="40% - Accent4 5 3 2 3 3 2" xfId="19267" xr:uid="{00000000-0005-0000-0000-00008E580000}"/>
    <cellStyle name="40% - Accent4 5 3 2 3 3 2 2" xfId="39587" xr:uid="{00000000-0005-0000-0000-00008F580000}"/>
    <cellStyle name="40% - Accent4 5 3 2 3 3 3" xfId="29427" xr:uid="{00000000-0005-0000-0000-000090580000}"/>
    <cellStyle name="40% - Accent4 5 3 2 3 4" xfId="14187" xr:uid="{00000000-0005-0000-0000-000091580000}"/>
    <cellStyle name="40% - Accent4 5 3 2 3 4 2" xfId="34507" xr:uid="{00000000-0005-0000-0000-000092580000}"/>
    <cellStyle name="40% - Accent4 5 3 2 3 5" xfId="24347" xr:uid="{00000000-0005-0000-0000-000093580000}"/>
    <cellStyle name="40% - Accent4 5 3 2 4" xfId="5294" xr:uid="{00000000-0005-0000-0000-000094580000}"/>
    <cellStyle name="40% - Accent4 5 3 2 4 2" xfId="10374" xr:uid="{00000000-0005-0000-0000-000095580000}"/>
    <cellStyle name="40% - Accent4 5 3 2 4 2 2" xfId="20534" xr:uid="{00000000-0005-0000-0000-000096580000}"/>
    <cellStyle name="40% - Accent4 5 3 2 4 2 2 2" xfId="40854" xr:uid="{00000000-0005-0000-0000-000097580000}"/>
    <cellStyle name="40% - Accent4 5 3 2 4 2 3" xfId="30694" xr:uid="{00000000-0005-0000-0000-000098580000}"/>
    <cellStyle name="40% - Accent4 5 3 2 4 3" xfId="15454" xr:uid="{00000000-0005-0000-0000-000099580000}"/>
    <cellStyle name="40% - Accent4 5 3 2 4 3 2" xfId="35774" xr:uid="{00000000-0005-0000-0000-00009A580000}"/>
    <cellStyle name="40% - Accent4 5 3 2 4 4" xfId="25614" xr:uid="{00000000-0005-0000-0000-00009B580000}"/>
    <cellStyle name="40% - Accent4 5 3 2 5" xfId="7834" xr:uid="{00000000-0005-0000-0000-00009C580000}"/>
    <cellStyle name="40% - Accent4 5 3 2 5 2" xfId="17994" xr:uid="{00000000-0005-0000-0000-00009D580000}"/>
    <cellStyle name="40% - Accent4 5 3 2 5 2 2" xfId="38314" xr:uid="{00000000-0005-0000-0000-00009E580000}"/>
    <cellStyle name="40% - Accent4 5 3 2 5 3" xfId="28154" xr:uid="{00000000-0005-0000-0000-00009F580000}"/>
    <cellStyle name="40% - Accent4 5 3 2 6" xfId="12914" xr:uid="{00000000-0005-0000-0000-0000A0580000}"/>
    <cellStyle name="40% - Accent4 5 3 2 6 2" xfId="33234" xr:uid="{00000000-0005-0000-0000-0000A1580000}"/>
    <cellStyle name="40% - Accent4 5 3 2 7" xfId="23074" xr:uid="{00000000-0005-0000-0000-0000A2580000}"/>
    <cellStyle name="40% - Accent4 5 3 3" xfId="4026" xr:uid="{00000000-0005-0000-0000-0000A3580000}"/>
    <cellStyle name="40% - Accent4 5 3 3 2" xfId="6566" xr:uid="{00000000-0005-0000-0000-0000A4580000}"/>
    <cellStyle name="40% - Accent4 5 3 3 2 2" xfId="11646" xr:uid="{00000000-0005-0000-0000-0000A5580000}"/>
    <cellStyle name="40% - Accent4 5 3 3 2 2 2" xfId="21806" xr:uid="{00000000-0005-0000-0000-0000A6580000}"/>
    <cellStyle name="40% - Accent4 5 3 3 2 2 2 2" xfId="42126" xr:uid="{00000000-0005-0000-0000-0000A7580000}"/>
    <cellStyle name="40% - Accent4 5 3 3 2 2 3" xfId="31966" xr:uid="{00000000-0005-0000-0000-0000A8580000}"/>
    <cellStyle name="40% - Accent4 5 3 3 2 3" xfId="16726" xr:uid="{00000000-0005-0000-0000-0000A9580000}"/>
    <cellStyle name="40% - Accent4 5 3 3 2 3 2" xfId="37046" xr:uid="{00000000-0005-0000-0000-0000AA580000}"/>
    <cellStyle name="40% - Accent4 5 3 3 2 4" xfId="26886" xr:uid="{00000000-0005-0000-0000-0000AB580000}"/>
    <cellStyle name="40% - Accent4 5 3 3 3" xfId="9106" xr:uid="{00000000-0005-0000-0000-0000AC580000}"/>
    <cellStyle name="40% - Accent4 5 3 3 3 2" xfId="19266" xr:uid="{00000000-0005-0000-0000-0000AD580000}"/>
    <cellStyle name="40% - Accent4 5 3 3 3 2 2" xfId="39586" xr:uid="{00000000-0005-0000-0000-0000AE580000}"/>
    <cellStyle name="40% - Accent4 5 3 3 3 3" xfId="29426" xr:uid="{00000000-0005-0000-0000-0000AF580000}"/>
    <cellStyle name="40% - Accent4 5 3 3 4" xfId="14186" xr:uid="{00000000-0005-0000-0000-0000B0580000}"/>
    <cellStyle name="40% - Accent4 5 3 3 4 2" xfId="34506" xr:uid="{00000000-0005-0000-0000-0000B1580000}"/>
    <cellStyle name="40% - Accent4 5 3 3 5" xfId="24346" xr:uid="{00000000-0005-0000-0000-0000B2580000}"/>
    <cellStyle name="40% - Accent4 5 3 4" xfId="5293" xr:uid="{00000000-0005-0000-0000-0000B3580000}"/>
    <cellStyle name="40% - Accent4 5 3 4 2" xfId="10373" xr:uid="{00000000-0005-0000-0000-0000B4580000}"/>
    <cellStyle name="40% - Accent4 5 3 4 2 2" xfId="20533" xr:uid="{00000000-0005-0000-0000-0000B5580000}"/>
    <cellStyle name="40% - Accent4 5 3 4 2 2 2" xfId="40853" xr:uid="{00000000-0005-0000-0000-0000B6580000}"/>
    <cellStyle name="40% - Accent4 5 3 4 2 3" xfId="30693" xr:uid="{00000000-0005-0000-0000-0000B7580000}"/>
    <cellStyle name="40% - Accent4 5 3 4 3" xfId="15453" xr:uid="{00000000-0005-0000-0000-0000B8580000}"/>
    <cellStyle name="40% - Accent4 5 3 4 3 2" xfId="35773" xr:uid="{00000000-0005-0000-0000-0000B9580000}"/>
    <cellStyle name="40% - Accent4 5 3 4 4" xfId="25613" xr:uid="{00000000-0005-0000-0000-0000BA580000}"/>
    <cellStyle name="40% - Accent4 5 3 5" xfId="7833" xr:uid="{00000000-0005-0000-0000-0000BB580000}"/>
    <cellStyle name="40% - Accent4 5 3 5 2" xfId="17993" xr:uid="{00000000-0005-0000-0000-0000BC580000}"/>
    <cellStyle name="40% - Accent4 5 3 5 2 2" xfId="38313" xr:uid="{00000000-0005-0000-0000-0000BD580000}"/>
    <cellStyle name="40% - Accent4 5 3 5 3" xfId="28153" xr:uid="{00000000-0005-0000-0000-0000BE580000}"/>
    <cellStyle name="40% - Accent4 5 3 6" xfId="12913" xr:uid="{00000000-0005-0000-0000-0000BF580000}"/>
    <cellStyle name="40% - Accent4 5 3 6 2" xfId="33233" xr:uid="{00000000-0005-0000-0000-0000C0580000}"/>
    <cellStyle name="40% - Accent4 5 3 7" xfId="23073" xr:uid="{00000000-0005-0000-0000-0000C1580000}"/>
    <cellStyle name="40% - Accent4 5 4" xfId="761" xr:uid="{00000000-0005-0000-0000-0000C2580000}"/>
    <cellStyle name="40% - Accent4 5 4 2" xfId="762" xr:uid="{00000000-0005-0000-0000-0000C3580000}"/>
    <cellStyle name="40% - Accent4 5 4 2 2" xfId="4030" xr:uid="{00000000-0005-0000-0000-0000C4580000}"/>
    <cellStyle name="40% - Accent4 5 4 2 2 2" xfId="6570" xr:uid="{00000000-0005-0000-0000-0000C5580000}"/>
    <cellStyle name="40% - Accent4 5 4 2 2 2 2" xfId="11650" xr:uid="{00000000-0005-0000-0000-0000C6580000}"/>
    <cellStyle name="40% - Accent4 5 4 2 2 2 2 2" xfId="21810" xr:uid="{00000000-0005-0000-0000-0000C7580000}"/>
    <cellStyle name="40% - Accent4 5 4 2 2 2 2 2 2" xfId="42130" xr:uid="{00000000-0005-0000-0000-0000C8580000}"/>
    <cellStyle name="40% - Accent4 5 4 2 2 2 2 3" xfId="31970" xr:uid="{00000000-0005-0000-0000-0000C9580000}"/>
    <cellStyle name="40% - Accent4 5 4 2 2 2 3" xfId="16730" xr:uid="{00000000-0005-0000-0000-0000CA580000}"/>
    <cellStyle name="40% - Accent4 5 4 2 2 2 3 2" xfId="37050" xr:uid="{00000000-0005-0000-0000-0000CB580000}"/>
    <cellStyle name="40% - Accent4 5 4 2 2 2 4" xfId="26890" xr:uid="{00000000-0005-0000-0000-0000CC580000}"/>
    <cellStyle name="40% - Accent4 5 4 2 2 3" xfId="9110" xr:uid="{00000000-0005-0000-0000-0000CD580000}"/>
    <cellStyle name="40% - Accent4 5 4 2 2 3 2" xfId="19270" xr:uid="{00000000-0005-0000-0000-0000CE580000}"/>
    <cellStyle name="40% - Accent4 5 4 2 2 3 2 2" xfId="39590" xr:uid="{00000000-0005-0000-0000-0000CF580000}"/>
    <cellStyle name="40% - Accent4 5 4 2 2 3 3" xfId="29430" xr:uid="{00000000-0005-0000-0000-0000D0580000}"/>
    <cellStyle name="40% - Accent4 5 4 2 2 4" xfId="14190" xr:uid="{00000000-0005-0000-0000-0000D1580000}"/>
    <cellStyle name="40% - Accent4 5 4 2 2 4 2" xfId="34510" xr:uid="{00000000-0005-0000-0000-0000D2580000}"/>
    <cellStyle name="40% - Accent4 5 4 2 2 5" xfId="24350" xr:uid="{00000000-0005-0000-0000-0000D3580000}"/>
    <cellStyle name="40% - Accent4 5 4 2 3" xfId="5297" xr:uid="{00000000-0005-0000-0000-0000D4580000}"/>
    <cellStyle name="40% - Accent4 5 4 2 3 2" xfId="10377" xr:uid="{00000000-0005-0000-0000-0000D5580000}"/>
    <cellStyle name="40% - Accent4 5 4 2 3 2 2" xfId="20537" xr:uid="{00000000-0005-0000-0000-0000D6580000}"/>
    <cellStyle name="40% - Accent4 5 4 2 3 2 2 2" xfId="40857" xr:uid="{00000000-0005-0000-0000-0000D7580000}"/>
    <cellStyle name="40% - Accent4 5 4 2 3 2 3" xfId="30697" xr:uid="{00000000-0005-0000-0000-0000D8580000}"/>
    <cellStyle name="40% - Accent4 5 4 2 3 3" xfId="15457" xr:uid="{00000000-0005-0000-0000-0000D9580000}"/>
    <cellStyle name="40% - Accent4 5 4 2 3 3 2" xfId="35777" xr:uid="{00000000-0005-0000-0000-0000DA580000}"/>
    <cellStyle name="40% - Accent4 5 4 2 3 4" xfId="25617" xr:uid="{00000000-0005-0000-0000-0000DB580000}"/>
    <cellStyle name="40% - Accent4 5 4 2 4" xfId="7837" xr:uid="{00000000-0005-0000-0000-0000DC580000}"/>
    <cellStyle name="40% - Accent4 5 4 2 4 2" xfId="17997" xr:uid="{00000000-0005-0000-0000-0000DD580000}"/>
    <cellStyle name="40% - Accent4 5 4 2 4 2 2" xfId="38317" xr:uid="{00000000-0005-0000-0000-0000DE580000}"/>
    <cellStyle name="40% - Accent4 5 4 2 4 3" xfId="28157" xr:uid="{00000000-0005-0000-0000-0000DF580000}"/>
    <cellStyle name="40% - Accent4 5 4 2 5" xfId="12917" xr:uid="{00000000-0005-0000-0000-0000E0580000}"/>
    <cellStyle name="40% - Accent4 5 4 2 5 2" xfId="33237" xr:uid="{00000000-0005-0000-0000-0000E1580000}"/>
    <cellStyle name="40% - Accent4 5 4 2 6" xfId="23077" xr:uid="{00000000-0005-0000-0000-0000E2580000}"/>
    <cellStyle name="40% - Accent4 5 4 3" xfId="4029" xr:uid="{00000000-0005-0000-0000-0000E3580000}"/>
    <cellStyle name="40% - Accent4 5 4 3 2" xfId="6569" xr:uid="{00000000-0005-0000-0000-0000E4580000}"/>
    <cellStyle name="40% - Accent4 5 4 3 2 2" xfId="11649" xr:uid="{00000000-0005-0000-0000-0000E5580000}"/>
    <cellStyle name="40% - Accent4 5 4 3 2 2 2" xfId="21809" xr:uid="{00000000-0005-0000-0000-0000E6580000}"/>
    <cellStyle name="40% - Accent4 5 4 3 2 2 2 2" xfId="42129" xr:uid="{00000000-0005-0000-0000-0000E7580000}"/>
    <cellStyle name="40% - Accent4 5 4 3 2 2 3" xfId="31969" xr:uid="{00000000-0005-0000-0000-0000E8580000}"/>
    <cellStyle name="40% - Accent4 5 4 3 2 3" xfId="16729" xr:uid="{00000000-0005-0000-0000-0000E9580000}"/>
    <cellStyle name="40% - Accent4 5 4 3 2 3 2" xfId="37049" xr:uid="{00000000-0005-0000-0000-0000EA580000}"/>
    <cellStyle name="40% - Accent4 5 4 3 2 4" xfId="26889" xr:uid="{00000000-0005-0000-0000-0000EB580000}"/>
    <cellStyle name="40% - Accent4 5 4 3 3" xfId="9109" xr:uid="{00000000-0005-0000-0000-0000EC580000}"/>
    <cellStyle name="40% - Accent4 5 4 3 3 2" xfId="19269" xr:uid="{00000000-0005-0000-0000-0000ED580000}"/>
    <cellStyle name="40% - Accent4 5 4 3 3 2 2" xfId="39589" xr:uid="{00000000-0005-0000-0000-0000EE580000}"/>
    <cellStyle name="40% - Accent4 5 4 3 3 3" xfId="29429" xr:uid="{00000000-0005-0000-0000-0000EF580000}"/>
    <cellStyle name="40% - Accent4 5 4 3 4" xfId="14189" xr:uid="{00000000-0005-0000-0000-0000F0580000}"/>
    <cellStyle name="40% - Accent4 5 4 3 4 2" xfId="34509" xr:uid="{00000000-0005-0000-0000-0000F1580000}"/>
    <cellStyle name="40% - Accent4 5 4 3 5" xfId="24349" xr:uid="{00000000-0005-0000-0000-0000F2580000}"/>
    <cellStyle name="40% - Accent4 5 4 4" xfId="5296" xr:uid="{00000000-0005-0000-0000-0000F3580000}"/>
    <cellStyle name="40% - Accent4 5 4 4 2" xfId="10376" xr:uid="{00000000-0005-0000-0000-0000F4580000}"/>
    <cellStyle name="40% - Accent4 5 4 4 2 2" xfId="20536" xr:uid="{00000000-0005-0000-0000-0000F5580000}"/>
    <cellStyle name="40% - Accent4 5 4 4 2 2 2" xfId="40856" xr:uid="{00000000-0005-0000-0000-0000F6580000}"/>
    <cellStyle name="40% - Accent4 5 4 4 2 3" xfId="30696" xr:uid="{00000000-0005-0000-0000-0000F7580000}"/>
    <cellStyle name="40% - Accent4 5 4 4 3" xfId="15456" xr:uid="{00000000-0005-0000-0000-0000F8580000}"/>
    <cellStyle name="40% - Accent4 5 4 4 3 2" xfId="35776" xr:uid="{00000000-0005-0000-0000-0000F9580000}"/>
    <cellStyle name="40% - Accent4 5 4 4 4" xfId="25616" xr:uid="{00000000-0005-0000-0000-0000FA580000}"/>
    <cellStyle name="40% - Accent4 5 4 5" xfId="7836" xr:uid="{00000000-0005-0000-0000-0000FB580000}"/>
    <cellStyle name="40% - Accent4 5 4 5 2" xfId="17996" xr:uid="{00000000-0005-0000-0000-0000FC580000}"/>
    <cellStyle name="40% - Accent4 5 4 5 2 2" xfId="38316" xr:uid="{00000000-0005-0000-0000-0000FD580000}"/>
    <cellStyle name="40% - Accent4 5 4 5 3" xfId="28156" xr:uid="{00000000-0005-0000-0000-0000FE580000}"/>
    <cellStyle name="40% - Accent4 5 4 6" xfId="12916" xr:uid="{00000000-0005-0000-0000-0000FF580000}"/>
    <cellStyle name="40% - Accent4 5 4 6 2" xfId="33236" xr:uid="{00000000-0005-0000-0000-000000590000}"/>
    <cellStyle name="40% - Accent4 5 4 7" xfId="23076" xr:uid="{00000000-0005-0000-0000-000001590000}"/>
    <cellStyle name="40% - Accent4 5 5" xfId="2867" xr:uid="{00000000-0005-0000-0000-000002590000}"/>
    <cellStyle name="40% - Accent4 5 5 2" xfId="4565" xr:uid="{00000000-0005-0000-0000-000003590000}"/>
    <cellStyle name="40% - Accent4 5 5 2 2" xfId="7105" xr:uid="{00000000-0005-0000-0000-000004590000}"/>
    <cellStyle name="40% - Accent4 5 5 2 2 2" xfId="12185" xr:uid="{00000000-0005-0000-0000-000005590000}"/>
    <cellStyle name="40% - Accent4 5 5 2 2 2 2" xfId="22345" xr:uid="{00000000-0005-0000-0000-000006590000}"/>
    <cellStyle name="40% - Accent4 5 5 2 2 2 2 2" xfId="42665" xr:uid="{00000000-0005-0000-0000-000007590000}"/>
    <cellStyle name="40% - Accent4 5 5 2 2 2 3" xfId="32505" xr:uid="{00000000-0005-0000-0000-000008590000}"/>
    <cellStyle name="40% - Accent4 5 5 2 2 3" xfId="17265" xr:uid="{00000000-0005-0000-0000-000009590000}"/>
    <cellStyle name="40% - Accent4 5 5 2 2 3 2" xfId="37585" xr:uid="{00000000-0005-0000-0000-00000A590000}"/>
    <cellStyle name="40% - Accent4 5 5 2 2 4" xfId="27425" xr:uid="{00000000-0005-0000-0000-00000B590000}"/>
    <cellStyle name="40% - Accent4 5 5 2 3" xfId="9645" xr:uid="{00000000-0005-0000-0000-00000C590000}"/>
    <cellStyle name="40% - Accent4 5 5 2 3 2" xfId="19805" xr:uid="{00000000-0005-0000-0000-00000D590000}"/>
    <cellStyle name="40% - Accent4 5 5 2 3 2 2" xfId="40125" xr:uid="{00000000-0005-0000-0000-00000E590000}"/>
    <cellStyle name="40% - Accent4 5 5 2 3 3" xfId="29965" xr:uid="{00000000-0005-0000-0000-00000F590000}"/>
    <cellStyle name="40% - Accent4 5 5 2 4" xfId="14725" xr:uid="{00000000-0005-0000-0000-000010590000}"/>
    <cellStyle name="40% - Accent4 5 5 2 4 2" xfId="35045" xr:uid="{00000000-0005-0000-0000-000011590000}"/>
    <cellStyle name="40% - Accent4 5 5 2 5" xfId="24885" xr:uid="{00000000-0005-0000-0000-000012590000}"/>
    <cellStyle name="40% - Accent4 5 5 3" xfId="5834" xr:uid="{00000000-0005-0000-0000-000013590000}"/>
    <cellStyle name="40% - Accent4 5 5 3 2" xfId="10914" xr:uid="{00000000-0005-0000-0000-000014590000}"/>
    <cellStyle name="40% - Accent4 5 5 3 2 2" xfId="21074" xr:uid="{00000000-0005-0000-0000-000015590000}"/>
    <cellStyle name="40% - Accent4 5 5 3 2 2 2" xfId="41394" xr:uid="{00000000-0005-0000-0000-000016590000}"/>
    <cellStyle name="40% - Accent4 5 5 3 2 3" xfId="31234" xr:uid="{00000000-0005-0000-0000-000017590000}"/>
    <cellStyle name="40% - Accent4 5 5 3 3" xfId="15994" xr:uid="{00000000-0005-0000-0000-000018590000}"/>
    <cellStyle name="40% - Accent4 5 5 3 3 2" xfId="36314" xr:uid="{00000000-0005-0000-0000-000019590000}"/>
    <cellStyle name="40% - Accent4 5 5 3 4" xfId="26154" xr:uid="{00000000-0005-0000-0000-00001A590000}"/>
    <cellStyle name="40% - Accent4 5 5 4" xfId="8374" xr:uid="{00000000-0005-0000-0000-00001B590000}"/>
    <cellStyle name="40% - Accent4 5 5 4 2" xfId="18534" xr:uid="{00000000-0005-0000-0000-00001C590000}"/>
    <cellStyle name="40% - Accent4 5 5 4 2 2" xfId="38854" xr:uid="{00000000-0005-0000-0000-00001D590000}"/>
    <cellStyle name="40% - Accent4 5 5 4 3" xfId="28694" xr:uid="{00000000-0005-0000-0000-00001E590000}"/>
    <cellStyle name="40% - Accent4 5 5 5" xfId="13454" xr:uid="{00000000-0005-0000-0000-00001F590000}"/>
    <cellStyle name="40% - Accent4 5 5 5 2" xfId="33774" xr:uid="{00000000-0005-0000-0000-000020590000}"/>
    <cellStyle name="40% - Accent4 5 5 6" xfId="23614" xr:uid="{00000000-0005-0000-0000-000021590000}"/>
    <cellStyle name="40% - Accent4 5 6" xfId="2868" xr:uid="{00000000-0005-0000-0000-000022590000}"/>
    <cellStyle name="40% - Accent4 5 7" xfId="4019" xr:uid="{00000000-0005-0000-0000-000023590000}"/>
    <cellStyle name="40% - Accent4 5 7 2" xfId="6559" xr:uid="{00000000-0005-0000-0000-000024590000}"/>
    <cellStyle name="40% - Accent4 5 7 2 2" xfId="11639" xr:uid="{00000000-0005-0000-0000-000025590000}"/>
    <cellStyle name="40% - Accent4 5 7 2 2 2" xfId="21799" xr:uid="{00000000-0005-0000-0000-000026590000}"/>
    <cellStyle name="40% - Accent4 5 7 2 2 2 2" xfId="42119" xr:uid="{00000000-0005-0000-0000-000027590000}"/>
    <cellStyle name="40% - Accent4 5 7 2 2 3" xfId="31959" xr:uid="{00000000-0005-0000-0000-000028590000}"/>
    <cellStyle name="40% - Accent4 5 7 2 3" xfId="16719" xr:uid="{00000000-0005-0000-0000-000029590000}"/>
    <cellStyle name="40% - Accent4 5 7 2 3 2" xfId="37039" xr:uid="{00000000-0005-0000-0000-00002A590000}"/>
    <cellStyle name="40% - Accent4 5 7 2 4" xfId="26879" xr:uid="{00000000-0005-0000-0000-00002B590000}"/>
    <cellStyle name="40% - Accent4 5 7 3" xfId="9099" xr:uid="{00000000-0005-0000-0000-00002C590000}"/>
    <cellStyle name="40% - Accent4 5 7 3 2" xfId="19259" xr:uid="{00000000-0005-0000-0000-00002D590000}"/>
    <cellStyle name="40% - Accent4 5 7 3 2 2" xfId="39579" xr:uid="{00000000-0005-0000-0000-00002E590000}"/>
    <cellStyle name="40% - Accent4 5 7 3 3" xfId="29419" xr:uid="{00000000-0005-0000-0000-00002F590000}"/>
    <cellStyle name="40% - Accent4 5 7 4" xfId="14179" xr:uid="{00000000-0005-0000-0000-000030590000}"/>
    <cellStyle name="40% - Accent4 5 7 4 2" xfId="34499" xr:uid="{00000000-0005-0000-0000-000031590000}"/>
    <cellStyle name="40% - Accent4 5 7 5" xfId="24339" xr:uid="{00000000-0005-0000-0000-000032590000}"/>
    <cellStyle name="40% - Accent4 5 8" xfId="5286" xr:uid="{00000000-0005-0000-0000-000033590000}"/>
    <cellStyle name="40% - Accent4 5 8 2" xfId="10366" xr:uid="{00000000-0005-0000-0000-000034590000}"/>
    <cellStyle name="40% - Accent4 5 8 2 2" xfId="20526" xr:uid="{00000000-0005-0000-0000-000035590000}"/>
    <cellStyle name="40% - Accent4 5 8 2 2 2" xfId="40846" xr:uid="{00000000-0005-0000-0000-000036590000}"/>
    <cellStyle name="40% - Accent4 5 8 2 3" xfId="30686" xr:uid="{00000000-0005-0000-0000-000037590000}"/>
    <cellStyle name="40% - Accent4 5 8 3" xfId="15446" xr:uid="{00000000-0005-0000-0000-000038590000}"/>
    <cellStyle name="40% - Accent4 5 8 3 2" xfId="35766" xr:uid="{00000000-0005-0000-0000-000039590000}"/>
    <cellStyle name="40% - Accent4 5 8 4" xfId="25606" xr:uid="{00000000-0005-0000-0000-00003A590000}"/>
    <cellStyle name="40% - Accent4 5 9" xfId="7826" xr:uid="{00000000-0005-0000-0000-00003B590000}"/>
    <cellStyle name="40% - Accent4 5 9 2" xfId="17986" xr:uid="{00000000-0005-0000-0000-00003C590000}"/>
    <cellStyle name="40% - Accent4 5 9 2 2" xfId="38306" xr:uid="{00000000-0005-0000-0000-00003D590000}"/>
    <cellStyle name="40% - Accent4 5 9 3" xfId="28146" xr:uid="{00000000-0005-0000-0000-00003E590000}"/>
    <cellStyle name="40% - Accent4 6" xfId="763" xr:uid="{00000000-0005-0000-0000-00003F590000}"/>
    <cellStyle name="40% - Accent4 6 2" xfId="764" xr:uid="{00000000-0005-0000-0000-000040590000}"/>
    <cellStyle name="40% - Accent4 6 2 2" xfId="765" xr:uid="{00000000-0005-0000-0000-000041590000}"/>
    <cellStyle name="40% - Accent4 6 2 2 2" xfId="766" xr:uid="{00000000-0005-0000-0000-000042590000}"/>
    <cellStyle name="40% - Accent4 6 2 2 2 2" xfId="4034" xr:uid="{00000000-0005-0000-0000-000043590000}"/>
    <cellStyle name="40% - Accent4 6 2 2 2 2 2" xfId="6574" xr:uid="{00000000-0005-0000-0000-000044590000}"/>
    <cellStyle name="40% - Accent4 6 2 2 2 2 2 2" xfId="11654" xr:uid="{00000000-0005-0000-0000-000045590000}"/>
    <cellStyle name="40% - Accent4 6 2 2 2 2 2 2 2" xfId="21814" xr:uid="{00000000-0005-0000-0000-000046590000}"/>
    <cellStyle name="40% - Accent4 6 2 2 2 2 2 2 2 2" xfId="42134" xr:uid="{00000000-0005-0000-0000-000047590000}"/>
    <cellStyle name="40% - Accent4 6 2 2 2 2 2 2 3" xfId="31974" xr:uid="{00000000-0005-0000-0000-000048590000}"/>
    <cellStyle name="40% - Accent4 6 2 2 2 2 2 3" xfId="16734" xr:uid="{00000000-0005-0000-0000-000049590000}"/>
    <cellStyle name="40% - Accent4 6 2 2 2 2 2 3 2" xfId="37054" xr:uid="{00000000-0005-0000-0000-00004A590000}"/>
    <cellStyle name="40% - Accent4 6 2 2 2 2 2 4" xfId="26894" xr:uid="{00000000-0005-0000-0000-00004B590000}"/>
    <cellStyle name="40% - Accent4 6 2 2 2 2 3" xfId="9114" xr:uid="{00000000-0005-0000-0000-00004C590000}"/>
    <cellStyle name="40% - Accent4 6 2 2 2 2 3 2" xfId="19274" xr:uid="{00000000-0005-0000-0000-00004D590000}"/>
    <cellStyle name="40% - Accent4 6 2 2 2 2 3 2 2" xfId="39594" xr:uid="{00000000-0005-0000-0000-00004E590000}"/>
    <cellStyle name="40% - Accent4 6 2 2 2 2 3 3" xfId="29434" xr:uid="{00000000-0005-0000-0000-00004F590000}"/>
    <cellStyle name="40% - Accent4 6 2 2 2 2 4" xfId="14194" xr:uid="{00000000-0005-0000-0000-000050590000}"/>
    <cellStyle name="40% - Accent4 6 2 2 2 2 4 2" xfId="34514" xr:uid="{00000000-0005-0000-0000-000051590000}"/>
    <cellStyle name="40% - Accent4 6 2 2 2 2 5" xfId="24354" xr:uid="{00000000-0005-0000-0000-000052590000}"/>
    <cellStyle name="40% - Accent4 6 2 2 2 3" xfId="5301" xr:uid="{00000000-0005-0000-0000-000053590000}"/>
    <cellStyle name="40% - Accent4 6 2 2 2 3 2" xfId="10381" xr:uid="{00000000-0005-0000-0000-000054590000}"/>
    <cellStyle name="40% - Accent4 6 2 2 2 3 2 2" xfId="20541" xr:uid="{00000000-0005-0000-0000-000055590000}"/>
    <cellStyle name="40% - Accent4 6 2 2 2 3 2 2 2" xfId="40861" xr:uid="{00000000-0005-0000-0000-000056590000}"/>
    <cellStyle name="40% - Accent4 6 2 2 2 3 2 3" xfId="30701" xr:uid="{00000000-0005-0000-0000-000057590000}"/>
    <cellStyle name="40% - Accent4 6 2 2 2 3 3" xfId="15461" xr:uid="{00000000-0005-0000-0000-000058590000}"/>
    <cellStyle name="40% - Accent4 6 2 2 2 3 3 2" xfId="35781" xr:uid="{00000000-0005-0000-0000-000059590000}"/>
    <cellStyle name="40% - Accent4 6 2 2 2 3 4" xfId="25621" xr:uid="{00000000-0005-0000-0000-00005A590000}"/>
    <cellStyle name="40% - Accent4 6 2 2 2 4" xfId="7841" xr:uid="{00000000-0005-0000-0000-00005B590000}"/>
    <cellStyle name="40% - Accent4 6 2 2 2 4 2" xfId="18001" xr:uid="{00000000-0005-0000-0000-00005C590000}"/>
    <cellStyle name="40% - Accent4 6 2 2 2 4 2 2" xfId="38321" xr:uid="{00000000-0005-0000-0000-00005D590000}"/>
    <cellStyle name="40% - Accent4 6 2 2 2 4 3" xfId="28161" xr:uid="{00000000-0005-0000-0000-00005E590000}"/>
    <cellStyle name="40% - Accent4 6 2 2 2 5" xfId="12921" xr:uid="{00000000-0005-0000-0000-00005F590000}"/>
    <cellStyle name="40% - Accent4 6 2 2 2 5 2" xfId="33241" xr:uid="{00000000-0005-0000-0000-000060590000}"/>
    <cellStyle name="40% - Accent4 6 2 2 2 6" xfId="23081" xr:uid="{00000000-0005-0000-0000-000061590000}"/>
    <cellStyle name="40% - Accent4 6 2 2 3" xfId="4033" xr:uid="{00000000-0005-0000-0000-000062590000}"/>
    <cellStyle name="40% - Accent4 6 2 2 3 2" xfId="6573" xr:uid="{00000000-0005-0000-0000-000063590000}"/>
    <cellStyle name="40% - Accent4 6 2 2 3 2 2" xfId="11653" xr:uid="{00000000-0005-0000-0000-000064590000}"/>
    <cellStyle name="40% - Accent4 6 2 2 3 2 2 2" xfId="21813" xr:uid="{00000000-0005-0000-0000-000065590000}"/>
    <cellStyle name="40% - Accent4 6 2 2 3 2 2 2 2" xfId="42133" xr:uid="{00000000-0005-0000-0000-000066590000}"/>
    <cellStyle name="40% - Accent4 6 2 2 3 2 2 3" xfId="31973" xr:uid="{00000000-0005-0000-0000-000067590000}"/>
    <cellStyle name="40% - Accent4 6 2 2 3 2 3" xfId="16733" xr:uid="{00000000-0005-0000-0000-000068590000}"/>
    <cellStyle name="40% - Accent4 6 2 2 3 2 3 2" xfId="37053" xr:uid="{00000000-0005-0000-0000-000069590000}"/>
    <cellStyle name="40% - Accent4 6 2 2 3 2 4" xfId="26893" xr:uid="{00000000-0005-0000-0000-00006A590000}"/>
    <cellStyle name="40% - Accent4 6 2 2 3 3" xfId="9113" xr:uid="{00000000-0005-0000-0000-00006B590000}"/>
    <cellStyle name="40% - Accent4 6 2 2 3 3 2" xfId="19273" xr:uid="{00000000-0005-0000-0000-00006C590000}"/>
    <cellStyle name="40% - Accent4 6 2 2 3 3 2 2" xfId="39593" xr:uid="{00000000-0005-0000-0000-00006D590000}"/>
    <cellStyle name="40% - Accent4 6 2 2 3 3 3" xfId="29433" xr:uid="{00000000-0005-0000-0000-00006E590000}"/>
    <cellStyle name="40% - Accent4 6 2 2 3 4" xfId="14193" xr:uid="{00000000-0005-0000-0000-00006F590000}"/>
    <cellStyle name="40% - Accent4 6 2 2 3 4 2" xfId="34513" xr:uid="{00000000-0005-0000-0000-000070590000}"/>
    <cellStyle name="40% - Accent4 6 2 2 3 5" xfId="24353" xr:uid="{00000000-0005-0000-0000-000071590000}"/>
    <cellStyle name="40% - Accent4 6 2 2 4" xfId="5300" xr:uid="{00000000-0005-0000-0000-000072590000}"/>
    <cellStyle name="40% - Accent4 6 2 2 4 2" xfId="10380" xr:uid="{00000000-0005-0000-0000-000073590000}"/>
    <cellStyle name="40% - Accent4 6 2 2 4 2 2" xfId="20540" xr:uid="{00000000-0005-0000-0000-000074590000}"/>
    <cellStyle name="40% - Accent4 6 2 2 4 2 2 2" xfId="40860" xr:uid="{00000000-0005-0000-0000-000075590000}"/>
    <cellStyle name="40% - Accent4 6 2 2 4 2 3" xfId="30700" xr:uid="{00000000-0005-0000-0000-000076590000}"/>
    <cellStyle name="40% - Accent4 6 2 2 4 3" xfId="15460" xr:uid="{00000000-0005-0000-0000-000077590000}"/>
    <cellStyle name="40% - Accent4 6 2 2 4 3 2" xfId="35780" xr:uid="{00000000-0005-0000-0000-000078590000}"/>
    <cellStyle name="40% - Accent4 6 2 2 4 4" xfId="25620" xr:uid="{00000000-0005-0000-0000-000079590000}"/>
    <cellStyle name="40% - Accent4 6 2 2 5" xfId="7840" xr:uid="{00000000-0005-0000-0000-00007A590000}"/>
    <cellStyle name="40% - Accent4 6 2 2 5 2" xfId="18000" xr:uid="{00000000-0005-0000-0000-00007B590000}"/>
    <cellStyle name="40% - Accent4 6 2 2 5 2 2" xfId="38320" xr:uid="{00000000-0005-0000-0000-00007C590000}"/>
    <cellStyle name="40% - Accent4 6 2 2 5 3" xfId="28160" xr:uid="{00000000-0005-0000-0000-00007D590000}"/>
    <cellStyle name="40% - Accent4 6 2 2 6" xfId="12920" xr:uid="{00000000-0005-0000-0000-00007E590000}"/>
    <cellStyle name="40% - Accent4 6 2 2 6 2" xfId="33240" xr:uid="{00000000-0005-0000-0000-00007F590000}"/>
    <cellStyle name="40% - Accent4 6 2 2 7" xfId="23080" xr:uid="{00000000-0005-0000-0000-000080590000}"/>
    <cellStyle name="40% - Accent4 6 2 3" xfId="4032" xr:uid="{00000000-0005-0000-0000-000081590000}"/>
    <cellStyle name="40% - Accent4 6 2 3 2" xfId="6572" xr:uid="{00000000-0005-0000-0000-000082590000}"/>
    <cellStyle name="40% - Accent4 6 2 3 2 2" xfId="11652" xr:uid="{00000000-0005-0000-0000-000083590000}"/>
    <cellStyle name="40% - Accent4 6 2 3 2 2 2" xfId="21812" xr:uid="{00000000-0005-0000-0000-000084590000}"/>
    <cellStyle name="40% - Accent4 6 2 3 2 2 2 2" xfId="42132" xr:uid="{00000000-0005-0000-0000-000085590000}"/>
    <cellStyle name="40% - Accent4 6 2 3 2 2 3" xfId="31972" xr:uid="{00000000-0005-0000-0000-000086590000}"/>
    <cellStyle name="40% - Accent4 6 2 3 2 3" xfId="16732" xr:uid="{00000000-0005-0000-0000-000087590000}"/>
    <cellStyle name="40% - Accent4 6 2 3 2 3 2" xfId="37052" xr:uid="{00000000-0005-0000-0000-000088590000}"/>
    <cellStyle name="40% - Accent4 6 2 3 2 4" xfId="26892" xr:uid="{00000000-0005-0000-0000-000089590000}"/>
    <cellStyle name="40% - Accent4 6 2 3 3" xfId="9112" xr:uid="{00000000-0005-0000-0000-00008A590000}"/>
    <cellStyle name="40% - Accent4 6 2 3 3 2" xfId="19272" xr:uid="{00000000-0005-0000-0000-00008B590000}"/>
    <cellStyle name="40% - Accent4 6 2 3 3 2 2" xfId="39592" xr:uid="{00000000-0005-0000-0000-00008C590000}"/>
    <cellStyle name="40% - Accent4 6 2 3 3 3" xfId="29432" xr:uid="{00000000-0005-0000-0000-00008D590000}"/>
    <cellStyle name="40% - Accent4 6 2 3 4" xfId="14192" xr:uid="{00000000-0005-0000-0000-00008E590000}"/>
    <cellStyle name="40% - Accent4 6 2 3 4 2" xfId="34512" xr:uid="{00000000-0005-0000-0000-00008F590000}"/>
    <cellStyle name="40% - Accent4 6 2 3 5" xfId="24352" xr:uid="{00000000-0005-0000-0000-000090590000}"/>
    <cellStyle name="40% - Accent4 6 2 4" xfId="5299" xr:uid="{00000000-0005-0000-0000-000091590000}"/>
    <cellStyle name="40% - Accent4 6 2 4 2" xfId="10379" xr:uid="{00000000-0005-0000-0000-000092590000}"/>
    <cellStyle name="40% - Accent4 6 2 4 2 2" xfId="20539" xr:uid="{00000000-0005-0000-0000-000093590000}"/>
    <cellStyle name="40% - Accent4 6 2 4 2 2 2" xfId="40859" xr:uid="{00000000-0005-0000-0000-000094590000}"/>
    <cellStyle name="40% - Accent4 6 2 4 2 3" xfId="30699" xr:uid="{00000000-0005-0000-0000-000095590000}"/>
    <cellStyle name="40% - Accent4 6 2 4 3" xfId="15459" xr:uid="{00000000-0005-0000-0000-000096590000}"/>
    <cellStyle name="40% - Accent4 6 2 4 3 2" xfId="35779" xr:uid="{00000000-0005-0000-0000-000097590000}"/>
    <cellStyle name="40% - Accent4 6 2 4 4" xfId="25619" xr:uid="{00000000-0005-0000-0000-000098590000}"/>
    <cellStyle name="40% - Accent4 6 2 5" xfId="7839" xr:uid="{00000000-0005-0000-0000-000099590000}"/>
    <cellStyle name="40% - Accent4 6 2 5 2" xfId="17999" xr:uid="{00000000-0005-0000-0000-00009A590000}"/>
    <cellStyle name="40% - Accent4 6 2 5 2 2" xfId="38319" xr:uid="{00000000-0005-0000-0000-00009B590000}"/>
    <cellStyle name="40% - Accent4 6 2 5 3" xfId="28159" xr:uid="{00000000-0005-0000-0000-00009C590000}"/>
    <cellStyle name="40% - Accent4 6 2 6" xfId="12919" xr:uid="{00000000-0005-0000-0000-00009D590000}"/>
    <cellStyle name="40% - Accent4 6 2 6 2" xfId="33239" xr:uid="{00000000-0005-0000-0000-00009E590000}"/>
    <cellStyle name="40% - Accent4 6 2 7" xfId="23079" xr:uid="{00000000-0005-0000-0000-00009F590000}"/>
    <cellStyle name="40% - Accent4 6 3" xfId="767" xr:uid="{00000000-0005-0000-0000-0000A0590000}"/>
    <cellStyle name="40% - Accent4 6 3 2" xfId="768" xr:uid="{00000000-0005-0000-0000-0000A1590000}"/>
    <cellStyle name="40% - Accent4 6 3 2 2" xfId="4036" xr:uid="{00000000-0005-0000-0000-0000A2590000}"/>
    <cellStyle name="40% - Accent4 6 3 2 2 2" xfId="6576" xr:uid="{00000000-0005-0000-0000-0000A3590000}"/>
    <cellStyle name="40% - Accent4 6 3 2 2 2 2" xfId="11656" xr:uid="{00000000-0005-0000-0000-0000A4590000}"/>
    <cellStyle name="40% - Accent4 6 3 2 2 2 2 2" xfId="21816" xr:uid="{00000000-0005-0000-0000-0000A5590000}"/>
    <cellStyle name="40% - Accent4 6 3 2 2 2 2 2 2" xfId="42136" xr:uid="{00000000-0005-0000-0000-0000A6590000}"/>
    <cellStyle name="40% - Accent4 6 3 2 2 2 2 3" xfId="31976" xr:uid="{00000000-0005-0000-0000-0000A7590000}"/>
    <cellStyle name="40% - Accent4 6 3 2 2 2 3" xfId="16736" xr:uid="{00000000-0005-0000-0000-0000A8590000}"/>
    <cellStyle name="40% - Accent4 6 3 2 2 2 3 2" xfId="37056" xr:uid="{00000000-0005-0000-0000-0000A9590000}"/>
    <cellStyle name="40% - Accent4 6 3 2 2 2 4" xfId="26896" xr:uid="{00000000-0005-0000-0000-0000AA590000}"/>
    <cellStyle name="40% - Accent4 6 3 2 2 3" xfId="9116" xr:uid="{00000000-0005-0000-0000-0000AB590000}"/>
    <cellStyle name="40% - Accent4 6 3 2 2 3 2" xfId="19276" xr:uid="{00000000-0005-0000-0000-0000AC590000}"/>
    <cellStyle name="40% - Accent4 6 3 2 2 3 2 2" xfId="39596" xr:uid="{00000000-0005-0000-0000-0000AD590000}"/>
    <cellStyle name="40% - Accent4 6 3 2 2 3 3" xfId="29436" xr:uid="{00000000-0005-0000-0000-0000AE590000}"/>
    <cellStyle name="40% - Accent4 6 3 2 2 4" xfId="14196" xr:uid="{00000000-0005-0000-0000-0000AF590000}"/>
    <cellStyle name="40% - Accent4 6 3 2 2 4 2" xfId="34516" xr:uid="{00000000-0005-0000-0000-0000B0590000}"/>
    <cellStyle name="40% - Accent4 6 3 2 2 5" xfId="24356" xr:uid="{00000000-0005-0000-0000-0000B1590000}"/>
    <cellStyle name="40% - Accent4 6 3 2 3" xfId="5303" xr:uid="{00000000-0005-0000-0000-0000B2590000}"/>
    <cellStyle name="40% - Accent4 6 3 2 3 2" xfId="10383" xr:uid="{00000000-0005-0000-0000-0000B3590000}"/>
    <cellStyle name="40% - Accent4 6 3 2 3 2 2" xfId="20543" xr:uid="{00000000-0005-0000-0000-0000B4590000}"/>
    <cellStyle name="40% - Accent4 6 3 2 3 2 2 2" xfId="40863" xr:uid="{00000000-0005-0000-0000-0000B5590000}"/>
    <cellStyle name="40% - Accent4 6 3 2 3 2 3" xfId="30703" xr:uid="{00000000-0005-0000-0000-0000B6590000}"/>
    <cellStyle name="40% - Accent4 6 3 2 3 3" xfId="15463" xr:uid="{00000000-0005-0000-0000-0000B7590000}"/>
    <cellStyle name="40% - Accent4 6 3 2 3 3 2" xfId="35783" xr:uid="{00000000-0005-0000-0000-0000B8590000}"/>
    <cellStyle name="40% - Accent4 6 3 2 3 4" xfId="25623" xr:uid="{00000000-0005-0000-0000-0000B9590000}"/>
    <cellStyle name="40% - Accent4 6 3 2 4" xfId="7843" xr:uid="{00000000-0005-0000-0000-0000BA590000}"/>
    <cellStyle name="40% - Accent4 6 3 2 4 2" xfId="18003" xr:uid="{00000000-0005-0000-0000-0000BB590000}"/>
    <cellStyle name="40% - Accent4 6 3 2 4 2 2" xfId="38323" xr:uid="{00000000-0005-0000-0000-0000BC590000}"/>
    <cellStyle name="40% - Accent4 6 3 2 4 3" xfId="28163" xr:uid="{00000000-0005-0000-0000-0000BD590000}"/>
    <cellStyle name="40% - Accent4 6 3 2 5" xfId="12923" xr:uid="{00000000-0005-0000-0000-0000BE590000}"/>
    <cellStyle name="40% - Accent4 6 3 2 5 2" xfId="33243" xr:uid="{00000000-0005-0000-0000-0000BF590000}"/>
    <cellStyle name="40% - Accent4 6 3 2 6" xfId="23083" xr:uid="{00000000-0005-0000-0000-0000C0590000}"/>
    <cellStyle name="40% - Accent4 6 3 3" xfId="4035" xr:uid="{00000000-0005-0000-0000-0000C1590000}"/>
    <cellStyle name="40% - Accent4 6 3 3 2" xfId="6575" xr:uid="{00000000-0005-0000-0000-0000C2590000}"/>
    <cellStyle name="40% - Accent4 6 3 3 2 2" xfId="11655" xr:uid="{00000000-0005-0000-0000-0000C3590000}"/>
    <cellStyle name="40% - Accent4 6 3 3 2 2 2" xfId="21815" xr:uid="{00000000-0005-0000-0000-0000C4590000}"/>
    <cellStyle name="40% - Accent4 6 3 3 2 2 2 2" xfId="42135" xr:uid="{00000000-0005-0000-0000-0000C5590000}"/>
    <cellStyle name="40% - Accent4 6 3 3 2 2 3" xfId="31975" xr:uid="{00000000-0005-0000-0000-0000C6590000}"/>
    <cellStyle name="40% - Accent4 6 3 3 2 3" xfId="16735" xr:uid="{00000000-0005-0000-0000-0000C7590000}"/>
    <cellStyle name="40% - Accent4 6 3 3 2 3 2" xfId="37055" xr:uid="{00000000-0005-0000-0000-0000C8590000}"/>
    <cellStyle name="40% - Accent4 6 3 3 2 4" xfId="26895" xr:uid="{00000000-0005-0000-0000-0000C9590000}"/>
    <cellStyle name="40% - Accent4 6 3 3 3" xfId="9115" xr:uid="{00000000-0005-0000-0000-0000CA590000}"/>
    <cellStyle name="40% - Accent4 6 3 3 3 2" xfId="19275" xr:uid="{00000000-0005-0000-0000-0000CB590000}"/>
    <cellStyle name="40% - Accent4 6 3 3 3 2 2" xfId="39595" xr:uid="{00000000-0005-0000-0000-0000CC590000}"/>
    <cellStyle name="40% - Accent4 6 3 3 3 3" xfId="29435" xr:uid="{00000000-0005-0000-0000-0000CD590000}"/>
    <cellStyle name="40% - Accent4 6 3 3 4" xfId="14195" xr:uid="{00000000-0005-0000-0000-0000CE590000}"/>
    <cellStyle name="40% - Accent4 6 3 3 4 2" xfId="34515" xr:uid="{00000000-0005-0000-0000-0000CF590000}"/>
    <cellStyle name="40% - Accent4 6 3 3 5" xfId="24355" xr:uid="{00000000-0005-0000-0000-0000D0590000}"/>
    <cellStyle name="40% - Accent4 6 3 4" xfId="5302" xr:uid="{00000000-0005-0000-0000-0000D1590000}"/>
    <cellStyle name="40% - Accent4 6 3 4 2" xfId="10382" xr:uid="{00000000-0005-0000-0000-0000D2590000}"/>
    <cellStyle name="40% - Accent4 6 3 4 2 2" xfId="20542" xr:uid="{00000000-0005-0000-0000-0000D3590000}"/>
    <cellStyle name="40% - Accent4 6 3 4 2 2 2" xfId="40862" xr:uid="{00000000-0005-0000-0000-0000D4590000}"/>
    <cellStyle name="40% - Accent4 6 3 4 2 3" xfId="30702" xr:uid="{00000000-0005-0000-0000-0000D5590000}"/>
    <cellStyle name="40% - Accent4 6 3 4 3" xfId="15462" xr:uid="{00000000-0005-0000-0000-0000D6590000}"/>
    <cellStyle name="40% - Accent4 6 3 4 3 2" xfId="35782" xr:uid="{00000000-0005-0000-0000-0000D7590000}"/>
    <cellStyle name="40% - Accent4 6 3 4 4" xfId="25622" xr:uid="{00000000-0005-0000-0000-0000D8590000}"/>
    <cellStyle name="40% - Accent4 6 3 5" xfId="7842" xr:uid="{00000000-0005-0000-0000-0000D9590000}"/>
    <cellStyle name="40% - Accent4 6 3 5 2" xfId="18002" xr:uid="{00000000-0005-0000-0000-0000DA590000}"/>
    <cellStyle name="40% - Accent4 6 3 5 2 2" xfId="38322" xr:uid="{00000000-0005-0000-0000-0000DB590000}"/>
    <cellStyle name="40% - Accent4 6 3 5 3" xfId="28162" xr:uid="{00000000-0005-0000-0000-0000DC590000}"/>
    <cellStyle name="40% - Accent4 6 3 6" xfId="12922" xr:uid="{00000000-0005-0000-0000-0000DD590000}"/>
    <cellStyle name="40% - Accent4 6 3 6 2" xfId="33242" xr:uid="{00000000-0005-0000-0000-0000DE590000}"/>
    <cellStyle name="40% - Accent4 6 3 7" xfId="23082" xr:uid="{00000000-0005-0000-0000-0000DF590000}"/>
    <cellStyle name="40% - Accent4 6 4" xfId="4031" xr:uid="{00000000-0005-0000-0000-0000E0590000}"/>
    <cellStyle name="40% - Accent4 6 4 2" xfId="6571" xr:uid="{00000000-0005-0000-0000-0000E1590000}"/>
    <cellStyle name="40% - Accent4 6 4 2 2" xfId="11651" xr:uid="{00000000-0005-0000-0000-0000E2590000}"/>
    <cellStyle name="40% - Accent4 6 4 2 2 2" xfId="21811" xr:uid="{00000000-0005-0000-0000-0000E3590000}"/>
    <cellStyle name="40% - Accent4 6 4 2 2 2 2" xfId="42131" xr:uid="{00000000-0005-0000-0000-0000E4590000}"/>
    <cellStyle name="40% - Accent4 6 4 2 2 3" xfId="31971" xr:uid="{00000000-0005-0000-0000-0000E5590000}"/>
    <cellStyle name="40% - Accent4 6 4 2 3" xfId="16731" xr:uid="{00000000-0005-0000-0000-0000E6590000}"/>
    <cellStyle name="40% - Accent4 6 4 2 3 2" xfId="37051" xr:uid="{00000000-0005-0000-0000-0000E7590000}"/>
    <cellStyle name="40% - Accent4 6 4 2 4" xfId="26891" xr:uid="{00000000-0005-0000-0000-0000E8590000}"/>
    <cellStyle name="40% - Accent4 6 4 3" xfId="9111" xr:uid="{00000000-0005-0000-0000-0000E9590000}"/>
    <cellStyle name="40% - Accent4 6 4 3 2" xfId="19271" xr:uid="{00000000-0005-0000-0000-0000EA590000}"/>
    <cellStyle name="40% - Accent4 6 4 3 2 2" xfId="39591" xr:uid="{00000000-0005-0000-0000-0000EB590000}"/>
    <cellStyle name="40% - Accent4 6 4 3 3" xfId="29431" xr:uid="{00000000-0005-0000-0000-0000EC590000}"/>
    <cellStyle name="40% - Accent4 6 4 4" xfId="14191" xr:uid="{00000000-0005-0000-0000-0000ED590000}"/>
    <cellStyle name="40% - Accent4 6 4 4 2" xfId="34511" xr:uid="{00000000-0005-0000-0000-0000EE590000}"/>
    <cellStyle name="40% - Accent4 6 4 5" xfId="24351" xr:uid="{00000000-0005-0000-0000-0000EF590000}"/>
    <cellStyle name="40% - Accent4 6 5" xfId="5298" xr:uid="{00000000-0005-0000-0000-0000F0590000}"/>
    <cellStyle name="40% - Accent4 6 5 2" xfId="10378" xr:uid="{00000000-0005-0000-0000-0000F1590000}"/>
    <cellStyle name="40% - Accent4 6 5 2 2" xfId="20538" xr:uid="{00000000-0005-0000-0000-0000F2590000}"/>
    <cellStyle name="40% - Accent4 6 5 2 2 2" xfId="40858" xr:uid="{00000000-0005-0000-0000-0000F3590000}"/>
    <cellStyle name="40% - Accent4 6 5 2 3" xfId="30698" xr:uid="{00000000-0005-0000-0000-0000F4590000}"/>
    <cellStyle name="40% - Accent4 6 5 3" xfId="15458" xr:uid="{00000000-0005-0000-0000-0000F5590000}"/>
    <cellStyle name="40% - Accent4 6 5 3 2" xfId="35778" xr:uid="{00000000-0005-0000-0000-0000F6590000}"/>
    <cellStyle name="40% - Accent4 6 5 4" xfId="25618" xr:uid="{00000000-0005-0000-0000-0000F7590000}"/>
    <cellStyle name="40% - Accent4 6 6" xfId="7838" xr:uid="{00000000-0005-0000-0000-0000F8590000}"/>
    <cellStyle name="40% - Accent4 6 6 2" xfId="17998" xr:uid="{00000000-0005-0000-0000-0000F9590000}"/>
    <cellStyle name="40% - Accent4 6 6 2 2" xfId="38318" xr:uid="{00000000-0005-0000-0000-0000FA590000}"/>
    <cellStyle name="40% - Accent4 6 6 3" xfId="28158" xr:uid="{00000000-0005-0000-0000-0000FB590000}"/>
    <cellStyle name="40% - Accent4 6 7" xfId="12918" xr:uid="{00000000-0005-0000-0000-0000FC590000}"/>
    <cellStyle name="40% - Accent4 6 7 2" xfId="33238" xr:uid="{00000000-0005-0000-0000-0000FD590000}"/>
    <cellStyle name="40% - Accent4 6 8" xfId="23078" xr:uid="{00000000-0005-0000-0000-0000FE590000}"/>
    <cellStyle name="40% - Accent4 7" xfId="769" xr:uid="{00000000-0005-0000-0000-0000FF590000}"/>
    <cellStyle name="40% - Accent4 7 2" xfId="770" xr:uid="{00000000-0005-0000-0000-0000005A0000}"/>
    <cellStyle name="40% - Accent4 7 2 2" xfId="771" xr:uid="{00000000-0005-0000-0000-0000015A0000}"/>
    <cellStyle name="40% - Accent4 7 2 2 2" xfId="772" xr:uid="{00000000-0005-0000-0000-0000025A0000}"/>
    <cellStyle name="40% - Accent4 7 2 2 2 2" xfId="4040" xr:uid="{00000000-0005-0000-0000-0000035A0000}"/>
    <cellStyle name="40% - Accent4 7 2 2 2 2 2" xfId="6580" xr:uid="{00000000-0005-0000-0000-0000045A0000}"/>
    <cellStyle name="40% - Accent4 7 2 2 2 2 2 2" xfId="11660" xr:uid="{00000000-0005-0000-0000-0000055A0000}"/>
    <cellStyle name="40% - Accent4 7 2 2 2 2 2 2 2" xfId="21820" xr:uid="{00000000-0005-0000-0000-0000065A0000}"/>
    <cellStyle name="40% - Accent4 7 2 2 2 2 2 2 2 2" xfId="42140" xr:uid="{00000000-0005-0000-0000-0000075A0000}"/>
    <cellStyle name="40% - Accent4 7 2 2 2 2 2 2 3" xfId="31980" xr:uid="{00000000-0005-0000-0000-0000085A0000}"/>
    <cellStyle name="40% - Accent4 7 2 2 2 2 2 3" xfId="16740" xr:uid="{00000000-0005-0000-0000-0000095A0000}"/>
    <cellStyle name="40% - Accent4 7 2 2 2 2 2 3 2" xfId="37060" xr:uid="{00000000-0005-0000-0000-00000A5A0000}"/>
    <cellStyle name="40% - Accent4 7 2 2 2 2 2 4" xfId="26900" xr:uid="{00000000-0005-0000-0000-00000B5A0000}"/>
    <cellStyle name="40% - Accent4 7 2 2 2 2 3" xfId="9120" xr:uid="{00000000-0005-0000-0000-00000C5A0000}"/>
    <cellStyle name="40% - Accent4 7 2 2 2 2 3 2" xfId="19280" xr:uid="{00000000-0005-0000-0000-00000D5A0000}"/>
    <cellStyle name="40% - Accent4 7 2 2 2 2 3 2 2" xfId="39600" xr:uid="{00000000-0005-0000-0000-00000E5A0000}"/>
    <cellStyle name="40% - Accent4 7 2 2 2 2 3 3" xfId="29440" xr:uid="{00000000-0005-0000-0000-00000F5A0000}"/>
    <cellStyle name="40% - Accent4 7 2 2 2 2 4" xfId="14200" xr:uid="{00000000-0005-0000-0000-0000105A0000}"/>
    <cellStyle name="40% - Accent4 7 2 2 2 2 4 2" xfId="34520" xr:uid="{00000000-0005-0000-0000-0000115A0000}"/>
    <cellStyle name="40% - Accent4 7 2 2 2 2 5" xfId="24360" xr:uid="{00000000-0005-0000-0000-0000125A0000}"/>
    <cellStyle name="40% - Accent4 7 2 2 2 3" xfId="5307" xr:uid="{00000000-0005-0000-0000-0000135A0000}"/>
    <cellStyle name="40% - Accent4 7 2 2 2 3 2" xfId="10387" xr:uid="{00000000-0005-0000-0000-0000145A0000}"/>
    <cellStyle name="40% - Accent4 7 2 2 2 3 2 2" xfId="20547" xr:uid="{00000000-0005-0000-0000-0000155A0000}"/>
    <cellStyle name="40% - Accent4 7 2 2 2 3 2 2 2" xfId="40867" xr:uid="{00000000-0005-0000-0000-0000165A0000}"/>
    <cellStyle name="40% - Accent4 7 2 2 2 3 2 3" xfId="30707" xr:uid="{00000000-0005-0000-0000-0000175A0000}"/>
    <cellStyle name="40% - Accent4 7 2 2 2 3 3" xfId="15467" xr:uid="{00000000-0005-0000-0000-0000185A0000}"/>
    <cellStyle name="40% - Accent4 7 2 2 2 3 3 2" xfId="35787" xr:uid="{00000000-0005-0000-0000-0000195A0000}"/>
    <cellStyle name="40% - Accent4 7 2 2 2 3 4" xfId="25627" xr:uid="{00000000-0005-0000-0000-00001A5A0000}"/>
    <cellStyle name="40% - Accent4 7 2 2 2 4" xfId="7847" xr:uid="{00000000-0005-0000-0000-00001B5A0000}"/>
    <cellStyle name="40% - Accent4 7 2 2 2 4 2" xfId="18007" xr:uid="{00000000-0005-0000-0000-00001C5A0000}"/>
    <cellStyle name="40% - Accent4 7 2 2 2 4 2 2" xfId="38327" xr:uid="{00000000-0005-0000-0000-00001D5A0000}"/>
    <cellStyle name="40% - Accent4 7 2 2 2 4 3" xfId="28167" xr:uid="{00000000-0005-0000-0000-00001E5A0000}"/>
    <cellStyle name="40% - Accent4 7 2 2 2 5" xfId="12927" xr:uid="{00000000-0005-0000-0000-00001F5A0000}"/>
    <cellStyle name="40% - Accent4 7 2 2 2 5 2" xfId="33247" xr:uid="{00000000-0005-0000-0000-0000205A0000}"/>
    <cellStyle name="40% - Accent4 7 2 2 2 6" xfId="23087" xr:uid="{00000000-0005-0000-0000-0000215A0000}"/>
    <cellStyle name="40% - Accent4 7 2 2 3" xfId="4039" xr:uid="{00000000-0005-0000-0000-0000225A0000}"/>
    <cellStyle name="40% - Accent4 7 2 2 3 2" xfId="6579" xr:uid="{00000000-0005-0000-0000-0000235A0000}"/>
    <cellStyle name="40% - Accent4 7 2 2 3 2 2" xfId="11659" xr:uid="{00000000-0005-0000-0000-0000245A0000}"/>
    <cellStyle name="40% - Accent4 7 2 2 3 2 2 2" xfId="21819" xr:uid="{00000000-0005-0000-0000-0000255A0000}"/>
    <cellStyle name="40% - Accent4 7 2 2 3 2 2 2 2" xfId="42139" xr:uid="{00000000-0005-0000-0000-0000265A0000}"/>
    <cellStyle name="40% - Accent4 7 2 2 3 2 2 3" xfId="31979" xr:uid="{00000000-0005-0000-0000-0000275A0000}"/>
    <cellStyle name="40% - Accent4 7 2 2 3 2 3" xfId="16739" xr:uid="{00000000-0005-0000-0000-0000285A0000}"/>
    <cellStyle name="40% - Accent4 7 2 2 3 2 3 2" xfId="37059" xr:uid="{00000000-0005-0000-0000-0000295A0000}"/>
    <cellStyle name="40% - Accent4 7 2 2 3 2 4" xfId="26899" xr:uid="{00000000-0005-0000-0000-00002A5A0000}"/>
    <cellStyle name="40% - Accent4 7 2 2 3 3" xfId="9119" xr:uid="{00000000-0005-0000-0000-00002B5A0000}"/>
    <cellStyle name="40% - Accent4 7 2 2 3 3 2" xfId="19279" xr:uid="{00000000-0005-0000-0000-00002C5A0000}"/>
    <cellStyle name="40% - Accent4 7 2 2 3 3 2 2" xfId="39599" xr:uid="{00000000-0005-0000-0000-00002D5A0000}"/>
    <cellStyle name="40% - Accent4 7 2 2 3 3 3" xfId="29439" xr:uid="{00000000-0005-0000-0000-00002E5A0000}"/>
    <cellStyle name="40% - Accent4 7 2 2 3 4" xfId="14199" xr:uid="{00000000-0005-0000-0000-00002F5A0000}"/>
    <cellStyle name="40% - Accent4 7 2 2 3 4 2" xfId="34519" xr:uid="{00000000-0005-0000-0000-0000305A0000}"/>
    <cellStyle name="40% - Accent4 7 2 2 3 5" xfId="24359" xr:uid="{00000000-0005-0000-0000-0000315A0000}"/>
    <cellStyle name="40% - Accent4 7 2 2 4" xfId="5306" xr:uid="{00000000-0005-0000-0000-0000325A0000}"/>
    <cellStyle name="40% - Accent4 7 2 2 4 2" xfId="10386" xr:uid="{00000000-0005-0000-0000-0000335A0000}"/>
    <cellStyle name="40% - Accent4 7 2 2 4 2 2" xfId="20546" xr:uid="{00000000-0005-0000-0000-0000345A0000}"/>
    <cellStyle name="40% - Accent4 7 2 2 4 2 2 2" xfId="40866" xr:uid="{00000000-0005-0000-0000-0000355A0000}"/>
    <cellStyle name="40% - Accent4 7 2 2 4 2 3" xfId="30706" xr:uid="{00000000-0005-0000-0000-0000365A0000}"/>
    <cellStyle name="40% - Accent4 7 2 2 4 3" xfId="15466" xr:uid="{00000000-0005-0000-0000-0000375A0000}"/>
    <cellStyle name="40% - Accent4 7 2 2 4 3 2" xfId="35786" xr:uid="{00000000-0005-0000-0000-0000385A0000}"/>
    <cellStyle name="40% - Accent4 7 2 2 4 4" xfId="25626" xr:uid="{00000000-0005-0000-0000-0000395A0000}"/>
    <cellStyle name="40% - Accent4 7 2 2 5" xfId="7846" xr:uid="{00000000-0005-0000-0000-00003A5A0000}"/>
    <cellStyle name="40% - Accent4 7 2 2 5 2" xfId="18006" xr:uid="{00000000-0005-0000-0000-00003B5A0000}"/>
    <cellStyle name="40% - Accent4 7 2 2 5 2 2" xfId="38326" xr:uid="{00000000-0005-0000-0000-00003C5A0000}"/>
    <cellStyle name="40% - Accent4 7 2 2 5 3" xfId="28166" xr:uid="{00000000-0005-0000-0000-00003D5A0000}"/>
    <cellStyle name="40% - Accent4 7 2 2 6" xfId="12926" xr:uid="{00000000-0005-0000-0000-00003E5A0000}"/>
    <cellStyle name="40% - Accent4 7 2 2 6 2" xfId="33246" xr:uid="{00000000-0005-0000-0000-00003F5A0000}"/>
    <cellStyle name="40% - Accent4 7 2 2 7" xfId="23086" xr:uid="{00000000-0005-0000-0000-0000405A0000}"/>
    <cellStyle name="40% - Accent4 7 2 3" xfId="4038" xr:uid="{00000000-0005-0000-0000-0000415A0000}"/>
    <cellStyle name="40% - Accent4 7 2 3 2" xfId="6578" xr:uid="{00000000-0005-0000-0000-0000425A0000}"/>
    <cellStyle name="40% - Accent4 7 2 3 2 2" xfId="11658" xr:uid="{00000000-0005-0000-0000-0000435A0000}"/>
    <cellStyle name="40% - Accent4 7 2 3 2 2 2" xfId="21818" xr:uid="{00000000-0005-0000-0000-0000445A0000}"/>
    <cellStyle name="40% - Accent4 7 2 3 2 2 2 2" xfId="42138" xr:uid="{00000000-0005-0000-0000-0000455A0000}"/>
    <cellStyle name="40% - Accent4 7 2 3 2 2 3" xfId="31978" xr:uid="{00000000-0005-0000-0000-0000465A0000}"/>
    <cellStyle name="40% - Accent4 7 2 3 2 3" xfId="16738" xr:uid="{00000000-0005-0000-0000-0000475A0000}"/>
    <cellStyle name="40% - Accent4 7 2 3 2 3 2" xfId="37058" xr:uid="{00000000-0005-0000-0000-0000485A0000}"/>
    <cellStyle name="40% - Accent4 7 2 3 2 4" xfId="26898" xr:uid="{00000000-0005-0000-0000-0000495A0000}"/>
    <cellStyle name="40% - Accent4 7 2 3 3" xfId="9118" xr:uid="{00000000-0005-0000-0000-00004A5A0000}"/>
    <cellStyle name="40% - Accent4 7 2 3 3 2" xfId="19278" xr:uid="{00000000-0005-0000-0000-00004B5A0000}"/>
    <cellStyle name="40% - Accent4 7 2 3 3 2 2" xfId="39598" xr:uid="{00000000-0005-0000-0000-00004C5A0000}"/>
    <cellStyle name="40% - Accent4 7 2 3 3 3" xfId="29438" xr:uid="{00000000-0005-0000-0000-00004D5A0000}"/>
    <cellStyle name="40% - Accent4 7 2 3 4" xfId="14198" xr:uid="{00000000-0005-0000-0000-00004E5A0000}"/>
    <cellStyle name="40% - Accent4 7 2 3 4 2" xfId="34518" xr:uid="{00000000-0005-0000-0000-00004F5A0000}"/>
    <cellStyle name="40% - Accent4 7 2 3 5" xfId="24358" xr:uid="{00000000-0005-0000-0000-0000505A0000}"/>
    <cellStyle name="40% - Accent4 7 2 4" xfId="5305" xr:uid="{00000000-0005-0000-0000-0000515A0000}"/>
    <cellStyle name="40% - Accent4 7 2 4 2" xfId="10385" xr:uid="{00000000-0005-0000-0000-0000525A0000}"/>
    <cellStyle name="40% - Accent4 7 2 4 2 2" xfId="20545" xr:uid="{00000000-0005-0000-0000-0000535A0000}"/>
    <cellStyle name="40% - Accent4 7 2 4 2 2 2" xfId="40865" xr:uid="{00000000-0005-0000-0000-0000545A0000}"/>
    <cellStyle name="40% - Accent4 7 2 4 2 3" xfId="30705" xr:uid="{00000000-0005-0000-0000-0000555A0000}"/>
    <cellStyle name="40% - Accent4 7 2 4 3" xfId="15465" xr:uid="{00000000-0005-0000-0000-0000565A0000}"/>
    <cellStyle name="40% - Accent4 7 2 4 3 2" xfId="35785" xr:uid="{00000000-0005-0000-0000-0000575A0000}"/>
    <cellStyle name="40% - Accent4 7 2 4 4" xfId="25625" xr:uid="{00000000-0005-0000-0000-0000585A0000}"/>
    <cellStyle name="40% - Accent4 7 2 5" xfId="7845" xr:uid="{00000000-0005-0000-0000-0000595A0000}"/>
    <cellStyle name="40% - Accent4 7 2 5 2" xfId="18005" xr:uid="{00000000-0005-0000-0000-00005A5A0000}"/>
    <cellStyle name="40% - Accent4 7 2 5 2 2" xfId="38325" xr:uid="{00000000-0005-0000-0000-00005B5A0000}"/>
    <cellStyle name="40% - Accent4 7 2 5 3" xfId="28165" xr:uid="{00000000-0005-0000-0000-00005C5A0000}"/>
    <cellStyle name="40% - Accent4 7 2 6" xfId="12925" xr:uid="{00000000-0005-0000-0000-00005D5A0000}"/>
    <cellStyle name="40% - Accent4 7 2 6 2" xfId="33245" xr:uid="{00000000-0005-0000-0000-00005E5A0000}"/>
    <cellStyle name="40% - Accent4 7 2 7" xfId="23085" xr:uid="{00000000-0005-0000-0000-00005F5A0000}"/>
    <cellStyle name="40% - Accent4 7 3" xfId="773" xr:uid="{00000000-0005-0000-0000-0000605A0000}"/>
    <cellStyle name="40% - Accent4 7 3 2" xfId="774" xr:uid="{00000000-0005-0000-0000-0000615A0000}"/>
    <cellStyle name="40% - Accent4 7 3 2 2" xfId="4042" xr:uid="{00000000-0005-0000-0000-0000625A0000}"/>
    <cellStyle name="40% - Accent4 7 3 2 2 2" xfId="6582" xr:uid="{00000000-0005-0000-0000-0000635A0000}"/>
    <cellStyle name="40% - Accent4 7 3 2 2 2 2" xfId="11662" xr:uid="{00000000-0005-0000-0000-0000645A0000}"/>
    <cellStyle name="40% - Accent4 7 3 2 2 2 2 2" xfId="21822" xr:uid="{00000000-0005-0000-0000-0000655A0000}"/>
    <cellStyle name="40% - Accent4 7 3 2 2 2 2 2 2" xfId="42142" xr:uid="{00000000-0005-0000-0000-0000665A0000}"/>
    <cellStyle name="40% - Accent4 7 3 2 2 2 2 3" xfId="31982" xr:uid="{00000000-0005-0000-0000-0000675A0000}"/>
    <cellStyle name="40% - Accent4 7 3 2 2 2 3" xfId="16742" xr:uid="{00000000-0005-0000-0000-0000685A0000}"/>
    <cellStyle name="40% - Accent4 7 3 2 2 2 3 2" xfId="37062" xr:uid="{00000000-0005-0000-0000-0000695A0000}"/>
    <cellStyle name="40% - Accent4 7 3 2 2 2 4" xfId="26902" xr:uid="{00000000-0005-0000-0000-00006A5A0000}"/>
    <cellStyle name="40% - Accent4 7 3 2 2 3" xfId="9122" xr:uid="{00000000-0005-0000-0000-00006B5A0000}"/>
    <cellStyle name="40% - Accent4 7 3 2 2 3 2" xfId="19282" xr:uid="{00000000-0005-0000-0000-00006C5A0000}"/>
    <cellStyle name="40% - Accent4 7 3 2 2 3 2 2" xfId="39602" xr:uid="{00000000-0005-0000-0000-00006D5A0000}"/>
    <cellStyle name="40% - Accent4 7 3 2 2 3 3" xfId="29442" xr:uid="{00000000-0005-0000-0000-00006E5A0000}"/>
    <cellStyle name="40% - Accent4 7 3 2 2 4" xfId="14202" xr:uid="{00000000-0005-0000-0000-00006F5A0000}"/>
    <cellStyle name="40% - Accent4 7 3 2 2 4 2" xfId="34522" xr:uid="{00000000-0005-0000-0000-0000705A0000}"/>
    <cellStyle name="40% - Accent4 7 3 2 2 5" xfId="24362" xr:uid="{00000000-0005-0000-0000-0000715A0000}"/>
    <cellStyle name="40% - Accent4 7 3 2 3" xfId="5309" xr:uid="{00000000-0005-0000-0000-0000725A0000}"/>
    <cellStyle name="40% - Accent4 7 3 2 3 2" xfId="10389" xr:uid="{00000000-0005-0000-0000-0000735A0000}"/>
    <cellStyle name="40% - Accent4 7 3 2 3 2 2" xfId="20549" xr:uid="{00000000-0005-0000-0000-0000745A0000}"/>
    <cellStyle name="40% - Accent4 7 3 2 3 2 2 2" xfId="40869" xr:uid="{00000000-0005-0000-0000-0000755A0000}"/>
    <cellStyle name="40% - Accent4 7 3 2 3 2 3" xfId="30709" xr:uid="{00000000-0005-0000-0000-0000765A0000}"/>
    <cellStyle name="40% - Accent4 7 3 2 3 3" xfId="15469" xr:uid="{00000000-0005-0000-0000-0000775A0000}"/>
    <cellStyle name="40% - Accent4 7 3 2 3 3 2" xfId="35789" xr:uid="{00000000-0005-0000-0000-0000785A0000}"/>
    <cellStyle name="40% - Accent4 7 3 2 3 4" xfId="25629" xr:uid="{00000000-0005-0000-0000-0000795A0000}"/>
    <cellStyle name="40% - Accent4 7 3 2 4" xfId="7849" xr:uid="{00000000-0005-0000-0000-00007A5A0000}"/>
    <cellStyle name="40% - Accent4 7 3 2 4 2" xfId="18009" xr:uid="{00000000-0005-0000-0000-00007B5A0000}"/>
    <cellStyle name="40% - Accent4 7 3 2 4 2 2" xfId="38329" xr:uid="{00000000-0005-0000-0000-00007C5A0000}"/>
    <cellStyle name="40% - Accent4 7 3 2 4 3" xfId="28169" xr:uid="{00000000-0005-0000-0000-00007D5A0000}"/>
    <cellStyle name="40% - Accent4 7 3 2 5" xfId="12929" xr:uid="{00000000-0005-0000-0000-00007E5A0000}"/>
    <cellStyle name="40% - Accent4 7 3 2 5 2" xfId="33249" xr:uid="{00000000-0005-0000-0000-00007F5A0000}"/>
    <cellStyle name="40% - Accent4 7 3 2 6" xfId="23089" xr:uid="{00000000-0005-0000-0000-0000805A0000}"/>
    <cellStyle name="40% - Accent4 7 3 3" xfId="4041" xr:uid="{00000000-0005-0000-0000-0000815A0000}"/>
    <cellStyle name="40% - Accent4 7 3 3 2" xfId="6581" xr:uid="{00000000-0005-0000-0000-0000825A0000}"/>
    <cellStyle name="40% - Accent4 7 3 3 2 2" xfId="11661" xr:uid="{00000000-0005-0000-0000-0000835A0000}"/>
    <cellStyle name="40% - Accent4 7 3 3 2 2 2" xfId="21821" xr:uid="{00000000-0005-0000-0000-0000845A0000}"/>
    <cellStyle name="40% - Accent4 7 3 3 2 2 2 2" xfId="42141" xr:uid="{00000000-0005-0000-0000-0000855A0000}"/>
    <cellStyle name="40% - Accent4 7 3 3 2 2 3" xfId="31981" xr:uid="{00000000-0005-0000-0000-0000865A0000}"/>
    <cellStyle name="40% - Accent4 7 3 3 2 3" xfId="16741" xr:uid="{00000000-0005-0000-0000-0000875A0000}"/>
    <cellStyle name="40% - Accent4 7 3 3 2 3 2" xfId="37061" xr:uid="{00000000-0005-0000-0000-0000885A0000}"/>
    <cellStyle name="40% - Accent4 7 3 3 2 4" xfId="26901" xr:uid="{00000000-0005-0000-0000-0000895A0000}"/>
    <cellStyle name="40% - Accent4 7 3 3 3" xfId="9121" xr:uid="{00000000-0005-0000-0000-00008A5A0000}"/>
    <cellStyle name="40% - Accent4 7 3 3 3 2" xfId="19281" xr:uid="{00000000-0005-0000-0000-00008B5A0000}"/>
    <cellStyle name="40% - Accent4 7 3 3 3 2 2" xfId="39601" xr:uid="{00000000-0005-0000-0000-00008C5A0000}"/>
    <cellStyle name="40% - Accent4 7 3 3 3 3" xfId="29441" xr:uid="{00000000-0005-0000-0000-00008D5A0000}"/>
    <cellStyle name="40% - Accent4 7 3 3 4" xfId="14201" xr:uid="{00000000-0005-0000-0000-00008E5A0000}"/>
    <cellStyle name="40% - Accent4 7 3 3 4 2" xfId="34521" xr:uid="{00000000-0005-0000-0000-00008F5A0000}"/>
    <cellStyle name="40% - Accent4 7 3 3 5" xfId="24361" xr:uid="{00000000-0005-0000-0000-0000905A0000}"/>
    <cellStyle name="40% - Accent4 7 3 4" xfId="5308" xr:uid="{00000000-0005-0000-0000-0000915A0000}"/>
    <cellStyle name="40% - Accent4 7 3 4 2" xfId="10388" xr:uid="{00000000-0005-0000-0000-0000925A0000}"/>
    <cellStyle name="40% - Accent4 7 3 4 2 2" xfId="20548" xr:uid="{00000000-0005-0000-0000-0000935A0000}"/>
    <cellStyle name="40% - Accent4 7 3 4 2 2 2" xfId="40868" xr:uid="{00000000-0005-0000-0000-0000945A0000}"/>
    <cellStyle name="40% - Accent4 7 3 4 2 3" xfId="30708" xr:uid="{00000000-0005-0000-0000-0000955A0000}"/>
    <cellStyle name="40% - Accent4 7 3 4 3" xfId="15468" xr:uid="{00000000-0005-0000-0000-0000965A0000}"/>
    <cellStyle name="40% - Accent4 7 3 4 3 2" xfId="35788" xr:uid="{00000000-0005-0000-0000-0000975A0000}"/>
    <cellStyle name="40% - Accent4 7 3 4 4" xfId="25628" xr:uid="{00000000-0005-0000-0000-0000985A0000}"/>
    <cellStyle name="40% - Accent4 7 3 5" xfId="7848" xr:uid="{00000000-0005-0000-0000-0000995A0000}"/>
    <cellStyle name="40% - Accent4 7 3 5 2" xfId="18008" xr:uid="{00000000-0005-0000-0000-00009A5A0000}"/>
    <cellStyle name="40% - Accent4 7 3 5 2 2" xfId="38328" xr:uid="{00000000-0005-0000-0000-00009B5A0000}"/>
    <cellStyle name="40% - Accent4 7 3 5 3" xfId="28168" xr:uid="{00000000-0005-0000-0000-00009C5A0000}"/>
    <cellStyle name="40% - Accent4 7 3 6" xfId="12928" xr:uid="{00000000-0005-0000-0000-00009D5A0000}"/>
    <cellStyle name="40% - Accent4 7 3 6 2" xfId="33248" xr:uid="{00000000-0005-0000-0000-00009E5A0000}"/>
    <cellStyle name="40% - Accent4 7 3 7" xfId="23088" xr:uid="{00000000-0005-0000-0000-00009F5A0000}"/>
    <cellStyle name="40% - Accent4 7 4" xfId="4037" xr:uid="{00000000-0005-0000-0000-0000A05A0000}"/>
    <cellStyle name="40% - Accent4 7 4 2" xfId="6577" xr:uid="{00000000-0005-0000-0000-0000A15A0000}"/>
    <cellStyle name="40% - Accent4 7 4 2 2" xfId="11657" xr:uid="{00000000-0005-0000-0000-0000A25A0000}"/>
    <cellStyle name="40% - Accent4 7 4 2 2 2" xfId="21817" xr:uid="{00000000-0005-0000-0000-0000A35A0000}"/>
    <cellStyle name="40% - Accent4 7 4 2 2 2 2" xfId="42137" xr:uid="{00000000-0005-0000-0000-0000A45A0000}"/>
    <cellStyle name="40% - Accent4 7 4 2 2 3" xfId="31977" xr:uid="{00000000-0005-0000-0000-0000A55A0000}"/>
    <cellStyle name="40% - Accent4 7 4 2 3" xfId="16737" xr:uid="{00000000-0005-0000-0000-0000A65A0000}"/>
    <cellStyle name="40% - Accent4 7 4 2 3 2" xfId="37057" xr:uid="{00000000-0005-0000-0000-0000A75A0000}"/>
    <cellStyle name="40% - Accent4 7 4 2 4" xfId="26897" xr:uid="{00000000-0005-0000-0000-0000A85A0000}"/>
    <cellStyle name="40% - Accent4 7 4 3" xfId="9117" xr:uid="{00000000-0005-0000-0000-0000A95A0000}"/>
    <cellStyle name="40% - Accent4 7 4 3 2" xfId="19277" xr:uid="{00000000-0005-0000-0000-0000AA5A0000}"/>
    <cellStyle name="40% - Accent4 7 4 3 2 2" xfId="39597" xr:uid="{00000000-0005-0000-0000-0000AB5A0000}"/>
    <cellStyle name="40% - Accent4 7 4 3 3" xfId="29437" xr:uid="{00000000-0005-0000-0000-0000AC5A0000}"/>
    <cellStyle name="40% - Accent4 7 4 4" xfId="14197" xr:uid="{00000000-0005-0000-0000-0000AD5A0000}"/>
    <cellStyle name="40% - Accent4 7 4 4 2" xfId="34517" xr:uid="{00000000-0005-0000-0000-0000AE5A0000}"/>
    <cellStyle name="40% - Accent4 7 4 5" xfId="24357" xr:uid="{00000000-0005-0000-0000-0000AF5A0000}"/>
    <cellStyle name="40% - Accent4 7 5" xfId="5304" xr:uid="{00000000-0005-0000-0000-0000B05A0000}"/>
    <cellStyle name="40% - Accent4 7 5 2" xfId="10384" xr:uid="{00000000-0005-0000-0000-0000B15A0000}"/>
    <cellStyle name="40% - Accent4 7 5 2 2" xfId="20544" xr:uid="{00000000-0005-0000-0000-0000B25A0000}"/>
    <cellStyle name="40% - Accent4 7 5 2 2 2" xfId="40864" xr:uid="{00000000-0005-0000-0000-0000B35A0000}"/>
    <cellStyle name="40% - Accent4 7 5 2 3" xfId="30704" xr:uid="{00000000-0005-0000-0000-0000B45A0000}"/>
    <cellStyle name="40% - Accent4 7 5 3" xfId="15464" xr:uid="{00000000-0005-0000-0000-0000B55A0000}"/>
    <cellStyle name="40% - Accent4 7 5 3 2" xfId="35784" xr:uid="{00000000-0005-0000-0000-0000B65A0000}"/>
    <cellStyle name="40% - Accent4 7 5 4" xfId="25624" xr:uid="{00000000-0005-0000-0000-0000B75A0000}"/>
    <cellStyle name="40% - Accent4 7 6" xfId="7844" xr:uid="{00000000-0005-0000-0000-0000B85A0000}"/>
    <cellStyle name="40% - Accent4 7 6 2" xfId="18004" xr:uid="{00000000-0005-0000-0000-0000B95A0000}"/>
    <cellStyle name="40% - Accent4 7 6 2 2" xfId="38324" xr:uid="{00000000-0005-0000-0000-0000BA5A0000}"/>
    <cellStyle name="40% - Accent4 7 6 3" xfId="28164" xr:uid="{00000000-0005-0000-0000-0000BB5A0000}"/>
    <cellStyle name="40% - Accent4 7 7" xfId="12924" xr:uid="{00000000-0005-0000-0000-0000BC5A0000}"/>
    <cellStyle name="40% - Accent4 7 7 2" xfId="33244" xr:uid="{00000000-0005-0000-0000-0000BD5A0000}"/>
    <cellStyle name="40% - Accent4 7 8" xfId="23084" xr:uid="{00000000-0005-0000-0000-0000BE5A0000}"/>
    <cellStyle name="40% - Accent4 8" xfId="775" xr:uid="{00000000-0005-0000-0000-0000BF5A0000}"/>
    <cellStyle name="40% - Accent4 8 2" xfId="776" xr:uid="{00000000-0005-0000-0000-0000C05A0000}"/>
    <cellStyle name="40% - Accent4 8 2 2" xfId="777" xr:uid="{00000000-0005-0000-0000-0000C15A0000}"/>
    <cellStyle name="40% - Accent4 8 2 2 2" xfId="4045" xr:uid="{00000000-0005-0000-0000-0000C25A0000}"/>
    <cellStyle name="40% - Accent4 8 2 2 2 2" xfId="6585" xr:uid="{00000000-0005-0000-0000-0000C35A0000}"/>
    <cellStyle name="40% - Accent4 8 2 2 2 2 2" xfId="11665" xr:uid="{00000000-0005-0000-0000-0000C45A0000}"/>
    <cellStyle name="40% - Accent4 8 2 2 2 2 2 2" xfId="21825" xr:uid="{00000000-0005-0000-0000-0000C55A0000}"/>
    <cellStyle name="40% - Accent4 8 2 2 2 2 2 2 2" xfId="42145" xr:uid="{00000000-0005-0000-0000-0000C65A0000}"/>
    <cellStyle name="40% - Accent4 8 2 2 2 2 2 3" xfId="31985" xr:uid="{00000000-0005-0000-0000-0000C75A0000}"/>
    <cellStyle name="40% - Accent4 8 2 2 2 2 3" xfId="16745" xr:uid="{00000000-0005-0000-0000-0000C85A0000}"/>
    <cellStyle name="40% - Accent4 8 2 2 2 2 3 2" xfId="37065" xr:uid="{00000000-0005-0000-0000-0000C95A0000}"/>
    <cellStyle name="40% - Accent4 8 2 2 2 2 4" xfId="26905" xr:uid="{00000000-0005-0000-0000-0000CA5A0000}"/>
    <cellStyle name="40% - Accent4 8 2 2 2 3" xfId="9125" xr:uid="{00000000-0005-0000-0000-0000CB5A0000}"/>
    <cellStyle name="40% - Accent4 8 2 2 2 3 2" xfId="19285" xr:uid="{00000000-0005-0000-0000-0000CC5A0000}"/>
    <cellStyle name="40% - Accent4 8 2 2 2 3 2 2" xfId="39605" xr:uid="{00000000-0005-0000-0000-0000CD5A0000}"/>
    <cellStyle name="40% - Accent4 8 2 2 2 3 3" xfId="29445" xr:uid="{00000000-0005-0000-0000-0000CE5A0000}"/>
    <cellStyle name="40% - Accent4 8 2 2 2 4" xfId="14205" xr:uid="{00000000-0005-0000-0000-0000CF5A0000}"/>
    <cellStyle name="40% - Accent4 8 2 2 2 4 2" xfId="34525" xr:uid="{00000000-0005-0000-0000-0000D05A0000}"/>
    <cellStyle name="40% - Accent4 8 2 2 2 5" xfId="24365" xr:uid="{00000000-0005-0000-0000-0000D15A0000}"/>
    <cellStyle name="40% - Accent4 8 2 2 3" xfId="5312" xr:uid="{00000000-0005-0000-0000-0000D25A0000}"/>
    <cellStyle name="40% - Accent4 8 2 2 3 2" xfId="10392" xr:uid="{00000000-0005-0000-0000-0000D35A0000}"/>
    <cellStyle name="40% - Accent4 8 2 2 3 2 2" xfId="20552" xr:uid="{00000000-0005-0000-0000-0000D45A0000}"/>
    <cellStyle name="40% - Accent4 8 2 2 3 2 2 2" xfId="40872" xr:uid="{00000000-0005-0000-0000-0000D55A0000}"/>
    <cellStyle name="40% - Accent4 8 2 2 3 2 3" xfId="30712" xr:uid="{00000000-0005-0000-0000-0000D65A0000}"/>
    <cellStyle name="40% - Accent4 8 2 2 3 3" xfId="15472" xr:uid="{00000000-0005-0000-0000-0000D75A0000}"/>
    <cellStyle name="40% - Accent4 8 2 2 3 3 2" xfId="35792" xr:uid="{00000000-0005-0000-0000-0000D85A0000}"/>
    <cellStyle name="40% - Accent4 8 2 2 3 4" xfId="25632" xr:uid="{00000000-0005-0000-0000-0000D95A0000}"/>
    <cellStyle name="40% - Accent4 8 2 2 4" xfId="7852" xr:uid="{00000000-0005-0000-0000-0000DA5A0000}"/>
    <cellStyle name="40% - Accent4 8 2 2 4 2" xfId="18012" xr:uid="{00000000-0005-0000-0000-0000DB5A0000}"/>
    <cellStyle name="40% - Accent4 8 2 2 4 2 2" xfId="38332" xr:uid="{00000000-0005-0000-0000-0000DC5A0000}"/>
    <cellStyle name="40% - Accent4 8 2 2 4 3" xfId="28172" xr:uid="{00000000-0005-0000-0000-0000DD5A0000}"/>
    <cellStyle name="40% - Accent4 8 2 2 5" xfId="12932" xr:uid="{00000000-0005-0000-0000-0000DE5A0000}"/>
    <cellStyle name="40% - Accent4 8 2 2 5 2" xfId="33252" xr:uid="{00000000-0005-0000-0000-0000DF5A0000}"/>
    <cellStyle name="40% - Accent4 8 2 2 6" xfId="23092" xr:uid="{00000000-0005-0000-0000-0000E05A0000}"/>
    <cellStyle name="40% - Accent4 8 2 3" xfId="4044" xr:uid="{00000000-0005-0000-0000-0000E15A0000}"/>
    <cellStyle name="40% - Accent4 8 2 3 2" xfId="6584" xr:uid="{00000000-0005-0000-0000-0000E25A0000}"/>
    <cellStyle name="40% - Accent4 8 2 3 2 2" xfId="11664" xr:uid="{00000000-0005-0000-0000-0000E35A0000}"/>
    <cellStyle name="40% - Accent4 8 2 3 2 2 2" xfId="21824" xr:uid="{00000000-0005-0000-0000-0000E45A0000}"/>
    <cellStyle name="40% - Accent4 8 2 3 2 2 2 2" xfId="42144" xr:uid="{00000000-0005-0000-0000-0000E55A0000}"/>
    <cellStyle name="40% - Accent4 8 2 3 2 2 3" xfId="31984" xr:uid="{00000000-0005-0000-0000-0000E65A0000}"/>
    <cellStyle name="40% - Accent4 8 2 3 2 3" xfId="16744" xr:uid="{00000000-0005-0000-0000-0000E75A0000}"/>
    <cellStyle name="40% - Accent4 8 2 3 2 3 2" xfId="37064" xr:uid="{00000000-0005-0000-0000-0000E85A0000}"/>
    <cellStyle name="40% - Accent4 8 2 3 2 4" xfId="26904" xr:uid="{00000000-0005-0000-0000-0000E95A0000}"/>
    <cellStyle name="40% - Accent4 8 2 3 3" xfId="9124" xr:uid="{00000000-0005-0000-0000-0000EA5A0000}"/>
    <cellStyle name="40% - Accent4 8 2 3 3 2" xfId="19284" xr:uid="{00000000-0005-0000-0000-0000EB5A0000}"/>
    <cellStyle name="40% - Accent4 8 2 3 3 2 2" xfId="39604" xr:uid="{00000000-0005-0000-0000-0000EC5A0000}"/>
    <cellStyle name="40% - Accent4 8 2 3 3 3" xfId="29444" xr:uid="{00000000-0005-0000-0000-0000ED5A0000}"/>
    <cellStyle name="40% - Accent4 8 2 3 4" xfId="14204" xr:uid="{00000000-0005-0000-0000-0000EE5A0000}"/>
    <cellStyle name="40% - Accent4 8 2 3 4 2" xfId="34524" xr:uid="{00000000-0005-0000-0000-0000EF5A0000}"/>
    <cellStyle name="40% - Accent4 8 2 3 5" xfId="24364" xr:uid="{00000000-0005-0000-0000-0000F05A0000}"/>
    <cellStyle name="40% - Accent4 8 2 4" xfId="5311" xr:uid="{00000000-0005-0000-0000-0000F15A0000}"/>
    <cellStyle name="40% - Accent4 8 2 4 2" xfId="10391" xr:uid="{00000000-0005-0000-0000-0000F25A0000}"/>
    <cellStyle name="40% - Accent4 8 2 4 2 2" xfId="20551" xr:uid="{00000000-0005-0000-0000-0000F35A0000}"/>
    <cellStyle name="40% - Accent4 8 2 4 2 2 2" xfId="40871" xr:uid="{00000000-0005-0000-0000-0000F45A0000}"/>
    <cellStyle name="40% - Accent4 8 2 4 2 3" xfId="30711" xr:uid="{00000000-0005-0000-0000-0000F55A0000}"/>
    <cellStyle name="40% - Accent4 8 2 4 3" xfId="15471" xr:uid="{00000000-0005-0000-0000-0000F65A0000}"/>
    <cellStyle name="40% - Accent4 8 2 4 3 2" xfId="35791" xr:uid="{00000000-0005-0000-0000-0000F75A0000}"/>
    <cellStyle name="40% - Accent4 8 2 4 4" xfId="25631" xr:uid="{00000000-0005-0000-0000-0000F85A0000}"/>
    <cellStyle name="40% - Accent4 8 2 5" xfId="7851" xr:uid="{00000000-0005-0000-0000-0000F95A0000}"/>
    <cellStyle name="40% - Accent4 8 2 5 2" xfId="18011" xr:uid="{00000000-0005-0000-0000-0000FA5A0000}"/>
    <cellStyle name="40% - Accent4 8 2 5 2 2" xfId="38331" xr:uid="{00000000-0005-0000-0000-0000FB5A0000}"/>
    <cellStyle name="40% - Accent4 8 2 5 3" xfId="28171" xr:uid="{00000000-0005-0000-0000-0000FC5A0000}"/>
    <cellStyle name="40% - Accent4 8 2 6" xfId="12931" xr:uid="{00000000-0005-0000-0000-0000FD5A0000}"/>
    <cellStyle name="40% - Accent4 8 2 6 2" xfId="33251" xr:uid="{00000000-0005-0000-0000-0000FE5A0000}"/>
    <cellStyle name="40% - Accent4 8 2 7" xfId="23091" xr:uid="{00000000-0005-0000-0000-0000FF5A0000}"/>
    <cellStyle name="40% - Accent4 8 3" xfId="4043" xr:uid="{00000000-0005-0000-0000-0000005B0000}"/>
    <cellStyle name="40% - Accent4 8 3 2" xfId="6583" xr:uid="{00000000-0005-0000-0000-0000015B0000}"/>
    <cellStyle name="40% - Accent4 8 3 2 2" xfId="11663" xr:uid="{00000000-0005-0000-0000-0000025B0000}"/>
    <cellStyle name="40% - Accent4 8 3 2 2 2" xfId="21823" xr:uid="{00000000-0005-0000-0000-0000035B0000}"/>
    <cellStyle name="40% - Accent4 8 3 2 2 2 2" xfId="42143" xr:uid="{00000000-0005-0000-0000-0000045B0000}"/>
    <cellStyle name="40% - Accent4 8 3 2 2 3" xfId="31983" xr:uid="{00000000-0005-0000-0000-0000055B0000}"/>
    <cellStyle name="40% - Accent4 8 3 2 3" xfId="16743" xr:uid="{00000000-0005-0000-0000-0000065B0000}"/>
    <cellStyle name="40% - Accent4 8 3 2 3 2" xfId="37063" xr:uid="{00000000-0005-0000-0000-0000075B0000}"/>
    <cellStyle name="40% - Accent4 8 3 2 4" xfId="26903" xr:uid="{00000000-0005-0000-0000-0000085B0000}"/>
    <cellStyle name="40% - Accent4 8 3 3" xfId="9123" xr:uid="{00000000-0005-0000-0000-0000095B0000}"/>
    <cellStyle name="40% - Accent4 8 3 3 2" xfId="19283" xr:uid="{00000000-0005-0000-0000-00000A5B0000}"/>
    <cellStyle name="40% - Accent4 8 3 3 2 2" xfId="39603" xr:uid="{00000000-0005-0000-0000-00000B5B0000}"/>
    <cellStyle name="40% - Accent4 8 3 3 3" xfId="29443" xr:uid="{00000000-0005-0000-0000-00000C5B0000}"/>
    <cellStyle name="40% - Accent4 8 3 4" xfId="14203" xr:uid="{00000000-0005-0000-0000-00000D5B0000}"/>
    <cellStyle name="40% - Accent4 8 3 4 2" xfId="34523" xr:uid="{00000000-0005-0000-0000-00000E5B0000}"/>
    <cellStyle name="40% - Accent4 8 3 5" xfId="24363" xr:uid="{00000000-0005-0000-0000-00000F5B0000}"/>
    <cellStyle name="40% - Accent4 8 4" xfId="5310" xr:uid="{00000000-0005-0000-0000-0000105B0000}"/>
    <cellStyle name="40% - Accent4 8 4 2" xfId="10390" xr:uid="{00000000-0005-0000-0000-0000115B0000}"/>
    <cellStyle name="40% - Accent4 8 4 2 2" xfId="20550" xr:uid="{00000000-0005-0000-0000-0000125B0000}"/>
    <cellStyle name="40% - Accent4 8 4 2 2 2" xfId="40870" xr:uid="{00000000-0005-0000-0000-0000135B0000}"/>
    <cellStyle name="40% - Accent4 8 4 2 3" xfId="30710" xr:uid="{00000000-0005-0000-0000-0000145B0000}"/>
    <cellStyle name="40% - Accent4 8 4 3" xfId="15470" xr:uid="{00000000-0005-0000-0000-0000155B0000}"/>
    <cellStyle name="40% - Accent4 8 4 3 2" xfId="35790" xr:uid="{00000000-0005-0000-0000-0000165B0000}"/>
    <cellStyle name="40% - Accent4 8 4 4" xfId="25630" xr:uid="{00000000-0005-0000-0000-0000175B0000}"/>
    <cellStyle name="40% - Accent4 8 5" xfId="7850" xr:uid="{00000000-0005-0000-0000-0000185B0000}"/>
    <cellStyle name="40% - Accent4 8 5 2" xfId="18010" xr:uid="{00000000-0005-0000-0000-0000195B0000}"/>
    <cellStyle name="40% - Accent4 8 5 2 2" xfId="38330" xr:uid="{00000000-0005-0000-0000-00001A5B0000}"/>
    <cellStyle name="40% - Accent4 8 5 3" xfId="28170" xr:uid="{00000000-0005-0000-0000-00001B5B0000}"/>
    <cellStyle name="40% - Accent4 8 6" xfId="12930" xr:uid="{00000000-0005-0000-0000-00001C5B0000}"/>
    <cellStyle name="40% - Accent4 8 6 2" xfId="33250" xr:uid="{00000000-0005-0000-0000-00001D5B0000}"/>
    <cellStyle name="40% - Accent4 8 7" xfId="23090" xr:uid="{00000000-0005-0000-0000-00001E5B0000}"/>
    <cellStyle name="40% - Accent4 9" xfId="778" xr:uid="{00000000-0005-0000-0000-00001F5B0000}"/>
    <cellStyle name="40% - Accent4 9 2" xfId="779" xr:uid="{00000000-0005-0000-0000-0000205B0000}"/>
    <cellStyle name="40% - Accent4 9 2 2" xfId="780" xr:uid="{00000000-0005-0000-0000-0000215B0000}"/>
    <cellStyle name="40% - Accent4 9 2 2 2" xfId="4048" xr:uid="{00000000-0005-0000-0000-0000225B0000}"/>
    <cellStyle name="40% - Accent4 9 2 2 2 2" xfId="6588" xr:uid="{00000000-0005-0000-0000-0000235B0000}"/>
    <cellStyle name="40% - Accent4 9 2 2 2 2 2" xfId="11668" xr:uid="{00000000-0005-0000-0000-0000245B0000}"/>
    <cellStyle name="40% - Accent4 9 2 2 2 2 2 2" xfId="21828" xr:uid="{00000000-0005-0000-0000-0000255B0000}"/>
    <cellStyle name="40% - Accent4 9 2 2 2 2 2 2 2" xfId="42148" xr:uid="{00000000-0005-0000-0000-0000265B0000}"/>
    <cellStyle name="40% - Accent4 9 2 2 2 2 2 3" xfId="31988" xr:uid="{00000000-0005-0000-0000-0000275B0000}"/>
    <cellStyle name="40% - Accent4 9 2 2 2 2 3" xfId="16748" xr:uid="{00000000-0005-0000-0000-0000285B0000}"/>
    <cellStyle name="40% - Accent4 9 2 2 2 2 3 2" xfId="37068" xr:uid="{00000000-0005-0000-0000-0000295B0000}"/>
    <cellStyle name="40% - Accent4 9 2 2 2 2 4" xfId="26908" xr:uid="{00000000-0005-0000-0000-00002A5B0000}"/>
    <cellStyle name="40% - Accent4 9 2 2 2 3" xfId="9128" xr:uid="{00000000-0005-0000-0000-00002B5B0000}"/>
    <cellStyle name="40% - Accent4 9 2 2 2 3 2" xfId="19288" xr:uid="{00000000-0005-0000-0000-00002C5B0000}"/>
    <cellStyle name="40% - Accent4 9 2 2 2 3 2 2" xfId="39608" xr:uid="{00000000-0005-0000-0000-00002D5B0000}"/>
    <cellStyle name="40% - Accent4 9 2 2 2 3 3" xfId="29448" xr:uid="{00000000-0005-0000-0000-00002E5B0000}"/>
    <cellStyle name="40% - Accent4 9 2 2 2 4" xfId="14208" xr:uid="{00000000-0005-0000-0000-00002F5B0000}"/>
    <cellStyle name="40% - Accent4 9 2 2 2 4 2" xfId="34528" xr:uid="{00000000-0005-0000-0000-0000305B0000}"/>
    <cellStyle name="40% - Accent4 9 2 2 2 5" xfId="24368" xr:uid="{00000000-0005-0000-0000-0000315B0000}"/>
    <cellStyle name="40% - Accent4 9 2 2 3" xfId="5315" xr:uid="{00000000-0005-0000-0000-0000325B0000}"/>
    <cellStyle name="40% - Accent4 9 2 2 3 2" xfId="10395" xr:uid="{00000000-0005-0000-0000-0000335B0000}"/>
    <cellStyle name="40% - Accent4 9 2 2 3 2 2" xfId="20555" xr:uid="{00000000-0005-0000-0000-0000345B0000}"/>
    <cellStyle name="40% - Accent4 9 2 2 3 2 2 2" xfId="40875" xr:uid="{00000000-0005-0000-0000-0000355B0000}"/>
    <cellStyle name="40% - Accent4 9 2 2 3 2 3" xfId="30715" xr:uid="{00000000-0005-0000-0000-0000365B0000}"/>
    <cellStyle name="40% - Accent4 9 2 2 3 3" xfId="15475" xr:uid="{00000000-0005-0000-0000-0000375B0000}"/>
    <cellStyle name="40% - Accent4 9 2 2 3 3 2" xfId="35795" xr:uid="{00000000-0005-0000-0000-0000385B0000}"/>
    <cellStyle name="40% - Accent4 9 2 2 3 4" xfId="25635" xr:uid="{00000000-0005-0000-0000-0000395B0000}"/>
    <cellStyle name="40% - Accent4 9 2 2 4" xfId="7855" xr:uid="{00000000-0005-0000-0000-00003A5B0000}"/>
    <cellStyle name="40% - Accent4 9 2 2 4 2" xfId="18015" xr:uid="{00000000-0005-0000-0000-00003B5B0000}"/>
    <cellStyle name="40% - Accent4 9 2 2 4 2 2" xfId="38335" xr:uid="{00000000-0005-0000-0000-00003C5B0000}"/>
    <cellStyle name="40% - Accent4 9 2 2 4 3" xfId="28175" xr:uid="{00000000-0005-0000-0000-00003D5B0000}"/>
    <cellStyle name="40% - Accent4 9 2 2 5" xfId="12935" xr:uid="{00000000-0005-0000-0000-00003E5B0000}"/>
    <cellStyle name="40% - Accent4 9 2 2 5 2" xfId="33255" xr:uid="{00000000-0005-0000-0000-00003F5B0000}"/>
    <cellStyle name="40% - Accent4 9 2 2 6" xfId="23095" xr:uid="{00000000-0005-0000-0000-0000405B0000}"/>
    <cellStyle name="40% - Accent4 9 2 3" xfId="4047" xr:uid="{00000000-0005-0000-0000-0000415B0000}"/>
    <cellStyle name="40% - Accent4 9 2 3 2" xfId="6587" xr:uid="{00000000-0005-0000-0000-0000425B0000}"/>
    <cellStyle name="40% - Accent4 9 2 3 2 2" xfId="11667" xr:uid="{00000000-0005-0000-0000-0000435B0000}"/>
    <cellStyle name="40% - Accent4 9 2 3 2 2 2" xfId="21827" xr:uid="{00000000-0005-0000-0000-0000445B0000}"/>
    <cellStyle name="40% - Accent4 9 2 3 2 2 2 2" xfId="42147" xr:uid="{00000000-0005-0000-0000-0000455B0000}"/>
    <cellStyle name="40% - Accent4 9 2 3 2 2 3" xfId="31987" xr:uid="{00000000-0005-0000-0000-0000465B0000}"/>
    <cellStyle name="40% - Accent4 9 2 3 2 3" xfId="16747" xr:uid="{00000000-0005-0000-0000-0000475B0000}"/>
    <cellStyle name="40% - Accent4 9 2 3 2 3 2" xfId="37067" xr:uid="{00000000-0005-0000-0000-0000485B0000}"/>
    <cellStyle name="40% - Accent4 9 2 3 2 4" xfId="26907" xr:uid="{00000000-0005-0000-0000-0000495B0000}"/>
    <cellStyle name="40% - Accent4 9 2 3 3" xfId="9127" xr:uid="{00000000-0005-0000-0000-00004A5B0000}"/>
    <cellStyle name="40% - Accent4 9 2 3 3 2" xfId="19287" xr:uid="{00000000-0005-0000-0000-00004B5B0000}"/>
    <cellStyle name="40% - Accent4 9 2 3 3 2 2" xfId="39607" xr:uid="{00000000-0005-0000-0000-00004C5B0000}"/>
    <cellStyle name="40% - Accent4 9 2 3 3 3" xfId="29447" xr:uid="{00000000-0005-0000-0000-00004D5B0000}"/>
    <cellStyle name="40% - Accent4 9 2 3 4" xfId="14207" xr:uid="{00000000-0005-0000-0000-00004E5B0000}"/>
    <cellStyle name="40% - Accent4 9 2 3 4 2" xfId="34527" xr:uid="{00000000-0005-0000-0000-00004F5B0000}"/>
    <cellStyle name="40% - Accent4 9 2 3 5" xfId="24367" xr:uid="{00000000-0005-0000-0000-0000505B0000}"/>
    <cellStyle name="40% - Accent4 9 2 4" xfId="5314" xr:uid="{00000000-0005-0000-0000-0000515B0000}"/>
    <cellStyle name="40% - Accent4 9 2 4 2" xfId="10394" xr:uid="{00000000-0005-0000-0000-0000525B0000}"/>
    <cellStyle name="40% - Accent4 9 2 4 2 2" xfId="20554" xr:uid="{00000000-0005-0000-0000-0000535B0000}"/>
    <cellStyle name="40% - Accent4 9 2 4 2 2 2" xfId="40874" xr:uid="{00000000-0005-0000-0000-0000545B0000}"/>
    <cellStyle name="40% - Accent4 9 2 4 2 3" xfId="30714" xr:uid="{00000000-0005-0000-0000-0000555B0000}"/>
    <cellStyle name="40% - Accent4 9 2 4 3" xfId="15474" xr:uid="{00000000-0005-0000-0000-0000565B0000}"/>
    <cellStyle name="40% - Accent4 9 2 4 3 2" xfId="35794" xr:uid="{00000000-0005-0000-0000-0000575B0000}"/>
    <cellStyle name="40% - Accent4 9 2 4 4" xfId="25634" xr:uid="{00000000-0005-0000-0000-0000585B0000}"/>
    <cellStyle name="40% - Accent4 9 2 5" xfId="7854" xr:uid="{00000000-0005-0000-0000-0000595B0000}"/>
    <cellStyle name="40% - Accent4 9 2 5 2" xfId="18014" xr:uid="{00000000-0005-0000-0000-00005A5B0000}"/>
    <cellStyle name="40% - Accent4 9 2 5 2 2" xfId="38334" xr:uid="{00000000-0005-0000-0000-00005B5B0000}"/>
    <cellStyle name="40% - Accent4 9 2 5 3" xfId="28174" xr:uid="{00000000-0005-0000-0000-00005C5B0000}"/>
    <cellStyle name="40% - Accent4 9 2 6" xfId="12934" xr:uid="{00000000-0005-0000-0000-00005D5B0000}"/>
    <cellStyle name="40% - Accent4 9 2 6 2" xfId="33254" xr:uid="{00000000-0005-0000-0000-00005E5B0000}"/>
    <cellStyle name="40% - Accent4 9 2 7" xfId="23094" xr:uid="{00000000-0005-0000-0000-00005F5B0000}"/>
    <cellStyle name="40% - Accent4 9 3" xfId="4046" xr:uid="{00000000-0005-0000-0000-0000605B0000}"/>
    <cellStyle name="40% - Accent4 9 3 2" xfId="6586" xr:uid="{00000000-0005-0000-0000-0000615B0000}"/>
    <cellStyle name="40% - Accent4 9 3 2 2" xfId="11666" xr:uid="{00000000-0005-0000-0000-0000625B0000}"/>
    <cellStyle name="40% - Accent4 9 3 2 2 2" xfId="21826" xr:uid="{00000000-0005-0000-0000-0000635B0000}"/>
    <cellStyle name="40% - Accent4 9 3 2 2 2 2" xfId="42146" xr:uid="{00000000-0005-0000-0000-0000645B0000}"/>
    <cellStyle name="40% - Accent4 9 3 2 2 3" xfId="31986" xr:uid="{00000000-0005-0000-0000-0000655B0000}"/>
    <cellStyle name="40% - Accent4 9 3 2 3" xfId="16746" xr:uid="{00000000-0005-0000-0000-0000665B0000}"/>
    <cellStyle name="40% - Accent4 9 3 2 3 2" xfId="37066" xr:uid="{00000000-0005-0000-0000-0000675B0000}"/>
    <cellStyle name="40% - Accent4 9 3 2 4" xfId="26906" xr:uid="{00000000-0005-0000-0000-0000685B0000}"/>
    <cellStyle name="40% - Accent4 9 3 3" xfId="9126" xr:uid="{00000000-0005-0000-0000-0000695B0000}"/>
    <cellStyle name="40% - Accent4 9 3 3 2" xfId="19286" xr:uid="{00000000-0005-0000-0000-00006A5B0000}"/>
    <cellStyle name="40% - Accent4 9 3 3 2 2" xfId="39606" xr:uid="{00000000-0005-0000-0000-00006B5B0000}"/>
    <cellStyle name="40% - Accent4 9 3 3 3" xfId="29446" xr:uid="{00000000-0005-0000-0000-00006C5B0000}"/>
    <cellStyle name="40% - Accent4 9 3 4" xfId="14206" xr:uid="{00000000-0005-0000-0000-00006D5B0000}"/>
    <cellStyle name="40% - Accent4 9 3 4 2" xfId="34526" xr:uid="{00000000-0005-0000-0000-00006E5B0000}"/>
    <cellStyle name="40% - Accent4 9 3 5" xfId="24366" xr:uid="{00000000-0005-0000-0000-00006F5B0000}"/>
    <cellStyle name="40% - Accent4 9 4" xfId="5313" xr:uid="{00000000-0005-0000-0000-0000705B0000}"/>
    <cellStyle name="40% - Accent4 9 4 2" xfId="10393" xr:uid="{00000000-0005-0000-0000-0000715B0000}"/>
    <cellStyle name="40% - Accent4 9 4 2 2" xfId="20553" xr:uid="{00000000-0005-0000-0000-0000725B0000}"/>
    <cellStyle name="40% - Accent4 9 4 2 2 2" xfId="40873" xr:uid="{00000000-0005-0000-0000-0000735B0000}"/>
    <cellStyle name="40% - Accent4 9 4 2 3" xfId="30713" xr:uid="{00000000-0005-0000-0000-0000745B0000}"/>
    <cellStyle name="40% - Accent4 9 4 3" xfId="15473" xr:uid="{00000000-0005-0000-0000-0000755B0000}"/>
    <cellStyle name="40% - Accent4 9 4 3 2" xfId="35793" xr:uid="{00000000-0005-0000-0000-0000765B0000}"/>
    <cellStyle name="40% - Accent4 9 4 4" xfId="25633" xr:uid="{00000000-0005-0000-0000-0000775B0000}"/>
    <cellStyle name="40% - Accent4 9 5" xfId="7853" xr:uid="{00000000-0005-0000-0000-0000785B0000}"/>
    <cellStyle name="40% - Accent4 9 5 2" xfId="18013" xr:uid="{00000000-0005-0000-0000-0000795B0000}"/>
    <cellStyle name="40% - Accent4 9 5 2 2" xfId="38333" xr:uid="{00000000-0005-0000-0000-00007A5B0000}"/>
    <cellStyle name="40% - Accent4 9 5 3" xfId="28173" xr:uid="{00000000-0005-0000-0000-00007B5B0000}"/>
    <cellStyle name="40% - Accent4 9 6" xfId="12933" xr:uid="{00000000-0005-0000-0000-00007C5B0000}"/>
    <cellStyle name="40% - Accent4 9 6 2" xfId="33253" xr:uid="{00000000-0005-0000-0000-00007D5B0000}"/>
    <cellStyle name="40% - Accent4 9 7" xfId="23093" xr:uid="{00000000-0005-0000-0000-00007E5B0000}"/>
    <cellStyle name="40% - Accent5" xfId="781" builtinId="47" customBuiltin="1"/>
    <cellStyle name="40% - Accent5 10" xfId="782" xr:uid="{00000000-0005-0000-0000-0000805B0000}"/>
    <cellStyle name="40% - Accent5 10 2" xfId="4049" xr:uid="{00000000-0005-0000-0000-0000815B0000}"/>
    <cellStyle name="40% - Accent5 10 2 2" xfId="6589" xr:uid="{00000000-0005-0000-0000-0000825B0000}"/>
    <cellStyle name="40% - Accent5 10 2 2 2" xfId="11669" xr:uid="{00000000-0005-0000-0000-0000835B0000}"/>
    <cellStyle name="40% - Accent5 10 2 2 2 2" xfId="21829" xr:uid="{00000000-0005-0000-0000-0000845B0000}"/>
    <cellStyle name="40% - Accent5 10 2 2 2 2 2" xfId="42149" xr:uid="{00000000-0005-0000-0000-0000855B0000}"/>
    <cellStyle name="40% - Accent5 10 2 2 2 3" xfId="31989" xr:uid="{00000000-0005-0000-0000-0000865B0000}"/>
    <cellStyle name="40% - Accent5 10 2 2 3" xfId="16749" xr:uid="{00000000-0005-0000-0000-0000875B0000}"/>
    <cellStyle name="40% - Accent5 10 2 2 3 2" xfId="37069" xr:uid="{00000000-0005-0000-0000-0000885B0000}"/>
    <cellStyle name="40% - Accent5 10 2 2 4" xfId="26909" xr:uid="{00000000-0005-0000-0000-0000895B0000}"/>
    <cellStyle name="40% - Accent5 10 2 3" xfId="9129" xr:uid="{00000000-0005-0000-0000-00008A5B0000}"/>
    <cellStyle name="40% - Accent5 10 2 3 2" xfId="19289" xr:uid="{00000000-0005-0000-0000-00008B5B0000}"/>
    <cellStyle name="40% - Accent5 10 2 3 2 2" xfId="39609" xr:uid="{00000000-0005-0000-0000-00008C5B0000}"/>
    <cellStyle name="40% - Accent5 10 2 3 3" xfId="29449" xr:uid="{00000000-0005-0000-0000-00008D5B0000}"/>
    <cellStyle name="40% - Accent5 10 2 4" xfId="14209" xr:uid="{00000000-0005-0000-0000-00008E5B0000}"/>
    <cellStyle name="40% - Accent5 10 2 4 2" xfId="34529" xr:uid="{00000000-0005-0000-0000-00008F5B0000}"/>
    <cellStyle name="40% - Accent5 10 2 5" xfId="24369" xr:uid="{00000000-0005-0000-0000-0000905B0000}"/>
    <cellStyle name="40% - Accent5 10 3" xfId="5316" xr:uid="{00000000-0005-0000-0000-0000915B0000}"/>
    <cellStyle name="40% - Accent5 10 3 2" xfId="10396" xr:uid="{00000000-0005-0000-0000-0000925B0000}"/>
    <cellStyle name="40% - Accent5 10 3 2 2" xfId="20556" xr:uid="{00000000-0005-0000-0000-0000935B0000}"/>
    <cellStyle name="40% - Accent5 10 3 2 2 2" xfId="40876" xr:uid="{00000000-0005-0000-0000-0000945B0000}"/>
    <cellStyle name="40% - Accent5 10 3 2 3" xfId="30716" xr:uid="{00000000-0005-0000-0000-0000955B0000}"/>
    <cellStyle name="40% - Accent5 10 3 3" xfId="15476" xr:uid="{00000000-0005-0000-0000-0000965B0000}"/>
    <cellStyle name="40% - Accent5 10 3 3 2" xfId="35796" xr:uid="{00000000-0005-0000-0000-0000975B0000}"/>
    <cellStyle name="40% - Accent5 10 3 4" xfId="25636" xr:uid="{00000000-0005-0000-0000-0000985B0000}"/>
    <cellStyle name="40% - Accent5 10 4" xfId="7856" xr:uid="{00000000-0005-0000-0000-0000995B0000}"/>
    <cellStyle name="40% - Accent5 10 4 2" xfId="18016" xr:uid="{00000000-0005-0000-0000-00009A5B0000}"/>
    <cellStyle name="40% - Accent5 10 4 2 2" xfId="38336" xr:uid="{00000000-0005-0000-0000-00009B5B0000}"/>
    <cellStyle name="40% - Accent5 10 4 3" xfId="28176" xr:uid="{00000000-0005-0000-0000-00009C5B0000}"/>
    <cellStyle name="40% - Accent5 10 5" xfId="12936" xr:uid="{00000000-0005-0000-0000-00009D5B0000}"/>
    <cellStyle name="40% - Accent5 10 5 2" xfId="33256" xr:uid="{00000000-0005-0000-0000-00009E5B0000}"/>
    <cellStyle name="40% - Accent5 10 6" xfId="23096" xr:uid="{00000000-0005-0000-0000-00009F5B0000}"/>
    <cellStyle name="40% - Accent5 11" xfId="783" xr:uid="{00000000-0005-0000-0000-0000A05B0000}"/>
    <cellStyle name="40% - Accent5 2" xfId="784" xr:uid="{00000000-0005-0000-0000-0000A15B0000}"/>
    <cellStyle name="40% - Accent5 3" xfId="785" xr:uid="{00000000-0005-0000-0000-0000A25B0000}"/>
    <cellStyle name="40% - Accent5 3 2" xfId="786" xr:uid="{00000000-0005-0000-0000-0000A35B0000}"/>
    <cellStyle name="40% - Accent5 3 2 2" xfId="787" xr:uid="{00000000-0005-0000-0000-0000A45B0000}"/>
    <cellStyle name="40% - Accent5 3 2 2 2" xfId="788" xr:uid="{00000000-0005-0000-0000-0000A55B0000}"/>
    <cellStyle name="40% - Accent5 3 2 2 2 2" xfId="789" xr:uid="{00000000-0005-0000-0000-0000A65B0000}"/>
    <cellStyle name="40% - Accent5 3 2 2 2 2 2" xfId="4053" xr:uid="{00000000-0005-0000-0000-0000A75B0000}"/>
    <cellStyle name="40% - Accent5 3 2 2 2 2 2 2" xfId="6593" xr:uid="{00000000-0005-0000-0000-0000A85B0000}"/>
    <cellStyle name="40% - Accent5 3 2 2 2 2 2 2 2" xfId="11673" xr:uid="{00000000-0005-0000-0000-0000A95B0000}"/>
    <cellStyle name="40% - Accent5 3 2 2 2 2 2 2 2 2" xfId="21833" xr:uid="{00000000-0005-0000-0000-0000AA5B0000}"/>
    <cellStyle name="40% - Accent5 3 2 2 2 2 2 2 2 2 2" xfId="42153" xr:uid="{00000000-0005-0000-0000-0000AB5B0000}"/>
    <cellStyle name="40% - Accent5 3 2 2 2 2 2 2 2 3" xfId="31993" xr:uid="{00000000-0005-0000-0000-0000AC5B0000}"/>
    <cellStyle name="40% - Accent5 3 2 2 2 2 2 2 3" xfId="16753" xr:uid="{00000000-0005-0000-0000-0000AD5B0000}"/>
    <cellStyle name="40% - Accent5 3 2 2 2 2 2 2 3 2" xfId="37073" xr:uid="{00000000-0005-0000-0000-0000AE5B0000}"/>
    <cellStyle name="40% - Accent5 3 2 2 2 2 2 2 4" xfId="26913" xr:uid="{00000000-0005-0000-0000-0000AF5B0000}"/>
    <cellStyle name="40% - Accent5 3 2 2 2 2 2 3" xfId="9133" xr:uid="{00000000-0005-0000-0000-0000B05B0000}"/>
    <cellStyle name="40% - Accent5 3 2 2 2 2 2 3 2" xfId="19293" xr:uid="{00000000-0005-0000-0000-0000B15B0000}"/>
    <cellStyle name="40% - Accent5 3 2 2 2 2 2 3 2 2" xfId="39613" xr:uid="{00000000-0005-0000-0000-0000B25B0000}"/>
    <cellStyle name="40% - Accent5 3 2 2 2 2 2 3 3" xfId="29453" xr:uid="{00000000-0005-0000-0000-0000B35B0000}"/>
    <cellStyle name="40% - Accent5 3 2 2 2 2 2 4" xfId="14213" xr:uid="{00000000-0005-0000-0000-0000B45B0000}"/>
    <cellStyle name="40% - Accent5 3 2 2 2 2 2 4 2" xfId="34533" xr:uid="{00000000-0005-0000-0000-0000B55B0000}"/>
    <cellStyle name="40% - Accent5 3 2 2 2 2 2 5" xfId="24373" xr:uid="{00000000-0005-0000-0000-0000B65B0000}"/>
    <cellStyle name="40% - Accent5 3 2 2 2 2 3" xfId="5320" xr:uid="{00000000-0005-0000-0000-0000B75B0000}"/>
    <cellStyle name="40% - Accent5 3 2 2 2 2 3 2" xfId="10400" xr:uid="{00000000-0005-0000-0000-0000B85B0000}"/>
    <cellStyle name="40% - Accent5 3 2 2 2 2 3 2 2" xfId="20560" xr:uid="{00000000-0005-0000-0000-0000B95B0000}"/>
    <cellStyle name="40% - Accent5 3 2 2 2 2 3 2 2 2" xfId="40880" xr:uid="{00000000-0005-0000-0000-0000BA5B0000}"/>
    <cellStyle name="40% - Accent5 3 2 2 2 2 3 2 3" xfId="30720" xr:uid="{00000000-0005-0000-0000-0000BB5B0000}"/>
    <cellStyle name="40% - Accent5 3 2 2 2 2 3 3" xfId="15480" xr:uid="{00000000-0005-0000-0000-0000BC5B0000}"/>
    <cellStyle name="40% - Accent5 3 2 2 2 2 3 3 2" xfId="35800" xr:uid="{00000000-0005-0000-0000-0000BD5B0000}"/>
    <cellStyle name="40% - Accent5 3 2 2 2 2 3 4" xfId="25640" xr:uid="{00000000-0005-0000-0000-0000BE5B0000}"/>
    <cellStyle name="40% - Accent5 3 2 2 2 2 4" xfId="7860" xr:uid="{00000000-0005-0000-0000-0000BF5B0000}"/>
    <cellStyle name="40% - Accent5 3 2 2 2 2 4 2" xfId="18020" xr:uid="{00000000-0005-0000-0000-0000C05B0000}"/>
    <cellStyle name="40% - Accent5 3 2 2 2 2 4 2 2" xfId="38340" xr:uid="{00000000-0005-0000-0000-0000C15B0000}"/>
    <cellStyle name="40% - Accent5 3 2 2 2 2 4 3" xfId="28180" xr:uid="{00000000-0005-0000-0000-0000C25B0000}"/>
    <cellStyle name="40% - Accent5 3 2 2 2 2 5" xfId="12940" xr:uid="{00000000-0005-0000-0000-0000C35B0000}"/>
    <cellStyle name="40% - Accent5 3 2 2 2 2 5 2" xfId="33260" xr:uid="{00000000-0005-0000-0000-0000C45B0000}"/>
    <cellStyle name="40% - Accent5 3 2 2 2 2 6" xfId="23100" xr:uid="{00000000-0005-0000-0000-0000C55B0000}"/>
    <cellStyle name="40% - Accent5 3 2 2 2 3" xfId="4052" xr:uid="{00000000-0005-0000-0000-0000C65B0000}"/>
    <cellStyle name="40% - Accent5 3 2 2 2 3 2" xfId="6592" xr:uid="{00000000-0005-0000-0000-0000C75B0000}"/>
    <cellStyle name="40% - Accent5 3 2 2 2 3 2 2" xfId="11672" xr:uid="{00000000-0005-0000-0000-0000C85B0000}"/>
    <cellStyle name="40% - Accent5 3 2 2 2 3 2 2 2" xfId="21832" xr:uid="{00000000-0005-0000-0000-0000C95B0000}"/>
    <cellStyle name="40% - Accent5 3 2 2 2 3 2 2 2 2" xfId="42152" xr:uid="{00000000-0005-0000-0000-0000CA5B0000}"/>
    <cellStyle name="40% - Accent5 3 2 2 2 3 2 2 3" xfId="31992" xr:uid="{00000000-0005-0000-0000-0000CB5B0000}"/>
    <cellStyle name="40% - Accent5 3 2 2 2 3 2 3" xfId="16752" xr:uid="{00000000-0005-0000-0000-0000CC5B0000}"/>
    <cellStyle name="40% - Accent5 3 2 2 2 3 2 3 2" xfId="37072" xr:uid="{00000000-0005-0000-0000-0000CD5B0000}"/>
    <cellStyle name="40% - Accent5 3 2 2 2 3 2 4" xfId="26912" xr:uid="{00000000-0005-0000-0000-0000CE5B0000}"/>
    <cellStyle name="40% - Accent5 3 2 2 2 3 3" xfId="9132" xr:uid="{00000000-0005-0000-0000-0000CF5B0000}"/>
    <cellStyle name="40% - Accent5 3 2 2 2 3 3 2" xfId="19292" xr:uid="{00000000-0005-0000-0000-0000D05B0000}"/>
    <cellStyle name="40% - Accent5 3 2 2 2 3 3 2 2" xfId="39612" xr:uid="{00000000-0005-0000-0000-0000D15B0000}"/>
    <cellStyle name="40% - Accent5 3 2 2 2 3 3 3" xfId="29452" xr:uid="{00000000-0005-0000-0000-0000D25B0000}"/>
    <cellStyle name="40% - Accent5 3 2 2 2 3 4" xfId="14212" xr:uid="{00000000-0005-0000-0000-0000D35B0000}"/>
    <cellStyle name="40% - Accent5 3 2 2 2 3 4 2" xfId="34532" xr:uid="{00000000-0005-0000-0000-0000D45B0000}"/>
    <cellStyle name="40% - Accent5 3 2 2 2 3 5" xfId="24372" xr:uid="{00000000-0005-0000-0000-0000D55B0000}"/>
    <cellStyle name="40% - Accent5 3 2 2 2 4" xfId="5319" xr:uid="{00000000-0005-0000-0000-0000D65B0000}"/>
    <cellStyle name="40% - Accent5 3 2 2 2 4 2" xfId="10399" xr:uid="{00000000-0005-0000-0000-0000D75B0000}"/>
    <cellStyle name="40% - Accent5 3 2 2 2 4 2 2" xfId="20559" xr:uid="{00000000-0005-0000-0000-0000D85B0000}"/>
    <cellStyle name="40% - Accent5 3 2 2 2 4 2 2 2" xfId="40879" xr:uid="{00000000-0005-0000-0000-0000D95B0000}"/>
    <cellStyle name="40% - Accent5 3 2 2 2 4 2 3" xfId="30719" xr:uid="{00000000-0005-0000-0000-0000DA5B0000}"/>
    <cellStyle name="40% - Accent5 3 2 2 2 4 3" xfId="15479" xr:uid="{00000000-0005-0000-0000-0000DB5B0000}"/>
    <cellStyle name="40% - Accent5 3 2 2 2 4 3 2" xfId="35799" xr:uid="{00000000-0005-0000-0000-0000DC5B0000}"/>
    <cellStyle name="40% - Accent5 3 2 2 2 4 4" xfId="25639" xr:uid="{00000000-0005-0000-0000-0000DD5B0000}"/>
    <cellStyle name="40% - Accent5 3 2 2 2 5" xfId="7859" xr:uid="{00000000-0005-0000-0000-0000DE5B0000}"/>
    <cellStyle name="40% - Accent5 3 2 2 2 5 2" xfId="18019" xr:uid="{00000000-0005-0000-0000-0000DF5B0000}"/>
    <cellStyle name="40% - Accent5 3 2 2 2 5 2 2" xfId="38339" xr:uid="{00000000-0005-0000-0000-0000E05B0000}"/>
    <cellStyle name="40% - Accent5 3 2 2 2 5 3" xfId="28179" xr:uid="{00000000-0005-0000-0000-0000E15B0000}"/>
    <cellStyle name="40% - Accent5 3 2 2 2 6" xfId="12939" xr:uid="{00000000-0005-0000-0000-0000E25B0000}"/>
    <cellStyle name="40% - Accent5 3 2 2 2 6 2" xfId="33259" xr:uid="{00000000-0005-0000-0000-0000E35B0000}"/>
    <cellStyle name="40% - Accent5 3 2 2 2 7" xfId="23099" xr:uid="{00000000-0005-0000-0000-0000E45B0000}"/>
    <cellStyle name="40% - Accent5 3 2 2 3" xfId="790" xr:uid="{00000000-0005-0000-0000-0000E55B0000}"/>
    <cellStyle name="40% - Accent5 3 2 2 3 2" xfId="4054" xr:uid="{00000000-0005-0000-0000-0000E65B0000}"/>
    <cellStyle name="40% - Accent5 3 2 2 3 2 2" xfId="6594" xr:uid="{00000000-0005-0000-0000-0000E75B0000}"/>
    <cellStyle name="40% - Accent5 3 2 2 3 2 2 2" xfId="11674" xr:uid="{00000000-0005-0000-0000-0000E85B0000}"/>
    <cellStyle name="40% - Accent5 3 2 2 3 2 2 2 2" xfId="21834" xr:uid="{00000000-0005-0000-0000-0000E95B0000}"/>
    <cellStyle name="40% - Accent5 3 2 2 3 2 2 2 2 2" xfId="42154" xr:uid="{00000000-0005-0000-0000-0000EA5B0000}"/>
    <cellStyle name="40% - Accent5 3 2 2 3 2 2 2 3" xfId="31994" xr:uid="{00000000-0005-0000-0000-0000EB5B0000}"/>
    <cellStyle name="40% - Accent5 3 2 2 3 2 2 3" xfId="16754" xr:uid="{00000000-0005-0000-0000-0000EC5B0000}"/>
    <cellStyle name="40% - Accent5 3 2 2 3 2 2 3 2" xfId="37074" xr:uid="{00000000-0005-0000-0000-0000ED5B0000}"/>
    <cellStyle name="40% - Accent5 3 2 2 3 2 2 4" xfId="26914" xr:uid="{00000000-0005-0000-0000-0000EE5B0000}"/>
    <cellStyle name="40% - Accent5 3 2 2 3 2 3" xfId="9134" xr:uid="{00000000-0005-0000-0000-0000EF5B0000}"/>
    <cellStyle name="40% - Accent5 3 2 2 3 2 3 2" xfId="19294" xr:uid="{00000000-0005-0000-0000-0000F05B0000}"/>
    <cellStyle name="40% - Accent5 3 2 2 3 2 3 2 2" xfId="39614" xr:uid="{00000000-0005-0000-0000-0000F15B0000}"/>
    <cellStyle name="40% - Accent5 3 2 2 3 2 3 3" xfId="29454" xr:uid="{00000000-0005-0000-0000-0000F25B0000}"/>
    <cellStyle name="40% - Accent5 3 2 2 3 2 4" xfId="14214" xr:uid="{00000000-0005-0000-0000-0000F35B0000}"/>
    <cellStyle name="40% - Accent5 3 2 2 3 2 4 2" xfId="34534" xr:uid="{00000000-0005-0000-0000-0000F45B0000}"/>
    <cellStyle name="40% - Accent5 3 2 2 3 2 5" xfId="24374" xr:uid="{00000000-0005-0000-0000-0000F55B0000}"/>
    <cellStyle name="40% - Accent5 3 2 2 3 3" xfId="5321" xr:uid="{00000000-0005-0000-0000-0000F65B0000}"/>
    <cellStyle name="40% - Accent5 3 2 2 3 3 2" xfId="10401" xr:uid="{00000000-0005-0000-0000-0000F75B0000}"/>
    <cellStyle name="40% - Accent5 3 2 2 3 3 2 2" xfId="20561" xr:uid="{00000000-0005-0000-0000-0000F85B0000}"/>
    <cellStyle name="40% - Accent5 3 2 2 3 3 2 2 2" xfId="40881" xr:uid="{00000000-0005-0000-0000-0000F95B0000}"/>
    <cellStyle name="40% - Accent5 3 2 2 3 3 2 3" xfId="30721" xr:uid="{00000000-0005-0000-0000-0000FA5B0000}"/>
    <cellStyle name="40% - Accent5 3 2 2 3 3 3" xfId="15481" xr:uid="{00000000-0005-0000-0000-0000FB5B0000}"/>
    <cellStyle name="40% - Accent5 3 2 2 3 3 3 2" xfId="35801" xr:uid="{00000000-0005-0000-0000-0000FC5B0000}"/>
    <cellStyle name="40% - Accent5 3 2 2 3 3 4" xfId="25641" xr:uid="{00000000-0005-0000-0000-0000FD5B0000}"/>
    <cellStyle name="40% - Accent5 3 2 2 3 4" xfId="7861" xr:uid="{00000000-0005-0000-0000-0000FE5B0000}"/>
    <cellStyle name="40% - Accent5 3 2 2 3 4 2" xfId="18021" xr:uid="{00000000-0005-0000-0000-0000FF5B0000}"/>
    <cellStyle name="40% - Accent5 3 2 2 3 4 2 2" xfId="38341" xr:uid="{00000000-0005-0000-0000-0000005C0000}"/>
    <cellStyle name="40% - Accent5 3 2 2 3 4 3" xfId="28181" xr:uid="{00000000-0005-0000-0000-0000015C0000}"/>
    <cellStyle name="40% - Accent5 3 2 2 3 5" xfId="12941" xr:uid="{00000000-0005-0000-0000-0000025C0000}"/>
    <cellStyle name="40% - Accent5 3 2 2 3 5 2" xfId="33261" xr:uid="{00000000-0005-0000-0000-0000035C0000}"/>
    <cellStyle name="40% - Accent5 3 2 2 3 6" xfId="23101" xr:uid="{00000000-0005-0000-0000-0000045C0000}"/>
    <cellStyle name="40% - Accent5 3 2 2 4" xfId="4051" xr:uid="{00000000-0005-0000-0000-0000055C0000}"/>
    <cellStyle name="40% - Accent5 3 2 2 4 2" xfId="6591" xr:uid="{00000000-0005-0000-0000-0000065C0000}"/>
    <cellStyle name="40% - Accent5 3 2 2 4 2 2" xfId="11671" xr:uid="{00000000-0005-0000-0000-0000075C0000}"/>
    <cellStyle name="40% - Accent5 3 2 2 4 2 2 2" xfId="21831" xr:uid="{00000000-0005-0000-0000-0000085C0000}"/>
    <cellStyle name="40% - Accent5 3 2 2 4 2 2 2 2" xfId="42151" xr:uid="{00000000-0005-0000-0000-0000095C0000}"/>
    <cellStyle name="40% - Accent5 3 2 2 4 2 2 3" xfId="31991" xr:uid="{00000000-0005-0000-0000-00000A5C0000}"/>
    <cellStyle name="40% - Accent5 3 2 2 4 2 3" xfId="16751" xr:uid="{00000000-0005-0000-0000-00000B5C0000}"/>
    <cellStyle name="40% - Accent5 3 2 2 4 2 3 2" xfId="37071" xr:uid="{00000000-0005-0000-0000-00000C5C0000}"/>
    <cellStyle name="40% - Accent5 3 2 2 4 2 4" xfId="26911" xr:uid="{00000000-0005-0000-0000-00000D5C0000}"/>
    <cellStyle name="40% - Accent5 3 2 2 4 3" xfId="9131" xr:uid="{00000000-0005-0000-0000-00000E5C0000}"/>
    <cellStyle name="40% - Accent5 3 2 2 4 3 2" xfId="19291" xr:uid="{00000000-0005-0000-0000-00000F5C0000}"/>
    <cellStyle name="40% - Accent5 3 2 2 4 3 2 2" xfId="39611" xr:uid="{00000000-0005-0000-0000-0000105C0000}"/>
    <cellStyle name="40% - Accent5 3 2 2 4 3 3" xfId="29451" xr:uid="{00000000-0005-0000-0000-0000115C0000}"/>
    <cellStyle name="40% - Accent5 3 2 2 4 4" xfId="14211" xr:uid="{00000000-0005-0000-0000-0000125C0000}"/>
    <cellStyle name="40% - Accent5 3 2 2 4 4 2" xfId="34531" xr:uid="{00000000-0005-0000-0000-0000135C0000}"/>
    <cellStyle name="40% - Accent5 3 2 2 4 5" xfId="24371" xr:uid="{00000000-0005-0000-0000-0000145C0000}"/>
    <cellStyle name="40% - Accent5 3 2 2 5" xfId="5318" xr:uid="{00000000-0005-0000-0000-0000155C0000}"/>
    <cellStyle name="40% - Accent5 3 2 2 5 2" xfId="10398" xr:uid="{00000000-0005-0000-0000-0000165C0000}"/>
    <cellStyle name="40% - Accent5 3 2 2 5 2 2" xfId="20558" xr:uid="{00000000-0005-0000-0000-0000175C0000}"/>
    <cellStyle name="40% - Accent5 3 2 2 5 2 2 2" xfId="40878" xr:uid="{00000000-0005-0000-0000-0000185C0000}"/>
    <cellStyle name="40% - Accent5 3 2 2 5 2 3" xfId="30718" xr:uid="{00000000-0005-0000-0000-0000195C0000}"/>
    <cellStyle name="40% - Accent5 3 2 2 5 3" xfId="15478" xr:uid="{00000000-0005-0000-0000-00001A5C0000}"/>
    <cellStyle name="40% - Accent5 3 2 2 5 3 2" xfId="35798" xr:uid="{00000000-0005-0000-0000-00001B5C0000}"/>
    <cellStyle name="40% - Accent5 3 2 2 5 4" xfId="25638" xr:uid="{00000000-0005-0000-0000-00001C5C0000}"/>
    <cellStyle name="40% - Accent5 3 2 2 6" xfId="7858" xr:uid="{00000000-0005-0000-0000-00001D5C0000}"/>
    <cellStyle name="40% - Accent5 3 2 2 6 2" xfId="18018" xr:uid="{00000000-0005-0000-0000-00001E5C0000}"/>
    <cellStyle name="40% - Accent5 3 2 2 6 2 2" xfId="38338" xr:uid="{00000000-0005-0000-0000-00001F5C0000}"/>
    <cellStyle name="40% - Accent5 3 2 2 6 3" xfId="28178" xr:uid="{00000000-0005-0000-0000-0000205C0000}"/>
    <cellStyle name="40% - Accent5 3 2 2 7" xfId="12938" xr:uid="{00000000-0005-0000-0000-0000215C0000}"/>
    <cellStyle name="40% - Accent5 3 2 2 7 2" xfId="33258" xr:uid="{00000000-0005-0000-0000-0000225C0000}"/>
    <cellStyle name="40% - Accent5 3 2 2 8" xfId="23098" xr:uid="{00000000-0005-0000-0000-0000235C0000}"/>
    <cellStyle name="40% - Accent5 3 2 3" xfId="791" xr:uid="{00000000-0005-0000-0000-0000245C0000}"/>
    <cellStyle name="40% - Accent5 3 2 3 2" xfId="792" xr:uid="{00000000-0005-0000-0000-0000255C0000}"/>
    <cellStyle name="40% - Accent5 3 2 3 2 2" xfId="4056" xr:uid="{00000000-0005-0000-0000-0000265C0000}"/>
    <cellStyle name="40% - Accent5 3 2 3 2 2 2" xfId="6596" xr:uid="{00000000-0005-0000-0000-0000275C0000}"/>
    <cellStyle name="40% - Accent5 3 2 3 2 2 2 2" xfId="11676" xr:uid="{00000000-0005-0000-0000-0000285C0000}"/>
    <cellStyle name="40% - Accent5 3 2 3 2 2 2 2 2" xfId="21836" xr:uid="{00000000-0005-0000-0000-0000295C0000}"/>
    <cellStyle name="40% - Accent5 3 2 3 2 2 2 2 2 2" xfId="42156" xr:uid="{00000000-0005-0000-0000-00002A5C0000}"/>
    <cellStyle name="40% - Accent5 3 2 3 2 2 2 2 3" xfId="31996" xr:uid="{00000000-0005-0000-0000-00002B5C0000}"/>
    <cellStyle name="40% - Accent5 3 2 3 2 2 2 3" xfId="16756" xr:uid="{00000000-0005-0000-0000-00002C5C0000}"/>
    <cellStyle name="40% - Accent5 3 2 3 2 2 2 3 2" xfId="37076" xr:uid="{00000000-0005-0000-0000-00002D5C0000}"/>
    <cellStyle name="40% - Accent5 3 2 3 2 2 2 4" xfId="26916" xr:uid="{00000000-0005-0000-0000-00002E5C0000}"/>
    <cellStyle name="40% - Accent5 3 2 3 2 2 3" xfId="9136" xr:uid="{00000000-0005-0000-0000-00002F5C0000}"/>
    <cellStyle name="40% - Accent5 3 2 3 2 2 3 2" xfId="19296" xr:uid="{00000000-0005-0000-0000-0000305C0000}"/>
    <cellStyle name="40% - Accent5 3 2 3 2 2 3 2 2" xfId="39616" xr:uid="{00000000-0005-0000-0000-0000315C0000}"/>
    <cellStyle name="40% - Accent5 3 2 3 2 2 3 3" xfId="29456" xr:uid="{00000000-0005-0000-0000-0000325C0000}"/>
    <cellStyle name="40% - Accent5 3 2 3 2 2 4" xfId="14216" xr:uid="{00000000-0005-0000-0000-0000335C0000}"/>
    <cellStyle name="40% - Accent5 3 2 3 2 2 4 2" xfId="34536" xr:uid="{00000000-0005-0000-0000-0000345C0000}"/>
    <cellStyle name="40% - Accent5 3 2 3 2 2 5" xfId="24376" xr:uid="{00000000-0005-0000-0000-0000355C0000}"/>
    <cellStyle name="40% - Accent5 3 2 3 2 3" xfId="5323" xr:uid="{00000000-0005-0000-0000-0000365C0000}"/>
    <cellStyle name="40% - Accent5 3 2 3 2 3 2" xfId="10403" xr:uid="{00000000-0005-0000-0000-0000375C0000}"/>
    <cellStyle name="40% - Accent5 3 2 3 2 3 2 2" xfId="20563" xr:uid="{00000000-0005-0000-0000-0000385C0000}"/>
    <cellStyle name="40% - Accent5 3 2 3 2 3 2 2 2" xfId="40883" xr:uid="{00000000-0005-0000-0000-0000395C0000}"/>
    <cellStyle name="40% - Accent5 3 2 3 2 3 2 3" xfId="30723" xr:uid="{00000000-0005-0000-0000-00003A5C0000}"/>
    <cellStyle name="40% - Accent5 3 2 3 2 3 3" xfId="15483" xr:uid="{00000000-0005-0000-0000-00003B5C0000}"/>
    <cellStyle name="40% - Accent5 3 2 3 2 3 3 2" xfId="35803" xr:uid="{00000000-0005-0000-0000-00003C5C0000}"/>
    <cellStyle name="40% - Accent5 3 2 3 2 3 4" xfId="25643" xr:uid="{00000000-0005-0000-0000-00003D5C0000}"/>
    <cellStyle name="40% - Accent5 3 2 3 2 4" xfId="7863" xr:uid="{00000000-0005-0000-0000-00003E5C0000}"/>
    <cellStyle name="40% - Accent5 3 2 3 2 4 2" xfId="18023" xr:uid="{00000000-0005-0000-0000-00003F5C0000}"/>
    <cellStyle name="40% - Accent5 3 2 3 2 4 2 2" xfId="38343" xr:uid="{00000000-0005-0000-0000-0000405C0000}"/>
    <cellStyle name="40% - Accent5 3 2 3 2 4 3" xfId="28183" xr:uid="{00000000-0005-0000-0000-0000415C0000}"/>
    <cellStyle name="40% - Accent5 3 2 3 2 5" xfId="12943" xr:uid="{00000000-0005-0000-0000-0000425C0000}"/>
    <cellStyle name="40% - Accent5 3 2 3 2 5 2" xfId="33263" xr:uid="{00000000-0005-0000-0000-0000435C0000}"/>
    <cellStyle name="40% - Accent5 3 2 3 2 6" xfId="23103" xr:uid="{00000000-0005-0000-0000-0000445C0000}"/>
    <cellStyle name="40% - Accent5 3 2 3 3" xfId="4055" xr:uid="{00000000-0005-0000-0000-0000455C0000}"/>
    <cellStyle name="40% - Accent5 3 2 3 3 2" xfId="6595" xr:uid="{00000000-0005-0000-0000-0000465C0000}"/>
    <cellStyle name="40% - Accent5 3 2 3 3 2 2" xfId="11675" xr:uid="{00000000-0005-0000-0000-0000475C0000}"/>
    <cellStyle name="40% - Accent5 3 2 3 3 2 2 2" xfId="21835" xr:uid="{00000000-0005-0000-0000-0000485C0000}"/>
    <cellStyle name="40% - Accent5 3 2 3 3 2 2 2 2" xfId="42155" xr:uid="{00000000-0005-0000-0000-0000495C0000}"/>
    <cellStyle name="40% - Accent5 3 2 3 3 2 2 3" xfId="31995" xr:uid="{00000000-0005-0000-0000-00004A5C0000}"/>
    <cellStyle name="40% - Accent5 3 2 3 3 2 3" xfId="16755" xr:uid="{00000000-0005-0000-0000-00004B5C0000}"/>
    <cellStyle name="40% - Accent5 3 2 3 3 2 3 2" xfId="37075" xr:uid="{00000000-0005-0000-0000-00004C5C0000}"/>
    <cellStyle name="40% - Accent5 3 2 3 3 2 4" xfId="26915" xr:uid="{00000000-0005-0000-0000-00004D5C0000}"/>
    <cellStyle name="40% - Accent5 3 2 3 3 3" xfId="9135" xr:uid="{00000000-0005-0000-0000-00004E5C0000}"/>
    <cellStyle name="40% - Accent5 3 2 3 3 3 2" xfId="19295" xr:uid="{00000000-0005-0000-0000-00004F5C0000}"/>
    <cellStyle name="40% - Accent5 3 2 3 3 3 2 2" xfId="39615" xr:uid="{00000000-0005-0000-0000-0000505C0000}"/>
    <cellStyle name="40% - Accent5 3 2 3 3 3 3" xfId="29455" xr:uid="{00000000-0005-0000-0000-0000515C0000}"/>
    <cellStyle name="40% - Accent5 3 2 3 3 4" xfId="14215" xr:uid="{00000000-0005-0000-0000-0000525C0000}"/>
    <cellStyle name="40% - Accent5 3 2 3 3 4 2" xfId="34535" xr:uid="{00000000-0005-0000-0000-0000535C0000}"/>
    <cellStyle name="40% - Accent5 3 2 3 3 5" xfId="24375" xr:uid="{00000000-0005-0000-0000-0000545C0000}"/>
    <cellStyle name="40% - Accent5 3 2 3 4" xfId="5322" xr:uid="{00000000-0005-0000-0000-0000555C0000}"/>
    <cellStyle name="40% - Accent5 3 2 3 4 2" xfId="10402" xr:uid="{00000000-0005-0000-0000-0000565C0000}"/>
    <cellStyle name="40% - Accent5 3 2 3 4 2 2" xfId="20562" xr:uid="{00000000-0005-0000-0000-0000575C0000}"/>
    <cellStyle name="40% - Accent5 3 2 3 4 2 2 2" xfId="40882" xr:uid="{00000000-0005-0000-0000-0000585C0000}"/>
    <cellStyle name="40% - Accent5 3 2 3 4 2 3" xfId="30722" xr:uid="{00000000-0005-0000-0000-0000595C0000}"/>
    <cellStyle name="40% - Accent5 3 2 3 4 3" xfId="15482" xr:uid="{00000000-0005-0000-0000-00005A5C0000}"/>
    <cellStyle name="40% - Accent5 3 2 3 4 3 2" xfId="35802" xr:uid="{00000000-0005-0000-0000-00005B5C0000}"/>
    <cellStyle name="40% - Accent5 3 2 3 4 4" xfId="25642" xr:uid="{00000000-0005-0000-0000-00005C5C0000}"/>
    <cellStyle name="40% - Accent5 3 2 3 5" xfId="7862" xr:uid="{00000000-0005-0000-0000-00005D5C0000}"/>
    <cellStyle name="40% - Accent5 3 2 3 5 2" xfId="18022" xr:uid="{00000000-0005-0000-0000-00005E5C0000}"/>
    <cellStyle name="40% - Accent5 3 2 3 5 2 2" xfId="38342" xr:uid="{00000000-0005-0000-0000-00005F5C0000}"/>
    <cellStyle name="40% - Accent5 3 2 3 5 3" xfId="28182" xr:uid="{00000000-0005-0000-0000-0000605C0000}"/>
    <cellStyle name="40% - Accent5 3 2 3 6" xfId="12942" xr:uid="{00000000-0005-0000-0000-0000615C0000}"/>
    <cellStyle name="40% - Accent5 3 2 3 6 2" xfId="33262" xr:uid="{00000000-0005-0000-0000-0000625C0000}"/>
    <cellStyle name="40% - Accent5 3 2 3 7" xfId="23102" xr:uid="{00000000-0005-0000-0000-0000635C0000}"/>
    <cellStyle name="40% - Accent5 3 2 4" xfId="793" xr:uid="{00000000-0005-0000-0000-0000645C0000}"/>
    <cellStyle name="40% - Accent5 3 2 4 2" xfId="4057" xr:uid="{00000000-0005-0000-0000-0000655C0000}"/>
    <cellStyle name="40% - Accent5 3 2 4 2 2" xfId="6597" xr:uid="{00000000-0005-0000-0000-0000665C0000}"/>
    <cellStyle name="40% - Accent5 3 2 4 2 2 2" xfId="11677" xr:uid="{00000000-0005-0000-0000-0000675C0000}"/>
    <cellStyle name="40% - Accent5 3 2 4 2 2 2 2" xfId="21837" xr:uid="{00000000-0005-0000-0000-0000685C0000}"/>
    <cellStyle name="40% - Accent5 3 2 4 2 2 2 2 2" xfId="42157" xr:uid="{00000000-0005-0000-0000-0000695C0000}"/>
    <cellStyle name="40% - Accent5 3 2 4 2 2 2 3" xfId="31997" xr:uid="{00000000-0005-0000-0000-00006A5C0000}"/>
    <cellStyle name="40% - Accent5 3 2 4 2 2 3" xfId="16757" xr:uid="{00000000-0005-0000-0000-00006B5C0000}"/>
    <cellStyle name="40% - Accent5 3 2 4 2 2 3 2" xfId="37077" xr:uid="{00000000-0005-0000-0000-00006C5C0000}"/>
    <cellStyle name="40% - Accent5 3 2 4 2 2 4" xfId="26917" xr:uid="{00000000-0005-0000-0000-00006D5C0000}"/>
    <cellStyle name="40% - Accent5 3 2 4 2 3" xfId="9137" xr:uid="{00000000-0005-0000-0000-00006E5C0000}"/>
    <cellStyle name="40% - Accent5 3 2 4 2 3 2" xfId="19297" xr:uid="{00000000-0005-0000-0000-00006F5C0000}"/>
    <cellStyle name="40% - Accent5 3 2 4 2 3 2 2" xfId="39617" xr:uid="{00000000-0005-0000-0000-0000705C0000}"/>
    <cellStyle name="40% - Accent5 3 2 4 2 3 3" xfId="29457" xr:uid="{00000000-0005-0000-0000-0000715C0000}"/>
    <cellStyle name="40% - Accent5 3 2 4 2 4" xfId="14217" xr:uid="{00000000-0005-0000-0000-0000725C0000}"/>
    <cellStyle name="40% - Accent5 3 2 4 2 4 2" xfId="34537" xr:uid="{00000000-0005-0000-0000-0000735C0000}"/>
    <cellStyle name="40% - Accent5 3 2 4 2 5" xfId="24377" xr:uid="{00000000-0005-0000-0000-0000745C0000}"/>
    <cellStyle name="40% - Accent5 3 2 4 3" xfId="5324" xr:uid="{00000000-0005-0000-0000-0000755C0000}"/>
    <cellStyle name="40% - Accent5 3 2 4 3 2" xfId="10404" xr:uid="{00000000-0005-0000-0000-0000765C0000}"/>
    <cellStyle name="40% - Accent5 3 2 4 3 2 2" xfId="20564" xr:uid="{00000000-0005-0000-0000-0000775C0000}"/>
    <cellStyle name="40% - Accent5 3 2 4 3 2 2 2" xfId="40884" xr:uid="{00000000-0005-0000-0000-0000785C0000}"/>
    <cellStyle name="40% - Accent5 3 2 4 3 2 3" xfId="30724" xr:uid="{00000000-0005-0000-0000-0000795C0000}"/>
    <cellStyle name="40% - Accent5 3 2 4 3 3" xfId="15484" xr:uid="{00000000-0005-0000-0000-00007A5C0000}"/>
    <cellStyle name="40% - Accent5 3 2 4 3 3 2" xfId="35804" xr:uid="{00000000-0005-0000-0000-00007B5C0000}"/>
    <cellStyle name="40% - Accent5 3 2 4 3 4" xfId="25644" xr:uid="{00000000-0005-0000-0000-00007C5C0000}"/>
    <cellStyle name="40% - Accent5 3 2 4 4" xfId="7864" xr:uid="{00000000-0005-0000-0000-00007D5C0000}"/>
    <cellStyle name="40% - Accent5 3 2 4 4 2" xfId="18024" xr:uid="{00000000-0005-0000-0000-00007E5C0000}"/>
    <cellStyle name="40% - Accent5 3 2 4 4 2 2" xfId="38344" xr:uid="{00000000-0005-0000-0000-00007F5C0000}"/>
    <cellStyle name="40% - Accent5 3 2 4 4 3" xfId="28184" xr:uid="{00000000-0005-0000-0000-0000805C0000}"/>
    <cellStyle name="40% - Accent5 3 2 4 5" xfId="12944" xr:uid="{00000000-0005-0000-0000-0000815C0000}"/>
    <cellStyle name="40% - Accent5 3 2 4 5 2" xfId="33264" xr:uid="{00000000-0005-0000-0000-0000825C0000}"/>
    <cellStyle name="40% - Accent5 3 2 4 6" xfId="23104" xr:uid="{00000000-0005-0000-0000-0000835C0000}"/>
    <cellStyle name="40% - Accent5 3 2 5" xfId="4050" xr:uid="{00000000-0005-0000-0000-0000845C0000}"/>
    <cellStyle name="40% - Accent5 3 2 5 2" xfId="6590" xr:uid="{00000000-0005-0000-0000-0000855C0000}"/>
    <cellStyle name="40% - Accent5 3 2 5 2 2" xfId="11670" xr:uid="{00000000-0005-0000-0000-0000865C0000}"/>
    <cellStyle name="40% - Accent5 3 2 5 2 2 2" xfId="21830" xr:uid="{00000000-0005-0000-0000-0000875C0000}"/>
    <cellStyle name="40% - Accent5 3 2 5 2 2 2 2" xfId="42150" xr:uid="{00000000-0005-0000-0000-0000885C0000}"/>
    <cellStyle name="40% - Accent5 3 2 5 2 2 3" xfId="31990" xr:uid="{00000000-0005-0000-0000-0000895C0000}"/>
    <cellStyle name="40% - Accent5 3 2 5 2 3" xfId="16750" xr:uid="{00000000-0005-0000-0000-00008A5C0000}"/>
    <cellStyle name="40% - Accent5 3 2 5 2 3 2" xfId="37070" xr:uid="{00000000-0005-0000-0000-00008B5C0000}"/>
    <cellStyle name="40% - Accent5 3 2 5 2 4" xfId="26910" xr:uid="{00000000-0005-0000-0000-00008C5C0000}"/>
    <cellStyle name="40% - Accent5 3 2 5 3" xfId="9130" xr:uid="{00000000-0005-0000-0000-00008D5C0000}"/>
    <cellStyle name="40% - Accent5 3 2 5 3 2" xfId="19290" xr:uid="{00000000-0005-0000-0000-00008E5C0000}"/>
    <cellStyle name="40% - Accent5 3 2 5 3 2 2" xfId="39610" xr:uid="{00000000-0005-0000-0000-00008F5C0000}"/>
    <cellStyle name="40% - Accent5 3 2 5 3 3" xfId="29450" xr:uid="{00000000-0005-0000-0000-0000905C0000}"/>
    <cellStyle name="40% - Accent5 3 2 5 4" xfId="14210" xr:uid="{00000000-0005-0000-0000-0000915C0000}"/>
    <cellStyle name="40% - Accent5 3 2 5 4 2" xfId="34530" xr:uid="{00000000-0005-0000-0000-0000925C0000}"/>
    <cellStyle name="40% - Accent5 3 2 5 5" xfId="24370" xr:uid="{00000000-0005-0000-0000-0000935C0000}"/>
    <cellStyle name="40% - Accent5 3 2 6" xfId="5317" xr:uid="{00000000-0005-0000-0000-0000945C0000}"/>
    <cellStyle name="40% - Accent5 3 2 6 2" xfId="10397" xr:uid="{00000000-0005-0000-0000-0000955C0000}"/>
    <cellStyle name="40% - Accent5 3 2 6 2 2" xfId="20557" xr:uid="{00000000-0005-0000-0000-0000965C0000}"/>
    <cellStyle name="40% - Accent5 3 2 6 2 2 2" xfId="40877" xr:uid="{00000000-0005-0000-0000-0000975C0000}"/>
    <cellStyle name="40% - Accent5 3 2 6 2 3" xfId="30717" xr:uid="{00000000-0005-0000-0000-0000985C0000}"/>
    <cellStyle name="40% - Accent5 3 2 6 3" xfId="15477" xr:uid="{00000000-0005-0000-0000-0000995C0000}"/>
    <cellStyle name="40% - Accent5 3 2 6 3 2" xfId="35797" xr:uid="{00000000-0005-0000-0000-00009A5C0000}"/>
    <cellStyle name="40% - Accent5 3 2 6 4" xfId="25637" xr:uid="{00000000-0005-0000-0000-00009B5C0000}"/>
    <cellStyle name="40% - Accent5 3 2 7" xfId="7857" xr:uid="{00000000-0005-0000-0000-00009C5C0000}"/>
    <cellStyle name="40% - Accent5 3 2 7 2" xfId="18017" xr:uid="{00000000-0005-0000-0000-00009D5C0000}"/>
    <cellStyle name="40% - Accent5 3 2 7 2 2" xfId="38337" xr:uid="{00000000-0005-0000-0000-00009E5C0000}"/>
    <cellStyle name="40% - Accent5 3 2 7 3" xfId="28177" xr:uid="{00000000-0005-0000-0000-00009F5C0000}"/>
    <cellStyle name="40% - Accent5 3 2 8" xfId="12937" xr:uid="{00000000-0005-0000-0000-0000A05C0000}"/>
    <cellStyle name="40% - Accent5 3 2 8 2" xfId="33257" xr:uid="{00000000-0005-0000-0000-0000A15C0000}"/>
    <cellStyle name="40% - Accent5 3 2 9" xfId="23097" xr:uid="{00000000-0005-0000-0000-0000A25C0000}"/>
    <cellStyle name="40% - Accent5 3 3" xfId="794" xr:uid="{00000000-0005-0000-0000-0000A35C0000}"/>
    <cellStyle name="40% - Accent5 3 3 2" xfId="795" xr:uid="{00000000-0005-0000-0000-0000A45C0000}"/>
    <cellStyle name="40% - Accent5 3 3 2 2" xfId="796" xr:uid="{00000000-0005-0000-0000-0000A55C0000}"/>
    <cellStyle name="40% - Accent5 3 3 2 2 2" xfId="797" xr:uid="{00000000-0005-0000-0000-0000A65C0000}"/>
    <cellStyle name="40% - Accent5 3 3 2 2 2 2" xfId="4061" xr:uid="{00000000-0005-0000-0000-0000A75C0000}"/>
    <cellStyle name="40% - Accent5 3 3 2 2 2 2 2" xfId="6601" xr:uid="{00000000-0005-0000-0000-0000A85C0000}"/>
    <cellStyle name="40% - Accent5 3 3 2 2 2 2 2 2" xfId="11681" xr:uid="{00000000-0005-0000-0000-0000A95C0000}"/>
    <cellStyle name="40% - Accent5 3 3 2 2 2 2 2 2 2" xfId="21841" xr:uid="{00000000-0005-0000-0000-0000AA5C0000}"/>
    <cellStyle name="40% - Accent5 3 3 2 2 2 2 2 2 2 2" xfId="42161" xr:uid="{00000000-0005-0000-0000-0000AB5C0000}"/>
    <cellStyle name="40% - Accent5 3 3 2 2 2 2 2 2 3" xfId="32001" xr:uid="{00000000-0005-0000-0000-0000AC5C0000}"/>
    <cellStyle name="40% - Accent5 3 3 2 2 2 2 2 3" xfId="16761" xr:uid="{00000000-0005-0000-0000-0000AD5C0000}"/>
    <cellStyle name="40% - Accent5 3 3 2 2 2 2 2 3 2" xfId="37081" xr:uid="{00000000-0005-0000-0000-0000AE5C0000}"/>
    <cellStyle name="40% - Accent5 3 3 2 2 2 2 2 4" xfId="26921" xr:uid="{00000000-0005-0000-0000-0000AF5C0000}"/>
    <cellStyle name="40% - Accent5 3 3 2 2 2 2 3" xfId="9141" xr:uid="{00000000-0005-0000-0000-0000B05C0000}"/>
    <cellStyle name="40% - Accent5 3 3 2 2 2 2 3 2" xfId="19301" xr:uid="{00000000-0005-0000-0000-0000B15C0000}"/>
    <cellStyle name="40% - Accent5 3 3 2 2 2 2 3 2 2" xfId="39621" xr:uid="{00000000-0005-0000-0000-0000B25C0000}"/>
    <cellStyle name="40% - Accent5 3 3 2 2 2 2 3 3" xfId="29461" xr:uid="{00000000-0005-0000-0000-0000B35C0000}"/>
    <cellStyle name="40% - Accent5 3 3 2 2 2 2 4" xfId="14221" xr:uid="{00000000-0005-0000-0000-0000B45C0000}"/>
    <cellStyle name="40% - Accent5 3 3 2 2 2 2 4 2" xfId="34541" xr:uid="{00000000-0005-0000-0000-0000B55C0000}"/>
    <cellStyle name="40% - Accent5 3 3 2 2 2 2 5" xfId="24381" xr:uid="{00000000-0005-0000-0000-0000B65C0000}"/>
    <cellStyle name="40% - Accent5 3 3 2 2 2 3" xfId="5328" xr:uid="{00000000-0005-0000-0000-0000B75C0000}"/>
    <cellStyle name="40% - Accent5 3 3 2 2 2 3 2" xfId="10408" xr:uid="{00000000-0005-0000-0000-0000B85C0000}"/>
    <cellStyle name="40% - Accent5 3 3 2 2 2 3 2 2" xfId="20568" xr:uid="{00000000-0005-0000-0000-0000B95C0000}"/>
    <cellStyle name="40% - Accent5 3 3 2 2 2 3 2 2 2" xfId="40888" xr:uid="{00000000-0005-0000-0000-0000BA5C0000}"/>
    <cellStyle name="40% - Accent5 3 3 2 2 2 3 2 3" xfId="30728" xr:uid="{00000000-0005-0000-0000-0000BB5C0000}"/>
    <cellStyle name="40% - Accent5 3 3 2 2 2 3 3" xfId="15488" xr:uid="{00000000-0005-0000-0000-0000BC5C0000}"/>
    <cellStyle name="40% - Accent5 3 3 2 2 2 3 3 2" xfId="35808" xr:uid="{00000000-0005-0000-0000-0000BD5C0000}"/>
    <cellStyle name="40% - Accent5 3 3 2 2 2 3 4" xfId="25648" xr:uid="{00000000-0005-0000-0000-0000BE5C0000}"/>
    <cellStyle name="40% - Accent5 3 3 2 2 2 4" xfId="7868" xr:uid="{00000000-0005-0000-0000-0000BF5C0000}"/>
    <cellStyle name="40% - Accent5 3 3 2 2 2 4 2" xfId="18028" xr:uid="{00000000-0005-0000-0000-0000C05C0000}"/>
    <cellStyle name="40% - Accent5 3 3 2 2 2 4 2 2" xfId="38348" xr:uid="{00000000-0005-0000-0000-0000C15C0000}"/>
    <cellStyle name="40% - Accent5 3 3 2 2 2 4 3" xfId="28188" xr:uid="{00000000-0005-0000-0000-0000C25C0000}"/>
    <cellStyle name="40% - Accent5 3 3 2 2 2 5" xfId="12948" xr:uid="{00000000-0005-0000-0000-0000C35C0000}"/>
    <cellStyle name="40% - Accent5 3 3 2 2 2 5 2" xfId="33268" xr:uid="{00000000-0005-0000-0000-0000C45C0000}"/>
    <cellStyle name="40% - Accent5 3 3 2 2 2 6" xfId="23108" xr:uid="{00000000-0005-0000-0000-0000C55C0000}"/>
    <cellStyle name="40% - Accent5 3 3 2 2 3" xfId="4060" xr:uid="{00000000-0005-0000-0000-0000C65C0000}"/>
    <cellStyle name="40% - Accent5 3 3 2 2 3 2" xfId="6600" xr:uid="{00000000-0005-0000-0000-0000C75C0000}"/>
    <cellStyle name="40% - Accent5 3 3 2 2 3 2 2" xfId="11680" xr:uid="{00000000-0005-0000-0000-0000C85C0000}"/>
    <cellStyle name="40% - Accent5 3 3 2 2 3 2 2 2" xfId="21840" xr:uid="{00000000-0005-0000-0000-0000C95C0000}"/>
    <cellStyle name="40% - Accent5 3 3 2 2 3 2 2 2 2" xfId="42160" xr:uid="{00000000-0005-0000-0000-0000CA5C0000}"/>
    <cellStyle name="40% - Accent5 3 3 2 2 3 2 2 3" xfId="32000" xr:uid="{00000000-0005-0000-0000-0000CB5C0000}"/>
    <cellStyle name="40% - Accent5 3 3 2 2 3 2 3" xfId="16760" xr:uid="{00000000-0005-0000-0000-0000CC5C0000}"/>
    <cellStyle name="40% - Accent5 3 3 2 2 3 2 3 2" xfId="37080" xr:uid="{00000000-0005-0000-0000-0000CD5C0000}"/>
    <cellStyle name="40% - Accent5 3 3 2 2 3 2 4" xfId="26920" xr:uid="{00000000-0005-0000-0000-0000CE5C0000}"/>
    <cellStyle name="40% - Accent5 3 3 2 2 3 3" xfId="9140" xr:uid="{00000000-0005-0000-0000-0000CF5C0000}"/>
    <cellStyle name="40% - Accent5 3 3 2 2 3 3 2" xfId="19300" xr:uid="{00000000-0005-0000-0000-0000D05C0000}"/>
    <cellStyle name="40% - Accent5 3 3 2 2 3 3 2 2" xfId="39620" xr:uid="{00000000-0005-0000-0000-0000D15C0000}"/>
    <cellStyle name="40% - Accent5 3 3 2 2 3 3 3" xfId="29460" xr:uid="{00000000-0005-0000-0000-0000D25C0000}"/>
    <cellStyle name="40% - Accent5 3 3 2 2 3 4" xfId="14220" xr:uid="{00000000-0005-0000-0000-0000D35C0000}"/>
    <cellStyle name="40% - Accent5 3 3 2 2 3 4 2" xfId="34540" xr:uid="{00000000-0005-0000-0000-0000D45C0000}"/>
    <cellStyle name="40% - Accent5 3 3 2 2 3 5" xfId="24380" xr:uid="{00000000-0005-0000-0000-0000D55C0000}"/>
    <cellStyle name="40% - Accent5 3 3 2 2 4" xfId="5327" xr:uid="{00000000-0005-0000-0000-0000D65C0000}"/>
    <cellStyle name="40% - Accent5 3 3 2 2 4 2" xfId="10407" xr:uid="{00000000-0005-0000-0000-0000D75C0000}"/>
    <cellStyle name="40% - Accent5 3 3 2 2 4 2 2" xfId="20567" xr:uid="{00000000-0005-0000-0000-0000D85C0000}"/>
    <cellStyle name="40% - Accent5 3 3 2 2 4 2 2 2" xfId="40887" xr:uid="{00000000-0005-0000-0000-0000D95C0000}"/>
    <cellStyle name="40% - Accent5 3 3 2 2 4 2 3" xfId="30727" xr:uid="{00000000-0005-0000-0000-0000DA5C0000}"/>
    <cellStyle name="40% - Accent5 3 3 2 2 4 3" xfId="15487" xr:uid="{00000000-0005-0000-0000-0000DB5C0000}"/>
    <cellStyle name="40% - Accent5 3 3 2 2 4 3 2" xfId="35807" xr:uid="{00000000-0005-0000-0000-0000DC5C0000}"/>
    <cellStyle name="40% - Accent5 3 3 2 2 4 4" xfId="25647" xr:uid="{00000000-0005-0000-0000-0000DD5C0000}"/>
    <cellStyle name="40% - Accent5 3 3 2 2 5" xfId="7867" xr:uid="{00000000-0005-0000-0000-0000DE5C0000}"/>
    <cellStyle name="40% - Accent5 3 3 2 2 5 2" xfId="18027" xr:uid="{00000000-0005-0000-0000-0000DF5C0000}"/>
    <cellStyle name="40% - Accent5 3 3 2 2 5 2 2" xfId="38347" xr:uid="{00000000-0005-0000-0000-0000E05C0000}"/>
    <cellStyle name="40% - Accent5 3 3 2 2 5 3" xfId="28187" xr:uid="{00000000-0005-0000-0000-0000E15C0000}"/>
    <cellStyle name="40% - Accent5 3 3 2 2 6" xfId="12947" xr:uid="{00000000-0005-0000-0000-0000E25C0000}"/>
    <cellStyle name="40% - Accent5 3 3 2 2 6 2" xfId="33267" xr:uid="{00000000-0005-0000-0000-0000E35C0000}"/>
    <cellStyle name="40% - Accent5 3 3 2 2 7" xfId="23107" xr:uid="{00000000-0005-0000-0000-0000E45C0000}"/>
    <cellStyle name="40% - Accent5 3 3 2 3" xfId="798" xr:uid="{00000000-0005-0000-0000-0000E55C0000}"/>
    <cellStyle name="40% - Accent5 3 3 2 3 2" xfId="4062" xr:uid="{00000000-0005-0000-0000-0000E65C0000}"/>
    <cellStyle name="40% - Accent5 3 3 2 3 2 2" xfId="6602" xr:uid="{00000000-0005-0000-0000-0000E75C0000}"/>
    <cellStyle name="40% - Accent5 3 3 2 3 2 2 2" xfId="11682" xr:uid="{00000000-0005-0000-0000-0000E85C0000}"/>
    <cellStyle name="40% - Accent5 3 3 2 3 2 2 2 2" xfId="21842" xr:uid="{00000000-0005-0000-0000-0000E95C0000}"/>
    <cellStyle name="40% - Accent5 3 3 2 3 2 2 2 2 2" xfId="42162" xr:uid="{00000000-0005-0000-0000-0000EA5C0000}"/>
    <cellStyle name="40% - Accent5 3 3 2 3 2 2 2 3" xfId="32002" xr:uid="{00000000-0005-0000-0000-0000EB5C0000}"/>
    <cellStyle name="40% - Accent5 3 3 2 3 2 2 3" xfId="16762" xr:uid="{00000000-0005-0000-0000-0000EC5C0000}"/>
    <cellStyle name="40% - Accent5 3 3 2 3 2 2 3 2" xfId="37082" xr:uid="{00000000-0005-0000-0000-0000ED5C0000}"/>
    <cellStyle name="40% - Accent5 3 3 2 3 2 2 4" xfId="26922" xr:uid="{00000000-0005-0000-0000-0000EE5C0000}"/>
    <cellStyle name="40% - Accent5 3 3 2 3 2 3" xfId="9142" xr:uid="{00000000-0005-0000-0000-0000EF5C0000}"/>
    <cellStyle name="40% - Accent5 3 3 2 3 2 3 2" xfId="19302" xr:uid="{00000000-0005-0000-0000-0000F05C0000}"/>
    <cellStyle name="40% - Accent5 3 3 2 3 2 3 2 2" xfId="39622" xr:uid="{00000000-0005-0000-0000-0000F15C0000}"/>
    <cellStyle name="40% - Accent5 3 3 2 3 2 3 3" xfId="29462" xr:uid="{00000000-0005-0000-0000-0000F25C0000}"/>
    <cellStyle name="40% - Accent5 3 3 2 3 2 4" xfId="14222" xr:uid="{00000000-0005-0000-0000-0000F35C0000}"/>
    <cellStyle name="40% - Accent5 3 3 2 3 2 4 2" xfId="34542" xr:uid="{00000000-0005-0000-0000-0000F45C0000}"/>
    <cellStyle name="40% - Accent5 3 3 2 3 2 5" xfId="24382" xr:uid="{00000000-0005-0000-0000-0000F55C0000}"/>
    <cellStyle name="40% - Accent5 3 3 2 3 3" xfId="5329" xr:uid="{00000000-0005-0000-0000-0000F65C0000}"/>
    <cellStyle name="40% - Accent5 3 3 2 3 3 2" xfId="10409" xr:uid="{00000000-0005-0000-0000-0000F75C0000}"/>
    <cellStyle name="40% - Accent5 3 3 2 3 3 2 2" xfId="20569" xr:uid="{00000000-0005-0000-0000-0000F85C0000}"/>
    <cellStyle name="40% - Accent5 3 3 2 3 3 2 2 2" xfId="40889" xr:uid="{00000000-0005-0000-0000-0000F95C0000}"/>
    <cellStyle name="40% - Accent5 3 3 2 3 3 2 3" xfId="30729" xr:uid="{00000000-0005-0000-0000-0000FA5C0000}"/>
    <cellStyle name="40% - Accent5 3 3 2 3 3 3" xfId="15489" xr:uid="{00000000-0005-0000-0000-0000FB5C0000}"/>
    <cellStyle name="40% - Accent5 3 3 2 3 3 3 2" xfId="35809" xr:uid="{00000000-0005-0000-0000-0000FC5C0000}"/>
    <cellStyle name="40% - Accent5 3 3 2 3 3 4" xfId="25649" xr:uid="{00000000-0005-0000-0000-0000FD5C0000}"/>
    <cellStyle name="40% - Accent5 3 3 2 3 4" xfId="7869" xr:uid="{00000000-0005-0000-0000-0000FE5C0000}"/>
    <cellStyle name="40% - Accent5 3 3 2 3 4 2" xfId="18029" xr:uid="{00000000-0005-0000-0000-0000FF5C0000}"/>
    <cellStyle name="40% - Accent5 3 3 2 3 4 2 2" xfId="38349" xr:uid="{00000000-0005-0000-0000-0000005D0000}"/>
    <cellStyle name="40% - Accent5 3 3 2 3 4 3" xfId="28189" xr:uid="{00000000-0005-0000-0000-0000015D0000}"/>
    <cellStyle name="40% - Accent5 3 3 2 3 5" xfId="12949" xr:uid="{00000000-0005-0000-0000-0000025D0000}"/>
    <cellStyle name="40% - Accent5 3 3 2 3 5 2" xfId="33269" xr:uid="{00000000-0005-0000-0000-0000035D0000}"/>
    <cellStyle name="40% - Accent5 3 3 2 3 6" xfId="23109" xr:uid="{00000000-0005-0000-0000-0000045D0000}"/>
    <cellStyle name="40% - Accent5 3 3 2 4" xfId="4059" xr:uid="{00000000-0005-0000-0000-0000055D0000}"/>
    <cellStyle name="40% - Accent5 3 3 2 4 2" xfId="6599" xr:uid="{00000000-0005-0000-0000-0000065D0000}"/>
    <cellStyle name="40% - Accent5 3 3 2 4 2 2" xfId="11679" xr:uid="{00000000-0005-0000-0000-0000075D0000}"/>
    <cellStyle name="40% - Accent5 3 3 2 4 2 2 2" xfId="21839" xr:uid="{00000000-0005-0000-0000-0000085D0000}"/>
    <cellStyle name="40% - Accent5 3 3 2 4 2 2 2 2" xfId="42159" xr:uid="{00000000-0005-0000-0000-0000095D0000}"/>
    <cellStyle name="40% - Accent5 3 3 2 4 2 2 3" xfId="31999" xr:uid="{00000000-0005-0000-0000-00000A5D0000}"/>
    <cellStyle name="40% - Accent5 3 3 2 4 2 3" xfId="16759" xr:uid="{00000000-0005-0000-0000-00000B5D0000}"/>
    <cellStyle name="40% - Accent5 3 3 2 4 2 3 2" xfId="37079" xr:uid="{00000000-0005-0000-0000-00000C5D0000}"/>
    <cellStyle name="40% - Accent5 3 3 2 4 2 4" xfId="26919" xr:uid="{00000000-0005-0000-0000-00000D5D0000}"/>
    <cellStyle name="40% - Accent5 3 3 2 4 3" xfId="9139" xr:uid="{00000000-0005-0000-0000-00000E5D0000}"/>
    <cellStyle name="40% - Accent5 3 3 2 4 3 2" xfId="19299" xr:uid="{00000000-0005-0000-0000-00000F5D0000}"/>
    <cellStyle name="40% - Accent5 3 3 2 4 3 2 2" xfId="39619" xr:uid="{00000000-0005-0000-0000-0000105D0000}"/>
    <cellStyle name="40% - Accent5 3 3 2 4 3 3" xfId="29459" xr:uid="{00000000-0005-0000-0000-0000115D0000}"/>
    <cellStyle name="40% - Accent5 3 3 2 4 4" xfId="14219" xr:uid="{00000000-0005-0000-0000-0000125D0000}"/>
    <cellStyle name="40% - Accent5 3 3 2 4 4 2" xfId="34539" xr:uid="{00000000-0005-0000-0000-0000135D0000}"/>
    <cellStyle name="40% - Accent5 3 3 2 4 5" xfId="24379" xr:uid="{00000000-0005-0000-0000-0000145D0000}"/>
    <cellStyle name="40% - Accent5 3 3 2 5" xfId="5326" xr:uid="{00000000-0005-0000-0000-0000155D0000}"/>
    <cellStyle name="40% - Accent5 3 3 2 5 2" xfId="10406" xr:uid="{00000000-0005-0000-0000-0000165D0000}"/>
    <cellStyle name="40% - Accent5 3 3 2 5 2 2" xfId="20566" xr:uid="{00000000-0005-0000-0000-0000175D0000}"/>
    <cellStyle name="40% - Accent5 3 3 2 5 2 2 2" xfId="40886" xr:uid="{00000000-0005-0000-0000-0000185D0000}"/>
    <cellStyle name="40% - Accent5 3 3 2 5 2 3" xfId="30726" xr:uid="{00000000-0005-0000-0000-0000195D0000}"/>
    <cellStyle name="40% - Accent5 3 3 2 5 3" xfId="15486" xr:uid="{00000000-0005-0000-0000-00001A5D0000}"/>
    <cellStyle name="40% - Accent5 3 3 2 5 3 2" xfId="35806" xr:uid="{00000000-0005-0000-0000-00001B5D0000}"/>
    <cellStyle name="40% - Accent5 3 3 2 5 4" xfId="25646" xr:uid="{00000000-0005-0000-0000-00001C5D0000}"/>
    <cellStyle name="40% - Accent5 3 3 2 6" xfId="7866" xr:uid="{00000000-0005-0000-0000-00001D5D0000}"/>
    <cellStyle name="40% - Accent5 3 3 2 6 2" xfId="18026" xr:uid="{00000000-0005-0000-0000-00001E5D0000}"/>
    <cellStyle name="40% - Accent5 3 3 2 6 2 2" xfId="38346" xr:uid="{00000000-0005-0000-0000-00001F5D0000}"/>
    <cellStyle name="40% - Accent5 3 3 2 6 3" xfId="28186" xr:uid="{00000000-0005-0000-0000-0000205D0000}"/>
    <cellStyle name="40% - Accent5 3 3 2 7" xfId="12946" xr:uid="{00000000-0005-0000-0000-0000215D0000}"/>
    <cellStyle name="40% - Accent5 3 3 2 7 2" xfId="33266" xr:uid="{00000000-0005-0000-0000-0000225D0000}"/>
    <cellStyle name="40% - Accent5 3 3 2 8" xfId="23106" xr:uid="{00000000-0005-0000-0000-0000235D0000}"/>
    <cellStyle name="40% - Accent5 3 3 3" xfId="799" xr:uid="{00000000-0005-0000-0000-0000245D0000}"/>
    <cellStyle name="40% - Accent5 3 3 3 2" xfId="800" xr:uid="{00000000-0005-0000-0000-0000255D0000}"/>
    <cellStyle name="40% - Accent5 3 3 3 2 2" xfId="4064" xr:uid="{00000000-0005-0000-0000-0000265D0000}"/>
    <cellStyle name="40% - Accent5 3 3 3 2 2 2" xfId="6604" xr:uid="{00000000-0005-0000-0000-0000275D0000}"/>
    <cellStyle name="40% - Accent5 3 3 3 2 2 2 2" xfId="11684" xr:uid="{00000000-0005-0000-0000-0000285D0000}"/>
    <cellStyle name="40% - Accent5 3 3 3 2 2 2 2 2" xfId="21844" xr:uid="{00000000-0005-0000-0000-0000295D0000}"/>
    <cellStyle name="40% - Accent5 3 3 3 2 2 2 2 2 2" xfId="42164" xr:uid="{00000000-0005-0000-0000-00002A5D0000}"/>
    <cellStyle name="40% - Accent5 3 3 3 2 2 2 2 3" xfId="32004" xr:uid="{00000000-0005-0000-0000-00002B5D0000}"/>
    <cellStyle name="40% - Accent5 3 3 3 2 2 2 3" xfId="16764" xr:uid="{00000000-0005-0000-0000-00002C5D0000}"/>
    <cellStyle name="40% - Accent5 3 3 3 2 2 2 3 2" xfId="37084" xr:uid="{00000000-0005-0000-0000-00002D5D0000}"/>
    <cellStyle name="40% - Accent5 3 3 3 2 2 2 4" xfId="26924" xr:uid="{00000000-0005-0000-0000-00002E5D0000}"/>
    <cellStyle name="40% - Accent5 3 3 3 2 2 3" xfId="9144" xr:uid="{00000000-0005-0000-0000-00002F5D0000}"/>
    <cellStyle name="40% - Accent5 3 3 3 2 2 3 2" xfId="19304" xr:uid="{00000000-0005-0000-0000-0000305D0000}"/>
    <cellStyle name="40% - Accent5 3 3 3 2 2 3 2 2" xfId="39624" xr:uid="{00000000-0005-0000-0000-0000315D0000}"/>
    <cellStyle name="40% - Accent5 3 3 3 2 2 3 3" xfId="29464" xr:uid="{00000000-0005-0000-0000-0000325D0000}"/>
    <cellStyle name="40% - Accent5 3 3 3 2 2 4" xfId="14224" xr:uid="{00000000-0005-0000-0000-0000335D0000}"/>
    <cellStyle name="40% - Accent5 3 3 3 2 2 4 2" xfId="34544" xr:uid="{00000000-0005-0000-0000-0000345D0000}"/>
    <cellStyle name="40% - Accent5 3 3 3 2 2 5" xfId="24384" xr:uid="{00000000-0005-0000-0000-0000355D0000}"/>
    <cellStyle name="40% - Accent5 3 3 3 2 3" xfId="5331" xr:uid="{00000000-0005-0000-0000-0000365D0000}"/>
    <cellStyle name="40% - Accent5 3 3 3 2 3 2" xfId="10411" xr:uid="{00000000-0005-0000-0000-0000375D0000}"/>
    <cellStyle name="40% - Accent5 3 3 3 2 3 2 2" xfId="20571" xr:uid="{00000000-0005-0000-0000-0000385D0000}"/>
    <cellStyle name="40% - Accent5 3 3 3 2 3 2 2 2" xfId="40891" xr:uid="{00000000-0005-0000-0000-0000395D0000}"/>
    <cellStyle name="40% - Accent5 3 3 3 2 3 2 3" xfId="30731" xr:uid="{00000000-0005-0000-0000-00003A5D0000}"/>
    <cellStyle name="40% - Accent5 3 3 3 2 3 3" xfId="15491" xr:uid="{00000000-0005-0000-0000-00003B5D0000}"/>
    <cellStyle name="40% - Accent5 3 3 3 2 3 3 2" xfId="35811" xr:uid="{00000000-0005-0000-0000-00003C5D0000}"/>
    <cellStyle name="40% - Accent5 3 3 3 2 3 4" xfId="25651" xr:uid="{00000000-0005-0000-0000-00003D5D0000}"/>
    <cellStyle name="40% - Accent5 3 3 3 2 4" xfId="7871" xr:uid="{00000000-0005-0000-0000-00003E5D0000}"/>
    <cellStyle name="40% - Accent5 3 3 3 2 4 2" xfId="18031" xr:uid="{00000000-0005-0000-0000-00003F5D0000}"/>
    <cellStyle name="40% - Accent5 3 3 3 2 4 2 2" xfId="38351" xr:uid="{00000000-0005-0000-0000-0000405D0000}"/>
    <cellStyle name="40% - Accent5 3 3 3 2 4 3" xfId="28191" xr:uid="{00000000-0005-0000-0000-0000415D0000}"/>
    <cellStyle name="40% - Accent5 3 3 3 2 5" xfId="12951" xr:uid="{00000000-0005-0000-0000-0000425D0000}"/>
    <cellStyle name="40% - Accent5 3 3 3 2 5 2" xfId="33271" xr:uid="{00000000-0005-0000-0000-0000435D0000}"/>
    <cellStyle name="40% - Accent5 3 3 3 2 6" xfId="23111" xr:uid="{00000000-0005-0000-0000-0000445D0000}"/>
    <cellStyle name="40% - Accent5 3 3 3 3" xfId="4063" xr:uid="{00000000-0005-0000-0000-0000455D0000}"/>
    <cellStyle name="40% - Accent5 3 3 3 3 2" xfId="6603" xr:uid="{00000000-0005-0000-0000-0000465D0000}"/>
    <cellStyle name="40% - Accent5 3 3 3 3 2 2" xfId="11683" xr:uid="{00000000-0005-0000-0000-0000475D0000}"/>
    <cellStyle name="40% - Accent5 3 3 3 3 2 2 2" xfId="21843" xr:uid="{00000000-0005-0000-0000-0000485D0000}"/>
    <cellStyle name="40% - Accent5 3 3 3 3 2 2 2 2" xfId="42163" xr:uid="{00000000-0005-0000-0000-0000495D0000}"/>
    <cellStyle name="40% - Accent5 3 3 3 3 2 2 3" xfId="32003" xr:uid="{00000000-0005-0000-0000-00004A5D0000}"/>
    <cellStyle name="40% - Accent5 3 3 3 3 2 3" xfId="16763" xr:uid="{00000000-0005-0000-0000-00004B5D0000}"/>
    <cellStyle name="40% - Accent5 3 3 3 3 2 3 2" xfId="37083" xr:uid="{00000000-0005-0000-0000-00004C5D0000}"/>
    <cellStyle name="40% - Accent5 3 3 3 3 2 4" xfId="26923" xr:uid="{00000000-0005-0000-0000-00004D5D0000}"/>
    <cellStyle name="40% - Accent5 3 3 3 3 3" xfId="9143" xr:uid="{00000000-0005-0000-0000-00004E5D0000}"/>
    <cellStyle name="40% - Accent5 3 3 3 3 3 2" xfId="19303" xr:uid="{00000000-0005-0000-0000-00004F5D0000}"/>
    <cellStyle name="40% - Accent5 3 3 3 3 3 2 2" xfId="39623" xr:uid="{00000000-0005-0000-0000-0000505D0000}"/>
    <cellStyle name="40% - Accent5 3 3 3 3 3 3" xfId="29463" xr:uid="{00000000-0005-0000-0000-0000515D0000}"/>
    <cellStyle name="40% - Accent5 3 3 3 3 4" xfId="14223" xr:uid="{00000000-0005-0000-0000-0000525D0000}"/>
    <cellStyle name="40% - Accent5 3 3 3 3 4 2" xfId="34543" xr:uid="{00000000-0005-0000-0000-0000535D0000}"/>
    <cellStyle name="40% - Accent5 3 3 3 3 5" xfId="24383" xr:uid="{00000000-0005-0000-0000-0000545D0000}"/>
    <cellStyle name="40% - Accent5 3 3 3 4" xfId="5330" xr:uid="{00000000-0005-0000-0000-0000555D0000}"/>
    <cellStyle name="40% - Accent5 3 3 3 4 2" xfId="10410" xr:uid="{00000000-0005-0000-0000-0000565D0000}"/>
    <cellStyle name="40% - Accent5 3 3 3 4 2 2" xfId="20570" xr:uid="{00000000-0005-0000-0000-0000575D0000}"/>
    <cellStyle name="40% - Accent5 3 3 3 4 2 2 2" xfId="40890" xr:uid="{00000000-0005-0000-0000-0000585D0000}"/>
    <cellStyle name="40% - Accent5 3 3 3 4 2 3" xfId="30730" xr:uid="{00000000-0005-0000-0000-0000595D0000}"/>
    <cellStyle name="40% - Accent5 3 3 3 4 3" xfId="15490" xr:uid="{00000000-0005-0000-0000-00005A5D0000}"/>
    <cellStyle name="40% - Accent5 3 3 3 4 3 2" xfId="35810" xr:uid="{00000000-0005-0000-0000-00005B5D0000}"/>
    <cellStyle name="40% - Accent5 3 3 3 4 4" xfId="25650" xr:uid="{00000000-0005-0000-0000-00005C5D0000}"/>
    <cellStyle name="40% - Accent5 3 3 3 5" xfId="7870" xr:uid="{00000000-0005-0000-0000-00005D5D0000}"/>
    <cellStyle name="40% - Accent5 3 3 3 5 2" xfId="18030" xr:uid="{00000000-0005-0000-0000-00005E5D0000}"/>
    <cellStyle name="40% - Accent5 3 3 3 5 2 2" xfId="38350" xr:uid="{00000000-0005-0000-0000-00005F5D0000}"/>
    <cellStyle name="40% - Accent5 3 3 3 5 3" xfId="28190" xr:uid="{00000000-0005-0000-0000-0000605D0000}"/>
    <cellStyle name="40% - Accent5 3 3 3 6" xfId="12950" xr:uid="{00000000-0005-0000-0000-0000615D0000}"/>
    <cellStyle name="40% - Accent5 3 3 3 6 2" xfId="33270" xr:uid="{00000000-0005-0000-0000-0000625D0000}"/>
    <cellStyle name="40% - Accent5 3 3 3 7" xfId="23110" xr:uid="{00000000-0005-0000-0000-0000635D0000}"/>
    <cellStyle name="40% - Accent5 3 3 4" xfId="801" xr:uid="{00000000-0005-0000-0000-0000645D0000}"/>
    <cellStyle name="40% - Accent5 3 3 4 2" xfId="4065" xr:uid="{00000000-0005-0000-0000-0000655D0000}"/>
    <cellStyle name="40% - Accent5 3 3 4 2 2" xfId="6605" xr:uid="{00000000-0005-0000-0000-0000665D0000}"/>
    <cellStyle name="40% - Accent5 3 3 4 2 2 2" xfId="11685" xr:uid="{00000000-0005-0000-0000-0000675D0000}"/>
    <cellStyle name="40% - Accent5 3 3 4 2 2 2 2" xfId="21845" xr:uid="{00000000-0005-0000-0000-0000685D0000}"/>
    <cellStyle name="40% - Accent5 3 3 4 2 2 2 2 2" xfId="42165" xr:uid="{00000000-0005-0000-0000-0000695D0000}"/>
    <cellStyle name="40% - Accent5 3 3 4 2 2 2 3" xfId="32005" xr:uid="{00000000-0005-0000-0000-00006A5D0000}"/>
    <cellStyle name="40% - Accent5 3 3 4 2 2 3" xfId="16765" xr:uid="{00000000-0005-0000-0000-00006B5D0000}"/>
    <cellStyle name="40% - Accent5 3 3 4 2 2 3 2" xfId="37085" xr:uid="{00000000-0005-0000-0000-00006C5D0000}"/>
    <cellStyle name="40% - Accent5 3 3 4 2 2 4" xfId="26925" xr:uid="{00000000-0005-0000-0000-00006D5D0000}"/>
    <cellStyle name="40% - Accent5 3 3 4 2 3" xfId="9145" xr:uid="{00000000-0005-0000-0000-00006E5D0000}"/>
    <cellStyle name="40% - Accent5 3 3 4 2 3 2" xfId="19305" xr:uid="{00000000-0005-0000-0000-00006F5D0000}"/>
    <cellStyle name="40% - Accent5 3 3 4 2 3 2 2" xfId="39625" xr:uid="{00000000-0005-0000-0000-0000705D0000}"/>
    <cellStyle name="40% - Accent5 3 3 4 2 3 3" xfId="29465" xr:uid="{00000000-0005-0000-0000-0000715D0000}"/>
    <cellStyle name="40% - Accent5 3 3 4 2 4" xfId="14225" xr:uid="{00000000-0005-0000-0000-0000725D0000}"/>
    <cellStyle name="40% - Accent5 3 3 4 2 4 2" xfId="34545" xr:uid="{00000000-0005-0000-0000-0000735D0000}"/>
    <cellStyle name="40% - Accent5 3 3 4 2 5" xfId="24385" xr:uid="{00000000-0005-0000-0000-0000745D0000}"/>
    <cellStyle name="40% - Accent5 3 3 4 3" xfId="5332" xr:uid="{00000000-0005-0000-0000-0000755D0000}"/>
    <cellStyle name="40% - Accent5 3 3 4 3 2" xfId="10412" xr:uid="{00000000-0005-0000-0000-0000765D0000}"/>
    <cellStyle name="40% - Accent5 3 3 4 3 2 2" xfId="20572" xr:uid="{00000000-0005-0000-0000-0000775D0000}"/>
    <cellStyle name="40% - Accent5 3 3 4 3 2 2 2" xfId="40892" xr:uid="{00000000-0005-0000-0000-0000785D0000}"/>
    <cellStyle name="40% - Accent5 3 3 4 3 2 3" xfId="30732" xr:uid="{00000000-0005-0000-0000-0000795D0000}"/>
    <cellStyle name="40% - Accent5 3 3 4 3 3" xfId="15492" xr:uid="{00000000-0005-0000-0000-00007A5D0000}"/>
    <cellStyle name="40% - Accent5 3 3 4 3 3 2" xfId="35812" xr:uid="{00000000-0005-0000-0000-00007B5D0000}"/>
    <cellStyle name="40% - Accent5 3 3 4 3 4" xfId="25652" xr:uid="{00000000-0005-0000-0000-00007C5D0000}"/>
    <cellStyle name="40% - Accent5 3 3 4 4" xfId="7872" xr:uid="{00000000-0005-0000-0000-00007D5D0000}"/>
    <cellStyle name="40% - Accent5 3 3 4 4 2" xfId="18032" xr:uid="{00000000-0005-0000-0000-00007E5D0000}"/>
    <cellStyle name="40% - Accent5 3 3 4 4 2 2" xfId="38352" xr:uid="{00000000-0005-0000-0000-00007F5D0000}"/>
    <cellStyle name="40% - Accent5 3 3 4 4 3" xfId="28192" xr:uid="{00000000-0005-0000-0000-0000805D0000}"/>
    <cellStyle name="40% - Accent5 3 3 4 5" xfId="12952" xr:uid="{00000000-0005-0000-0000-0000815D0000}"/>
    <cellStyle name="40% - Accent5 3 3 4 5 2" xfId="33272" xr:uid="{00000000-0005-0000-0000-0000825D0000}"/>
    <cellStyle name="40% - Accent5 3 3 4 6" xfId="23112" xr:uid="{00000000-0005-0000-0000-0000835D0000}"/>
    <cellStyle name="40% - Accent5 3 3 5" xfId="4058" xr:uid="{00000000-0005-0000-0000-0000845D0000}"/>
    <cellStyle name="40% - Accent5 3 3 5 2" xfId="6598" xr:uid="{00000000-0005-0000-0000-0000855D0000}"/>
    <cellStyle name="40% - Accent5 3 3 5 2 2" xfId="11678" xr:uid="{00000000-0005-0000-0000-0000865D0000}"/>
    <cellStyle name="40% - Accent5 3 3 5 2 2 2" xfId="21838" xr:uid="{00000000-0005-0000-0000-0000875D0000}"/>
    <cellStyle name="40% - Accent5 3 3 5 2 2 2 2" xfId="42158" xr:uid="{00000000-0005-0000-0000-0000885D0000}"/>
    <cellStyle name="40% - Accent5 3 3 5 2 2 3" xfId="31998" xr:uid="{00000000-0005-0000-0000-0000895D0000}"/>
    <cellStyle name="40% - Accent5 3 3 5 2 3" xfId="16758" xr:uid="{00000000-0005-0000-0000-00008A5D0000}"/>
    <cellStyle name="40% - Accent5 3 3 5 2 3 2" xfId="37078" xr:uid="{00000000-0005-0000-0000-00008B5D0000}"/>
    <cellStyle name="40% - Accent5 3 3 5 2 4" xfId="26918" xr:uid="{00000000-0005-0000-0000-00008C5D0000}"/>
    <cellStyle name="40% - Accent5 3 3 5 3" xfId="9138" xr:uid="{00000000-0005-0000-0000-00008D5D0000}"/>
    <cellStyle name="40% - Accent5 3 3 5 3 2" xfId="19298" xr:uid="{00000000-0005-0000-0000-00008E5D0000}"/>
    <cellStyle name="40% - Accent5 3 3 5 3 2 2" xfId="39618" xr:uid="{00000000-0005-0000-0000-00008F5D0000}"/>
    <cellStyle name="40% - Accent5 3 3 5 3 3" xfId="29458" xr:uid="{00000000-0005-0000-0000-0000905D0000}"/>
    <cellStyle name="40% - Accent5 3 3 5 4" xfId="14218" xr:uid="{00000000-0005-0000-0000-0000915D0000}"/>
    <cellStyle name="40% - Accent5 3 3 5 4 2" xfId="34538" xr:uid="{00000000-0005-0000-0000-0000925D0000}"/>
    <cellStyle name="40% - Accent5 3 3 5 5" xfId="24378" xr:uid="{00000000-0005-0000-0000-0000935D0000}"/>
    <cellStyle name="40% - Accent5 3 3 6" xfId="5325" xr:uid="{00000000-0005-0000-0000-0000945D0000}"/>
    <cellStyle name="40% - Accent5 3 3 6 2" xfId="10405" xr:uid="{00000000-0005-0000-0000-0000955D0000}"/>
    <cellStyle name="40% - Accent5 3 3 6 2 2" xfId="20565" xr:uid="{00000000-0005-0000-0000-0000965D0000}"/>
    <cellStyle name="40% - Accent5 3 3 6 2 2 2" xfId="40885" xr:uid="{00000000-0005-0000-0000-0000975D0000}"/>
    <cellStyle name="40% - Accent5 3 3 6 2 3" xfId="30725" xr:uid="{00000000-0005-0000-0000-0000985D0000}"/>
    <cellStyle name="40% - Accent5 3 3 6 3" xfId="15485" xr:uid="{00000000-0005-0000-0000-0000995D0000}"/>
    <cellStyle name="40% - Accent5 3 3 6 3 2" xfId="35805" xr:uid="{00000000-0005-0000-0000-00009A5D0000}"/>
    <cellStyle name="40% - Accent5 3 3 6 4" xfId="25645" xr:uid="{00000000-0005-0000-0000-00009B5D0000}"/>
    <cellStyle name="40% - Accent5 3 3 7" xfId="7865" xr:uid="{00000000-0005-0000-0000-00009C5D0000}"/>
    <cellStyle name="40% - Accent5 3 3 7 2" xfId="18025" xr:uid="{00000000-0005-0000-0000-00009D5D0000}"/>
    <cellStyle name="40% - Accent5 3 3 7 2 2" xfId="38345" xr:uid="{00000000-0005-0000-0000-00009E5D0000}"/>
    <cellStyle name="40% - Accent5 3 3 7 3" xfId="28185" xr:uid="{00000000-0005-0000-0000-00009F5D0000}"/>
    <cellStyle name="40% - Accent5 3 3 8" xfId="12945" xr:uid="{00000000-0005-0000-0000-0000A05D0000}"/>
    <cellStyle name="40% - Accent5 3 3 8 2" xfId="33265" xr:uid="{00000000-0005-0000-0000-0000A15D0000}"/>
    <cellStyle name="40% - Accent5 3 3 9" xfId="23105" xr:uid="{00000000-0005-0000-0000-0000A25D0000}"/>
    <cellStyle name="40% - Accent5 3 4" xfId="802" xr:uid="{00000000-0005-0000-0000-0000A35D0000}"/>
    <cellStyle name="40% - Accent5 3 4 2" xfId="803" xr:uid="{00000000-0005-0000-0000-0000A45D0000}"/>
    <cellStyle name="40% - Accent5 3 4 2 2" xfId="804" xr:uid="{00000000-0005-0000-0000-0000A55D0000}"/>
    <cellStyle name="40% - Accent5 3 4 2 2 2" xfId="4068" xr:uid="{00000000-0005-0000-0000-0000A65D0000}"/>
    <cellStyle name="40% - Accent5 3 4 2 2 2 2" xfId="6608" xr:uid="{00000000-0005-0000-0000-0000A75D0000}"/>
    <cellStyle name="40% - Accent5 3 4 2 2 2 2 2" xfId="11688" xr:uid="{00000000-0005-0000-0000-0000A85D0000}"/>
    <cellStyle name="40% - Accent5 3 4 2 2 2 2 2 2" xfId="21848" xr:uid="{00000000-0005-0000-0000-0000A95D0000}"/>
    <cellStyle name="40% - Accent5 3 4 2 2 2 2 2 2 2" xfId="42168" xr:uid="{00000000-0005-0000-0000-0000AA5D0000}"/>
    <cellStyle name="40% - Accent5 3 4 2 2 2 2 2 3" xfId="32008" xr:uid="{00000000-0005-0000-0000-0000AB5D0000}"/>
    <cellStyle name="40% - Accent5 3 4 2 2 2 2 3" xfId="16768" xr:uid="{00000000-0005-0000-0000-0000AC5D0000}"/>
    <cellStyle name="40% - Accent5 3 4 2 2 2 2 3 2" xfId="37088" xr:uid="{00000000-0005-0000-0000-0000AD5D0000}"/>
    <cellStyle name="40% - Accent5 3 4 2 2 2 2 4" xfId="26928" xr:uid="{00000000-0005-0000-0000-0000AE5D0000}"/>
    <cellStyle name="40% - Accent5 3 4 2 2 2 3" xfId="9148" xr:uid="{00000000-0005-0000-0000-0000AF5D0000}"/>
    <cellStyle name="40% - Accent5 3 4 2 2 2 3 2" xfId="19308" xr:uid="{00000000-0005-0000-0000-0000B05D0000}"/>
    <cellStyle name="40% - Accent5 3 4 2 2 2 3 2 2" xfId="39628" xr:uid="{00000000-0005-0000-0000-0000B15D0000}"/>
    <cellStyle name="40% - Accent5 3 4 2 2 2 3 3" xfId="29468" xr:uid="{00000000-0005-0000-0000-0000B25D0000}"/>
    <cellStyle name="40% - Accent5 3 4 2 2 2 4" xfId="14228" xr:uid="{00000000-0005-0000-0000-0000B35D0000}"/>
    <cellStyle name="40% - Accent5 3 4 2 2 2 4 2" xfId="34548" xr:uid="{00000000-0005-0000-0000-0000B45D0000}"/>
    <cellStyle name="40% - Accent5 3 4 2 2 2 5" xfId="24388" xr:uid="{00000000-0005-0000-0000-0000B55D0000}"/>
    <cellStyle name="40% - Accent5 3 4 2 2 3" xfId="5335" xr:uid="{00000000-0005-0000-0000-0000B65D0000}"/>
    <cellStyle name="40% - Accent5 3 4 2 2 3 2" xfId="10415" xr:uid="{00000000-0005-0000-0000-0000B75D0000}"/>
    <cellStyle name="40% - Accent5 3 4 2 2 3 2 2" xfId="20575" xr:uid="{00000000-0005-0000-0000-0000B85D0000}"/>
    <cellStyle name="40% - Accent5 3 4 2 2 3 2 2 2" xfId="40895" xr:uid="{00000000-0005-0000-0000-0000B95D0000}"/>
    <cellStyle name="40% - Accent5 3 4 2 2 3 2 3" xfId="30735" xr:uid="{00000000-0005-0000-0000-0000BA5D0000}"/>
    <cellStyle name="40% - Accent5 3 4 2 2 3 3" xfId="15495" xr:uid="{00000000-0005-0000-0000-0000BB5D0000}"/>
    <cellStyle name="40% - Accent5 3 4 2 2 3 3 2" xfId="35815" xr:uid="{00000000-0005-0000-0000-0000BC5D0000}"/>
    <cellStyle name="40% - Accent5 3 4 2 2 3 4" xfId="25655" xr:uid="{00000000-0005-0000-0000-0000BD5D0000}"/>
    <cellStyle name="40% - Accent5 3 4 2 2 4" xfId="7875" xr:uid="{00000000-0005-0000-0000-0000BE5D0000}"/>
    <cellStyle name="40% - Accent5 3 4 2 2 4 2" xfId="18035" xr:uid="{00000000-0005-0000-0000-0000BF5D0000}"/>
    <cellStyle name="40% - Accent5 3 4 2 2 4 2 2" xfId="38355" xr:uid="{00000000-0005-0000-0000-0000C05D0000}"/>
    <cellStyle name="40% - Accent5 3 4 2 2 4 3" xfId="28195" xr:uid="{00000000-0005-0000-0000-0000C15D0000}"/>
    <cellStyle name="40% - Accent5 3 4 2 2 5" xfId="12955" xr:uid="{00000000-0005-0000-0000-0000C25D0000}"/>
    <cellStyle name="40% - Accent5 3 4 2 2 5 2" xfId="33275" xr:uid="{00000000-0005-0000-0000-0000C35D0000}"/>
    <cellStyle name="40% - Accent5 3 4 2 2 6" xfId="23115" xr:uid="{00000000-0005-0000-0000-0000C45D0000}"/>
    <cellStyle name="40% - Accent5 3 4 2 3" xfId="4067" xr:uid="{00000000-0005-0000-0000-0000C55D0000}"/>
    <cellStyle name="40% - Accent5 3 4 2 3 2" xfId="6607" xr:uid="{00000000-0005-0000-0000-0000C65D0000}"/>
    <cellStyle name="40% - Accent5 3 4 2 3 2 2" xfId="11687" xr:uid="{00000000-0005-0000-0000-0000C75D0000}"/>
    <cellStyle name="40% - Accent5 3 4 2 3 2 2 2" xfId="21847" xr:uid="{00000000-0005-0000-0000-0000C85D0000}"/>
    <cellStyle name="40% - Accent5 3 4 2 3 2 2 2 2" xfId="42167" xr:uid="{00000000-0005-0000-0000-0000C95D0000}"/>
    <cellStyle name="40% - Accent5 3 4 2 3 2 2 3" xfId="32007" xr:uid="{00000000-0005-0000-0000-0000CA5D0000}"/>
    <cellStyle name="40% - Accent5 3 4 2 3 2 3" xfId="16767" xr:uid="{00000000-0005-0000-0000-0000CB5D0000}"/>
    <cellStyle name="40% - Accent5 3 4 2 3 2 3 2" xfId="37087" xr:uid="{00000000-0005-0000-0000-0000CC5D0000}"/>
    <cellStyle name="40% - Accent5 3 4 2 3 2 4" xfId="26927" xr:uid="{00000000-0005-0000-0000-0000CD5D0000}"/>
    <cellStyle name="40% - Accent5 3 4 2 3 3" xfId="9147" xr:uid="{00000000-0005-0000-0000-0000CE5D0000}"/>
    <cellStyle name="40% - Accent5 3 4 2 3 3 2" xfId="19307" xr:uid="{00000000-0005-0000-0000-0000CF5D0000}"/>
    <cellStyle name="40% - Accent5 3 4 2 3 3 2 2" xfId="39627" xr:uid="{00000000-0005-0000-0000-0000D05D0000}"/>
    <cellStyle name="40% - Accent5 3 4 2 3 3 3" xfId="29467" xr:uid="{00000000-0005-0000-0000-0000D15D0000}"/>
    <cellStyle name="40% - Accent5 3 4 2 3 4" xfId="14227" xr:uid="{00000000-0005-0000-0000-0000D25D0000}"/>
    <cellStyle name="40% - Accent5 3 4 2 3 4 2" xfId="34547" xr:uid="{00000000-0005-0000-0000-0000D35D0000}"/>
    <cellStyle name="40% - Accent5 3 4 2 3 5" xfId="24387" xr:uid="{00000000-0005-0000-0000-0000D45D0000}"/>
    <cellStyle name="40% - Accent5 3 4 2 4" xfId="5334" xr:uid="{00000000-0005-0000-0000-0000D55D0000}"/>
    <cellStyle name="40% - Accent5 3 4 2 4 2" xfId="10414" xr:uid="{00000000-0005-0000-0000-0000D65D0000}"/>
    <cellStyle name="40% - Accent5 3 4 2 4 2 2" xfId="20574" xr:uid="{00000000-0005-0000-0000-0000D75D0000}"/>
    <cellStyle name="40% - Accent5 3 4 2 4 2 2 2" xfId="40894" xr:uid="{00000000-0005-0000-0000-0000D85D0000}"/>
    <cellStyle name="40% - Accent5 3 4 2 4 2 3" xfId="30734" xr:uid="{00000000-0005-0000-0000-0000D95D0000}"/>
    <cellStyle name="40% - Accent5 3 4 2 4 3" xfId="15494" xr:uid="{00000000-0005-0000-0000-0000DA5D0000}"/>
    <cellStyle name="40% - Accent5 3 4 2 4 3 2" xfId="35814" xr:uid="{00000000-0005-0000-0000-0000DB5D0000}"/>
    <cellStyle name="40% - Accent5 3 4 2 4 4" xfId="25654" xr:uid="{00000000-0005-0000-0000-0000DC5D0000}"/>
    <cellStyle name="40% - Accent5 3 4 2 5" xfId="7874" xr:uid="{00000000-0005-0000-0000-0000DD5D0000}"/>
    <cellStyle name="40% - Accent5 3 4 2 5 2" xfId="18034" xr:uid="{00000000-0005-0000-0000-0000DE5D0000}"/>
    <cellStyle name="40% - Accent5 3 4 2 5 2 2" xfId="38354" xr:uid="{00000000-0005-0000-0000-0000DF5D0000}"/>
    <cellStyle name="40% - Accent5 3 4 2 5 3" xfId="28194" xr:uid="{00000000-0005-0000-0000-0000E05D0000}"/>
    <cellStyle name="40% - Accent5 3 4 2 6" xfId="12954" xr:uid="{00000000-0005-0000-0000-0000E15D0000}"/>
    <cellStyle name="40% - Accent5 3 4 2 6 2" xfId="33274" xr:uid="{00000000-0005-0000-0000-0000E25D0000}"/>
    <cellStyle name="40% - Accent5 3 4 2 7" xfId="23114" xr:uid="{00000000-0005-0000-0000-0000E35D0000}"/>
    <cellStyle name="40% - Accent5 3 4 3" xfId="805" xr:uid="{00000000-0005-0000-0000-0000E45D0000}"/>
    <cellStyle name="40% - Accent5 3 4 3 2" xfId="4069" xr:uid="{00000000-0005-0000-0000-0000E55D0000}"/>
    <cellStyle name="40% - Accent5 3 4 3 2 2" xfId="6609" xr:uid="{00000000-0005-0000-0000-0000E65D0000}"/>
    <cellStyle name="40% - Accent5 3 4 3 2 2 2" xfId="11689" xr:uid="{00000000-0005-0000-0000-0000E75D0000}"/>
    <cellStyle name="40% - Accent5 3 4 3 2 2 2 2" xfId="21849" xr:uid="{00000000-0005-0000-0000-0000E85D0000}"/>
    <cellStyle name="40% - Accent5 3 4 3 2 2 2 2 2" xfId="42169" xr:uid="{00000000-0005-0000-0000-0000E95D0000}"/>
    <cellStyle name="40% - Accent5 3 4 3 2 2 2 3" xfId="32009" xr:uid="{00000000-0005-0000-0000-0000EA5D0000}"/>
    <cellStyle name="40% - Accent5 3 4 3 2 2 3" xfId="16769" xr:uid="{00000000-0005-0000-0000-0000EB5D0000}"/>
    <cellStyle name="40% - Accent5 3 4 3 2 2 3 2" xfId="37089" xr:uid="{00000000-0005-0000-0000-0000EC5D0000}"/>
    <cellStyle name="40% - Accent5 3 4 3 2 2 4" xfId="26929" xr:uid="{00000000-0005-0000-0000-0000ED5D0000}"/>
    <cellStyle name="40% - Accent5 3 4 3 2 3" xfId="9149" xr:uid="{00000000-0005-0000-0000-0000EE5D0000}"/>
    <cellStyle name="40% - Accent5 3 4 3 2 3 2" xfId="19309" xr:uid="{00000000-0005-0000-0000-0000EF5D0000}"/>
    <cellStyle name="40% - Accent5 3 4 3 2 3 2 2" xfId="39629" xr:uid="{00000000-0005-0000-0000-0000F05D0000}"/>
    <cellStyle name="40% - Accent5 3 4 3 2 3 3" xfId="29469" xr:uid="{00000000-0005-0000-0000-0000F15D0000}"/>
    <cellStyle name="40% - Accent5 3 4 3 2 4" xfId="14229" xr:uid="{00000000-0005-0000-0000-0000F25D0000}"/>
    <cellStyle name="40% - Accent5 3 4 3 2 4 2" xfId="34549" xr:uid="{00000000-0005-0000-0000-0000F35D0000}"/>
    <cellStyle name="40% - Accent5 3 4 3 2 5" xfId="24389" xr:uid="{00000000-0005-0000-0000-0000F45D0000}"/>
    <cellStyle name="40% - Accent5 3 4 3 3" xfId="5336" xr:uid="{00000000-0005-0000-0000-0000F55D0000}"/>
    <cellStyle name="40% - Accent5 3 4 3 3 2" xfId="10416" xr:uid="{00000000-0005-0000-0000-0000F65D0000}"/>
    <cellStyle name="40% - Accent5 3 4 3 3 2 2" xfId="20576" xr:uid="{00000000-0005-0000-0000-0000F75D0000}"/>
    <cellStyle name="40% - Accent5 3 4 3 3 2 2 2" xfId="40896" xr:uid="{00000000-0005-0000-0000-0000F85D0000}"/>
    <cellStyle name="40% - Accent5 3 4 3 3 2 3" xfId="30736" xr:uid="{00000000-0005-0000-0000-0000F95D0000}"/>
    <cellStyle name="40% - Accent5 3 4 3 3 3" xfId="15496" xr:uid="{00000000-0005-0000-0000-0000FA5D0000}"/>
    <cellStyle name="40% - Accent5 3 4 3 3 3 2" xfId="35816" xr:uid="{00000000-0005-0000-0000-0000FB5D0000}"/>
    <cellStyle name="40% - Accent5 3 4 3 3 4" xfId="25656" xr:uid="{00000000-0005-0000-0000-0000FC5D0000}"/>
    <cellStyle name="40% - Accent5 3 4 3 4" xfId="7876" xr:uid="{00000000-0005-0000-0000-0000FD5D0000}"/>
    <cellStyle name="40% - Accent5 3 4 3 4 2" xfId="18036" xr:uid="{00000000-0005-0000-0000-0000FE5D0000}"/>
    <cellStyle name="40% - Accent5 3 4 3 4 2 2" xfId="38356" xr:uid="{00000000-0005-0000-0000-0000FF5D0000}"/>
    <cellStyle name="40% - Accent5 3 4 3 4 3" xfId="28196" xr:uid="{00000000-0005-0000-0000-0000005E0000}"/>
    <cellStyle name="40% - Accent5 3 4 3 5" xfId="12956" xr:uid="{00000000-0005-0000-0000-0000015E0000}"/>
    <cellStyle name="40% - Accent5 3 4 3 5 2" xfId="33276" xr:uid="{00000000-0005-0000-0000-0000025E0000}"/>
    <cellStyle name="40% - Accent5 3 4 3 6" xfId="23116" xr:uid="{00000000-0005-0000-0000-0000035E0000}"/>
    <cellStyle name="40% - Accent5 3 4 4" xfId="4066" xr:uid="{00000000-0005-0000-0000-0000045E0000}"/>
    <cellStyle name="40% - Accent5 3 4 4 2" xfId="6606" xr:uid="{00000000-0005-0000-0000-0000055E0000}"/>
    <cellStyle name="40% - Accent5 3 4 4 2 2" xfId="11686" xr:uid="{00000000-0005-0000-0000-0000065E0000}"/>
    <cellStyle name="40% - Accent5 3 4 4 2 2 2" xfId="21846" xr:uid="{00000000-0005-0000-0000-0000075E0000}"/>
    <cellStyle name="40% - Accent5 3 4 4 2 2 2 2" xfId="42166" xr:uid="{00000000-0005-0000-0000-0000085E0000}"/>
    <cellStyle name="40% - Accent5 3 4 4 2 2 3" xfId="32006" xr:uid="{00000000-0005-0000-0000-0000095E0000}"/>
    <cellStyle name="40% - Accent5 3 4 4 2 3" xfId="16766" xr:uid="{00000000-0005-0000-0000-00000A5E0000}"/>
    <cellStyle name="40% - Accent5 3 4 4 2 3 2" xfId="37086" xr:uid="{00000000-0005-0000-0000-00000B5E0000}"/>
    <cellStyle name="40% - Accent5 3 4 4 2 4" xfId="26926" xr:uid="{00000000-0005-0000-0000-00000C5E0000}"/>
    <cellStyle name="40% - Accent5 3 4 4 3" xfId="9146" xr:uid="{00000000-0005-0000-0000-00000D5E0000}"/>
    <cellStyle name="40% - Accent5 3 4 4 3 2" xfId="19306" xr:uid="{00000000-0005-0000-0000-00000E5E0000}"/>
    <cellStyle name="40% - Accent5 3 4 4 3 2 2" xfId="39626" xr:uid="{00000000-0005-0000-0000-00000F5E0000}"/>
    <cellStyle name="40% - Accent5 3 4 4 3 3" xfId="29466" xr:uid="{00000000-0005-0000-0000-0000105E0000}"/>
    <cellStyle name="40% - Accent5 3 4 4 4" xfId="14226" xr:uid="{00000000-0005-0000-0000-0000115E0000}"/>
    <cellStyle name="40% - Accent5 3 4 4 4 2" xfId="34546" xr:uid="{00000000-0005-0000-0000-0000125E0000}"/>
    <cellStyle name="40% - Accent5 3 4 4 5" xfId="24386" xr:uid="{00000000-0005-0000-0000-0000135E0000}"/>
    <cellStyle name="40% - Accent5 3 4 5" xfId="5333" xr:uid="{00000000-0005-0000-0000-0000145E0000}"/>
    <cellStyle name="40% - Accent5 3 4 5 2" xfId="10413" xr:uid="{00000000-0005-0000-0000-0000155E0000}"/>
    <cellStyle name="40% - Accent5 3 4 5 2 2" xfId="20573" xr:uid="{00000000-0005-0000-0000-0000165E0000}"/>
    <cellStyle name="40% - Accent5 3 4 5 2 2 2" xfId="40893" xr:uid="{00000000-0005-0000-0000-0000175E0000}"/>
    <cellStyle name="40% - Accent5 3 4 5 2 3" xfId="30733" xr:uid="{00000000-0005-0000-0000-0000185E0000}"/>
    <cellStyle name="40% - Accent5 3 4 5 3" xfId="15493" xr:uid="{00000000-0005-0000-0000-0000195E0000}"/>
    <cellStyle name="40% - Accent5 3 4 5 3 2" xfId="35813" xr:uid="{00000000-0005-0000-0000-00001A5E0000}"/>
    <cellStyle name="40% - Accent5 3 4 5 4" xfId="25653" xr:uid="{00000000-0005-0000-0000-00001B5E0000}"/>
    <cellStyle name="40% - Accent5 3 4 6" xfId="7873" xr:uid="{00000000-0005-0000-0000-00001C5E0000}"/>
    <cellStyle name="40% - Accent5 3 4 6 2" xfId="18033" xr:uid="{00000000-0005-0000-0000-00001D5E0000}"/>
    <cellStyle name="40% - Accent5 3 4 6 2 2" xfId="38353" xr:uid="{00000000-0005-0000-0000-00001E5E0000}"/>
    <cellStyle name="40% - Accent5 3 4 6 3" xfId="28193" xr:uid="{00000000-0005-0000-0000-00001F5E0000}"/>
    <cellStyle name="40% - Accent5 3 4 7" xfId="12953" xr:uid="{00000000-0005-0000-0000-0000205E0000}"/>
    <cellStyle name="40% - Accent5 3 4 7 2" xfId="33273" xr:uid="{00000000-0005-0000-0000-0000215E0000}"/>
    <cellStyle name="40% - Accent5 3 4 8" xfId="23113" xr:uid="{00000000-0005-0000-0000-0000225E0000}"/>
    <cellStyle name="40% - Accent5 3 5" xfId="806" xr:uid="{00000000-0005-0000-0000-0000235E0000}"/>
    <cellStyle name="40% - Accent5 3 5 2" xfId="807" xr:uid="{00000000-0005-0000-0000-0000245E0000}"/>
    <cellStyle name="40% - Accent5 3 5 2 2" xfId="4071" xr:uid="{00000000-0005-0000-0000-0000255E0000}"/>
    <cellStyle name="40% - Accent5 3 5 2 2 2" xfId="6611" xr:uid="{00000000-0005-0000-0000-0000265E0000}"/>
    <cellStyle name="40% - Accent5 3 5 2 2 2 2" xfId="11691" xr:uid="{00000000-0005-0000-0000-0000275E0000}"/>
    <cellStyle name="40% - Accent5 3 5 2 2 2 2 2" xfId="21851" xr:uid="{00000000-0005-0000-0000-0000285E0000}"/>
    <cellStyle name="40% - Accent5 3 5 2 2 2 2 2 2" xfId="42171" xr:uid="{00000000-0005-0000-0000-0000295E0000}"/>
    <cellStyle name="40% - Accent5 3 5 2 2 2 2 3" xfId="32011" xr:uid="{00000000-0005-0000-0000-00002A5E0000}"/>
    <cellStyle name="40% - Accent5 3 5 2 2 2 3" xfId="16771" xr:uid="{00000000-0005-0000-0000-00002B5E0000}"/>
    <cellStyle name="40% - Accent5 3 5 2 2 2 3 2" xfId="37091" xr:uid="{00000000-0005-0000-0000-00002C5E0000}"/>
    <cellStyle name="40% - Accent5 3 5 2 2 2 4" xfId="26931" xr:uid="{00000000-0005-0000-0000-00002D5E0000}"/>
    <cellStyle name="40% - Accent5 3 5 2 2 3" xfId="9151" xr:uid="{00000000-0005-0000-0000-00002E5E0000}"/>
    <cellStyle name="40% - Accent5 3 5 2 2 3 2" xfId="19311" xr:uid="{00000000-0005-0000-0000-00002F5E0000}"/>
    <cellStyle name="40% - Accent5 3 5 2 2 3 2 2" xfId="39631" xr:uid="{00000000-0005-0000-0000-0000305E0000}"/>
    <cellStyle name="40% - Accent5 3 5 2 2 3 3" xfId="29471" xr:uid="{00000000-0005-0000-0000-0000315E0000}"/>
    <cellStyle name="40% - Accent5 3 5 2 2 4" xfId="14231" xr:uid="{00000000-0005-0000-0000-0000325E0000}"/>
    <cellStyle name="40% - Accent5 3 5 2 2 4 2" xfId="34551" xr:uid="{00000000-0005-0000-0000-0000335E0000}"/>
    <cellStyle name="40% - Accent5 3 5 2 2 5" xfId="24391" xr:uid="{00000000-0005-0000-0000-0000345E0000}"/>
    <cellStyle name="40% - Accent5 3 5 2 3" xfId="5338" xr:uid="{00000000-0005-0000-0000-0000355E0000}"/>
    <cellStyle name="40% - Accent5 3 5 2 3 2" xfId="10418" xr:uid="{00000000-0005-0000-0000-0000365E0000}"/>
    <cellStyle name="40% - Accent5 3 5 2 3 2 2" xfId="20578" xr:uid="{00000000-0005-0000-0000-0000375E0000}"/>
    <cellStyle name="40% - Accent5 3 5 2 3 2 2 2" xfId="40898" xr:uid="{00000000-0005-0000-0000-0000385E0000}"/>
    <cellStyle name="40% - Accent5 3 5 2 3 2 3" xfId="30738" xr:uid="{00000000-0005-0000-0000-0000395E0000}"/>
    <cellStyle name="40% - Accent5 3 5 2 3 3" xfId="15498" xr:uid="{00000000-0005-0000-0000-00003A5E0000}"/>
    <cellStyle name="40% - Accent5 3 5 2 3 3 2" xfId="35818" xr:uid="{00000000-0005-0000-0000-00003B5E0000}"/>
    <cellStyle name="40% - Accent5 3 5 2 3 4" xfId="25658" xr:uid="{00000000-0005-0000-0000-00003C5E0000}"/>
    <cellStyle name="40% - Accent5 3 5 2 4" xfId="7878" xr:uid="{00000000-0005-0000-0000-00003D5E0000}"/>
    <cellStyle name="40% - Accent5 3 5 2 4 2" xfId="18038" xr:uid="{00000000-0005-0000-0000-00003E5E0000}"/>
    <cellStyle name="40% - Accent5 3 5 2 4 2 2" xfId="38358" xr:uid="{00000000-0005-0000-0000-00003F5E0000}"/>
    <cellStyle name="40% - Accent5 3 5 2 4 3" xfId="28198" xr:uid="{00000000-0005-0000-0000-0000405E0000}"/>
    <cellStyle name="40% - Accent5 3 5 2 5" xfId="12958" xr:uid="{00000000-0005-0000-0000-0000415E0000}"/>
    <cellStyle name="40% - Accent5 3 5 2 5 2" xfId="33278" xr:uid="{00000000-0005-0000-0000-0000425E0000}"/>
    <cellStyle name="40% - Accent5 3 5 2 6" xfId="23118" xr:uid="{00000000-0005-0000-0000-0000435E0000}"/>
    <cellStyle name="40% - Accent5 3 5 3" xfId="4070" xr:uid="{00000000-0005-0000-0000-0000445E0000}"/>
    <cellStyle name="40% - Accent5 3 5 3 2" xfId="6610" xr:uid="{00000000-0005-0000-0000-0000455E0000}"/>
    <cellStyle name="40% - Accent5 3 5 3 2 2" xfId="11690" xr:uid="{00000000-0005-0000-0000-0000465E0000}"/>
    <cellStyle name="40% - Accent5 3 5 3 2 2 2" xfId="21850" xr:uid="{00000000-0005-0000-0000-0000475E0000}"/>
    <cellStyle name="40% - Accent5 3 5 3 2 2 2 2" xfId="42170" xr:uid="{00000000-0005-0000-0000-0000485E0000}"/>
    <cellStyle name="40% - Accent5 3 5 3 2 2 3" xfId="32010" xr:uid="{00000000-0005-0000-0000-0000495E0000}"/>
    <cellStyle name="40% - Accent5 3 5 3 2 3" xfId="16770" xr:uid="{00000000-0005-0000-0000-00004A5E0000}"/>
    <cellStyle name="40% - Accent5 3 5 3 2 3 2" xfId="37090" xr:uid="{00000000-0005-0000-0000-00004B5E0000}"/>
    <cellStyle name="40% - Accent5 3 5 3 2 4" xfId="26930" xr:uid="{00000000-0005-0000-0000-00004C5E0000}"/>
    <cellStyle name="40% - Accent5 3 5 3 3" xfId="9150" xr:uid="{00000000-0005-0000-0000-00004D5E0000}"/>
    <cellStyle name="40% - Accent5 3 5 3 3 2" xfId="19310" xr:uid="{00000000-0005-0000-0000-00004E5E0000}"/>
    <cellStyle name="40% - Accent5 3 5 3 3 2 2" xfId="39630" xr:uid="{00000000-0005-0000-0000-00004F5E0000}"/>
    <cellStyle name="40% - Accent5 3 5 3 3 3" xfId="29470" xr:uid="{00000000-0005-0000-0000-0000505E0000}"/>
    <cellStyle name="40% - Accent5 3 5 3 4" xfId="14230" xr:uid="{00000000-0005-0000-0000-0000515E0000}"/>
    <cellStyle name="40% - Accent5 3 5 3 4 2" xfId="34550" xr:uid="{00000000-0005-0000-0000-0000525E0000}"/>
    <cellStyle name="40% - Accent5 3 5 3 5" xfId="24390" xr:uid="{00000000-0005-0000-0000-0000535E0000}"/>
    <cellStyle name="40% - Accent5 3 5 4" xfId="5337" xr:uid="{00000000-0005-0000-0000-0000545E0000}"/>
    <cellStyle name="40% - Accent5 3 5 4 2" xfId="10417" xr:uid="{00000000-0005-0000-0000-0000555E0000}"/>
    <cellStyle name="40% - Accent5 3 5 4 2 2" xfId="20577" xr:uid="{00000000-0005-0000-0000-0000565E0000}"/>
    <cellStyle name="40% - Accent5 3 5 4 2 2 2" xfId="40897" xr:uid="{00000000-0005-0000-0000-0000575E0000}"/>
    <cellStyle name="40% - Accent5 3 5 4 2 3" xfId="30737" xr:uid="{00000000-0005-0000-0000-0000585E0000}"/>
    <cellStyle name="40% - Accent5 3 5 4 3" xfId="15497" xr:uid="{00000000-0005-0000-0000-0000595E0000}"/>
    <cellStyle name="40% - Accent5 3 5 4 3 2" xfId="35817" xr:uid="{00000000-0005-0000-0000-00005A5E0000}"/>
    <cellStyle name="40% - Accent5 3 5 4 4" xfId="25657" xr:uid="{00000000-0005-0000-0000-00005B5E0000}"/>
    <cellStyle name="40% - Accent5 3 5 5" xfId="7877" xr:uid="{00000000-0005-0000-0000-00005C5E0000}"/>
    <cellStyle name="40% - Accent5 3 5 5 2" xfId="18037" xr:uid="{00000000-0005-0000-0000-00005D5E0000}"/>
    <cellStyle name="40% - Accent5 3 5 5 2 2" xfId="38357" xr:uid="{00000000-0005-0000-0000-00005E5E0000}"/>
    <cellStyle name="40% - Accent5 3 5 5 3" xfId="28197" xr:uid="{00000000-0005-0000-0000-00005F5E0000}"/>
    <cellStyle name="40% - Accent5 3 5 6" xfId="12957" xr:uid="{00000000-0005-0000-0000-0000605E0000}"/>
    <cellStyle name="40% - Accent5 3 5 6 2" xfId="33277" xr:uid="{00000000-0005-0000-0000-0000615E0000}"/>
    <cellStyle name="40% - Accent5 3 5 7" xfId="23117" xr:uid="{00000000-0005-0000-0000-0000625E0000}"/>
    <cellStyle name="40% - Accent5 3 6" xfId="808" xr:uid="{00000000-0005-0000-0000-0000635E0000}"/>
    <cellStyle name="40% - Accent5 3 7" xfId="809" xr:uid="{00000000-0005-0000-0000-0000645E0000}"/>
    <cellStyle name="40% - Accent5 3 7 2" xfId="4072" xr:uid="{00000000-0005-0000-0000-0000655E0000}"/>
    <cellStyle name="40% - Accent5 3 7 2 2" xfId="6612" xr:uid="{00000000-0005-0000-0000-0000665E0000}"/>
    <cellStyle name="40% - Accent5 3 7 2 2 2" xfId="11692" xr:uid="{00000000-0005-0000-0000-0000675E0000}"/>
    <cellStyle name="40% - Accent5 3 7 2 2 2 2" xfId="21852" xr:uid="{00000000-0005-0000-0000-0000685E0000}"/>
    <cellStyle name="40% - Accent5 3 7 2 2 2 2 2" xfId="42172" xr:uid="{00000000-0005-0000-0000-0000695E0000}"/>
    <cellStyle name="40% - Accent5 3 7 2 2 2 3" xfId="32012" xr:uid="{00000000-0005-0000-0000-00006A5E0000}"/>
    <cellStyle name="40% - Accent5 3 7 2 2 3" xfId="16772" xr:uid="{00000000-0005-0000-0000-00006B5E0000}"/>
    <cellStyle name="40% - Accent5 3 7 2 2 3 2" xfId="37092" xr:uid="{00000000-0005-0000-0000-00006C5E0000}"/>
    <cellStyle name="40% - Accent5 3 7 2 2 4" xfId="26932" xr:uid="{00000000-0005-0000-0000-00006D5E0000}"/>
    <cellStyle name="40% - Accent5 3 7 2 3" xfId="9152" xr:uid="{00000000-0005-0000-0000-00006E5E0000}"/>
    <cellStyle name="40% - Accent5 3 7 2 3 2" xfId="19312" xr:uid="{00000000-0005-0000-0000-00006F5E0000}"/>
    <cellStyle name="40% - Accent5 3 7 2 3 2 2" xfId="39632" xr:uid="{00000000-0005-0000-0000-0000705E0000}"/>
    <cellStyle name="40% - Accent5 3 7 2 3 3" xfId="29472" xr:uid="{00000000-0005-0000-0000-0000715E0000}"/>
    <cellStyle name="40% - Accent5 3 7 2 4" xfId="14232" xr:uid="{00000000-0005-0000-0000-0000725E0000}"/>
    <cellStyle name="40% - Accent5 3 7 2 4 2" xfId="34552" xr:uid="{00000000-0005-0000-0000-0000735E0000}"/>
    <cellStyle name="40% - Accent5 3 7 2 5" xfId="24392" xr:uid="{00000000-0005-0000-0000-0000745E0000}"/>
    <cellStyle name="40% - Accent5 3 7 3" xfId="5339" xr:uid="{00000000-0005-0000-0000-0000755E0000}"/>
    <cellStyle name="40% - Accent5 3 7 3 2" xfId="10419" xr:uid="{00000000-0005-0000-0000-0000765E0000}"/>
    <cellStyle name="40% - Accent5 3 7 3 2 2" xfId="20579" xr:uid="{00000000-0005-0000-0000-0000775E0000}"/>
    <cellStyle name="40% - Accent5 3 7 3 2 2 2" xfId="40899" xr:uid="{00000000-0005-0000-0000-0000785E0000}"/>
    <cellStyle name="40% - Accent5 3 7 3 2 3" xfId="30739" xr:uid="{00000000-0005-0000-0000-0000795E0000}"/>
    <cellStyle name="40% - Accent5 3 7 3 3" xfId="15499" xr:uid="{00000000-0005-0000-0000-00007A5E0000}"/>
    <cellStyle name="40% - Accent5 3 7 3 3 2" xfId="35819" xr:uid="{00000000-0005-0000-0000-00007B5E0000}"/>
    <cellStyle name="40% - Accent5 3 7 3 4" xfId="25659" xr:uid="{00000000-0005-0000-0000-00007C5E0000}"/>
    <cellStyle name="40% - Accent5 3 7 4" xfId="7879" xr:uid="{00000000-0005-0000-0000-00007D5E0000}"/>
    <cellStyle name="40% - Accent5 3 7 4 2" xfId="18039" xr:uid="{00000000-0005-0000-0000-00007E5E0000}"/>
    <cellStyle name="40% - Accent5 3 7 4 2 2" xfId="38359" xr:uid="{00000000-0005-0000-0000-00007F5E0000}"/>
    <cellStyle name="40% - Accent5 3 7 4 3" xfId="28199" xr:uid="{00000000-0005-0000-0000-0000805E0000}"/>
    <cellStyle name="40% - Accent5 3 7 5" xfId="12959" xr:uid="{00000000-0005-0000-0000-0000815E0000}"/>
    <cellStyle name="40% - Accent5 3 7 5 2" xfId="33279" xr:uid="{00000000-0005-0000-0000-0000825E0000}"/>
    <cellStyle name="40% - Accent5 3 7 6" xfId="23119" xr:uid="{00000000-0005-0000-0000-0000835E0000}"/>
    <cellStyle name="40% - Accent5 4" xfId="810" xr:uid="{00000000-0005-0000-0000-0000845E0000}"/>
    <cellStyle name="40% - Accent5 4 10" xfId="12960" xr:uid="{00000000-0005-0000-0000-0000855E0000}"/>
    <cellStyle name="40% - Accent5 4 10 2" xfId="33280" xr:uid="{00000000-0005-0000-0000-0000865E0000}"/>
    <cellStyle name="40% - Accent5 4 11" xfId="23120" xr:uid="{00000000-0005-0000-0000-0000875E0000}"/>
    <cellStyle name="40% - Accent5 4 2" xfId="811" xr:uid="{00000000-0005-0000-0000-0000885E0000}"/>
    <cellStyle name="40% - Accent5 4 2 2" xfId="812" xr:uid="{00000000-0005-0000-0000-0000895E0000}"/>
    <cellStyle name="40% - Accent5 4 2 2 2" xfId="813" xr:uid="{00000000-0005-0000-0000-00008A5E0000}"/>
    <cellStyle name="40% - Accent5 4 2 2 2 2" xfId="4076" xr:uid="{00000000-0005-0000-0000-00008B5E0000}"/>
    <cellStyle name="40% - Accent5 4 2 2 2 2 2" xfId="6616" xr:uid="{00000000-0005-0000-0000-00008C5E0000}"/>
    <cellStyle name="40% - Accent5 4 2 2 2 2 2 2" xfId="11696" xr:uid="{00000000-0005-0000-0000-00008D5E0000}"/>
    <cellStyle name="40% - Accent5 4 2 2 2 2 2 2 2" xfId="21856" xr:uid="{00000000-0005-0000-0000-00008E5E0000}"/>
    <cellStyle name="40% - Accent5 4 2 2 2 2 2 2 2 2" xfId="42176" xr:uid="{00000000-0005-0000-0000-00008F5E0000}"/>
    <cellStyle name="40% - Accent5 4 2 2 2 2 2 2 3" xfId="32016" xr:uid="{00000000-0005-0000-0000-0000905E0000}"/>
    <cellStyle name="40% - Accent5 4 2 2 2 2 2 3" xfId="16776" xr:uid="{00000000-0005-0000-0000-0000915E0000}"/>
    <cellStyle name="40% - Accent5 4 2 2 2 2 2 3 2" xfId="37096" xr:uid="{00000000-0005-0000-0000-0000925E0000}"/>
    <cellStyle name="40% - Accent5 4 2 2 2 2 2 4" xfId="26936" xr:uid="{00000000-0005-0000-0000-0000935E0000}"/>
    <cellStyle name="40% - Accent5 4 2 2 2 2 3" xfId="9156" xr:uid="{00000000-0005-0000-0000-0000945E0000}"/>
    <cellStyle name="40% - Accent5 4 2 2 2 2 3 2" xfId="19316" xr:uid="{00000000-0005-0000-0000-0000955E0000}"/>
    <cellStyle name="40% - Accent5 4 2 2 2 2 3 2 2" xfId="39636" xr:uid="{00000000-0005-0000-0000-0000965E0000}"/>
    <cellStyle name="40% - Accent5 4 2 2 2 2 3 3" xfId="29476" xr:uid="{00000000-0005-0000-0000-0000975E0000}"/>
    <cellStyle name="40% - Accent5 4 2 2 2 2 4" xfId="14236" xr:uid="{00000000-0005-0000-0000-0000985E0000}"/>
    <cellStyle name="40% - Accent5 4 2 2 2 2 4 2" xfId="34556" xr:uid="{00000000-0005-0000-0000-0000995E0000}"/>
    <cellStyle name="40% - Accent5 4 2 2 2 2 5" xfId="24396" xr:uid="{00000000-0005-0000-0000-00009A5E0000}"/>
    <cellStyle name="40% - Accent5 4 2 2 2 3" xfId="5343" xr:uid="{00000000-0005-0000-0000-00009B5E0000}"/>
    <cellStyle name="40% - Accent5 4 2 2 2 3 2" xfId="10423" xr:uid="{00000000-0005-0000-0000-00009C5E0000}"/>
    <cellStyle name="40% - Accent5 4 2 2 2 3 2 2" xfId="20583" xr:uid="{00000000-0005-0000-0000-00009D5E0000}"/>
    <cellStyle name="40% - Accent5 4 2 2 2 3 2 2 2" xfId="40903" xr:uid="{00000000-0005-0000-0000-00009E5E0000}"/>
    <cellStyle name="40% - Accent5 4 2 2 2 3 2 3" xfId="30743" xr:uid="{00000000-0005-0000-0000-00009F5E0000}"/>
    <cellStyle name="40% - Accent5 4 2 2 2 3 3" xfId="15503" xr:uid="{00000000-0005-0000-0000-0000A05E0000}"/>
    <cellStyle name="40% - Accent5 4 2 2 2 3 3 2" xfId="35823" xr:uid="{00000000-0005-0000-0000-0000A15E0000}"/>
    <cellStyle name="40% - Accent5 4 2 2 2 3 4" xfId="25663" xr:uid="{00000000-0005-0000-0000-0000A25E0000}"/>
    <cellStyle name="40% - Accent5 4 2 2 2 4" xfId="7883" xr:uid="{00000000-0005-0000-0000-0000A35E0000}"/>
    <cellStyle name="40% - Accent5 4 2 2 2 4 2" xfId="18043" xr:uid="{00000000-0005-0000-0000-0000A45E0000}"/>
    <cellStyle name="40% - Accent5 4 2 2 2 4 2 2" xfId="38363" xr:uid="{00000000-0005-0000-0000-0000A55E0000}"/>
    <cellStyle name="40% - Accent5 4 2 2 2 4 3" xfId="28203" xr:uid="{00000000-0005-0000-0000-0000A65E0000}"/>
    <cellStyle name="40% - Accent5 4 2 2 2 5" xfId="12963" xr:uid="{00000000-0005-0000-0000-0000A75E0000}"/>
    <cellStyle name="40% - Accent5 4 2 2 2 5 2" xfId="33283" xr:uid="{00000000-0005-0000-0000-0000A85E0000}"/>
    <cellStyle name="40% - Accent5 4 2 2 2 6" xfId="23123" xr:uid="{00000000-0005-0000-0000-0000A95E0000}"/>
    <cellStyle name="40% - Accent5 4 2 2 3" xfId="4075" xr:uid="{00000000-0005-0000-0000-0000AA5E0000}"/>
    <cellStyle name="40% - Accent5 4 2 2 3 2" xfId="6615" xr:uid="{00000000-0005-0000-0000-0000AB5E0000}"/>
    <cellStyle name="40% - Accent5 4 2 2 3 2 2" xfId="11695" xr:uid="{00000000-0005-0000-0000-0000AC5E0000}"/>
    <cellStyle name="40% - Accent5 4 2 2 3 2 2 2" xfId="21855" xr:uid="{00000000-0005-0000-0000-0000AD5E0000}"/>
    <cellStyle name="40% - Accent5 4 2 2 3 2 2 2 2" xfId="42175" xr:uid="{00000000-0005-0000-0000-0000AE5E0000}"/>
    <cellStyle name="40% - Accent5 4 2 2 3 2 2 3" xfId="32015" xr:uid="{00000000-0005-0000-0000-0000AF5E0000}"/>
    <cellStyle name="40% - Accent5 4 2 2 3 2 3" xfId="16775" xr:uid="{00000000-0005-0000-0000-0000B05E0000}"/>
    <cellStyle name="40% - Accent5 4 2 2 3 2 3 2" xfId="37095" xr:uid="{00000000-0005-0000-0000-0000B15E0000}"/>
    <cellStyle name="40% - Accent5 4 2 2 3 2 4" xfId="26935" xr:uid="{00000000-0005-0000-0000-0000B25E0000}"/>
    <cellStyle name="40% - Accent5 4 2 2 3 3" xfId="9155" xr:uid="{00000000-0005-0000-0000-0000B35E0000}"/>
    <cellStyle name="40% - Accent5 4 2 2 3 3 2" xfId="19315" xr:uid="{00000000-0005-0000-0000-0000B45E0000}"/>
    <cellStyle name="40% - Accent5 4 2 2 3 3 2 2" xfId="39635" xr:uid="{00000000-0005-0000-0000-0000B55E0000}"/>
    <cellStyle name="40% - Accent5 4 2 2 3 3 3" xfId="29475" xr:uid="{00000000-0005-0000-0000-0000B65E0000}"/>
    <cellStyle name="40% - Accent5 4 2 2 3 4" xfId="14235" xr:uid="{00000000-0005-0000-0000-0000B75E0000}"/>
    <cellStyle name="40% - Accent5 4 2 2 3 4 2" xfId="34555" xr:uid="{00000000-0005-0000-0000-0000B85E0000}"/>
    <cellStyle name="40% - Accent5 4 2 2 3 5" xfId="24395" xr:uid="{00000000-0005-0000-0000-0000B95E0000}"/>
    <cellStyle name="40% - Accent5 4 2 2 4" xfId="5342" xr:uid="{00000000-0005-0000-0000-0000BA5E0000}"/>
    <cellStyle name="40% - Accent5 4 2 2 4 2" xfId="10422" xr:uid="{00000000-0005-0000-0000-0000BB5E0000}"/>
    <cellStyle name="40% - Accent5 4 2 2 4 2 2" xfId="20582" xr:uid="{00000000-0005-0000-0000-0000BC5E0000}"/>
    <cellStyle name="40% - Accent5 4 2 2 4 2 2 2" xfId="40902" xr:uid="{00000000-0005-0000-0000-0000BD5E0000}"/>
    <cellStyle name="40% - Accent5 4 2 2 4 2 3" xfId="30742" xr:uid="{00000000-0005-0000-0000-0000BE5E0000}"/>
    <cellStyle name="40% - Accent5 4 2 2 4 3" xfId="15502" xr:uid="{00000000-0005-0000-0000-0000BF5E0000}"/>
    <cellStyle name="40% - Accent5 4 2 2 4 3 2" xfId="35822" xr:uid="{00000000-0005-0000-0000-0000C05E0000}"/>
    <cellStyle name="40% - Accent5 4 2 2 4 4" xfId="25662" xr:uid="{00000000-0005-0000-0000-0000C15E0000}"/>
    <cellStyle name="40% - Accent5 4 2 2 5" xfId="7882" xr:uid="{00000000-0005-0000-0000-0000C25E0000}"/>
    <cellStyle name="40% - Accent5 4 2 2 5 2" xfId="18042" xr:uid="{00000000-0005-0000-0000-0000C35E0000}"/>
    <cellStyle name="40% - Accent5 4 2 2 5 2 2" xfId="38362" xr:uid="{00000000-0005-0000-0000-0000C45E0000}"/>
    <cellStyle name="40% - Accent5 4 2 2 5 3" xfId="28202" xr:uid="{00000000-0005-0000-0000-0000C55E0000}"/>
    <cellStyle name="40% - Accent5 4 2 2 6" xfId="12962" xr:uid="{00000000-0005-0000-0000-0000C65E0000}"/>
    <cellStyle name="40% - Accent5 4 2 2 6 2" xfId="33282" xr:uid="{00000000-0005-0000-0000-0000C75E0000}"/>
    <cellStyle name="40% - Accent5 4 2 2 7" xfId="23122" xr:uid="{00000000-0005-0000-0000-0000C85E0000}"/>
    <cellStyle name="40% - Accent5 4 2 3" xfId="814" xr:uid="{00000000-0005-0000-0000-0000C95E0000}"/>
    <cellStyle name="40% - Accent5 4 2 3 2" xfId="4077" xr:uid="{00000000-0005-0000-0000-0000CA5E0000}"/>
    <cellStyle name="40% - Accent5 4 2 3 2 2" xfId="6617" xr:uid="{00000000-0005-0000-0000-0000CB5E0000}"/>
    <cellStyle name="40% - Accent5 4 2 3 2 2 2" xfId="11697" xr:uid="{00000000-0005-0000-0000-0000CC5E0000}"/>
    <cellStyle name="40% - Accent5 4 2 3 2 2 2 2" xfId="21857" xr:uid="{00000000-0005-0000-0000-0000CD5E0000}"/>
    <cellStyle name="40% - Accent5 4 2 3 2 2 2 2 2" xfId="42177" xr:uid="{00000000-0005-0000-0000-0000CE5E0000}"/>
    <cellStyle name="40% - Accent5 4 2 3 2 2 2 3" xfId="32017" xr:uid="{00000000-0005-0000-0000-0000CF5E0000}"/>
    <cellStyle name="40% - Accent5 4 2 3 2 2 3" xfId="16777" xr:uid="{00000000-0005-0000-0000-0000D05E0000}"/>
    <cellStyle name="40% - Accent5 4 2 3 2 2 3 2" xfId="37097" xr:uid="{00000000-0005-0000-0000-0000D15E0000}"/>
    <cellStyle name="40% - Accent5 4 2 3 2 2 4" xfId="26937" xr:uid="{00000000-0005-0000-0000-0000D25E0000}"/>
    <cellStyle name="40% - Accent5 4 2 3 2 3" xfId="9157" xr:uid="{00000000-0005-0000-0000-0000D35E0000}"/>
    <cellStyle name="40% - Accent5 4 2 3 2 3 2" xfId="19317" xr:uid="{00000000-0005-0000-0000-0000D45E0000}"/>
    <cellStyle name="40% - Accent5 4 2 3 2 3 2 2" xfId="39637" xr:uid="{00000000-0005-0000-0000-0000D55E0000}"/>
    <cellStyle name="40% - Accent5 4 2 3 2 3 3" xfId="29477" xr:uid="{00000000-0005-0000-0000-0000D65E0000}"/>
    <cellStyle name="40% - Accent5 4 2 3 2 4" xfId="14237" xr:uid="{00000000-0005-0000-0000-0000D75E0000}"/>
    <cellStyle name="40% - Accent5 4 2 3 2 4 2" xfId="34557" xr:uid="{00000000-0005-0000-0000-0000D85E0000}"/>
    <cellStyle name="40% - Accent5 4 2 3 2 5" xfId="24397" xr:uid="{00000000-0005-0000-0000-0000D95E0000}"/>
    <cellStyle name="40% - Accent5 4 2 3 3" xfId="5344" xr:uid="{00000000-0005-0000-0000-0000DA5E0000}"/>
    <cellStyle name="40% - Accent5 4 2 3 3 2" xfId="10424" xr:uid="{00000000-0005-0000-0000-0000DB5E0000}"/>
    <cellStyle name="40% - Accent5 4 2 3 3 2 2" xfId="20584" xr:uid="{00000000-0005-0000-0000-0000DC5E0000}"/>
    <cellStyle name="40% - Accent5 4 2 3 3 2 2 2" xfId="40904" xr:uid="{00000000-0005-0000-0000-0000DD5E0000}"/>
    <cellStyle name="40% - Accent5 4 2 3 3 2 3" xfId="30744" xr:uid="{00000000-0005-0000-0000-0000DE5E0000}"/>
    <cellStyle name="40% - Accent5 4 2 3 3 3" xfId="15504" xr:uid="{00000000-0005-0000-0000-0000DF5E0000}"/>
    <cellStyle name="40% - Accent5 4 2 3 3 3 2" xfId="35824" xr:uid="{00000000-0005-0000-0000-0000E05E0000}"/>
    <cellStyle name="40% - Accent5 4 2 3 3 4" xfId="25664" xr:uid="{00000000-0005-0000-0000-0000E15E0000}"/>
    <cellStyle name="40% - Accent5 4 2 3 4" xfId="7884" xr:uid="{00000000-0005-0000-0000-0000E25E0000}"/>
    <cellStyle name="40% - Accent5 4 2 3 4 2" xfId="18044" xr:uid="{00000000-0005-0000-0000-0000E35E0000}"/>
    <cellStyle name="40% - Accent5 4 2 3 4 2 2" xfId="38364" xr:uid="{00000000-0005-0000-0000-0000E45E0000}"/>
    <cellStyle name="40% - Accent5 4 2 3 4 3" xfId="28204" xr:uid="{00000000-0005-0000-0000-0000E55E0000}"/>
    <cellStyle name="40% - Accent5 4 2 3 5" xfId="12964" xr:uid="{00000000-0005-0000-0000-0000E65E0000}"/>
    <cellStyle name="40% - Accent5 4 2 3 5 2" xfId="33284" xr:uid="{00000000-0005-0000-0000-0000E75E0000}"/>
    <cellStyle name="40% - Accent5 4 2 3 6" xfId="23124" xr:uid="{00000000-0005-0000-0000-0000E85E0000}"/>
    <cellStyle name="40% - Accent5 4 2 4" xfId="4074" xr:uid="{00000000-0005-0000-0000-0000E95E0000}"/>
    <cellStyle name="40% - Accent5 4 2 4 2" xfId="6614" xr:uid="{00000000-0005-0000-0000-0000EA5E0000}"/>
    <cellStyle name="40% - Accent5 4 2 4 2 2" xfId="11694" xr:uid="{00000000-0005-0000-0000-0000EB5E0000}"/>
    <cellStyle name="40% - Accent5 4 2 4 2 2 2" xfId="21854" xr:uid="{00000000-0005-0000-0000-0000EC5E0000}"/>
    <cellStyle name="40% - Accent5 4 2 4 2 2 2 2" xfId="42174" xr:uid="{00000000-0005-0000-0000-0000ED5E0000}"/>
    <cellStyle name="40% - Accent5 4 2 4 2 2 3" xfId="32014" xr:uid="{00000000-0005-0000-0000-0000EE5E0000}"/>
    <cellStyle name="40% - Accent5 4 2 4 2 3" xfId="16774" xr:uid="{00000000-0005-0000-0000-0000EF5E0000}"/>
    <cellStyle name="40% - Accent5 4 2 4 2 3 2" xfId="37094" xr:uid="{00000000-0005-0000-0000-0000F05E0000}"/>
    <cellStyle name="40% - Accent5 4 2 4 2 4" xfId="26934" xr:uid="{00000000-0005-0000-0000-0000F15E0000}"/>
    <cellStyle name="40% - Accent5 4 2 4 3" xfId="9154" xr:uid="{00000000-0005-0000-0000-0000F25E0000}"/>
    <cellStyle name="40% - Accent5 4 2 4 3 2" xfId="19314" xr:uid="{00000000-0005-0000-0000-0000F35E0000}"/>
    <cellStyle name="40% - Accent5 4 2 4 3 2 2" xfId="39634" xr:uid="{00000000-0005-0000-0000-0000F45E0000}"/>
    <cellStyle name="40% - Accent5 4 2 4 3 3" xfId="29474" xr:uid="{00000000-0005-0000-0000-0000F55E0000}"/>
    <cellStyle name="40% - Accent5 4 2 4 4" xfId="14234" xr:uid="{00000000-0005-0000-0000-0000F65E0000}"/>
    <cellStyle name="40% - Accent5 4 2 4 4 2" xfId="34554" xr:uid="{00000000-0005-0000-0000-0000F75E0000}"/>
    <cellStyle name="40% - Accent5 4 2 4 5" xfId="24394" xr:uid="{00000000-0005-0000-0000-0000F85E0000}"/>
    <cellStyle name="40% - Accent5 4 2 5" xfId="5341" xr:uid="{00000000-0005-0000-0000-0000F95E0000}"/>
    <cellStyle name="40% - Accent5 4 2 5 2" xfId="10421" xr:uid="{00000000-0005-0000-0000-0000FA5E0000}"/>
    <cellStyle name="40% - Accent5 4 2 5 2 2" xfId="20581" xr:uid="{00000000-0005-0000-0000-0000FB5E0000}"/>
    <cellStyle name="40% - Accent5 4 2 5 2 2 2" xfId="40901" xr:uid="{00000000-0005-0000-0000-0000FC5E0000}"/>
    <cellStyle name="40% - Accent5 4 2 5 2 3" xfId="30741" xr:uid="{00000000-0005-0000-0000-0000FD5E0000}"/>
    <cellStyle name="40% - Accent5 4 2 5 3" xfId="15501" xr:uid="{00000000-0005-0000-0000-0000FE5E0000}"/>
    <cellStyle name="40% - Accent5 4 2 5 3 2" xfId="35821" xr:uid="{00000000-0005-0000-0000-0000FF5E0000}"/>
    <cellStyle name="40% - Accent5 4 2 5 4" xfId="25661" xr:uid="{00000000-0005-0000-0000-0000005F0000}"/>
    <cellStyle name="40% - Accent5 4 2 6" xfId="7881" xr:uid="{00000000-0005-0000-0000-0000015F0000}"/>
    <cellStyle name="40% - Accent5 4 2 6 2" xfId="18041" xr:uid="{00000000-0005-0000-0000-0000025F0000}"/>
    <cellStyle name="40% - Accent5 4 2 6 2 2" xfId="38361" xr:uid="{00000000-0005-0000-0000-0000035F0000}"/>
    <cellStyle name="40% - Accent5 4 2 6 3" xfId="28201" xr:uid="{00000000-0005-0000-0000-0000045F0000}"/>
    <cellStyle name="40% - Accent5 4 2 7" xfId="12961" xr:uid="{00000000-0005-0000-0000-0000055F0000}"/>
    <cellStyle name="40% - Accent5 4 2 7 2" xfId="33281" xr:uid="{00000000-0005-0000-0000-0000065F0000}"/>
    <cellStyle name="40% - Accent5 4 2 8" xfId="23121" xr:uid="{00000000-0005-0000-0000-0000075F0000}"/>
    <cellStyle name="40% - Accent5 4 3" xfId="815" xr:uid="{00000000-0005-0000-0000-0000085F0000}"/>
    <cellStyle name="40% - Accent5 4 3 2" xfId="816" xr:uid="{00000000-0005-0000-0000-0000095F0000}"/>
    <cellStyle name="40% - Accent5 4 3 2 2" xfId="4079" xr:uid="{00000000-0005-0000-0000-00000A5F0000}"/>
    <cellStyle name="40% - Accent5 4 3 2 2 2" xfId="6619" xr:uid="{00000000-0005-0000-0000-00000B5F0000}"/>
    <cellStyle name="40% - Accent5 4 3 2 2 2 2" xfId="11699" xr:uid="{00000000-0005-0000-0000-00000C5F0000}"/>
    <cellStyle name="40% - Accent5 4 3 2 2 2 2 2" xfId="21859" xr:uid="{00000000-0005-0000-0000-00000D5F0000}"/>
    <cellStyle name="40% - Accent5 4 3 2 2 2 2 2 2" xfId="42179" xr:uid="{00000000-0005-0000-0000-00000E5F0000}"/>
    <cellStyle name="40% - Accent5 4 3 2 2 2 2 3" xfId="32019" xr:uid="{00000000-0005-0000-0000-00000F5F0000}"/>
    <cellStyle name="40% - Accent5 4 3 2 2 2 3" xfId="16779" xr:uid="{00000000-0005-0000-0000-0000105F0000}"/>
    <cellStyle name="40% - Accent5 4 3 2 2 2 3 2" xfId="37099" xr:uid="{00000000-0005-0000-0000-0000115F0000}"/>
    <cellStyle name="40% - Accent5 4 3 2 2 2 4" xfId="26939" xr:uid="{00000000-0005-0000-0000-0000125F0000}"/>
    <cellStyle name="40% - Accent5 4 3 2 2 3" xfId="9159" xr:uid="{00000000-0005-0000-0000-0000135F0000}"/>
    <cellStyle name="40% - Accent5 4 3 2 2 3 2" xfId="19319" xr:uid="{00000000-0005-0000-0000-0000145F0000}"/>
    <cellStyle name="40% - Accent5 4 3 2 2 3 2 2" xfId="39639" xr:uid="{00000000-0005-0000-0000-0000155F0000}"/>
    <cellStyle name="40% - Accent5 4 3 2 2 3 3" xfId="29479" xr:uid="{00000000-0005-0000-0000-0000165F0000}"/>
    <cellStyle name="40% - Accent5 4 3 2 2 4" xfId="14239" xr:uid="{00000000-0005-0000-0000-0000175F0000}"/>
    <cellStyle name="40% - Accent5 4 3 2 2 4 2" xfId="34559" xr:uid="{00000000-0005-0000-0000-0000185F0000}"/>
    <cellStyle name="40% - Accent5 4 3 2 2 5" xfId="24399" xr:uid="{00000000-0005-0000-0000-0000195F0000}"/>
    <cellStyle name="40% - Accent5 4 3 2 3" xfId="5346" xr:uid="{00000000-0005-0000-0000-00001A5F0000}"/>
    <cellStyle name="40% - Accent5 4 3 2 3 2" xfId="10426" xr:uid="{00000000-0005-0000-0000-00001B5F0000}"/>
    <cellStyle name="40% - Accent5 4 3 2 3 2 2" xfId="20586" xr:uid="{00000000-0005-0000-0000-00001C5F0000}"/>
    <cellStyle name="40% - Accent5 4 3 2 3 2 2 2" xfId="40906" xr:uid="{00000000-0005-0000-0000-00001D5F0000}"/>
    <cellStyle name="40% - Accent5 4 3 2 3 2 3" xfId="30746" xr:uid="{00000000-0005-0000-0000-00001E5F0000}"/>
    <cellStyle name="40% - Accent5 4 3 2 3 3" xfId="15506" xr:uid="{00000000-0005-0000-0000-00001F5F0000}"/>
    <cellStyle name="40% - Accent5 4 3 2 3 3 2" xfId="35826" xr:uid="{00000000-0005-0000-0000-0000205F0000}"/>
    <cellStyle name="40% - Accent5 4 3 2 3 4" xfId="25666" xr:uid="{00000000-0005-0000-0000-0000215F0000}"/>
    <cellStyle name="40% - Accent5 4 3 2 4" xfId="7886" xr:uid="{00000000-0005-0000-0000-0000225F0000}"/>
    <cellStyle name="40% - Accent5 4 3 2 4 2" xfId="18046" xr:uid="{00000000-0005-0000-0000-0000235F0000}"/>
    <cellStyle name="40% - Accent5 4 3 2 4 2 2" xfId="38366" xr:uid="{00000000-0005-0000-0000-0000245F0000}"/>
    <cellStyle name="40% - Accent5 4 3 2 4 3" xfId="28206" xr:uid="{00000000-0005-0000-0000-0000255F0000}"/>
    <cellStyle name="40% - Accent5 4 3 2 5" xfId="12966" xr:uid="{00000000-0005-0000-0000-0000265F0000}"/>
    <cellStyle name="40% - Accent5 4 3 2 5 2" xfId="33286" xr:uid="{00000000-0005-0000-0000-0000275F0000}"/>
    <cellStyle name="40% - Accent5 4 3 2 6" xfId="23126" xr:uid="{00000000-0005-0000-0000-0000285F0000}"/>
    <cellStyle name="40% - Accent5 4 3 3" xfId="4078" xr:uid="{00000000-0005-0000-0000-0000295F0000}"/>
    <cellStyle name="40% - Accent5 4 3 3 2" xfId="6618" xr:uid="{00000000-0005-0000-0000-00002A5F0000}"/>
    <cellStyle name="40% - Accent5 4 3 3 2 2" xfId="11698" xr:uid="{00000000-0005-0000-0000-00002B5F0000}"/>
    <cellStyle name="40% - Accent5 4 3 3 2 2 2" xfId="21858" xr:uid="{00000000-0005-0000-0000-00002C5F0000}"/>
    <cellStyle name="40% - Accent5 4 3 3 2 2 2 2" xfId="42178" xr:uid="{00000000-0005-0000-0000-00002D5F0000}"/>
    <cellStyle name="40% - Accent5 4 3 3 2 2 3" xfId="32018" xr:uid="{00000000-0005-0000-0000-00002E5F0000}"/>
    <cellStyle name="40% - Accent5 4 3 3 2 3" xfId="16778" xr:uid="{00000000-0005-0000-0000-00002F5F0000}"/>
    <cellStyle name="40% - Accent5 4 3 3 2 3 2" xfId="37098" xr:uid="{00000000-0005-0000-0000-0000305F0000}"/>
    <cellStyle name="40% - Accent5 4 3 3 2 4" xfId="26938" xr:uid="{00000000-0005-0000-0000-0000315F0000}"/>
    <cellStyle name="40% - Accent5 4 3 3 3" xfId="9158" xr:uid="{00000000-0005-0000-0000-0000325F0000}"/>
    <cellStyle name="40% - Accent5 4 3 3 3 2" xfId="19318" xr:uid="{00000000-0005-0000-0000-0000335F0000}"/>
    <cellStyle name="40% - Accent5 4 3 3 3 2 2" xfId="39638" xr:uid="{00000000-0005-0000-0000-0000345F0000}"/>
    <cellStyle name="40% - Accent5 4 3 3 3 3" xfId="29478" xr:uid="{00000000-0005-0000-0000-0000355F0000}"/>
    <cellStyle name="40% - Accent5 4 3 3 4" xfId="14238" xr:uid="{00000000-0005-0000-0000-0000365F0000}"/>
    <cellStyle name="40% - Accent5 4 3 3 4 2" xfId="34558" xr:uid="{00000000-0005-0000-0000-0000375F0000}"/>
    <cellStyle name="40% - Accent5 4 3 3 5" xfId="24398" xr:uid="{00000000-0005-0000-0000-0000385F0000}"/>
    <cellStyle name="40% - Accent5 4 3 4" xfId="5345" xr:uid="{00000000-0005-0000-0000-0000395F0000}"/>
    <cellStyle name="40% - Accent5 4 3 4 2" xfId="10425" xr:uid="{00000000-0005-0000-0000-00003A5F0000}"/>
    <cellStyle name="40% - Accent5 4 3 4 2 2" xfId="20585" xr:uid="{00000000-0005-0000-0000-00003B5F0000}"/>
    <cellStyle name="40% - Accent5 4 3 4 2 2 2" xfId="40905" xr:uid="{00000000-0005-0000-0000-00003C5F0000}"/>
    <cellStyle name="40% - Accent5 4 3 4 2 3" xfId="30745" xr:uid="{00000000-0005-0000-0000-00003D5F0000}"/>
    <cellStyle name="40% - Accent5 4 3 4 3" xfId="15505" xr:uid="{00000000-0005-0000-0000-00003E5F0000}"/>
    <cellStyle name="40% - Accent5 4 3 4 3 2" xfId="35825" xr:uid="{00000000-0005-0000-0000-00003F5F0000}"/>
    <cellStyle name="40% - Accent5 4 3 4 4" xfId="25665" xr:uid="{00000000-0005-0000-0000-0000405F0000}"/>
    <cellStyle name="40% - Accent5 4 3 5" xfId="7885" xr:uid="{00000000-0005-0000-0000-0000415F0000}"/>
    <cellStyle name="40% - Accent5 4 3 5 2" xfId="18045" xr:uid="{00000000-0005-0000-0000-0000425F0000}"/>
    <cellStyle name="40% - Accent5 4 3 5 2 2" xfId="38365" xr:uid="{00000000-0005-0000-0000-0000435F0000}"/>
    <cellStyle name="40% - Accent5 4 3 5 3" xfId="28205" xr:uid="{00000000-0005-0000-0000-0000445F0000}"/>
    <cellStyle name="40% - Accent5 4 3 6" xfId="12965" xr:uid="{00000000-0005-0000-0000-0000455F0000}"/>
    <cellStyle name="40% - Accent5 4 3 6 2" xfId="33285" xr:uid="{00000000-0005-0000-0000-0000465F0000}"/>
    <cellStyle name="40% - Accent5 4 3 7" xfId="23125" xr:uid="{00000000-0005-0000-0000-0000475F0000}"/>
    <cellStyle name="40% - Accent5 4 4" xfId="817" xr:uid="{00000000-0005-0000-0000-0000485F0000}"/>
    <cellStyle name="40% - Accent5 4 4 2" xfId="4080" xr:uid="{00000000-0005-0000-0000-0000495F0000}"/>
    <cellStyle name="40% - Accent5 4 4 2 2" xfId="6620" xr:uid="{00000000-0005-0000-0000-00004A5F0000}"/>
    <cellStyle name="40% - Accent5 4 4 2 2 2" xfId="11700" xr:uid="{00000000-0005-0000-0000-00004B5F0000}"/>
    <cellStyle name="40% - Accent5 4 4 2 2 2 2" xfId="21860" xr:uid="{00000000-0005-0000-0000-00004C5F0000}"/>
    <cellStyle name="40% - Accent5 4 4 2 2 2 2 2" xfId="42180" xr:uid="{00000000-0005-0000-0000-00004D5F0000}"/>
    <cellStyle name="40% - Accent5 4 4 2 2 2 3" xfId="32020" xr:uid="{00000000-0005-0000-0000-00004E5F0000}"/>
    <cellStyle name="40% - Accent5 4 4 2 2 3" xfId="16780" xr:uid="{00000000-0005-0000-0000-00004F5F0000}"/>
    <cellStyle name="40% - Accent5 4 4 2 2 3 2" xfId="37100" xr:uid="{00000000-0005-0000-0000-0000505F0000}"/>
    <cellStyle name="40% - Accent5 4 4 2 2 4" xfId="26940" xr:uid="{00000000-0005-0000-0000-0000515F0000}"/>
    <cellStyle name="40% - Accent5 4 4 2 3" xfId="9160" xr:uid="{00000000-0005-0000-0000-0000525F0000}"/>
    <cellStyle name="40% - Accent5 4 4 2 3 2" xfId="19320" xr:uid="{00000000-0005-0000-0000-0000535F0000}"/>
    <cellStyle name="40% - Accent5 4 4 2 3 2 2" xfId="39640" xr:uid="{00000000-0005-0000-0000-0000545F0000}"/>
    <cellStyle name="40% - Accent5 4 4 2 3 3" xfId="29480" xr:uid="{00000000-0005-0000-0000-0000555F0000}"/>
    <cellStyle name="40% - Accent5 4 4 2 4" xfId="14240" xr:uid="{00000000-0005-0000-0000-0000565F0000}"/>
    <cellStyle name="40% - Accent5 4 4 2 4 2" xfId="34560" xr:uid="{00000000-0005-0000-0000-0000575F0000}"/>
    <cellStyle name="40% - Accent5 4 4 2 5" xfId="24400" xr:uid="{00000000-0005-0000-0000-0000585F0000}"/>
    <cellStyle name="40% - Accent5 4 4 3" xfId="5347" xr:uid="{00000000-0005-0000-0000-0000595F0000}"/>
    <cellStyle name="40% - Accent5 4 4 3 2" xfId="10427" xr:uid="{00000000-0005-0000-0000-00005A5F0000}"/>
    <cellStyle name="40% - Accent5 4 4 3 2 2" xfId="20587" xr:uid="{00000000-0005-0000-0000-00005B5F0000}"/>
    <cellStyle name="40% - Accent5 4 4 3 2 2 2" xfId="40907" xr:uid="{00000000-0005-0000-0000-00005C5F0000}"/>
    <cellStyle name="40% - Accent5 4 4 3 2 3" xfId="30747" xr:uid="{00000000-0005-0000-0000-00005D5F0000}"/>
    <cellStyle name="40% - Accent5 4 4 3 3" xfId="15507" xr:uid="{00000000-0005-0000-0000-00005E5F0000}"/>
    <cellStyle name="40% - Accent5 4 4 3 3 2" xfId="35827" xr:uid="{00000000-0005-0000-0000-00005F5F0000}"/>
    <cellStyle name="40% - Accent5 4 4 3 4" xfId="25667" xr:uid="{00000000-0005-0000-0000-0000605F0000}"/>
    <cellStyle name="40% - Accent5 4 4 4" xfId="7887" xr:uid="{00000000-0005-0000-0000-0000615F0000}"/>
    <cellStyle name="40% - Accent5 4 4 4 2" xfId="18047" xr:uid="{00000000-0005-0000-0000-0000625F0000}"/>
    <cellStyle name="40% - Accent5 4 4 4 2 2" xfId="38367" xr:uid="{00000000-0005-0000-0000-0000635F0000}"/>
    <cellStyle name="40% - Accent5 4 4 4 3" xfId="28207" xr:uid="{00000000-0005-0000-0000-0000645F0000}"/>
    <cellStyle name="40% - Accent5 4 4 5" xfId="12967" xr:uid="{00000000-0005-0000-0000-0000655F0000}"/>
    <cellStyle name="40% - Accent5 4 4 5 2" xfId="33287" xr:uid="{00000000-0005-0000-0000-0000665F0000}"/>
    <cellStyle name="40% - Accent5 4 4 6" xfId="23127" xr:uid="{00000000-0005-0000-0000-0000675F0000}"/>
    <cellStyle name="40% - Accent5 4 5" xfId="2869" xr:uid="{00000000-0005-0000-0000-0000685F0000}"/>
    <cellStyle name="40% - Accent5 4 5 2" xfId="4566" xr:uid="{00000000-0005-0000-0000-0000695F0000}"/>
    <cellStyle name="40% - Accent5 4 5 2 2" xfId="7106" xr:uid="{00000000-0005-0000-0000-00006A5F0000}"/>
    <cellStyle name="40% - Accent5 4 5 2 2 2" xfId="12186" xr:uid="{00000000-0005-0000-0000-00006B5F0000}"/>
    <cellStyle name="40% - Accent5 4 5 2 2 2 2" xfId="22346" xr:uid="{00000000-0005-0000-0000-00006C5F0000}"/>
    <cellStyle name="40% - Accent5 4 5 2 2 2 2 2" xfId="42666" xr:uid="{00000000-0005-0000-0000-00006D5F0000}"/>
    <cellStyle name="40% - Accent5 4 5 2 2 2 3" xfId="32506" xr:uid="{00000000-0005-0000-0000-00006E5F0000}"/>
    <cellStyle name="40% - Accent5 4 5 2 2 3" xfId="17266" xr:uid="{00000000-0005-0000-0000-00006F5F0000}"/>
    <cellStyle name="40% - Accent5 4 5 2 2 3 2" xfId="37586" xr:uid="{00000000-0005-0000-0000-0000705F0000}"/>
    <cellStyle name="40% - Accent5 4 5 2 2 4" xfId="27426" xr:uid="{00000000-0005-0000-0000-0000715F0000}"/>
    <cellStyle name="40% - Accent5 4 5 2 3" xfId="9646" xr:uid="{00000000-0005-0000-0000-0000725F0000}"/>
    <cellStyle name="40% - Accent5 4 5 2 3 2" xfId="19806" xr:uid="{00000000-0005-0000-0000-0000735F0000}"/>
    <cellStyle name="40% - Accent5 4 5 2 3 2 2" xfId="40126" xr:uid="{00000000-0005-0000-0000-0000745F0000}"/>
    <cellStyle name="40% - Accent5 4 5 2 3 3" xfId="29966" xr:uid="{00000000-0005-0000-0000-0000755F0000}"/>
    <cellStyle name="40% - Accent5 4 5 2 4" xfId="14726" xr:uid="{00000000-0005-0000-0000-0000765F0000}"/>
    <cellStyle name="40% - Accent5 4 5 2 4 2" xfId="35046" xr:uid="{00000000-0005-0000-0000-0000775F0000}"/>
    <cellStyle name="40% - Accent5 4 5 2 5" xfId="24886" xr:uid="{00000000-0005-0000-0000-0000785F0000}"/>
    <cellStyle name="40% - Accent5 4 5 3" xfId="5835" xr:uid="{00000000-0005-0000-0000-0000795F0000}"/>
    <cellStyle name="40% - Accent5 4 5 3 2" xfId="10915" xr:uid="{00000000-0005-0000-0000-00007A5F0000}"/>
    <cellStyle name="40% - Accent5 4 5 3 2 2" xfId="21075" xr:uid="{00000000-0005-0000-0000-00007B5F0000}"/>
    <cellStyle name="40% - Accent5 4 5 3 2 2 2" xfId="41395" xr:uid="{00000000-0005-0000-0000-00007C5F0000}"/>
    <cellStyle name="40% - Accent5 4 5 3 2 3" xfId="31235" xr:uid="{00000000-0005-0000-0000-00007D5F0000}"/>
    <cellStyle name="40% - Accent5 4 5 3 3" xfId="15995" xr:uid="{00000000-0005-0000-0000-00007E5F0000}"/>
    <cellStyle name="40% - Accent5 4 5 3 3 2" xfId="36315" xr:uid="{00000000-0005-0000-0000-00007F5F0000}"/>
    <cellStyle name="40% - Accent5 4 5 3 4" xfId="26155" xr:uid="{00000000-0005-0000-0000-0000805F0000}"/>
    <cellStyle name="40% - Accent5 4 5 4" xfId="8375" xr:uid="{00000000-0005-0000-0000-0000815F0000}"/>
    <cellStyle name="40% - Accent5 4 5 4 2" xfId="18535" xr:uid="{00000000-0005-0000-0000-0000825F0000}"/>
    <cellStyle name="40% - Accent5 4 5 4 2 2" xfId="38855" xr:uid="{00000000-0005-0000-0000-0000835F0000}"/>
    <cellStyle name="40% - Accent5 4 5 4 3" xfId="28695" xr:uid="{00000000-0005-0000-0000-0000845F0000}"/>
    <cellStyle name="40% - Accent5 4 5 5" xfId="13455" xr:uid="{00000000-0005-0000-0000-0000855F0000}"/>
    <cellStyle name="40% - Accent5 4 5 5 2" xfId="33775" xr:uid="{00000000-0005-0000-0000-0000865F0000}"/>
    <cellStyle name="40% - Accent5 4 5 6" xfId="23615" xr:uid="{00000000-0005-0000-0000-0000875F0000}"/>
    <cellStyle name="40% - Accent5 4 6" xfId="2870" xr:uid="{00000000-0005-0000-0000-0000885F0000}"/>
    <cellStyle name="40% - Accent5 4 7" xfId="4073" xr:uid="{00000000-0005-0000-0000-0000895F0000}"/>
    <cellStyle name="40% - Accent5 4 7 2" xfId="6613" xr:uid="{00000000-0005-0000-0000-00008A5F0000}"/>
    <cellStyle name="40% - Accent5 4 7 2 2" xfId="11693" xr:uid="{00000000-0005-0000-0000-00008B5F0000}"/>
    <cellStyle name="40% - Accent5 4 7 2 2 2" xfId="21853" xr:uid="{00000000-0005-0000-0000-00008C5F0000}"/>
    <cellStyle name="40% - Accent5 4 7 2 2 2 2" xfId="42173" xr:uid="{00000000-0005-0000-0000-00008D5F0000}"/>
    <cellStyle name="40% - Accent5 4 7 2 2 3" xfId="32013" xr:uid="{00000000-0005-0000-0000-00008E5F0000}"/>
    <cellStyle name="40% - Accent5 4 7 2 3" xfId="16773" xr:uid="{00000000-0005-0000-0000-00008F5F0000}"/>
    <cellStyle name="40% - Accent5 4 7 2 3 2" xfId="37093" xr:uid="{00000000-0005-0000-0000-0000905F0000}"/>
    <cellStyle name="40% - Accent5 4 7 2 4" xfId="26933" xr:uid="{00000000-0005-0000-0000-0000915F0000}"/>
    <cellStyle name="40% - Accent5 4 7 3" xfId="9153" xr:uid="{00000000-0005-0000-0000-0000925F0000}"/>
    <cellStyle name="40% - Accent5 4 7 3 2" xfId="19313" xr:uid="{00000000-0005-0000-0000-0000935F0000}"/>
    <cellStyle name="40% - Accent5 4 7 3 2 2" xfId="39633" xr:uid="{00000000-0005-0000-0000-0000945F0000}"/>
    <cellStyle name="40% - Accent5 4 7 3 3" xfId="29473" xr:uid="{00000000-0005-0000-0000-0000955F0000}"/>
    <cellStyle name="40% - Accent5 4 7 4" xfId="14233" xr:uid="{00000000-0005-0000-0000-0000965F0000}"/>
    <cellStyle name="40% - Accent5 4 7 4 2" xfId="34553" xr:uid="{00000000-0005-0000-0000-0000975F0000}"/>
    <cellStyle name="40% - Accent5 4 7 5" xfId="24393" xr:uid="{00000000-0005-0000-0000-0000985F0000}"/>
    <cellStyle name="40% - Accent5 4 8" xfId="5340" xr:uid="{00000000-0005-0000-0000-0000995F0000}"/>
    <cellStyle name="40% - Accent5 4 8 2" xfId="10420" xr:uid="{00000000-0005-0000-0000-00009A5F0000}"/>
    <cellStyle name="40% - Accent5 4 8 2 2" xfId="20580" xr:uid="{00000000-0005-0000-0000-00009B5F0000}"/>
    <cellStyle name="40% - Accent5 4 8 2 2 2" xfId="40900" xr:uid="{00000000-0005-0000-0000-00009C5F0000}"/>
    <cellStyle name="40% - Accent5 4 8 2 3" xfId="30740" xr:uid="{00000000-0005-0000-0000-00009D5F0000}"/>
    <cellStyle name="40% - Accent5 4 8 3" xfId="15500" xr:uid="{00000000-0005-0000-0000-00009E5F0000}"/>
    <cellStyle name="40% - Accent5 4 8 3 2" xfId="35820" xr:uid="{00000000-0005-0000-0000-00009F5F0000}"/>
    <cellStyle name="40% - Accent5 4 8 4" xfId="25660" xr:uid="{00000000-0005-0000-0000-0000A05F0000}"/>
    <cellStyle name="40% - Accent5 4 9" xfId="7880" xr:uid="{00000000-0005-0000-0000-0000A15F0000}"/>
    <cellStyle name="40% - Accent5 4 9 2" xfId="18040" xr:uid="{00000000-0005-0000-0000-0000A25F0000}"/>
    <cellStyle name="40% - Accent5 4 9 2 2" xfId="38360" xr:uid="{00000000-0005-0000-0000-0000A35F0000}"/>
    <cellStyle name="40% - Accent5 4 9 3" xfId="28200" xr:uid="{00000000-0005-0000-0000-0000A45F0000}"/>
    <cellStyle name="40% - Accent5 5" xfId="818" xr:uid="{00000000-0005-0000-0000-0000A55F0000}"/>
    <cellStyle name="40% - Accent5 5 10" xfId="12968" xr:uid="{00000000-0005-0000-0000-0000A65F0000}"/>
    <cellStyle name="40% - Accent5 5 10 2" xfId="33288" xr:uid="{00000000-0005-0000-0000-0000A75F0000}"/>
    <cellStyle name="40% - Accent5 5 11" xfId="23128" xr:uid="{00000000-0005-0000-0000-0000A85F0000}"/>
    <cellStyle name="40% - Accent5 5 2" xfId="819" xr:uid="{00000000-0005-0000-0000-0000A95F0000}"/>
    <cellStyle name="40% - Accent5 5 2 2" xfId="820" xr:uid="{00000000-0005-0000-0000-0000AA5F0000}"/>
    <cellStyle name="40% - Accent5 5 2 2 2" xfId="821" xr:uid="{00000000-0005-0000-0000-0000AB5F0000}"/>
    <cellStyle name="40% - Accent5 5 2 2 2 2" xfId="4084" xr:uid="{00000000-0005-0000-0000-0000AC5F0000}"/>
    <cellStyle name="40% - Accent5 5 2 2 2 2 2" xfId="6624" xr:uid="{00000000-0005-0000-0000-0000AD5F0000}"/>
    <cellStyle name="40% - Accent5 5 2 2 2 2 2 2" xfId="11704" xr:uid="{00000000-0005-0000-0000-0000AE5F0000}"/>
    <cellStyle name="40% - Accent5 5 2 2 2 2 2 2 2" xfId="21864" xr:uid="{00000000-0005-0000-0000-0000AF5F0000}"/>
    <cellStyle name="40% - Accent5 5 2 2 2 2 2 2 2 2" xfId="42184" xr:uid="{00000000-0005-0000-0000-0000B05F0000}"/>
    <cellStyle name="40% - Accent5 5 2 2 2 2 2 2 3" xfId="32024" xr:uid="{00000000-0005-0000-0000-0000B15F0000}"/>
    <cellStyle name="40% - Accent5 5 2 2 2 2 2 3" xfId="16784" xr:uid="{00000000-0005-0000-0000-0000B25F0000}"/>
    <cellStyle name="40% - Accent5 5 2 2 2 2 2 3 2" xfId="37104" xr:uid="{00000000-0005-0000-0000-0000B35F0000}"/>
    <cellStyle name="40% - Accent5 5 2 2 2 2 2 4" xfId="26944" xr:uid="{00000000-0005-0000-0000-0000B45F0000}"/>
    <cellStyle name="40% - Accent5 5 2 2 2 2 3" xfId="9164" xr:uid="{00000000-0005-0000-0000-0000B55F0000}"/>
    <cellStyle name="40% - Accent5 5 2 2 2 2 3 2" xfId="19324" xr:uid="{00000000-0005-0000-0000-0000B65F0000}"/>
    <cellStyle name="40% - Accent5 5 2 2 2 2 3 2 2" xfId="39644" xr:uid="{00000000-0005-0000-0000-0000B75F0000}"/>
    <cellStyle name="40% - Accent5 5 2 2 2 2 3 3" xfId="29484" xr:uid="{00000000-0005-0000-0000-0000B85F0000}"/>
    <cellStyle name="40% - Accent5 5 2 2 2 2 4" xfId="14244" xr:uid="{00000000-0005-0000-0000-0000B95F0000}"/>
    <cellStyle name="40% - Accent5 5 2 2 2 2 4 2" xfId="34564" xr:uid="{00000000-0005-0000-0000-0000BA5F0000}"/>
    <cellStyle name="40% - Accent5 5 2 2 2 2 5" xfId="24404" xr:uid="{00000000-0005-0000-0000-0000BB5F0000}"/>
    <cellStyle name="40% - Accent5 5 2 2 2 3" xfId="5351" xr:uid="{00000000-0005-0000-0000-0000BC5F0000}"/>
    <cellStyle name="40% - Accent5 5 2 2 2 3 2" xfId="10431" xr:uid="{00000000-0005-0000-0000-0000BD5F0000}"/>
    <cellStyle name="40% - Accent5 5 2 2 2 3 2 2" xfId="20591" xr:uid="{00000000-0005-0000-0000-0000BE5F0000}"/>
    <cellStyle name="40% - Accent5 5 2 2 2 3 2 2 2" xfId="40911" xr:uid="{00000000-0005-0000-0000-0000BF5F0000}"/>
    <cellStyle name="40% - Accent5 5 2 2 2 3 2 3" xfId="30751" xr:uid="{00000000-0005-0000-0000-0000C05F0000}"/>
    <cellStyle name="40% - Accent5 5 2 2 2 3 3" xfId="15511" xr:uid="{00000000-0005-0000-0000-0000C15F0000}"/>
    <cellStyle name="40% - Accent5 5 2 2 2 3 3 2" xfId="35831" xr:uid="{00000000-0005-0000-0000-0000C25F0000}"/>
    <cellStyle name="40% - Accent5 5 2 2 2 3 4" xfId="25671" xr:uid="{00000000-0005-0000-0000-0000C35F0000}"/>
    <cellStyle name="40% - Accent5 5 2 2 2 4" xfId="7891" xr:uid="{00000000-0005-0000-0000-0000C45F0000}"/>
    <cellStyle name="40% - Accent5 5 2 2 2 4 2" xfId="18051" xr:uid="{00000000-0005-0000-0000-0000C55F0000}"/>
    <cellStyle name="40% - Accent5 5 2 2 2 4 2 2" xfId="38371" xr:uid="{00000000-0005-0000-0000-0000C65F0000}"/>
    <cellStyle name="40% - Accent5 5 2 2 2 4 3" xfId="28211" xr:uid="{00000000-0005-0000-0000-0000C75F0000}"/>
    <cellStyle name="40% - Accent5 5 2 2 2 5" xfId="12971" xr:uid="{00000000-0005-0000-0000-0000C85F0000}"/>
    <cellStyle name="40% - Accent5 5 2 2 2 5 2" xfId="33291" xr:uid="{00000000-0005-0000-0000-0000C95F0000}"/>
    <cellStyle name="40% - Accent5 5 2 2 2 6" xfId="23131" xr:uid="{00000000-0005-0000-0000-0000CA5F0000}"/>
    <cellStyle name="40% - Accent5 5 2 2 3" xfId="4083" xr:uid="{00000000-0005-0000-0000-0000CB5F0000}"/>
    <cellStyle name="40% - Accent5 5 2 2 3 2" xfId="6623" xr:uid="{00000000-0005-0000-0000-0000CC5F0000}"/>
    <cellStyle name="40% - Accent5 5 2 2 3 2 2" xfId="11703" xr:uid="{00000000-0005-0000-0000-0000CD5F0000}"/>
    <cellStyle name="40% - Accent5 5 2 2 3 2 2 2" xfId="21863" xr:uid="{00000000-0005-0000-0000-0000CE5F0000}"/>
    <cellStyle name="40% - Accent5 5 2 2 3 2 2 2 2" xfId="42183" xr:uid="{00000000-0005-0000-0000-0000CF5F0000}"/>
    <cellStyle name="40% - Accent5 5 2 2 3 2 2 3" xfId="32023" xr:uid="{00000000-0005-0000-0000-0000D05F0000}"/>
    <cellStyle name="40% - Accent5 5 2 2 3 2 3" xfId="16783" xr:uid="{00000000-0005-0000-0000-0000D15F0000}"/>
    <cellStyle name="40% - Accent5 5 2 2 3 2 3 2" xfId="37103" xr:uid="{00000000-0005-0000-0000-0000D25F0000}"/>
    <cellStyle name="40% - Accent5 5 2 2 3 2 4" xfId="26943" xr:uid="{00000000-0005-0000-0000-0000D35F0000}"/>
    <cellStyle name="40% - Accent5 5 2 2 3 3" xfId="9163" xr:uid="{00000000-0005-0000-0000-0000D45F0000}"/>
    <cellStyle name="40% - Accent5 5 2 2 3 3 2" xfId="19323" xr:uid="{00000000-0005-0000-0000-0000D55F0000}"/>
    <cellStyle name="40% - Accent5 5 2 2 3 3 2 2" xfId="39643" xr:uid="{00000000-0005-0000-0000-0000D65F0000}"/>
    <cellStyle name="40% - Accent5 5 2 2 3 3 3" xfId="29483" xr:uid="{00000000-0005-0000-0000-0000D75F0000}"/>
    <cellStyle name="40% - Accent5 5 2 2 3 4" xfId="14243" xr:uid="{00000000-0005-0000-0000-0000D85F0000}"/>
    <cellStyle name="40% - Accent5 5 2 2 3 4 2" xfId="34563" xr:uid="{00000000-0005-0000-0000-0000D95F0000}"/>
    <cellStyle name="40% - Accent5 5 2 2 3 5" xfId="24403" xr:uid="{00000000-0005-0000-0000-0000DA5F0000}"/>
    <cellStyle name="40% - Accent5 5 2 2 4" xfId="5350" xr:uid="{00000000-0005-0000-0000-0000DB5F0000}"/>
    <cellStyle name="40% - Accent5 5 2 2 4 2" xfId="10430" xr:uid="{00000000-0005-0000-0000-0000DC5F0000}"/>
    <cellStyle name="40% - Accent5 5 2 2 4 2 2" xfId="20590" xr:uid="{00000000-0005-0000-0000-0000DD5F0000}"/>
    <cellStyle name="40% - Accent5 5 2 2 4 2 2 2" xfId="40910" xr:uid="{00000000-0005-0000-0000-0000DE5F0000}"/>
    <cellStyle name="40% - Accent5 5 2 2 4 2 3" xfId="30750" xr:uid="{00000000-0005-0000-0000-0000DF5F0000}"/>
    <cellStyle name="40% - Accent5 5 2 2 4 3" xfId="15510" xr:uid="{00000000-0005-0000-0000-0000E05F0000}"/>
    <cellStyle name="40% - Accent5 5 2 2 4 3 2" xfId="35830" xr:uid="{00000000-0005-0000-0000-0000E15F0000}"/>
    <cellStyle name="40% - Accent5 5 2 2 4 4" xfId="25670" xr:uid="{00000000-0005-0000-0000-0000E25F0000}"/>
    <cellStyle name="40% - Accent5 5 2 2 5" xfId="7890" xr:uid="{00000000-0005-0000-0000-0000E35F0000}"/>
    <cellStyle name="40% - Accent5 5 2 2 5 2" xfId="18050" xr:uid="{00000000-0005-0000-0000-0000E45F0000}"/>
    <cellStyle name="40% - Accent5 5 2 2 5 2 2" xfId="38370" xr:uid="{00000000-0005-0000-0000-0000E55F0000}"/>
    <cellStyle name="40% - Accent5 5 2 2 5 3" xfId="28210" xr:uid="{00000000-0005-0000-0000-0000E65F0000}"/>
    <cellStyle name="40% - Accent5 5 2 2 6" xfId="12970" xr:uid="{00000000-0005-0000-0000-0000E75F0000}"/>
    <cellStyle name="40% - Accent5 5 2 2 6 2" xfId="33290" xr:uid="{00000000-0005-0000-0000-0000E85F0000}"/>
    <cellStyle name="40% - Accent5 5 2 2 7" xfId="23130" xr:uid="{00000000-0005-0000-0000-0000E95F0000}"/>
    <cellStyle name="40% - Accent5 5 2 3" xfId="822" xr:uid="{00000000-0005-0000-0000-0000EA5F0000}"/>
    <cellStyle name="40% - Accent5 5 2 3 2" xfId="4085" xr:uid="{00000000-0005-0000-0000-0000EB5F0000}"/>
    <cellStyle name="40% - Accent5 5 2 3 2 2" xfId="6625" xr:uid="{00000000-0005-0000-0000-0000EC5F0000}"/>
    <cellStyle name="40% - Accent5 5 2 3 2 2 2" xfId="11705" xr:uid="{00000000-0005-0000-0000-0000ED5F0000}"/>
    <cellStyle name="40% - Accent5 5 2 3 2 2 2 2" xfId="21865" xr:uid="{00000000-0005-0000-0000-0000EE5F0000}"/>
    <cellStyle name="40% - Accent5 5 2 3 2 2 2 2 2" xfId="42185" xr:uid="{00000000-0005-0000-0000-0000EF5F0000}"/>
    <cellStyle name="40% - Accent5 5 2 3 2 2 2 3" xfId="32025" xr:uid="{00000000-0005-0000-0000-0000F05F0000}"/>
    <cellStyle name="40% - Accent5 5 2 3 2 2 3" xfId="16785" xr:uid="{00000000-0005-0000-0000-0000F15F0000}"/>
    <cellStyle name="40% - Accent5 5 2 3 2 2 3 2" xfId="37105" xr:uid="{00000000-0005-0000-0000-0000F25F0000}"/>
    <cellStyle name="40% - Accent5 5 2 3 2 2 4" xfId="26945" xr:uid="{00000000-0005-0000-0000-0000F35F0000}"/>
    <cellStyle name="40% - Accent5 5 2 3 2 3" xfId="9165" xr:uid="{00000000-0005-0000-0000-0000F45F0000}"/>
    <cellStyle name="40% - Accent5 5 2 3 2 3 2" xfId="19325" xr:uid="{00000000-0005-0000-0000-0000F55F0000}"/>
    <cellStyle name="40% - Accent5 5 2 3 2 3 2 2" xfId="39645" xr:uid="{00000000-0005-0000-0000-0000F65F0000}"/>
    <cellStyle name="40% - Accent5 5 2 3 2 3 3" xfId="29485" xr:uid="{00000000-0005-0000-0000-0000F75F0000}"/>
    <cellStyle name="40% - Accent5 5 2 3 2 4" xfId="14245" xr:uid="{00000000-0005-0000-0000-0000F85F0000}"/>
    <cellStyle name="40% - Accent5 5 2 3 2 4 2" xfId="34565" xr:uid="{00000000-0005-0000-0000-0000F95F0000}"/>
    <cellStyle name="40% - Accent5 5 2 3 2 5" xfId="24405" xr:uid="{00000000-0005-0000-0000-0000FA5F0000}"/>
    <cellStyle name="40% - Accent5 5 2 3 3" xfId="5352" xr:uid="{00000000-0005-0000-0000-0000FB5F0000}"/>
    <cellStyle name="40% - Accent5 5 2 3 3 2" xfId="10432" xr:uid="{00000000-0005-0000-0000-0000FC5F0000}"/>
    <cellStyle name="40% - Accent5 5 2 3 3 2 2" xfId="20592" xr:uid="{00000000-0005-0000-0000-0000FD5F0000}"/>
    <cellStyle name="40% - Accent5 5 2 3 3 2 2 2" xfId="40912" xr:uid="{00000000-0005-0000-0000-0000FE5F0000}"/>
    <cellStyle name="40% - Accent5 5 2 3 3 2 3" xfId="30752" xr:uid="{00000000-0005-0000-0000-0000FF5F0000}"/>
    <cellStyle name="40% - Accent5 5 2 3 3 3" xfId="15512" xr:uid="{00000000-0005-0000-0000-000000600000}"/>
    <cellStyle name="40% - Accent5 5 2 3 3 3 2" xfId="35832" xr:uid="{00000000-0005-0000-0000-000001600000}"/>
    <cellStyle name="40% - Accent5 5 2 3 3 4" xfId="25672" xr:uid="{00000000-0005-0000-0000-000002600000}"/>
    <cellStyle name="40% - Accent5 5 2 3 4" xfId="7892" xr:uid="{00000000-0005-0000-0000-000003600000}"/>
    <cellStyle name="40% - Accent5 5 2 3 4 2" xfId="18052" xr:uid="{00000000-0005-0000-0000-000004600000}"/>
    <cellStyle name="40% - Accent5 5 2 3 4 2 2" xfId="38372" xr:uid="{00000000-0005-0000-0000-000005600000}"/>
    <cellStyle name="40% - Accent5 5 2 3 4 3" xfId="28212" xr:uid="{00000000-0005-0000-0000-000006600000}"/>
    <cellStyle name="40% - Accent5 5 2 3 5" xfId="12972" xr:uid="{00000000-0005-0000-0000-000007600000}"/>
    <cellStyle name="40% - Accent5 5 2 3 5 2" xfId="33292" xr:uid="{00000000-0005-0000-0000-000008600000}"/>
    <cellStyle name="40% - Accent5 5 2 3 6" xfId="23132" xr:uid="{00000000-0005-0000-0000-000009600000}"/>
    <cellStyle name="40% - Accent5 5 2 4" xfId="4082" xr:uid="{00000000-0005-0000-0000-00000A600000}"/>
    <cellStyle name="40% - Accent5 5 2 4 2" xfId="6622" xr:uid="{00000000-0005-0000-0000-00000B600000}"/>
    <cellStyle name="40% - Accent5 5 2 4 2 2" xfId="11702" xr:uid="{00000000-0005-0000-0000-00000C600000}"/>
    <cellStyle name="40% - Accent5 5 2 4 2 2 2" xfId="21862" xr:uid="{00000000-0005-0000-0000-00000D600000}"/>
    <cellStyle name="40% - Accent5 5 2 4 2 2 2 2" xfId="42182" xr:uid="{00000000-0005-0000-0000-00000E600000}"/>
    <cellStyle name="40% - Accent5 5 2 4 2 2 3" xfId="32022" xr:uid="{00000000-0005-0000-0000-00000F600000}"/>
    <cellStyle name="40% - Accent5 5 2 4 2 3" xfId="16782" xr:uid="{00000000-0005-0000-0000-000010600000}"/>
    <cellStyle name="40% - Accent5 5 2 4 2 3 2" xfId="37102" xr:uid="{00000000-0005-0000-0000-000011600000}"/>
    <cellStyle name="40% - Accent5 5 2 4 2 4" xfId="26942" xr:uid="{00000000-0005-0000-0000-000012600000}"/>
    <cellStyle name="40% - Accent5 5 2 4 3" xfId="9162" xr:uid="{00000000-0005-0000-0000-000013600000}"/>
    <cellStyle name="40% - Accent5 5 2 4 3 2" xfId="19322" xr:uid="{00000000-0005-0000-0000-000014600000}"/>
    <cellStyle name="40% - Accent5 5 2 4 3 2 2" xfId="39642" xr:uid="{00000000-0005-0000-0000-000015600000}"/>
    <cellStyle name="40% - Accent5 5 2 4 3 3" xfId="29482" xr:uid="{00000000-0005-0000-0000-000016600000}"/>
    <cellStyle name="40% - Accent5 5 2 4 4" xfId="14242" xr:uid="{00000000-0005-0000-0000-000017600000}"/>
    <cellStyle name="40% - Accent5 5 2 4 4 2" xfId="34562" xr:uid="{00000000-0005-0000-0000-000018600000}"/>
    <cellStyle name="40% - Accent5 5 2 4 5" xfId="24402" xr:uid="{00000000-0005-0000-0000-000019600000}"/>
    <cellStyle name="40% - Accent5 5 2 5" xfId="5349" xr:uid="{00000000-0005-0000-0000-00001A600000}"/>
    <cellStyle name="40% - Accent5 5 2 5 2" xfId="10429" xr:uid="{00000000-0005-0000-0000-00001B600000}"/>
    <cellStyle name="40% - Accent5 5 2 5 2 2" xfId="20589" xr:uid="{00000000-0005-0000-0000-00001C600000}"/>
    <cellStyle name="40% - Accent5 5 2 5 2 2 2" xfId="40909" xr:uid="{00000000-0005-0000-0000-00001D600000}"/>
    <cellStyle name="40% - Accent5 5 2 5 2 3" xfId="30749" xr:uid="{00000000-0005-0000-0000-00001E600000}"/>
    <cellStyle name="40% - Accent5 5 2 5 3" xfId="15509" xr:uid="{00000000-0005-0000-0000-00001F600000}"/>
    <cellStyle name="40% - Accent5 5 2 5 3 2" xfId="35829" xr:uid="{00000000-0005-0000-0000-000020600000}"/>
    <cellStyle name="40% - Accent5 5 2 5 4" xfId="25669" xr:uid="{00000000-0005-0000-0000-000021600000}"/>
    <cellStyle name="40% - Accent5 5 2 6" xfId="7889" xr:uid="{00000000-0005-0000-0000-000022600000}"/>
    <cellStyle name="40% - Accent5 5 2 6 2" xfId="18049" xr:uid="{00000000-0005-0000-0000-000023600000}"/>
    <cellStyle name="40% - Accent5 5 2 6 2 2" xfId="38369" xr:uid="{00000000-0005-0000-0000-000024600000}"/>
    <cellStyle name="40% - Accent5 5 2 6 3" xfId="28209" xr:uid="{00000000-0005-0000-0000-000025600000}"/>
    <cellStyle name="40% - Accent5 5 2 7" xfId="12969" xr:uid="{00000000-0005-0000-0000-000026600000}"/>
    <cellStyle name="40% - Accent5 5 2 7 2" xfId="33289" xr:uid="{00000000-0005-0000-0000-000027600000}"/>
    <cellStyle name="40% - Accent5 5 2 8" xfId="23129" xr:uid="{00000000-0005-0000-0000-000028600000}"/>
    <cellStyle name="40% - Accent5 5 3" xfId="823" xr:uid="{00000000-0005-0000-0000-000029600000}"/>
    <cellStyle name="40% - Accent5 5 3 2" xfId="824" xr:uid="{00000000-0005-0000-0000-00002A600000}"/>
    <cellStyle name="40% - Accent5 5 3 2 2" xfId="4087" xr:uid="{00000000-0005-0000-0000-00002B600000}"/>
    <cellStyle name="40% - Accent5 5 3 2 2 2" xfId="6627" xr:uid="{00000000-0005-0000-0000-00002C600000}"/>
    <cellStyle name="40% - Accent5 5 3 2 2 2 2" xfId="11707" xr:uid="{00000000-0005-0000-0000-00002D600000}"/>
    <cellStyle name="40% - Accent5 5 3 2 2 2 2 2" xfId="21867" xr:uid="{00000000-0005-0000-0000-00002E600000}"/>
    <cellStyle name="40% - Accent5 5 3 2 2 2 2 2 2" xfId="42187" xr:uid="{00000000-0005-0000-0000-00002F600000}"/>
    <cellStyle name="40% - Accent5 5 3 2 2 2 2 3" xfId="32027" xr:uid="{00000000-0005-0000-0000-000030600000}"/>
    <cellStyle name="40% - Accent5 5 3 2 2 2 3" xfId="16787" xr:uid="{00000000-0005-0000-0000-000031600000}"/>
    <cellStyle name="40% - Accent5 5 3 2 2 2 3 2" xfId="37107" xr:uid="{00000000-0005-0000-0000-000032600000}"/>
    <cellStyle name="40% - Accent5 5 3 2 2 2 4" xfId="26947" xr:uid="{00000000-0005-0000-0000-000033600000}"/>
    <cellStyle name="40% - Accent5 5 3 2 2 3" xfId="9167" xr:uid="{00000000-0005-0000-0000-000034600000}"/>
    <cellStyle name="40% - Accent5 5 3 2 2 3 2" xfId="19327" xr:uid="{00000000-0005-0000-0000-000035600000}"/>
    <cellStyle name="40% - Accent5 5 3 2 2 3 2 2" xfId="39647" xr:uid="{00000000-0005-0000-0000-000036600000}"/>
    <cellStyle name="40% - Accent5 5 3 2 2 3 3" xfId="29487" xr:uid="{00000000-0005-0000-0000-000037600000}"/>
    <cellStyle name="40% - Accent5 5 3 2 2 4" xfId="14247" xr:uid="{00000000-0005-0000-0000-000038600000}"/>
    <cellStyle name="40% - Accent5 5 3 2 2 4 2" xfId="34567" xr:uid="{00000000-0005-0000-0000-000039600000}"/>
    <cellStyle name="40% - Accent5 5 3 2 2 5" xfId="24407" xr:uid="{00000000-0005-0000-0000-00003A600000}"/>
    <cellStyle name="40% - Accent5 5 3 2 3" xfId="5354" xr:uid="{00000000-0005-0000-0000-00003B600000}"/>
    <cellStyle name="40% - Accent5 5 3 2 3 2" xfId="10434" xr:uid="{00000000-0005-0000-0000-00003C600000}"/>
    <cellStyle name="40% - Accent5 5 3 2 3 2 2" xfId="20594" xr:uid="{00000000-0005-0000-0000-00003D600000}"/>
    <cellStyle name="40% - Accent5 5 3 2 3 2 2 2" xfId="40914" xr:uid="{00000000-0005-0000-0000-00003E600000}"/>
    <cellStyle name="40% - Accent5 5 3 2 3 2 3" xfId="30754" xr:uid="{00000000-0005-0000-0000-00003F600000}"/>
    <cellStyle name="40% - Accent5 5 3 2 3 3" xfId="15514" xr:uid="{00000000-0005-0000-0000-000040600000}"/>
    <cellStyle name="40% - Accent5 5 3 2 3 3 2" xfId="35834" xr:uid="{00000000-0005-0000-0000-000041600000}"/>
    <cellStyle name="40% - Accent5 5 3 2 3 4" xfId="25674" xr:uid="{00000000-0005-0000-0000-000042600000}"/>
    <cellStyle name="40% - Accent5 5 3 2 4" xfId="7894" xr:uid="{00000000-0005-0000-0000-000043600000}"/>
    <cellStyle name="40% - Accent5 5 3 2 4 2" xfId="18054" xr:uid="{00000000-0005-0000-0000-000044600000}"/>
    <cellStyle name="40% - Accent5 5 3 2 4 2 2" xfId="38374" xr:uid="{00000000-0005-0000-0000-000045600000}"/>
    <cellStyle name="40% - Accent5 5 3 2 4 3" xfId="28214" xr:uid="{00000000-0005-0000-0000-000046600000}"/>
    <cellStyle name="40% - Accent5 5 3 2 5" xfId="12974" xr:uid="{00000000-0005-0000-0000-000047600000}"/>
    <cellStyle name="40% - Accent5 5 3 2 5 2" xfId="33294" xr:uid="{00000000-0005-0000-0000-000048600000}"/>
    <cellStyle name="40% - Accent5 5 3 2 6" xfId="23134" xr:uid="{00000000-0005-0000-0000-000049600000}"/>
    <cellStyle name="40% - Accent5 5 3 3" xfId="4086" xr:uid="{00000000-0005-0000-0000-00004A600000}"/>
    <cellStyle name="40% - Accent5 5 3 3 2" xfId="6626" xr:uid="{00000000-0005-0000-0000-00004B600000}"/>
    <cellStyle name="40% - Accent5 5 3 3 2 2" xfId="11706" xr:uid="{00000000-0005-0000-0000-00004C600000}"/>
    <cellStyle name="40% - Accent5 5 3 3 2 2 2" xfId="21866" xr:uid="{00000000-0005-0000-0000-00004D600000}"/>
    <cellStyle name="40% - Accent5 5 3 3 2 2 2 2" xfId="42186" xr:uid="{00000000-0005-0000-0000-00004E600000}"/>
    <cellStyle name="40% - Accent5 5 3 3 2 2 3" xfId="32026" xr:uid="{00000000-0005-0000-0000-00004F600000}"/>
    <cellStyle name="40% - Accent5 5 3 3 2 3" xfId="16786" xr:uid="{00000000-0005-0000-0000-000050600000}"/>
    <cellStyle name="40% - Accent5 5 3 3 2 3 2" xfId="37106" xr:uid="{00000000-0005-0000-0000-000051600000}"/>
    <cellStyle name="40% - Accent5 5 3 3 2 4" xfId="26946" xr:uid="{00000000-0005-0000-0000-000052600000}"/>
    <cellStyle name="40% - Accent5 5 3 3 3" xfId="9166" xr:uid="{00000000-0005-0000-0000-000053600000}"/>
    <cellStyle name="40% - Accent5 5 3 3 3 2" xfId="19326" xr:uid="{00000000-0005-0000-0000-000054600000}"/>
    <cellStyle name="40% - Accent5 5 3 3 3 2 2" xfId="39646" xr:uid="{00000000-0005-0000-0000-000055600000}"/>
    <cellStyle name="40% - Accent5 5 3 3 3 3" xfId="29486" xr:uid="{00000000-0005-0000-0000-000056600000}"/>
    <cellStyle name="40% - Accent5 5 3 3 4" xfId="14246" xr:uid="{00000000-0005-0000-0000-000057600000}"/>
    <cellStyle name="40% - Accent5 5 3 3 4 2" xfId="34566" xr:uid="{00000000-0005-0000-0000-000058600000}"/>
    <cellStyle name="40% - Accent5 5 3 3 5" xfId="24406" xr:uid="{00000000-0005-0000-0000-000059600000}"/>
    <cellStyle name="40% - Accent5 5 3 4" xfId="5353" xr:uid="{00000000-0005-0000-0000-00005A600000}"/>
    <cellStyle name="40% - Accent5 5 3 4 2" xfId="10433" xr:uid="{00000000-0005-0000-0000-00005B600000}"/>
    <cellStyle name="40% - Accent5 5 3 4 2 2" xfId="20593" xr:uid="{00000000-0005-0000-0000-00005C600000}"/>
    <cellStyle name="40% - Accent5 5 3 4 2 2 2" xfId="40913" xr:uid="{00000000-0005-0000-0000-00005D600000}"/>
    <cellStyle name="40% - Accent5 5 3 4 2 3" xfId="30753" xr:uid="{00000000-0005-0000-0000-00005E600000}"/>
    <cellStyle name="40% - Accent5 5 3 4 3" xfId="15513" xr:uid="{00000000-0005-0000-0000-00005F600000}"/>
    <cellStyle name="40% - Accent5 5 3 4 3 2" xfId="35833" xr:uid="{00000000-0005-0000-0000-000060600000}"/>
    <cellStyle name="40% - Accent5 5 3 4 4" xfId="25673" xr:uid="{00000000-0005-0000-0000-000061600000}"/>
    <cellStyle name="40% - Accent5 5 3 5" xfId="7893" xr:uid="{00000000-0005-0000-0000-000062600000}"/>
    <cellStyle name="40% - Accent5 5 3 5 2" xfId="18053" xr:uid="{00000000-0005-0000-0000-000063600000}"/>
    <cellStyle name="40% - Accent5 5 3 5 2 2" xfId="38373" xr:uid="{00000000-0005-0000-0000-000064600000}"/>
    <cellStyle name="40% - Accent5 5 3 5 3" xfId="28213" xr:uid="{00000000-0005-0000-0000-000065600000}"/>
    <cellStyle name="40% - Accent5 5 3 6" xfId="12973" xr:uid="{00000000-0005-0000-0000-000066600000}"/>
    <cellStyle name="40% - Accent5 5 3 6 2" xfId="33293" xr:uid="{00000000-0005-0000-0000-000067600000}"/>
    <cellStyle name="40% - Accent5 5 3 7" xfId="23133" xr:uid="{00000000-0005-0000-0000-000068600000}"/>
    <cellStyle name="40% - Accent5 5 4" xfId="825" xr:uid="{00000000-0005-0000-0000-000069600000}"/>
    <cellStyle name="40% - Accent5 5 4 2" xfId="4088" xr:uid="{00000000-0005-0000-0000-00006A600000}"/>
    <cellStyle name="40% - Accent5 5 4 2 2" xfId="6628" xr:uid="{00000000-0005-0000-0000-00006B600000}"/>
    <cellStyle name="40% - Accent5 5 4 2 2 2" xfId="11708" xr:uid="{00000000-0005-0000-0000-00006C600000}"/>
    <cellStyle name="40% - Accent5 5 4 2 2 2 2" xfId="21868" xr:uid="{00000000-0005-0000-0000-00006D600000}"/>
    <cellStyle name="40% - Accent5 5 4 2 2 2 2 2" xfId="42188" xr:uid="{00000000-0005-0000-0000-00006E600000}"/>
    <cellStyle name="40% - Accent5 5 4 2 2 2 3" xfId="32028" xr:uid="{00000000-0005-0000-0000-00006F600000}"/>
    <cellStyle name="40% - Accent5 5 4 2 2 3" xfId="16788" xr:uid="{00000000-0005-0000-0000-000070600000}"/>
    <cellStyle name="40% - Accent5 5 4 2 2 3 2" xfId="37108" xr:uid="{00000000-0005-0000-0000-000071600000}"/>
    <cellStyle name="40% - Accent5 5 4 2 2 4" xfId="26948" xr:uid="{00000000-0005-0000-0000-000072600000}"/>
    <cellStyle name="40% - Accent5 5 4 2 3" xfId="9168" xr:uid="{00000000-0005-0000-0000-000073600000}"/>
    <cellStyle name="40% - Accent5 5 4 2 3 2" xfId="19328" xr:uid="{00000000-0005-0000-0000-000074600000}"/>
    <cellStyle name="40% - Accent5 5 4 2 3 2 2" xfId="39648" xr:uid="{00000000-0005-0000-0000-000075600000}"/>
    <cellStyle name="40% - Accent5 5 4 2 3 3" xfId="29488" xr:uid="{00000000-0005-0000-0000-000076600000}"/>
    <cellStyle name="40% - Accent5 5 4 2 4" xfId="14248" xr:uid="{00000000-0005-0000-0000-000077600000}"/>
    <cellStyle name="40% - Accent5 5 4 2 4 2" xfId="34568" xr:uid="{00000000-0005-0000-0000-000078600000}"/>
    <cellStyle name="40% - Accent5 5 4 2 5" xfId="24408" xr:uid="{00000000-0005-0000-0000-000079600000}"/>
    <cellStyle name="40% - Accent5 5 4 3" xfId="5355" xr:uid="{00000000-0005-0000-0000-00007A600000}"/>
    <cellStyle name="40% - Accent5 5 4 3 2" xfId="10435" xr:uid="{00000000-0005-0000-0000-00007B600000}"/>
    <cellStyle name="40% - Accent5 5 4 3 2 2" xfId="20595" xr:uid="{00000000-0005-0000-0000-00007C600000}"/>
    <cellStyle name="40% - Accent5 5 4 3 2 2 2" xfId="40915" xr:uid="{00000000-0005-0000-0000-00007D600000}"/>
    <cellStyle name="40% - Accent5 5 4 3 2 3" xfId="30755" xr:uid="{00000000-0005-0000-0000-00007E600000}"/>
    <cellStyle name="40% - Accent5 5 4 3 3" xfId="15515" xr:uid="{00000000-0005-0000-0000-00007F600000}"/>
    <cellStyle name="40% - Accent5 5 4 3 3 2" xfId="35835" xr:uid="{00000000-0005-0000-0000-000080600000}"/>
    <cellStyle name="40% - Accent5 5 4 3 4" xfId="25675" xr:uid="{00000000-0005-0000-0000-000081600000}"/>
    <cellStyle name="40% - Accent5 5 4 4" xfId="7895" xr:uid="{00000000-0005-0000-0000-000082600000}"/>
    <cellStyle name="40% - Accent5 5 4 4 2" xfId="18055" xr:uid="{00000000-0005-0000-0000-000083600000}"/>
    <cellStyle name="40% - Accent5 5 4 4 2 2" xfId="38375" xr:uid="{00000000-0005-0000-0000-000084600000}"/>
    <cellStyle name="40% - Accent5 5 4 4 3" xfId="28215" xr:uid="{00000000-0005-0000-0000-000085600000}"/>
    <cellStyle name="40% - Accent5 5 4 5" xfId="12975" xr:uid="{00000000-0005-0000-0000-000086600000}"/>
    <cellStyle name="40% - Accent5 5 4 5 2" xfId="33295" xr:uid="{00000000-0005-0000-0000-000087600000}"/>
    <cellStyle name="40% - Accent5 5 4 6" xfId="23135" xr:uid="{00000000-0005-0000-0000-000088600000}"/>
    <cellStyle name="40% - Accent5 5 5" xfId="2871" xr:uid="{00000000-0005-0000-0000-000089600000}"/>
    <cellStyle name="40% - Accent5 5 5 2" xfId="4567" xr:uid="{00000000-0005-0000-0000-00008A600000}"/>
    <cellStyle name="40% - Accent5 5 5 2 2" xfId="7107" xr:uid="{00000000-0005-0000-0000-00008B600000}"/>
    <cellStyle name="40% - Accent5 5 5 2 2 2" xfId="12187" xr:uid="{00000000-0005-0000-0000-00008C600000}"/>
    <cellStyle name="40% - Accent5 5 5 2 2 2 2" xfId="22347" xr:uid="{00000000-0005-0000-0000-00008D600000}"/>
    <cellStyle name="40% - Accent5 5 5 2 2 2 2 2" xfId="42667" xr:uid="{00000000-0005-0000-0000-00008E600000}"/>
    <cellStyle name="40% - Accent5 5 5 2 2 2 3" xfId="32507" xr:uid="{00000000-0005-0000-0000-00008F600000}"/>
    <cellStyle name="40% - Accent5 5 5 2 2 3" xfId="17267" xr:uid="{00000000-0005-0000-0000-000090600000}"/>
    <cellStyle name="40% - Accent5 5 5 2 2 3 2" xfId="37587" xr:uid="{00000000-0005-0000-0000-000091600000}"/>
    <cellStyle name="40% - Accent5 5 5 2 2 4" xfId="27427" xr:uid="{00000000-0005-0000-0000-000092600000}"/>
    <cellStyle name="40% - Accent5 5 5 2 3" xfId="9647" xr:uid="{00000000-0005-0000-0000-000093600000}"/>
    <cellStyle name="40% - Accent5 5 5 2 3 2" xfId="19807" xr:uid="{00000000-0005-0000-0000-000094600000}"/>
    <cellStyle name="40% - Accent5 5 5 2 3 2 2" xfId="40127" xr:uid="{00000000-0005-0000-0000-000095600000}"/>
    <cellStyle name="40% - Accent5 5 5 2 3 3" xfId="29967" xr:uid="{00000000-0005-0000-0000-000096600000}"/>
    <cellStyle name="40% - Accent5 5 5 2 4" xfId="14727" xr:uid="{00000000-0005-0000-0000-000097600000}"/>
    <cellStyle name="40% - Accent5 5 5 2 4 2" xfId="35047" xr:uid="{00000000-0005-0000-0000-000098600000}"/>
    <cellStyle name="40% - Accent5 5 5 2 5" xfId="24887" xr:uid="{00000000-0005-0000-0000-000099600000}"/>
    <cellStyle name="40% - Accent5 5 5 3" xfId="5836" xr:uid="{00000000-0005-0000-0000-00009A600000}"/>
    <cellStyle name="40% - Accent5 5 5 3 2" xfId="10916" xr:uid="{00000000-0005-0000-0000-00009B600000}"/>
    <cellStyle name="40% - Accent5 5 5 3 2 2" xfId="21076" xr:uid="{00000000-0005-0000-0000-00009C600000}"/>
    <cellStyle name="40% - Accent5 5 5 3 2 2 2" xfId="41396" xr:uid="{00000000-0005-0000-0000-00009D600000}"/>
    <cellStyle name="40% - Accent5 5 5 3 2 3" xfId="31236" xr:uid="{00000000-0005-0000-0000-00009E600000}"/>
    <cellStyle name="40% - Accent5 5 5 3 3" xfId="15996" xr:uid="{00000000-0005-0000-0000-00009F600000}"/>
    <cellStyle name="40% - Accent5 5 5 3 3 2" xfId="36316" xr:uid="{00000000-0005-0000-0000-0000A0600000}"/>
    <cellStyle name="40% - Accent5 5 5 3 4" xfId="26156" xr:uid="{00000000-0005-0000-0000-0000A1600000}"/>
    <cellStyle name="40% - Accent5 5 5 4" xfId="8376" xr:uid="{00000000-0005-0000-0000-0000A2600000}"/>
    <cellStyle name="40% - Accent5 5 5 4 2" xfId="18536" xr:uid="{00000000-0005-0000-0000-0000A3600000}"/>
    <cellStyle name="40% - Accent5 5 5 4 2 2" xfId="38856" xr:uid="{00000000-0005-0000-0000-0000A4600000}"/>
    <cellStyle name="40% - Accent5 5 5 4 3" xfId="28696" xr:uid="{00000000-0005-0000-0000-0000A5600000}"/>
    <cellStyle name="40% - Accent5 5 5 5" xfId="13456" xr:uid="{00000000-0005-0000-0000-0000A6600000}"/>
    <cellStyle name="40% - Accent5 5 5 5 2" xfId="33776" xr:uid="{00000000-0005-0000-0000-0000A7600000}"/>
    <cellStyle name="40% - Accent5 5 5 6" xfId="23616" xr:uid="{00000000-0005-0000-0000-0000A8600000}"/>
    <cellStyle name="40% - Accent5 5 6" xfId="2872" xr:uid="{00000000-0005-0000-0000-0000A9600000}"/>
    <cellStyle name="40% - Accent5 5 7" xfId="4081" xr:uid="{00000000-0005-0000-0000-0000AA600000}"/>
    <cellStyle name="40% - Accent5 5 7 2" xfId="6621" xr:uid="{00000000-0005-0000-0000-0000AB600000}"/>
    <cellStyle name="40% - Accent5 5 7 2 2" xfId="11701" xr:uid="{00000000-0005-0000-0000-0000AC600000}"/>
    <cellStyle name="40% - Accent5 5 7 2 2 2" xfId="21861" xr:uid="{00000000-0005-0000-0000-0000AD600000}"/>
    <cellStyle name="40% - Accent5 5 7 2 2 2 2" xfId="42181" xr:uid="{00000000-0005-0000-0000-0000AE600000}"/>
    <cellStyle name="40% - Accent5 5 7 2 2 3" xfId="32021" xr:uid="{00000000-0005-0000-0000-0000AF600000}"/>
    <cellStyle name="40% - Accent5 5 7 2 3" xfId="16781" xr:uid="{00000000-0005-0000-0000-0000B0600000}"/>
    <cellStyle name="40% - Accent5 5 7 2 3 2" xfId="37101" xr:uid="{00000000-0005-0000-0000-0000B1600000}"/>
    <cellStyle name="40% - Accent5 5 7 2 4" xfId="26941" xr:uid="{00000000-0005-0000-0000-0000B2600000}"/>
    <cellStyle name="40% - Accent5 5 7 3" xfId="9161" xr:uid="{00000000-0005-0000-0000-0000B3600000}"/>
    <cellStyle name="40% - Accent5 5 7 3 2" xfId="19321" xr:uid="{00000000-0005-0000-0000-0000B4600000}"/>
    <cellStyle name="40% - Accent5 5 7 3 2 2" xfId="39641" xr:uid="{00000000-0005-0000-0000-0000B5600000}"/>
    <cellStyle name="40% - Accent5 5 7 3 3" xfId="29481" xr:uid="{00000000-0005-0000-0000-0000B6600000}"/>
    <cellStyle name="40% - Accent5 5 7 4" xfId="14241" xr:uid="{00000000-0005-0000-0000-0000B7600000}"/>
    <cellStyle name="40% - Accent5 5 7 4 2" xfId="34561" xr:uid="{00000000-0005-0000-0000-0000B8600000}"/>
    <cellStyle name="40% - Accent5 5 7 5" xfId="24401" xr:uid="{00000000-0005-0000-0000-0000B9600000}"/>
    <cellStyle name="40% - Accent5 5 8" xfId="5348" xr:uid="{00000000-0005-0000-0000-0000BA600000}"/>
    <cellStyle name="40% - Accent5 5 8 2" xfId="10428" xr:uid="{00000000-0005-0000-0000-0000BB600000}"/>
    <cellStyle name="40% - Accent5 5 8 2 2" xfId="20588" xr:uid="{00000000-0005-0000-0000-0000BC600000}"/>
    <cellStyle name="40% - Accent5 5 8 2 2 2" xfId="40908" xr:uid="{00000000-0005-0000-0000-0000BD600000}"/>
    <cellStyle name="40% - Accent5 5 8 2 3" xfId="30748" xr:uid="{00000000-0005-0000-0000-0000BE600000}"/>
    <cellStyle name="40% - Accent5 5 8 3" xfId="15508" xr:uid="{00000000-0005-0000-0000-0000BF600000}"/>
    <cellStyle name="40% - Accent5 5 8 3 2" xfId="35828" xr:uid="{00000000-0005-0000-0000-0000C0600000}"/>
    <cellStyle name="40% - Accent5 5 8 4" xfId="25668" xr:uid="{00000000-0005-0000-0000-0000C1600000}"/>
    <cellStyle name="40% - Accent5 5 9" xfId="7888" xr:uid="{00000000-0005-0000-0000-0000C2600000}"/>
    <cellStyle name="40% - Accent5 5 9 2" xfId="18048" xr:uid="{00000000-0005-0000-0000-0000C3600000}"/>
    <cellStyle name="40% - Accent5 5 9 2 2" xfId="38368" xr:uid="{00000000-0005-0000-0000-0000C4600000}"/>
    <cellStyle name="40% - Accent5 5 9 3" xfId="28208" xr:uid="{00000000-0005-0000-0000-0000C5600000}"/>
    <cellStyle name="40% - Accent5 6" xfId="826" xr:uid="{00000000-0005-0000-0000-0000C6600000}"/>
    <cellStyle name="40% - Accent5 6 2" xfId="827" xr:uid="{00000000-0005-0000-0000-0000C7600000}"/>
    <cellStyle name="40% - Accent5 6 2 2" xfId="828" xr:uid="{00000000-0005-0000-0000-0000C8600000}"/>
    <cellStyle name="40% - Accent5 6 2 2 2" xfId="4091" xr:uid="{00000000-0005-0000-0000-0000C9600000}"/>
    <cellStyle name="40% - Accent5 6 2 2 2 2" xfId="6631" xr:uid="{00000000-0005-0000-0000-0000CA600000}"/>
    <cellStyle name="40% - Accent5 6 2 2 2 2 2" xfId="11711" xr:uid="{00000000-0005-0000-0000-0000CB600000}"/>
    <cellStyle name="40% - Accent5 6 2 2 2 2 2 2" xfId="21871" xr:uid="{00000000-0005-0000-0000-0000CC600000}"/>
    <cellStyle name="40% - Accent5 6 2 2 2 2 2 2 2" xfId="42191" xr:uid="{00000000-0005-0000-0000-0000CD600000}"/>
    <cellStyle name="40% - Accent5 6 2 2 2 2 2 3" xfId="32031" xr:uid="{00000000-0005-0000-0000-0000CE600000}"/>
    <cellStyle name="40% - Accent5 6 2 2 2 2 3" xfId="16791" xr:uid="{00000000-0005-0000-0000-0000CF600000}"/>
    <cellStyle name="40% - Accent5 6 2 2 2 2 3 2" xfId="37111" xr:uid="{00000000-0005-0000-0000-0000D0600000}"/>
    <cellStyle name="40% - Accent5 6 2 2 2 2 4" xfId="26951" xr:uid="{00000000-0005-0000-0000-0000D1600000}"/>
    <cellStyle name="40% - Accent5 6 2 2 2 3" xfId="9171" xr:uid="{00000000-0005-0000-0000-0000D2600000}"/>
    <cellStyle name="40% - Accent5 6 2 2 2 3 2" xfId="19331" xr:uid="{00000000-0005-0000-0000-0000D3600000}"/>
    <cellStyle name="40% - Accent5 6 2 2 2 3 2 2" xfId="39651" xr:uid="{00000000-0005-0000-0000-0000D4600000}"/>
    <cellStyle name="40% - Accent5 6 2 2 2 3 3" xfId="29491" xr:uid="{00000000-0005-0000-0000-0000D5600000}"/>
    <cellStyle name="40% - Accent5 6 2 2 2 4" xfId="14251" xr:uid="{00000000-0005-0000-0000-0000D6600000}"/>
    <cellStyle name="40% - Accent5 6 2 2 2 4 2" xfId="34571" xr:uid="{00000000-0005-0000-0000-0000D7600000}"/>
    <cellStyle name="40% - Accent5 6 2 2 2 5" xfId="24411" xr:uid="{00000000-0005-0000-0000-0000D8600000}"/>
    <cellStyle name="40% - Accent5 6 2 2 3" xfId="5358" xr:uid="{00000000-0005-0000-0000-0000D9600000}"/>
    <cellStyle name="40% - Accent5 6 2 2 3 2" xfId="10438" xr:uid="{00000000-0005-0000-0000-0000DA600000}"/>
    <cellStyle name="40% - Accent5 6 2 2 3 2 2" xfId="20598" xr:uid="{00000000-0005-0000-0000-0000DB600000}"/>
    <cellStyle name="40% - Accent5 6 2 2 3 2 2 2" xfId="40918" xr:uid="{00000000-0005-0000-0000-0000DC600000}"/>
    <cellStyle name="40% - Accent5 6 2 2 3 2 3" xfId="30758" xr:uid="{00000000-0005-0000-0000-0000DD600000}"/>
    <cellStyle name="40% - Accent5 6 2 2 3 3" xfId="15518" xr:uid="{00000000-0005-0000-0000-0000DE600000}"/>
    <cellStyle name="40% - Accent5 6 2 2 3 3 2" xfId="35838" xr:uid="{00000000-0005-0000-0000-0000DF600000}"/>
    <cellStyle name="40% - Accent5 6 2 2 3 4" xfId="25678" xr:uid="{00000000-0005-0000-0000-0000E0600000}"/>
    <cellStyle name="40% - Accent5 6 2 2 4" xfId="7898" xr:uid="{00000000-0005-0000-0000-0000E1600000}"/>
    <cellStyle name="40% - Accent5 6 2 2 4 2" xfId="18058" xr:uid="{00000000-0005-0000-0000-0000E2600000}"/>
    <cellStyle name="40% - Accent5 6 2 2 4 2 2" xfId="38378" xr:uid="{00000000-0005-0000-0000-0000E3600000}"/>
    <cellStyle name="40% - Accent5 6 2 2 4 3" xfId="28218" xr:uid="{00000000-0005-0000-0000-0000E4600000}"/>
    <cellStyle name="40% - Accent5 6 2 2 5" xfId="12978" xr:uid="{00000000-0005-0000-0000-0000E5600000}"/>
    <cellStyle name="40% - Accent5 6 2 2 5 2" xfId="33298" xr:uid="{00000000-0005-0000-0000-0000E6600000}"/>
    <cellStyle name="40% - Accent5 6 2 2 6" xfId="23138" xr:uid="{00000000-0005-0000-0000-0000E7600000}"/>
    <cellStyle name="40% - Accent5 6 2 3" xfId="4090" xr:uid="{00000000-0005-0000-0000-0000E8600000}"/>
    <cellStyle name="40% - Accent5 6 2 3 2" xfId="6630" xr:uid="{00000000-0005-0000-0000-0000E9600000}"/>
    <cellStyle name="40% - Accent5 6 2 3 2 2" xfId="11710" xr:uid="{00000000-0005-0000-0000-0000EA600000}"/>
    <cellStyle name="40% - Accent5 6 2 3 2 2 2" xfId="21870" xr:uid="{00000000-0005-0000-0000-0000EB600000}"/>
    <cellStyle name="40% - Accent5 6 2 3 2 2 2 2" xfId="42190" xr:uid="{00000000-0005-0000-0000-0000EC600000}"/>
    <cellStyle name="40% - Accent5 6 2 3 2 2 3" xfId="32030" xr:uid="{00000000-0005-0000-0000-0000ED600000}"/>
    <cellStyle name="40% - Accent5 6 2 3 2 3" xfId="16790" xr:uid="{00000000-0005-0000-0000-0000EE600000}"/>
    <cellStyle name="40% - Accent5 6 2 3 2 3 2" xfId="37110" xr:uid="{00000000-0005-0000-0000-0000EF600000}"/>
    <cellStyle name="40% - Accent5 6 2 3 2 4" xfId="26950" xr:uid="{00000000-0005-0000-0000-0000F0600000}"/>
    <cellStyle name="40% - Accent5 6 2 3 3" xfId="9170" xr:uid="{00000000-0005-0000-0000-0000F1600000}"/>
    <cellStyle name="40% - Accent5 6 2 3 3 2" xfId="19330" xr:uid="{00000000-0005-0000-0000-0000F2600000}"/>
    <cellStyle name="40% - Accent5 6 2 3 3 2 2" xfId="39650" xr:uid="{00000000-0005-0000-0000-0000F3600000}"/>
    <cellStyle name="40% - Accent5 6 2 3 3 3" xfId="29490" xr:uid="{00000000-0005-0000-0000-0000F4600000}"/>
    <cellStyle name="40% - Accent5 6 2 3 4" xfId="14250" xr:uid="{00000000-0005-0000-0000-0000F5600000}"/>
    <cellStyle name="40% - Accent5 6 2 3 4 2" xfId="34570" xr:uid="{00000000-0005-0000-0000-0000F6600000}"/>
    <cellStyle name="40% - Accent5 6 2 3 5" xfId="24410" xr:uid="{00000000-0005-0000-0000-0000F7600000}"/>
    <cellStyle name="40% - Accent5 6 2 4" xfId="5357" xr:uid="{00000000-0005-0000-0000-0000F8600000}"/>
    <cellStyle name="40% - Accent5 6 2 4 2" xfId="10437" xr:uid="{00000000-0005-0000-0000-0000F9600000}"/>
    <cellStyle name="40% - Accent5 6 2 4 2 2" xfId="20597" xr:uid="{00000000-0005-0000-0000-0000FA600000}"/>
    <cellStyle name="40% - Accent5 6 2 4 2 2 2" xfId="40917" xr:uid="{00000000-0005-0000-0000-0000FB600000}"/>
    <cellStyle name="40% - Accent5 6 2 4 2 3" xfId="30757" xr:uid="{00000000-0005-0000-0000-0000FC600000}"/>
    <cellStyle name="40% - Accent5 6 2 4 3" xfId="15517" xr:uid="{00000000-0005-0000-0000-0000FD600000}"/>
    <cellStyle name="40% - Accent5 6 2 4 3 2" xfId="35837" xr:uid="{00000000-0005-0000-0000-0000FE600000}"/>
    <cellStyle name="40% - Accent5 6 2 4 4" xfId="25677" xr:uid="{00000000-0005-0000-0000-0000FF600000}"/>
    <cellStyle name="40% - Accent5 6 2 5" xfId="7897" xr:uid="{00000000-0005-0000-0000-000000610000}"/>
    <cellStyle name="40% - Accent5 6 2 5 2" xfId="18057" xr:uid="{00000000-0005-0000-0000-000001610000}"/>
    <cellStyle name="40% - Accent5 6 2 5 2 2" xfId="38377" xr:uid="{00000000-0005-0000-0000-000002610000}"/>
    <cellStyle name="40% - Accent5 6 2 5 3" xfId="28217" xr:uid="{00000000-0005-0000-0000-000003610000}"/>
    <cellStyle name="40% - Accent5 6 2 6" xfId="12977" xr:uid="{00000000-0005-0000-0000-000004610000}"/>
    <cellStyle name="40% - Accent5 6 2 6 2" xfId="33297" xr:uid="{00000000-0005-0000-0000-000005610000}"/>
    <cellStyle name="40% - Accent5 6 2 7" xfId="23137" xr:uid="{00000000-0005-0000-0000-000006610000}"/>
    <cellStyle name="40% - Accent5 6 3" xfId="829" xr:uid="{00000000-0005-0000-0000-000007610000}"/>
    <cellStyle name="40% - Accent5 6 3 2" xfId="4092" xr:uid="{00000000-0005-0000-0000-000008610000}"/>
    <cellStyle name="40% - Accent5 6 3 2 2" xfId="6632" xr:uid="{00000000-0005-0000-0000-000009610000}"/>
    <cellStyle name="40% - Accent5 6 3 2 2 2" xfId="11712" xr:uid="{00000000-0005-0000-0000-00000A610000}"/>
    <cellStyle name="40% - Accent5 6 3 2 2 2 2" xfId="21872" xr:uid="{00000000-0005-0000-0000-00000B610000}"/>
    <cellStyle name="40% - Accent5 6 3 2 2 2 2 2" xfId="42192" xr:uid="{00000000-0005-0000-0000-00000C610000}"/>
    <cellStyle name="40% - Accent5 6 3 2 2 2 3" xfId="32032" xr:uid="{00000000-0005-0000-0000-00000D610000}"/>
    <cellStyle name="40% - Accent5 6 3 2 2 3" xfId="16792" xr:uid="{00000000-0005-0000-0000-00000E610000}"/>
    <cellStyle name="40% - Accent5 6 3 2 2 3 2" xfId="37112" xr:uid="{00000000-0005-0000-0000-00000F610000}"/>
    <cellStyle name="40% - Accent5 6 3 2 2 4" xfId="26952" xr:uid="{00000000-0005-0000-0000-000010610000}"/>
    <cellStyle name="40% - Accent5 6 3 2 3" xfId="9172" xr:uid="{00000000-0005-0000-0000-000011610000}"/>
    <cellStyle name="40% - Accent5 6 3 2 3 2" xfId="19332" xr:uid="{00000000-0005-0000-0000-000012610000}"/>
    <cellStyle name="40% - Accent5 6 3 2 3 2 2" xfId="39652" xr:uid="{00000000-0005-0000-0000-000013610000}"/>
    <cellStyle name="40% - Accent5 6 3 2 3 3" xfId="29492" xr:uid="{00000000-0005-0000-0000-000014610000}"/>
    <cellStyle name="40% - Accent5 6 3 2 4" xfId="14252" xr:uid="{00000000-0005-0000-0000-000015610000}"/>
    <cellStyle name="40% - Accent5 6 3 2 4 2" xfId="34572" xr:uid="{00000000-0005-0000-0000-000016610000}"/>
    <cellStyle name="40% - Accent5 6 3 2 5" xfId="24412" xr:uid="{00000000-0005-0000-0000-000017610000}"/>
    <cellStyle name="40% - Accent5 6 3 3" xfId="5359" xr:uid="{00000000-0005-0000-0000-000018610000}"/>
    <cellStyle name="40% - Accent5 6 3 3 2" xfId="10439" xr:uid="{00000000-0005-0000-0000-000019610000}"/>
    <cellStyle name="40% - Accent5 6 3 3 2 2" xfId="20599" xr:uid="{00000000-0005-0000-0000-00001A610000}"/>
    <cellStyle name="40% - Accent5 6 3 3 2 2 2" xfId="40919" xr:uid="{00000000-0005-0000-0000-00001B610000}"/>
    <cellStyle name="40% - Accent5 6 3 3 2 3" xfId="30759" xr:uid="{00000000-0005-0000-0000-00001C610000}"/>
    <cellStyle name="40% - Accent5 6 3 3 3" xfId="15519" xr:uid="{00000000-0005-0000-0000-00001D610000}"/>
    <cellStyle name="40% - Accent5 6 3 3 3 2" xfId="35839" xr:uid="{00000000-0005-0000-0000-00001E610000}"/>
    <cellStyle name="40% - Accent5 6 3 3 4" xfId="25679" xr:uid="{00000000-0005-0000-0000-00001F610000}"/>
    <cellStyle name="40% - Accent5 6 3 4" xfId="7899" xr:uid="{00000000-0005-0000-0000-000020610000}"/>
    <cellStyle name="40% - Accent5 6 3 4 2" xfId="18059" xr:uid="{00000000-0005-0000-0000-000021610000}"/>
    <cellStyle name="40% - Accent5 6 3 4 2 2" xfId="38379" xr:uid="{00000000-0005-0000-0000-000022610000}"/>
    <cellStyle name="40% - Accent5 6 3 4 3" xfId="28219" xr:uid="{00000000-0005-0000-0000-000023610000}"/>
    <cellStyle name="40% - Accent5 6 3 5" xfId="12979" xr:uid="{00000000-0005-0000-0000-000024610000}"/>
    <cellStyle name="40% - Accent5 6 3 5 2" xfId="33299" xr:uid="{00000000-0005-0000-0000-000025610000}"/>
    <cellStyle name="40% - Accent5 6 3 6" xfId="23139" xr:uid="{00000000-0005-0000-0000-000026610000}"/>
    <cellStyle name="40% - Accent5 6 4" xfId="4089" xr:uid="{00000000-0005-0000-0000-000027610000}"/>
    <cellStyle name="40% - Accent5 6 4 2" xfId="6629" xr:uid="{00000000-0005-0000-0000-000028610000}"/>
    <cellStyle name="40% - Accent5 6 4 2 2" xfId="11709" xr:uid="{00000000-0005-0000-0000-000029610000}"/>
    <cellStyle name="40% - Accent5 6 4 2 2 2" xfId="21869" xr:uid="{00000000-0005-0000-0000-00002A610000}"/>
    <cellStyle name="40% - Accent5 6 4 2 2 2 2" xfId="42189" xr:uid="{00000000-0005-0000-0000-00002B610000}"/>
    <cellStyle name="40% - Accent5 6 4 2 2 3" xfId="32029" xr:uid="{00000000-0005-0000-0000-00002C610000}"/>
    <cellStyle name="40% - Accent5 6 4 2 3" xfId="16789" xr:uid="{00000000-0005-0000-0000-00002D610000}"/>
    <cellStyle name="40% - Accent5 6 4 2 3 2" xfId="37109" xr:uid="{00000000-0005-0000-0000-00002E610000}"/>
    <cellStyle name="40% - Accent5 6 4 2 4" xfId="26949" xr:uid="{00000000-0005-0000-0000-00002F610000}"/>
    <cellStyle name="40% - Accent5 6 4 3" xfId="9169" xr:uid="{00000000-0005-0000-0000-000030610000}"/>
    <cellStyle name="40% - Accent5 6 4 3 2" xfId="19329" xr:uid="{00000000-0005-0000-0000-000031610000}"/>
    <cellStyle name="40% - Accent5 6 4 3 2 2" xfId="39649" xr:uid="{00000000-0005-0000-0000-000032610000}"/>
    <cellStyle name="40% - Accent5 6 4 3 3" xfId="29489" xr:uid="{00000000-0005-0000-0000-000033610000}"/>
    <cellStyle name="40% - Accent5 6 4 4" xfId="14249" xr:uid="{00000000-0005-0000-0000-000034610000}"/>
    <cellStyle name="40% - Accent5 6 4 4 2" xfId="34569" xr:uid="{00000000-0005-0000-0000-000035610000}"/>
    <cellStyle name="40% - Accent5 6 4 5" xfId="24409" xr:uid="{00000000-0005-0000-0000-000036610000}"/>
    <cellStyle name="40% - Accent5 6 5" xfId="5356" xr:uid="{00000000-0005-0000-0000-000037610000}"/>
    <cellStyle name="40% - Accent5 6 5 2" xfId="10436" xr:uid="{00000000-0005-0000-0000-000038610000}"/>
    <cellStyle name="40% - Accent5 6 5 2 2" xfId="20596" xr:uid="{00000000-0005-0000-0000-000039610000}"/>
    <cellStyle name="40% - Accent5 6 5 2 2 2" xfId="40916" xr:uid="{00000000-0005-0000-0000-00003A610000}"/>
    <cellStyle name="40% - Accent5 6 5 2 3" xfId="30756" xr:uid="{00000000-0005-0000-0000-00003B610000}"/>
    <cellStyle name="40% - Accent5 6 5 3" xfId="15516" xr:uid="{00000000-0005-0000-0000-00003C610000}"/>
    <cellStyle name="40% - Accent5 6 5 3 2" xfId="35836" xr:uid="{00000000-0005-0000-0000-00003D610000}"/>
    <cellStyle name="40% - Accent5 6 5 4" xfId="25676" xr:uid="{00000000-0005-0000-0000-00003E610000}"/>
    <cellStyle name="40% - Accent5 6 6" xfId="7896" xr:uid="{00000000-0005-0000-0000-00003F610000}"/>
    <cellStyle name="40% - Accent5 6 6 2" xfId="18056" xr:uid="{00000000-0005-0000-0000-000040610000}"/>
    <cellStyle name="40% - Accent5 6 6 2 2" xfId="38376" xr:uid="{00000000-0005-0000-0000-000041610000}"/>
    <cellStyle name="40% - Accent5 6 6 3" xfId="28216" xr:uid="{00000000-0005-0000-0000-000042610000}"/>
    <cellStyle name="40% - Accent5 6 7" xfId="12976" xr:uid="{00000000-0005-0000-0000-000043610000}"/>
    <cellStyle name="40% - Accent5 6 7 2" xfId="33296" xr:uid="{00000000-0005-0000-0000-000044610000}"/>
    <cellStyle name="40% - Accent5 6 8" xfId="23136" xr:uid="{00000000-0005-0000-0000-000045610000}"/>
    <cellStyle name="40% - Accent5 7" xfId="830" xr:uid="{00000000-0005-0000-0000-000046610000}"/>
    <cellStyle name="40% - Accent5 7 2" xfId="831" xr:uid="{00000000-0005-0000-0000-000047610000}"/>
    <cellStyle name="40% - Accent5 7 2 2" xfId="832" xr:uid="{00000000-0005-0000-0000-000048610000}"/>
    <cellStyle name="40% - Accent5 7 2 2 2" xfId="4095" xr:uid="{00000000-0005-0000-0000-000049610000}"/>
    <cellStyle name="40% - Accent5 7 2 2 2 2" xfId="6635" xr:uid="{00000000-0005-0000-0000-00004A610000}"/>
    <cellStyle name="40% - Accent5 7 2 2 2 2 2" xfId="11715" xr:uid="{00000000-0005-0000-0000-00004B610000}"/>
    <cellStyle name="40% - Accent5 7 2 2 2 2 2 2" xfId="21875" xr:uid="{00000000-0005-0000-0000-00004C610000}"/>
    <cellStyle name="40% - Accent5 7 2 2 2 2 2 2 2" xfId="42195" xr:uid="{00000000-0005-0000-0000-00004D610000}"/>
    <cellStyle name="40% - Accent5 7 2 2 2 2 2 3" xfId="32035" xr:uid="{00000000-0005-0000-0000-00004E610000}"/>
    <cellStyle name="40% - Accent5 7 2 2 2 2 3" xfId="16795" xr:uid="{00000000-0005-0000-0000-00004F610000}"/>
    <cellStyle name="40% - Accent5 7 2 2 2 2 3 2" xfId="37115" xr:uid="{00000000-0005-0000-0000-000050610000}"/>
    <cellStyle name="40% - Accent5 7 2 2 2 2 4" xfId="26955" xr:uid="{00000000-0005-0000-0000-000051610000}"/>
    <cellStyle name="40% - Accent5 7 2 2 2 3" xfId="9175" xr:uid="{00000000-0005-0000-0000-000052610000}"/>
    <cellStyle name="40% - Accent5 7 2 2 2 3 2" xfId="19335" xr:uid="{00000000-0005-0000-0000-000053610000}"/>
    <cellStyle name="40% - Accent5 7 2 2 2 3 2 2" xfId="39655" xr:uid="{00000000-0005-0000-0000-000054610000}"/>
    <cellStyle name="40% - Accent5 7 2 2 2 3 3" xfId="29495" xr:uid="{00000000-0005-0000-0000-000055610000}"/>
    <cellStyle name="40% - Accent5 7 2 2 2 4" xfId="14255" xr:uid="{00000000-0005-0000-0000-000056610000}"/>
    <cellStyle name="40% - Accent5 7 2 2 2 4 2" xfId="34575" xr:uid="{00000000-0005-0000-0000-000057610000}"/>
    <cellStyle name="40% - Accent5 7 2 2 2 5" xfId="24415" xr:uid="{00000000-0005-0000-0000-000058610000}"/>
    <cellStyle name="40% - Accent5 7 2 2 3" xfId="5362" xr:uid="{00000000-0005-0000-0000-000059610000}"/>
    <cellStyle name="40% - Accent5 7 2 2 3 2" xfId="10442" xr:uid="{00000000-0005-0000-0000-00005A610000}"/>
    <cellStyle name="40% - Accent5 7 2 2 3 2 2" xfId="20602" xr:uid="{00000000-0005-0000-0000-00005B610000}"/>
    <cellStyle name="40% - Accent5 7 2 2 3 2 2 2" xfId="40922" xr:uid="{00000000-0005-0000-0000-00005C610000}"/>
    <cellStyle name="40% - Accent5 7 2 2 3 2 3" xfId="30762" xr:uid="{00000000-0005-0000-0000-00005D610000}"/>
    <cellStyle name="40% - Accent5 7 2 2 3 3" xfId="15522" xr:uid="{00000000-0005-0000-0000-00005E610000}"/>
    <cellStyle name="40% - Accent5 7 2 2 3 3 2" xfId="35842" xr:uid="{00000000-0005-0000-0000-00005F610000}"/>
    <cellStyle name="40% - Accent5 7 2 2 3 4" xfId="25682" xr:uid="{00000000-0005-0000-0000-000060610000}"/>
    <cellStyle name="40% - Accent5 7 2 2 4" xfId="7902" xr:uid="{00000000-0005-0000-0000-000061610000}"/>
    <cellStyle name="40% - Accent5 7 2 2 4 2" xfId="18062" xr:uid="{00000000-0005-0000-0000-000062610000}"/>
    <cellStyle name="40% - Accent5 7 2 2 4 2 2" xfId="38382" xr:uid="{00000000-0005-0000-0000-000063610000}"/>
    <cellStyle name="40% - Accent5 7 2 2 4 3" xfId="28222" xr:uid="{00000000-0005-0000-0000-000064610000}"/>
    <cellStyle name="40% - Accent5 7 2 2 5" xfId="12982" xr:uid="{00000000-0005-0000-0000-000065610000}"/>
    <cellStyle name="40% - Accent5 7 2 2 5 2" xfId="33302" xr:uid="{00000000-0005-0000-0000-000066610000}"/>
    <cellStyle name="40% - Accent5 7 2 2 6" xfId="23142" xr:uid="{00000000-0005-0000-0000-000067610000}"/>
    <cellStyle name="40% - Accent5 7 2 3" xfId="4094" xr:uid="{00000000-0005-0000-0000-000068610000}"/>
    <cellStyle name="40% - Accent5 7 2 3 2" xfId="6634" xr:uid="{00000000-0005-0000-0000-000069610000}"/>
    <cellStyle name="40% - Accent5 7 2 3 2 2" xfId="11714" xr:uid="{00000000-0005-0000-0000-00006A610000}"/>
    <cellStyle name="40% - Accent5 7 2 3 2 2 2" xfId="21874" xr:uid="{00000000-0005-0000-0000-00006B610000}"/>
    <cellStyle name="40% - Accent5 7 2 3 2 2 2 2" xfId="42194" xr:uid="{00000000-0005-0000-0000-00006C610000}"/>
    <cellStyle name="40% - Accent5 7 2 3 2 2 3" xfId="32034" xr:uid="{00000000-0005-0000-0000-00006D610000}"/>
    <cellStyle name="40% - Accent5 7 2 3 2 3" xfId="16794" xr:uid="{00000000-0005-0000-0000-00006E610000}"/>
    <cellStyle name="40% - Accent5 7 2 3 2 3 2" xfId="37114" xr:uid="{00000000-0005-0000-0000-00006F610000}"/>
    <cellStyle name="40% - Accent5 7 2 3 2 4" xfId="26954" xr:uid="{00000000-0005-0000-0000-000070610000}"/>
    <cellStyle name="40% - Accent5 7 2 3 3" xfId="9174" xr:uid="{00000000-0005-0000-0000-000071610000}"/>
    <cellStyle name="40% - Accent5 7 2 3 3 2" xfId="19334" xr:uid="{00000000-0005-0000-0000-000072610000}"/>
    <cellStyle name="40% - Accent5 7 2 3 3 2 2" xfId="39654" xr:uid="{00000000-0005-0000-0000-000073610000}"/>
    <cellStyle name="40% - Accent5 7 2 3 3 3" xfId="29494" xr:uid="{00000000-0005-0000-0000-000074610000}"/>
    <cellStyle name="40% - Accent5 7 2 3 4" xfId="14254" xr:uid="{00000000-0005-0000-0000-000075610000}"/>
    <cellStyle name="40% - Accent5 7 2 3 4 2" xfId="34574" xr:uid="{00000000-0005-0000-0000-000076610000}"/>
    <cellStyle name="40% - Accent5 7 2 3 5" xfId="24414" xr:uid="{00000000-0005-0000-0000-000077610000}"/>
    <cellStyle name="40% - Accent5 7 2 4" xfId="5361" xr:uid="{00000000-0005-0000-0000-000078610000}"/>
    <cellStyle name="40% - Accent5 7 2 4 2" xfId="10441" xr:uid="{00000000-0005-0000-0000-000079610000}"/>
    <cellStyle name="40% - Accent5 7 2 4 2 2" xfId="20601" xr:uid="{00000000-0005-0000-0000-00007A610000}"/>
    <cellStyle name="40% - Accent5 7 2 4 2 2 2" xfId="40921" xr:uid="{00000000-0005-0000-0000-00007B610000}"/>
    <cellStyle name="40% - Accent5 7 2 4 2 3" xfId="30761" xr:uid="{00000000-0005-0000-0000-00007C610000}"/>
    <cellStyle name="40% - Accent5 7 2 4 3" xfId="15521" xr:uid="{00000000-0005-0000-0000-00007D610000}"/>
    <cellStyle name="40% - Accent5 7 2 4 3 2" xfId="35841" xr:uid="{00000000-0005-0000-0000-00007E610000}"/>
    <cellStyle name="40% - Accent5 7 2 4 4" xfId="25681" xr:uid="{00000000-0005-0000-0000-00007F610000}"/>
    <cellStyle name="40% - Accent5 7 2 5" xfId="7901" xr:uid="{00000000-0005-0000-0000-000080610000}"/>
    <cellStyle name="40% - Accent5 7 2 5 2" xfId="18061" xr:uid="{00000000-0005-0000-0000-000081610000}"/>
    <cellStyle name="40% - Accent5 7 2 5 2 2" xfId="38381" xr:uid="{00000000-0005-0000-0000-000082610000}"/>
    <cellStyle name="40% - Accent5 7 2 5 3" xfId="28221" xr:uid="{00000000-0005-0000-0000-000083610000}"/>
    <cellStyle name="40% - Accent5 7 2 6" xfId="12981" xr:uid="{00000000-0005-0000-0000-000084610000}"/>
    <cellStyle name="40% - Accent5 7 2 6 2" xfId="33301" xr:uid="{00000000-0005-0000-0000-000085610000}"/>
    <cellStyle name="40% - Accent5 7 2 7" xfId="23141" xr:uid="{00000000-0005-0000-0000-000086610000}"/>
    <cellStyle name="40% - Accent5 7 3" xfId="833" xr:uid="{00000000-0005-0000-0000-000087610000}"/>
    <cellStyle name="40% - Accent5 7 3 2" xfId="4096" xr:uid="{00000000-0005-0000-0000-000088610000}"/>
    <cellStyle name="40% - Accent5 7 3 2 2" xfId="6636" xr:uid="{00000000-0005-0000-0000-000089610000}"/>
    <cellStyle name="40% - Accent5 7 3 2 2 2" xfId="11716" xr:uid="{00000000-0005-0000-0000-00008A610000}"/>
    <cellStyle name="40% - Accent5 7 3 2 2 2 2" xfId="21876" xr:uid="{00000000-0005-0000-0000-00008B610000}"/>
    <cellStyle name="40% - Accent5 7 3 2 2 2 2 2" xfId="42196" xr:uid="{00000000-0005-0000-0000-00008C610000}"/>
    <cellStyle name="40% - Accent5 7 3 2 2 2 3" xfId="32036" xr:uid="{00000000-0005-0000-0000-00008D610000}"/>
    <cellStyle name="40% - Accent5 7 3 2 2 3" xfId="16796" xr:uid="{00000000-0005-0000-0000-00008E610000}"/>
    <cellStyle name="40% - Accent5 7 3 2 2 3 2" xfId="37116" xr:uid="{00000000-0005-0000-0000-00008F610000}"/>
    <cellStyle name="40% - Accent5 7 3 2 2 4" xfId="26956" xr:uid="{00000000-0005-0000-0000-000090610000}"/>
    <cellStyle name="40% - Accent5 7 3 2 3" xfId="9176" xr:uid="{00000000-0005-0000-0000-000091610000}"/>
    <cellStyle name="40% - Accent5 7 3 2 3 2" xfId="19336" xr:uid="{00000000-0005-0000-0000-000092610000}"/>
    <cellStyle name="40% - Accent5 7 3 2 3 2 2" xfId="39656" xr:uid="{00000000-0005-0000-0000-000093610000}"/>
    <cellStyle name="40% - Accent5 7 3 2 3 3" xfId="29496" xr:uid="{00000000-0005-0000-0000-000094610000}"/>
    <cellStyle name="40% - Accent5 7 3 2 4" xfId="14256" xr:uid="{00000000-0005-0000-0000-000095610000}"/>
    <cellStyle name="40% - Accent5 7 3 2 4 2" xfId="34576" xr:uid="{00000000-0005-0000-0000-000096610000}"/>
    <cellStyle name="40% - Accent5 7 3 2 5" xfId="24416" xr:uid="{00000000-0005-0000-0000-000097610000}"/>
    <cellStyle name="40% - Accent5 7 3 3" xfId="5363" xr:uid="{00000000-0005-0000-0000-000098610000}"/>
    <cellStyle name="40% - Accent5 7 3 3 2" xfId="10443" xr:uid="{00000000-0005-0000-0000-000099610000}"/>
    <cellStyle name="40% - Accent5 7 3 3 2 2" xfId="20603" xr:uid="{00000000-0005-0000-0000-00009A610000}"/>
    <cellStyle name="40% - Accent5 7 3 3 2 2 2" xfId="40923" xr:uid="{00000000-0005-0000-0000-00009B610000}"/>
    <cellStyle name="40% - Accent5 7 3 3 2 3" xfId="30763" xr:uid="{00000000-0005-0000-0000-00009C610000}"/>
    <cellStyle name="40% - Accent5 7 3 3 3" xfId="15523" xr:uid="{00000000-0005-0000-0000-00009D610000}"/>
    <cellStyle name="40% - Accent5 7 3 3 3 2" xfId="35843" xr:uid="{00000000-0005-0000-0000-00009E610000}"/>
    <cellStyle name="40% - Accent5 7 3 3 4" xfId="25683" xr:uid="{00000000-0005-0000-0000-00009F610000}"/>
    <cellStyle name="40% - Accent5 7 3 4" xfId="7903" xr:uid="{00000000-0005-0000-0000-0000A0610000}"/>
    <cellStyle name="40% - Accent5 7 3 4 2" xfId="18063" xr:uid="{00000000-0005-0000-0000-0000A1610000}"/>
    <cellStyle name="40% - Accent5 7 3 4 2 2" xfId="38383" xr:uid="{00000000-0005-0000-0000-0000A2610000}"/>
    <cellStyle name="40% - Accent5 7 3 4 3" xfId="28223" xr:uid="{00000000-0005-0000-0000-0000A3610000}"/>
    <cellStyle name="40% - Accent5 7 3 5" xfId="12983" xr:uid="{00000000-0005-0000-0000-0000A4610000}"/>
    <cellStyle name="40% - Accent5 7 3 5 2" xfId="33303" xr:uid="{00000000-0005-0000-0000-0000A5610000}"/>
    <cellStyle name="40% - Accent5 7 3 6" xfId="23143" xr:uid="{00000000-0005-0000-0000-0000A6610000}"/>
    <cellStyle name="40% - Accent5 7 4" xfId="4093" xr:uid="{00000000-0005-0000-0000-0000A7610000}"/>
    <cellStyle name="40% - Accent5 7 4 2" xfId="6633" xr:uid="{00000000-0005-0000-0000-0000A8610000}"/>
    <cellStyle name="40% - Accent5 7 4 2 2" xfId="11713" xr:uid="{00000000-0005-0000-0000-0000A9610000}"/>
    <cellStyle name="40% - Accent5 7 4 2 2 2" xfId="21873" xr:uid="{00000000-0005-0000-0000-0000AA610000}"/>
    <cellStyle name="40% - Accent5 7 4 2 2 2 2" xfId="42193" xr:uid="{00000000-0005-0000-0000-0000AB610000}"/>
    <cellStyle name="40% - Accent5 7 4 2 2 3" xfId="32033" xr:uid="{00000000-0005-0000-0000-0000AC610000}"/>
    <cellStyle name="40% - Accent5 7 4 2 3" xfId="16793" xr:uid="{00000000-0005-0000-0000-0000AD610000}"/>
    <cellStyle name="40% - Accent5 7 4 2 3 2" xfId="37113" xr:uid="{00000000-0005-0000-0000-0000AE610000}"/>
    <cellStyle name="40% - Accent5 7 4 2 4" xfId="26953" xr:uid="{00000000-0005-0000-0000-0000AF610000}"/>
    <cellStyle name="40% - Accent5 7 4 3" xfId="9173" xr:uid="{00000000-0005-0000-0000-0000B0610000}"/>
    <cellStyle name="40% - Accent5 7 4 3 2" xfId="19333" xr:uid="{00000000-0005-0000-0000-0000B1610000}"/>
    <cellStyle name="40% - Accent5 7 4 3 2 2" xfId="39653" xr:uid="{00000000-0005-0000-0000-0000B2610000}"/>
    <cellStyle name="40% - Accent5 7 4 3 3" xfId="29493" xr:uid="{00000000-0005-0000-0000-0000B3610000}"/>
    <cellStyle name="40% - Accent5 7 4 4" xfId="14253" xr:uid="{00000000-0005-0000-0000-0000B4610000}"/>
    <cellStyle name="40% - Accent5 7 4 4 2" xfId="34573" xr:uid="{00000000-0005-0000-0000-0000B5610000}"/>
    <cellStyle name="40% - Accent5 7 4 5" xfId="24413" xr:uid="{00000000-0005-0000-0000-0000B6610000}"/>
    <cellStyle name="40% - Accent5 7 5" xfId="5360" xr:uid="{00000000-0005-0000-0000-0000B7610000}"/>
    <cellStyle name="40% - Accent5 7 5 2" xfId="10440" xr:uid="{00000000-0005-0000-0000-0000B8610000}"/>
    <cellStyle name="40% - Accent5 7 5 2 2" xfId="20600" xr:uid="{00000000-0005-0000-0000-0000B9610000}"/>
    <cellStyle name="40% - Accent5 7 5 2 2 2" xfId="40920" xr:uid="{00000000-0005-0000-0000-0000BA610000}"/>
    <cellStyle name="40% - Accent5 7 5 2 3" xfId="30760" xr:uid="{00000000-0005-0000-0000-0000BB610000}"/>
    <cellStyle name="40% - Accent5 7 5 3" xfId="15520" xr:uid="{00000000-0005-0000-0000-0000BC610000}"/>
    <cellStyle name="40% - Accent5 7 5 3 2" xfId="35840" xr:uid="{00000000-0005-0000-0000-0000BD610000}"/>
    <cellStyle name="40% - Accent5 7 5 4" xfId="25680" xr:uid="{00000000-0005-0000-0000-0000BE610000}"/>
    <cellStyle name="40% - Accent5 7 6" xfId="7900" xr:uid="{00000000-0005-0000-0000-0000BF610000}"/>
    <cellStyle name="40% - Accent5 7 6 2" xfId="18060" xr:uid="{00000000-0005-0000-0000-0000C0610000}"/>
    <cellStyle name="40% - Accent5 7 6 2 2" xfId="38380" xr:uid="{00000000-0005-0000-0000-0000C1610000}"/>
    <cellStyle name="40% - Accent5 7 6 3" xfId="28220" xr:uid="{00000000-0005-0000-0000-0000C2610000}"/>
    <cellStyle name="40% - Accent5 7 7" xfId="12980" xr:uid="{00000000-0005-0000-0000-0000C3610000}"/>
    <cellStyle name="40% - Accent5 7 7 2" xfId="33300" xr:uid="{00000000-0005-0000-0000-0000C4610000}"/>
    <cellStyle name="40% - Accent5 7 8" xfId="23140" xr:uid="{00000000-0005-0000-0000-0000C5610000}"/>
    <cellStyle name="40% - Accent5 8" xfId="834" xr:uid="{00000000-0005-0000-0000-0000C6610000}"/>
    <cellStyle name="40% - Accent5 8 2" xfId="835" xr:uid="{00000000-0005-0000-0000-0000C7610000}"/>
    <cellStyle name="40% - Accent5 8 2 2" xfId="4098" xr:uid="{00000000-0005-0000-0000-0000C8610000}"/>
    <cellStyle name="40% - Accent5 8 2 2 2" xfId="6638" xr:uid="{00000000-0005-0000-0000-0000C9610000}"/>
    <cellStyle name="40% - Accent5 8 2 2 2 2" xfId="11718" xr:uid="{00000000-0005-0000-0000-0000CA610000}"/>
    <cellStyle name="40% - Accent5 8 2 2 2 2 2" xfId="21878" xr:uid="{00000000-0005-0000-0000-0000CB610000}"/>
    <cellStyle name="40% - Accent5 8 2 2 2 2 2 2" xfId="42198" xr:uid="{00000000-0005-0000-0000-0000CC610000}"/>
    <cellStyle name="40% - Accent5 8 2 2 2 2 3" xfId="32038" xr:uid="{00000000-0005-0000-0000-0000CD610000}"/>
    <cellStyle name="40% - Accent5 8 2 2 2 3" xfId="16798" xr:uid="{00000000-0005-0000-0000-0000CE610000}"/>
    <cellStyle name="40% - Accent5 8 2 2 2 3 2" xfId="37118" xr:uid="{00000000-0005-0000-0000-0000CF610000}"/>
    <cellStyle name="40% - Accent5 8 2 2 2 4" xfId="26958" xr:uid="{00000000-0005-0000-0000-0000D0610000}"/>
    <cellStyle name="40% - Accent5 8 2 2 3" xfId="9178" xr:uid="{00000000-0005-0000-0000-0000D1610000}"/>
    <cellStyle name="40% - Accent5 8 2 2 3 2" xfId="19338" xr:uid="{00000000-0005-0000-0000-0000D2610000}"/>
    <cellStyle name="40% - Accent5 8 2 2 3 2 2" xfId="39658" xr:uid="{00000000-0005-0000-0000-0000D3610000}"/>
    <cellStyle name="40% - Accent5 8 2 2 3 3" xfId="29498" xr:uid="{00000000-0005-0000-0000-0000D4610000}"/>
    <cellStyle name="40% - Accent5 8 2 2 4" xfId="14258" xr:uid="{00000000-0005-0000-0000-0000D5610000}"/>
    <cellStyle name="40% - Accent5 8 2 2 4 2" xfId="34578" xr:uid="{00000000-0005-0000-0000-0000D6610000}"/>
    <cellStyle name="40% - Accent5 8 2 2 5" xfId="24418" xr:uid="{00000000-0005-0000-0000-0000D7610000}"/>
    <cellStyle name="40% - Accent5 8 2 3" xfId="5365" xr:uid="{00000000-0005-0000-0000-0000D8610000}"/>
    <cellStyle name="40% - Accent5 8 2 3 2" xfId="10445" xr:uid="{00000000-0005-0000-0000-0000D9610000}"/>
    <cellStyle name="40% - Accent5 8 2 3 2 2" xfId="20605" xr:uid="{00000000-0005-0000-0000-0000DA610000}"/>
    <cellStyle name="40% - Accent5 8 2 3 2 2 2" xfId="40925" xr:uid="{00000000-0005-0000-0000-0000DB610000}"/>
    <cellStyle name="40% - Accent5 8 2 3 2 3" xfId="30765" xr:uid="{00000000-0005-0000-0000-0000DC610000}"/>
    <cellStyle name="40% - Accent5 8 2 3 3" xfId="15525" xr:uid="{00000000-0005-0000-0000-0000DD610000}"/>
    <cellStyle name="40% - Accent5 8 2 3 3 2" xfId="35845" xr:uid="{00000000-0005-0000-0000-0000DE610000}"/>
    <cellStyle name="40% - Accent5 8 2 3 4" xfId="25685" xr:uid="{00000000-0005-0000-0000-0000DF610000}"/>
    <cellStyle name="40% - Accent5 8 2 4" xfId="7905" xr:uid="{00000000-0005-0000-0000-0000E0610000}"/>
    <cellStyle name="40% - Accent5 8 2 4 2" xfId="18065" xr:uid="{00000000-0005-0000-0000-0000E1610000}"/>
    <cellStyle name="40% - Accent5 8 2 4 2 2" xfId="38385" xr:uid="{00000000-0005-0000-0000-0000E2610000}"/>
    <cellStyle name="40% - Accent5 8 2 4 3" xfId="28225" xr:uid="{00000000-0005-0000-0000-0000E3610000}"/>
    <cellStyle name="40% - Accent5 8 2 5" xfId="12985" xr:uid="{00000000-0005-0000-0000-0000E4610000}"/>
    <cellStyle name="40% - Accent5 8 2 5 2" xfId="33305" xr:uid="{00000000-0005-0000-0000-0000E5610000}"/>
    <cellStyle name="40% - Accent5 8 2 6" xfId="23145" xr:uid="{00000000-0005-0000-0000-0000E6610000}"/>
    <cellStyle name="40% - Accent5 8 3" xfId="4097" xr:uid="{00000000-0005-0000-0000-0000E7610000}"/>
    <cellStyle name="40% - Accent5 8 3 2" xfId="6637" xr:uid="{00000000-0005-0000-0000-0000E8610000}"/>
    <cellStyle name="40% - Accent5 8 3 2 2" xfId="11717" xr:uid="{00000000-0005-0000-0000-0000E9610000}"/>
    <cellStyle name="40% - Accent5 8 3 2 2 2" xfId="21877" xr:uid="{00000000-0005-0000-0000-0000EA610000}"/>
    <cellStyle name="40% - Accent5 8 3 2 2 2 2" xfId="42197" xr:uid="{00000000-0005-0000-0000-0000EB610000}"/>
    <cellStyle name="40% - Accent5 8 3 2 2 3" xfId="32037" xr:uid="{00000000-0005-0000-0000-0000EC610000}"/>
    <cellStyle name="40% - Accent5 8 3 2 3" xfId="16797" xr:uid="{00000000-0005-0000-0000-0000ED610000}"/>
    <cellStyle name="40% - Accent5 8 3 2 3 2" xfId="37117" xr:uid="{00000000-0005-0000-0000-0000EE610000}"/>
    <cellStyle name="40% - Accent5 8 3 2 4" xfId="26957" xr:uid="{00000000-0005-0000-0000-0000EF610000}"/>
    <cellStyle name="40% - Accent5 8 3 3" xfId="9177" xr:uid="{00000000-0005-0000-0000-0000F0610000}"/>
    <cellStyle name="40% - Accent5 8 3 3 2" xfId="19337" xr:uid="{00000000-0005-0000-0000-0000F1610000}"/>
    <cellStyle name="40% - Accent5 8 3 3 2 2" xfId="39657" xr:uid="{00000000-0005-0000-0000-0000F2610000}"/>
    <cellStyle name="40% - Accent5 8 3 3 3" xfId="29497" xr:uid="{00000000-0005-0000-0000-0000F3610000}"/>
    <cellStyle name="40% - Accent5 8 3 4" xfId="14257" xr:uid="{00000000-0005-0000-0000-0000F4610000}"/>
    <cellStyle name="40% - Accent5 8 3 4 2" xfId="34577" xr:uid="{00000000-0005-0000-0000-0000F5610000}"/>
    <cellStyle name="40% - Accent5 8 3 5" xfId="24417" xr:uid="{00000000-0005-0000-0000-0000F6610000}"/>
    <cellStyle name="40% - Accent5 8 4" xfId="5364" xr:uid="{00000000-0005-0000-0000-0000F7610000}"/>
    <cellStyle name="40% - Accent5 8 4 2" xfId="10444" xr:uid="{00000000-0005-0000-0000-0000F8610000}"/>
    <cellStyle name="40% - Accent5 8 4 2 2" xfId="20604" xr:uid="{00000000-0005-0000-0000-0000F9610000}"/>
    <cellStyle name="40% - Accent5 8 4 2 2 2" xfId="40924" xr:uid="{00000000-0005-0000-0000-0000FA610000}"/>
    <cellStyle name="40% - Accent5 8 4 2 3" xfId="30764" xr:uid="{00000000-0005-0000-0000-0000FB610000}"/>
    <cellStyle name="40% - Accent5 8 4 3" xfId="15524" xr:uid="{00000000-0005-0000-0000-0000FC610000}"/>
    <cellStyle name="40% - Accent5 8 4 3 2" xfId="35844" xr:uid="{00000000-0005-0000-0000-0000FD610000}"/>
    <cellStyle name="40% - Accent5 8 4 4" xfId="25684" xr:uid="{00000000-0005-0000-0000-0000FE610000}"/>
    <cellStyle name="40% - Accent5 8 5" xfId="7904" xr:uid="{00000000-0005-0000-0000-0000FF610000}"/>
    <cellStyle name="40% - Accent5 8 5 2" xfId="18064" xr:uid="{00000000-0005-0000-0000-000000620000}"/>
    <cellStyle name="40% - Accent5 8 5 2 2" xfId="38384" xr:uid="{00000000-0005-0000-0000-000001620000}"/>
    <cellStyle name="40% - Accent5 8 5 3" xfId="28224" xr:uid="{00000000-0005-0000-0000-000002620000}"/>
    <cellStyle name="40% - Accent5 8 6" xfId="12984" xr:uid="{00000000-0005-0000-0000-000003620000}"/>
    <cellStyle name="40% - Accent5 8 6 2" xfId="33304" xr:uid="{00000000-0005-0000-0000-000004620000}"/>
    <cellStyle name="40% - Accent5 8 7" xfId="23144" xr:uid="{00000000-0005-0000-0000-000005620000}"/>
    <cellStyle name="40% - Accent5 9" xfId="836" xr:uid="{00000000-0005-0000-0000-000006620000}"/>
    <cellStyle name="40% - Accent5 9 2" xfId="837" xr:uid="{00000000-0005-0000-0000-000007620000}"/>
    <cellStyle name="40% - Accent5 9 2 2" xfId="4100" xr:uid="{00000000-0005-0000-0000-000008620000}"/>
    <cellStyle name="40% - Accent5 9 2 2 2" xfId="6640" xr:uid="{00000000-0005-0000-0000-000009620000}"/>
    <cellStyle name="40% - Accent5 9 2 2 2 2" xfId="11720" xr:uid="{00000000-0005-0000-0000-00000A620000}"/>
    <cellStyle name="40% - Accent5 9 2 2 2 2 2" xfId="21880" xr:uid="{00000000-0005-0000-0000-00000B620000}"/>
    <cellStyle name="40% - Accent5 9 2 2 2 2 2 2" xfId="42200" xr:uid="{00000000-0005-0000-0000-00000C620000}"/>
    <cellStyle name="40% - Accent5 9 2 2 2 2 3" xfId="32040" xr:uid="{00000000-0005-0000-0000-00000D620000}"/>
    <cellStyle name="40% - Accent5 9 2 2 2 3" xfId="16800" xr:uid="{00000000-0005-0000-0000-00000E620000}"/>
    <cellStyle name="40% - Accent5 9 2 2 2 3 2" xfId="37120" xr:uid="{00000000-0005-0000-0000-00000F620000}"/>
    <cellStyle name="40% - Accent5 9 2 2 2 4" xfId="26960" xr:uid="{00000000-0005-0000-0000-000010620000}"/>
    <cellStyle name="40% - Accent5 9 2 2 3" xfId="9180" xr:uid="{00000000-0005-0000-0000-000011620000}"/>
    <cellStyle name="40% - Accent5 9 2 2 3 2" xfId="19340" xr:uid="{00000000-0005-0000-0000-000012620000}"/>
    <cellStyle name="40% - Accent5 9 2 2 3 2 2" xfId="39660" xr:uid="{00000000-0005-0000-0000-000013620000}"/>
    <cellStyle name="40% - Accent5 9 2 2 3 3" xfId="29500" xr:uid="{00000000-0005-0000-0000-000014620000}"/>
    <cellStyle name="40% - Accent5 9 2 2 4" xfId="14260" xr:uid="{00000000-0005-0000-0000-000015620000}"/>
    <cellStyle name="40% - Accent5 9 2 2 4 2" xfId="34580" xr:uid="{00000000-0005-0000-0000-000016620000}"/>
    <cellStyle name="40% - Accent5 9 2 2 5" xfId="24420" xr:uid="{00000000-0005-0000-0000-000017620000}"/>
    <cellStyle name="40% - Accent5 9 2 3" xfId="5367" xr:uid="{00000000-0005-0000-0000-000018620000}"/>
    <cellStyle name="40% - Accent5 9 2 3 2" xfId="10447" xr:uid="{00000000-0005-0000-0000-000019620000}"/>
    <cellStyle name="40% - Accent5 9 2 3 2 2" xfId="20607" xr:uid="{00000000-0005-0000-0000-00001A620000}"/>
    <cellStyle name="40% - Accent5 9 2 3 2 2 2" xfId="40927" xr:uid="{00000000-0005-0000-0000-00001B620000}"/>
    <cellStyle name="40% - Accent5 9 2 3 2 3" xfId="30767" xr:uid="{00000000-0005-0000-0000-00001C620000}"/>
    <cellStyle name="40% - Accent5 9 2 3 3" xfId="15527" xr:uid="{00000000-0005-0000-0000-00001D620000}"/>
    <cellStyle name="40% - Accent5 9 2 3 3 2" xfId="35847" xr:uid="{00000000-0005-0000-0000-00001E620000}"/>
    <cellStyle name="40% - Accent5 9 2 3 4" xfId="25687" xr:uid="{00000000-0005-0000-0000-00001F620000}"/>
    <cellStyle name="40% - Accent5 9 2 4" xfId="7907" xr:uid="{00000000-0005-0000-0000-000020620000}"/>
    <cellStyle name="40% - Accent5 9 2 4 2" xfId="18067" xr:uid="{00000000-0005-0000-0000-000021620000}"/>
    <cellStyle name="40% - Accent5 9 2 4 2 2" xfId="38387" xr:uid="{00000000-0005-0000-0000-000022620000}"/>
    <cellStyle name="40% - Accent5 9 2 4 3" xfId="28227" xr:uid="{00000000-0005-0000-0000-000023620000}"/>
    <cellStyle name="40% - Accent5 9 2 5" xfId="12987" xr:uid="{00000000-0005-0000-0000-000024620000}"/>
    <cellStyle name="40% - Accent5 9 2 5 2" xfId="33307" xr:uid="{00000000-0005-0000-0000-000025620000}"/>
    <cellStyle name="40% - Accent5 9 2 6" xfId="23147" xr:uid="{00000000-0005-0000-0000-000026620000}"/>
    <cellStyle name="40% - Accent5 9 3" xfId="4099" xr:uid="{00000000-0005-0000-0000-000027620000}"/>
    <cellStyle name="40% - Accent5 9 3 2" xfId="6639" xr:uid="{00000000-0005-0000-0000-000028620000}"/>
    <cellStyle name="40% - Accent5 9 3 2 2" xfId="11719" xr:uid="{00000000-0005-0000-0000-000029620000}"/>
    <cellStyle name="40% - Accent5 9 3 2 2 2" xfId="21879" xr:uid="{00000000-0005-0000-0000-00002A620000}"/>
    <cellStyle name="40% - Accent5 9 3 2 2 2 2" xfId="42199" xr:uid="{00000000-0005-0000-0000-00002B620000}"/>
    <cellStyle name="40% - Accent5 9 3 2 2 3" xfId="32039" xr:uid="{00000000-0005-0000-0000-00002C620000}"/>
    <cellStyle name="40% - Accent5 9 3 2 3" xfId="16799" xr:uid="{00000000-0005-0000-0000-00002D620000}"/>
    <cellStyle name="40% - Accent5 9 3 2 3 2" xfId="37119" xr:uid="{00000000-0005-0000-0000-00002E620000}"/>
    <cellStyle name="40% - Accent5 9 3 2 4" xfId="26959" xr:uid="{00000000-0005-0000-0000-00002F620000}"/>
    <cellStyle name="40% - Accent5 9 3 3" xfId="9179" xr:uid="{00000000-0005-0000-0000-000030620000}"/>
    <cellStyle name="40% - Accent5 9 3 3 2" xfId="19339" xr:uid="{00000000-0005-0000-0000-000031620000}"/>
    <cellStyle name="40% - Accent5 9 3 3 2 2" xfId="39659" xr:uid="{00000000-0005-0000-0000-000032620000}"/>
    <cellStyle name="40% - Accent5 9 3 3 3" xfId="29499" xr:uid="{00000000-0005-0000-0000-000033620000}"/>
    <cellStyle name="40% - Accent5 9 3 4" xfId="14259" xr:uid="{00000000-0005-0000-0000-000034620000}"/>
    <cellStyle name="40% - Accent5 9 3 4 2" xfId="34579" xr:uid="{00000000-0005-0000-0000-000035620000}"/>
    <cellStyle name="40% - Accent5 9 3 5" xfId="24419" xr:uid="{00000000-0005-0000-0000-000036620000}"/>
    <cellStyle name="40% - Accent5 9 4" xfId="5366" xr:uid="{00000000-0005-0000-0000-000037620000}"/>
    <cellStyle name="40% - Accent5 9 4 2" xfId="10446" xr:uid="{00000000-0005-0000-0000-000038620000}"/>
    <cellStyle name="40% - Accent5 9 4 2 2" xfId="20606" xr:uid="{00000000-0005-0000-0000-000039620000}"/>
    <cellStyle name="40% - Accent5 9 4 2 2 2" xfId="40926" xr:uid="{00000000-0005-0000-0000-00003A620000}"/>
    <cellStyle name="40% - Accent5 9 4 2 3" xfId="30766" xr:uid="{00000000-0005-0000-0000-00003B620000}"/>
    <cellStyle name="40% - Accent5 9 4 3" xfId="15526" xr:uid="{00000000-0005-0000-0000-00003C620000}"/>
    <cellStyle name="40% - Accent5 9 4 3 2" xfId="35846" xr:uid="{00000000-0005-0000-0000-00003D620000}"/>
    <cellStyle name="40% - Accent5 9 4 4" xfId="25686" xr:uid="{00000000-0005-0000-0000-00003E620000}"/>
    <cellStyle name="40% - Accent5 9 5" xfId="7906" xr:uid="{00000000-0005-0000-0000-00003F620000}"/>
    <cellStyle name="40% - Accent5 9 5 2" xfId="18066" xr:uid="{00000000-0005-0000-0000-000040620000}"/>
    <cellStyle name="40% - Accent5 9 5 2 2" xfId="38386" xr:uid="{00000000-0005-0000-0000-000041620000}"/>
    <cellStyle name="40% - Accent5 9 5 3" xfId="28226" xr:uid="{00000000-0005-0000-0000-000042620000}"/>
    <cellStyle name="40% - Accent5 9 6" xfId="12986" xr:uid="{00000000-0005-0000-0000-000043620000}"/>
    <cellStyle name="40% - Accent5 9 6 2" xfId="33306" xr:uid="{00000000-0005-0000-0000-000044620000}"/>
    <cellStyle name="40% - Accent5 9 7" xfId="23146" xr:uid="{00000000-0005-0000-0000-000045620000}"/>
    <cellStyle name="40% - Accent6" xfId="838" builtinId="51" customBuiltin="1"/>
    <cellStyle name="40% - Accent6 10" xfId="839" xr:uid="{00000000-0005-0000-0000-000047620000}"/>
    <cellStyle name="40% - Accent6 10 2" xfId="840" xr:uid="{00000000-0005-0000-0000-000048620000}"/>
    <cellStyle name="40% - Accent6 10 2 2" xfId="4102" xr:uid="{00000000-0005-0000-0000-000049620000}"/>
    <cellStyle name="40% - Accent6 10 2 2 2" xfId="6642" xr:uid="{00000000-0005-0000-0000-00004A620000}"/>
    <cellStyle name="40% - Accent6 10 2 2 2 2" xfId="11722" xr:uid="{00000000-0005-0000-0000-00004B620000}"/>
    <cellStyle name="40% - Accent6 10 2 2 2 2 2" xfId="21882" xr:uid="{00000000-0005-0000-0000-00004C620000}"/>
    <cellStyle name="40% - Accent6 10 2 2 2 2 2 2" xfId="42202" xr:uid="{00000000-0005-0000-0000-00004D620000}"/>
    <cellStyle name="40% - Accent6 10 2 2 2 2 3" xfId="32042" xr:uid="{00000000-0005-0000-0000-00004E620000}"/>
    <cellStyle name="40% - Accent6 10 2 2 2 3" xfId="16802" xr:uid="{00000000-0005-0000-0000-00004F620000}"/>
    <cellStyle name="40% - Accent6 10 2 2 2 3 2" xfId="37122" xr:uid="{00000000-0005-0000-0000-000050620000}"/>
    <cellStyle name="40% - Accent6 10 2 2 2 4" xfId="26962" xr:uid="{00000000-0005-0000-0000-000051620000}"/>
    <cellStyle name="40% - Accent6 10 2 2 3" xfId="9182" xr:uid="{00000000-0005-0000-0000-000052620000}"/>
    <cellStyle name="40% - Accent6 10 2 2 3 2" xfId="19342" xr:uid="{00000000-0005-0000-0000-000053620000}"/>
    <cellStyle name="40% - Accent6 10 2 2 3 2 2" xfId="39662" xr:uid="{00000000-0005-0000-0000-000054620000}"/>
    <cellStyle name="40% - Accent6 10 2 2 3 3" xfId="29502" xr:uid="{00000000-0005-0000-0000-000055620000}"/>
    <cellStyle name="40% - Accent6 10 2 2 4" xfId="14262" xr:uid="{00000000-0005-0000-0000-000056620000}"/>
    <cellStyle name="40% - Accent6 10 2 2 4 2" xfId="34582" xr:uid="{00000000-0005-0000-0000-000057620000}"/>
    <cellStyle name="40% - Accent6 10 2 2 5" xfId="24422" xr:uid="{00000000-0005-0000-0000-000058620000}"/>
    <cellStyle name="40% - Accent6 10 2 3" xfId="5369" xr:uid="{00000000-0005-0000-0000-000059620000}"/>
    <cellStyle name="40% - Accent6 10 2 3 2" xfId="10449" xr:uid="{00000000-0005-0000-0000-00005A620000}"/>
    <cellStyle name="40% - Accent6 10 2 3 2 2" xfId="20609" xr:uid="{00000000-0005-0000-0000-00005B620000}"/>
    <cellStyle name="40% - Accent6 10 2 3 2 2 2" xfId="40929" xr:uid="{00000000-0005-0000-0000-00005C620000}"/>
    <cellStyle name="40% - Accent6 10 2 3 2 3" xfId="30769" xr:uid="{00000000-0005-0000-0000-00005D620000}"/>
    <cellStyle name="40% - Accent6 10 2 3 3" xfId="15529" xr:uid="{00000000-0005-0000-0000-00005E620000}"/>
    <cellStyle name="40% - Accent6 10 2 3 3 2" xfId="35849" xr:uid="{00000000-0005-0000-0000-00005F620000}"/>
    <cellStyle name="40% - Accent6 10 2 3 4" xfId="25689" xr:uid="{00000000-0005-0000-0000-000060620000}"/>
    <cellStyle name="40% - Accent6 10 2 4" xfId="7909" xr:uid="{00000000-0005-0000-0000-000061620000}"/>
    <cellStyle name="40% - Accent6 10 2 4 2" xfId="18069" xr:uid="{00000000-0005-0000-0000-000062620000}"/>
    <cellStyle name="40% - Accent6 10 2 4 2 2" xfId="38389" xr:uid="{00000000-0005-0000-0000-000063620000}"/>
    <cellStyle name="40% - Accent6 10 2 4 3" xfId="28229" xr:uid="{00000000-0005-0000-0000-000064620000}"/>
    <cellStyle name="40% - Accent6 10 2 5" xfId="12989" xr:uid="{00000000-0005-0000-0000-000065620000}"/>
    <cellStyle name="40% - Accent6 10 2 5 2" xfId="33309" xr:uid="{00000000-0005-0000-0000-000066620000}"/>
    <cellStyle name="40% - Accent6 10 2 6" xfId="23149" xr:uid="{00000000-0005-0000-0000-000067620000}"/>
    <cellStyle name="40% - Accent6 10 3" xfId="4101" xr:uid="{00000000-0005-0000-0000-000068620000}"/>
    <cellStyle name="40% - Accent6 10 3 2" xfId="6641" xr:uid="{00000000-0005-0000-0000-000069620000}"/>
    <cellStyle name="40% - Accent6 10 3 2 2" xfId="11721" xr:uid="{00000000-0005-0000-0000-00006A620000}"/>
    <cellStyle name="40% - Accent6 10 3 2 2 2" xfId="21881" xr:uid="{00000000-0005-0000-0000-00006B620000}"/>
    <cellStyle name="40% - Accent6 10 3 2 2 2 2" xfId="42201" xr:uid="{00000000-0005-0000-0000-00006C620000}"/>
    <cellStyle name="40% - Accent6 10 3 2 2 3" xfId="32041" xr:uid="{00000000-0005-0000-0000-00006D620000}"/>
    <cellStyle name="40% - Accent6 10 3 2 3" xfId="16801" xr:uid="{00000000-0005-0000-0000-00006E620000}"/>
    <cellStyle name="40% - Accent6 10 3 2 3 2" xfId="37121" xr:uid="{00000000-0005-0000-0000-00006F620000}"/>
    <cellStyle name="40% - Accent6 10 3 2 4" xfId="26961" xr:uid="{00000000-0005-0000-0000-000070620000}"/>
    <cellStyle name="40% - Accent6 10 3 3" xfId="9181" xr:uid="{00000000-0005-0000-0000-000071620000}"/>
    <cellStyle name="40% - Accent6 10 3 3 2" xfId="19341" xr:uid="{00000000-0005-0000-0000-000072620000}"/>
    <cellStyle name="40% - Accent6 10 3 3 2 2" xfId="39661" xr:uid="{00000000-0005-0000-0000-000073620000}"/>
    <cellStyle name="40% - Accent6 10 3 3 3" xfId="29501" xr:uid="{00000000-0005-0000-0000-000074620000}"/>
    <cellStyle name="40% - Accent6 10 3 4" xfId="14261" xr:uid="{00000000-0005-0000-0000-000075620000}"/>
    <cellStyle name="40% - Accent6 10 3 4 2" xfId="34581" xr:uid="{00000000-0005-0000-0000-000076620000}"/>
    <cellStyle name="40% - Accent6 10 3 5" xfId="24421" xr:uid="{00000000-0005-0000-0000-000077620000}"/>
    <cellStyle name="40% - Accent6 10 4" xfId="5368" xr:uid="{00000000-0005-0000-0000-000078620000}"/>
    <cellStyle name="40% - Accent6 10 4 2" xfId="10448" xr:uid="{00000000-0005-0000-0000-000079620000}"/>
    <cellStyle name="40% - Accent6 10 4 2 2" xfId="20608" xr:uid="{00000000-0005-0000-0000-00007A620000}"/>
    <cellStyle name="40% - Accent6 10 4 2 2 2" xfId="40928" xr:uid="{00000000-0005-0000-0000-00007B620000}"/>
    <cellStyle name="40% - Accent6 10 4 2 3" xfId="30768" xr:uid="{00000000-0005-0000-0000-00007C620000}"/>
    <cellStyle name="40% - Accent6 10 4 3" xfId="15528" xr:uid="{00000000-0005-0000-0000-00007D620000}"/>
    <cellStyle name="40% - Accent6 10 4 3 2" xfId="35848" xr:uid="{00000000-0005-0000-0000-00007E620000}"/>
    <cellStyle name="40% - Accent6 10 4 4" xfId="25688" xr:uid="{00000000-0005-0000-0000-00007F620000}"/>
    <cellStyle name="40% - Accent6 10 5" xfId="7908" xr:uid="{00000000-0005-0000-0000-000080620000}"/>
    <cellStyle name="40% - Accent6 10 5 2" xfId="18068" xr:uid="{00000000-0005-0000-0000-000081620000}"/>
    <cellStyle name="40% - Accent6 10 5 2 2" xfId="38388" xr:uid="{00000000-0005-0000-0000-000082620000}"/>
    <cellStyle name="40% - Accent6 10 5 3" xfId="28228" xr:uid="{00000000-0005-0000-0000-000083620000}"/>
    <cellStyle name="40% - Accent6 10 6" xfId="12988" xr:uid="{00000000-0005-0000-0000-000084620000}"/>
    <cellStyle name="40% - Accent6 10 6 2" xfId="33308" xr:uid="{00000000-0005-0000-0000-000085620000}"/>
    <cellStyle name="40% - Accent6 10 7" xfId="23148" xr:uid="{00000000-0005-0000-0000-000086620000}"/>
    <cellStyle name="40% - Accent6 11" xfId="841" xr:uid="{00000000-0005-0000-0000-000087620000}"/>
    <cellStyle name="40% - Accent6 2" xfId="842" xr:uid="{00000000-0005-0000-0000-000088620000}"/>
    <cellStyle name="40% - Accent6 3" xfId="843" xr:uid="{00000000-0005-0000-0000-000089620000}"/>
    <cellStyle name="40% - Accent6 3 2" xfId="844" xr:uid="{00000000-0005-0000-0000-00008A620000}"/>
    <cellStyle name="40% - Accent6 3 2 2" xfId="845" xr:uid="{00000000-0005-0000-0000-00008B620000}"/>
    <cellStyle name="40% - Accent6 3 2 2 2" xfId="846" xr:uid="{00000000-0005-0000-0000-00008C620000}"/>
    <cellStyle name="40% - Accent6 3 2 2 2 2" xfId="847" xr:uid="{00000000-0005-0000-0000-00008D620000}"/>
    <cellStyle name="40% - Accent6 3 2 2 2 2 2" xfId="848" xr:uid="{00000000-0005-0000-0000-00008E620000}"/>
    <cellStyle name="40% - Accent6 3 2 2 2 2 2 2" xfId="4107" xr:uid="{00000000-0005-0000-0000-00008F620000}"/>
    <cellStyle name="40% - Accent6 3 2 2 2 2 2 2 2" xfId="6647" xr:uid="{00000000-0005-0000-0000-000090620000}"/>
    <cellStyle name="40% - Accent6 3 2 2 2 2 2 2 2 2" xfId="11727" xr:uid="{00000000-0005-0000-0000-000091620000}"/>
    <cellStyle name="40% - Accent6 3 2 2 2 2 2 2 2 2 2" xfId="21887" xr:uid="{00000000-0005-0000-0000-000092620000}"/>
    <cellStyle name="40% - Accent6 3 2 2 2 2 2 2 2 2 2 2" xfId="42207" xr:uid="{00000000-0005-0000-0000-000093620000}"/>
    <cellStyle name="40% - Accent6 3 2 2 2 2 2 2 2 2 3" xfId="32047" xr:uid="{00000000-0005-0000-0000-000094620000}"/>
    <cellStyle name="40% - Accent6 3 2 2 2 2 2 2 2 3" xfId="16807" xr:uid="{00000000-0005-0000-0000-000095620000}"/>
    <cellStyle name="40% - Accent6 3 2 2 2 2 2 2 2 3 2" xfId="37127" xr:uid="{00000000-0005-0000-0000-000096620000}"/>
    <cellStyle name="40% - Accent6 3 2 2 2 2 2 2 2 4" xfId="26967" xr:uid="{00000000-0005-0000-0000-000097620000}"/>
    <cellStyle name="40% - Accent6 3 2 2 2 2 2 2 3" xfId="9187" xr:uid="{00000000-0005-0000-0000-000098620000}"/>
    <cellStyle name="40% - Accent6 3 2 2 2 2 2 2 3 2" xfId="19347" xr:uid="{00000000-0005-0000-0000-000099620000}"/>
    <cellStyle name="40% - Accent6 3 2 2 2 2 2 2 3 2 2" xfId="39667" xr:uid="{00000000-0005-0000-0000-00009A620000}"/>
    <cellStyle name="40% - Accent6 3 2 2 2 2 2 2 3 3" xfId="29507" xr:uid="{00000000-0005-0000-0000-00009B620000}"/>
    <cellStyle name="40% - Accent6 3 2 2 2 2 2 2 4" xfId="14267" xr:uid="{00000000-0005-0000-0000-00009C620000}"/>
    <cellStyle name="40% - Accent6 3 2 2 2 2 2 2 4 2" xfId="34587" xr:uid="{00000000-0005-0000-0000-00009D620000}"/>
    <cellStyle name="40% - Accent6 3 2 2 2 2 2 2 5" xfId="24427" xr:uid="{00000000-0005-0000-0000-00009E620000}"/>
    <cellStyle name="40% - Accent6 3 2 2 2 2 2 3" xfId="5374" xr:uid="{00000000-0005-0000-0000-00009F620000}"/>
    <cellStyle name="40% - Accent6 3 2 2 2 2 2 3 2" xfId="10454" xr:uid="{00000000-0005-0000-0000-0000A0620000}"/>
    <cellStyle name="40% - Accent6 3 2 2 2 2 2 3 2 2" xfId="20614" xr:uid="{00000000-0005-0000-0000-0000A1620000}"/>
    <cellStyle name="40% - Accent6 3 2 2 2 2 2 3 2 2 2" xfId="40934" xr:uid="{00000000-0005-0000-0000-0000A2620000}"/>
    <cellStyle name="40% - Accent6 3 2 2 2 2 2 3 2 3" xfId="30774" xr:uid="{00000000-0005-0000-0000-0000A3620000}"/>
    <cellStyle name="40% - Accent6 3 2 2 2 2 2 3 3" xfId="15534" xr:uid="{00000000-0005-0000-0000-0000A4620000}"/>
    <cellStyle name="40% - Accent6 3 2 2 2 2 2 3 3 2" xfId="35854" xr:uid="{00000000-0005-0000-0000-0000A5620000}"/>
    <cellStyle name="40% - Accent6 3 2 2 2 2 2 3 4" xfId="25694" xr:uid="{00000000-0005-0000-0000-0000A6620000}"/>
    <cellStyle name="40% - Accent6 3 2 2 2 2 2 4" xfId="7914" xr:uid="{00000000-0005-0000-0000-0000A7620000}"/>
    <cellStyle name="40% - Accent6 3 2 2 2 2 2 4 2" xfId="18074" xr:uid="{00000000-0005-0000-0000-0000A8620000}"/>
    <cellStyle name="40% - Accent6 3 2 2 2 2 2 4 2 2" xfId="38394" xr:uid="{00000000-0005-0000-0000-0000A9620000}"/>
    <cellStyle name="40% - Accent6 3 2 2 2 2 2 4 3" xfId="28234" xr:uid="{00000000-0005-0000-0000-0000AA620000}"/>
    <cellStyle name="40% - Accent6 3 2 2 2 2 2 5" xfId="12994" xr:uid="{00000000-0005-0000-0000-0000AB620000}"/>
    <cellStyle name="40% - Accent6 3 2 2 2 2 2 5 2" xfId="33314" xr:uid="{00000000-0005-0000-0000-0000AC620000}"/>
    <cellStyle name="40% - Accent6 3 2 2 2 2 2 6" xfId="23154" xr:uid="{00000000-0005-0000-0000-0000AD620000}"/>
    <cellStyle name="40% - Accent6 3 2 2 2 2 3" xfId="4106" xr:uid="{00000000-0005-0000-0000-0000AE620000}"/>
    <cellStyle name="40% - Accent6 3 2 2 2 2 3 2" xfId="6646" xr:uid="{00000000-0005-0000-0000-0000AF620000}"/>
    <cellStyle name="40% - Accent6 3 2 2 2 2 3 2 2" xfId="11726" xr:uid="{00000000-0005-0000-0000-0000B0620000}"/>
    <cellStyle name="40% - Accent6 3 2 2 2 2 3 2 2 2" xfId="21886" xr:uid="{00000000-0005-0000-0000-0000B1620000}"/>
    <cellStyle name="40% - Accent6 3 2 2 2 2 3 2 2 2 2" xfId="42206" xr:uid="{00000000-0005-0000-0000-0000B2620000}"/>
    <cellStyle name="40% - Accent6 3 2 2 2 2 3 2 2 3" xfId="32046" xr:uid="{00000000-0005-0000-0000-0000B3620000}"/>
    <cellStyle name="40% - Accent6 3 2 2 2 2 3 2 3" xfId="16806" xr:uid="{00000000-0005-0000-0000-0000B4620000}"/>
    <cellStyle name="40% - Accent6 3 2 2 2 2 3 2 3 2" xfId="37126" xr:uid="{00000000-0005-0000-0000-0000B5620000}"/>
    <cellStyle name="40% - Accent6 3 2 2 2 2 3 2 4" xfId="26966" xr:uid="{00000000-0005-0000-0000-0000B6620000}"/>
    <cellStyle name="40% - Accent6 3 2 2 2 2 3 3" xfId="9186" xr:uid="{00000000-0005-0000-0000-0000B7620000}"/>
    <cellStyle name="40% - Accent6 3 2 2 2 2 3 3 2" xfId="19346" xr:uid="{00000000-0005-0000-0000-0000B8620000}"/>
    <cellStyle name="40% - Accent6 3 2 2 2 2 3 3 2 2" xfId="39666" xr:uid="{00000000-0005-0000-0000-0000B9620000}"/>
    <cellStyle name="40% - Accent6 3 2 2 2 2 3 3 3" xfId="29506" xr:uid="{00000000-0005-0000-0000-0000BA620000}"/>
    <cellStyle name="40% - Accent6 3 2 2 2 2 3 4" xfId="14266" xr:uid="{00000000-0005-0000-0000-0000BB620000}"/>
    <cellStyle name="40% - Accent6 3 2 2 2 2 3 4 2" xfId="34586" xr:uid="{00000000-0005-0000-0000-0000BC620000}"/>
    <cellStyle name="40% - Accent6 3 2 2 2 2 3 5" xfId="24426" xr:uid="{00000000-0005-0000-0000-0000BD620000}"/>
    <cellStyle name="40% - Accent6 3 2 2 2 2 4" xfId="5373" xr:uid="{00000000-0005-0000-0000-0000BE620000}"/>
    <cellStyle name="40% - Accent6 3 2 2 2 2 4 2" xfId="10453" xr:uid="{00000000-0005-0000-0000-0000BF620000}"/>
    <cellStyle name="40% - Accent6 3 2 2 2 2 4 2 2" xfId="20613" xr:uid="{00000000-0005-0000-0000-0000C0620000}"/>
    <cellStyle name="40% - Accent6 3 2 2 2 2 4 2 2 2" xfId="40933" xr:uid="{00000000-0005-0000-0000-0000C1620000}"/>
    <cellStyle name="40% - Accent6 3 2 2 2 2 4 2 3" xfId="30773" xr:uid="{00000000-0005-0000-0000-0000C2620000}"/>
    <cellStyle name="40% - Accent6 3 2 2 2 2 4 3" xfId="15533" xr:uid="{00000000-0005-0000-0000-0000C3620000}"/>
    <cellStyle name="40% - Accent6 3 2 2 2 2 4 3 2" xfId="35853" xr:uid="{00000000-0005-0000-0000-0000C4620000}"/>
    <cellStyle name="40% - Accent6 3 2 2 2 2 4 4" xfId="25693" xr:uid="{00000000-0005-0000-0000-0000C5620000}"/>
    <cellStyle name="40% - Accent6 3 2 2 2 2 5" xfId="7913" xr:uid="{00000000-0005-0000-0000-0000C6620000}"/>
    <cellStyle name="40% - Accent6 3 2 2 2 2 5 2" xfId="18073" xr:uid="{00000000-0005-0000-0000-0000C7620000}"/>
    <cellStyle name="40% - Accent6 3 2 2 2 2 5 2 2" xfId="38393" xr:uid="{00000000-0005-0000-0000-0000C8620000}"/>
    <cellStyle name="40% - Accent6 3 2 2 2 2 5 3" xfId="28233" xr:uid="{00000000-0005-0000-0000-0000C9620000}"/>
    <cellStyle name="40% - Accent6 3 2 2 2 2 6" xfId="12993" xr:uid="{00000000-0005-0000-0000-0000CA620000}"/>
    <cellStyle name="40% - Accent6 3 2 2 2 2 6 2" xfId="33313" xr:uid="{00000000-0005-0000-0000-0000CB620000}"/>
    <cellStyle name="40% - Accent6 3 2 2 2 2 7" xfId="23153" xr:uid="{00000000-0005-0000-0000-0000CC620000}"/>
    <cellStyle name="40% - Accent6 3 2 2 2 3" xfId="4105" xr:uid="{00000000-0005-0000-0000-0000CD620000}"/>
    <cellStyle name="40% - Accent6 3 2 2 2 3 2" xfId="6645" xr:uid="{00000000-0005-0000-0000-0000CE620000}"/>
    <cellStyle name="40% - Accent6 3 2 2 2 3 2 2" xfId="11725" xr:uid="{00000000-0005-0000-0000-0000CF620000}"/>
    <cellStyle name="40% - Accent6 3 2 2 2 3 2 2 2" xfId="21885" xr:uid="{00000000-0005-0000-0000-0000D0620000}"/>
    <cellStyle name="40% - Accent6 3 2 2 2 3 2 2 2 2" xfId="42205" xr:uid="{00000000-0005-0000-0000-0000D1620000}"/>
    <cellStyle name="40% - Accent6 3 2 2 2 3 2 2 3" xfId="32045" xr:uid="{00000000-0005-0000-0000-0000D2620000}"/>
    <cellStyle name="40% - Accent6 3 2 2 2 3 2 3" xfId="16805" xr:uid="{00000000-0005-0000-0000-0000D3620000}"/>
    <cellStyle name="40% - Accent6 3 2 2 2 3 2 3 2" xfId="37125" xr:uid="{00000000-0005-0000-0000-0000D4620000}"/>
    <cellStyle name="40% - Accent6 3 2 2 2 3 2 4" xfId="26965" xr:uid="{00000000-0005-0000-0000-0000D5620000}"/>
    <cellStyle name="40% - Accent6 3 2 2 2 3 3" xfId="9185" xr:uid="{00000000-0005-0000-0000-0000D6620000}"/>
    <cellStyle name="40% - Accent6 3 2 2 2 3 3 2" xfId="19345" xr:uid="{00000000-0005-0000-0000-0000D7620000}"/>
    <cellStyle name="40% - Accent6 3 2 2 2 3 3 2 2" xfId="39665" xr:uid="{00000000-0005-0000-0000-0000D8620000}"/>
    <cellStyle name="40% - Accent6 3 2 2 2 3 3 3" xfId="29505" xr:uid="{00000000-0005-0000-0000-0000D9620000}"/>
    <cellStyle name="40% - Accent6 3 2 2 2 3 4" xfId="14265" xr:uid="{00000000-0005-0000-0000-0000DA620000}"/>
    <cellStyle name="40% - Accent6 3 2 2 2 3 4 2" xfId="34585" xr:uid="{00000000-0005-0000-0000-0000DB620000}"/>
    <cellStyle name="40% - Accent6 3 2 2 2 3 5" xfId="24425" xr:uid="{00000000-0005-0000-0000-0000DC620000}"/>
    <cellStyle name="40% - Accent6 3 2 2 2 4" xfId="5372" xr:uid="{00000000-0005-0000-0000-0000DD620000}"/>
    <cellStyle name="40% - Accent6 3 2 2 2 4 2" xfId="10452" xr:uid="{00000000-0005-0000-0000-0000DE620000}"/>
    <cellStyle name="40% - Accent6 3 2 2 2 4 2 2" xfId="20612" xr:uid="{00000000-0005-0000-0000-0000DF620000}"/>
    <cellStyle name="40% - Accent6 3 2 2 2 4 2 2 2" xfId="40932" xr:uid="{00000000-0005-0000-0000-0000E0620000}"/>
    <cellStyle name="40% - Accent6 3 2 2 2 4 2 3" xfId="30772" xr:uid="{00000000-0005-0000-0000-0000E1620000}"/>
    <cellStyle name="40% - Accent6 3 2 2 2 4 3" xfId="15532" xr:uid="{00000000-0005-0000-0000-0000E2620000}"/>
    <cellStyle name="40% - Accent6 3 2 2 2 4 3 2" xfId="35852" xr:uid="{00000000-0005-0000-0000-0000E3620000}"/>
    <cellStyle name="40% - Accent6 3 2 2 2 4 4" xfId="25692" xr:uid="{00000000-0005-0000-0000-0000E4620000}"/>
    <cellStyle name="40% - Accent6 3 2 2 2 5" xfId="7912" xr:uid="{00000000-0005-0000-0000-0000E5620000}"/>
    <cellStyle name="40% - Accent6 3 2 2 2 5 2" xfId="18072" xr:uid="{00000000-0005-0000-0000-0000E6620000}"/>
    <cellStyle name="40% - Accent6 3 2 2 2 5 2 2" xfId="38392" xr:uid="{00000000-0005-0000-0000-0000E7620000}"/>
    <cellStyle name="40% - Accent6 3 2 2 2 5 3" xfId="28232" xr:uid="{00000000-0005-0000-0000-0000E8620000}"/>
    <cellStyle name="40% - Accent6 3 2 2 2 6" xfId="12992" xr:uid="{00000000-0005-0000-0000-0000E9620000}"/>
    <cellStyle name="40% - Accent6 3 2 2 2 6 2" xfId="33312" xr:uid="{00000000-0005-0000-0000-0000EA620000}"/>
    <cellStyle name="40% - Accent6 3 2 2 2 7" xfId="23152" xr:uid="{00000000-0005-0000-0000-0000EB620000}"/>
    <cellStyle name="40% - Accent6 3 2 2 3" xfId="849" xr:uid="{00000000-0005-0000-0000-0000EC620000}"/>
    <cellStyle name="40% - Accent6 3 2 2 3 2" xfId="850" xr:uid="{00000000-0005-0000-0000-0000ED620000}"/>
    <cellStyle name="40% - Accent6 3 2 2 3 2 2" xfId="4109" xr:uid="{00000000-0005-0000-0000-0000EE620000}"/>
    <cellStyle name="40% - Accent6 3 2 2 3 2 2 2" xfId="6649" xr:uid="{00000000-0005-0000-0000-0000EF620000}"/>
    <cellStyle name="40% - Accent6 3 2 2 3 2 2 2 2" xfId="11729" xr:uid="{00000000-0005-0000-0000-0000F0620000}"/>
    <cellStyle name="40% - Accent6 3 2 2 3 2 2 2 2 2" xfId="21889" xr:uid="{00000000-0005-0000-0000-0000F1620000}"/>
    <cellStyle name="40% - Accent6 3 2 2 3 2 2 2 2 2 2" xfId="42209" xr:uid="{00000000-0005-0000-0000-0000F2620000}"/>
    <cellStyle name="40% - Accent6 3 2 2 3 2 2 2 2 3" xfId="32049" xr:uid="{00000000-0005-0000-0000-0000F3620000}"/>
    <cellStyle name="40% - Accent6 3 2 2 3 2 2 2 3" xfId="16809" xr:uid="{00000000-0005-0000-0000-0000F4620000}"/>
    <cellStyle name="40% - Accent6 3 2 2 3 2 2 2 3 2" xfId="37129" xr:uid="{00000000-0005-0000-0000-0000F5620000}"/>
    <cellStyle name="40% - Accent6 3 2 2 3 2 2 2 4" xfId="26969" xr:uid="{00000000-0005-0000-0000-0000F6620000}"/>
    <cellStyle name="40% - Accent6 3 2 2 3 2 2 3" xfId="9189" xr:uid="{00000000-0005-0000-0000-0000F7620000}"/>
    <cellStyle name="40% - Accent6 3 2 2 3 2 2 3 2" xfId="19349" xr:uid="{00000000-0005-0000-0000-0000F8620000}"/>
    <cellStyle name="40% - Accent6 3 2 2 3 2 2 3 2 2" xfId="39669" xr:uid="{00000000-0005-0000-0000-0000F9620000}"/>
    <cellStyle name="40% - Accent6 3 2 2 3 2 2 3 3" xfId="29509" xr:uid="{00000000-0005-0000-0000-0000FA620000}"/>
    <cellStyle name="40% - Accent6 3 2 2 3 2 2 4" xfId="14269" xr:uid="{00000000-0005-0000-0000-0000FB620000}"/>
    <cellStyle name="40% - Accent6 3 2 2 3 2 2 4 2" xfId="34589" xr:uid="{00000000-0005-0000-0000-0000FC620000}"/>
    <cellStyle name="40% - Accent6 3 2 2 3 2 2 5" xfId="24429" xr:uid="{00000000-0005-0000-0000-0000FD620000}"/>
    <cellStyle name="40% - Accent6 3 2 2 3 2 3" xfId="5376" xr:uid="{00000000-0005-0000-0000-0000FE620000}"/>
    <cellStyle name="40% - Accent6 3 2 2 3 2 3 2" xfId="10456" xr:uid="{00000000-0005-0000-0000-0000FF620000}"/>
    <cellStyle name="40% - Accent6 3 2 2 3 2 3 2 2" xfId="20616" xr:uid="{00000000-0005-0000-0000-000000630000}"/>
    <cellStyle name="40% - Accent6 3 2 2 3 2 3 2 2 2" xfId="40936" xr:uid="{00000000-0005-0000-0000-000001630000}"/>
    <cellStyle name="40% - Accent6 3 2 2 3 2 3 2 3" xfId="30776" xr:uid="{00000000-0005-0000-0000-000002630000}"/>
    <cellStyle name="40% - Accent6 3 2 2 3 2 3 3" xfId="15536" xr:uid="{00000000-0005-0000-0000-000003630000}"/>
    <cellStyle name="40% - Accent6 3 2 2 3 2 3 3 2" xfId="35856" xr:uid="{00000000-0005-0000-0000-000004630000}"/>
    <cellStyle name="40% - Accent6 3 2 2 3 2 3 4" xfId="25696" xr:uid="{00000000-0005-0000-0000-000005630000}"/>
    <cellStyle name="40% - Accent6 3 2 2 3 2 4" xfId="7916" xr:uid="{00000000-0005-0000-0000-000006630000}"/>
    <cellStyle name="40% - Accent6 3 2 2 3 2 4 2" xfId="18076" xr:uid="{00000000-0005-0000-0000-000007630000}"/>
    <cellStyle name="40% - Accent6 3 2 2 3 2 4 2 2" xfId="38396" xr:uid="{00000000-0005-0000-0000-000008630000}"/>
    <cellStyle name="40% - Accent6 3 2 2 3 2 4 3" xfId="28236" xr:uid="{00000000-0005-0000-0000-000009630000}"/>
    <cellStyle name="40% - Accent6 3 2 2 3 2 5" xfId="12996" xr:uid="{00000000-0005-0000-0000-00000A630000}"/>
    <cellStyle name="40% - Accent6 3 2 2 3 2 5 2" xfId="33316" xr:uid="{00000000-0005-0000-0000-00000B630000}"/>
    <cellStyle name="40% - Accent6 3 2 2 3 2 6" xfId="23156" xr:uid="{00000000-0005-0000-0000-00000C630000}"/>
    <cellStyle name="40% - Accent6 3 2 2 3 3" xfId="4108" xr:uid="{00000000-0005-0000-0000-00000D630000}"/>
    <cellStyle name="40% - Accent6 3 2 2 3 3 2" xfId="6648" xr:uid="{00000000-0005-0000-0000-00000E630000}"/>
    <cellStyle name="40% - Accent6 3 2 2 3 3 2 2" xfId="11728" xr:uid="{00000000-0005-0000-0000-00000F630000}"/>
    <cellStyle name="40% - Accent6 3 2 2 3 3 2 2 2" xfId="21888" xr:uid="{00000000-0005-0000-0000-000010630000}"/>
    <cellStyle name="40% - Accent6 3 2 2 3 3 2 2 2 2" xfId="42208" xr:uid="{00000000-0005-0000-0000-000011630000}"/>
    <cellStyle name="40% - Accent6 3 2 2 3 3 2 2 3" xfId="32048" xr:uid="{00000000-0005-0000-0000-000012630000}"/>
    <cellStyle name="40% - Accent6 3 2 2 3 3 2 3" xfId="16808" xr:uid="{00000000-0005-0000-0000-000013630000}"/>
    <cellStyle name="40% - Accent6 3 2 2 3 3 2 3 2" xfId="37128" xr:uid="{00000000-0005-0000-0000-000014630000}"/>
    <cellStyle name="40% - Accent6 3 2 2 3 3 2 4" xfId="26968" xr:uid="{00000000-0005-0000-0000-000015630000}"/>
    <cellStyle name="40% - Accent6 3 2 2 3 3 3" xfId="9188" xr:uid="{00000000-0005-0000-0000-000016630000}"/>
    <cellStyle name="40% - Accent6 3 2 2 3 3 3 2" xfId="19348" xr:uid="{00000000-0005-0000-0000-000017630000}"/>
    <cellStyle name="40% - Accent6 3 2 2 3 3 3 2 2" xfId="39668" xr:uid="{00000000-0005-0000-0000-000018630000}"/>
    <cellStyle name="40% - Accent6 3 2 2 3 3 3 3" xfId="29508" xr:uid="{00000000-0005-0000-0000-000019630000}"/>
    <cellStyle name="40% - Accent6 3 2 2 3 3 4" xfId="14268" xr:uid="{00000000-0005-0000-0000-00001A630000}"/>
    <cellStyle name="40% - Accent6 3 2 2 3 3 4 2" xfId="34588" xr:uid="{00000000-0005-0000-0000-00001B630000}"/>
    <cellStyle name="40% - Accent6 3 2 2 3 3 5" xfId="24428" xr:uid="{00000000-0005-0000-0000-00001C630000}"/>
    <cellStyle name="40% - Accent6 3 2 2 3 4" xfId="5375" xr:uid="{00000000-0005-0000-0000-00001D630000}"/>
    <cellStyle name="40% - Accent6 3 2 2 3 4 2" xfId="10455" xr:uid="{00000000-0005-0000-0000-00001E630000}"/>
    <cellStyle name="40% - Accent6 3 2 2 3 4 2 2" xfId="20615" xr:uid="{00000000-0005-0000-0000-00001F630000}"/>
    <cellStyle name="40% - Accent6 3 2 2 3 4 2 2 2" xfId="40935" xr:uid="{00000000-0005-0000-0000-000020630000}"/>
    <cellStyle name="40% - Accent6 3 2 2 3 4 2 3" xfId="30775" xr:uid="{00000000-0005-0000-0000-000021630000}"/>
    <cellStyle name="40% - Accent6 3 2 2 3 4 3" xfId="15535" xr:uid="{00000000-0005-0000-0000-000022630000}"/>
    <cellStyle name="40% - Accent6 3 2 2 3 4 3 2" xfId="35855" xr:uid="{00000000-0005-0000-0000-000023630000}"/>
    <cellStyle name="40% - Accent6 3 2 2 3 4 4" xfId="25695" xr:uid="{00000000-0005-0000-0000-000024630000}"/>
    <cellStyle name="40% - Accent6 3 2 2 3 5" xfId="7915" xr:uid="{00000000-0005-0000-0000-000025630000}"/>
    <cellStyle name="40% - Accent6 3 2 2 3 5 2" xfId="18075" xr:uid="{00000000-0005-0000-0000-000026630000}"/>
    <cellStyle name="40% - Accent6 3 2 2 3 5 2 2" xfId="38395" xr:uid="{00000000-0005-0000-0000-000027630000}"/>
    <cellStyle name="40% - Accent6 3 2 2 3 5 3" xfId="28235" xr:uid="{00000000-0005-0000-0000-000028630000}"/>
    <cellStyle name="40% - Accent6 3 2 2 3 6" xfId="12995" xr:uid="{00000000-0005-0000-0000-000029630000}"/>
    <cellStyle name="40% - Accent6 3 2 2 3 6 2" xfId="33315" xr:uid="{00000000-0005-0000-0000-00002A630000}"/>
    <cellStyle name="40% - Accent6 3 2 2 3 7" xfId="23155" xr:uid="{00000000-0005-0000-0000-00002B630000}"/>
    <cellStyle name="40% - Accent6 3 2 2 4" xfId="4104" xr:uid="{00000000-0005-0000-0000-00002C630000}"/>
    <cellStyle name="40% - Accent6 3 2 2 4 2" xfId="6644" xr:uid="{00000000-0005-0000-0000-00002D630000}"/>
    <cellStyle name="40% - Accent6 3 2 2 4 2 2" xfId="11724" xr:uid="{00000000-0005-0000-0000-00002E630000}"/>
    <cellStyle name="40% - Accent6 3 2 2 4 2 2 2" xfId="21884" xr:uid="{00000000-0005-0000-0000-00002F630000}"/>
    <cellStyle name="40% - Accent6 3 2 2 4 2 2 2 2" xfId="42204" xr:uid="{00000000-0005-0000-0000-000030630000}"/>
    <cellStyle name="40% - Accent6 3 2 2 4 2 2 3" xfId="32044" xr:uid="{00000000-0005-0000-0000-000031630000}"/>
    <cellStyle name="40% - Accent6 3 2 2 4 2 3" xfId="16804" xr:uid="{00000000-0005-0000-0000-000032630000}"/>
    <cellStyle name="40% - Accent6 3 2 2 4 2 3 2" xfId="37124" xr:uid="{00000000-0005-0000-0000-000033630000}"/>
    <cellStyle name="40% - Accent6 3 2 2 4 2 4" xfId="26964" xr:uid="{00000000-0005-0000-0000-000034630000}"/>
    <cellStyle name="40% - Accent6 3 2 2 4 3" xfId="9184" xr:uid="{00000000-0005-0000-0000-000035630000}"/>
    <cellStyle name="40% - Accent6 3 2 2 4 3 2" xfId="19344" xr:uid="{00000000-0005-0000-0000-000036630000}"/>
    <cellStyle name="40% - Accent6 3 2 2 4 3 2 2" xfId="39664" xr:uid="{00000000-0005-0000-0000-000037630000}"/>
    <cellStyle name="40% - Accent6 3 2 2 4 3 3" xfId="29504" xr:uid="{00000000-0005-0000-0000-000038630000}"/>
    <cellStyle name="40% - Accent6 3 2 2 4 4" xfId="14264" xr:uid="{00000000-0005-0000-0000-000039630000}"/>
    <cellStyle name="40% - Accent6 3 2 2 4 4 2" xfId="34584" xr:uid="{00000000-0005-0000-0000-00003A630000}"/>
    <cellStyle name="40% - Accent6 3 2 2 4 5" xfId="24424" xr:uid="{00000000-0005-0000-0000-00003B630000}"/>
    <cellStyle name="40% - Accent6 3 2 2 5" xfId="5371" xr:uid="{00000000-0005-0000-0000-00003C630000}"/>
    <cellStyle name="40% - Accent6 3 2 2 5 2" xfId="10451" xr:uid="{00000000-0005-0000-0000-00003D630000}"/>
    <cellStyle name="40% - Accent6 3 2 2 5 2 2" xfId="20611" xr:uid="{00000000-0005-0000-0000-00003E630000}"/>
    <cellStyle name="40% - Accent6 3 2 2 5 2 2 2" xfId="40931" xr:uid="{00000000-0005-0000-0000-00003F630000}"/>
    <cellStyle name="40% - Accent6 3 2 2 5 2 3" xfId="30771" xr:uid="{00000000-0005-0000-0000-000040630000}"/>
    <cellStyle name="40% - Accent6 3 2 2 5 3" xfId="15531" xr:uid="{00000000-0005-0000-0000-000041630000}"/>
    <cellStyle name="40% - Accent6 3 2 2 5 3 2" xfId="35851" xr:uid="{00000000-0005-0000-0000-000042630000}"/>
    <cellStyle name="40% - Accent6 3 2 2 5 4" xfId="25691" xr:uid="{00000000-0005-0000-0000-000043630000}"/>
    <cellStyle name="40% - Accent6 3 2 2 6" xfId="7911" xr:uid="{00000000-0005-0000-0000-000044630000}"/>
    <cellStyle name="40% - Accent6 3 2 2 6 2" xfId="18071" xr:uid="{00000000-0005-0000-0000-000045630000}"/>
    <cellStyle name="40% - Accent6 3 2 2 6 2 2" xfId="38391" xr:uid="{00000000-0005-0000-0000-000046630000}"/>
    <cellStyle name="40% - Accent6 3 2 2 6 3" xfId="28231" xr:uid="{00000000-0005-0000-0000-000047630000}"/>
    <cellStyle name="40% - Accent6 3 2 2 7" xfId="12991" xr:uid="{00000000-0005-0000-0000-000048630000}"/>
    <cellStyle name="40% - Accent6 3 2 2 7 2" xfId="33311" xr:uid="{00000000-0005-0000-0000-000049630000}"/>
    <cellStyle name="40% - Accent6 3 2 2 8" xfId="23151" xr:uid="{00000000-0005-0000-0000-00004A630000}"/>
    <cellStyle name="40% - Accent6 3 2 3" xfId="851" xr:uid="{00000000-0005-0000-0000-00004B630000}"/>
    <cellStyle name="40% - Accent6 3 2 3 2" xfId="852" xr:uid="{00000000-0005-0000-0000-00004C630000}"/>
    <cellStyle name="40% - Accent6 3 2 3 2 2" xfId="853" xr:uid="{00000000-0005-0000-0000-00004D630000}"/>
    <cellStyle name="40% - Accent6 3 2 3 2 2 2" xfId="4112" xr:uid="{00000000-0005-0000-0000-00004E630000}"/>
    <cellStyle name="40% - Accent6 3 2 3 2 2 2 2" xfId="6652" xr:uid="{00000000-0005-0000-0000-00004F630000}"/>
    <cellStyle name="40% - Accent6 3 2 3 2 2 2 2 2" xfId="11732" xr:uid="{00000000-0005-0000-0000-000050630000}"/>
    <cellStyle name="40% - Accent6 3 2 3 2 2 2 2 2 2" xfId="21892" xr:uid="{00000000-0005-0000-0000-000051630000}"/>
    <cellStyle name="40% - Accent6 3 2 3 2 2 2 2 2 2 2" xfId="42212" xr:uid="{00000000-0005-0000-0000-000052630000}"/>
    <cellStyle name="40% - Accent6 3 2 3 2 2 2 2 2 3" xfId="32052" xr:uid="{00000000-0005-0000-0000-000053630000}"/>
    <cellStyle name="40% - Accent6 3 2 3 2 2 2 2 3" xfId="16812" xr:uid="{00000000-0005-0000-0000-000054630000}"/>
    <cellStyle name="40% - Accent6 3 2 3 2 2 2 2 3 2" xfId="37132" xr:uid="{00000000-0005-0000-0000-000055630000}"/>
    <cellStyle name="40% - Accent6 3 2 3 2 2 2 2 4" xfId="26972" xr:uid="{00000000-0005-0000-0000-000056630000}"/>
    <cellStyle name="40% - Accent6 3 2 3 2 2 2 3" xfId="9192" xr:uid="{00000000-0005-0000-0000-000057630000}"/>
    <cellStyle name="40% - Accent6 3 2 3 2 2 2 3 2" xfId="19352" xr:uid="{00000000-0005-0000-0000-000058630000}"/>
    <cellStyle name="40% - Accent6 3 2 3 2 2 2 3 2 2" xfId="39672" xr:uid="{00000000-0005-0000-0000-000059630000}"/>
    <cellStyle name="40% - Accent6 3 2 3 2 2 2 3 3" xfId="29512" xr:uid="{00000000-0005-0000-0000-00005A630000}"/>
    <cellStyle name="40% - Accent6 3 2 3 2 2 2 4" xfId="14272" xr:uid="{00000000-0005-0000-0000-00005B630000}"/>
    <cellStyle name="40% - Accent6 3 2 3 2 2 2 4 2" xfId="34592" xr:uid="{00000000-0005-0000-0000-00005C630000}"/>
    <cellStyle name="40% - Accent6 3 2 3 2 2 2 5" xfId="24432" xr:uid="{00000000-0005-0000-0000-00005D630000}"/>
    <cellStyle name="40% - Accent6 3 2 3 2 2 3" xfId="5379" xr:uid="{00000000-0005-0000-0000-00005E630000}"/>
    <cellStyle name="40% - Accent6 3 2 3 2 2 3 2" xfId="10459" xr:uid="{00000000-0005-0000-0000-00005F630000}"/>
    <cellStyle name="40% - Accent6 3 2 3 2 2 3 2 2" xfId="20619" xr:uid="{00000000-0005-0000-0000-000060630000}"/>
    <cellStyle name="40% - Accent6 3 2 3 2 2 3 2 2 2" xfId="40939" xr:uid="{00000000-0005-0000-0000-000061630000}"/>
    <cellStyle name="40% - Accent6 3 2 3 2 2 3 2 3" xfId="30779" xr:uid="{00000000-0005-0000-0000-000062630000}"/>
    <cellStyle name="40% - Accent6 3 2 3 2 2 3 3" xfId="15539" xr:uid="{00000000-0005-0000-0000-000063630000}"/>
    <cellStyle name="40% - Accent6 3 2 3 2 2 3 3 2" xfId="35859" xr:uid="{00000000-0005-0000-0000-000064630000}"/>
    <cellStyle name="40% - Accent6 3 2 3 2 2 3 4" xfId="25699" xr:uid="{00000000-0005-0000-0000-000065630000}"/>
    <cellStyle name="40% - Accent6 3 2 3 2 2 4" xfId="7919" xr:uid="{00000000-0005-0000-0000-000066630000}"/>
    <cellStyle name="40% - Accent6 3 2 3 2 2 4 2" xfId="18079" xr:uid="{00000000-0005-0000-0000-000067630000}"/>
    <cellStyle name="40% - Accent6 3 2 3 2 2 4 2 2" xfId="38399" xr:uid="{00000000-0005-0000-0000-000068630000}"/>
    <cellStyle name="40% - Accent6 3 2 3 2 2 4 3" xfId="28239" xr:uid="{00000000-0005-0000-0000-000069630000}"/>
    <cellStyle name="40% - Accent6 3 2 3 2 2 5" xfId="12999" xr:uid="{00000000-0005-0000-0000-00006A630000}"/>
    <cellStyle name="40% - Accent6 3 2 3 2 2 5 2" xfId="33319" xr:uid="{00000000-0005-0000-0000-00006B630000}"/>
    <cellStyle name="40% - Accent6 3 2 3 2 2 6" xfId="23159" xr:uid="{00000000-0005-0000-0000-00006C630000}"/>
    <cellStyle name="40% - Accent6 3 2 3 2 3" xfId="4111" xr:uid="{00000000-0005-0000-0000-00006D630000}"/>
    <cellStyle name="40% - Accent6 3 2 3 2 3 2" xfId="6651" xr:uid="{00000000-0005-0000-0000-00006E630000}"/>
    <cellStyle name="40% - Accent6 3 2 3 2 3 2 2" xfId="11731" xr:uid="{00000000-0005-0000-0000-00006F630000}"/>
    <cellStyle name="40% - Accent6 3 2 3 2 3 2 2 2" xfId="21891" xr:uid="{00000000-0005-0000-0000-000070630000}"/>
    <cellStyle name="40% - Accent6 3 2 3 2 3 2 2 2 2" xfId="42211" xr:uid="{00000000-0005-0000-0000-000071630000}"/>
    <cellStyle name="40% - Accent6 3 2 3 2 3 2 2 3" xfId="32051" xr:uid="{00000000-0005-0000-0000-000072630000}"/>
    <cellStyle name="40% - Accent6 3 2 3 2 3 2 3" xfId="16811" xr:uid="{00000000-0005-0000-0000-000073630000}"/>
    <cellStyle name="40% - Accent6 3 2 3 2 3 2 3 2" xfId="37131" xr:uid="{00000000-0005-0000-0000-000074630000}"/>
    <cellStyle name="40% - Accent6 3 2 3 2 3 2 4" xfId="26971" xr:uid="{00000000-0005-0000-0000-000075630000}"/>
    <cellStyle name="40% - Accent6 3 2 3 2 3 3" xfId="9191" xr:uid="{00000000-0005-0000-0000-000076630000}"/>
    <cellStyle name="40% - Accent6 3 2 3 2 3 3 2" xfId="19351" xr:uid="{00000000-0005-0000-0000-000077630000}"/>
    <cellStyle name="40% - Accent6 3 2 3 2 3 3 2 2" xfId="39671" xr:uid="{00000000-0005-0000-0000-000078630000}"/>
    <cellStyle name="40% - Accent6 3 2 3 2 3 3 3" xfId="29511" xr:uid="{00000000-0005-0000-0000-000079630000}"/>
    <cellStyle name="40% - Accent6 3 2 3 2 3 4" xfId="14271" xr:uid="{00000000-0005-0000-0000-00007A630000}"/>
    <cellStyle name="40% - Accent6 3 2 3 2 3 4 2" xfId="34591" xr:uid="{00000000-0005-0000-0000-00007B630000}"/>
    <cellStyle name="40% - Accent6 3 2 3 2 3 5" xfId="24431" xr:uid="{00000000-0005-0000-0000-00007C630000}"/>
    <cellStyle name="40% - Accent6 3 2 3 2 4" xfId="5378" xr:uid="{00000000-0005-0000-0000-00007D630000}"/>
    <cellStyle name="40% - Accent6 3 2 3 2 4 2" xfId="10458" xr:uid="{00000000-0005-0000-0000-00007E630000}"/>
    <cellStyle name="40% - Accent6 3 2 3 2 4 2 2" xfId="20618" xr:uid="{00000000-0005-0000-0000-00007F630000}"/>
    <cellStyle name="40% - Accent6 3 2 3 2 4 2 2 2" xfId="40938" xr:uid="{00000000-0005-0000-0000-000080630000}"/>
    <cellStyle name="40% - Accent6 3 2 3 2 4 2 3" xfId="30778" xr:uid="{00000000-0005-0000-0000-000081630000}"/>
    <cellStyle name="40% - Accent6 3 2 3 2 4 3" xfId="15538" xr:uid="{00000000-0005-0000-0000-000082630000}"/>
    <cellStyle name="40% - Accent6 3 2 3 2 4 3 2" xfId="35858" xr:uid="{00000000-0005-0000-0000-000083630000}"/>
    <cellStyle name="40% - Accent6 3 2 3 2 4 4" xfId="25698" xr:uid="{00000000-0005-0000-0000-000084630000}"/>
    <cellStyle name="40% - Accent6 3 2 3 2 5" xfId="7918" xr:uid="{00000000-0005-0000-0000-000085630000}"/>
    <cellStyle name="40% - Accent6 3 2 3 2 5 2" xfId="18078" xr:uid="{00000000-0005-0000-0000-000086630000}"/>
    <cellStyle name="40% - Accent6 3 2 3 2 5 2 2" xfId="38398" xr:uid="{00000000-0005-0000-0000-000087630000}"/>
    <cellStyle name="40% - Accent6 3 2 3 2 5 3" xfId="28238" xr:uid="{00000000-0005-0000-0000-000088630000}"/>
    <cellStyle name="40% - Accent6 3 2 3 2 6" xfId="12998" xr:uid="{00000000-0005-0000-0000-000089630000}"/>
    <cellStyle name="40% - Accent6 3 2 3 2 6 2" xfId="33318" xr:uid="{00000000-0005-0000-0000-00008A630000}"/>
    <cellStyle name="40% - Accent6 3 2 3 2 7" xfId="23158" xr:uid="{00000000-0005-0000-0000-00008B630000}"/>
    <cellStyle name="40% - Accent6 3 2 3 3" xfId="4110" xr:uid="{00000000-0005-0000-0000-00008C630000}"/>
    <cellStyle name="40% - Accent6 3 2 3 3 2" xfId="6650" xr:uid="{00000000-0005-0000-0000-00008D630000}"/>
    <cellStyle name="40% - Accent6 3 2 3 3 2 2" xfId="11730" xr:uid="{00000000-0005-0000-0000-00008E630000}"/>
    <cellStyle name="40% - Accent6 3 2 3 3 2 2 2" xfId="21890" xr:uid="{00000000-0005-0000-0000-00008F630000}"/>
    <cellStyle name="40% - Accent6 3 2 3 3 2 2 2 2" xfId="42210" xr:uid="{00000000-0005-0000-0000-000090630000}"/>
    <cellStyle name="40% - Accent6 3 2 3 3 2 2 3" xfId="32050" xr:uid="{00000000-0005-0000-0000-000091630000}"/>
    <cellStyle name="40% - Accent6 3 2 3 3 2 3" xfId="16810" xr:uid="{00000000-0005-0000-0000-000092630000}"/>
    <cellStyle name="40% - Accent6 3 2 3 3 2 3 2" xfId="37130" xr:uid="{00000000-0005-0000-0000-000093630000}"/>
    <cellStyle name="40% - Accent6 3 2 3 3 2 4" xfId="26970" xr:uid="{00000000-0005-0000-0000-000094630000}"/>
    <cellStyle name="40% - Accent6 3 2 3 3 3" xfId="9190" xr:uid="{00000000-0005-0000-0000-000095630000}"/>
    <cellStyle name="40% - Accent6 3 2 3 3 3 2" xfId="19350" xr:uid="{00000000-0005-0000-0000-000096630000}"/>
    <cellStyle name="40% - Accent6 3 2 3 3 3 2 2" xfId="39670" xr:uid="{00000000-0005-0000-0000-000097630000}"/>
    <cellStyle name="40% - Accent6 3 2 3 3 3 3" xfId="29510" xr:uid="{00000000-0005-0000-0000-000098630000}"/>
    <cellStyle name="40% - Accent6 3 2 3 3 4" xfId="14270" xr:uid="{00000000-0005-0000-0000-000099630000}"/>
    <cellStyle name="40% - Accent6 3 2 3 3 4 2" xfId="34590" xr:uid="{00000000-0005-0000-0000-00009A630000}"/>
    <cellStyle name="40% - Accent6 3 2 3 3 5" xfId="24430" xr:uid="{00000000-0005-0000-0000-00009B630000}"/>
    <cellStyle name="40% - Accent6 3 2 3 4" xfId="5377" xr:uid="{00000000-0005-0000-0000-00009C630000}"/>
    <cellStyle name="40% - Accent6 3 2 3 4 2" xfId="10457" xr:uid="{00000000-0005-0000-0000-00009D630000}"/>
    <cellStyle name="40% - Accent6 3 2 3 4 2 2" xfId="20617" xr:uid="{00000000-0005-0000-0000-00009E630000}"/>
    <cellStyle name="40% - Accent6 3 2 3 4 2 2 2" xfId="40937" xr:uid="{00000000-0005-0000-0000-00009F630000}"/>
    <cellStyle name="40% - Accent6 3 2 3 4 2 3" xfId="30777" xr:uid="{00000000-0005-0000-0000-0000A0630000}"/>
    <cellStyle name="40% - Accent6 3 2 3 4 3" xfId="15537" xr:uid="{00000000-0005-0000-0000-0000A1630000}"/>
    <cellStyle name="40% - Accent6 3 2 3 4 3 2" xfId="35857" xr:uid="{00000000-0005-0000-0000-0000A2630000}"/>
    <cellStyle name="40% - Accent6 3 2 3 4 4" xfId="25697" xr:uid="{00000000-0005-0000-0000-0000A3630000}"/>
    <cellStyle name="40% - Accent6 3 2 3 5" xfId="7917" xr:uid="{00000000-0005-0000-0000-0000A4630000}"/>
    <cellStyle name="40% - Accent6 3 2 3 5 2" xfId="18077" xr:uid="{00000000-0005-0000-0000-0000A5630000}"/>
    <cellStyle name="40% - Accent6 3 2 3 5 2 2" xfId="38397" xr:uid="{00000000-0005-0000-0000-0000A6630000}"/>
    <cellStyle name="40% - Accent6 3 2 3 5 3" xfId="28237" xr:uid="{00000000-0005-0000-0000-0000A7630000}"/>
    <cellStyle name="40% - Accent6 3 2 3 6" xfId="12997" xr:uid="{00000000-0005-0000-0000-0000A8630000}"/>
    <cellStyle name="40% - Accent6 3 2 3 6 2" xfId="33317" xr:uid="{00000000-0005-0000-0000-0000A9630000}"/>
    <cellStyle name="40% - Accent6 3 2 3 7" xfId="23157" xr:uid="{00000000-0005-0000-0000-0000AA630000}"/>
    <cellStyle name="40% - Accent6 3 2 4" xfId="854" xr:uid="{00000000-0005-0000-0000-0000AB630000}"/>
    <cellStyle name="40% - Accent6 3 2 4 2" xfId="855" xr:uid="{00000000-0005-0000-0000-0000AC630000}"/>
    <cellStyle name="40% - Accent6 3 2 4 2 2" xfId="4114" xr:uid="{00000000-0005-0000-0000-0000AD630000}"/>
    <cellStyle name="40% - Accent6 3 2 4 2 2 2" xfId="6654" xr:uid="{00000000-0005-0000-0000-0000AE630000}"/>
    <cellStyle name="40% - Accent6 3 2 4 2 2 2 2" xfId="11734" xr:uid="{00000000-0005-0000-0000-0000AF630000}"/>
    <cellStyle name="40% - Accent6 3 2 4 2 2 2 2 2" xfId="21894" xr:uid="{00000000-0005-0000-0000-0000B0630000}"/>
    <cellStyle name="40% - Accent6 3 2 4 2 2 2 2 2 2" xfId="42214" xr:uid="{00000000-0005-0000-0000-0000B1630000}"/>
    <cellStyle name="40% - Accent6 3 2 4 2 2 2 2 3" xfId="32054" xr:uid="{00000000-0005-0000-0000-0000B2630000}"/>
    <cellStyle name="40% - Accent6 3 2 4 2 2 2 3" xfId="16814" xr:uid="{00000000-0005-0000-0000-0000B3630000}"/>
    <cellStyle name="40% - Accent6 3 2 4 2 2 2 3 2" xfId="37134" xr:uid="{00000000-0005-0000-0000-0000B4630000}"/>
    <cellStyle name="40% - Accent6 3 2 4 2 2 2 4" xfId="26974" xr:uid="{00000000-0005-0000-0000-0000B5630000}"/>
    <cellStyle name="40% - Accent6 3 2 4 2 2 3" xfId="9194" xr:uid="{00000000-0005-0000-0000-0000B6630000}"/>
    <cellStyle name="40% - Accent6 3 2 4 2 2 3 2" xfId="19354" xr:uid="{00000000-0005-0000-0000-0000B7630000}"/>
    <cellStyle name="40% - Accent6 3 2 4 2 2 3 2 2" xfId="39674" xr:uid="{00000000-0005-0000-0000-0000B8630000}"/>
    <cellStyle name="40% - Accent6 3 2 4 2 2 3 3" xfId="29514" xr:uid="{00000000-0005-0000-0000-0000B9630000}"/>
    <cellStyle name="40% - Accent6 3 2 4 2 2 4" xfId="14274" xr:uid="{00000000-0005-0000-0000-0000BA630000}"/>
    <cellStyle name="40% - Accent6 3 2 4 2 2 4 2" xfId="34594" xr:uid="{00000000-0005-0000-0000-0000BB630000}"/>
    <cellStyle name="40% - Accent6 3 2 4 2 2 5" xfId="24434" xr:uid="{00000000-0005-0000-0000-0000BC630000}"/>
    <cellStyle name="40% - Accent6 3 2 4 2 3" xfId="5381" xr:uid="{00000000-0005-0000-0000-0000BD630000}"/>
    <cellStyle name="40% - Accent6 3 2 4 2 3 2" xfId="10461" xr:uid="{00000000-0005-0000-0000-0000BE630000}"/>
    <cellStyle name="40% - Accent6 3 2 4 2 3 2 2" xfId="20621" xr:uid="{00000000-0005-0000-0000-0000BF630000}"/>
    <cellStyle name="40% - Accent6 3 2 4 2 3 2 2 2" xfId="40941" xr:uid="{00000000-0005-0000-0000-0000C0630000}"/>
    <cellStyle name="40% - Accent6 3 2 4 2 3 2 3" xfId="30781" xr:uid="{00000000-0005-0000-0000-0000C1630000}"/>
    <cellStyle name="40% - Accent6 3 2 4 2 3 3" xfId="15541" xr:uid="{00000000-0005-0000-0000-0000C2630000}"/>
    <cellStyle name="40% - Accent6 3 2 4 2 3 3 2" xfId="35861" xr:uid="{00000000-0005-0000-0000-0000C3630000}"/>
    <cellStyle name="40% - Accent6 3 2 4 2 3 4" xfId="25701" xr:uid="{00000000-0005-0000-0000-0000C4630000}"/>
    <cellStyle name="40% - Accent6 3 2 4 2 4" xfId="7921" xr:uid="{00000000-0005-0000-0000-0000C5630000}"/>
    <cellStyle name="40% - Accent6 3 2 4 2 4 2" xfId="18081" xr:uid="{00000000-0005-0000-0000-0000C6630000}"/>
    <cellStyle name="40% - Accent6 3 2 4 2 4 2 2" xfId="38401" xr:uid="{00000000-0005-0000-0000-0000C7630000}"/>
    <cellStyle name="40% - Accent6 3 2 4 2 4 3" xfId="28241" xr:uid="{00000000-0005-0000-0000-0000C8630000}"/>
    <cellStyle name="40% - Accent6 3 2 4 2 5" xfId="13001" xr:uid="{00000000-0005-0000-0000-0000C9630000}"/>
    <cellStyle name="40% - Accent6 3 2 4 2 5 2" xfId="33321" xr:uid="{00000000-0005-0000-0000-0000CA630000}"/>
    <cellStyle name="40% - Accent6 3 2 4 2 6" xfId="23161" xr:uid="{00000000-0005-0000-0000-0000CB630000}"/>
    <cellStyle name="40% - Accent6 3 2 4 3" xfId="4113" xr:uid="{00000000-0005-0000-0000-0000CC630000}"/>
    <cellStyle name="40% - Accent6 3 2 4 3 2" xfId="6653" xr:uid="{00000000-0005-0000-0000-0000CD630000}"/>
    <cellStyle name="40% - Accent6 3 2 4 3 2 2" xfId="11733" xr:uid="{00000000-0005-0000-0000-0000CE630000}"/>
    <cellStyle name="40% - Accent6 3 2 4 3 2 2 2" xfId="21893" xr:uid="{00000000-0005-0000-0000-0000CF630000}"/>
    <cellStyle name="40% - Accent6 3 2 4 3 2 2 2 2" xfId="42213" xr:uid="{00000000-0005-0000-0000-0000D0630000}"/>
    <cellStyle name="40% - Accent6 3 2 4 3 2 2 3" xfId="32053" xr:uid="{00000000-0005-0000-0000-0000D1630000}"/>
    <cellStyle name="40% - Accent6 3 2 4 3 2 3" xfId="16813" xr:uid="{00000000-0005-0000-0000-0000D2630000}"/>
    <cellStyle name="40% - Accent6 3 2 4 3 2 3 2" xfId="37133" xr:uid="{00000000-0005-0000-0000-0000D3630000}"/>
    <cellStyle name="40% - Accent6 3 2 4 3 2 4" xfId="26973" xr:uid="{00000000-0005-0000-0000-0000D4630000}"/>
    <cellStyle name="40% - Accent6 3 2 4 3 3" xfId="9193" xr:uid="{00000000-0005-0000-0000-0000D5630000}"/>
    <cellStyle name="40% - Accent6 3 2 4 3 3 2" xfId="19353" xr:uid="{00000000-0005-0000-0000-0000D6630000}"/>
    <cellStyle name="40% - Accent6 3 2 4 3 3 2 2" xfId="39673" xr:uid="{00000000-0005-0000-0000-0000D7630000}"/>
    <cellStyle name="40% - Accent6 3 2 4 3 3 3" xfId="29513" xr:uid="{00000000-0005-0000-0000-0000D8630000}"/>
    <cellStyle name="40% - Accent6 3 2 4 3 4" xfId="14273" xr:uid="{00000000-0005-0000-0000-0000D9630000}"/>
    <cellStyle name="40% - Accent6 3 2 4 3 4 2" xfId="34593" xr:uid="{00000000-0005-0000-0000-0000DA630000}"/>
    <cellStyle name="40% - Accent6 3 2 4 3 5" xfId="24433" xr:uid="{00000000-0005-0000-0000-0000DB630000}"/>
    <cellStyle name="40% - Accent6 3 2 4 4" xfId="5380" xr:uid="{00000000-0005-0000-0000-0000DC630000}"/>
    <cellStyle name="40% - Accent6 3 2 4 4 2" xfId="10460" xr:uid="{00000000-0005-0000-0000-0000DD630000}"/>
    <cellStyle name="40% - Accent6 3 2 4 4 2 2" xfId="20620" xr:uid="{00000000-0005-0000-0000-0000DE630000}"/>
    <cellStyle name="40% - Accent6 3 2 4 4 2 2 2" xfId="40940" xr:uid="{00000000-0005-0000-0000-0000DF630000}"/>
    <cellStyle name="40% - Accent6 3 2 4 4 2 3" xfId="30780" xr:uid="{00000000-0005-0000-0000-0000E0630000}"/>
    <cellStyle name="40% - Accent6 3 2 4 4 3" xfId="15540" xr:uid="{00000000-0005-0000-0000-0000E1630000}"/>
    <cellStyle name="40% - Accent6 3 2 4 4 3 2" xfId="35860" xr:uid="{00000000-0005-0000-0000-0000E2630000}"/>
    <cellStyle name="40% - Accent6 3 2 4 4 4" xfId="25700" xr:uid="{00000000-0005-0000-0000-0000E3630000}"/>
    <cellStyle name="40% - Accent6 3 2 4 5" xfId="7920" xr:uid="{00000000-0005-0000-0000-0000E4630000}"/>
    <cellStyle name="40% - Accent6 3 2 4 5 2" xfId="18080" xr:uid="{00000000-0005-0000-0000-0000E5630000}"/>
    <cellStyle name="40% - Accent6 3 2 4 5 2 2" xfId="38400" xr:uid="{00000000-0005-0000-0000-0000E6630000}"/>
    <cellStyle name="40% - Accent6 3 2 4 5 3" xfId="28240" xr:uid="{00000000-0005-0000-0000-0000E7630000}"/>
    <cellStyle name="40% - Accent6 3 2 4 6" xfId="13000" xr:uid="{00000000-0005-0000-0000-0000E8630000}"/>
    <cellStyle name="40% - Accent6 3 2 4 6 2" xfId="33320" xr:uid="{00000000-0005-0000-0000-0000E9630000}"/>
    <cellStyle name="40% - Accent6 3 2 4 7" xfId="23160" xr:uid="{00000000-0005-0000-0000-0000EA630000}"/>
    <cellStyle name="40% - Accent6 3 2 5" xfId="4103" xr:uid="{00000000-0005-0000-0000-0000EB630000}"/>
    <cellStyle name="40% - Accent6 3 2 5 2" xfId="6643" xr:uid="{00000000-0005-0000-0000-0000EC630000}"/>
    <cellStyle name="40% - Accent6 3 2 5 2 2" xfId="11723" xr:uid="{00000000-0005-0000-0000-0000ED630000}"/>
    <cellStyle name="40% - Accent6 3 2 5 2 2 2" xfId="21883" xr:uid="{00000000-0005-0000-0000-0000EE630000}"/>
    <cellStyle name="40% - Accent6 3 2 5 2 2 2 2" xfId="42203" xr:uid="{00000000-0005-0000-0000-0000EF630000}"/>
    <cellStyle name="40% - Accent6 3 2 5 2 2 3" xfId="32043" xr:uid="{00000000-0005-0000-0000-0000F0630000}"/>
    <cellStyle name="40% - Accent6 3 2 5 2 3" xfId="16803" xr:uid="{00000000-0005-0000-0000-0000F1630000}"/>
    <cellStyle name="40% - Accent6 3 2 5 2 3 2" xfId="37123" xr:uid="{00000000-0005-0000-0000-0000F2630000}"/>
    <cellStyle name="40% - Accent6 3 2 5 2 4" xfId="26963" xr:uid="{00000000-0005-0000-0000-0000F3630000}"/>
    <cellStyle name="40% - Accent6 3 2 5 3" xfId="9183" xr:uid="{00000000-0005-0000-0000-0000F4630000}"/>
    <cellStyle name="40% - Accent6 3 2 5 3 2" xfId="19343" xr:uid="{00000000-0005-0000-0000-0000F5630000}"/>
    <cellStyle name="40% - Accent6 3 2 5 3 2 2" xfId="39663" xr:uid="{00000000-0005-0000-0000-0000F6630000}"/>
    <cellStyle name="40% - Accent6 3 2 5 3 3" xfId="29503" xr:uid="{00000000-0005-0000-0000-0000F7630000}"/>
    <cellStyle name="40% - Accent6 3 2 5 4" xfId="14263" xr:uid="{00000000-0005-0000-0000-0000F8630000}"/>
    <cellStyle name="40% - Accent6 3 2 5 4 2" xfId="34583" xr:uid="{00000000-0005-0000-0000-0000F9630000}"/>
    <cellStyle name="40% - Accent6 3 2 5 5" xfId="24423" xr:uid="{00000000-0005-0000-0000-0000FA630000}"/>
    <cellStyle name="40% - Accent6 3 2 6" xfId="5370" xr:uid="{00000000-0005-0000-0000-0000FB630000}"/>
    <cellStyle name="40% - Accent6 3 2 6 2" xfId="10450" xr:uid="{00000000-0005-0000-0000-0000FC630000}"/>
    <cellStyle name="40% - Accent6 3 2 6 2 2" xfId="20610" xr:uid="{00000000-0005-0000-0000-0000FD630000}"/>
    <cellStyle name="40% - Accent6 3 2 6 2 2 2" xfId="40930" xr:uid="{00000000-0005-0000-0000-0000FE630000}"/>
    <cellStyle name="40% - Accent6 3 2 6 2 3" xfId="30770" xr:uid="{00000000-0005-0000-0000-0000FF630000}"/>
    <cellStyle name="40% - Accent6 3 2 6 3" xfId="15530" xr:uid="{00000000-0005-0000-0000-000000640000}"/>
    <cellStyle name="40% - Accent6 3 2 6 3 2" xfId="35850" xr:uid="{00000000-0005-0000-0000-000001640000}"/>
    <cellStyle name="40% - Accent6 3 2 6 4" xfId="25690" xr:uid="{00000000-0005-0000-0000-000002640000}"/>
    <cellStyle name="40% - Accent6 3 2 7" xfId="7910" xr:uid="{00000000-0005-0000-0000-000003640000}"/>
    <cellStyle name="40% - Accent6 3 2 7 2" xfId="18070" xr:uid="{00000000-0005-0000-0000-000004640000}"/>
    <cellStyle name="40% - Accent6 3 2 7 2 2" xfId="38390" xr:uid="{00000000-0005-0000-0000-000005640000}"/>
    <cellStyle name="40% - Accent6 3 2 7 3" xfId="28230" xr:uid="{00000000-0005-0000-0000-000006640000}"/>
    <cellStyle name="40% - Accent6 3 2 8" xfId="12990" xr:uid="{00000000-0005-0000-0000-000007640000}"/>
    <cellStyle name="40% - Accent6 3 2 8 2" xfId="33310" xr:uid="{00000000-0005-0000-0000-000008640000}"/>
    <cellStyle name="40% - Accent6 3 2 9" xfId="23150" xr:uid="{00000000-0005-0000-0000-000009640000}"/>
    <cellStyle name="40% - Accent6 3 3" xfId="856" xr:uid="{00000000-0005-0000-0000-00000A640000}"/>
    <cellStyle name="40% - Accent6 3 3 2" xfId="857" xr:uid="{00000000-0005-0000-0000-00000B640000}"/>
    <cellStyle name="40% - Accent6 3 3 2 2" xfId="858" xr:uid="{00000000-0005-0000-0000-00000C640000}"/>
    <cellStyle name="40% - Accent6 3 3 2 2 2" xfId="859" xr:uid="{00000000-0005-0000-0000-00000D640000}"/>
    <cellStyle name="40% - Accent6 3 3 2 2 2 2" xfId="860" xr:uid="{00000000-0005-0000-0000-00000E640000}"/>
    <cellStyle name="40% - Accent6 3 3 2 2 2 2 2" xfId="4119" xr:uid="{00000000-0005-0000-0000-00000F640000}"/>
    <cellStyle name="40% - Accent6 3 3 2 2 2 2 2 2" xfId="6659" xr:uid="{00000000-0005-0000-0000-000010640000}"/>
    <cellStyle name="40% - Accent6 3 3 2 2 2 2 2 2 2" xfId="11739" xr:uid="{00000000-0005-0000-0000-000011640000}"/>
    <cellStyle name="40% - Accent6 3 3 2 2 2 2 2 2 2 2" xfId="21899" xr:uid="{00000000-0005-0000-0000-000012640000}"/>
    <cellStyle name="40% - Accent6 3 3 2 2 2 2 2 2 2 2 2" xfId="42219" xr:uid="{00000000-0005-0000-0000-000013640000}"/>
    <cellStyle name="40% - Accent6 3 3 2 2 2 2 2 2 2 3" xfId="32059" xr:uid="{00000000-0005-0000-0000-000014640000}"/>
    <cellStyle name="40% - Accent6 3 3 2 2 2 2 2 2 3" xfId="16819" xr:uid="{00000000-0005-0000-0000-000015640000}"/>
    <cellStyle name="40% - Accent6 3 3 2 2 2 2 2 2 3 2" xfId="37139" xr:uid="{00000000-0005-0000-0000-000016640000}"/>
    <cellStyle name="40% - Accent6 3 3 2 2 2 2 2 2 4" xfId="26979" xr:uid="{00000000-0005-0000-0000-000017640000}"/>
    <cellStyle name="40% - Accent6 3 3 2 2 2 2 2 3" xfId="9199" xr:uid="{00000000-0005-0000-0000-000018640000}"/>
    <cellStyle name="40% - Accent6 3 3 2 2 2 2 2 3 2" xfId="19359" xr:uid="{00000000-0005-0000-0000-000019640000}"/>
    <cellStyle name="40% - Accent6 3 3 2 2 2 2 2 3 2 2" xfId="39679" xr:uid="{00000000-0005-0000-0000-00001A640000}"/>
    <cellStyle name="40% - Accent6 3 3 2 2 2 2 2 3 3" xfId="29519" xr:uid="{00000000-0005-0000-0000-00001B640000}"/>
    <cellStyle name="40% - Accent6 3 3 2 2 2 2 2 4" xfId="14279" xr:uid="{00000000-0005-0000-0000-00001C640000}"/>
    <cellStyle name="40% - Accent6 3 3 2 2 2 2 2 4 2" xfId="34599" xr:uid="{00000000-0005-0000-0000-00001D640000}"/>
    <cellStyle name="40% - Accent6 3 3 2 2 2 2 2 5" xfId="24439" xr:uid="{00000000-0005-0000-0000-00001E640000}"/>
    <cellStyle name="40% - Accent6 3 3 2 2 2 2 3" xfId="5386" xr:uid="{00000000-0005-0000-0000-00001F640000}"/>
    <cellStyle name="40% - Accent6 3 3 2 2 2 2 3 2" xfId="10466" xr:uid="{00000000-0005-0000-0000-000020640000}"/>
    <cellStyle name="40% - Accent6 3 3 2 2 2 2 3 2 2" xfId="20626" xr:uid="{00000000-0005-0000-0000-000021640000}"/>
    <cellStyle name="40% - Accent6 3 3 2 2 2 2 3 2 2 2" xfId="40946" xr:uid="{00000000-0005-0000-0000-000022640000}"/>
    <cellStyle name="40% - Accent6 3 3 2 2 2 2 3 2 3" xfId="30786" xr:uid="{00000000-0005-0000-0000-000023640000}"/>
    <cellStyle name="40% - Accent6 3 3 2 2 2 2 3 3" xfId="15546" xr:uid="{00000000-0005-0000-0000-000024640000}"/>
    <cellStyle name="40% - Accent6 3 3 2 2 2 2 3 3 2" xfId="35866" xr:uid="{00000000-0005-0000-0000-000025640000}"/>
    <cellStyle name="40% - Accent6 3 3 2 2 2 2 3 4" xfId="25706" xr:uid="{00000000-0005-0000-0000-000026640000}"/>
    <cellStyle name="40% - Accent6 3 3 2 2 2 2 4" xfId="7926" xr:uid="{00000000-0005-0000-0000-000027640000}"/>
    <cellStyle name="40% - Accent6 3 3 2 2 2 2 4 2" xfId="18086" xr:uid="{00000000-0005-0000-0000-000028640000}"/>
    <cellStyle name="40% - Accent6 3 3 2 2 2 2 4 2 2" xfId="38406" xr:uid="{00000000-0005-0000-0000-000029640000}"/>
    <cellStyle name="40% - Accent6 3 3 2 2 2 2 4 3" xfId="28246" xr:uid="{00000000-0005-0000-0000-00002A640000}"/>
    <cellStyle name="40% - Accent6 3 3 2 2 2 2 5" xfId="13006" xr:uid="{00000000-0005-0000-0000-00002B640000}"/>
    <cellStyle name="40% - Accent6 3 3 2 2 2 2 5 2" xfId="33326" xr:uid="{00000000-0005-0000-0000-00002C640000}"/>
    <cellStyle name="40% - Accent6 3 3 2 2 2 2 6" xfId="23166" xr:uid="{00000000-0005-0000-0000-00002D640000}"/>
    <cellStyle name="40% - Accent6 3 3 2 2 2 3" xfId="4118" xr:uid="{00000000-0005-0000-0000-00002E640000}"/>
    <cellStyle name="40% - Accent6 3 3 2 2 2 3 2" xfId="6658" xr:uid="{00000000-0005-0000-0000-00002F640000}"/>
    <cellStyle name="40% - Accent6 3 3 2 2 2 3 2 2" xfId="11738" xr:uid="{00000000-0005-0000-0000-000030640000}"/>
    <cellStyle name="40% - Accent6 3 3 2 2 2 3 2 2 2" xfId="21898" xr:uid="{00000000-0005-0000-0000-000031640000}"/>
    <cellStyle name="40% - Accent6 3 3 2 2 2 3 2 2 2 2" xfId="42218" xr:uid="{00000000-0005-0000-0000-000032640000}"/>
    <cellStyle name="40% - Accent6 3 3 2 2 2 3 2 2 3" xfId="32058" xr:uid="{00000000-0005-0000-0000-000033640000}"/>
    <cellStyle name="40% - Accent6 3 3 2 2 2 3 2 3" xfId="16818" xr:uid="{00000000-0005-0000-0000-000034640000}"/>
    <cellStyle name="40% - Accent6 3 3 2 2 2 3 2 3 2" xfId="37138" xr:uid="{00000000-0005-0000-0000-000035640000}"/>
    <cellStyle name="40% - Accent6 3 3 2 2 2 3 2 4" xfId="26978" xr:uid="{00000000-0005-0000-0000-000036640000}"/>
    <cellStyle name="40% - Accent6 3 3 2 2 2 3 3" xfId="9198" xr:uid="{00000000-0005-0000-0000-000037640000}"/>
    <cellStyle name="40% - Accent6 3 3 2 2 2 3 3 2" xfId="19358" xr:uid="{00000000-0005-0000-0000-000038640000}"/>
    <cellStyle name="40% - Accent6 3 3 2 2 2 3 3 2 2" xfId="39678" xr:uid="{00000000-0005-0000-0000-000039640000}"/>
    <cellStyle name="40% - Accent6 3 3 2 2 2 3 3 3" xfId="29518" xr:uid="{00000000-0005-0000-0000-00003A640000}"/>
    <cellStyle name="40% - Accent6 3 3 2 2 2 3 4" xfId="14278" xr:uid="{00000000-0005-0000-0000-00003B640000}"/>
    <cellStyle name="40% - Accent6 3 3 2 2 2 3 4 2" xfId="34598" xr:uid="{00000000-0005-0000-0000-00003C640000}"/>
    <cellStyle name="40% - Accent6 3 3 2 2 2 3 5" xfId="24438" xr:uid="{00000000-0005-0000-0000-00003D640000}"/>
    <cellStyle name="40% - Accent6 3 3 2 2 2 4" xfId="5385" xr:uid="{00000000-0005-0000-0000-00003E640000}"/>
    <cellStyle name="40% - Accent6 3 3 2 2 2 4 2" xfId="10465" xr:uid="{00000000-0005-0000-0000-00003F640000}"/>
    <cellStyle name="40% - Accent6 3 3 2 2 2 4 2 2" xfId="20625" xr:uid="{00000000-0005-0000-0000-000040640000}"/>
    <cellStyle name="40% - Accent6 3 3 2 2 2 4 2 2 2" xfId="40945" xr:uid="{00000000-0005-0000-0000-000041640000}"/>
    <cellStyle name="40% - Accent6 3 3 2 2 2 4 2 3" xfId="30785" xr:uid="{00000000-0005-0000-0000-000042640000}"/>
    <cellStyle name="40% - Accent6 3 3 2 2 2 4 3" xfId="15545" xr:uid="{00000000-0005-0000-0000-000043640000}"/>
    <cellStyle name="40% - Accent6 3 3 2 2 2 4 3 2" xfId="35865" xr:uid="{00000000-0005-0000-0000-000044640000}"/>
    <cellStyle name="40% - Accent6 3 3 2 2 2 4 4" xfId="25705" xr:uid="{00000000-0005-0000-0000-000045640000}"/>
    <cellStyle name="40% - Accent6 3 3 2 2 2 5" xfId="7925" xr:uid="{00000000-0005-0000-0000-000046640000}"/>
    <cellStyle name="40% - Accent6 3 3 2 2 2 5 2" xfId="18085" xr:uid="{00000000-0005-0000-0000-000047640000}"/>
    <cellStyle name="40% - Accent6 3 3 2 2 2 5 2 2" xfId="38405" xr:uid="{00000000-0005-0000-0000-000048640000}"/>
    <cellStyle name="40% - Accent6 3 3 2 2 2 5 3" xfId="28245" xr:uid="{00000000-0005-0000-0000-000049640000}"/>
    <cellStyle name="40% - Accent6 3 3 2 2 2 6" xfId="13005" xr:uid="{00000000-0005-0000-0000-00004A640000}"/>
    <cellStyle name="40% - Accent6 3 3 2 2 2 6 2" xfId="33325" xr:uid="{00000000-0005-0000-0000-00004B640000}"/>
    <cellStyle name="40% - Accent6 3 3 2 2 2 7" xfId="23165" xr:uid="{00000000-0005-0000-0000-00004C640000}"/>
    <cellStyle name="40% - Accent6 3 3 2 2 3" xfId="4117" xr:uid="{00000000-0005-0000-0000-00004D640000}"/>
    <cellStyle name="40% - Accent6 3 3 2 2 3 2" xfId="6657" xr:uid="{00000000-0005-0000-0000-00004E640000}"/>
    <cellStyle name="40% - Accent6 3 3 2 2 3 2 2" xfId="11737" xr:uid="{00000000-0005-0000-0000-00004F640000}"/>
    <cellStyle name="40% - Accent6 3 3 2 2 3 2 2 2" xfId="21897" xr:uid="{00000000-0005-0000-0000-000050640000}"/>
    <cellStyle name="40% - Accent6 3 3 2 2 3 2 2 2 2" xfId="42217" xr:uid="{00000000-0005-0000-0000-000051640000}"/>
    <cellStyle name="40% - Accent6 3 3 2 2 3 2 2 3" xfId="32057" xr:uid="{00000000-0005-0000-0000-000052640000}"/>
    <cellStyle name="40% - Accent6 3 3 2 2 3 2 3" xfId="16817" xr:uid="{00000000-0005-0000-0000-000053640000}"/>
    <cellStyle name="40% - Accent6 3 3 2 2 3 2 3 2" xfId="37137" xr:uid="{00000000-0005-0000-0000-000054640000}"/>
    <cellStyle name="40% - Accent6 3 3 2 2 3 2 4" xfId="26977" xr:uid="{00000000-0005-0000-0000-000055640000}"/>
    <cellStyle name="40% - Accent6 3 3 2 2 3 3" xfId="9197" xr:uid="{00000000-0005-0000-0000-000056640000}"/>
    <cellStyle name="40% - Accent6 3 3 2 2 3 3 2" xfId="19357" xr:uid="{00000000-0005-0000-0000-000057640000}"/>
    <cellStyle name="40% - Accent6 3 3 2 2 3 3 2 2" xfId="39677" xr:uid="{00000000-0005-0000-0000-000058640000}"/>
    <cellStyle name="40% - Accent6 3 3 2 2 3 3 3" xfId="29517" xr:uid="{00000000-0005-0000-0000-000059640000}"/>
    <cellStyle name="40% - Accent6 3 3 2 2 3 4" xfId="14277" xr:uid="{00000000-0005-0000-0000-00005A640000}"/>
    <cellStyle name="40% - Accent6 3 3 2 2 3 4 2" xfId="34597" xr:uid="{00000000-0005-0000-0000-00005B640000}"/>
    <cellStyle name="40% - Accent6 3 3 2 2 3 5" xfId="24437" xr:uid="{00000000-0005-0000-0000-00005C640000}"/>
    <cellStyle name="40% - Accent6 3 3 2 2 4" xfId="5384" xr:uid="{00000000-0005-0000-0000-00005D640000}"/>
    <cellStyle name="40% - Accent6 3 3 2 2 4 2" xfId="10464" xr:uid="{00000000-0005-0000-0000-00005E640000}"/>
    <cellStyle name="40% - Accent6 3 3 2 2 4 2 2" xfId="20624" xr:uid="{00000000-0005-0000-0000-00005F640000}"/>
    <cellStyle name="40% - Accent6 3 3 2 2 4 2 2 2" xfId="40944" xr:uid="{00000000-0005-0000-0000-000060640000}"/>
    <cellStyle name="40% - Accent6 3 3 2 2 4 2 3" xfId="30784" xr:uid="{00000000-0005-0000-0000-000061640000}"/>
    <cellStyle name="40% - Accent6 3 3 2 2 4 3" xfId="15544" xr:uid="{00000000-0005-0000-0000-000062640000}"/>
    <cellStyle name="40% - Accent6 3 3 2 2 4 3 2" xfId="35864" xr:uid="{00000000-0005-0000-0000-000063640000}"/>
    <cellStyle name="40% - Accent6 3 3 2 2 4 4" xfId="25704" xr:uid="{00000000-0005-0000-0000-000064640000}"/>
    <cellStyle name="40% - Accent6 3 3 2 2 5" xfId="7924" xr:uid="{00000000-0005-0000-0000-000065640000}"/>
    <cellStyle name="40% - Accent6 3 3 2 2 5 2" xfId="18084" xr:uid="{00000000-0005-0000-0000-000066640000}"/>
    <cellStyle name="40% - Accent6 3 3 2 2 5 2 2" xfId="38404" xr:uid="{00000000-0005-0000-0000-000067640000}"/>
    <cellStyle name="40% - Accent6 3 3 2 2 5 3" xfId="28244" xr:uid="{00000000-0005-0000-0000-000068640000}"/>
    <cellStyle name="40% - Accent6 3 3 2 2 6" xfId="13004" xr:uid="{00000000-0005-0000-0000-000069640000}"/>
    <cellStyle name="40% - Accent6 3 3 2 2 6 2" xfId="33324" xr:uid="{00000000-0005-0000-0000-00006A640000}"/>
    <cellStyle name="40% - Accent6 3 3 2 2 7" xfId="23164" xr:uid="{00000000-0005-0000-0000-00006B640000}"/>
    <cellStyle name="40% - Accent6 3 3 2 3" xfId="861" xr:uid="{00000000-0005-0000-0000-00006C640000}"/>
    <cellStyle name="40% - Accent6 3 3 2 3 2" xfId="862" xr:uid="{00000000-0005-0000-0000-00006D640000}"/>
    <cellStyle name="40% - Accent6 3 3 2 3 2 2" xfId="4121" xr:uid="{00000000-0005-0000-0000-00006E640000}"/>
    <cellStyle name="40% - Accent6 3 3 2 3 2 2 2" xfId="6661" xr:uid="{00000000-0005-0000-0000-00006F640000}"/>
    <cellStyle name="40% - Accent6 3 3 2 3 2 2 2 2" xfId="11741" xr:uid="{00000000-0005-0000-0000-000070640000}"/>
    <cellStyle name="40% - Accent6 3 3 2 3 2 2 2 2 2" xfId="21901" xr:uid="{00000000-0005-0000-0000-000071640000}"/>
    <cellStyle name="40% - Accent6 3 3 2 3 2 2 2 2 2 2" xfId="42221" xr:uid="{00000000-0005-0000-0000-000072640000}"/>
    <cellStyle name="40% - Accent6 3 3 2 3 2 2 2 2 3" xfId="32061" xr:uid="{00000000-0005-0000-0000-000073640000}"/>
    <cellStyle name="40% - Accent6 3 3 2 3 2 2 2 3" xfId="16821" xr:uid="{00000000-0005-0000-0000-000074640000}"/>
    <cellStyle name="40% - Accent6 3 3 2 3 2 2 2 3 2" xfId="37141" xr:uid="{00000000-0005-0000-0000-000075640000}"/>
    <cellStyle name="40% - Accent6 3 3 2 3 2 2 2 4" xfId="26981" xr:uid="{00000000-0005-0000-0000-000076640000}"/>
    <cellStyle name="40% - Accent6 3 3 2 3 2 2 3" xfId="9201" xr:uid="{00000000-0005-0000-0000-000077640000}"/>
    <cellStyle name="40% - Accent6 3 3 2 3 2 2 3 2" xfId="19361" xr:uid="{00000000-0005-0000-0000-000078640000}"/>
    <cellStyle name="40% - Accent6 3 3 2 3 2 2 3 2 2" xfId="39681" xr:uid="{00000000-0005-0000-0000-000079640000}"/>
    <cellStyle name="40% - Accent6 3 3 2 3 2 2 3 3" xfId="29521" xr:uid="{00000000-0005-0000-0000-00007A640000}"/>
    <cellStyle name="40% - Accent6 3 3 2 3 2 2 4" xfId="14281" xr:uid="{00000000-0005-0000-0000-00007B640000}"/>
    <cellStyle name="40% - Accent6 3 3 2 3 2 2 4 2" xfId="34601" xr:uid="{00000000-0005-0000-0000-00007C640000}"/>
    <cellStyle name="40% - Accent6 3 3 2 3 2 2 5" xfId="24441" xr:uid="{00000000-0005-0000-0000-00007D640000}"/>
    <cellStyle name="40% - Accent6 3 3 2 3 2 3" xfId="5388" xr:uid="{00000000-0005-0000-0000-00007E640000}"/>
    <cellStyle name="40% - Accent6 3 3 2 3 2 3 2" xfId="10468" xr:uid="{00000000-0005-0000-0000-00007F640000}"/>
    <cellStyle name="40% - Accent6 3 3 2 3 2 3 2 2" xfId="20628" xr:uid="{00000000-0005-0000-0000-000080640000}"/>
    <cellStyle name="40% - Accent6 3 3 2 3 2 3 2 2 2" xfId="40948" xr:uid="{00000000-0005-0000-0000-000081640000}"/>
    <cellStyle name="40% - Accent6 3 3 2 3 2 3 2 3" xfId="30788" xr:uid="{00000000-0005-0000-0000-000082640000}"/>
    <cellStyle name="40% - Accent6 3 3 2 3 2 3 3" xfId="15548" xr:uid="{00000000-0005-0000-0000-000083640000}"/>
    <cellStyle name="40% - Accent6 3 3 2 3 2 3 3 2" xfId="35868" xr:uid="{00000000-0005-0000-0000-000084640000}"/>
    <cellStyle name="40% - Accent6 3 3 2 3 2 3 4" xfId="25708" xr:uid="{00000000-0005-0000-0000-000085640000}"/>
    <cellStyle name="40% - Accent6 3 3 2 3 2 4" xfId="7928" xr:uid="{00000000-0005-0000-0000-000086640000}"/>
    <cellStyle name="40% - Accent6 3 3 2 3 2 4 2" xfId="18088" xr:uid="{00000000-0005-0000-0000-000087640000}"/>
    <cellStyle name="40% - Accent6 3 3 2 3 2 4 2 2" xfId="38408" xr:uid="{00000000-0005-0000-0000-000088640000}"/>
    <cellStyle name="40% - Accent6 3 3 2 3 2 4 3" xfId="28248" xr:uid="{00000000-0005-0000-0000-000089640000}"/>
    <cellStyle name="40% - Accent6 3 3 2 3 2 5" xfId="13008" xr:uid="{00000000-0005-0000-0000-00008A640000}"/>
    <cellStyle name="40% - Accent6 3 3 2 3 2 5 2" xfId="33328" xr:uid="{00000000-0005-0000-0000-00008B640000}"/>
    <cellStyle name="40% - Accent6 3 3 2 3 2 6" xfId="23168" xr:uid="{00000000-0005-0000-0000-00008C640000}"/>
    <cellStyle name="40% - Accent6 3 3 2 3 3" xfId="4120" xr:uid="{00000000-0005-0000-0000-00008D640000}"/>
    <cellStyle name="40% - Accent6 3 3 2 3 3 2" xfId="6660" xr:uid="{00000000-0005-0000-0000-00008E640000}"/>
    <cellStyle name="40% - Accent6 3 3 2 3 3 2 2" xfId="11740" xr:uid="{00000000-0005-0000-0000-00008F640000}"/>
    <cellStyle name="40% - Accent6 3 3 2 3 3 2 2 2" xfId="21900" xr:uid="{00000000-0005-0000-0000-000090640000}"/>
    <cellStyle name="40% - Accent6 3 3 2 3 3 2 2 2 2" xfId="42220" xr:uid="{00000000-0005-0000-0000-000091640000}"/>
    <cellStyle name="40% - Accent6 3 3 2 3 3 2 2 3" xfId="32060" xr:uid="{00000000-0005-0000-0000-000092640000}"/>
    <cellStyle name="40% - Accent6 3 3 2 3 3 2 3" xfId="16820" xr:uid="{00000000-0005-0000-0000-000093640000}"/>
    <cellStyle name="40% - Accent6 3 3 2 3 3 2 3 2" xfId="37140" xr:uid="{00000000-0005-0000-0000-000094640000}"/>
    <cellStyle name="40% - Accent6 3 3 2 3 3 2 4" xfId="26980" xr:uid="{00000000-0005-0000-0000-000095640000}"/>
    <cellStyle name="40% - Accent6 3 3 2 3 3 3" xfId="9200" xr:uid="{00000000-0005-0000-0000-000096640000}"/>
    <cellStyle name="40% - Accent6 3 3 2 3 3 3 2" xfId="19360" xr:uid="{00000000-0005-0000-0000-000097640000}"/>
    <cellStyle name="40% - Accent6 3 3 2 3 3 3 2 2" xfId="39680" xr:uid="{00000000-0005-0000-0000-000098640000}"/>
    <cellStyle name="40% - Accent6 3 3 2 3 3 3 3" xfId="29520" xr:uid="{00000000-0005-0000-0000-000099640000}"/>
    <cellStyle name="40% - Accent6 3 3 2 3 3 4" xfId="14280" xr:uid="{00000000-0005-0000-0000-00009A640000}"/>
    <cellStyle name="40% - Accent6 3 3 2 3 3 4 2" xfId="34600" xr:uid="{00000000-0005-0000-0000-00009B640000}"/>
    <cellStyle name="40% - Accent6 3 3 2 3 3 5" xfId="24440" xr:uid="{00000000-0005-0000-0000-00009C640000}"/>
    <cellStyle name="40% - Accent6 3 3 2 3 4" xfId="5387" xr:uid="{00000000-0005-0000-0000-00009D640000}"/>
    <cellStyle name="40% - Accent6 3 3 2 3 4 2" xfId="10467" xr:uid="{00000000-0005-0000-0000-00009E640000}"/>
    <cellStyle name="40% - Accent6 3 3 2 3 4 2 2" xfId="20627" xr:uid="{00000000-0005-0000-0000-00009F640000}"/>
    <cellStyle name="40% - Accent6 3 3 2 3 4 2 2 2" xfId="40947" xr:uid="{00000000-0005-0000-0000-0000A0640000}"/>
    <cellStyle name="40% - Accent6 3 3 2 3 4 2 3" xfId="30787" xr:uid="{00000000-0005-0000-0000-0000A1640000}"/>
    <cellStyle name="40% - Accent6 3 3 2 3 4 3" xfId="15547" xr:uid="{00000000-0005-0000-0000-0000A2640000}"/>
    <cellStyle name="40% - Accent6 3 3 2 3 4 3 2" xfId="35867" xr:uid="{00000000-0005-0000-0000-0000A3640000}"/>
    <cellStyle name="40% - Accent6 3 3 2 3 4 4" xfId="25707" xr:uid="{00000000-0005-0000-0000-0000A4640000}"/>
    <cellStyle name="40% - Accent6 3 3 2 3 5" xfId="7927" xr:uid="{00000000-0005-0000-0000-0000A5640000}"/>
    <cellStyle name="40% - Accent6 3 3 2 3 5 2" xfId="18087" xr:uid="{00000000-0005-0000-0000-0000A6640000}"/>
    <cellStyle name="40% - Accent6 3 3 2 3 5 2 2" xfId="38407" xr:uid="{00000000-0005-0000-0000-0000A7640000}"/>
    <cellStyle name="40% - Accent6 3 3 2 3 5 3" xfId="28247" xr:uid="{00000000-0005-0000-0000-0000A8640000}"/>
    <cellStyle name="40% - Accent6 3 3 2 3 6" xfId="13007" xr:uid="{00000000-0005-0000-0000-0000A9640000}"/>
    <cellStyle name="40% - Accent6 3 3 2 3 6 2" xfId="33327" xr:uid="{00000000-0005-0000-0000-0000AA640000}"/>
    <cellStyle name="40% - Accent6 3 3 2 3 7" xfId="23167" xr:uid="{00000000-0005-0000-0000-0000AB640000}"/>
    <cellStyle name="40% - Accent6 3 3 2 4" xfId="4116" xr:uid="{00000000-0005-0000-0000-0000AC640000}"/>
    <cellStyle name="40% - Accent6 3 3 2 4 2" xfId="6656" xr:uid="{00000000-0005-0000-0000-0000AD640000}"/>
    <cellStyle name="40% - Accent6 3 3 2 4 2 2" xfId="11736" xr:uid="{00000000-0005-0000-0000-0000AE640000}"/>
    <cellStyle name="40% - Accent6 3 3 2 4 2 2 2" xfId="21896" xr:uid="{00000000-0005-0000-0000-0000AF640000}"/>
    <cellStyle name="40% - Accent6 3 3 2 4 2 2 2 2" xfId="42216" xr:uid="{00000000-0005-0000-0000-0000B0640000}"/>
    <cellStyle name="40% - Accent6 3 3 2 4 2 2 3" xfId="32056" xr:uid="{00000000-0005-0000-0000-0000B1640000}"/>
    <cellStyle name="40% - Accent6 3 3 2 4 2 3" xfId="16816" xr:uid="{00000000-0005-0000-0000-0000B2640000}"/>
    <cellStyle name="40% - Accent6 3 3 2 4 2 3 2" xfId="37136" xr:uid="{00000000-0005-0000-0000-0000B3640000}"/>
    <cellStyle name="40% - Accent6 3 3 2 4 2 4" xfId="26976" xr:uid="{00000000-0005-0000-0000-0000B4640000}"/>
    <cellStyle name="40% - Accent6 3 3 2 4 3" xfId="9196" xr:uid="{00000000-0005-0000-0000-0000B5640000}"/>
    <cellStyle name="40% - Accent6 3 3 2 4 3 2" xfId="19356" xr:uid="{00000000-0005-0000-0000-0000B6640000}"/>
    <cellStyle name="40% - Accent6 3 3 2 4 3 2 2" xfId="39676" xr:uid="{00000000-0005-0000-0000-0000B7640000}"/>
    <cellStyle name="40% - Accent6 3 3 2 4 3 3" xfId="29516" xr:uid="{00000000-0005-0000-0000-0000B8640000}"/>
    <cellStyle name="40% - Accent6 3 3 2 4 4" xfId="14276" xr:uid="{00000000-0005-0000-0000-0000B9640000}"/>
    <cellStyle name="40% - Accent6 3 3 2 4 4 2" xfId="34596" xr:uid="{00000000-0005-0000-0000-0000BA640000}"/>
    <cellStyle name="40% - Accent6 3 3 2 4 5" xfId="24436" xr:uid="{00000000-0005-0000-0000-0000BB640000}"/>
    <cellStyle name="40% - Accent6 3 3 2 5" xfId="5383" xr:uid="{00000000-0005-0000-0000-0000BC640000}"/>
    <cellStyle name="40% - Accent6 3 3 2 5 2" xfId="10463" xr:uid="{00000000-0005-0000-0000-0000BD640000}"/>
    <cellStyle name="40% - Accent6 3 3 2 5 2 2" xfId="20623" xr:uid="{00000000-0005-0000-0000-0000BE640000}"/>
    <cellStyle name="40% - Accent6 3 3 2 5 2 2 2" xfId="40943" xr:uid="{00000000-0005-0000-0000-0000BF640000}"/>
    <cellStyle name="40% - Accent6 3 3 2 5 2 3" xfId="30783" xr:uid="{00000000-0005-0000-0000-0000C0640000}"/>
    <cellStyle name="40% - Accent6 3 3 2 5 3" xfId="15543" xr:uid="{00000000-0005-0000-0000-0000C1640000}"/>
    <cellStyle name="40% - Accent6 3 3 2 5 3 2" xfId="35863" xr:uid="{00000000-0005-0000-0000-0000C2640000}"/>
    <cellStyle name="40% - Accent6 3 3 2 5 4" xfId="25703" xr:uid="{00000000-0005-0000-0000-0000C3640000}"/>
    <cellStyle name="40% - Accent6 3 3 2 6" xfId="7923" xr:uid="{00000000-0005-0000-0000-0000C4640000}"/>
    <cellStyle name="40% - Accent6 3 3 2 6 2" xfId="18083" xr:uid="{00000000-0005-0000-0000-0000C5640000}"/>
    <cellStyle name="40% - Accent6 3 3 2 6 2 2" xfId="38403" xr:uid="{00000000-0005-0000-0000-0000C6640000}"/>
    <cellStyle name="40% - Accent6 3 3 2 6 3" xfId="28243" xr:uid="{00000000-0005-0000-0000-0000C7640000}"/>
    <cellStyle name="40% - Accent6 3 3 2 7" xfId="13003" xr:uid="{00000000-0005-0000-0000-0000C8640000}"/>
    <cellStyle name="40% - Accent6 3 3 2 7 2" xfId="33323" xr:uid="{00000000-0005-0000-0000-0000C9640000}"/>
    <cellStyle name="40% - Accent6 3 3 2 8" xfId="23163" xr:uid="{00000000-0005-0000-0000-0000CA640000}"/>
    <cellStyle name="40% - Accent6 3 3 3" xfId="863" xr:uid="{00000000-0005-0000-0000-0000CB640000}"/>
    <cellStyle name="40% - Accent6 3 3 3 2" xfId="864" xr:uid="{00000000-0005-0000-0000-0000CC640000}"/>
    <cellStyle name="40% - Accent6 3 3 3 2 2" xfId="865" xr:uid="{00000000-0005-0000-0000-0000CD640000}"/>
    <cellStyle name="40% - Accent6 3 3 3 2 2 2" xfId="4124" xr:uid="{00000000-0005-0000-0000-0000CE640000}"/>
    <cellStyle name="40% - Accent6 3 3 3 2 2 2 2" xfId="6664" xr:uid="{00000000-0005-0000-0000-0000CF640000}"/>
    <cellStyle name="40% - Accent6 3 3 3 2 2 2 2 2" xfId="11744" xr:uid="{00000000-0005-0000-0000-0000D0640000}"/>
    <cellStyle name="40% - Accent6 3 3 3 2 2 2 2 2 2" xfId="21904" xr:uid="{00000000-0005-0000-0000-0000D1640000}"/>
    <cellStyle name="40% - Accent6 3 3 3 2 2 2 2 2 2 2" xfId="42224" xr:uid="{00000000-0005-0000-0000-0000D2640000}"/>
    <cellStyle name="40% - Accent6 3 3 3 2 2 2 2 2 3" xfId="32064" xr:uid="{00000000-0005-0000-0000-0000D3640000}"/>
    <cellStyle name="40% - Accent6 3 3 3 2 2 2 2 3" xfId="16824" xr:uid="{00000000-0005-0000-0000-0000D4640000}"/>
    <cellStyle name="40% - Accent6 3 3 3 2 2 2 2 3 2" xfId="37144" xr:uid="{00000000-0005-0000-0000-0000D5640000}"/>
    <cellStyle name="40% - Accent6 3 3 3 2 2 2 2 4" xfId="26984" xr:uid="{00000000-0005-0000-0000-0000D6640000}"/>
    <cellStyle name="40% - Accent6 3 3 3 2 2 2 3" xfId="9204" xr:uid="{00000000-0005-0000-0000-0000D7640000}"/>
    <cellStyle name="40% - Accent6 3 3 3 2 2 2 3 2" xfId="19364" xr:uid="{00000000-0005-0000-0000-0000D8640000}"/>
    <cellStyle name="40% - Accent6 3 3 3 2 2 2 3 2 2" xfId="39684" xr:uid="{00000000-0005-0000-0000-0000D9640000}"/>
    <cellStyle name="40% - Accent6 3 3 3 2 2 2 3 3" xfId="29524" xr:uid="{00000000-0005-0000-0000-0000DA640000}"/>
    <cellStyle name="40% - Accent6 3 3 3 2 2 2 4" xfId="14284" xr:uid="{00000000-0005-0000-0000-0000DB640000}"/>
    <cellStyle name="40% - Accent6 3 3 3 2 2 2 4 2" xfId="34604" xr:uid="{00000000-0005-0000-0000-0000DC640000}"/>
    <cellStyle name="40% - Accent6 3 3 3 2 2 2 5" xfId="24444" xr:uid="{00000000-0005-0000-0000-0000DD640000}"/>
    <cellStyle name="40% - Accent6 3 3 3 2 2 3" xfId="5391" xr:uid="{00000000-0005-0000-0000-0000DE640000}"/>
    <cellStyle name="40% - Accent6 3 3 3 2 2 3 2" xfId="10471" xr:uid="{00000000-0005-0000-0000-0000DF640000}"/>
    <cellStyle name="40% - Accent6 3 3 3 2 2 3 2 2" xfId="20631" xr:uid="{00000000-0005-0000-0000-0000E0640000}"/>
    <cellStyle name="40% - Accent6 3 3 3 2 2 3 2 2 2" xfId="40951" xr:uid="{00000000-0005-0000-0000-0000E1640000}"/>
    <cellStyle name="40% - Accent6 3 3 3 2 2 3 2 3" xfId="30791" xr:uid="{00000000-0005-0000-0000-0000E2640000}"/>
    <cellStyle name="40% - Accent6 3 3 3 2 2 3 3" xfId="15551" xr:uid="{00000000-0005-0000-0000-0000E3640000}"/>
    <cellStyle name="40% - Accent6 3 3 3 2 2 3 3 2" xfId="35871" xr:uid="{00000000-0005-0000-0000-0000E4640000}"/>
    <cellStyle name="40% - Accent6 3 3 3 2 2 3 4" xfId="25711" xr:uid="{00000000-0005-0000-0000-0000E5640000}"/>
    <cellStyle name="40% - Accent6 3 3 3 2 2 4" xfId="7931" xr:uid="{00000000-0005-0000-0000-0000E6640000}"/>
    <cellStyle name="40% - Accent6 3 3 3 2 2 4 2" xfId="18091" xr:uid="{00000000-0005-0000-0000-0000E7640000}"/>
    <cellStyle name="40% - Accent6 3 3 3 2 2 4 2 2" xfId="38411" xr:uid="{00000000-0005-0000-0000-0000E8640000}"/>
    <cellStyle name="40% - Accent6 3 3 3 2 2 4 3" xfId="28251" xr:uid="{00000000-0005-0000-0000-0000E9640000}"/>
    <cellStyle name="40% - Accent6 3 3 3 2 2 5" xfId="13011" xr:uid="{00000000-0005-0000-0000-0000EA640000}"/>
    <cellStyle name="40% - Accent6 3 3 3 2 2 5 2" xfId="33331" xr:uid="{00000000-0005-0000-0000-0000EB640000}"/>
    <cellStyle name="40% - Accent6 3 3 3 2 2 6" xfId="23171" xr:uid="{00000000-0005-0000-0000-0000EC640000}"/>
    <cellStyle name="40% - Accent6 3 3 3 2 3" xfId="4123" xr:uid="{00000000-0005-0000-0000-0000ED640000}"/>
    <cellStyle name="40% - Accent6 3 3 3 2 3 2" xfId="6663" xr:uid="{00000000-0005-0000-0000-0000EE640000}"/>
    <cellStyle name="40% - Accent6 3 3 3 2 3 2 2" xfId="11743" xr:uid="{00000000-0005-0000-0000-0000EF640000}"/>
    <cellStyle name="40% - Accent6 3 3 3 2 3 2 2 2" xfId="21903" xr:uid="{00000000-0005-0000-0000-0000F0640000}"/>
    <cellStyle name="40% - Accent6 3 3 3 2 3 2 2 2 2" xfId="42223" xr:uid="{00000000-0005-0000-0000-0000F1640000}"/>
    <cellStyle name="40% - Accent6 3 3 3 2 3 2 2 3" xfId="32063" xr:uid="{00000000-0005-0000-0000-0000F2640000}"/>
    <cellStyle name="40% - Accent6 3 3 3 2 3 2 3" xfId="16823" xr:uid="{00000000-0005-0000-0000-0000F3640000}"/>
    <cellStyle name="40% - Accent6 3 3 3 2 3 2 3 2" xfId="37143" xr:uid="{00000000-0005-0000-0000-0000F4640000}"/>
    <cellStyle name="40% - Accent6 3 3 3 2 3 2 4" xfId="26983" xr:uid="{00000000-0005-0000-0000-0000F5640000}"/>
    <cellStyle name="40% - Accent6 3 3 3 2 3 3" xfId="9203" xr:uid="{00000000-0005-0000-0000-0000F6640000}"/>
    <cellStyle name="40% - Accent6 3 3 3 2 3 3 2" xfId="19363" xr:uid="{00000000-0005-0000-0000-0000F7640000}"/>
    <cellStyle name="40% - Accent6 3 3 3 2 3 3 2 2" xfId="39683" xr:uid="{00000000-0005-0000-0000-0000F8640000}"/>
    <cellStyle name="40% - Accent6 3 3 3 2 3 3 3" xfId="29523" xr:uid="{00000000-0005-0000-0000-0000F9640000}"/>
    <cellStyle name="40% - Accent6 3 3 3 2 3 4" xfId="14283" xr:uid="{00000000-0005-0000-0000-0000FA640000}"/>
    <cellStyle name="40% - Accent6 3 3 3 2 3 4 2" xfId="34603" xr:uid="{00000000-0005-0000-0000-0000FB640000}"/>
    <cellStyle name="40% - Accent6 3 3 3 2 3 5" xfId="24443" xr:uid="{00000000-0005-0000-0000-0000FC640000}"/>
    <cellStyle name="40% - Accent6 3 3 3 2 4" xfId="5390" xr:uid="{00000000-0005-0000-0000-0000FD640000}"/>
    <cellStyle name="40% - Accent6 3 3 3 2 4 2" xfId="10470" xr:uid="{00000000-0005-0000-0000-0000FE640000}"/>
    <cellStyle name="40% - Accent6 3 3 3 2 4 2 2" xfId="20630" xr:uid="{00000000-0005-0000-0000-0000FF640000}"/>
    <cellStyle name="40% - Accent6 3 3 3 2 4 2 2 2" xfId="40950" xr:uid="{00000000-0005-0000-0000-000000650000}"/>
    <cellStyle name="40% - Accent6 3 3 3 2 4 2 3" xfId="30790" xr:uid="{00000000-0005-0000-0000-000001650000}"/>
    <cellStyle name="40% - Accent6 3 3 3 2 4 3" xfId="15550" xr:uid="{00000000-0005-0000-0000-000002650000}"/>
    <cellStyle name="40% - Accent6 3 3 3 2 4 3 2" xfId="35870" xr:uid="{00000000-0005-0000-0000-000003650000}"/>
    <cellStyle name="40% - Accent6 3 3 3 2 4 4" xfId="25710" xr:uid="{00000000-0005-0000-0000-000004650000}"/>
    <cellStyle name="40% - Accent6 3 3 3 2 5" xfId="7930" xr:uid="{00000000-0005-0000-0000-000005650000}"/>
    <cellStyle name="40% - Accent6 3 3 3 2 5 2" xfId="18090" xr:uid="{00000000-0005-0000-0000-000006650000}"/>
    <cellStyle name="40% - Accent6 3 3 3 2 5 2 2" xfId="38410" xr:uid="{00000000-0005-0000-0000-000007650000}"/>
    <cellStyle name="40% - Accent6 3 3 3 2 5 3" xfId="28250" xr:uid="{00000000-0005-0000-0000-000008650000}"/>
    <cellStyle name="40% - Accent6 3 3 3 2 6" xfId="13010" xr:uid="{00000000-0005-0000-0000-000009650000}"/>
    <cellStyle name="40% - Accent6 3 3 3 2 6 2" xfId="33330" xr:uid="{00000000-0005-0000-0000-00000A650000}"/>
    <cellStyle name="40% - Accent6 3 3 3 2 7" xfId="23170" xr:uid="{00000000-0005-0000-0000-00000B650000}"/>
    <cellStyle name="40% - Accent6 3 3 3 3" xfId="4122" xr:uid="{00000000-0005-0000-0000-00000C650000}"/>
    <cellStyle name="40% - Accent6 3 3 3 3 2" xfId="6662" xr:uid="{00000000-0005-0000-0000-00000D650000}"/>
    <cellStyle name="40% - Accent6 3 3 3 3 2 2" xfId="11742" xr:uid="{00000000-0005-0000-0000-00000E650000}"/>
    <cellStyle name="40% - Accent6 3 3 3 3 2 2 2" xfId="21902" xr:uid="{00000000-0005-0000-0000-00000F650000}"/>
    <cellStyle name="40% - Accent6 3 3 3 3 2 2 2 2" xfId="42222" xr:uid="{00000000-0005-0000-0000-000010650000}"/>
    <cellStyle name="40% - Accent6 3 3 3 3 2 2 3" xfId="32062" xr:uid="{00000000-0005-0000-0000-000011650000}"/>
    <cellStyle name="40% - Accent6 3 3 3 3 2 3" xfId="16822" xr:uid="{00000000-0005-0000-0000-000012650000}"/>
    <cellStyle name="40% - Accent6 3 3 3 3 2 3 2" xfId="37142" xr:uid="{00000000-0005-0000-0000-000013650000}"/>
    <cellStyle name="40% - Accent6 3 3 3 3 2 4" xfId="26982" xr:uid="{00000000-0005-0000-0000-000014650000}"/>
    <cellStyle name="40% - Accent6 3 3 3 3 3" xfId="9202" xr:uid="{00000000-0005-0000-0000-000015650000}"/>
    <cellStyle name="40% - Accent6 3 3 3 3 3 2" xfId="19362" xr:uid="{00000000-0005-0000-0000-000016650000}"/>
    <cellStyle name="40% - Accent6 3 3 3 3 3 2 2" xfId="39682" xr:uid="{00000000-0005-0000-0000-000017650000}"/>
    <cellStyle name="40% - Accent6 3 3 3 3 3 3" xfId="29522" xr:uid="{00000000-0005-0000-0000-000018650000}"/>
    <cellStyle name="40% - Accent6 3 3 3 3 4" xfId="14282" xr:uid="{00000000-0005-0000-0000-000019650000}"/>
    <cellStyle name="40% - Accent6 3 3 3 3 4 2" xfId="34602" xr:uid="{00000000-0005-0000-0000-00001A650000}"/>
    <cellStyle name="40% - Accent6 3 3 3 3 5" xfId="24442" xr:uid="{00000000-0005-0000-0000-00001B650000}"/>
    <cellStyle name="40% - Accent6 3 3 3 4" xfId="5389" xr:uid="{00000000-0005-0000-0000-00001C650000}"/>
    <cellStyle name="40% - Accent6 3 3 3 4 2" xfId="10469" xr:uid="{00000000-0005-0000-0000-00001D650000}"/>
    <cellStyle name="40% - Accent6 3 3 3 4 2 2" xfId="20629" xr:uid="{00000000-0005-0000-0000-00001E650000}"/>
    <cellStyle name="40% - Accent6 3 3 3 4 2 2 2" xfId="40949" xr:uid="{00000000-0005-0000-0000-00001F650000}"/>
    <cellStyle name="40% - Accent6 3 3 3 4 2 3" xfId="30789" xr:uid="{00000000-0005-0000-0000-000020650000}"/>
    <cellStyle name="40% - Accent6 3 3 3 4 3" xfId="15549" xr:uid="{00000000-0005-0000-0000-000021650000}"/>
    <cellStyle name="40% - Accent6 3 3 3 4 3 2" xfId="35869" xr:uid="{00000000-0005-0000-0000-000022650000}"/>
    <cellStyle name="40% - Accent6 3 3 3 4 4" xfId="25709" xr:uid="{00000000-0005-0000-0000-000023650000}"/>
    <cellStyle name="40% - Accent6 3 3 3 5" xfId="7929" xr:uid="{00000000-0005-0000-0000-000024650000}"/>
    <cellStyle name="40% - Accent6 3 3 3 5 2" xfId="18089" xr:uid="{00000000-0005-0000-0000-000025650000}"/>
    <cellStyle name="40% - Accent6 3 3 3 5 2 2" xfId="38409" xr:uid="{00000000-0005-0000-0000-000026650000}"/>
    <cellStyle name="40% - Accent6 3 3 3 5 3" xfId="28249" xr:uid="{00000000-0005-0000-0000-000027650000}"/>
    <cellStyle name="40% - Accent6 3 3 3 6" xfId="13009" xr:uid="{00000000-0005-0000-0000-000028650000}"/>
    <cellStyle name="40% - Accent6 3 3 3 6 2" xfId="33329" xr:uid="{00000000-0005-0000-0000-000029650000}"/>
    <cellStyle name="40% - Accent6 3 3 3 7" xfId="23169" xr:uid="{00000000-0005-0000-0000-00002A650000}"/>
    <cellStyle name="40% - Accent6 3 3 4" xfId="866" xr:uid="{00000000-0005-0000-0000-00002B650000}"/>
    <cellStyle name="40% - Accent6 3 3 4 2" xfId="867" xr:uid="{00000000-0005-0000-0000-00002C650000}"/>
    <cellStyle name="40% - Accent6 3 3 4 2 2" xfId="4126" xr:uid="{00000000-0005-0000-0000-00002D650000}"/>
    <cellStyle name="40% - Accent6 3 3 4 2 2 2" xfId="6666" xr:uid="{00000000-0005-0000-0000-00002E650000}"/>
    <cellStyle name="40% - Accent6 3 3 4 2 2 2 2" xfId="11746" xr:uid="{00000000-0005-0000-0000-00002F650000}"/>
    <cellStyle name="40% - Accent6 3 3 4 2 2 2 2 2" xfId="21906" xr:uid="{00000000-0005-0000-0000-000030650000}"/>
    <cellStyle name="40% - Accent6 3 3 4 2 2 2 2 2 2" xfId="42226" xr:uid="{00000000-0005-0000-0000-000031650000}"/>
    <cellStyle name="40% - Accent6 3 3 4 2 2 2 2 3" xfId="32066" xr:uid="{00000000-0005-0000-0000-000032650000}"/>
    <cellStyle name="40% - Accent6 3 3 4 2 2 2 3" xfId="16826" xr:uid="{00000000-0005-0000-0000-000033650000}"/>
    <cellStyle name="40% - Accent6 3 3 4 2 2 2 3 2" xfId="37146" xr:uid="{00000000-0005-0000-0000-000034650000}"/>
    <cellStyle name="40% - Accent6 3 3 4 2 2 2 4" xfId="26986" xr:uid="{00000000-0005-0000-0000-000035650000}"/>
    <cellStyle name="40% - Accent6 3 3 4 2 2 3" xfId="9206" xr:uid="{00000000-0005-0000-0000-000036650000}"/>
    <cellStyle name="40% - Accent6 3 3 4 2 2 3 2" xfId="19366" xr:uid="{00000000-0005-0000-0000-000037650000}"/>
    <cellStyle name="40% - Accent6 3 3 4 2 2 3 2 2" xfId="39686" xr:uid="{00000000-0005-0000-0000-000038650000}"/>
    <cellStyle name="40% - Accent6 3 3 4 2 2 3 3" xfId="29526" xr:uid="{00000000-0005-0000-0000-000039650000}"/>
    <cellStyle name="40% - Accent6 3 3 4 2 2 4" xfId="14286" xr:uid="{00000000-0005-0000-0000-00003A650000}"/>
    <cellStyle name="40% - Accent6 3 3 4 2 2 4 2" xfId="34606" xr:uid="{00000000-0005-0000-0000-00003B650000}"/>
    <cellStyle name="40% - Accent6 3 3 4 2 2 5" xfId="24446" xr:uid="{00000000-0005-0000-0000-00003C650000}"/>
    <cellStyle name="40% - Accent6 3 3 4 2 3" xfId="5393" xr:uid="{00000000-0005-0000-0000-00003D650000}"/>
    <cellStyle name="40% - Accent6 3 3 4 2 3 2" xfId="10473" xr:uid="{00000000-0005-0000-0000-00003E650000}"/>
    <cellStyle name="40% - Accent6 3 3 4 2 3 2 2" xfId="20633" xr:uid="{00000000-0005-0000-0000-00003F650000}"/>
    <cellStyle name="40% - Accent6 3 3 4 2 3 2 2 2" xfId="40953" xr:uid="{00000000-0005-0000-0000-000040650000}"/>
    <cellStyle name="40% - Accent6 3 3 4 2 3 2 3" xfId="30793" xr:uid="{00000000-0005-0000-0000-000041650000}"/>
    <cellStyle name="40% - Accent6 3 3 4 2 3 3" xfId="15553" xr:uid="{00000000-0005-0000-0000-000042650000}"/>
    <cellStyle name="40% - Accent6 3 3 4 2 3 3 2" xfId="35873" xr:uid="{00000000-0005-0000-0000-000043650000}"/>
    <cellStyle name="40% - Accent6 3 3 4 2 3 4" xfId="25713" xr:uid="{00000000-0005-0000-0000-000044650000}"/>
    <cellStyle name="40% - Accent6 3 3 4 2 4" xfId="7933" xr:uid="{00000000-0005-0000-0000-000045650000}"/>
    <cellStyle name="40% - Accent6 3 3 4 2 4 2" xfId="18093" xr:uid="{00000000-0005-0000-0000-000046650000}"/>
    <cellStyle name="40% - Accent6 3 3 4 2 4 2 2" xfId="38413" xr:uid="{00000000-0005-0000-0000-000047650000}"/>
    <cellStyle name="40% - Accent6 3 3 4 2 4 3" xfId="28253" xr:uid="{00000000-0005-0000-0000-000048650000}"/>
    <cellStyle name="40% - Accent6 3 3 4 2 5" xfId="13013" xr:uid="{00000000-0005-0000-0000-000049650000}"/>
    <cellStyle name="40% - Accent6 3 3 4 2 5 2" xfId="33333" xr:uid="{00000000-0005-0000-0000-00004A650000}"/>
    <cellStyle name="40% - Accent6 3 3 4 2 6" xfId="23173" xr:uid="{00000000-0005-0000-0000-00004B650000}"/>
    <cellStyle name="40% - Accent6 3 3 4 3" xfId="4125" xr:uid="{00000000-0005-0000-0000-00004C650000}"/>
    <cellStyle name="40% - Accent6 3 3 4 3 2" xfId="6665" xr:uid="{00000000-0005-0000-0000-00004D650000}"/>
    <cellStyle name="40% - Accent6 3 3 4 3 2 2" xfId="11745" xr:uid="{00000000-0005-0000-0000-00004E650000}"/>
    <cellStyle name="40% - Accent6 3 3 4 3 2 2 2" xfId="21905" xr:uid="{00000000-0005-0000-0000-00004F650000}"/>
    <cellStyle name="40% - Accent6 3 3 4 3 2 2 2 2" xfId="42225" xr:uid="{00000000-0005-0000-0000-000050650000}"/>
    <cellStyle name="40% - Accent6 3 3 4 3 2 2 3" xfId="32065" xr:uid="{00000000-0005-0000-0000-000051650000}"/>
    <cellStyle name="40% - Accent6 3 3 4 3 2 3" xfId="16825" xr:uid="{00000000-0005-0000-0000-000052650000}"/>
    <cellStyle name="40% - Accent6 3 3 4 3 2 3 2" xfId="37145" xr:uid="{00000000-0005-0000-0000-000053650000}"/>
    <cellStyle name="40% - Accent6 3 3 4 3 2 4" xfId="26985" xr:uid="{00000000-0005-0000-0000-000054650000}"/>
    <cellStyle name="40% - Accent6 3 3 4 3 3" xfId="9205" xr:uid="{00000000-0005-0000-0000-000055650000}"/>
    <cellStyle name="40% - Accent6 3 3 4 3 3 2" xfId="19365" xr:uid="{00000000-0005-0000-0000-000056650000}"/>
    <cellStyle name="40% - Accent6 3 3 4 3 3 2 2" xfId="39685" xr:uid="{00000000-0005-0000-0000-000057650000}"/>
    <cellStyle name="40% - Accent6 3 3 4 3 3 3" xfId="29525" xr:uid="{00000000-0005-0000-0000-000058650000}"/>
    <cellStyle name="40% - Accent6 3 3 4 3 4" xfId="14285" xr:uid="{00000000-0005-0000-0000-000059650000}"/>
    <cellStyle name="40% - Accent6 3 3 4 3 4 2" xfId="34605" xr:uid="{00000000-0005-0000-0000-00005A650000}"/>
    <cellStyle name="40% - Accent6 3 3 4 3 5" xfId="24445" xr:uid="{00000000-0005-0000-0000-00005B650000}"/>
    <cellStyle name="40% - Accent6 3 3 4 4" xfId="5392" xr:uid="{00000000-0005-0000-0000-00005C650000}"/>
    <cellStyle name="40% - Accent6 3 3 4 4 2" xfId="10472" xr:uid="{00000000-0005-0000-0000-00005D650000}"/>
    <cellStyle name="40% - Accent6 3 3 4 4 2 2" xfId="20632" xr:uid="{00000000-0005-0000-0000-00005E650000}"/>
    <cellStyle name="40% - Accent6 3 3 4 4 2 2 2" xfId="40952" xr:uid="{00000000-0005-0000-0000-00005F650000}"/>
    <cellStyle name="40% - Accent6 3 3 4 4 2 3" xfId="30792" xr:uid="{00000000-0005-0000-0000-000060650000}"/>
    <cellStyle name="40% - Accent6 3 3 4 4 3" xfId="15552" xr:uid="{00000000-0005-0000-0000-000061650000}"/>
    <cellStyle name="40% - Accent6 3 3 4 4 3 2" xfId="35872" xr:uid="{00000000-0005-0000-0000-000062650000}"/>
    <cellStyle name="40% - Accent6 3 3 4 4 4" xfId="25712" xr:uid="{00000000-0005-0000-0000-000063650000}"/>
    <cellStyle name="40% - Accent6 3 3 4 5" xfId="7932" xr:uid="{00000000-0005-0000-0000-000064650000}"/>
    <cellStyle name="40% - Accent6 3 3 4 5 2" xfId="18092" xr:uid="{00000000-0005-0000-0000-000065650000}"/>
    <cellStyle name="40% - Accent6 3 3 4 5 2 2" xfId="38412" xr:uid="{00000000-0005-0000-0000-000066650000}"/>
    <cellStyle name="40% - Accent6 3 3 4 5 3" xfId="28252" xr:uid="{00000000-0005-0000-0000-000067650000}"/>
    <cellStyle name="40% - Accent6 3 3 4 6" xfId="13012" xr:uid="{00000000-0005-0000-0000-000068650000}"/>
    <cellStyle name="40% - Accent6 3 3 4 6 2" xfId="33332" xr:uid="{00000000-0005-0000-0000-000069650000}"/>
    <cellStyle name="40% - Accent6 3 3 4 7" xfId="23172" xr:uid="{00000000-0005-0000-0000-00006A650000}"/>
    <cellStyle name="40% - Accent6 3 3 5" xfId="4115" xr:uid="{00000000-0005-0000-0000-00006B650000}"/>
    <cellStyle name="40% - Accent6 3 3 5 2" xfId="6655" xr:uid="{00000000-0005-0000-0000-00006C650000}"/>
    <cellStyle name="40% - Accent6 3 3 5 2 2" xfId="11735" xr:uid="{00000000-0005-0000-0000-00006D650000}"/>
    <cellStyle name="40% - Accent6 3 3 5 2 2 2" xfId="21895" xr:uid="{00000000-0005-0000-0000-00006E650000}"/>
    <cellStyle name="40% - Accent6 3 3 5 2 2 2 2" xfId="42215" xr:uid="{00000000-0005-0000-0000-00006F650000}"/>
    <cellStyle name="40% - Accent6 3 3 5 2 2 3" xfId="32055" xr:uid="{00000000-0005-0000-0000-000070650000}"/>
    <cellStyle name="40% - Accent6 3 3 5 2 3" xfId="16815" xr:uid="{00000000-0005-0000-0000-000071650000}"/>
    <cellStyle name="40% - Accent6 3 3 5 2 3 2" xfId="37135" xr:uid="{00000000-0005-0000-0000-000072650000}"/>
    <cellStyle name="40% - Accent6 3 3 5 2 4" xfId="26975" xr:uid="{00000000-0005-0000-0000-000073650000}"/>
    <cellStyle name="40% - Accent6 3 3 5 3" xfId="9195" xr:uid="{00000000-0005-0000-0000-000074650000}"/>
    <cellStyle name="40% - Accent6 3 3 5 3 2" xfId="19355" xr:uid="{00000000-0005-0000-0000-000075650000}"/>
    <cellStyle name="40% - Accent6 3 3 5 3 2 2" xfId="39675" xr:uid="{00000000-0005-0000-0000-000076650000}"/>
    <cellStyle name="40% - Accent6 3 3 5 3 3" xfId="29515" xr:uid="{00000000-0005-0000-0000-000077650000}"/>
    <cellStyle name="40% - Accent6 3 3 5 4" xfId="14275" xr:uid="{00000000-0005-0000-0000-000078650000}"/>
    <cellStyle name="40% - Accent6 3 3 5 4 2" xfId="34595" xr:uid="{00000000-0005-0000-0000-000079650000}"/>
    <cellStyle name="40% - Accent6 3 3 5 5" xfId="24435" xr:uid="{00000000-0005-0000-0000-00007A650000}"/>
    <cellStyle name="40% - Accent6 3 3 6" xfId="5382" xr:uid="{00000000-0005-0000-0000-00007B650000}"/>
    <cellStyle name="40% - Accent6 3 3 6 2" xfId="10462" xr:uid="{00000000-0005-0000-0000-00007C650000}"/>
    <cellStyle name="40% - Accent6 3 3 6 2 2" xfId="20622" xr:uid="{00000000-0005-0000-0000-00007D650000}"/>
    <cellStyle name="40% - Accent6 3 3 6 2 2 2" xfId="40942" xr:uid="{00000000-0005-0000-0000-00007E650000}"/>
    <cellStyle name="40% - Accent6 3 3 6 2 3" xfId="30782" xr:uid="{00000000-0005-0000-0000-00007F650000}"/>
    <cellStyle name="40% - Accent6 3 3 6 3" xfId="15542" xr:uid="{00000000-0005-0000-0000-000080650000}"/>
    <cellStyle name="40% - Accent6 3 3 6 3 2" xfId="35862" xr:uid="{00000000-0005-0000-0000-000081650000}"/>
    <cellStyle name="40% - Accent6 3 3 6 4" xfId="25702" xr:uid="{00000000-0005-0000-0000-000082650000}"/>
    <cellStyle name="40% - Accent6 3 3 7" xfId="7922" xr:uid="{00000000-0005-0000-0000-000083650000}"/>
    <cellStyle name="40% - Accent6 3 3 7 2" xfId="18082" xr:uid="{00000000-0005-0000-0000-000084650000}"/>
    <cellStyle name="40% - Accent6 3 3 7 2 2" xfId="38402" xr:uid="{00000000-0005-0000-0000-000085650000}"/>
    <cellStyle name="40% - Accent6 3 3 7 3" xfId="28242" xr:uid="{00000000-0005-0000-0000-000086650000}"/>
    <cellStyle name="40% - Accent6 3 3 8" xfId="13002" xr:uid="{00000000-0005-0000-0000-000087650000}"/>
    <cellStyle name="40% - Accent6 3 3 8 2" xfId="33322" xr:uid="{00000000-0005-0000-0000-000088650000}"/>
    <cellStyle name="40% - Accent6 3 3 9" xfId="23162" xr:uid="{00000000-0005-0000-0000-000089650000}"/>
    <cellStyle name="40% - Accent6 3 4" xfId="868" xr:uid="{00000000-0005-0000-0000-00008A650000}"/>
    <cellStyle name="40% - Accent6 3 4 2" xfId="869" xr:uid="{00000000-0005-0000-0000-00008B650000}"/>
    <cellStyle name="40% - Accent6 3 4 2 2" xfId="870" xr:uid="{00000000-0005-0000-0000-00008C650000}"/>
    <cellStyle name="40% - Accent6 3 4 2 2 2" xfId="871" xr:uid="{00000000-0005-0000-0000-00008D650000}"/>
    <cellStyle name="40% - Accent6 3 4 2 2 2 2" xfId="4130" xr:uid="{00000000-0005-0000-0000-00008E650000}"/>
    <cellStyle name="40% - Accent6 3 4 2 2 2 2 2" xfId="6670" xr:uid="{00000000-0005-0000-0000-00008F650000}"/>
    <cellStyle name="40% - Accent6 3 4 2 2 2 2 2 2" xfId="11750" xr:uid="{00000000-0005-0000-0000-000090650000}"/>
    <cellStyle name="40% - Accent6 3 4 2 2 2 2 2 2 2" xfId="21910" xr:uid="{00000000-0005-0000-0000-000091650000}"/>
    <cellStyle name="40% - Accent6 3 4 2 2 2 2 2 2 2 2" xfId="42230" xr:uid="{00000000-0005-0000-0000-000092650000}"/>
    <cellStyle name="40% - Accent6 3 4 2 2 2 2 2 2 3" xfId="32070" xr:uid="{00000000-0005-0000-0000-000093650000}"/>
    <cellStyle name="40% - Accent6 3 4 2 2 2 2 2 3" xfId="16830" xr:uid="{00000000-0005-0000-0000-000094650000}"/>
    <cellStyle name="40% - Accent6 3 4 2 2 2 2 2 3 2" xfId="37150" xr:uid="{00000000-0005-0000-0000-000095650000}"/>
    <cellStyle name="40% - Accent6 3 4 2 2 2 2 2 4" xfId="26990" xr:uid="{00000000-0005-0000-0000-000096650000}"/>
    <cellStyle name="40% - Accent6 3 4 2 2 2 2 3" xfId="9210" xr:uid="{00000000-0005-0000-0000-000097650000}"/>
    <cellStyle name="40% - Accent6 3 4 2 2 2 2 3 2" xfId="19370" xr:uid="{00000000-0005-0000-0000-000098650000}"/>
    <cellStyle name="40% - Accent6 3 4 2 2 2 2 3 2 2" xfId="39690" xr:uid="{00000000-0005-0000-0000-000099650000}"/>
    <cellStyle name="40% - Accent6 3 4 2 2 2 2 3 3" xfId="29530" xr:uid="{00000000-0005-0000-0000-00009A650000}"/>
    <cellStyle name="40% - Accent6 3 4 2 2 2 2 4" xfId="14290" xr:uid="{00000000-0005-0000-0000-00009B650000}"/>
    <cellStyle name="40% - Accent6 3 4 2 2 2 2 4 2" xfId="34610" xr:uid="{00000000-0005-0000-0000-00009C650000}"/>
    <cellStyle name="40% - Accent6 3 4 2 2 2 2 5" xfId="24450" xr:uid="{00000000-0005-0000-0000-00009D650000}"/>
    <cellStyle name="40% - Accent6 3 4 2 2 2 3" xfId="5397" xr:uid="{00000000-0005-0000-0000-00009E650000}"/>
    <cellStyle name="40% - Accent6 3 4 2 2 2 3 2" xfId="10477" xr:uid="{00000000-0005-0000-0000-00009F650000}"/>
    <cellStyle name="40% - Accent6 3 4 2 2 2 3 2 2" xfId="20637" xr:uid="{00000000-0005-0000-0000-0000A0650000}"/>
    <cellStyle name="40% - Accent6 3 4 2 2 2 3 2 2 2" xfId="40957" xr:uid="{00000000-0005-0000-0000-0000A1650000}"/>
    <cellStyle name="40% - Accent6 3 4 2 2 2 3 2 3" xfId="30797" xr:uid="{00000000-0005-0000-0000-0000A2650000}"/>
    <cellStyle name="40% - Accent6 3 4 2 2 2 3 3" xfId="15557" xr:uid="{00000000-0005-0000-0000-0000A3650000}"/>
    <cellStyle name="40% - Accent6 3 4 2 2 2 3 3 2" xfId="35877" xr:uid="{00000000-0005-0000-0000-0000A4650000}"/>
    <cellStyle name="40% - Accent6 3 4 2 2 2 3 4" xfId="25717" xr:uid="{00000000-0005-0000-0000-0000A5650000}"/>
    <cellStyle name="40% - Accent6 3 4 2 2 2 4" xfId="7937" xr:uid="{00000000-0005-0000-0000-0000A6650000}"/>
    <cellStyle name="40% - Accent6 3 4 2 2 2 4 2" xfId="18097" xr:uid="{00000000-0005-0000-0000-0000A7650000}"/>
    <cellStyle name="40% - Accent6 3 4 2 2 2 4 2 2" xfId="38417" xr:uid="{00000000-0005-0000-0000-0000A8650000}"/>
    <cellStyle name="40% - Accent6 3 4 2 2 2 4 3" xfId="28257" xr:uid="{00000000-0005-0000-0000-0000A9650000}"/>
    <cellStyle name="40% - Accent6 3 4 2 2 2 5" xfId="13017" xr:uid="{00000000-0005-0000-0000-0000AA650000}"/>
    <cellStyle name="40% - Accent6 3 4 2 2 2 5 2" xfId="33337" xr:uid="{00000000-0005-0000-0000-0000AB650000}"/>
    <cellStyle name="40% - Accent6 3 4 2 2 2 6" xfId="23177" xr:uid="{00000000-0005-0000-0000-0000AC650000}"/>
    <cellStyle name="40% - Accent6 3 4 2 2 3" xfId="4129" xr:uid="{00000000-0005-0000-0000-0000AD650000}"/>
    <cellStyle name="40% - Accent6 3 4 2 2 3 2" xfId="6669" xr:uid="{00000000-0005-0000-0000-0000AE650000}"/>
    <cellStyle name="40% - Accent6 3 4 2 2 3 2 2" xfId="11749" xr:uid="{00000000-0005-0000-0000-0000AF650000}"/>
    <cellStyle name="40% - Accent6 3 4 2 2 3 2 2 2" xfId="21909" xr:uid="{00000000-0005-0000-0000-0000B0650000}"/>
    <cellStyle name="40% - Accent6 3 4 2 2 3 2 2 2 2" xfId="42229" xr:uid="{00000000-0005-0000-0000-0000B1650000}"/>
    <cellStyle name="40% - Accent6 3 4 2 2 3 2 2 3" xfId="32069" xr:uid="{00000000-0005-0000-0000-0000B2650000}"/>
    <cellStyle name="40% - Accent6 3 4 2 2 3 2 3" xfId="16829" xr:uid="{00000000-0005-0000-0000-0000B3650000}"/>
    <cellStyle name="40% - Accent6 3 4 2 2 3 2 3 2" xfId="37149" xr:uid="{00000000-0005-0000-0000-0000B4650000}"/>
    <cellStyle name="40% - Accent6 3 4 2 2 3 2 4" xfId="26989" xr:uid="{00000000-0005-0000-0000-0000B5650000}"/>
    <cellStyle name="40% - Accent6 3 4 2 2 3 3" xfId="9209" xr:uid="{00000000-0005-0000-0000-0000B6650000}"/>
    <cellStyle name="40% - Accent6 3 4 2 2 3 3 2" xfId="19369" xr:uid="{00000000-0005-0000-0000-0000B7650000}"/>
    <cellStyle name="40% - Accent6 3 4 2 2 3 3 2 2" xfId="39689" xr:uid="{00000000-0005-0000-0000-0000B8650000}"/>
    <cellStyle name="40% - Accent6 3 4 2 2 3 3 3" xfId="29529" xr:uid="{00000000-0005-0000-0000-0000B9650000}"/>
    <cellStyle name="40% - Accent6 3 4 2 2 3 4" xfId="14289" xr:uid="{00000000-0005-0000-0000-0000BA650000}"/>
    <cellStyle name="40% - Accent6 3 4 2 2 3 4 2" xfId="34609" xr:uid="{00000000-0005-0000-0000-0000BB650000}"/>
    <cellStyle name="40% - Accent6 3 4 2 2 3 5" xfId="24449" xr:uid="{00000000-0005-0000-0000-0000BC650000}"/>
    <cellStyle name="40% - Accent6 3 4 2 2 4" xfId="5396" xr:uid="{00000000-0005-0000-0000-0000BD650000}"/>
    <cellStyle name="40% - Accent6 3 4 2 2 4 2" xfId="10476" xr:uid="{00000000-0005-0000-0000-0000BE650000}"/>
    <cellStyle name="40% - Accent6 3 4 2 2 4 2 2" xfId="20636" xr:uid="{00000000-0005-0000-0000-0000BF650000}"/>
    <cellStyle name="40% - Accent6 3 4 2 2 4 2 2 2" xfId="40956" xr:uid="{00000000-0005-0000-0000-0000C0650000}"/>
    <cellStyle name="40% - Accent6 3 4 2 2 4 2 3" xfId="30796" xr:uid="{00000000-0005-0000-0000-0000C1650000}"/>
    <cellStyle name="40% - Accent6 3 4 2 2 4 3" xfId="15556" xr:uid="{00000000-0005-0000-0000-0000C2650000}"/>
    <cellStyle name="40% - Accent6 3 4 2 2 4 3 2" xfId="35876" xr:uid="{00000000-0005-0000-0000-0000C3650000}"/>
    <cellStyle name="40% - Accent6 3 4 2 2 4 4" xfId="25716" xr:uid="{00000000-0005-0000-0000-0000C4650000}"/>
    <cellStyle name="40% - Accent6 3 4 2 2 5" xfId="7936" xr:uid="{00000000-0005-0000-0000-0000C5650000}"/>
    <cellStyle name="40% - Accent6 3 4 2 2 5 2" xfId="18096" xr:uid="{00000000-0005-0000-0000-0000C6650000}"/>
    <cellStyle name="40% - Accent6 3 4 2 2 5 2 2" xfId="38416" xr:uid="{00000000-0005-0000-0000-0000C7650000}"/>
    <cellStyle name="40% - Accent6 3 4 2 2 5 3" xfId="28256" xr:uid="{00000000-0005-0000-0000-0000C8650000}"/>
    <cellStyle name="40% - Accent6 3 4 2 2 6" xfId="13016" xr:uid="{00000000-0005-0000-0000-0000C9650000}"/>
    <cellStyle name="40% - Accent6 3 4 2 2 6 2" xfId="33336" xr:uid="{00000000-0005-0000-0000-0000CA650000}"/>
    <cellStyle name="40% - Accent6 3 4 2 2 7" xfId="23176" xr:uid="{00000000-0005-0000-0000-0000CB650000}"/>
    <cellStyle name="40% - Accent6 3 4 2 3" xfId="4128" xr:uid="{00000000-0005-0000-0000-0000CC650000}"/>
    <cellStyle name="40% - Accent6 3 4 2 3 2" xfId="6668" xr:uid="{00000000-0005-0000-0000-0000CD650000}"/>
    <cellStyle name="40% - Accent6 3 4 2 3 2 2" xfId="11748" xr:uid="{00000000-0005-0000-0000-0000CE650000}"/>
    <cellStyle name="40% - Accent6 3 4 2 3 2 2 2" xfId="21908" xr:uid="{00000000-0005-0000-0000-0000CF650000}"/>
    <cellStyle name="40% - Accent6 3 4 2 3 2 2 2 2" xfId="42228" xr:uid="{00000000-0005-0000-0000-0000D0650000}"/>
    <cellStyle name="40% - Accent6 3 4 2 3 2 2 3" xfId="32068" xr:uid="{00000000-0005-0000-0000-0000D1650000}"/>
    <cellStyle name="40% - Accent6 3 4 2 3 2 3" xfId="16828" xr:uid="{00000000-0005-0000-0000-0000D2650000}"/>
    <cellStyle name="40% - Accent6 3 4 2 3 2 3 2" xfId="37148" xr:uid="{00000000-0005-0000-0000-0000D3650000}"/>
    <cellStyle name="40% - Accent6 3 4 2 3 2 4" xfId="26988" xr:uid="{00000000-0005-0000-0000-0000D4650000}"/>
    <cellStyle name="40% - Accent6 3 4 2 3 3" xfId="9208" xr:uid="{00000000-0005-0000-0000-0000D5650000}"/>
    <cellStyle name="40% - Accent6 3 4 2 3 3 2" xfId="19368" xr:uid="{00000000-0005-0000-0000-0000D6650000}"/>
    <cellStyle name="40% - Accent6 3 4 2 3 3 2 2" xfId="39688" xr:uid="{00000000-0005-0000-0000-0000D7650000}"/>
    <cellStyle name="40% - Accent6 3 4 2 3 3 3" xfId="29528" xr:uid="{00000000-0005-0000-0000-0000D8650000}"/>
    <cellStyle name="40% - Accent6 3 4 2 3 4" xfId="14288" xr:uid="{00000000-0005-0000-0000-0000D9650000}"/>
    <cellStyle name="40% - Accent6 3 4 2 3 4 2" xfId="34608" xr:uid="{00000000-0005-0000-0000-0000DA650000}"/>
    <cellStyle name="40% - Accent6 3 4 2 3 5" xfId="24448" xr:uid="{00000000-0005-0000-0000-0000DB650000}"/>
    <cellStyle name="40% - Accent6 3 4 2 4" xfId="5395" xr:uid="{00000000-0005-0000-0000-0000DC650000}"/>
    <cellStyle name="40% - Accent6 3 4 2 4 2" xfId="10475" xr:uid="{00000000-0005-0000-0000-0000DD650000}"/>
    <cellStyle name="40% - Accent6 3 4 2 4 2 2" xfId="20635" xr:uid="{00000000-0005-0000-0000-0000DE650000}"/>
    <cellStyle name="40% - Accent6 3 4 2 4 2 2 2" xfId="40955" xr:uid="{00000000-0005-0000-0000-0000DF650000}"/>
    <cellStyle name="40% - Accent6 3 4 2 4 2 3" xfId="30795" xr:uid="{00000000-0005-0000-0000-0000E0650000}"/>
    <cellStyle name="40% - Accent6 3 4 2 4 3" xfId="15555" xr:uid="{00000000-0005-0000-0000-0000E1650000}"/>
    <cellStyle name="40% - Accent6 3 4 2 4 3 2" xfId="35875" xr:uid="{00000000-0005-0000-0000-0000E2650000}"/>
    <cellStyle name="40% - Accent6 3 4 2 4 4" xfId="25715" xr:uid="{00000000-0005-0000-0000-0000E3650000}"/>
    <cellStyle name="40% - Accent6 3 4 2 5" xfId="7935" xr:uid="{00000000-0005-0000-0000-0000E4650000}"/>
    <cellStyle name="40% - Accent6 3 4 2 5 2" xfId="18095" xr:uid="{00000000-0005-0000-0000-0000E5650000}"/>
    <cellStyle name="40% - Accent6 3 4 2 5 2 2" xfId="38415" xr:uid="{00000000-0005-0000-0000-0000E6650000}"/>
    <cellStyle name="40% - Accent6 3 4 2 5 3" xfId="28255" xr:uid="{00000000-0005-0000-0000-0000E7650000}"/>
    <cellStyle name="40% - Accent6 3 4 2 6" xfId="13015" xr:uid="{00000000-0005-0000-0000-0000E8650000}"/>
    <cellStyle name="40% - Accent6 3 4 2 6 2" xfId="33335" xr:uid="{00000000-0005-0000-0000-0000E9650000}"/>
    <cellStyle name="40% - Accent6 3 4 2 7" xfId="23175" xr:uid="{00000000-0005-0000-0000-0000EA650000}"/>
    <cellStyle name="40% - Accent6 3 4 3" xfId="872" xr:uid="{00000000-0005-0000-0000-0000EB650000}"/>
    <cellStyle name="40% - Accent6 3 4 3 2" xfId="873" xr:uid="{00000000-0005-0000-0000-0000EC650000}"/>
    <cellStyle name="40% - Accent6 3 4 3 2 2" xfId="4132" xr:uid="{00000000-0005-0000-0000-0000ED650000}"/>
    <cellStyle name="40% - Accent6 3 4 3 2 2 2" xfId="6672" xr:uid="{00000000-0005-0000-0000-0000EE650000}"/>
    <cellStyle name="40% - Accent6 3 4 3 2 2 2 2" xfId="11752" xr:uid="{00000000-0005-0000-0000-0000EF650000}"/>
    <cellStyle name="40% - Accent6 3 4 3 2 2 2 2 2" xfId="21912" xr:uid="{00000000-0005-0000-0000-0000F0650000}"/>
    <cellStyle name="40% - Accent6 3 4 3 2 2 2 2 2 2" xfId="42232" xr:uid="{00000000-0005-0000-0000-0000F1650000}"/>
    <cellStyle name="40% - Accent6 3 4 3 2 2 2 2 3" xfId="32072" xr:uid="{00000000-0005-0000-0000-0000F2650000}"/>
    <cellStyle name="40% - Accent6 3 4 3 2 2 2 3" xfId="16832" xr:uid="{00000000-0005-0000-0000-0000F3650000}"/>
    <cellStyle name="40% - Accent6 3 4 3 2 2 2 3 2" xfId="37152" xr:uid="{00000000-0005-0000-0000-0000F4650000}"/>
    <cellStyle name="40% - Accent6 3 4 3 2 2 2 4" xfId="26992" xr:uid="{00000000-0005-0000-0000-0000F5650000}"/>
    <cellStyle name="40% - Accent6 3 4 3 2 2 3" xfId="9212" xr:uid="{00000000-0005-0000-0000-0000F6650000}"/>
    <cellStyle name="40% - Accent6 3 4 3 2 2 3 2" xfId="19372" xr:uid="{00000000-0005-0000-0000-0000F7650000}"/>
    <cellStyle name="40% - Accent6 3 4 3 2 2 3 2 2" xfId="39692" xr:uid="{00000000-0005-0000-0000-0000F8650000}"/>
    <cellStyle name="40% - Accent6 3 4 3 2 2 3 3" xfId="29532" xr:uid="{00000000-0005-0000-0000-0000F9650000}"/>
    <cellStyle name="40% - Accent6 3 4 3 2 2 4" xfId="14292" xr:uid="{00000000-0005-0000-0000-0000FA650000}"/>
    <cellStyle name="40% - Accent6 3 4 3 2 2 4 2" xfId="34612" xr:uid="{00000000-0005-0000-0000-0000FB650000}"/>
    <cellStyle name="40% - Accent6 3 4 3 2 2 5" xfId="24452" xr:uid="{00000000-0005-0000-0000-0000FC650000}"/>
    <cellStyle name="40% - Accent6 3 4 3 2 3" xfId="5399" xr:uid="{00000000-0005-0000-0000-0000FD650000}"/>
    <cellStyle name="40% - Accent6 3 4 3 2 3 2" xfId="10479" xr:uid="{00000000-0005-0000-0000-0000FE650000}"/>
    <cellStyle name="40% - Accent6 3 4 3 2 3 2 2" xfId="20639" xr:uid="{00000000-0005-0000-0000-0000FF650000}"/>
    <cellStyle name="40% - Accent6 3 4 3 2 3 2 2 2" xfId="40959" xr:uid="{00000000-0005-0000-0000-000000660000}"/>
    <cellStyle name="40% - Accent6 3 4 3 2 3 2 3" xfId="30799" xr:uid="{00000000-0005-0000-0000-000001660000}"/>
    <cellStyle name="40% - Accent6 3 4 3 2 3 3" xfId="15559" xr:uid="{00000000-0005-0000-0000-000002660000}"/>
    <cellStyle name="40% - Accent6 3 4 3 2 3 3 2" xfId="35879" xr:uid="{00000000-0005-0000-0000-000003660000}"/>
    <cellStyle name="40% - Accent6 3 4 3 2 3 4" xfId="25719" xr:uid="{00000000-0005-0000-0000-000004660000}"/>
    <cellStyle name="40% - Accent6 3 4 3 2 4" xfId="7939" xr:uid="{00000000-0005-0000-0000-000005660000}"/>
    <cellStyle name="40% - Accent6 3 4 3 2 4 2" xfId="18099" xr:uid="{00000000-0005-0000-0000-000006660000}"/>
    <cellStyle name="40% - Accent6 3 4 3 2 4 2 2" xfId="38419" xr:uid="{00000000-0005-0000-0000-000007660000}"/>
    <cellStyle name="40% - Accent6 3 4 3 2 4 3" xfId="28259" xr:uid="{00000000-0005-0000-0000-000008660000}"/>
    <cellStyle name="40% - Accent6 3 4 3 2 5" xfId="13019" xr:uid="{00000000-0005-0000-0000-000009660000}"/>
    <cellStyle name="40% - Accent6 3 4 3 2 5 2" xfId="33339" xr:uid="{00000000-0005-0000-0000-00000A660000}"/>
    <cellStyle name="40% - Accent6 3 4 3 2 6" xfId="23179" xr:uid="{00000000-0005-0000-0000-00000B660000}"/>
    <cellStyle name="40% - Accent6 3 4 3 3" xfId="4131" xr:uid="{00000000-0005-0000-0000-00000C660000}"/>
    <cellStyle name="40% - Accent6 3 4 3 3 2" xfId="6671" xr:uid="{00000000-0005-0000-0000-00000D660000}"/>
    <cellStyle name="40% - Accent6 3 4 3 3 2 2" xfId="11751" xr:uid="{00000000-0005-0000-0000-00000E660000}"/>
    <cellStyle name="40% - Accent6 3 4 3 3 2 2 2" xfId="21911" xr:uid="{00000000-0005-0000-0000-00000F660000}"/>
    <cellStyle name="40% - Accent6 3 4 3 3 2 2 2 2" xfId="42231" xr:uid="{00000000-0005-0000-0000-000010660000}"/>
    <cellStyle name="40% - Accent6 3 4 3 3 2 2 3" xfId="32071" xr:uid="{00000000-0005-0000-0000-000011660000}"/>
    <cellStyle name="40% - Accent6 3 4 3 3 2 3" xfId="16831" xr:uid="{00000000-0005-0000-0000-000012660000}"/>
    <cellStyle name="40% - Accent6 3 4 3 3 2 3 2" xfId="37151" xr:uid="{00000000-0005-0000-0000-000013660000}"/>
    <cellStyle name="40% - Accent6 3 4 3 3 2 4" xfId="26991" xr:uid="{00000000-0005-0000-0000-000014660000}"/>
    <cellStyle name="40% - Accent6 3 4 3 3 3" xfId="9211" xr:uid="{00000000-0005-0000-0000-000015660000}"/>
    <cellStyle name="40% - Accent6 3 4 3 3 3 2" xfId="19371" xr:uid="{00000000-0005-0000-0000-000016660000}"/>
    <cellStyle name="40% - Accent6 3 4 3 3 3 2 2" xfId="39691" xr:uid="{00000000-0005-0000-0000-000017660000}"/>
    <cellStyle name="40% - Accent6 3 4 3 3 3 3" xfId="29531" xr:uid="{00000000-0005-0000-0000-000018660000}"/>
    <cellStyle name="40% - Accent6 3 4 3 3 4" xfId="14291" xr:uid="{00000000-0005-0000-0000-000019660000}"/>
    <cellStyle name="40% - Accent6 3 4 3 3 4 2" xfId="34611" xr:uid="{00000000-0005-0000-0000-00001A660000}"/>
    <cellStyle name="40% - Accent6 3 4 3 3 5" xfId="24451" xr:uid="{00000000-0005-0000-0000-00001B660000}"/>
    <cellStyle name="40% - Accent6 3 4 3 4" xfId="5398" xr:uid="{00000000-0005-0000-0000-00001C660000}"/>
    <cellStyle name="40% - Accent6 3 4 3 4 2" xfId="10478" xr:uid="{00000000-0005-0000-0000-00001D660000}"/>
    <cellStyle name="40% - Accent6 3 4 3 4 2 2" xfId="20638" xr:uid="{00000000-0005-0000-0000-00001E660000}"/>
    <cellStyle name="40% - Accent6 3 4 3 4 2 2 2" xfId="40958" xr:uid="{00000000-0005-0000-0000-00001F660000}"/>
    <cellStyle name="40% - Accent6 3 4 3 4 2 3" xfId="30798" xr:uid="{00000000-0005-0000-0000-000020660000}"/>
    <cellStyle name="40% - Accent6 3 4 3 4 3" xfId="15558" xr:uid="{00000000-0005-0000-0000-000021660000}"/>
    <cellStyle name="40% - Accent6 3 4 3 4 3 2" xfId="35878" xr:uid="{00000000-0005-0000-0000-000022660000}"/>
    <cellStyle name="40% - Accent6 3 4 3 4 4" xfId="25718" xr:uid="{00000000-0005-0000-0000-000023660000}"/>
    <cellStyle name="40% - Accent6 3 4 3 5" xfId="7938" xr:uid="{00000000-0005-0000-0000-000024660000}"/>
    <cellStyle name="40% - Accent6 3 4 3 5 2" xfId="18098" xr:uid="{00000000-0005-0000-0000-000025660000}"/>
    <cellStyle name="40% - Accent6 3 4 3 5 2 2" xfId="38418" xr:uid="{00000000-0005-0000-0000-000026660000}"/>
    <cellStyle name="40% - Accent6 3 4 3 5 3" xfId="28258" xr:uid="{00000000-0005-0000-0000-000027660000}"/>
    <cellStyle name="40% - Accent6 3 4 3 6" xfId="13018" xr:uid="{00000000-0005-0000-0000-000028660000}"/>
    <cellStyle name="40% - Accent6 3 4 3 6 2" xfId="33338" xr:uid="{00000000-0005-0000-0000-000029660000}"/>
    <cellStyle name="40% - Accent6 3 4 3 7" xfId="23178" xr:uid="{00000000-0005-0000-0000-00002A660000}"/>
    <cellStyle name="40% - Accent6 3 4 4" xfId="4127" xr:uid="{00000000-0005-0000-0000-00002B660000}"/>
    <cellStyle name="40% - Accent6 3 4 4 2" xfId="6667" xr:uid="{00000000-0005-0000-0000-00002C660000}"/>
    <cellStyle name="40% - Accent6 3 4 4 2 2" xfId="11747" xr:uid="{00000000-0005-0000-0000-00002D660000}"/>
    <cellStyle name="40% - Accent6 3 4 4 2 2 2" xfId="21907" xr:uid="{00000000-0005-0000-0000-00002E660000}"/>
    <cellStyle name="40% - Accent6 3 4 4 2 2 2 2" xfId="42227" xr:uid="{00000000-0005-0000-0000-00002F660000}"/>
    <cellStyle name="40% - Accent6 3 4 4 2 2 3" xfId="32067" xr:uid="{00000000-0005-0000-0000-000030660000}"/>
    <cellStyle name="40% - Accent6 3 4 4 2 3" xfId="16827" xr:uid="{00000000-0005-0000-0000-000031660000}"/>
    <cellStyle name="40% - Accent6 3 4 4 2 3 2" xfId="37147" xr:uid="{00000000-0005-0000-0000-000032660000}"/>
    <cellStyle name="40% - Accent6 3 4 4 2 4" xfId="26987" xr:uid="{00000000-0005-0000-0000-000033660000}"/>
    <cellStyle name="40% - Accent6 3 4 4 3" xfId="9207" xr:uid="{00000000-0005-0000-0000-000034660000}"/>
    <cellStyle name="40% - Accent6 3 4 4 3 2" xfId="19367" xr:uid="{00000000-0005-0000-0000-000035660000}"/>
    <cellStyle name="40% - Accent6 3 4 4 3 2 2" xfId="39687" xr:uid="{00000000-0005-0000-0000-000036660000}"/>
    <cellStyle name="40% - Accent6 3 4 4 3 3" xfId="29527" xr:uid="{00000000-0005-0000-0000-000037660000}"/>
    <cellStyle name="40% - Accent6 3 4 4 4" xfId="14287" xr:uid="{00000000-0005-0000-0000-000038660000}"/>
    <cellStyle name="40% - Accent6 3 4 4 4 2" xfId="34607" xr:uid="{00000000-0005-0000-0000-000039660000}"/>
    <cellStyle name="40% - Accent6 3 4 4 5" xfId="24447" xr:uid="{00000000-0005-0000-0000-00003A660000}"/>
    <cellStyle name="40% - Accent6 3 4 5" xfId="5394" xr:uid="{00000000-0005-0000-0000-00003B660000}"/>
    <cellStyle name="40% - Accent6 3 4 5 2" xfId="10474" xr:uid="{00000000-0005-0000-0000-00003C660000}"/>
    <cellStyle name="40% - Accent6 3 4 5 2 2" xfId="20634" xr:uid="{00000000-0005-0000-0000-00003D660000}"/>
    <cellStyle name="40% - Accent6 3 4 5 2 2 2" xfId="40954" xr:uid="{00000000-0005-0000-0000-00003E660000}"/>
    <cellStyle name="40% - Accent6 3 4 5 2 3" xfId="30794" xr:uid="{00000000-0005-0000-0000-00003F660000}"/>
    <cellStyle name="40% - Accent6 3 4 5 3" xfId="15554" xr:uid="{00000000-0005-0000-0000-000040660000}"/>
    <cellStyle name="40% - Accent6 3 4 5 3 2" xfId="35874" xr:uid="{00000000-0005-0000-0000-000041660000}"/>
    <cellStyle name="40% - Accent6 3 4 5 4" xfId="25714" xr:uid="{00000000-0005-0000-0000-000042660000}"/>
    <cellStyle name="40% - Accent6 3 4 6" xfId="7934" xr:uid="{00000000-0005-0000-0000-000043660000}"/>
    <cellStyle name="40% - Accent6 3 4 6 2" xfId="18094" xr:uid="{00000000-0005-0000-0000-000044660000}"/>
    <cellStyle name="40% - Accent6 3 4 6 2 2" xfId="38414" xr:uid="{00000000-0005-0000-0000-000045660000}"/>
    <cellStyle name="40% - Accent6 3 4 6 3" xfId="28254" xr:uid="{00000000-0005-0000-0000-000046660000}"/>
    <cellStyle name="40% - Accent6 3 4 7" xfId="13014" xr:uid="{00000000-0005-0000-0000-000047660000}"/>
    <cellStyle name="40% - Accent6 3 4 7 2" xfId="33334" xr:uid="{00000000-0005-0000-0000-000048660000}"/>
    <cellStyle name="40% - Accent6 3 4 8" xfId="23174" xr:uid="{00000000-0005-0000-0000-000049660000}"/>
    <cellStyle name="40% - Accent6 3 5" xfId="874" xr:uid="{00000000-0005-0000-0000-00004A660000}"/>
    <cellStyle name="40% - Accent6 3 5 2" xfId="875" xr:uid="{00000000-0005-0000-0000-00004B660000}"/>
    <cellStyle name="40% - Accent6 3 5 2 2" xfId="876" xr:uid="{00000000-0005-0000-0000-00004C660000}"/>
    <cellStyle name="40% - Accent6 3 5 2 2 2" xfId="4135" xr:uid="{00000000-0005-0000-0000-00004D660000}"/>
    <cellStyle name="40% - Accent6 3 5 2 2 2 2" xfId="6675" xr:uid="{00000000-0005-0000-0000-00004E660000}"/>
    <cellStyle name="40% - Accent6 3 5 2 2 2 2 2" xfId="11755" xr:uid="{00000000-0005-0000-0000-00004F660000}"/>
    <cellStyle name="40% - Accent6 3 5 2 2 2 2 2 2" xfId="21915" xr:uid="{00000000-0005-0000-0000-000050660000}"/>
    <cellStyle name="40% - Accent6 3 5 2 2 2 2 2 2 2" xfId="42235" xr:uid="{00000000-0005-0000-0000-000051660000}"/>
    <cellStyle name="40% - Accent6 3 5 2 2 2 2 2 3" xfId="32075" xr:uid="{00000000-0005-0000-0000-000052660000}"/>
    <cellStyle name="40% - Accent6 3 5 2 2 2 2 3" xfId="16835" xr:uid="{00000000-0005-0000-0000-000053660000}"/>
    <cellStyle name="40% - Accent6 3 5 2 2 2 2 3 2" xfId="37155" xr:uid="{00000000-0005-0000-0000-000054660000}"/>
    <cellStyle name="40% - Accent6 3 5 2 2 2 2 4" xfId="26995" xr:uid="{00000000-0005-0000-0000-000055660000}"/>
    <cellStyle name="40% - Accent6 3 5 2 2 2 3" xfId="9215" xr:uid="{00000000-0005-0000-0000-000056660000}"/>
    <cellStyle name="40% - Accent6 3 5 2 2 2 3 2" xfId="19375" xr:uid="{00000000-0005-0000-0000-000057660000}"/>
    <cellStyle name="40% - Accent6 3 5 2 2 2 3 2 2" xfId="39695" xr:uid="{00000000-0005-0000-0000-000058660000}"/>
    <cellStyle name="40% - Accent6 3 5 2 2 2 3 3" xfId="29535" xr:uid="{00000000-0005-0000-0000-000059660000}"/>
    <cellStyle name="40% - Accent6 3 5 2 2 2 4" xfId="14295" xr:uid="{00000000-0005-0000-0000-00005A660000}"/>
    <cellStyle name="40% - Accent6 3 5 2 2 2 4 2" xfId="34615" xr:uid="{00000000-0005-0000-0000-00005B660000}"/>
    <cellStyle name="40% - Accent6 3 5 2 2 2 5" xfId="24455" xr:uid="{00000000-0005-0000-0000-00005C660000}"/>
    <cellStyle name="40% - Accent6 3 5 2 2 3" xfId="5402" xr:uid="{00000000-0005-0000-0000-00005D660000}"/>
    <cellStyle name="40% - Accent6 3 5 2 2 3 2" xfId="10482" xr:uid="{00000000-0005-0000-0000-00005E660000}"/>
    <cellStyle name="40% - Accent6 3 5 2 2 3 2 2" xfId="20642" xr:uid="{00000000-0005-0000-0000-00005F660000}"/>
    <cellStyle name="40% - Accent6 3 5 2 2 3 2 2 2" xfId="40962" xr:uid="{00000000-0005-0000-0000-000060660000}"/>
    <cellStyle name="40% - Accent6 3 5 2 2 3 2 3" xfId="30802" xr:uid="{00000000-0005-0000-0000-000061660000}"/>
    <cellStyle name="40% - Accent6 3 5 2 2 3 3" xfId="15562" xr:uid="{00000000-0005-0000-0000-000062660000}"/>
    <cellStyle name="40% - Accent6 3 5 2 2 3 3 2" xfId="35882" xr:uid="{00000000-0005-0000-0000-000063660000}"/>
    <cellStyle name="40% - Accent6 3 5 2 2 3 4" xfId="25722" xr:uid="{00000000-0005-0000-0000-000064660000}"/>
    <cellStyle name="40% - Accent6 3 5 2 2 4" xfId="7942" xr:uid="{00000000-0005-0000-0000-000065660000}"/>
    <cellStyle name="40% - Accent6 3 5 2 2 4 2" xfId="18102" xr:uid="{00000000-0005-0000-0000-000066660000}"/>
    <cellStyle name="40% - Accent6 3 5 2 2 4 2 2" xfId="38422" xr:uid="{00000000-0005-0000-0000-000067660000}"/>
    <cellStyle name="40% - Accent6 3 5 2 2 4 3" xfId="28262" xr:uid="{00000000-0005-0000-0000-000068660000}"/>
    <cellStyle name="40% - Accent6 3 5 2 2 5" xfId="13022" xr:uid="{00000000-0005-0000-0000-000069660000}"/>
    <cellStyle name="40% - Accent6 3 5 2 2 5 2" xfId="33342" xr:uid="{00000000-0005-0000-0000-00006A660000}"/>
    <cellStyle name="40% - Accent6 3 5 2 2 6" xfId="23182" xr:uid="{00000000-0005-0000-0000-00006B660000}"/>
    <cellStyle name="40% - Accent6 3 5 2 3" xfId="4134" xr:uid="{00000000-0005-0000-0000-00006C660000}"/>
    <cellStyle name="40% - Accent6 3 5 2 3 2" xfId="6674" xr:uid="{00000000-0005-0000-0000-00006D660000}"/>
    <cellStyle name="40% - Accent6 3 5 2 3 2 2" xfId="11754" xr:uid="{00000000-0005-0000-0000-00006E660000}"/>
    <cellStyle name="40% - Accent6 3 5 2 3 2 2 2" xfId="21914" xr:uid="{00000000-0005-0000-0000-00006F660000}"/>
    <cellStyle name="40% - Accent6 3 5 2 3 2 2 2 2" xfId="42234" xr:uid="{00000000-0005-0000-0000-000070660000}"/>
    <cellStyle name="40% - Accent6 3 5 2 3 2 2 3" xfId="32074" xr:uid="{00000000-0005-0000-0000-000071660000}"/>
    <cellStyle name="40% - Accent6 3 5 2 3 2 3" xfId="16834" xr:uid="{00000000-0005-0000-0000-000072660000}"/>
    <cellStyle name="40% - Accent6 3 5 2 3 2 3 2" xfId="37154" xr:uid="{00000000-0005-0000-0000-000073660000}"/>
    <cellStyle name="40% - Accent6 3 5 2 3 2 4" xfId="26994" xr:uid="{00000000-0005-0000-0000-000074660000}"/>
    <cellStyle name="40% - Accent6 3 5 2 3 3" xfId="9214" xr:uid="{00000000-0005-0000-0000-000075660000}"/>
    <cellStyle name="40% - Accent6 3 5 2 3 3 2" xfId="19374" xr:uid="{00000000-0005-0000-0000-000076660000}"/>
    <cellStyle name="40% - Accent6 3 5 2 3 3 2 2" xfId="39694" xr:uid="{00000000-0005-0000-0000-000077660000}"/>
    <cellStyle name="40% - Accent6 3 5 2 3 3 3" xfId="29534" xr:uid="{00000000-0005-0000-0000-000078660000}"/>
    <cellStyle name="40% - Accent6 3 5 2 3 4" xfId="14294" xr:uid="{00000000-0005-0000-0000-000079660000}"/>
    <cellStyle name="40% - Accent6 3 5 2 3 4 2" xfId="34614" xr:uid="{00000000-0005-0000-0000-00007A660000}"/>
    <cellStyle name="40% - Accent6 3 5 2 3 5" xfId="24454" xr:uid="{00000000-0005-0000-0000-00007B660000}"/>
    <cellStyle name="40% - Accent6 3 5 2 4" xfId="5401" xr:uid="{00000000-0005-0000-0000-00007C660000}"/>
    <cellStyle name="40% - Accent6 3 5 2 4 2" xfId="10481" xr:uid="{00000000-0005-0000-0000-00007D660000}"/>
    <cellStyle name="40% - Accent6 3 5 2 4 2 2" xfId="20641" xr:uid="{00000000-0005-0000-0000-00007E660000}"/>
    <cellStyle name="40% - Accent6 3 5 2 4 2 2 2" xfId="40961" xr:uid="{00000000-0005-0000-0000-00007F660000}"/>
    <cellStyle name="40% - Accent6 3 5 2 4 2 3" xfId="30801" xr:uid="{00000000-0005-0000-0000-000080660000}"/>
    <cellStyle name="40% - Accent6 3 5 2 4 3" xfId="15561" xr:uid="{00000000-0005-0000-0000-000081660000}"/>
    <cellStyle name="40% - Accent6 3 5 2 4 3 2" xfId="35881" xr:uid="{00000000-0005-0000-0000-000082660000}"/>
    <cellStyle name="40% - Accent6 3 5 2 4 4" xfId="25721" xr:uid="{00000000-0005-0000-0000-000083660000}"/>
    <cellStyle name="40% - Accent6 3 5 2 5" xfId="7941" xr:uid="{00000000-0005-0000-0000-000084660000}"/>
    <cellStyle name="40% - Accent6 3 5 2 5 2" xfId="18101" xr:uid="{00000000-0005-0000-0000-000085660000}"/>
    <cellStyle name="40% - Accent6 3 5 2 5 2 2" xfId="38421" xr:uid="{00000000-0005-0000-0000-000086660000}"/>
    <cellStyle name="40% - Accent6 3 5 2 5 3" xfId="28261" xr:uid="{00000000-0005-0000-0000-000087660000}"/>
    <cellStyle name="40% - Accent6 3 5 2 6" xfId="13021" xr:uid="{00000000-0005-0000-0000-000088660000}"/>
    <cellStyle name="40% - Accent6 3 5 2 6 2" xfId="33341" xr:uid="{00000000-0005-0000-0000-000089660000}"/>
    <cellStyle name="40% - Accent6 3 5 2 7" xfId="23181" xr:uid="{00000000-0005-0000-0000-00008A660000}"/>
    <cellStyle name="40% - Accent6 3 5 3" xfId="4133" xr:uid="{00000000-0005-0000-0000-00008B660000}"/>
    <cellStyle name="40% - Accent6 3 5 3 2" xfId="6673" xr:uid="{00000000-0005-0000-0000-00008C660000}"/>
    <cellStyle name="40% - Accent6 3 5 3 2 2" xfId="11753" xr:uid="{00000000-0005-0000-0000-00008D660000}"/>
    <cellStyle name="40% - Accent6 3 5 3 2 2 2" xfId="21913" xr:uid="{00000000-0005-0000-0000-00008E660000}"/>
    <cellStyle name="40% - Accent6 3 5 3 2 2 2 2" xfId="42233" xr:uid="{00000000-0005-0000-0000-00008F660000}"/>
    <cellStyle name="40% - Accent6 3 5 3 2 2 3" xfId="32073" xr:uid="{00000000-0005-0000-0000-000090660000}"/>
    <cellStyle name="40% - Accent6 3 5 3 2 3" xfId="16833" xr:uid="{00000000-0005-0000-0000-000091660000}"/>
    <cellStyle name="40% - Accent6 3 5 3 2 3 2" xfId="37153" xr:uid="{00000000-0005-0000-0000-000092660000}"/>
    <cellStyle name="40% - Accent6 3 5 3 2 4" xfId="26993" xr:uid="{00000000-0005-0000-0000-000093660000}"/>
    <cellStyle name="40% - Accent6 3 5 3 3" xfId="9213" xr:uid="{00000000-0005-0000-0000-000094660000}"/>
    <cellStyle name="40% - Accent6 3 5 3 3 2" xfId="19373" xr:uid="{00000000-0005-0000-0000-000095660000}"/>
    <cellStyle name="40% - Accent6 3 5 3 3 2 2" xfId="39693" xr:uid="{00000000-0005-0000-0000-000096660000}"/>
    <cellStyle name="40% - Accent6 3 5 3 3 3" xfId="29533" xr:uid="{00000000-0005-0000-0000-000097660000}"/>
    <cellStyle name="40% - Accent6 3 5 3 4" xfId="14293" xr:uid="{00000000-0005-0000-0000-000098660000}"/>
    <cellStyle name="40% - Accent6 3 5 3 4 2" xfId="34613" xr:uid="{00000000-0005-0000-0000-000099660000}"/>
    <cellStyle name="40% - Accent6 3 5 3 5" xfId="24453" xr:uid="{00000000-0005-0000-0000-00009A660000}"/>
    <cellStyle name="40% - Accent6 3 5 4" xfId="5400" xr:uid="{00000000-0005-0000-0000-00009B660000}"/>
    <cellStyle name="40% - Accent6 3 5 4 2" xfId="10480" xr:uid="{00000000-0005-0000-0000-00009C660000}"/>
    <cellStyle name="40% - Accent6 3 5 4 2 2" xfId="20640" xr:uid="{00000000-0005-0000-0000-00009D660000}"/>
    <cellStyle name="40% - Accent6 3 5 4 2 2 2" xfId="40960" xr:uid="{00000000-0005-0000-0000-00009E660000}"/>
    <cellStyle name="40% - Accent6 3 5 4 2 3" xfId="30800" xr:uid="{00000000-0005-0000-0000-00009F660000}"/>
    <cellStyle name="40% - Accent6 3 5 4 3" xfId="15560" xr:uid="{00000000-0005-0000-0000-0000A0660000}"/>
    <cellStyle name="40% - Accent6 3 5 4 3 2" xfId="35880" xr:uid="{00000000-0005-0000-0000-0000A1660000}"/>
    <cellStyle name="40% - Accent6 3 5 4 4" xfId="25720" xr:uid="{00000000-0005-0000-0000-0000A2660000}"/>
    <cellStyle name="40% - Accent6 3 5 5" xfId="7940" xr:uid="{00000000-0005-0000-0000-0000A3660000}"/>
    <cellStyle name="40% - Accent6 3 5 5 2" xfId="18100" xr:uid="{00000000-0005-0000-0000-0000A4660000}"/>
    <cellStyle name="40% - Accent6 3 5 5 2 2" xfId="38420" xr:uid="{00000000-0005-0000-0000-0000A5660000}"/>
    <cellStyle name="40% - Accent6 3 5 5 3" xfId="28260" xr:uid="{00000000-0005-0000-0000-0000A6660000}"/>
    <cellStyle name="40% - Accent6 3 5 6" xfId="13020" xr:uid="{00000000-0005-0000-0000-0000A7660000}"/>
    <cellStyle name="40% - Accent6 3 5 6 2" xfId="33340" xr:uid="{00000000-0005-0000-0000-0000A8660000}"/>
    <cellStyle name="40% - Accent6 3 5 7" xfId="23180" xr:uid="{00000000-0005-0000-0000-0000A9660000}"/>
    <cellStyle name="40% - Accent6 3 6" xfId="877" xr:uid="{00000000-0005-0000-0000-0000AA660000}"/>
    <cellStyle name="40% - Accent6 3 7" xfId="878" xr:uid="{00000000-0005-0000-0000-0000AB660000}"/>
    <cellStyle name="40% - Accent6 3 7 2" xfId="879" xr:uid="{00000000-0005-0000-0000-0000AC660000}"/>
    <cellStyle name="40% - Accent6 3 7 2 2" xfId="4137" xr:uid="{00000000-0005-0000-0000-0000AD660000}"/>
    <cellStyle name="40% - Accent6 3 7 2 2 2" xfId="6677" xr:uid="{00000000-0005-0000-0000-0000AE660000}"/>
    <cellStyle name="40% - Accent6 3 7 2 2 2 2" xfId="11757" xr:uid="{00000000-0005-0000-0000-0000AF660000}"/>
    <cellStyle name="40% - Accent6 3 7 2 2 2 2 2" xfId="21917" xr:uid="{00000000-0005-0000-0000-0000B0660000}"/>
    <cellStyle name="40% - Accent6 3 7 2 2 2 2 2 2" xfId="42237" xr:uid="{00000000-0005-0000-0000-0000B1660000}"/>
    <cellStyle name="40% - Accent6 3 7 2 2 2 2 3" xfId="32077" xr:uid="{00000000-0005-0000-0000-0000B2660000}"/>
    <cellStyle name="40% - Accent6 3 7 2 2 2 3" xfId="16837" xr:uid="{00000000-0005-0000-0000-0000B3660000}"/>
    <cellStyle name="40% - Accent6 3 7 2 2 2 3 2" xfId="37157" xr:uid="{00000000-0005-0000-0000-0000B4660000}"/>
    <cellStyle name="40% - Accent6 3 7 2 2 2 4" xfId="26997" xr:uid="{00000000-0005-0000-0000-0000B5660000}"/>
    <cellStyle name="40% - Accent6 3 7 2 2 3" xfId="9217" xr:uid="{00000000-0005-0000-0000-0000B6660000}"/>
    <cellStyle name="40% - Accent6 3 7 2 2 3 2" xfId="19377" xr:uid="{00000000-0005-0000-0000-0000B7660000}"/>
    <cellStyle name="40% - Accent6 3 7 2 2 3 2 2" xfId="39697" xr:uid="{00000000-0005-0000-0000-0000B8660000}"/>
    <cellStyle name="40% - Accent6 3 7 2 2 3 3" xfId="29537" xr:uid="{00000000-0005-0000-0000-0000B9660000}"/>
    <cellStyle name="40% - Accent6 3 7 2 2 4" xfId="14297" xr:uid="{00000000-0005-0000-0000-0000BA660000}"/>
    <cellStyle name="40% - Accent6 3 7 2 2 4 2" xfId="34617" xr:uid="{00000000-0005-0000-0000-0000BB660000}"/>
    <cellStyle name="40% - Accent6 3 7 2 2 5" xfId="24457" xr:uid="{00000000-0005-0000-0000-0000BC660000}"/>
    <cellStyle name="40% - Accent6 3 7 2 3" xfId="5404" xr:uid="{00000000-0005-0000-0000-0000BD660000}"/>
    <cellStyle name="40% - Accent6 3 7 2 3 2" xfId="10484" xr:uid="{00000000-0005-0000-0000-0000BE660000}"/>
    <cellStyle name="40% - Accent6 3 7 2 3 2 2" xfId="20644" xr:uid="{00000000-0005-0000-0000-0000BF660000}"/>
    <cellStyle name="40% - Accent6 3 7 2 3 2 2 2" xfId="40964" xr:uid="{00000000-0005-0000-0000-0000C0660000}"/>
    <cellStyle name="40% - Accent6 3 7 2 3 2 3" xfId="30804" xr:uid="{00000000-0005-0000-0000-0000C1660000}"/>
    <cellStyle name="40% - Accent6 3 7 2 3 3" xfId="15564" xr:uid="{00000000-0005-0000-0000-0000C2660000}"/>
    <cellStyle name="40% - Accent6 3 7 2 3 3 2" xfId="35884" xr:uid="{00000000-0005-0000-0000-0000C3660000}"/>
    <cellStyle name="40% - Accent6 3 7 2 3 4" xfId="25724" xr:uid="{00000000-0005-0000-0000-0000C4660000}"/>
    <cellStyle name="40% - Accent6 3 7 2 4" xfId="7944" xr:uid="{00000000-0005-0000-0000-0000C5660000}"/>
    <cellStyle name="40% - Accent6 3 7 2 4 2" xfId="18104" xr:uid="{00000000-0005-0000-0000-0000C6660000}"/>
    <cellStyle name="40% - Accent6 3 7 2 4 2 2" xfId="38424" xr:uid="{00000000-0005-0000-0000-0000C7660000}"/>
    <cellStyle name="40% - Accent6 3 7 2 4 3" xfId="28264" xr:uid="{00000000-0005-0000-0000-0000C8660000}"/>
    <cellStyle name="40% - Accent6 3 7 2 5" xfId="13024" xr:uid="{00000000-0005-0000-0000-0000C9660000}"/>
    <cellStyle name="40% - Accent6 3 7 2 5 2" xfId="33344" xr:uid="{00000000-0005-0000-0000-0000CA660000}"/>
    <cellStyle name="40% - Accent6 3 7 2 6" xfId="23184" xr:uid="{00000000-0005-0000-0000-0000CB660000}"/>
    <cellStyle name="40% - Accent6 3 7 3" xfId="4136" xr:uid="{00000000-0005-0000-0000-0000CC660000}"/>
    <cellStyle name="40% - Accent6 3 7 3 2" xfId="6676" xr:uid="{00000000-0005-0000-0000-0000CD660000}"/>
    <cellStyle name="40% - Accent6 3 7 3 2 2" xfId="11756" xr:uid="{00000000-0005-0000-0000-0000CE660000}"/>
    <cellStyle name="40% - Accent6 3 7 3 2 2 2" xfId="21916" xr:uid="{00000000-0005-0000-0000-0000CF660000}"/>
    <cellStyle name="40% - Accent6 3 7 3 2 2 2 2" xfId="42236" xr:uid="{00000000-0005-0000-0000-0000D0660000}"/>
    <cellStyle name="40% - Accent6 3 7 3 2 2 3" xfId="32076" xr:uid="{00000000-0005-0000-0000-0000D1660000}"/>
    <cellStyle name="40% - Accent6 3 7 3 2 3" xfId="16836" xr:uid="{00000000-0005-0000-0000-0000D2660000}"/>
    <cellStyle name="40% - Accent6 3 7 3 2 3 2" xfId="37156" xr:uid="{00000000-0005-0000-0000-0000D3660000}"/>
    <cellStyle name="40% - Accent6 3 7 3 2 4" xfId="26996" xr:uid="{00000000-0005-0000-0000-0000D4660000}"/>
    <cellStyle name="40% - Accent6 3 7 3 3" xfId="9216" xr:uid="{00000000-0005-0000-0000-0000D5660000}"/>
    <cellStyle name="40% - Accent6 3 7 3 3 2" xfId="19376" xr:uid="{00000000-0005-0000-0000-0000D6660000}"/>
    <cellStyle name="40% - Accent6 3 7 3 3 2 2" xfId="39696" xr:uid="{00000000-0005-0000-0000-0000D7660000}"/>
    <cellStyle name="40% - Accent6 3 7 3 3 3" xfId="29536" xr:uid="{00000000-0005-0000-0000-0000D8660000}"/>
    <cellStyle name="40% - Accent6 3 7 3 4" xfId="14296" xr:uid="{00000000-0005-0000-0000-0000D9660000}"/>
    <cellStyle name="40% - Accent6 3 7 3 4 2" xfId="34616" xr:uid="{00000000-0005-0000-0000-0000DA660000}"/>
    <cellStyle name="40% - Accent6 3 7 3 5" xfId="24456" xr:uid="{00000000-0005-0000-0000-0000DB660000}"/>
    <cellStyle name="40% - Accent6 3 7 4" xfId="5403" xr:uid="{00000000-0005-0000-0000-0000DC660000}"/>
    <cellStyle name="40% - Accent6 3 7 4 2" xfId="10483" xr:uid="{00000000-0005-0000-0000-0000DD660000}"/>
    <cellStyle name="40% - Accent6 3 7 4 2 2" xfId="20643" xr:uid="{00000000-0005-0000-0000-0000DE660000}"/>
    <cellStyle name="40% - Accent6 3 7 4 2 2 2" xfId="40963" xr:uid="{00000000-0005-0000-0000-0000DF660000}"/>
    <cellStyle name="40% - Accent6 3 7 4 2 3" xfId="30803" xr:uid="{00000000-0005-0000-0000-0000E0660000}"/>
    <cellStyle name="40% - Accent6 3 7 4 3" xfId="15563" xr:uid="{00000000-0005-0000-0000-0000E1660000}"/>
    <cellStyle name="40% - Accent6 3 7 4 3 2" xfId="35883" xr:uid="{00000000-0005-0000-0000-0000E2660000}"/>
    <cellStyle name="40% - Accent6 3 7 4 4" xfId="25723" xr:uid="{00000000-0005-0000-0000-0000E3660000}"/>
    <cellStyle name="40% - Accent6 3 7 5" xfId="7943" xr:uid="{00000000-0005-0000-0000-0000E4660000}"/>
    <cellStyle name="40% - Accent6 3 7 5 2" xfId="18103" xr:uid="{00000000-0005-0000-0000-0000E5660000}"/>
    <cellStyle name="40% - Accent6 3 7 5 2 2" xfId="38423" xr:uid="{00000000-0005-0000-0000-0000E6660000}"/>
    <cellStyle name="40% - Accent6 3 7 5 3" xfId="28263" xr:uid="{00000000-0005-0000-0000-0000E7660000}"/>
    <cellStyle name="40% - Accent6 3 7 6" xfId="13023" xr:uid="{00000000-0005-0000-0000-0000E8660000}"/>
    <cellStyle name="40% - Accent6 3 7 6 2" xfId="33343" xr:uid="{00000000-0005-0000-0000-0000E9660000}"/>
    <cellStyle name="40% - Accent6 3 7 7" xfId="23183" xr:uid="{00000000-0005-0000-0000-0000EA660000}"/>
    <cellStyle name="40% - Accent6 4" xfId="880" xr:uid="{00000000-0005-0000-0000-0000EB660000}"/>
    <cellStyle name="40% - Accent6 4 10" xfId="13025" xr:uid="{00000000-0005-0000-0000-0000EC660000}"/>
    <cellStyle name="40% - Accent6 4 10 2" xfId="33345" xr:uid="{00000000-0005-0000-0000-0000ED660000}"/>
    <cellStyle name="40% - Accent6 4 11" xfId="23185" xr:uid="{00000000-0005-0000-0000-0000EE660000}"/>
    <cellStyle name="40% - Accent6 4 2" xfId="881" xr:uid="{00000000-0005-0000-0000-0000EF660000}"/>
    <cellStyle name="40% - Accent6 4 2 2" xfId="882" xr:uid="{00000000-0005-0000-0000-0000F0660000}"/>
    <cellStyle name="40% - Accent6 4 2 2 2" xfId="883" xr:uid="{00000000-0005-0000-0000-0000F1660000}"/>
    <cellStyle name="40% - Accent6 4 2 2 2 2" xfId="884" xr:uid="{00000000-0005-0000-0000-0000F2660000}"/>
    <cellStyle name="40% - Accent6 4 2 2 2 2 2" xfId="4142" xr:uid="{00000000-0005-0000-0000-0000F3660000}"/>
    <cellStyle name="40% - Accent6 4 2 2 2 2 2 2" xfId="6682" xr:uid="{00000000-0005-0000-0000-0000F4660000}"/>
    <cellStyle name="40% - Accent6 4 2 2 2 2 2 2 2" xfId="11762" xr:uid="{00000000-0005-0000-0000-0000F5660000}"/>
    <cellStyle name="40% - Accent6 4 2 2 2 2 2 2 2 2" xfId="21922" xr:uid="{00000000-0005-0000-0000-0000F6660000}"/>
    <cellStyle name="40% - Accent6 4 2 2 2 2 2 2 2 2 2" xfId="42242" xr:uid="{00000000-0005-0000-0000-0000F7660000}"/>
    <cellStyle name="40% - Accent6 4 2 2 2 2 2 2 2 3" xfId="32082" xr:uid="{00000000-0005-0000-0000-0000F8660000}"/>
    <cellStyle name="40% - Accent6 4 2 2 2 2 2 2 3" xfId="16842" xr:uid="{00000000-0005-0000-0000-0000F9660000}"/>
    <cellStyle name="40% - Accent6 4 2 2 2 2 2 2 3 2" xfId="37162" xr:uid="{00000000-0005-0000-0000-0000FA660000}"/>
    <cellStyle name="40% - Accent6 4 2 2 2 2 2 2 4" xfId="27002" xr:uid="{00000000-0005-0000-0000-0000FB660000}"/>
    <cellStyle name="40% - Accent6 4 2 2 2 2 2 3" xfId="9222" xr:uid="{00000000-0005-0000-0000-0000FC660000}"/>
    <cellStyle name="40% - Accent6 4 2 2 2 2 2 3 2" xfId="19382" xr:uid="{00000000-0005-0000-0000-0000FD660000}"/>
    <cellStyle name="40% - Accent6 4 2 2 2 2 2 3 2 2" xfId="39702" xr:uid="{00000000-0005-0000-0000-0000FE660000}"/>
    <cellStyle name="40% - Accent6 4 2 2 2 2 2 3 3" xfId="29542" xr:uid="{00000000-0005-0000-0000-0000FF660000}"/>
    <cellStyle name="40% - Accent6 4 2 2 2 2 2 4" xfId="14302" xr:uid="{00000000-0005-0000-0000-000000670000}"/>
    <cellStyle name="40% - Accent6 4 2 2 2 2 2 4 2" xfId="34622" xr:uid="{00000000-0005-0000-0000-000001670000}"/>
    <cellStyle name="40% - Accent6 4 2 2 2 2 2 5" xfId="24462" xr:uid="{00000000-0005-0000-0000-000002670000}"/>
    <cellStyle name="40% - Accent6 4 2 2 2 2 3" xfId="5409" xr:uid="{00000000-0005-0000-0000-000003670000}"/>
    <cellStyle name="40% - Accent6 4 2 2 2 2 3 2" xfId="10489" xr:uid="{00000000-0005-0000-0000-000004670000}"/>
    <cellStyle name="40% - Accent6 4 2 2 2 2 3 2 2" xfId="20649" xr:uid="{00000000-0005-0000-0000-000005670000}"/>
    <cellStyle name="40% - Accent6 4 2 2 2 2 3 2 2 2" xfId="40969" xr:uid="{00000000-0005-0000-0000-000006670000}"/>
    <cellStyle name="40% - Accent6 4 2 2 2 2 3 2 3" xfId="30809" xr:uid="{00000000-0005-0000-0000-000007670000}"/>
    <cellStyle name="40% - Accent6 4 2 2 2 2 3 3" xfId="15569" xr:uid="{00000000-0005-0000-0000-000008670000}"/>
    <cellStyle name="40% - Accent6 4 2 2 2 2 3 3 2" xfId="35889" xr:uid="{00000000-0005-0000-0000-000009670000}"/>
    <cellStyle name="40% - Accent6 4 2 2 2 2 3 4" xfId="25729" xr:uid="{00000000-0005-0000-0000-00000A670000}"/>
    <cellStyle name="40% - Accent6 4 2 2 2 2 4" xfId="7949" xr:uid="{00000000-0005-0000-0000-00000B670000}"/>
    <cellStyle name="40% - Accent6 4 2 2 2 2 4 2" xfId="18109" xr:uid="{00000000-0005-0000-0000-00000C670000}"/>
    <cellStyle name="40% - Accent6 4 2 2 2 2 4 2 2" xfId="38429" xr:uid="{00000000-0005-0000-0000-00000D670000}"/>
    <cellStyle name="40% - Accent6 4 2 2 2 2 4 3" xfId="28269" xr:uid="{00000000-0005-0000-0000-00000E670000}"/>
    <cellStyle name="40% - Accent6 4 2 2 2 2 5" xfId="13029" xr:uid="{00000000-0005-0000-0000-00000F670000}"/>
    <cellStyle name="40% - Accent6 4 2 2 2 2 5 2" xfId="33349" xr:uid="{00000000-0005-0000-0000-000010670000}"/>
    <cellStyle name="40% - Accent6 4 2 2 2 2 6" xfId="23189" xr:uid="{00000000-0005-0000-0000-000011670000}"/>
    <cellStyle name="40% - Accent6 4 2 2 2 3" xfId="4141" xr:uid="{00000000-0005-0000-0000-000012670000}"/>
    <cellStyle name="40% - Accent6 4 2 2 2 3 2" xfId="6681" xr:uid="{00000000-0005-0000-0000-000013670000}"/>
    <cellStyle name="40% - Accent6 4 2 2 2 3 2 2" xfId="11761" xr:uid="{00000000-0005-0000-0000-000014670000}"/>
    <cellStyle name="40% - Accent6 4 2 2 2 3 2 2 2" xfId="21921" xr:uid="{00000000-0005-0000-0000-000015670000}"/>
    <cellStyle name="40% - Accent6 4 2 2 2 3 2 2 2 2" xfId="42241" xr:uid="{00000000-0005-0000-0000-000016670000}"/>
    <cellStyle name="40% - Accent6 4 2 2 2 3 2 2 3" xfId="32081" xr:uid="{00000000-0005-0000-0000-000017670000}"/>
    <cellStyle name="40% - Accent6 4 2 2 2 3 2 3" xfId="16841" xr:uid="{00000000-0005-0000-0000-000018670000}"/>
    <cellStyle name="40% - Accent6 4 2 2 2 3 2 3 2" xfId="37161" xr:uid="{00000000-0005-0000-0000-000019670000}"/>
    <cellStyle name="40% - Accent6 4 2 2 2 3 2 4" xfId="27001" xr:uid="{00000000-0005-0000-0000-00001A670000}"/>
    <cellStyle name="40% - Accent6 4 2 2 2 3 3" xfId="9221" xr:uid="{00000000-0005-0000-0000-00001B670000}"/>
    <cellStyle name="40% - Accent6 4 2 2 2 3 3 2" xfId="19381" xr:uid="{00000000-0005-0000-0000-00001C670000}"/>
    <cellStyle name="40% - Accent6 4 2 2 2 3 3 2 2" xfId="39701" xr:uid="{00000000-0005-0000-0000-00001D670000}"/>
    <cellStyle name="40% - Accent6 4 2 2 2 3 3 3" xfId="29541" xr:uid="{00000000-0005-0000-0000-00001E670000}"/>
    <cellStyle name="40% - Accent6 4 2 2 2 3 4" xfId="14301" xr:uid="{00000000-0005-0000-0000-00001F670000}"/>
    <cellStyle name="40% - Accent6 4 2 2 2 3 4 2" xfId="34621" xr:uid="{00000000-0005-0000-0000-000020670000}"/>
    <cellStyle name="40% - Accent6 4 2 2 2 3 5" xfId="24461" xr:uid="{00000000-0005-0000-0000-000021670000}"/>
    <cellStyle name="40% - Accent6 4 2 2 2 4" xfId="5408" xr:uid="{00000000-0005-0000-0000-000022670000}"/>
    <cellStyle name="40% - Accent6 4 2 2 2 4 2" xfId="10488" xr:uid="{00000000-0005-0000-0000-000023670000}"/>
    <cellStyle name="40% - Accent6 4 2 2 2 4 2 2" xfId="20648" xr:uid="{00000000-0005-0000-0000-000024670000}"/>
    <cellStyle name="40% - Accent6 4 2 2 2 4 2 2 2" xfId="40968" xr:uid="{00000000-0005-0000-0000-000025670000}"/>
    <cellStyle name="40% - Accent6 4 2 2 2 4 2 3" xfId="30808" xr:uid="{00000000-0005-0000-0000-000026670000}"/>
    <cellStyle name="40% - Accent6 4 2 2 2 4 3" xfId="15568" xr:uid="{00000000-0005-0000-0000-000027670000}"/>
    <cellStyle name="40% - Accent6 4 2 2 2 4 3 2" xfId="35888" xr:uid="{00000000-0005-0000-0000-000028670000}"/>
    <cellStyle name="40% - Accent6 4 2 2 2 4 4" xfId="25728" xr:uid="{00000000-0005-0000-0000-000029670000}"/>
    <cellStyle name="40% - Accent6 4 2 2 2 5" xfId="7948" xr:uid="{00000000-0005-0000-0000-00002A670000}"/>
    <cellStyle name="40% - Accent6 4 2 2 2 5 2" xfId="18108" xr:uid="{00000000-0005-0000-0000-00002B670000}"/>
    <cellStyle name="40% - Accent6 4 2 2 2 5 2 2" xfId="38428" xr:uid="{00000000-0005-0000-0000-00002C670000}"/>
    <cellStyle name="40% - Accent6 4 2 2 2 5 3" xfId="28268" xr:uid="{00000000-0005-0000-0000-00002D670000}"/>
    <cellStyle name="40% - Accent6 4 2 2 2 6" xfId="13028" xr:uid="{00000000-0005-0000-0000-00002E670000}"/>
    <cellStyle name="40% - Accent6 4 2 2 2 6 2" xfId="33348" xr:uid="{00000000-0005-0000-0000-00002F670000}"/>
    <cellStyle name="40% - Accent6 4 2 2 2 7" xfId="23188" xr:uid="{00000000-0005-0000-0000-000030670000}"/>
    <cellStyle name="40% - Accent6 4 2 2 3" xfId="4140" xr:uid="{00000000-0005-0000-0000-000031670000}"/>
    <cellStyle name="40% - Accent6 4 2 2 3 2" xfId="6680" xr:uid="{00000000-0005-0000-0000-000032670000}"/>
    <cellStyle name="40% - Accent6 4 2 2 3 2 2" xfId="11760" xr:uid="{00000000-0005-0000-0000-000033670000}"/>
    <cellStyle name="40% - Accent6 4 2 2 3 2 2 2" xfId="21920" xr:uid="{00000000-0005-0000-0000-000034670000}"/>
    <cellStyle name="40% - Accent6 4 2 2 3 2 2 2 2" xfId="42240" xr:uid="{00000000-0005-0000-0000-000035670000}"/>
    <cellStyle name="40% - Accent6 4 2 2 3 2 2 3" xfId="32080" xr:uid="{00000000-0005-0000-0000-000036670000}"/>
    <cellStyle name="40% - Accent6 4 2 2 3 2 3" xfId="16840" xr:uid="{00000000-0005-0000-0000-000037670000}"/>
    <cellStyle name="40% - Accent6 4 2 2 3 2 3 2" xfId="37160" xr:uid="{00000000-0005-0000-0000-000038670000}"/>
    <cellStyle name="40% - Accent6 4 2 2 3 2 4" xfId="27000" xr:uid="{00000000-0005-0000-0000-000039670000}"/>
    <cellStyle name="40% - Accent6 4 2 2 3 3" xfId="9220" xr:uid="{00000000-0005-0000-0000-00003A670000}"/>
    <cellStyle name="40% - Accent6 4 2 2 3 3 2" xfId="19380" xr:uid="{00000000-0005-0000-0000-00003B670000}"/>
    <cellStyle name="40% - Accent6 4 2 2 3 3 2 2" xfId="39700" xr:uid="{00000000-0005-0000-0000-00003C670000}"/>
    <cellStyle name="40% - Accent6 4 2 2 3 3 3" xfId="29540" xr:uid="{00000000-0005-0000-0000-00003D670000}"/>
    <cellStyle name="40% - Accent6 4 2 2 3 4" xfId="14300" xr:uid="{00000000-0005-0000-0000-00003E670000}"/>
    <cellStyle name="40% - Accent6 4 2 2 3 4 2" xfId="34620" xr:uid="{00000000-0005-0000-0000-00003F670000}"/>
    <cellStyle name="40% - Accent6 4 2 2 3 5" xfId="24460" xr:uid="{00000000-0005-0000-0000-000040670000}"/>
    <cellStyle name="40% - Accent6 4 2 2 4" xfId="5407" xr:uid="{00000000-0005-0000-0000-000041670000}"/>
    <cellStyle name="40% - Accent6 4 2 2 4 2" xfId="10487" xr:uid="{00000000-0005-0000-0000-000042670000}"/>
    <cellStyle name="40% - Accent6 4 2 2 4 2 2" xfId="20647" xr:uid="{00000000-0005-0000-0000-000043670000}"/>
    <cellStyle name="40% - Accent6 4 2 2 4 2 2 2" xfId="40967" xr:uid="{00000000-0005-0000-0000-000044670000}"/>
    <cellStyle name="40% - Accent6 4 2 2 4 2 3" xfId="30807" xr:uid="{00000000-0005-0000-0000-000045670000}"/>
    <cellStyle name="40% - Accent6 4 2 2 4 3" xfId="15567" xr:uid="{00000000-0005-0000-0000-000046670000}"/>
    <cellStyle name="40% - Accent6 4 2 2 4 3 2" xfId="35887" xr:uid="{00000000-0005-0000-0000-000047670000}"/>
    <cellStyle name="40% - Accent6 4 2 2 4 4" xfId="25727" xr:uid="{00000000-0005-0000-0000-000048670000}"/>
    <cellStyle name="40% - Accent6 4 2 2 5" xfId="7947" xr:uid="{00000000-0005-0000-0000-000049670000}"/>
    <cellStyle name="40% - Accent6 4 2 2 5 2" xfId="18107" xr:uid="{00000000-0005-0000-0000-00004A670000}"/>
    <cellStyle name="40% - Accent6 4 2 2 5 2 2" xfId="38427" xr:uid="{00000000-0005-0000-0000-00004B670000}"/>
    <cellStyle name="40% - Accent6 4 2 2 5 3" xfId="28267" xr:uid="{00000000-0005-0000-0000-00004C670000}"/>
    <cellStyle name="40% - Accent6 4 2 2 6" xfId="13027" xr:uid="{00000000-0005-0000-0000-00004D670000}"/>
    <cellStyle name="40% - Accent6 4 2 2 6 2" xfId="33347" xr:uid="{00000000-0005-0000-0000-00004E670000}"/>
    <cellStyle name="40% - Accent6 4 2 2 7" xfId="23187" xr:uid="{00000000-0005-0000-0000-00004F670000}"/>
    <cellStyle name="40% - Accent6 4 2 3" xfId="885" xr:uid="{00000000-0005-0000-0000-000050670000}"/>
    <cellStyle name="40% - Accent6 4 2 3 2" xfId="886" xr:uid="{00000000-0005-0000-0000-000051670000}"/>
    <cellStyle name="40% - Accent6 4 2 3 2 2" xfId="4144" xr:uid="{00000000-0005-0000-0000-000052670000}"/>
    <cellStyle name="40% - Accent6 4 2 3 2 2 2" xfId="6684" xr:uid="{00000000-0005-0000-0000-000053670000}"/>
    <cellStyle name="40% - Accent6 4 2 3 2 2 2 2" xfId="11764" xr:uid="{00000000-0005-0000-0000-000054670000}"/>
    <cellStyle name="40% - Accent6 4 2 3 2 2 2 2 2" xfId="21924" xr:uid="{00000000-0005-0000-0000-000055670000}"/>
    <cellStyle name="40% - Accent6 4 2 3 2 2 2 2 2 2" xfId="42244" xr:uid="{00000000-0005-0000-0000-000056670000}"/>
    <cellStyle name="40% - Accent6 4 2 3 2 2 2 2 3" xfId="32084" xr:uid="{00000000-0005-0000-0000-000057670000}"/>
    <cellStyle name="40% - Accent6 4 2 3 2 2 2 3" xfId="16844" xr:uid="{00000000-0005-0000-0000-000058670000}"/>
    <cellStyle name="40% - Accent6 4 2 3 2 2 2 3 2" xfId="37164" xr:uid="{00000000-0005-0000-0000-000059670000}"/>
    <cellStyle name="40% - Accent6 4 2 3 2 2 2 4" xfId="27004" xr:uid="{00000000-0005-0000-0000-00005A670000}"/>
    <cellStyle name="40% - Accent6 4 2 3 2 2 3" xfId="9224" xr:uid="{00000000-0005-0000-0000-00005B670000}"/>
    <cellStyle name="40% - Accent6 4 2 3 2 2 3 2" xfId="19384" xr:uid="{00000000-0005-0000-0000-00005C670000}"/>
    <cellStyle name="40% - Accent6 4 2 3 2 2 3 2 2" xfId="39704" xr:uid="{00000000-0005-0000-0000-00005D670000}"/>
    <cellStyle name="40% - Accent6 4 2 3 2 2 3 3" xfId="29544" xr:uid="{00000000-0005-0000-0000-00005E670000}"/>
    <cellStyle name="40% - Accent6 4 2 3 2 2 4" xfId="14304" xr:uid="{00000000-0005-0000-0000-00005F670000}"/>
    <cellStyle name="40% - Accent6 4 2 3 2 2 4 2" xfId="34624" xr:uid="{00000000-0005-0000-0000-000060670000}"/>
    <cellStyle name="40% - Accent6 4 2 3 2 2 5" xfId="24464" xr:uid="{00000000-0005-0000-0000-000061670000}"/>
    <cellStyle name="40% - Accent6 4 2 3 2 3" xfId="5411" xr:uid="{00000000-0005-0000-0000-000062670000}"/>
    <cellStyle name="40% - Accent6 4 2 3 2 3 2" xfId="10491" xr:uid="{00000000-0005-0000-0000-000063670000}"/>
    <cellStyle name="40% - Accent6 4 2 3 2 3 2 2" xfId="20651" xr:uid="{00000000-0005-0000-0000-000064670000}"/>
    <cellStyle name="40% - Accent6 4 2 3 2 3 2 2 2" xfId="40971" xr:uid="{00000000-0005-0000-0000-000065670000}"/>
    <cellStyle name="40% - Accent6 4 2 3 2 3 2 3" xfId="30811" xr:uid="{00000000-0005-0000-0000-000066670000}"/>
    <cellStyle name="40% - Accent6 4 2 3 2 3 3" xfId="15571" xr:uid="{00000000-0005-0000-0000-000067670000}"/>
    <cellStyle name="40% - Accent6 4 2 3 2 3 3 2" xfId="35891" xr:uid="{00000000-0005-0000-0000-000068670000}"/>
    <cellStyle name="40% - Accent6 4 2 3 2 3 4" xfId="25731" xr:uid="{00000000-0005-0000-0000-000069670000}"/>
    <cellStyle name="40% - Accent6 4 2 3 2 4" xfId="7951" xr:uid="{00000000-0005-0000-0000-00006A670000}"/>
    <cellStyle name="40% - Accent6 4 2 3 2 4 2" xfId="18111" xr:uid="{00000000-0005-0000-0000-00006B670000}"/>
    <cellStyle name="40% - Accent6 4 2 3 2 4 2 2" xfId="38431" xr:uid="{00000000-0005-0000-0000-00006C670000}"/>
    <cellStyle name="40% - Accent6 4 2 3 2 4 3" xfId="28271" xr:uid="{00000000-0005-0000-0000-00006D670000}"/>
    <cellStyle name="40% - Accent6 4 2 3 2 5" xfId="13031" xr:uid="{00000000-0005-0000-0000-00006E670000}"/>
    <cellStyle name="40% - Accent6 4 2 3 2 5 2" xfId="33351" xr:uid="{00000000-0005-0000-0000-00006F670000}"/>
    <cellStyle name="40% - Accent6 4 2 3 2 6" xfId="23191" xr:uid="{00000000-0005-0000-0000-000070670000}"/>
    <cellStyle name="40% - Accent6 4 2 3 3" xfId="4143" xr:uid="{00000000-0005-0000-0000-000071670000}"/>
    <cellStyle name="40% - Accent6 4 2 3 3 2" xfId="6683" xr:uid="{00000000-0005-0000-0000-000072670000}"/>
    <cellStyle name="40% - Accent6 4 2 3 3 2 2" xfId="11763" xr:uid="{00000000-0005-0000-0000-000073670000}"/>
    <cellStyle name="40% - Accent6 4 2 3 3 2 2 2" xfId="21923" xr:uid="{00000000-0005-0000-0000-000074670000}"/>
    <cellStyle name="40% - Accent6 4 2 3 3 2 2 2 2" xfId="42243" xr:uid="{00000000-0005-0000-0000-000075670000}"/>
    <cellStyle name="40% - Accent6 4 2 3 3 2 2 3" xfId="32083" xr:uid="{00000000-0005-0000-0000-000076670000}"/>
    <cellStyle name="40% - Accent6 4 2 3 3 2 3" xfId="16843" xr:uid="{00000000-0005-0000-0000-000077670000}"/>
    <cellStyle name="40% - Accent6 4 2 3 3 2 3 2" xfId="37163" xr:uid="{00000000-0005-0000-0000-000078670000}"/>
    <cellStyle name="40% - Accent6 4 2 3 3 2 4" xfId="27003" xr:uid="{00000000-0005-0000-0000-000079670000}"/>
    <cellStyle name="40% - Accent6 4 2 3 3 3" xfId="9223" xr:uid="{00000000-0005-0000-0000-00007A670000}"/>
    <cellStyle name="40% - Accent6 4 2 3 3 3 2" xfId="19383" xr:uid="{00000000-0005-0000-0000-00007B670000}"/>
    <cellStyle name="40% - Accent6 4 2 3 3 3 2 2" xfId="39703" xr:uid="{00000000-0005-0000-0000-00007C670000}"/>
    <cellStyle name="40% - Accent6 4 2 3 3 3 3" xfId="29543" xr:uid="{00000000-0005-0000-0000-00007D670000}"/>
    <cellStyle name="40% - Accent6 4 2 3 3 4" xfId="14303" xr:uid="{00000000-0005-0000-0000-00007E670000}"/>
    <cellStyle name="40% - Accent6 4 2 3 3 4 2" xfId="34623" xr:uid="{00000000-0005-0000-0000-00007F670000}"/>
    <cellStyle name="40% - Accent6 4 2 3 3 5" xfId="24463" xr:uid="{00000000-0005-0000-0000-000080670000}"/>
    <cellStyle name="40% - Accent6 4 2 3 4" xfId="5410" xr:uid="{00000000-0005-0000-0000-000081670000}"/>
    <cellStyle name="40% - Accent6 4 2 3 4 2" xfId="10490" xr:uid="{00000000-0005-0000-0000-000082670000}"/>
    <cellStyle name="40% - Accent6 4 2 3 4 2 2" xfId="20650" xr:uid="{00000000-0005-0000-0000-000083670000}"/>
    <cellStyle name="40% - Accent6 4 2 3 4 2 2 2" xfId="40970" xr:uid="{00000000-0005-0000-0000-000084670000}"/>
    <cellStyle name="40% - Accent6 4 2 3 4 2 3" xfId="30810" xr:uid="{00000000-0005-0000-0000-000085670000}"/>
    <cellStyle name="40% - Accent6 4 2 3 4 3" xfId="15570" xr:uid="{00000000-0005-0000-0000-000086670000}"/>
    <cellStyle name="40% - Accent6 4 2 3 4 3 2" xfId="35890" xr:uid="{00000000-0005-0000-0000-000087670000}"/>
    <cellStyle name="40% - Accent6 4 2 3 4 4" xfId="25730" xr:uid="{00000000-0005-0000-0000-000088670000}"/>
    <cellStyle name="40% - Accent6 4 2 3 5" xfId="7950" xr:uid="{00000000-0005-0000-0000-000089670000}"/>
    <cellStyle name="40% - Accent6 4 2 3 5 2" xfId="18110" xr:uid="{00000000-0005-0000-0000-00008A670000}"/>
    <cellStyle name="40% - Accent6 4 2 3 5 2 2" xfId="38430" xr:uid="{00000000-0005-0000-0000-00008B670000}"/>
    <cellStyle name="40% - Accent6 4 2 3 5 3" xfId="28270" xr:uid="{00000000-0005-0000-0000-00008C670000}"/>
    <cellStyle name="40% - Accent6 4 2 3 6" xfId="13030" xr:uid="{00000000-0005-0000-0000-00008D670000}"/>
    <cellStyle name="40% - Accent6 4 2 3 6 2" xfId="33350" xr:uid="{00000000-0005-0000-0000-00008E670000}"/>
    <cellStyle name="40% - Accent6 4 2 3 7" xfId="23190" xr:uid="{00000000-0005-0000-0000-00008F670000}"/>
    <cellStyle name="40% - Accent6 4 2 4" xfId="4139" xr:uid="{00000000-0005-0000-0000-000090670000}"/>
    <cellStyle name="40% - Accent6 4 2 4 2" xfId="6679" xr:uid="{00000000-0005-0000-0000-000091670000}"/>
    <cellStyle name="40% - Accent6 4 2 4 2 2" xfId="11759" xr:uid="{00000000-0005-0000-0000-000092670000}"/>
    <cellStyle name="40% - Accent6 4 2 4 2 2 2" xfId="21919" xr:uid="{00000000-0005-0000-0000-000093670000}"/>
    <cellStyle name="40% - Accent6 4 2 4 2 2 2 2" xfId="42239" xr:uid="{00000000-0005-0000-0000-000094670000}"/>
    <cellStyle name="40% - Accent6 4 2 4 2 2 3" xfId="32079" xr:uid="{00000000-0005-0000-0000-000095670000}"/>
    <cellStyle name="40% - Accent6 4 2 4 2 3" xfId="16839" xr:uid="{00000000-0005-0000-0000-000096670000}"/>
    <cellStyle name="40% - Accent6 4 2 4 2 3 2" xfId="37159" xr:uid="{00000000-0005-0000-0000-000097670000}"/>
    <cellStyle name="40% - Accent6 4 2 4 2 4" xfId="26999" xr:uid="{00000000-0005-0000-0000-000098670000}"/>
    <cellStyle name="40% - Accent6 4 2 4 3" xfId="9219" xr:uid="{00000000-0005-0000-0000-000099670000}"/>
    <cellStyle name="40% - Accent6 4 2 4 3 2" xfId="19379" xr:uid="{00000000-0005-0000-0000-00009A670000}"/>
    <cellStyle name="40% - Accent6 4 2 4 3 2 2" xfId="39699" xr:uid="{00000000-0005-0000-0000-00009B670000}"/>
    <cellStyle name="40% - Accent6 4 2 4 3 3" xfId="29539" xr:uid="{00000000-0005-0000-0000-00009C670000}"/>
    <cellStyle name="40% - Accent6 4 2 4 4" xfId="14299" xr:uid="{00000000-0005-0000-0000-00009D670000}"/>
    <cellStyle name="40% - Accent6 4 2 4 4 2" xfId="34619" xr:uid="{00000000-0005-0000-0000-00009E670000}"/>
    <cellStyle name="40% - Accent6 4 2 4 5" xfId="24459" xr:uid="{00000000-0005-0000-0000-00009F670000}"/>
    <cellStyle name="40% - Accent6 4 2 5" xfId="5406" xr:uid="{00000000-0005-0000-0000-0000A0670000}"/>
    <cellStyle name="40% - Accent6 4 2 5 2" xfId="10486" xr:uid="{00000000-0005-0000-0000-0000A1670000}"/>
    <cellStyle name="40% - Accent6 4 2 5 2 2" xfId="20646" xr:uid="{00000000-0005-0000-0000-0000A2670000}"/>
    <cellStyle name="40% - Accent6 4 2 5 2 2 2" xfId="40966" xr:uid="{00000000-0005-0000-0000-0000A3670000}"/>
    <cellStyle name="40% - Accent6 4 2 5 2 3" xfId="30806" xr:uid="{00000000-0005-0000-0000-0000A4670000}"/>
    <cellStyle name="40% - Accent6 4 2 5 3" xfId="15566" xr:uid="{00000000-0005-0000-0000-0000A5670000}"/>
    <cellStyle name="40% - Accent6 4 2 5 3 2" xfId="35886" xr:uid="{00000000-0005-0000-0000-0000A6670000}"/>
    <cellStyle name="40% - Accent6 4 2 5 4" xfId="25726" xr:uid="{00000000-0005-0000-0000-0000A7670000}"/>
    <cellStyle name="40% - Accent6 4 2 6" xfId="7946" xr:uid="{00000000-0005-0000-0000-0000A8670000}"/>
    <cellStyle name="40% - Accent6 4 2 6 2" xfId="18106" xr:uid="{00000000-0005-0000-0000-0000A9670000}"/>
    <cellStyle name="40% - Accent6 4 2 6 2 2" xfId="38426" xr:uid="{00000000-0005-0000-0000-0000AA670000}"/>
    <cellStyle name="40% - Accent6 4 2 6 3" xfId="28266" xr:uid="{00000000-0005-0000-0000-0000AB670000}"/>
    <cellStyle name="40% - Accent6 4 2 7" xfId="13026" xr:uid="{00000000-0005-0000-0000-0000AC670000}"/>
    <cellStyle name="40% - Accent6 4 2 7 2" xfId="33346" xr:uid="{00000000-0005-0000-0000-0000AD670000}"/>
    <cellStyle name="40% - Accent6 4 2 8" xfId="23186" xr:uid="{00000000-0005-0000-0000-0000AE670000}"/>
    <cellStyle name="40% - Accent6 4 3" xfId="887" xr:uid="{00000000-0005-0000-0000-0000AF670000}"/>
    <cellStyle name="40% - Accent6 4 3 2" xfId="888" xr:uid="{00000000-0005-0000-0000-0000B0670000}"/>
    <cellStyle name="40% - Accent6 4 3 2 2" xfId="889" xr:uid="{00000000-0005-0000-0000-0000B1670000}"/>
    <cellStyle name="40% - Accent6 4 3 2 2 2" xfId="4147" xr:uid="{00000000-0005-0000-0000-0000B2670000}"/>
    <cellStyle name="40% - Accent6 4 3 2 2 2 2" xfId="6687" xr:uid="{00000000-0005-0000-0000-0000B3670000}"/>
    <cellStyle name="40% - Accent6 4 3 2 2 2 2 2" xfId="11767" xr:uid="{00000000-0005-0000-0000-0000B4670000}"/>
    <cellStyle name="40% - Accent6 4 3 2 2 2 2 2 2" xfId="21927" xr:uid="{00000000-0005-0000-0000-0000B5670000}"/>
    <cellStyle name="40% - Accent6 4 3 2 2 2 2 2 2 2" xfId="42247" xr:uid="{00000000-0005-0000-0000-0000B6670000}"/>
    <cellStyle name="40% - Accent6 4 3 2 2 2 2 2 3" xfId="32087" xr:uid="{00000000-0005-0000-0000-0000B7670000}"/>
    <cellStyle name="40% - Accent6 4 3 2 2 2 2 3" xfId="16847" xr:uid="{00000000-0005-0000-0000-0000B8670000}"/>
    <cellStyle name="40% - Accent6 4 3 2 2 2 2 3 2" xfId="37167" xr:uid="{00000000-0005-0000-0000-0000B9670000}"/>
    <cellStyle name="40% - Accent6 4 3 2 2 2 2 4" xfId="27007" xr:uid="{00000000-0005-0000-0000-0000BA670000}"/>
    <cellStyle name="40% - Accent6 4 3 2 2 2 3" xfId="9227" xr:uid="{00000000-0005-0000-0000-0000BB670000}"/>
    <cellStyle name="40% - Accent6 4 3 2 2 2 3 2" xfId="19387" xr:uid="{00000000-0005-0000-0000-0000BC670000}"/>
    <cellStyle name="40% - Accent6 4 3 2 2 2 3 2 2" xfId="39707" xr:uid="{00000000-0005-0000-0000-0000BD670000}"/>
    <cellStyle name="40% - Accent6 4 3 2 2 2 3 3" xfId="29547" xr:uid="{00000000-0005-0000-0000-0000BE670000}"/>
    <cellStyle name="40% - Accent6 4 3 2 2 2 4" xfId="14307" xr:uid="{00000000-0005-0000-0000-0000BF670000}"/>
    <cellStyle name="40% - Accent6 4 3 2 2 2 4 2" xfId="34627" xr:uid="{00000000-0005-0000-0000-0000C0670000}"/>
    <cellStyle name="40% - Accent6 4 3 2 2 2 5" xfId="24467" xr:uid="{00000000-0005-0000-0000-0000C1670000}"/>
    <cellStyle name="40% - Accent6 4 3 2 2 3" xfId="5414" xr:uid="{00000000-0005-0000-0000-0000C2670000}"/>
    <cellStyle name="40% - Accent6 4 3 2 2 3 2" xfId="10494" xr:uid="{00000000-0005-0000-0000-0000C3670000}"/>
    <cellStyle name="40% - Accent6 4 3 2 2 3 2 2" xfId="20654" xr:uid="{00000000-0005-0000-0000-0000C4670000}"/>
    <cellStyle name="40% - Accent6 4 3 2 2 3 2 2 2" xfId="40974" xr:uid="{00000000-0005-0000-0000-0000C5670000}"/>
    <cellStyle name="40% - Accent6 4 3 2 2 3 2 3" xfId="30814" xr:uid="{00000000-0005-0000-0000-0000C6670000}"/>
    <cellStyle name="40% - Accent6 4 3 2 2 3 3" xfId="15574" xr:uid="{00000000-0005-0000-0000-0000C7670000}"/>
    <cellStyle name="40% - Accent6 4 3 2 2 3 3 2" xfId="35894" xr:uid="{00000000-0005-0000-0000-0000C8670000}"/>
    <cellStyle name="40% - Accent6 4 3 2 2 3 4" xfId="25734" xr:uid="{00000000-0005-0000-0000-0000C9670000}"/>
    <cellStyle name="40% - Accent6 4 3 2 2 4" xfId="7954" xr:uid="{00000000-0005-0000-0000-0000CA670000}"/>
    <cellStyle name="40% - Accent6 4 3 2 2 4 2" xfId="18114" xr:uid="{00000000-0005-0000-0000-0000CB670000}"/>
    <cellStyle name="40% - Accent6 4 3 2 2 4 2 2" xfId="38434" xr:uid="{00000000-0005-0000-0000-0000CC670000}"/>
    <cellStyle name="40% - Accent6 4 3 2 2 4 3" xfId="28274" xr:uid="{00000000-0005-0000-0000-0000CD670000}"/>
    <cellStyle name="40% - Accent6 4 3 2 2 5" xfId="13034" xr:uid="{00000000-0005-0000-0000-0000CE670000}"/>
    <cellStyle name="40% - Accent6 4 3 2 2 5 2" xfId="33354" xr:uid="{00000000-0005-0000-0000-0000CF670000}"/>
    <cellStyle name="40% - Accent6 4 3 2 2 6" xfId="23194" xr:uid="{00000000-0005-0000-0000-0000D0670000}"/>
    <cellStyle name="40% - Accent6 4 3 2 3" xfId="4146" xr:uid="{00000000-0005-0000-0000-0000D1670000}"/>
    <cellStyle name="40% - Accent6 4 3 2 3 2" xfId="6686" xr:uid="{00000000-0005-0000-0000-0000D2670000}"/>
    <cellStyle name="40% - Accent6 4 3 2 3 2 2" xfId="11766" xr:uid="{00000000-0005-0000-0000-0000D3670000}"/>
    <cellStyle name="40% - Accent6 4 3 2 3 2 2 2" xfId="21926" xr:uid="{00000000-0005-0000-0000-0000D4670000}"/>
    <cellStyle name="40% - Accent6 4 3 2 3 2 2 2 2" xfId="42246" xr:uid="{00000000-0005-0000-0000-0000D5670000}"/>
    <cellStyle name="40% - Accent6 4 3 2 3 2 2 3" xfId="32086" xr:uid="{00000000-0005-0000-0000-0000D6670000}"/>
    <cellStyle name="40% - Accent6 4 3 2 3 2 3" xfId="16846" xr:uid="{00000000-0005-0000-0000-0000D7670000}"/>
    <cellStyle name="40% - Accent6 4 3 2 3 2 3 2" xfId="37166" xr:uid="{00000000-0005-0000-0000-0000D8670000}"/>
    <cellStyle name="40% - Accent6 4 3 2 3 2 4" xfId="27006" xr:uid="{00000000-0005-0000-0000-0000D9670000}"/>
    <cellStyle name="40% - Accent6 4 3 2 3 3" xfId="9226" xr:uid="{00000000-0005-0000-0000-0000DA670000}"/>
    <cellStyle name="40% - Accent6 4 3 2 3 3 2" xfId="19386" xr:uid="{00000000-0005-0000-0000-0000DB670000}"/>
    <cellStyle name="40% - Accent6 4 3 2 3 3 2 2" xfId="39706" xr:uid="{00000000-0005-0000-0000-0000DC670000}"/>
    <cellStyle name="40% - Accent6 4 3 2 3 3 3" xfId="29546" xr:uid="{00000000-0005-0000-0000-0000DD670000}"/>
    <cellStyle name="40% - Accent6 4 3 2 3 4" xfId="14306" xr:uid="{00000000-0005-0000-0000-0000DE670000}"/>
    <cellStyle name="40% - Accent6 4 3 2 3 4 2" xfId="34626" xr:uid="{00000000-0005-0000-0000-0000DF670000}"/>
    <cellStyle name="40% - Accent6 4 3 2 3 5" xfId="24466" xr:uid="{00000000-0005-0000-0000-0000E0670000}"/>
    <cellStyle name="40% - Accent6 4 3 2 4" xfId="5413" xr:uid="{00000000-0005-0000-0000-0000E1670000}"/>
    <cellStyle name="40% - Accent6 4 3 2 4 2" xfId="10493" xr:uid="{00000000-0005-0000-0000-0000E2670000}"/>
    <cellStyle name="40% - Accent6 4 3 2 4 2 2" xfId="20653" xr:uid="{00000000-0005-0000-0000-0000E3670000}"/>
    <cellStyle name="40% - Accent6 4 3 2 4 2 2 2" xfId="40973" xr:uid="{00000000-0005-0000-0000-0000E4670000}"/>
    <cellStyle name="40% - Accent6 4 3 2 4 2 3" xfId="30813" xr:uid="{00000000-0005-0000-0000-0000E5670000}"/>
    <cellStyle name="40% - Accent6 4 3 2 4 3" xfId="15573" xr:uid="{00000000-0005-0000-0000-0000E6670000}"/>
    <cellStyle name="40% - Accent6 4 3 2 4 3 2" xfId="35893" xr:uid="{00000000-0005-0000-0000-0000E7670000}"/>
    <cellStyle name="40% - Accent6 4 3 2 4 4" xfId="25733" xr:uid="{00000000-0005-0000-0000-0000E8670000}"/>
    <cellStyle name="40% - Accent6 4 3 2 5" xfId="7953" xr:uid="{00000000-0005-0000-0000-0000E9670000}"/>
    <cellStyle name="40% - Accent6 4 3 2 5 2" xfId="18113" xr:uid="{00000000-0005-0000-0000-0000EA670000}"/>
    <cellStyle name="40% - Accent6 4 3 2 5 2 2" xfId="38433" xr:uid="{00000000-0005-0000-0000-0000EB670000}"/>
    <cellStyle name="40% - Accent6 4 3 2 5 3" xfId="28273" xr:uid="{00000000-0005-0000-0000-0000EC670000}"/>
    <cellStyle name="40% - Accent6 4 3 2 6" xfId="13033" xr:uid="{00000000-0005-0000-0000-0000ED670000}"/>
    <cellStyle name="40% - Accent6 4 3 2 6 2" xfId="33353" xr:uid="{00000000-0005-0000-0000-0000EE670000}"/>
    <cellStyle name="40% - Accent6 4 3 2 7" xfId="23193" xr:uid="{00000000-0005-0000-0000-0000EF670000}"/>
    <cellStyle name="40% - Accent6 4 3 3" xfId="4145" xr:uid="{00000000-0005-0000-0000-0000F0670000}"/>
    <cellStyle name="40% - Accent6 4 3 3 2" xfId="6685" xr:uid="{00000000-0005-0000-0000-0000F1670000}"/>
    <cellStyle name="40% - Accent6 4 3 3 2 2" xfId="11765" xr:uid="{00000000-0005-0000-0000-0000F2670000}"/>
    <cellStyle name="40% - Accent6 4 3 3 2 2 2" xfId="21925" xr:uid="{00000000-0005-0000-0000-0000F3670000}"/>
    <cellStyle name="40% - Accent6 4 3 3 2 2 2 2" xfId="42245" xr:uid="{00000000-0005-0000-0000-0000F4670000}"/>
    <cellStyle name="40% - Accent6 4 3 3 2 2 3" xfId="32085" xr:uid="{00000000-0005-0000-0000-0000F5670000}"/>
    <cellStyle name="40% - Accent6 4 3 3 2 3" xfId="16845" xr:uid="{00000000-0005-0000-0000-0000F6670000}"/>
    <cellStyle name="40% - Accent6 4 3 3 2 3 2" xfId="37165" xr:uid="{00000000-0005-0000-0000-0000F7670000}"/>
    <cellStyle name="40% - Accent6 4 3 3 2 4" xfId="27005" xr:uid="{00000000-0005-0000-0000-0000F8670000}"/>
    <cellStyle name="40% - Accent6 4 3 3 3" xfId="9225" xr:uid="{00000000-0005-0000-0000-0000F9670000}"/>
    <cellStyle name="40% - Accent6 4 3 3 3 2" xfId="19385" xr:uid="{00000000-0005-0000-0000-0000FA670000}"/>
    <cellStyle name="40% - Accent6 4 3 3 3 2 2" xfId="39705" xr:uid="{00000000-0005-0000-0000-0000FB670000}"/>
    <cellStyle name="40% - Accent6 4 3 3 3 3" xfId="29545" xr:uid="{00000000-0005-0000-0000-0000FC670000}"/>
    <cellStyle name="40% - Accent6 4 3 3 4" xfId="14305" xr:uid="{00000000-0005-0000-0000-0000FD670000}"/>
    <cellStyle name="40% - Accent6 4 3 3 4 2" xfId="34625" xr:uid="{00000000-0005-0000-0000-0000FE670000}"/>
    <cellStyle name="40% - Accent6 4 3 3 5" xfId="24465" xr:uid="{00000000-0005-0000-0000-0000FF670000}"/>
    <cellStyle name="40% - Accent6 4 3 4" xfId="5412" xr:uid="{00000000-0005-0000-0000-000000680000}"/>
    <cellStyle name="40% - Accent6 4 3 4 2" xfId="10492" xr:uid="{00000000-0005-0000-0000-000001680000}"/>
    <cellStyle name="40% - Accent6 4 3 4 2 2" xfId="20652" xr:uid="{00000000-0005-0000-0000-000002680000}"/>
    <cellStyle name="40% - Accent6 4 3 4 2 2 2" xfId="40972" xr:uid="{00000000-0005-0000-0000-000003680000}"/>
    <cellStyle name="40% - Accent6 4 3 4 2 3" xfId="30812" xr:uid="{00000000-0005-0000-0000-000004680000}"/>
    <cellStyle name="40% - Accent6 4 3 4 3" xfId="15572" xr:uid="{00000000-0005-0000-0000-000005680000}"/>
    <cellStyle name="40% - Accent6 4 3 4 3 2" xfId="35892" xr:uid="{00000000-0005-0000-0000-000006680000}"/>
    <cellStyle name="40% - Accent6 4 3 4 4" xfId="25732" xr:uid="{00000000-0005-0000-0000-000007680000}"/>
    <cellStyle name="40% - Accent6 4 3 5" xfId="7952" xr:uid="{00000000-0005-0000-0000-000008680000}"/>
    <cellStyle name="40% - Accent6 4 3 5 2" xfId="18112" xr:uid="{00000000-0005-0000-0000-000009680000}"/>
    <cellStyle name="40% - Accent6 4 3 5 2 2" xfId="38432" xr:uid="{00000000-0005-0000-0000-00000A680000}"/>
    <cellStyle name="40% - Accent6 4 3 5 3" xfId="28272" xr:uid="{00000000-0005-0000-0000-00000B680000}"/>
    <cellStyle name="40% - Accent6 4 3 6" xfId="13032" xr:uid="{00000000-0005-0000-0000-00000C680000}"/>
    <cellStyle name="40% - Accent6 4 3 6 2" xfId="33352" xr:uid="{00000000-0005-0000-0000-00000D680000}"/>
    <cellStyle name="40% - Accent6 4 3 7" xfId="23192" xr:uid="{00000000-0005-0000-0000-00000E680000}"/>
    <cellStyle name="40% - Accent6 4 4" xfId="890" xr:uid="{00000000-0005-0000-0000-00000F680000}"/>
    <cellStyle name="40% - Accent6 4 4 2" xfId="891" xr:uid="{00000000-0005-0000-0000-000010680000}"/>
    <cellStyle name="40% - Accent6 4 4 2 2" xfId="4149" xr:uid="{00000000-0005-0000-0000-000011680000}"/>
    <cellStyle name="40% - Accent6 4 4 2 2 2" xfId="6689" xr:uid="{00000000-0005-0000-0000-000012680000}"/>
    <cellStyle name="40% - Accent6 4 4 2 2 2 2" xfId="11769" xr:uid="{00000000-0005-0000-0000-000013680000}"/>
    <cellStyle name="40% - Accent6 4 4 2 2 2 2 2" xfId="21929" xr:uid="{00000000-0005-0000-0000-000014680000}"/>
    <cellStyle name="40% - Accent6 4 4 2 2 2 2 2 2" xfId="42249" xr:uid="{00000000-0005-0000-0000-000015680000}"/>
    <cellStyle name="40% - Accent6 4 4 2 2 2 2 3" xfId="32089" xr:uid="{00000000-0005-0000-0000-000016680000}"/>
    <cellStyle name="40% - Accent6 4 4 2 2 2 3" xfId="16849" xr:uid="{00000000-0005-0000-0000-000017680000}"/>
    <cellStyle name="40% - Accent6 4 4 2 2 2 3 2" xfId="37169" xr:uid="{00000000-0005-0000-0000-000018680000}"/>
    <cellStyle name="40% - Accent6 4 4 2 2 2 4" xfId="27009" xr:uid="{00000000-0005-0000-0000-000019680000}"/>
    <cellStyle name="40% - Accent6 4 4 2 2 3" xfId="9229" xr:uid="{00000000-0005-0000-0000-00001A680000}"/>
    <cellStyle name="40% - Accent6 4 4 2 2 3 2" xfId="19389" xr:uid="{00000000-0005-0000-0000-00001B680000}"/>
    <cellStyle name="40% - Accent6 4 4 2 2 3 2 2" xfId="39709" xr:uid="{00000000-0005-0000-0000-00001C680000}"/>
    <cellStyle name="40% - Accent6 4 4 2 2 3 3" xfId="29549" xr:uid="{00000000-0005-0000-0000-00001D680000}"/>
    <cellStyle name="40% - Accent6 4 4 2 2 4" xfId="14309" xr:uid="{00000000-0005-0000-0000-00001E680000}"/>
    <cellStyle name="40% - Accent6 4 4 2 2 4 2" xfId="34629" xr:uid="{00000000-0005-0000-0000-00001F680000}"/>
    <cellStyle name="40% - Accent6 4 4 2 2 5" xfId="24469" xr:uid="{00000000-0005-0000-0000-000020680000}"/>
    <cellStyle name="40% - Accent6 4 4 2 3" xfId="5416" xr:uid="{00000000-0005-0000-0000-000021680000}"/>
    <cellStyle name="40% - Accent6 4 4 2 3 2" xfId="10496" xr:uid="{00000000-0005-0000-0000-000022680000}"/>
    <cellStyle name="40% - Accent6 4 4 2 3 2 2" xfId="20656" xr:uid="{00000000-0005-0000-0000-000023680000}"/>
    <cellStyle name="40% - Accent6 4 4 2 3 2 2 2" xfId="40976" xr:uid="{00000000-0005-0000-0000-000024680000}"/>
    <cellStyle name="40% - Accent6 4 4 2 3 2 3" xfId="30816" xr:uid="{00000000-0005-0000-0000-000025680000}"/>
    <cellStyle name="40% - Accent6 4 4 2 3 3" xfId="15576" xr:uid="{00000000-0005-0000-0000-000026680000}"/>
    <cellStyle name="40% - Accent6 4 4 2 3 3 2" xfId="35896" xr:uid="{00000000-0005-0000-0000-000027680000}"/>
    <cellStyle name="40% - Accent6 4 4 2 3 4" xfId="25736" xr:uid="{00000000-0005-0000-0000-000028680000}"/>
    <cellStyle name="40% - Accent6 4 4 2 4" xfId="7956" xr:uid="{00000000-0005-0000-0000-000029680000}"/>
    <cellStyle name="40% - Accent6 4 4 2 4 2" xfId="18116" xr:uid="{00000000-0005-0000-0000-00002A680000}"/>
    <cellStyle name="40% - Accent6 4 4 2 4 2 2" xfId="38436" xr:uid="{00000000-0005-0000-0000-00002B680000}"/>
    <cellStyle name="40% - Accent6 4 4 2 4 3" xfId="28276" xr:uid="{00000000-0005-0000-0000-00002C680000}"/>
    <cellStyle name="40% - Accent6 4 4 2 5" xfId="13036" xr:uid="{00000000-0005-0000-0000-00002D680000}"/>
    <cellStyle name="40% - Accent6 4 4 2 5 2" xfId="33356" xr:uid="{00000000-0005-0000-0000-00002E680000}"/>
    <cellStyle name="40% - Accent6 4 4 2 6" xfId="23196" xr:uid="{00000000-0005-0000-0000-00002F680000}"/>
    <cellStyle name="40% - Accent6 4 4 3" xfId="4148" xr:uid="{00000000-0005-0000-0000-000030680000}"/>
    <cellStyle name="40% - Accent6 4 4 3 2" xfId="6688" xr:uid="{00000000-0005-0000-0000-000031680000}"/>
    <cellStyle name="40% - Accent6 4 4 3 2 2" xfId="11768" xr:uid="{00000000-0005-0000-0000-000032680000}"/>
    <cellStyle name="40% - Accent6 4 4 3 2 2 2" xfId="21928" xr:uid="{00000000-0005-0000-0000-000033680000}"/>
    <cellStyle name="40% - Accent6 4 4 3 2 2 2 2" xfId="42248" xr:uid="{00000000-0005-0000-0000-000034680000}"/>
    <cellStyle name="40% - Accent6 4 4 3 2 2 3" xfId="32088" xr:uid="{00000000-0005-0000-0000-000035680000}"/>
    <cellStyle name="40% - Accent6 4 4 3 2 3" xfId="16848" xr:uid="{00000000-0005-0000-0000-000036680000}"/>
    <cellStyle name="40% - Accent6 4 4 3 2 3 2" xfId="37168" xr:uid="{00000000-0005-0000-0000-000037680000}"/>
    <cellStyle name="40% - Accent6 4 4 3 2 4" xfId="27008" xr:uid="{00000000-0005-0000-0000-000038680000}"/>
    <cellStyle name="40% - Accent6 4 4 3 3" xfId="9228" xr:uid="{00000000-0005-0000-0000-000039680000}"/>
    <cellStyle name="40% - Accent6 4 4 3 3 2" xfId="19388" xr:uid="{00000000-0005-0000-0000-00003A680000}"/>
    <cellStyle name="40% - Accent6 4 4 3 3 2 2" xfId="39708" xr:uid="{00000000-0005-0000-0000-00003B680000}"/>
    <cellStyle name="40% - Accent6 4 4 3 3 3" xfId="29548" xr:uid="{00000000-0005-0000-0000-00003C680000}"/>
    <cellStyle name="40% - Accent6 4 4 3 4" xfId="14308" xr:uid="{00000000-0005-0000-0000-00003D680000}"/>
    <cellStyle name="40% - Accent6 4 4 3 4 2" xfId="34628" xr:uid="{00000000-0005-0000-0000-00003E680000}"/>
    <cellStyle name="40% - Accent6 4 4 3 5" xfId="24468" xr:uid="{00000000-0005-0000-0000-00003F680000}"/>
    <cellStyle name="40% - Accent6 4 4 4" xfId="5415" xr:uid="{00000000-0005-0000-0000-000040680000}"/>
    <cellStyle name="40% - Accent6 4 4 4 2" xfId="10495" xr:uid="{00000000-0005-0000-0000-000041680000}"/>
    <cellStyle name="40% - Accent6 4 4 4 2 2" xfId="20655" xr:uid="{00000000-0005-0000-0000-000042680000}"/>
    <cellStyle name="40% - Accent6 4 4 4 2 2 2" xfId="40975" xr:uid="{00000000-0005-0000-0000-000043680000}"/>
    <cellStyle name="40% - Accent6 4 4 4 2 3" xfId="30815" xr:uid="{00000000-0005-0000-0000-000044680000}"/>
    <cellStyle name="40% - Accent6 4 4 4 3" xfId="15575" xr:uid="{00000000-0005-0000-0000-000045680000}"/>
    <cellStyle name="40% - Accent6 4 4 4 3 2" xfId="35895" xr:uid="{00000000-0005-0000-0000-000046680000}"/>
    <cellStyle name="40% - Accent6 4 4 4 4" xfId="25735" xr:uid="{00000000-0005-0000-0000-000047680000}"/>
    <cellStyle name="40% - Accent6 4 4 5" xfId="7955" xr:uid="{00000000-0005-0000-0000-000048680000}"/>
    <cellStyle name="40% - Accent6 4 4 5 2" xfId="18115" xr:uid="{00000000-0005-0000-0000-000049680000}"/>
    <cellStyle name="40% - Accent6 4 4 5 2 2" xfId="38435" xr:uid="{00000000-0005-0000-0000-00004A680000}"/>
    <cellStyle name="40% - Accent6 4 4 5 3" xfId="28275" xr:uid="{00000000-0005-0000-0000-00004B680000}"/>
    <cellStyle name="40% - Accent6 4 4 6" xfId="13035" xr:uid="{00000000-0005-0000-0000-00004C680000}"/>
    <cellStyle name="40% - Accent6 4 4 6 2" xfId="33355" xr:uid="{00000000-0005-0000-0000-00004D680000}"/>
    <cellStyle name="40% - Accent6 4 4 7" xfId="23195" xr:uid="{00000000-0005-0000-0000-00004E680000}"/>
    <cellStyle name="40% - Accent6 4 5" xfId="2873" xr:uid="{00000000-0005-0000-0000-00004F680000}"/>
    <cellStyle name="40% - Accent6 4 5 2" xfId="4568" xr:uid="{00000000-0005-0000-0000-000050680000}"/>
    <cellStyle name="40% - Accent6 4 5 2 2" xfId="7108" xr:uid="{00000000-0005-0000-0000-000051680000}"/>
    <cellStyle name="40% - Accent6 4 5 2 2 2" xfId="12188" xr:uid="{00000000-0005-0000-0000-000052680000}"/>
    <cellStyle name="40% - Accent6 4 5 2 2 2 2" xfId="22348" xr:uid="{00000000-0005-0000-0000-000053680000}"/>
    <cellStyle name="40% - Accent6 4 5 2 2 2 2 2" xfId="42668" xr:uid="{00000000-0005-0000-0000-000054680000}"/>
    <cellStyle name="40% - Accent6 4 5 2 2 2 3" xfId="32508" xr:uid="{00000000-0005-0000-0000-000055680000}"/>
    <cellStyle name="40% - Accent6 4 5 2 2 3" xfId="17268" xr:uid="{00000000-0005-0000-0000-000056680000}"/>
    <cellStyle name="40% - Accent6 4 5 2 2 3 2" xfId="37588" xr:uid="{00000000-0005-0000-0000-000057680000}"/>
    <cellStyle name="40% - Accent6 4 5 2 2 4" xfId="27428" xr:uid="{00000000-0005-0000-0000-000058680000}"/>
    <cellStyle name="40% - Accent6 4 5 2 3" xfId="9648" xr:uid="{00000000-0005-0000-0000-000059680000}"/>
    <cellStyle name="40% - Accent6 4 5 2 3 2" xfId="19808" xr:uid="{00000000-0005-0000-0000-00005A680000}"/>
    <cellStyle name="40% - Accent6 4 5 2 3 2 2" xfId="40128" xr:uid="{00000000-0005-0000-0000-00005B680000}"/>
    <cellStyle name="40% - Accent6 4 5 2 3 3" xfId="29968" xr:uid="{00000000-0005-0000-0000-00005C680000}"/>
    <cellStyle name="40% - Accent6 4 5 2 4" xfId="14728" xr:uid="{00000000-0005-0000-0000-00005D680000}"/>
    <cellStyle name="40% - Accent6 4 5 2 4 2" xfId="35048" xr:uid="{00000000-0005-0000-0000-00005E680000}"/>
    <cellStyle name="40% - Accent6 4 5 2 5" xfId="24888" xr:uid="{00000000-0005-0000-0000-00005F680000}"/>
    <cellStyle name="40% - Accent6 4 5 3" xfId="5837" xr:uid="{00000000-0005-0000-0000-000060680000}"/>
    <cellStyle name="40% - Accent6 4 5 3 2" xfId="10917" xr:uid="{00000000-0005-0000-0000-000061680000}"/>
    <cellStyle name="40% - Accent6 4 5 3 2 2" xfId="21077" xr:uid="{00000000-0005-0000-0000-000062680000}"/>
    <cellStyle name="40% - Accent6 4 5 3 2 2 2" xfId="41397" xr:uid="{00000000-0005-0000-0000-000063680000}"/>
    <cellStyle name="40% - Accent6 4 5 3 2 3" xfId="31237" xr:uid="{00000000-0005-0000-0000-000064680000}"/>
    <cellStyle name="40% - Accent6 4 5 3 3" xfId="15997" xr:uid="{00000000-0005-0000-0000-000065680000}"/>
    <cellStyle name="40% - Accent6 4 5 3 3 2" xfId="36317" xr:uid="{00000000-0005-0000-0000-000066680000}"/>
    <cellStyle name="40% - Accent6 4 5 3 4" xfId="26157" xr:uid="{00000000-0005-0000-0000-000067680000}"/>
    <cellStyle name="40% - Accent6 4 5 4" xfId="8377" xr:uid="{00000000-0005-0000-0000-000068680000}"/>
    <cellStyle name="40% - Accent6 4 5 4 2" xfId="18537" xr:uid="{00000000-0005-0000-0000-000069680000}"/>
    <cellStyle name="40% - Accent6 4 5 4 2 2" xfId="38857" xr:uid="{00000000-0005-0000-0000-00006A680000}"/>
    <cellStyle name="40% - Accent6 4 5 4 3" xfId="28697" xr:uid="{00000000-0005-0000-0000-00006B680000}"/>
    <cellStyle name="40% - Accent6 4 5 5" xfId="13457" xr:uid="{00000000-0005-0000-0000-00006C680000}"/>
    <cellStyle name="40% - Accent6 4 5 5 2" xfId="33777" xr:uid="{00000000-0005-0000-0000-00006D680000}"/>
    <cellStyle name="40% - Accent6 4 5 6" xfId="23617" xr:uid="{00000000-0005-0000-0000-00006E680000}"/>
    <cellStyle name="40% - Accent6 4 6" xfId="2874" xr:uid="{00000000-0005-0000-0000-00006F680000}"/>
    <cellStyle name="40% - Accent6 4 7" xfId="4138" xr:uid="{00000000-0005-0000-0000-000070680000}"/>
    <cellStyle name="40% - Accent6 4 7 2" xfId="6678" xr:uid="{00000000-0005-0000-0000-000071680000}"/>
    <cellStyle name="40% - Accent6 4 7 2 2" xfId="11758" xr:uid="{00000000-0005-0000-0000-000072680000}"/>
    <cellStyle name="40% - Accent6 4 7 2 2 2" xfId="21918" xr:uid="{00000000-0005-0000-0000-000073680000}"/>
    <cellStyle name="40% - Accent6 4 7 2 2 2 2" xfId="42238" xr:uid="{00000000-0005-0000-0000-000074680000}"/>
    <cellStyle name="40% - Accent6 4 7 2 2 3" xfId="32078" xr:uid="{00000000-0005-0000-0000-000075680000}"/>
    <cellStyle name="40% - Accent6 4 7 2 3" xfId="16838" xr:uid="{00000000-0005-0000-0000-000076680000}"/>
    <cellStyle name="40% - Accent6 4 7 2 3 2" xfId="37158" xr:uid="{00000000-0005-0000-0000-000077680000}"/>
    <cellStyle name="40% - Accent6 4 7 2 4" xfId="26998" xr:uid="{00000000-0005-0000-0000-000078680000}"/>
    <cellStyle name="40% - Accent6 4 7 3" xfId="9218" xr:uid="{00000000-0005-0000-0000-000079680000}"/>
    <cellStyle name="40% - Accent6 4 7 3 2" xfId="19378" xr:uid="{00000000-0005-0000-0000-00007A680000}"/>
    <cellStyle name="40% - Accent6 4 7 3 2 2" xfId="39698" xr:uid="{00000000-0005-0000-0000-00007B680000}"/>
    <cellStyle name="40% - Accent6 4 7 3 3" xfId="29538" xr:uid="{00000000-0005-0000-0000-00007C680000}"/>
    <cellStyle name="40% - Accent6 4 7 4" xfId="14298" xr:uid="{00000000-0005-0000-0000-00007D680000}"/>
    <cellStyle name="40% - Accent6 4 7 4 2" xfId="34618" xr:uid="{00000000-0005-0000-0000-00007E680000}"/>
    <cellStyle name="40% - Accent6 4 7 5" xfId="24458" xr:uid="{00000000-0005-0000-0000-00007F680000}"/>
    <cellStyle name="40% - Accent6 4 8" xfId="5405" xr:uid="{00000000-0005-0000-0000-000080680000}"/>
    <cellStyle name="40% - Accent6 4 8 2" xfId="10485" xr:uid="{00000000-0005-0000-0000-000081680000}"/>
    <cellStyle name="40% - Accent6 4 8 2 2" xfId="20645" xr:uid="{00000000-0005-0000-0000-000082680000}"/>
    <cellStyle name="40% - Accent6 4 8 2 2 2" xfId="40965" xr:uid="{00000000-0005-0000-0000-000083680000}"/>
    <cellStyle name="40% - Accent6 4 8 2 3" xfId="30805" xr:uid="{00000000-0005-0000-0000-000084680000}"/>
    <cellStyle name="40% - Accent6 4 8 3" xfId="15565" xr:uid="{00000000-0005-0000-0000-000085680000}"/>
    <cellStyle name="40% - Accent6 4 8 3 2" xfId="35885" xr:uid="{00000000-0005-0000-0000-000086680000}"/>
    <cellStyle name="40% - Accent6 4 8 4" xfId="25725" xr:uid="{00000000-0005-0000-0000-000087680000}"/>
    <cellStyle name="40% - Accent6 4 9" xfId="7945" xr:uid="{00000000-0005-0000-0000-000088680000}"/>
    <cellStyle name="40% - Accent6 4 9 2" xfId="18105" xr:uid="{00000000-0005-0000-0000-000089680000}"/>
    <cellStyle name="40% - Accent6 4 9 2 2" xfId="38425" xr:uid="{00000000-0005-0000-0000-00008A680000}"/>
    <cellStyle name="40% - Accent6 4 9 3" xfId="28265" xr:uid="{00000000-0005-0000-0000-00008B680000}"/>
    <cellStyle name="40% - Accent6 5" xfId="892" xr:uid="{00000000-0005-0000-0000-00008C680000}"/>
    <cellStyle name="40% - Accent6 5 10" xfId="13037" xr:uid="{00000000-0005-0000-0000-00008D680000}"/>
    <cellStyle name="40% - Accent6 5 10 2" xfId="33357" xr:uid="{00000000-0005-0000-0000-00008E680000}"/>
    <cellStyle name="40% - Accent6 5 11" xfId="23197" xr:uid="{00000000-0005-0000-0000-00008F680000}"/>
    <cellStyle name="40% - Accent6 5 2" xfId="893" xr:uid="{00000000-0005-0000-0000-000090680000}"/>
    <cellStyle name="40% - Accent6 5 2 2" xfId="894" xr:uid="{00000000-0005-0000-0000-000091680000}"/>
    <cellStyle name="40% - Accent6 5 2 2 2" xfId="895" xr:uid="{00000000-0005-0000-0000-000092680000}"/>
    <cellStyle name="40% - Accent6 5 2 2 2 2" xfId="896" xr:uid="{00000000-0005-0000-0000-000093680000}"/>
    <cellStyle name="40% - Accent6 5 2 2 2 2 2" xfId="4154" xr:uid="{00000000-0005-0000-0000-000094680000}"/>
    <cellStyle name="40% - Accent6 5 2 2 2 2 2 2" xfId="6694" xr:uid="{00000000-0005-0000-0000-000095680000}"/>
    <cellStyle name="40% - Accent6 5 2 2 2 2 2 2 2" xfId="11774" xr:uid="{00000000-0005-0000-0000-000096680000}"/>
    <cellStyle name="40% - Accent6 5 2 2 2 2 2 2 2 2" xfId="21934" xr:uid="{00000000-0005-0000-0000-000097680000}"/>
    <cellStyle name="40% - Accent6 5 2 2 2 2 2 2 2 2 2" xfId="42254" xr:uid="{00000000-0005-0000-0000-000098680000}"/>
    <cellStyle name="40% - Accent6 5 2 2 2 2 2 2 2 3" xfId="32094" xr:uid="{00000000-0005-0000-0000-000099680000}"/>
    <cellStyle name="40% - Accent6 5 2 2 2 2 2 2 3" xfId="16854" xr:uid="{00000000-0005-0000-0000-00009A680000}"/>
    <cellStyle name="40% - Accent6 5 2 2 2 2 2 2 3 2" xfId="37174" xr:uid="{00000000-0005-0000-0000-00009B680000}"/>
    <cellStyle name="40% - Accent6 5 2 2 2 2 2 2 4" xfId="27014" xr:uid="{00000000-0005-0000-0000-00009C680000}"/>
    <cellStyle name="40% - Accent6 5 2 2 2 2 2 3" xfId="9234" xr:uid="{00000000-0005-0000-0000-00009D680000}"/>
    <cellStyle name="40% - Accent6 5 2 2 2 2 2 3 2" xfId="19394" xr:uid="{00000000-0005-0000-0000-00009E680000}"/>
    <cellStyle name="40% - Accent6 5 2 2 2 2 2 3 2 2" xfId="39714" xr:uid="{00000000-0005-0000-0000-00009F680000}"/>
    <cellStyle name="40% - Accent6 5 2 2 2 2 2 3 3" xfId="29554" xr:uid="{00000000-0005-0000-0000-0000A0680000}"/>
    <cellStyle name="40% - Accent6 5 2 2 2 2 2 4" xfId="14314" xr:uid="{00000000-0005-0000-0000-0000A1680000}"/>
    <cellStyle name="40% - Accent6 5 2 2 2 2 2 4 2" xfId="34634" xr:uid="{00000000-0005-0000-0000-0000A2680000}"/>
    <cellStyle name="40% - Accent6 5 2 2 2 2 2 5" xfId="24474" xr:uid="{00000000-0005-0000-0000-0000A3680000}"/>
    <cellStyle name="40% - Accent6 5 2 2 2 2 3" xfId="5421" xr:uid="{00000000-0005-0000-0000-0000A4680000}"/>
    <cellStyle name="40% - Accent6 5 2 2 2 2 3 2" xfId="10501" xr:uid="{00000000-0005-0000-0000-0000A5680000}"/>
    <cellStyle name="40% - Accent6 5 2 2 2 2 3 2 2" xfId="20661" xr:uid="{00000000-0005-0000-0000-0000A6680000}"/>
    <cellStyle name="40% - Accent6 5 2 2 2 2 3 2 2 2" xfId="40981" xr:uid="{00000000-0005-0000-0000-0000A7680000}"/>
    <cellStyle name="40% - Accent6 5 2 2 2 2 3 2 3" xfId="30821" xr:uid="{00000000-0005-0000-0000-0000A8680000}"/>
    <cellStyle name="40% - Accent6 5 2 2 2 2 3 3" xfId="15581" xr:uid="{00000000-0005-0000-0000-0000A9680000}"/>
    <cellStyle name="40% - Accent6 5 2 2 2 2 3 3 2" xfId="35901" xr:uid="{00000000-0005-0000-0000-0000AA680000}"/>
    <cellStyle name="40% - Accent6 5 2 2 2 2 3 4" xfId="25741" xr:uid="{00000000-0005-0000-0000-0000AB680000}"/>
    <cellStyle name="40% - Accent6 5 2 2 2 2 4" xfId="7961" xr:uid="{00000000-0005-0000-0000-0000AC680000}"/>
    <cellStyle name="40% - Accent6 5 2 2 2 2 4 2" xfId="18121" xr:uid="{00000000-0005-0000-0000-0000AD680000}"/>
    <cellStyle name="40% - Accent6 5 2 2 2 2 4 2 2" xfId="38441" xr:uid="{00000000-0005-0000-0000-0000AE680000}"/>
    <cellStyle name="40% - Accent6 5 2 2 2 2 4 3" xfId="28281" xr:uid="{00000000-0005-0000-0000-0000AF680000}"/>
    <cellStyle name="40% - Accent6 5 2 2 2 2 5" xfId="13041" xr:uid="{00000000-0005-0000-0000-0000B0680000}"/>
    <cellStyle name="40% - Accent6 5 2 2 2 2 5 2" xfId="33361" xr:uid="{00000000-0005-0000-0000-0000B1680000}"/>
    <cellStyle name="40% - Accent6 5 2 2 2 2 6" xfId="23201" xr:uid="{00000000-0005-0000-0000-0000B2680000}"/>
    <cellStyle name="40% - Accent6 5 2 2 2 3" xfId="4153" xr:uid="{00000000-0005-0000-0000-0000B3680000}"/>
    <cellStyle name="40% - Accent6 5 2 2 2 3 2" xfId="6693" xr:uid="{00000000-0005-0000-0000-0000B4680000}"/>
    <cellStyle name="40% - Accent6 5 2 2 2 3 2 2" xfId="11773" xr:uid="{00000000-0005-0000-0000-0000B5680000}"/>
    <cellStyle name="40% - Accent6 5 2 2 2 3 2 2 2" xfId="21933" xr:uid="{00000000-0005-0000-0000-0000B6680000}"/>
    <cellStyle name="40% - Accent6 5 2 2 2 3 2 2 2 2" xfId="42253" xr:uid="{00000000-0005-0000-0000-0000B7680000}"/>
    <cellStyle name="40% - Accent6 5 2 2 2 3 2 2 3" xfId="32093" xr:uid="{00000000-0005-0000-0000-0000B8680000}"/>
    <cellStyle name="40% - Accent6 5 2 2 2 3 2 3" xfId="16853" xr:uid="{00000000-0005-0000-0000-0000B9680000}"/>
    <cellStyle name="40% - Accent6 5 2 2 2 3 2 3 2" xfId="37173" xr:uid="{00000000-0005-0000-0000-0000BA680000}"/>
    <cellStyle name="40% - Accent6 5 2 2 2 3 2 4" xfId="27013" xr:uid="{00000000-0005-0000-0000-0000BB680000}"/>
    <cellStyle name="40% - Accent6 5 2 2 2 3 3" xfId="9233" xr:uid="{00000000-0005-0000-0000-0000BC680000}"/>
    <cellStyle name="40% - Accent6 5 2 2 2 3 3 2" xfId="19393" xr:uid="{00000000-0005-0000-0000-0000BD680000}"/>
    <cellStyle name="40% - Accent6 5 2 2 2 3 3 2 2" xfId="39713" xr:uid="{00000000-0005-0000-0000-0000BE680000}"/>
    <cellStyle name="40% - Accent6 5 2 2 2 3 3 3" xfId="29553" xr:uid="{00000000-0005-0000-0000-0000BF680000}"/>
    <cellStyle name="40% - Accent6 5 2 2 2 3 4" xfId="14313" xr:uid="{00000000-0005-0000-0000-0000C0680000}"/>
    <cellStyle name="40% - Accent6 5 2 2 2 3 4 2" xfId="34633" xr:uid="{00000000-0005-0000-0000-0000C1680000}"/>
    <cellStyle name="40% - Accent6 5 2 2 2 3 5" xfId="24473" xr:uid="{00000000-0005-0000-0000-0000C2680000}"/>
    <cellStyle name="40% - Accent6 5 2 2 2 4" xfId="5420" xr:uid="{00000000-0005-0000-0000-0000C3680000}"/>
    <cellStyle name="40% - Accent6 5 2 2 2 4 2" xfId="10500" xr:uid="{00000000-0005-0000-0000-0000C4680000}"/>
    <cellStyle name="40% - Accent6 5 2 2 2 4 2 2" xfId="20660" xr:uid="{00000000-0005-0000-0000-0000C5680000}"/>
    <cellStyle name="40% - Accent6 5 2 2 2 4 2 2 2" xfId="40980" xr:uid="{00000000-0005-0000-0000-0000C6680000}"/>
    <cellStyle name="40% - Accent6 5 2 2 2 4 2 3" xfId="30820" xr:uid="{00000000-0005-0000-0000-0000C7680000}"/>
    <cellStyle name="40% - Accent6 5 2 2 2 4 3" xfId="15580" xr:uid="{00000000-0005-0000-0000-0000C8680000}"/>
    <cellStyle name="40% - Accent6 5 2 2 2 4 3 2" xfId="35900" xr:uid="{00000000-0005-0000-0000-0000C9680000}"/>
    <cellStyle name="40% - Accent6 5 2 2 2 4 4" xfId="25740" xr:uid="{00000000-0005-0000-0000-0000CA680000}"/>
    <cellStyle name="40% - Accent6 5 2 2 2 5" xfId="7960" xr:uid="{00000000-0005-0000-0000-0000CB680000}"/>
    <cellStyle name="40% - Accent6 5 2 2 2 5 2" xfId="18120" xr:uid="{00000000-0005-0000-0000-0000CC680000}"/>
    <cellStyle name="40% - Accent6 5 2 2 2 5 2 2" xfId="38440" xr:uid="{00000000-0005-0000-0000-0000CD680000}"/>
    <cellStyle name="40% - Accent6 5 2 2 2 5 3" xfId="28280" xr:uid="{00000000-0005-0000-0000-0000CE680000}"/>
    <cellStyle name="40% - Accent6 5 2 2 2 6" xfId="13040" xr:uid="{00000000-0005-0000-0000-0000CF680000}"/>
    <cellStyle name="40% - Accent6 5 2 2 2 6 2" xfId="33360" xr:uid="{00000000-0005-0000-0000-0000D0680000}"/>
    <cellStyle name="40% - Accent6 5 2 2 2 7" xfId="23200" xr:uid="{00000000-0005-0000-0000-0000D1680000}"/>
    <cellStyle name="40% - Accent6 5 2 2 3" xfId="4152" xr:uid="{00000000-0005-0000-0000-0000D2680000}"/>
    <cellStyle name="40% - Accent6 5 2 2 3 2" xfId="6692" xr:uid="{00000000-0005-0000-0000-0000D3680000}"/>
    <cellStyle name="40% - Accent6 5 2 2 3 2 2" xfId="11772" xr:uid="{00000000-0005-0000-0000-0000D4680000}"/>
    <cellStyle name="40% - Accent6 5 2 2 3 2 2 2" xfId="21932" xr:uid="{00000000-0005-0000-0000-0000D5680000}"/>
    <cellStyle name="40% - Accent6 5 2 2 3 2 2 2 2" xfId="42252" xr:uid="{00000000-0005-0000-0000-0000D6680000}"/>
    <cellStyle name="40% - Accent6 5 2 2 3 2 2 3" xfId="32092" xr:uid="{00000000-0005-0000-0000-0000D7680000}"/>
    <cellStyle name="40% - Accent6 5 2 2 3 2 3" xfId="16852" xr:uid="{00000000-0005-0000-0000-0000D8680000}"/>
    <cellStyle name="40% - Accent6 5 2 2 3 2 3 2" xfId="37172" xr:uid="{00000000-0005-0000-0000-0000D9680000}"/>
    <cellStyle name="40% - Accent6 5 2 2 3 2 4" xfId="27012" xr:uid="{00000000-0005-0000-0000-0000DA680000}"/>
    <cellStyle name="40% - Accent6 5 2 2 3 3" xfId="9232" xr:uid="{00000000-0005-0000-0000-0000DB680000}"/>
    <cellStyle name="40% - Accent6 5 2 2 3 3 2" xfId="19392" xr:uid="{00000000-0005-0000-0000-0000DC680000}"/>
    <cellStyle name="40% - Accent6 5 2 2 3 3 2 2" xfId="39712" xr:uid="{00000000-0005-0000-0000-0000DD680000}"/>
    <cellStyle name="40% - Accent6 5 2 2 3 3 3" xfId="29552" xr:uid="{00000000-0005-0000-0000-0000DE680000}"/>
    <cellStyle name="40% - Accent6 5 2 2 3 4" xfId="14312" xr:uid="{00000000-0005-0000-0000-0000DF680000}"/>
    <cellStyle name="40% - Accent6 5 2 2 3 4 2" xfId="34632" xr:uid="{00000000-0005-0000-0000-0000E0680000}"/>
    <cellStyle name="40% - Accent6 5 2 2 3 5" xfId="24472" xr:uid="{00000000-0005-0000-0000-0000E1680000}"/>
    <cellStyle name="40% - Accent6 5 2 2 4" xfId="5419" xr:uid="{00000000-0005-0000-0000-0000E2680000}"/>
    <cellStyle name="40% - Accent6 5 2 2 4 2" xfId="10499" xr:uid="{00000000-0005-0000-0000-0000E3680000}"/>
    <cellStyle name="40% - Accent6 5 2 2 4 2 2" xfId="20659" xr:uid="{00000000-0005-0000-0000-0000E4680000}"/>
    <cellStyle name="40% - Accent6 5 2 2 4 2 2 2" xfId="40979" xr:uid="{00000000-0005-0000-0000-0000E5680000}"/>
    <cellStyle name="40% - Accent6 5 2 2 4 2 3" xfId="30819" xr:uid="{00000000-0005-0000-0000-0000E6680000}"/>
    <cellStyle name="40% - Accent6 5 2 2 4 3" xfId="15579" xr:uid="{00000000-0005-0000-0000-0000E7680000}"/>
    <cellStyle name="40% - Accent6 5 2 2 4 3 2" xfId="35899" xr:uid="{00000000-0005-0000-0000-0000E8680000}"/>
    <cellStyle name="40% - Accent6 5 2 2 4 4" xfId="25739" xr:uid="{00000000-0005-0000-0000-0000E9680000}"/>
    <cellStyle name="40% - Accent6 5 2 2 5" xfId="7959" xr:uid="{00000000-0005-0000-0000-0000EA680000}"/>
    <cellStyle name="40% - Accent6 5 2 2 5 2" xfId="18119" xr:uid="{00000000-0005-0000-0000-0000EB680000}"/>
    <cellStyle name="40% - Accent6 5 2 2 5 2 2" xfId="38439" xr:uid="{00000000-0005-0000-0000-0000EC680000}"/>
    <cellStyle name="40% - Accent6 5 2 2 5 3" xfId="28279" xr:uid="{00000000-0005-0000-0000-0000ED680000}"/>
    <cellStyle name="40% - Accent6 5 2 2 6" xfId="13039" xr:uid="{00000000-0005-0000-0000-0000EE680000}"/>
    <cellStyle name="40% - Accent6 5 2 2 6 2" xfId="33359" xr:uid="{00000000-0005-0000-0000-0000EF680000}"/>
    <cellStyle name="40% - Accent6 5 2 2 7" xfId="23199" xr:uid="{00000000-0005-0000-0000-0000F0680000}"/>
    <cellStyle name="40% - Accent6 5 2 3" xfId="897" xr:uid="{00000000-0005-0000-0000-0000F1680000}"/>
    <cellStyle name="40% - Accent6 5 2 3 2" xfId="898" xr:uid="{00000000-0005-0000-0000-0000F2680000}"/>
    <cellStyle name="40% - Accent6 5 2 3 2 2" xfId="4156" xr:uid="{00000000-0005-0000-0000-0000F3680000}"/>
    <cellStyle name="40% - Accent6 5 2 3 2 2 2" xfId="6696" xr:uid="{00000000-0005-0000-0000-0000F4680000}"/>
    <cellStyle name="40% - Accent6 5 2 3 2 2 2 2" xfId="11776" xr:uid="{00000000-0005-0000-0000-0000F5680000}"/>
    <cellStyle name="40% - Accent6 5 2 3 2 2 2 2 2" xfId="21936" xr:uid="{00000000-0005-0000-0000-0000F6680000}"/>
    <cellStyle name="40% - Accent6 5 2 3 2 2 2 2 2 2" xfId="42256" xr:uid="{00000000-0005-0000-0000-0000F7680000}"/>
    <cellStyle name="40% - Accent6 5 2 3 2 2 2 2 3" xfId="32096" xr:uid="{00000000-0005-0000-0000-0000F8680000}"/>
    <cellStyle name="40% - Accent6 5 2 3 2 2 2 3" xfId="16856" xr:uid="{00000000-0005-0000-0000-0000F9680000}"/>
    <cellStyle name="40% - Accent6 5 2 3 2 2 2 3 2" xfId="37176" xr:uid="{00000000-0005-0000-0000-0000FA680000}"/>
    <cellStyle name="40% - Accent6 5 2 3 2 2 2 4" xfId="27016" xr:uid="{00000000-0005-0000-0000-0000FB680000}"/>
    <cellStyle name="40% - Accent6 5 2 3 2 2 3" xfId="9236" xr:uid="{00000000-0005-0000-0000-0000FC680000}"/>
    <cellStyle name="40% - Accent6 5 2 3 2 2 3 2" xfId="19396" xr:uid="{00000000-0005-0000-0000-0000FD680000}"/>
    <cellStyle name="40% - Accent6 5 2 3 2 2 3 2 2" xfId="39716" xr:uid="{00000000-0005-0000-0000-0000FE680000}"/>
    <cellStyle name="40% - Accent6 5 2 3 2 2 3 3" xfId="29556" xr:uid="{00000000-0005-0000-0000-0000FF680000}"/>
    <cellStyle name="40% - Accent6 5 2 3 2 2 4" xfId="14316" xr:uid="{00000000-0005-0000-0000-000000690000}"/>
    <cellStyle name="40% - Accent6 5 2 3 2 2 4 2" xfId="34636" xr:uid="{00000000-0005-0000-0000-000001690000}"/>
    <cellStyle name="40% - Accent6 5 2 3 2 2 5" xfId="24476" xr:uid="{00000000-0005-0000-0000-000002690000}"/>
    <cellStyle name="40% - Accent6 5 2 3 2 3" xfId="5423" xr:uid="{00000000-0005-0000-0000-000003690000}"/>
    <cellStyle name="40% - Accent6 5 2 3 2 3 2" xfId="10503" xr:uid="{00000000-0005-0000-0000-000004690000}"/>
    <cellStyle name="40% - Accent6 5 2 3 2 3 2 2" xfId="20663" xr:uid="{00000000-0005-0000-0000-000005690000}"/>
    <cellStyle name="40% - Accent6 5 2 3 2 3 2 2 2" xfId="40983" xr:uid="{00000000-0005-0000-0000-000006690000}"/>
    <cellStyle name="40% - Accent6 5 2 3 2 3 2 3" xfId="30823" xr:uid="{00000000-0005-0000-0000-000007690000}"/>
    <cellStyle name="40% - Accent6 5 2 3 2 3 3" xfId="15583" xr:uid="{00000000-0005-0000-0000-000008690000}"/>
    <cellStyle name="40% - Accent6 5 2 3 2 3 3 2" xfId="35903" xr:uid="{00000000-0005-0000-0000-000009690000}"/>
    <cellStyle name="40% - Accent6 5 2 3 2 3 4" xfId="25743" xr:uid="{00000000-0005-0000-0000-00000A690000}"/>
    <cellStyle name="40% - Accent6 5 2 3 2 4" xfId="7963" xr:uid="{00000000-0005-0000-0000-00000B690000}"/>
    <cellStyle name="40% - Accent6 5 2 3 2 4 2" xfId="18123" xr:uid="{00000000-0005-0000-0000-00000C690000}"/>
    <cellStyle name="40% - Accent6 5 2 3 2 4 2 2" xfId="38443" xr:uid="{00000000-0005-0000-0000-00000D690000}"/>
    <cellStyle name="40% - Accent6 5 2 3 2 4 3" xfId="28283" xr:uid="{00000000-0005-0000-0000-00000E690000}"/>
    <cellStyle name="40% - Accent6 5 2 3 2 5" xfId="13043" xr:uid="{00000000-0005-0000-0000-00000F690000}"/>
    <cellStyle name="40% - Accent6 5 2 3 2 5 2" xfId="33363" xr:uid="{00000000-0005-0000-0000-000010690000}"/>
    <cellStyle name="40% - Accent6 5 2 3 2 6" xfId="23203" xr:uid="{00000000-0005-0000-0000-000011690000}"/>
    <cellStyle name="40% - Accent6 5 2 3 3" xfId="4155" xr:uid="{00000000-0005-0000-0000-000012690000}"/>
    <cellStyle name="40% - Accent6 5 2 3 3 2" xfId="6695" xr:uid="{00000000-0005-0000-0000-000013690000}"/>
    <cellStyle name="40% - Accent6 5 2 3 3 2 2" xfId="11775" xr:uid="{00000000-0005-0000-0000-000014690000}"/>
    <cellStyle name="40% - Accent6 5 2 3 3 2 2 2" xfId="21935" xr:uid="{00000000-0005-0000-0000-000015690000}"/>
    <cellStyle name="40% - Accent6 5 2 3 3 2 2 2 2" xfId="42255" xr:uid="{00000000-0005-0000-0000-000016690000}"/>
    <cellStyle name="40% - Accent6 5 2 3 3 2 2 3" xfId="32095" xr:uid="{00000000-0005-0000-0000-000017690000}"/>
    <cellStyle name="40% - Accent6 5 2 3 3 2 3" xfId="16855" xr:uid="{00000000-0005-0000-0000-000018690000}"/>
    <cellStyle name="40% - Accent6 5 2 3 3 2 3 2" xfId="37175" xr:uid="{00000000-0005-0000-0000-000019690000}"/>
    <cellStyle name="40% - Accent6 5 2 3 3 2 4" xfId="27015" xr:uid="{00000000-0005-0000-0000-00001A690000}"/>
    <cellStyle name="40% - Accent6 5 2 3 3 3" xfId="9235" xr:uid="{00000000-0005-0000-0000-00001B690000}"/>
    <cellStyle name="40% - Accent6 5 2 3 3 3 2" xfId="19395" xr:uid="{00000000-0005-0000-0000-00001C690000}"/>
    <cellStyle name="40% - Accent6 5 2 3 3 3 2 2" xfId="39715" xr:uid="{00000000-0005-0000-0000-00001D690000}"/>
    <cellStyle name="40% - Accent6 5 2 3 3 3 3" xfId="29555" xr:uid="{00000000-0005-0000-0000-00001E690000}"/>
    <cellStyle name="40% - Accent6 5 2 3 3 4" xfId="14315" xr:uid="{00000000-0005-0000-0000-00001F690000}"/>
    <cellStyle name="40% - Accent6 5 2 3 3 4 2" xfId="34635" xr:uid="{00000000-0005-0000-0000-000020690000}"/>
    <cellStyle name="40% - Accent6 5 2 3 3 5" xfId="24475" xr:uid="{00000000-0005-0000-0000-000021690000}"/>
    <cellStyle name="40% - Accent6 5 2 3 4" xfId="5422" xr:uid="{00000000-0005-0000-0000-000022690000}"/>
    <cellStyle name="40% - Accent6 5 2 3 4 2" xfId="10502" xr:uid="{00000000-0005-0000-0000-000023690000}"/>
    <cellStyle name="40% - Accent6 5 2 3 4 2 2" xfId="20662" xr:uid="{00000000-0005-0000-0000-000024690000}"/>
    <cellStyle name="40% - Accent6 5 2 3 4 2 2 2" xfId="40982" xr:uid="{00000000-0005-0000-0000-000025690000}"/>
    <cellStyle name="40% - Accent6 5 2 3 4 2 3" xfId="30822" xr:uid="{00000000-0005-0000-0000-000026690000}"/>
    <cellStyle name="40% - Accent6 5 2 3 4 3" xfId="15582" xr:uid="{00000000-0005-0000-0000-000027690000}"/>
    <cellStyle name="40% - Accent6 5 2 3 4 3 2" xfId="35902" xr:uid="{00000000-0005-0000-0000-000028690000}"/>
    <cellStyle name="40% - Accent6 5 2 3 4 4" xfId="25742" xr:uid="{00000000-0005-0000-0000-000029690000}"/>
    <cellStyle name="40% - Accent6 5 2 3 5" xfId="7962" xr:uid="{00000000-0005-0000-0000-00002A690000}"/>
    <cellStyle name="40% - Accent6 5 2 3 5 2" xfId="18122" xr:uid="{00000000-0005-0000-0000-00002B690000}"/>
    <cellStyle name="40% - Accent6 5 2 3 5 2 2" xfId="38442" xr:uid="{00000000-0005-0000-0000-00002C690000}"/>
    <cellStyle name="40% - Accent6 5 2 3 5 3" xfId="28282" xr:uid="{00000000-0005-0000-0000-00002D690000}"/>
    <cellStyle name="40% - Accent6 5 2 3 6" xfId="13042" xr:uid="{00000000-0005-0000-0000-00002E690000}"/>
    <cellStyle name="40% - Accent6 5 2 3 6 2" xfId="33362" xr:uid="{00000000-0005-0000-0000-00002F690000}"/>
    <cellStyle name="40% - Accent6 5 2 3 7" xfId="23202" xr:uid="{00000000-0005-0000-0000-000030690000}"/>
    <cellStyle name="40% - Accent6 5 2 4" xfId="4151" xr:uid="{00000000-0005-0000-0000-000031690000}"/>
    <cellStyle name="40% - Accent6 5 2 4 2" xfId="6691" xr:uid="{00000000-0005-0000-0000-000032690000}"/>
    <cellStyle name="40% - Accent6 5 2 4 2 2" xfId="11771" xr:uid="{00000000-0005-0000-0000-000033690000}"/>
    <cellStyle name="40% - Accent6 5 2 4 2 2 2" xfId="21931" xr:uid="{00000000-0005-0000-0000-000034690000}"/>
    <cellStyle name="40% - Accent6 5 2 4 2 2 2 2" xfId="42251" xr:uid="{00000000-0005-0000-0000-000035690000}"/>
    <cellStyle name="40% - Accent6 5 2 4 2 2 3" xfId="32091" xr:uid="{00000000-0005-0000-0000-000036690000}"/>
    <cellStyle name="40% - Accent6 5 2 4 2 3" xfId="16851" xr:uid="{00000000-0005-0000-0000-000037690000}"/>
    <cellStyle name="40% - Accent6 5 2 4 2 3 2" xfId="37171" xr:uid="{00000000-0005-0000-0000-000038690000}"/>
    <cellStyle name="40% - Accent6 5 2 4 2 4" xfId="27011" xr:uid="{00000000-0005-0000-0000-000039690000}"/>
    <cellStyle name="40% - Accent6 5 2 4 3" xfId="9231" xr:uid="{00000000-0005-0000-0000-00003A690000}"/>
    <cellStyle name="40% - Accent6 5 2 4 3 2" xfId="19391" xr:uid="{00000000-0005-0000-0000-00003B690000}"/>
    <cellStyle name="40% - Accent6 5 2 4 3 2 2" xfId="39711" xr:uid="{00000000-0005-0000-0000-00003C690000}"/>
    <cellStyle name="40% - Accent6 5 2 4 3 3" xfId="29551" xr:uid="{00000000-0005-0000-0000-00003D690000}"/>
    <cellStyle name="40% - Accent6 5 2 4 4" xfId="14311" xr:uid="{00000000-0005-0000-0000-00003E690000}"/>
    <cellStyle name="40% - Accent6 5 2 4 4 2" xfId="34631" xr:uid="{00000000-0005-0000-0000-00003F690000}"/>
    <cellStyle name="40% - Accent6 5 2 4 5" xfId="24471" xr:uid="{00000000-0005-0000-0000-000040690000}"/>
    <cellStyle name="40% - Accent6 5 2 5" xfId="5418" xr:uid="{00000000-0005-0000-0000-000041690000}"/>
    <cellStyle name="40% - Accent6 5 2 5 2" xfId="10498" xr:uid="{00000000-0005-0000-0000-000042690000}"/>
    <cellStyle name="40% - Accent6 5 2 5 2 2" xfId="20658" xr:uid="{00000000-0005-0000-0000-000043690000}"/>
    <cellStyle name="40% - Accent6 5 2 5 2 2 2" xfId="40978" xr:uid="{00000000-0005-0000-0000-000044690000}"/>
    <cellStyle name="40% - Accent6 5 2 5 2 3" xfId="30818" xr:uid="{00000000-0005-0000-0000-000045690000}"/>
    <cellStyle name="40% - Accent6 5 2 5 3" xfId="15578" xr:uid="{00000000-0005-0000-0000-000046690000}"/>
    <cellStyle name="40% - Accent6 5 2 5 3 2" xfId="35898" xr:uid="{00000000-0005-0000-0000-000047690000}"/>
    <cellStyle name="40% - Accent6 5 2 5 4" xfId="25738" xr:uid="{00000000-0005-0000-0000-000048690000}"/>
    <cellStyle name="40% - Accent6 5 2 6" xfId="7958" xr:uid="{00000000-0005-0000-0000-000049690000}"/>
    <cellStyle name="40% - Accent6 5 2 6 2" xfId="18118" xr:uid="{00000000-0005-0000-0000-00004A690000}"/>
    <cellStyle name="40% - Accent6 5 2 6 2 2" xfId="38438" xr:uid="{00000000-0005-0000-0000-00004B690000}"/>
    <cellStyle name="40% - Accent6 5 2 6 3" xfId="28278" xr:uid="{00000000-0005-0000-0000-00004C690000}"/>
    <cellStyle name="40% - Accent6 5 2 7" xfId="13038" xr:uid="{00000000-0005-0000-0000-00004D690000}"/>
    <cellStyle name="40% - Accent6 5 2 7 2" xfId="33358" xr:uid="{00000000-0005-0000-0000-00004E690000}"/>
    <cellStyle name="40% - Accent6 5 2 8" xfId="23198" xr:uid="{00000000-0005-0000-0000-00004F690000}"/>
    <cellStyle name="40% - Accent6 5 3" xfId="899" xr:uid="{00000000-0005-0000-0000-000050690000}"/>
    <cellStyle name="40% - Accent6 5 3 2" xfId="900" xr:uid="{00000000-0005-0000-0000-000051690000}"/>
    <cellStyle name="40% - Accent6 5 3 2 2" xfId="901" xr:uid="{00000000-0005-0000-0000-000052690000}"/>
    <cellStyle name="40% - Accent6 5 3 2 2 2" xfId="4159" xr:uid="{00000000-0005-0000-0000-000053690000}"/>
    <cellStyle name="40% - Accent6 5 3 2 2 2 2" xfId="6699" xr:uid="{00000000-0005-0000-0000-000054690000}"/>
    <cellStyle name="40% - Accent6 5 3 2 2 2 2 2" xfId="11779" xr:uid="{00000000-0005-0000-0000-000055690000}"/>
    <cellStyle name="40% - Accent6 5 3 2 2 2 2 2 2" xfId="21939" xr:uid="{00000000-0005-0000-0000-000056690000}"/>
    <cellStyle name="40% - Accent6 5 3 2 2 2 2 2 2 2" xfId="42259" xr:uid="{00000000-0005-0000-0000-000057690000}"/>
    <cellStyle name="40% - Accent6 5 3 2 2 2 2 2 3" xfId="32099" xr:uid="{00000000-0005-0000-0000-000058690000}"/>
    <cellStyle name="40% - Accent6 5 3 2 2 2 2 3" xfId="16859" xr:uid="{00000000-0005-0000-0000-000059690000}"/>
    <cellStyle name="40% - Accent6 5 3 2 2 2 2 3 2" xfId="37179" xr:uid="{00000000-0005-0000-0000-00005A690000}"/>
    <cellStyle name="40% - Accent6 5 3 2 2 2 2 4" xfId="27019" xr:uid="{00000000-0005-0000-0000-00005B690000}"/>
    <cellStyle name="40% - Accent6 5 3 2 2 2 3" xfId="9239" xr:uid="{00000000-0005-0000-0000-00005C690000}"/>
    <cellStyle name="40% - Accent6 5 3 2 2 2 3 2" xfId="19399" xr:uid="{00000000-0005-0000-0000-00005D690000}"/>
    <cellStyle name="40% - Accent6 5 3 2 2 2 3 2 2" xfId="39719" xr:uid="{00000000-0005-0000-0000-00005E690000}"/>
    <cellStyle name="40% - Accent6 5 3 2 2 2 3 3" xfId="29559" xr:uid="{00000000-0005-0000-0000-00005F690000}"/>
    <cellStyle name="40% - Accent6 5 3 2 2 2 4" xfId="14319" xr:uid="{00000000-0005-0000-0000-000060690000}"/>
    <cellStyle name="40% - Accent6 5 3 2 2 2 4 2" xfId="34639" xr:uid="{00000000-0005-0000-0000-000061690000}"/>
    <cellStyle name="40% - Accent6 5 3 2 2 2 5" xfId="24479" xr:uid="{00000000-0005-0000-0000-000062690000}"/>
    <cellStyle name="40% - Accent6 5 3 2 2 3" xfId="5426" xr:uid="{00000000-0005-0000-0000-000063690000}"/>
    <cellStyle name="40% - Accent6 5 3 2 2 3 2" xfId="10506" xr:uid="{00000000-0005-0000-0000-000064690000}"/>
    <cellStyle name="40% - Accent6 5 3 2 2 3 2 2" xfId="20666" xr:uid="{00000000-0005-0000-0000-000065690000}"/>
    <cellStyle name="40% - Accent6 5 3 2 2 3 2 2 2" xfId="40986" xr:uid="{00000000-0005-0000-0000-000066690000}"/>
    <cellStyle name="40% - Accent6 5 3 2 2 3 2 3" xfId="30826" xr:uid="{00000000-0005-0000-0000-000067690000}"/>
    <cellStyle name="40% - Accent6 5 3 2 2 3 3" xfId="15586" xr:uid="{00000000-0005-0000-0000-000068690000}"/>
    <cellStyle name="40% - Accent6 5 3 2 2 3 3 2" xfId="35906" xr:uid="{00000000-0005-0000-0000-000069690000}"/>
    <cellStyle name="40% - Accent6 5 3 2 2 3 4" xfId="25746" xr:uid="{00000000-0005-0000-0000-00006A690000}"/>
    <cellStyle name="40% - Accent6 5 3 2 2 4" xfId="7966" xr:uid="{00000000-0005-0000-0000-00006B690000}"/>
    <cellStyle name="40% - Accent6 5 3 2 2 4 2" xfId="18126" xr:uid="{00000000-0005-0000-0000-00006C690000}"/>
    <cellStyle name="40% - Accent6 5 3 2 2 4 2 2" xfId="38446" xr:uid="{00000000-0005-0000-0000-00006D690000}"/>
    <cellStyle name="40% - Accent6 5 3 2 2 4 3" xfId="28286" xr:uid="{00000000-0005-0000-0000-00006E690000}"/>
    <cellStyle name="40% - Accent6 5 3 2 2 5" xfId="13046" xr:uid="{00000000-0005-0000-0000-00006F690000}"/>
    <cellStyle name="40% - Accent6 5 3 2 2 5 2" xfId="33366" xr:uid="{00000000-0005-0000-0000-000070690000}"/>
    <cellStyle name="40% - Accent6 5 3 2 2 6" xfId="23206" xr:uid="{00000000-0005-0000-0000-000071690000}"/>
    <cellStyle name="40% - Accent6 5 3 2 3" xfId="4158" xr:uid="{00000000-0005-0000-0000-000072690000}"/>
    <cellStyle name="40% - Accent6 5 3 2 3 2" xfId="6698" xr:uid="{00000000-0005-0000-0000-000073690000}"/>
    <cellStyle name="40% - Accent6 5 3 2 3 2 2" xfId="11778" xr:uid="{00000000-0005-0000-0000-000074690000}"/>
    <cellStyle name="40% - Accent6 5 3 2 3 2 2 2" xfId="21938" xr:uid="{00000000-0005-0000-0000-000075690000}"/>
    <cellStyle name="40% - Accent6 5 3 2 3 2 2 2 2" xfId="42258" xr:uid="{00000000-0005-0000-0000-000076690000}"/>
    <cellStyle name="40% - Accent6 5 3 2 3 2 2 3" xfId="32098" xr:uid="{00000000-0005-0000-0000-000077690000}"/>
    <cellStyle name="40% - Accent6 5 3 2 3 2 3" xfId="16858" xr:uid="{00000000-0005-0000-0000-000078690000}"/>
    <cellStyle name="40% - Accent6 5 3 2 3 2 3 2" xfId="37178" xr:uid="{00000000-0005-0000-0000-000079690000}"/>
    <cellStyle name="40% - Accent6 5 3 2 3 2 4" xfId="27018" xr:uid="{00000000-0005-0000-0000-00007A690000}"/>
    <cellStyle name="40% - Accent6 5 3 2 3 3" xfId="9238" xr:uid="{00000000-0005-0000-0000-00007B690000}"/>
    <cellStyle name="40% - Accent6 5 3 2 3 3 2" xfId="19398" xr:uid="{00000000-0005-0000-0000-00007C690000}"/>
    <cellStyle name="40% - Accent6 5 3 2 3 3 2 2" xfId="39718" xr:uid="{00000000-0005-0000-0000-00007D690000}"/>
    <cellStyle name="40% - Accent6 5 3 2 3 3 3" xfId="29558" xr:uid="{00000000-0005-0000-0000-00007E690000}"/>
    <cellStyle name="40% - Accent6 5 3 2 3 4" xfId="14318" xr:uid="{00000000-0005-0000-0000-00007F690000}"/>
    <cellStyle name="40% - Accent6 5 3 2 3 4 2" xfId="34638" xr:uid="{00000000-0005-0000-0000-000080690000}"/>
    <cellStyle name="40% - Accent6 5 3 2 3 5" xfId="24478" xr:uid="{00000000-0005-0000-0000-000081690000}"/>
    <cellStyle name="40% - Accent6 5 3 2 4" xfId="5425" xr:uid="{00000000-0005-0000-0000-000082690000}"/>
    <cellStyle name="40% - Accent6 5 3 2 4 2" xfId="10505" xr:uid="{00000000-0005-0000-0000-000083690000}"/>
    <cellStyle name="40% - Accent6 5 3 2 4 2 2" xfId="20665" xr:uid="{00000000-0005-0000-0000-000084690000}"/>
    <cellStyle name="40% - Accent6 5 3 2 4 2 2 2" xfId="40985" xr:uid="{00000000-0005-0000-0000-000085690000}"/>
    <cellStyle name="40% - Accent6 5 3 2 4 2 3" xfId="30825" xr:uid="{00000000-0005-0000-0000-000086690000}"/>
    <cellStyle name="40% - Accent6 5 3 2 4 3" xfId="15585" xr:uid="{00000000-0005-0000-0000-000087690000}"/>
    <cellStyle name="40% - Accent6 5 3 2 4 3 2" xfId="35905" xr:uid="{00000000-0005-0000-0000-000088690000}"/>
    <cellStyle name="40% - Accent6 5 3 2 4 4" xfId="25745" xr:uid="{00000000-0005-0000-0000-000089690000}"/>
    <cellStyle name="40% - Accent6 5 3 2 5" xfId="7965" xr:uid="{00000000-0005-0000-0000-00008A690000}"/>
    <cellStyle name="40% - Accent6 5 3 2 5 2" xfId="18125" xr:uid="{00000000-0005-0000-0000-00008B690000}"/>
    <cellStyle name="40% - Accent6 5 3 2 5 2 2" xfId="38445" xr:uid="{00000000-0005-0000-0000-00008C690000}"/>
    <cellStyle name="40% - Accent6 5 3 2 5 3" xfId="28285" xr:uid="{00000000-0005-0000-0000-00008D690000}"/>
    <cellStyle name="40% - Accent6 5 3 2 6" xfId="13045" xr:uid="{00000000-0005-0000-0000-00008E690000}"/>
    <cellStyle name="40% - Accent6 5 3 2 6 2" xfId="33365" xr:uid="{00000000-0005-0000-0000-00008F690000}"/>
    <cellStyle name="40% - Accent6 5 3 2 7" xfId="23205" xr:uid="{00000000-0005-0000-0000-000090690000}"/>
    <cellStyle name="40% - Accent6 5 3 3" xfId="4157" xr:uid="{00000000-0005-0000-0000-000091690000}"/>
    <cellStyle name="40% - Accent6 5 3 3 2" xfId="6697" xr:uid="{00000000-0005-0000-0000-000092690000}"/>
    <cellStyle name="40% - Accent6 5 3 3 2 2" xfId="11777" xr:uid="{00000000-0005-0000-0000-000093690000}"/>
    <cellStyle name="40% - Accent6 5 3 3 2 2 2" xfId="21937" xr:uid="{00000000-0005-0000-0000-000094690000}"/>
    <cellStyle name="40% - Accent6 5 3 3 2 2 2 2" xfId="42257" xr:uid="{00000000-0005-0000-0000-000095690000}"/>
    <cellStyle name="40% - Accent6 5 3 3 2 2 3" xfId="32097" xr:uid="{00000000-0005-0000-0000-000096690000}"/>
    <cellStyle name="40% - Accent6 5 3 3 2 3" xfId="16857" xr:uid="{00000000-0005-0000-0000-000097690000}"/>
    <cellStyle name="40% - Accent6 5 3 3 2 3 2" xfId="37177" xr:uid="{00000000-0005-0000-0000-000098690000}"/>
    <cellStyle name="40% - Accent6 5 3 3 2 4" xfId="27017" xr:uid="{00000000-0005-0000-0000-000099690000}"/>
    <cellStyle name="40% - Accent6 5 3 3 3" xfId="9237" xr:uid="{00000000-0005-0000-0000-00009A690000}"/>
    <cellStyle name="40% - Accent6 5 3 3 3 2" xfId="19397" xr:uid="{00000000-0005-0000-0000-00009B690000}"/>
    <cellStyle name="40% - Accent6 5 3 3 3 2 2" xfId="39717" xr:uid="{00000000-0005-0000-0000-00009C690000}"/>
    <cellStyle name="40% - Accent6 5 3 3 3 3" xfId="29557" xr:uid="{00000000-0005-0000-0000-00009D690000}"/>
    <cellStyle name="40% - Accent6 5 3 3 4" xfId="14317" xr:uid="{00000000-0005-0000-0000-00009E690000}"/>
    <cellStyle name="40% - Accent6 5 3 3 4 2" xfId="34637" xr:uid="{00000000-0005-0000-0000-00009F690000}"/>
    <cellStyle name="40% - Accent6 5 3 3 5" xfId="24477" xr:uid="{00000000-0005-0000-0000-0000A0690000}"/>
    <cellStyle name="40% - Accent6 5 3 4" xfId="5424" xr:uid="{00000000-0005-0000-0000-0000A1690000}"/>
    <cellStyle name="40% - Accent6 5 3 4 2" xfId="10504" xr:uid="{00000000-0005-0000-0000-0000A2690000}"/>
    <cellStyle name="40% - Accent6 5 3 4 2 2" xfId="20664" xr:uid="{00000000-0005-0000-0000-0000A3690000}"/>
    <cellStyle name="40% - Accent6 5 3 4 2 2 2" xfId="40984" xr:uid="{00000000-0005-0000-0000-0000A4690000}"/>
    <cellStyle name="40% - Accent6 5 3 4 2 3" xfId="30824" xr:uid="{00000000-0005-0000-0000-0000A5690000}"/>
    <cellStyle name="40% - Accent6 5 3 4 3" xfId="15584" xr:uid="{00000000-0005-0000-0000-0000A6690000}"/>
    <cellStyle name="40% - Accent6 5 3 4 3 2" xfId="35904" xr:uid="{00000000-0005-0000-0000-0000A7690000}"/>
    <cellStyle name="40% - Accent6 5 3 4 4" xfId="25744" xr:uid="{00000000-0005-0000-0000-0000A8690000}"/>
    <cellStyle name="40% - Accent6 5 3 5" xfId="7964" xr:uid="{00000000-0005-0000-0000-0000A9690000}"/>
    <cellStyle name="40% - Accent6 5 3 5 2" xfId="18124" xr:uid="{00000000-0005-0000-0000-0000AA690000}"/>
    <cellStyle name="40% - Accent6 5 3 5 2 2" xfId="38444" xr:uid="{00000000-0005-0000-0000-0000AB690000}"/>
    <cellStyle name="40% - Accent6 5 3 5 3" xfId="28284" xr:uid="{00000000-0005-0000-0000-0000AC690000}"/>
    <cellStyle name="40% - Accent6 5 3 6" xfId="13044" xr:uid="{00000000-0005-0000-0000-0000AD690000}"/>
    <cellStyle name="40% - Accent6 5 3 6 2" xfId="33364" xr:uid="{00000000-0005-0000-0000-0000AE690000}"/>
    <cellStyle name="40% - Accent6 5 3 7" xfId="23204" xr:uid="{00000000-0005-0000-0000-0000AF690000}"/>
    <cellStyle name="40% - Accent6 5 4" xfId="902" xr:uid="{00000000-0005-0000-0000-0000B0690000}"/>
    <cellStyle name="40% - Accent6 5 4 2" xfId="903" xr:uid="{00000000-0005-0000-0000-0000B1690000}"/>
    <cellStyle name="40% - Accent6 5 4 2 2" xfId="4161" xr:uid="{00000000-0005-0000-0000-0000B2690000}"/>
    <cellStyle name="40% - Accent6 5 4 2 2 2" xfId="6701" xr:uid="{00000000-0005-0000-0000-0000B3690000}"/>
    <cellStyle name="40% - Accent6 5 4 2 2 2 2" xfId="11781" xr:uid="{00000000-0005-0000-0000-0000B4690000}"/>
    <cellStyle name="40% - Accent6 5 4 2 2 2 2 2" xfId="21941" xr:uid="{00000000-0005-0000-0000-0000B5690000}"/>
    <cellStyle name="40% - Accent6 5 4 2 2 2 2 2 2" xfId="42261" xr:uid="{00000000-0005-0000-0000-0000B6690000}"/>
    <cellStyle name="40% - Accent6 5 4 2 2 2 2 3" xfId="32101" xr:uid="{00000000-0005-0000-0000-0000B7690000}"/>
    <cellStyle name="40% - Accent6 5 4 2 2 2 3" xfId="16861" xr:uid="{00000000-0005-0000-0000-0000B8690000}"/>
    <cellStyle name="40% - Accent6 5 4 2 2 2 3 2" xfId="37181" xr:uid="{00000000-0005-0000-0000-0000B9690000}"/>
    <cellStyle name="40% - Accent6 5 4 2 2 2 4" xfId="27021" xr:uid="{00000000-0005-0000-0000-0000BA690000}"/>
    <cellStyle name="40% - Accent6 5 4 2 2 3" xfId="9241" xr:uid="{00000000-0005-0000-0000-0000BB690000}"/>
    <cellStyle name="40% - Accent6 5 4 2 2 3 2" xfId="19401" xr:uid="{00000000-0005-0000-0000-0000BC690000}"/>
    <cellStyle name="40% - Accent6 5 4 2 2 3 2 2" xfId="39721" xr:uid="{00000000-0005-0000-0000-0000BD690000}"/>
    <cellStyle name="40% - Accent6 5 4 2 2 3 3" xfId="29561" xr:uid="{00000000-0005-0000-0000-0000BE690000}"/>
    <cellStyle name="40% - Accent6 5 4 2 2 4" xfId="14321" xr:uid="{00000000-0005-0000-0000-0000BF690000}"/>
    <cellStyle name="40% - Accent6 5 4 2 2 4 2" xfId="34641" xr:uid="{00000000-0005-0000-0000-0000C0690000}"/>
    <cellStyle name="40% - Accent6 5 4 2 2 5" xfId="24481" xr:uid="{00000000-0005-0000-0000-0000C1690000}"/>
    <cellStyle name="40% - Accent6 5 4 2 3" xfId="5428" xr:uid="{00000000-0005-0000-0000-0000C2690000}"/>
    <cellStyle name="40% - Accent6 5 4 2 3 2" xfId="10508" xr:uid="{00000000-0005-0000-0000-0000C3690000}"/>
    <cellStyle name="40% - Accent6 5 4 2 3 2 2" xfId="20668" xr:uid="{00000000-0005-0000-0000-0000C4690000}"/>
    <cellStyle name="40% - Accent6 5 4 2 3 2 2 2" xfId="40988" xr:uid="{00000000-0005-0000-0000-0000C5690000}"/>
    <cellStyle name="40% - Accent6 5 4 2 3 2 3" xfId="30828" xr:uid="{00000000-0005-0000-0000-0000C6690000}"/>
    <cellStyle name="40% - Accent6 5 4 2 3 3" xfId="15588" xr:uid="{00000000-0005-0000-0000-0000C7690000}"/>
    <cellStyle name="40% - Accent6 5 4 2 3 3 2" xfId="35908" xr:uid="{00000000-0005-0000-0000-0000C8690000}"/>
    <cellStyle name="40% - Accent6 5 4 2 3 4" xfId="25748" xr:uid="{00000000-0005-0000-0000-0000C9690000}"/>
    <cellStyle name="40% - Accent6 5 4 2 4" xfId="7968" xr:uid="{00000000-0005-0000-0000-0000CA690000}"/>
    <cellStyle name="40% - Accent6 5 4 2 4 2" xfId="18128" xr:uid="{00000000-0005-0000-0000-0000CB690000}"/>
    <cellStyle name="40% - Accent6 5 4 2 4 2 2" xfId="38448" xr:uid="{00000000-0005-0000-0000-0000CC690000}"/>
    <cellStyle name="40% - Accent6 5 4 2 4 3" xfId="28288" xr:uid="{00000000-0005-0000-0000-0000CD690000}"/>
    <cellStyle name="40% - Accent6 5 4 2 5" xfId="13048" xr:uid="{00000000-0005-0000-0000-0000CE690000}"/>
    <cellStyle name="40% - Accent6 5 4 2 5 2" xfId="33368" xr:uid="{00000000-0005-0000-0000-0000CF690000}"/>
    <cellStyle name="40% - Accent6 5 4 2 6" xfId="23208" xr:uid="{00000000-0005-0000-0000-0000D0690000}"/>
    <cellStyle name="40% - Accent6 5 4 3" xfId="4160" xr:uid="{00000000-0005-0000-0000-0000D1690000}"/>
    <cellStyle name="40% - Accent6 5 4 3 2" xfId="6700" xr:uid="{00000000-0005-0000-0000-0000D2690000}"/>
    <cellStyle name="40% - Accent6 5 4 3 2 2" xfId="11780" xr:uid="{00000000-0005-0000-0000-0000D3690000}"/>
    <cellStyle name="40% - Accent6 5 4 3 2 2 2" xfId="21940" xr:uid="{00000000-0005-0000-0000-0000D4690000}"/>
    <cellStyle name="40% - Accent6 5 4 3 2 2 2 2" xfId="42260" xr:uid="{00000000-0005-0000-0000-0000D5690000}"/>
    <cellStyle name="40% - Accent6 5 4 3 2 2 3" xfId="32100" xr:uid="{00000000-0005-0000-0000-0000D6690000}"/>
    <cellStyle name="40% - Accent6 5 4 3 2 3" xfId="16860" xr:uid="{00000000-0005-0000-0000-0000D7690000}"/>
    <cellStyle name="40% - Accent6 5 4 3 2 3 2" xfId="37180" xr:uid="{00000000-0005-0000-0000-0000D8690000}"/>
    <cellStyle name="40% - Accent6 5 4 3 2 4" xfId="27020" xr:uid="{00000000-0005-0000-0000-0000D9690000}"/>
    <cellStyle name="40% - Accent6 5 4 3 3" xfId="9240" xr:uid="{00000000-0005-0000-0000-0000DA690000}"/>
    <cellStyle name="40% - Accent6 5 4 3 3 2" xfId="19400" xr:uid="{00000000-0005-0000-0000-0000DB690000}"/>
    <cellStyle name="40% - Accent6 5 4 3 3 2 2" xfId="39720" xr:uid="{00000000-0005-0000-0000-0000DC690000}"/>
    <cellStyle name="40% - Accent6 5 4 3 3 3" xfId="29560" xr:uid="{00000000-0005-0000-0000-0000DD690000}"/>
    <cellStyle name="40% - Accent6 5 4 3 4" xfId="14320" xr:uid="{00000000-0005-0000-0000-0000DE690000}"/>
    <cellStyle name="40% - Accent6 5 4 3 4 2" xfId="34640" xr:uid="{00000000-0005-0000-0000-0000DF690000}"/>
    <cellStyle name="40% - Accent6 5 4 3 5" xfId="24480" xr:uid="{00000000-0005-0000-0000-0000E0690000}"/>
    <cellStyle name="40% - Accent6 5 4 4" xfId="5427" xr:uid="{00000000-0005-0000-0000-0000E1690000}"/>
    <cellStyle name="40% - Accent6 5 4 4 2" xfId="10507" xr:uid="{00000000-0005-0000-0000-0000E2690000}"/>
    <cellStyle name="40% - Accent6 5 4 4 2 2" xfId="20667" xr:uid="{00000000-0005-0000-0000-0000E3690000}"/>
    <cellStyle name="40% - Accent6 5 4 4 2 2 2" xfId="40987" xr:uid="{00000000-0005-0000-0000-0000E4690000}"/>
    <cellStyle name="40% - Accent6 5 4 4 2 3" xfId="30827" xr:uid="{00000000-0005-0000-0000-0000E5690000}"/>
    <cellStyle name="40% - Accent6 5 4 4 3" xfId="15587" xr:uid="{00000000-0005-0000-0000-0000E6690000}"/>
    <cellStyle name="40% - Accent6 5 4 4 3 2" xfId="35907" xr:uid="{00000000-0005-0000-0000-0000E7690000}"/>
    <cellStyle name="40% - Accent6 5 4 4 4" xfId="25747" xr:uid="{00000000-0005-0000-0000-0000E8690000}"/>
    <cellStyle name="40% - Accent6 5 4 5" xfId="7967" xr:uid="{00000000-0005-0000-0000-0000E9690000}"/>
    <cellStyle name="40% - Accent6 5 4 5 2" xfId="18127" xr:uid="{00000000-0005-0000-0000-0000EA690000}"/>
    <cellStyle name="40% - Accent6 5 4 5 2 2" xfId="38447" xr:uid="{00000000-0005-0000-0000-0000EB690000}"/>
    <cellStyle name="40% - Accent6 5 4 5 3" xfId="28287" xr:uid="{00000000-0005-0000-0000-0000EC690000}"/>
    <cellStyle name="40% - Accent6 5 4 6" xfId="13047" xr:uid="{00000000-0005-0000-0000-0000ED690000}"/>
    <cellStyle name="40% - Accent6 5 4 6 2" xfId="33367" xr:uid="{00000000-0005-0000-0000-0000EE690000}"/>
    <cellStyle name="40% - Accent6 5 4 7" xfId="23207" xr:uid="{00000000-0005-0000-0000-0000EF690000}"/>
    <cellStyle name="40% - Accent6 5 5" xfId="2875" xr:uid="{00000000-0005-0000-0000-0000F0690000}"/>
    <cellStyle name="40% - Accent6 5 5 2" xfId="4569" xr:uid="{00000000-0005-0000-0000-0000F1690000}"/>
    <cellStyle name="40% - Accent6 5 5 2 2" xfId="7109" xr:uid="{00000000-0005-0000-0000-0000F2690000}"/>
    <cellStyle name="40% - Accent6 5 5 2 2 2" xfId="12189" xr:uid="{00000000-0005-0000-0000-0000F3690000}"/>
    <cellStyle name="40% - Accent6 5 5 2 2 2 2" xfId="22349" xr:uid="{00000000-0005-0000-0000-0000F4690000}"/>
    <cellStyle name="40% - Accent6 5 5 2 2 2 2 2" xfId="42669" xr:uid="{00000000-0005-0000-0000-0000F5690000}"/>
    <cellStyle name="40% - Accent6 5 5 2 2 2 3" xfId="32509" xr:uid="{00000000-0005-0000-0000-0000F6690000}"/>
    <cellStyle name="40% - Accent6 5 5 2 2 3" xfId="17269" xr:uid="{00000000-0005-0000-0000-0000F7690000}"/>
    <cellStyle name="40% - Accent6 5 5 2 2 3 2" xfId="37589" xr:uid="{00000000-0005-0000-0000-0000F8690000}"/>
    <cellStyle name="40% - Accent6 5 5 2 2 4" xfId="27429" xr:uid="{00000000-0005-0000-0000-0000F9690000}"/>
    <cellStyle name="40% - Accent6 5 5 2 3" xfId="9649" xr:uid="{00000000-0005-0000-0000-0000FA690000}"/>
    <cellStyle name="40% - Accent6 5 5 2 3 2" xfId="19809" xr:uid="{00000000-0005-0000-0000-0000FB690000}"/>
    <cellStyle name="40% - Accent6 5 5 2 3 2 2" xfId="40129" xr:uid="{00000000-0005-0000-0000-0000FC690000}"/>
    <cellStyle name="40% - Accent6 5 5 2 3 3" xfId="29969" xr:uid="{00000000-0005-0000-0000-0000FD690000}"/>
    <cellStyle name="40% - Accent6 5 5 2 4" xfId="14729" xr:uid="{00000000-0005-0000-0000-0000FE690000}"/>
    <cellStyle name="40% - Accent6 5 5 2 4 2" xfId="35049" xr:uid="{00000000-0005-0000-0000-0000FF690000}"/>
    <cellStyle name="40% - Accent6 5 5 2 5" xfId="24889" xr:uid="{00000000-0005-0000-0000-0000006A0000}"/>
    <cellStyle name="40% - Accent6 5 5 3" xfId="5838" xr:uid="{00000000-0005-0000-0000-0000016A0000}"/>
    <cellStyle name="40% - Accent6 5 5 3 2" xfId="10918" xr:uid="{00000000-0005-0000-0000-0000026A0000}"/>
    <cellStyle name="40% - Accent6 5 5 3 2 2" xfId="21078" xr:uid="{00000000-0005-0000-0000-0000036A0000}"/>
    <cellStyle name="40% - Accent6 5 5 3 2 2 2" xfId="41398" xr:uid="{00000000-0005-0000-0000-0000046A0000}"/>
    <cellStyle name="40% - Accent6 5 5 3 2 3" xfId="31238" xr:uid="{00000000-0005-0000-0000-0000056A0000}"/>
    <cellStyle name="40% - Accent6 5 5 3 3" xfId="15998" xr:uid="{00000000-0005-0000-0000-0000066A0000}"/>
    <cellStyle name="40% - Accent6 5 5 3 3 2" xfId="36318" xr:uid="{00000000-0005-0000-0000-0000076A0000}"/>
    <cellStyle name="40% - Accent6 5 5 3 4" xfId="26158" xr:uid="{00000000-0005-0000-0000-0000086A0000}"/>
    <cellStyle name="40% - Accent6 5 5 4" xfId="8378" xr:uid="{00000000-0005-0000-0000-0000096A0000}"/>
    <cellStyle name="40% - Accent6 5 5 4 2" xfId="18538" xr:uid="{00000000-0005-0000-0000-00000A6A0000}"/>
    <cellStyle name="40% - Accent6 5 5 4 2 2" xfId="38858" xr:uid="{00000000-0005-0000-0000-00000B6A0000}"/>
    <cellStyle name="40% - Accent6 5 5 4 3" xfId="28698" xr:uid="{00000000-0005-0000-0000-00000C6A0000}"/>
    <cellStyle name="40% - Accent6 5 5 5" xfId="13458" xr:uid="{00000000-0005-0000-0000-00000D6A0000}"/>
    <cellStyle name="40% - Accent6 5 5 5 2" xfId="33778" xr:uid="{00000000-0005-0000-0000-00000E6A0000}"/>
    <cellStyle name="40% - Accent6 5 5 6" xfId="23618" xr:uid="{00000000-0005-0000-0000-00000F6A0000}"/>
    <cellStyle name="40% - Accent6 5 6" xfId="2876" xr:uid="{00000000-0005-0000-0000-0000106A0000}"/>
    <cellStyle name="40% - Accent6 5 7" xfId="4150" xr:uid="{00000000-0005-0000-0000-0000116A0000}"/>
    <cellStyle name="40% - Accent6 5 7 2" xfId="6690" xr:uid="{00000000-0005-0000-0000-0000126A0000}"/>
    <cellStyle name="40% - Accent6 5 7 2 2" xfId="11770" xr:uid="{00000000-0005-0000-0000-0000136A0000}"/>
    <cellStyle name="40% - Accent6 5 7 2 2 2" xfId="21930" xr:uid="{00000000-0005-0000-0000-0000146A0000}"/>
    <cellStyle name="40% - Accent6 5 7 2 2 2 2" xfId="42250" xr:uid="{00000000-0005-0000-0000-0000156A0000}"/>
    <cellStyle name="40% - Accent6 5 7 2 2 3" xfId="32090" xr:uid="{00000000-0005-0000-0000-0000166A0000}"/>
    <cellStyle name="40% - Accent6 5 7 2 3" xfId="16850" xr:uid="{00000000-0005-0000-0000-0000176A0000}"/>
    <cellStyle name="40% - Accent6 5 7 2 3 2" xfId="37170" xr:uid="{00000000-0005-0000-0000-0000186A0000}"/>
    <cellStyle name="40% - Accent6 5 7 2 4" xfId="27010" xr:uid="{00000000-0005-0000-0000-0000196A0000}"/>
    <cellStyle name="40% - Accent6 5 7 3" xfId="9230" xr:uid="{00000000-0005-0000-0000-00001A6A0000}"/>
    <cellStyle name="40% - Accent6 5 7 3 2" xfId="19390" xr:uid="{00000000-0005-0000-0000-00001B6A0000}"/>
    <cellStyle name="40% - Accent6 5 7 3 2 2" xfId="39710" xr:uid="{00000000-0005-0000-0000-00001C6A0000}"/>
    <cellStyle name="40% - Accent6 5 7 3 3" xfId="29550" xr:uid="{00000000-0005-0000-0000-00001D6A0000}"/>
    <cellStyle name="40% - Accent6 5 7 4" xfId="14310" xr:uid="{00000000-0005-0000-0000-00001E6A0000}"/>
    <cellStyle name="40% - Accent6 5 7 4 2" xfId="34630" xr:uid="{00000000-0005-0000-0000-00001F6A0000}"/>
    <cellStyle name="40% - Accent6 5 7 5" xfId="24470" xr:uid="{00000000-0005-0000-0000-0000206A0000}"/>
    <cellStyle name="40% - Accent6 5 8" xfId="5417" xr:uid="{00000000-0005-0000-0000-0000216A0000}"/>
    <cellStyle name="40% - Accent6 5 8 2" xfId="10497" xr:uid="{00000000-0005-0000-0000-0000226A0000}"/>
    <cellStyle name="40% - Accent6 5 8 2 2" xfId="20657" xr:uid="{00000000-0005-0000-0000-0000236A0000}"/>
    <cellStyle name="40% - Accent6 5 8 2 2 2" xfId="40977" xr:uid="{00000000-0005-0000-0000-0000246A0000}"/>
    <cellStyle name="40% - Accent6 5 8 2 3" xfId="30817" xr:uid="{00000000-0005-0000-0000-0000256A0000}"/>
    <cellStyle name="40% - Accent6 5 8 3" xfId="15577" xr:uid="{00000000-0005-0000-0000-0000266A0000}"/>
    <cellStyle name="40% - Accent6 5 8 3 2" xfId="35897" xr:uid="{00000000-0005-0000-0000-0000276A0000}"/>
    <cellStyle name="40% - Accent6 5 8 4" xfId="25737" xr:uid="{00000000-0005-0000-0000-0000286A0000}"/>
    <cellStyle name="40% - Accent6 5 9" xfId="7957" xr:uid="{00000000-0005-0000-0000-0000296A0000}"/>
    <cellStyle name="40% - Accent6 5 9 2" xfId="18117" xr:uid="{00000000-0005-0000-0000-00002A6A0000}"/>
    <cellStyle name="40% - Accent6 5 9 2 2" xfId="38437" xr:uid="{00000000-0005-0000-0000-00002B6A0000}"/>
    <cellStyle name="40% - Accent6 5 9 3" xfId="28277" xr:uid="{00000000-0005-0000-0000-00002C6A0000}"/>
    <cellStyle name="40% - Accent6 6" xfId="904" xr:uid="{00000000-0005-0000-0000-00002D6A0000}"/>
    <cellStyle name="40% - Accent6 6 2" xfId="905" xr:uid="{00000000-0005-0000-0000-00002E6A0000}"/>
    <cellStyle name="40% - Accent6 6 2 2" xfId="906" xr:uid="{00000000-0005-0000-0000-00002F6A0000}"/>
    <cellStyle name="40% - Accent6 6 2 2 2" xfId="907" xr:uid="{00000000-0005-0000-0000-0000306A0000}"/>
    <cellStyle name="40% - Accent6 6 2 2 2 2" xfId="4165" xr:uid="{00000000-0005-0000-0000-0000316A0000}"/>
    <cellStyle name="40% - Accent6 6 2 2 2 2 2" xfId="6705" xr:uid="{00000000-0005-0000-0000-0000326A0000}"/>
    <cellStyle name="40% - Accent6 6 2 2 2 2 2 2" xfId="11785" xr:uid="{00000000-0005-0000-0000-0000336A0000}"/>
    <cellStyle name="40% - Accent6 6 2 2 2 2 2 2 2" xfId="21945" xr:uid="{00000000-0005-0000-0000-0000346A0000}"/>
    <cellStyle name="40% - Accent6 6 2 2 2 2 2 2 2 2" xfId="42265" xr:uid="{00000000-0005-0000-0000-0000356A0000}"/>
    <cellStyle name="40% - Accent6 6 2 2 2 2 2 2 3" xfId="32105" xr:uid="{00000000-0005-0000-0000-0000366A0000}"/>
    <cellStyle name="40% - Accent6 6 2 2 2 2 2 3" xfId="16865" xr:uid="{00000000-0005-0000-0000-0000376A0000}"/>
    <cellStyle name="40% - Accent6 6 2 2 2 2 2 3 2" xfId="37185" xr:uid="{00000000-0005-0000-0000-0000386A0000}"/>
    <cellStyle name="40% - Accent6 6 2 2 2 2 2 4" xfId="27025" xr:uid="{00000000-0005-0000-0000-0000396A0000}"/>
    <cellStyle name="40% - Accent6 6 2 2 2 2 3" xfId="9245" xr:uid="{00000000-0005-0000-0000-00003A6A0000}"/>
    <cellStyle name="40% - Accent6 6 2 2 2 2 3 2" xfId="19405" xr:uid="{00000000-0005-0000-0000-00003B6A0000}"/>
    <cellStyle name="40% - Accent6 6 2 2 2 2 3 2 2" xfId="39725" xr:uid="{00000000-0005-0000-0000-00003C6A0000}"/>
    <cellStyle name="40% - Accent6 6 2 2 2 2 3 3" xfId="29565" xr:uid="{00000000-0005-0000-0000-00003D6A0000}"/>
    <cellStyle name="40% - Accent6 6 2 2 2 2 4" xfId="14325" xr:uid="{00000000-0005-0000-0000-00003E6A0000}"/>
    <cellStyle name="40% - Accent6 6 2 2 2 2 4 2" xfId="34645" xr:uid="{00000000-0005-0000-0000-00003F6A0000}"/>
    <cellStyle name="40% - Accent6 6 2 2 2 2 5" xfId="24485" xr:uid="{00000000-0005-0000-0000-0000406A0000}"/>
    <cellStyle name="40% - Accent6 6 2 2 2 3" xfId="5432" xr:uid="{00000000-0005-0000-0000-0000416A0000}"/>
    <cellStyle name="40% - Accent6 6 2 2 2 3 2" xfId="10512" xr:uid="{00000000-0005-0000-0000-0000426A0000}"/>
    <cellStyle name="40% - Accent6 6 2 2 2 3 2 2" xfId="20672" xr:uid="{00000000-0005-0000-0000-0000436A0000}"/>
    <cellStyle name="40% - Accent6 6 2 2 2 3 2 2 2" xfId="40992" xr:uid="{00000000-0005-0000-0000-0000446A0000}"/>
    <cellStyle name="40% - Accent6 6 2 2 2 3 2 3" xfId="30832" xr:uid="{00000000-0005-0000-0000-0000456A0000}"/>
    <cellStyle name="40% - Accent6 6 2 2 2 3 3" xfId="15592" xr:uid="{00000000-0005-0000-0000-0000466A0000}"/>
    <cellStyle name="40% - Accent6 6 2 2 2 3 3 2" xfId="35912" xr:uid="{00000000-0005-0000-0000-0000476A0000}"/>
    <cellStyle name="40% - Accent6 6 2 2 2 3 4" xfId="25752" xr:uid="{00000000-0005-0000-0000-0000486A0000}"/>
    <cellStyle name="40% - Accent6 6 2 2 2 4" xfId="7972" xr:uid="{00000000-0005-0000-0000-0000496A0000}"/>
    <cellStyle name="40% - Accent6 6 2 2 2 4 2" xfId="18132" xr:uid="{00000000-0005-0000-0000-00004A6A0000}"/>
    <cellStyle name="40% - Accent6 6 2 2 2 4 2 2" xfId="38452" xr:uid="{00000000-0005-0000-0000-00004B6A0000}"/>
    <cellStyle name="40% - Accent6 6 2 2 2 4 3" xfId="28292" xr:uid="{00000000-0005-0000-0000-00004C6A0000}"/>
    <cellStyle name="40% - Accent6 6 2 2 2 5" xfId="13052" xr:uid="{00000000-0005-0000-0000-00004D6A0000}"/>
    <cellStyle name="40% - Accent6 6 2 2 2 5 2" xfId="33372" xr:uid="{00000000-0005-0000-0000-00004E6A0000}"/>
    <cellStyle name="40% - Accent6 6 2 2 2 6" xfId="23212" xr:uid="{00000000-0005-0000-0000-00004F6A0000}"/>
    <cellStyle name="40% - Accent6 6 2 2 3" xfId="4164" xr:uid="{00000000-0005-0000-0000-0000506A0000}"/>
    <cellStyle name="40% - Accent6 6 2 2 3 2" xfId="6704" xr:uid="{00000000-0005-0000-0000-0000516A0000}"/>
    <cellStyle name="40% - Accent6 6 2 2 3 2 2" xfId="11784" xr:uid="{00000000-0005-0000-0000-0000526A0000}"/>
    <cellStyle name="40% - Accent6 6 2 2 3 2 2 2" xfId="21944" xr:uid="{00000000-0005-0000-0000-0000536A0000}"/>
    <cellStyle name="40% - Accent6 6 2 2 3 2 2 2 2" xfId="42264" xr:uid="{00000000-0005-0000-0000-0000546A0000}"/>
    <cellStyle name="40% - Accent6 6 2 2 3 2 2 3" xfId="32104" xr:uid="{00000000-0005-0000-0000-0000556A0000}"/>
    <cellStyle name="40% - Accent6 6 2 2 3 2 3" xfId="16864" xr:uid="{00000000-0005-0000-0000-0000566A0000}"/>
    <cellStyle name="40% - Accent6 6 2 2 3 2 3 2" xfId="37184" xr:uid="{00000000-0005-0000-0000-0000576A0000}"/>
    <cellStyle name="40% - Accent6 6 2 2 3 2 4" xfId="27024" xr:uid="{00000000-0005-0000-0000-0000586A0000}"/>
    <cellStyle name="40% - Accent6 6 2 2 3 3" xfId="9244" xr:uid="{00000000-0005-0000-0000-0000596A0000}"/>
    <cellStyle name="40% - Accent6 6 2 2 3 3 2" xfId="19404" xr:uid="{00000000-0005-0000-0000-00005A6A0000}"/>
    <cellStyle name="40% - Accent6 6 2 2 3 3 2 2" xfId="39724" xr:uid="{00000000-0005-0000-0000-00005B6A0000}"/>
    <cellStyle name="40% - Accent6 6 2 2 3 3 3" xfId="29564" xr:uid="{00000000-0005-0000-0000-00005C6A0000}"/>
    <cellStyle name="40% - Accent6 6 2 2 3 4" xfId="14324" xr:uid="{00000000-0005-0000-0000-00005D6A0000}"/>
    <cellStyle name="40% - Accent6 6 2 2 3 4 2" xfId="34644" xr:uid="{00000000-0005-0000-0000-00005E6A0000}"/>
    <cellStyle name="40% - Accent6 6 2 2 3 5" xfId="24484" xr:uid="{00000000-0005-0000-0000-00005F6A0000}"/>
    <cellStyle name="40% - Accent6 6 2 2 4" xfId="5431" xr:uid="{00000000-0005-0000-0000-0000606A0000}"/>
    <cellStyle name="40% - Accent6 6 2 2 4 2" xfId="10511" xr:uid="{00000000-0005-0000-0000-0000616A0000}"/>
    <cellStyle name="40% - Accent6 6 2 2 4 2 2" xfId="20671" xr:uid="{00000000-0005-0000-0000-0000626A0000}"/>
    <cellStyle name="40% - Accent6 6 2 2 4 2 2 2" xfId="40991" xr:uid="{00000000-0005-0000-0000-0000636A0000}"/>
    <cellStyle name="40% - Accent6 6 2 2 4 2 3" xfId="30831" xr:uid="{00000000-0005-0000-0000-0000646A0000}"/>
    <cellStyle name="40% - Accent6 6 2 2 4 3" xfId="15591" xr:uid="{00000000-0005-0000-0000-0000656A0000}"/>
    <cellStyle name="40% - Accent6 6 2 2 4 3 2" xfId="35911" xr:uid="{00000000-0005-0000-0000-0000666A0000}"/>
    <cellStyle name="40% - Accent6 6 2 2 4 4" xfId="25751" xr:uid="{00000000-0005-0000-0000-0000676A0000}"/>
    <cellStyle name="40% - Accent6 6 2 2 5" xfId="7971" xr:uid="{00000000-0005-0000-0000-0000686A0000}"/>
    <cellStyle name="40% - Accent6 6 2 2 5 2" xfId="18131" xr:uid="{00000000-0005-0000-0000-0000696A0000}"/>
    <cellStyle name="40% - Accent6 6 2 2 5 2 2" xfId="38451" xr:uid="{00000000-0005-0000-0000-00006A6A0000}"/>
    <cellStyle name="40% - Accent6 6 2 2 5 3" xfId="28291" xr:uid="{00000000-0005-0000-0000-00006B6A0000}"/>
    <cellStyle name="40% - Accent6 6 2 2 6" xfId="13051" xr:uid="{00000000-0005-0000-0000-00006C6A0000}"/>
    <cellStyle name="40% - Accent6 6 2 2 6 2" xfId="33371" xr:uid="{00000000-0005-0000-0000-00006D6A0000}"/>
    <cellStyle name="40% - Accent6 6 2 2 7" xfId="23211" xr:uid="{00000000-0005-0000-0000-00006E6A0000}"/>
    <cellStyle name="40% - Accent6 6 2 3" xfId="4163" xr:uid="{00000000-0005-0000-0000-00006F6A0000}"/>
    <cellStyle name="40% - Accent6 6 2 3 2" xfId="6703" xr:uid="{00000000-0005-0000-0000-0000706A0000}"/>
    <cellStyle name="40% - Accent6 6 2 3 2 2" xfId="11783" xr:uid="{00000000-0005-0000-0000-0000716A0000}"/>
    <cellStyle name="40% - Accent6 6 2 3 2 2 2" xfId="21943" xr:uid="{00000000-0005-0000-0000-0000726A0000}"/>
    <cellStyle name="40% - Accent6 6 2 3 2 2 2 2" xfId="42263" xr:uid="{00000000-0005-0000-0000-0000736A0000}"/>
    <cellStyle name="40% - Accent6 6 2 3 2 2 3" xfId="32103" xr:uid="{00000000-0005-0000-0000-0000746A0000}"/>
    <cellStyle name="40% - Accent6 6 2 3 2 3" xfId="16863" xr:uid="{00000000-0005-0000-0000-0000756A0000}"/>
    <cellStyle name="40% - Accent6 6 2 3 2 3 2" xfId="37183" xr:uid="{00000000-0005-0000-0000-0000766A0000}"/>
    <cellStyle name="40% - Accent6 6 2 3 2 4" xfId="27023" xr:uid="{00000000-0005-0000-0000-0000776A0000}"/>
    <cellStyle name="40% - Accent6 6 2 3 3" xfId="9243" xr:uid="{00000000-0005-0000-0000-0000786A0000}"/>
    <cellStyle name="40% - Accent6 6 2 3 3 2" xfId="19403" xr:uid="{00000000-0005-0000-0000-0000796A0000}"/>
    <cellStyle name="40% - Accent6 6 2 3 3 2 2" xfId="39723" xr:uid="{00000000-0005-0000-0000-00007A6A0000}"/>
    <cellStyle name="40% - Accent6 6 2 3 3 3" xfId="29563" xr:uid="{00000000-0005-0000-0000-00007B6A0000}"/>
    <cellStyle name="40% - Accent6 6 2 3 4" xfId="14323" xr:uid="{00000000-0005-0000-0000-00007C6A0000}"/>
    <cellStyle name="40% - Accent6 6 2 3 4 2" xfId="34643" xr:uid="{00000000-0005-0000-0000-00007D6A0000}"/>
    <cellStyle name="40% - Accent6 6 2 3 5" xfId="24483" xr:uid="{00000000-0005-0000-0000-00007E6A0000}"/>
    <cellStyle name="40% - Accent6 6 2 4" xfId="5430" xr:uid="{00000000-0005-0000-0000-00007F6A0000}"/>
    <cellStyle name="40% - Accent6 6 2 4 2" xfId="10510" xr:uid="{00000000-0005-0000-0000-0000806A0000}"/>
    <cellStyle name="40% - Accent6 6 2 4 2 2" xfId="20670" xr:uid="{00000000-0005-0000-0000-0000816A0000}"/>
    <cellStyle name="40% - Accent6 6 2 4 2 2 2" xfId="40990" xr:uid="{00000000-0005-0000-0000-0000826A0000}"/>
    <cellStyle name="40% - Accent6 6 2 4 2 3" xfId="30830" xr:uid="{00000000-0005-0000-0000-0000836A0000}"/>
    <cellStyle name="40% - Accent6 6 2 4 3" xfId="15590" xr:uid="{00000000-0005-0000-0000-0000846A0000}"/>
    <cellStyle name="40% - Accent6 6 2 4 3 2" xfId="35910" xr:uid="{00000000-0005-0000-0000-0000856A0000}"/>
    <cellStyle name="40% - Accent6 6 2 4 4" xfId="25750" xr:uid="{00000000-0005-0000-0000-0000866A0000}"/>
    <cellStyle name="40% - Accent6 6 2 5" xfId="7970" xr:uid="{00000000-0005-0000-0000-0000876A0000}"/>
    <cellStyle name="40% - Accent6 6 2 5 2" xfId="18130" xr:uid="{00000000-0005-0000-0000-0000886A0000}"/>
    <cellStyle name="40% - Accent6 6 2 5 2 2" xfId="38450" xr:uid="{00000000-0005-0000-0000-0000896A0000}"/>
    <cellStyle name="40% - Accent6 6 2 5 3" xfId="28290" xr:uid="{00000000-0005-0000-0000-00008A6A0000}"/>
    <cellStyle name="40% - Accent6 6 2 6" xfId="13050" xr:uid="{00000000-0005-0000-0000-00008B6A0000}"/>
    <cellStyle name="40% - Accent6 6 2 6 2" xfId="33370" xr:uid="{00000000-0005-0000-0000-00008C6A0000}"/>
    <cellStyle name="40% - Accent6 6 2 7" xfId="23210" xr:uid="{00000000-0005-0000-0000-00008D6A0000}"/>
    <cellStyle name="40% - Accent6 6 3" xfId="908" xr:uid="{00000000-0005-0000-0000-00008E6A0000}"/>
    <cellStyle name="40% - Accent6 6 3 2" xfId="909" xr:uid="{00000000-0005-0000-0000-00008F6A0000}"/>
    <cellStyle name="40% - Accent6 6 3 2 2" xfId="4167" xr:uid="{00000000-0005-0000-0000-0000906A0000}"/>
    <cellStyle name="40% - Accent6 6 3 2 2 2" xfId="6707" xr:uid="{00000000-0005-0000-0000-0000916A0000}"/>
    <cellStyle name="40% - Accent6 6 3 2 2 2 2" xfId="11787" xr:uid="{00000000-0005-0000-0000-0000926A0000}"/>
    <cellStyle name="40% - Accent6 6 3 2 2 2 2 2" xfId="21947" xr:uid="{00000000-0005-0000-0000-0000936A0000}"/>
    <cellStyle name="40% - Accent6 6 3 2 2 2 2 2 2" xfId="42267" xr:uid="{00000000-0005-0000-0000-0000946A0000}"/>
    <cellStyle name="40% - Accent6 6 3 2 2 2 2 3" xfId="32107" xr:uid="{00000000-0005-0000-0000-0000956A0000}"/>
    <cellStyle name="40% - Accent6 6 3 2 2 2 3" xfId="16867" xr:uid="{00000000-0005-0000-0000-0000966A0000}"/>
    <cellStyle name="40% - Accent6 6 3 2 2 2 3 2" xfId="37187" xr:uid="{00000000-0005-0000-0000-0000976A0000}"/>
    <cellStyle name="40% - Accent6 6 3 2 2 2 4" xfId="27027" xr:uid="{00000000-0005-0000-0000-0000986A0000}"/>
    <cellStyle name="40% - Accent6 6 3 2 2 3" xfId="9247" xr:uid="{00000000-0005-0000-0000-0000996A0000}"/>
    <cellStyle name="40% - Accent6 6 3 2 2 3 2" xfId="19407" xr:uid="{00000000-0005-0000-0000-00009A6A0000}"/>
    <cellStyle name="40% - Accent6 6 3 2 2 3 2 2" xfId="39727" xr:uid="{00000000-0005-0000-0000-00009B6A0000}"/>
    <cellStyle name="40% - Accent6 6 3 2 2 3 3" xfId="29567" xr:uid="{00000000-0005-0000-0000-00009C6A0000}"/>
    <cellStyle name="40% - Accent6 6 3 2 2 4" xfId="14327" xr:uid="{00000000-0005-0000-0000-00009D6A0000}"/>
    <cellStyle name="40% - Accent6 6 3 2 2 4 2" xfId="34647" xr:uid="{00000000-0005-0000-0000-00009E6A0000}"/>
    <cellStyle name="40% - Accent6 6 3 2 2 5" xfId="24487" xr:uid="{00000000-0005-0000-0000-00009F6A0000}"/>
    <cellStyle name="40% - Accent6 6 3 2 3" xfId="5434" xr:uid="{00000000-0005-0000-0000-0000A06A0000}"/>
    <cellStyle name="40% - Accent6 6 3 2 3 2" xfId="10514" xr:uid="{00000000-0005-0000-0000-0000A16A0000}"/>
    <cellStyle name="40% - Accent6 6 3 2 3 2 2" xfId="20674" xr:uid="{00000000-0005-0000-0000-0000A26A0000}"/>
    <cellStyle name="40% - Accent6 6 3 2 3 2 2 2" xfId="40994" xr:uid="{00000000-0005-0000-0000-0000A36A0000}"/>
    <cellStyle name="40% - Accent6 6 3 2 3 2 3" xfId="30834" xr:uid="{00000000-0005-0000-0000-0000A46A0000}"/>
    <cellStyle name="40% - Accent6 6 3 2 3 3" xfId="15594" xr:uid="{00000000-0005-0000-0000-0000A56A0000}"/>
    <cellStyle name="40% - Accent6 6 3 2 3 3 2" xfId="35914" xr:uid="{00000000-0005-0000-0000-0000A66A0000}"/>
    <cellStyle name="40% - Accent6 6 3 2 3 4" xfId="25754" xr:uid="{00000000-0005-0000-0000-0000A76A0000}"/>
    <cellStyle name="40% - Accent6 6 3 2 4" xfId="7974" xr:uid="{00000000-0005-0000-0000-0000A86A0000}"/>
    <cellStyle name="40% - Accent6 6 3 2 4 2" xfId="18134" xr:uid="{00000000-0005-0000-0000-0000A96A0000}"/>
    <cellStyle name="40% - Accent6 6 3 2 4 2 2" xfId="38454" xr:uid="{00000000-0005-0000-0000-0000AA6A0000}"/>
    <cellStyle name="40% - Accent6 6 3 2 4 3" xfId="28294" xr:uid="{00000000-0005-0000-0000-0000AB6A0000}"/>
    <cellStyle name="40% - Accent6 6 3 2 5" xfId="13054" xr:uid="{00000000-0005-0000-0000-0000AC6A0000}"/>
    <cellStyle name="40% - Accent6 6 3 2 5 2" xfId="33374" xr:uid="{00000000-0005-0000-0000-0000AD6A0000}"/>
    <cellStyle name="40% - Accent6 6 3 2 6" xfId="23214" xr:uid="{00000000-0005-0000-0000-0000AE6A0000}"/>
    <cellStyle name="40% - Accent6 6 3 3" xfId="4166" xr:uid="{00000000-0005-0000-0000-0000AF6A0000}"/>
    <cellStyle name="40% - Accent6 6 3 3 2" xfId="6706" xr:uid="{00000000-0005-0000-0000-0000B06A0000}"/>
    <cellStyle name="40% - Accent6 6 3 3 2 2" xfId="11786" xr:uid="{00000000-0005-0000-0000-0000B16A0000}"/>
    <cellStyle name="40% - Accent6 6 3 3 2 2 2" xfId="21946" xr:uid="{00000000-0005-0000-0000-0000B26A0000}"/>
    <cellStyle name="40% - Accent6 6 3 3 2 2 2 2" xfId="42266" xr:uid="{00000000-0005-0000-0000-0000B36A0000}"/>
    <cellStyle name="40% - Accent6 6 3 3 2 2 3" xfId="32106" xr:uid="{00000000-0005-0000-0000-0000B46A0000}"/>
    <cellStyle name="40% - Accent6 6 3 3 2 3" xfId="16866" xr:uid="{00000000-0005-0000-0000-0000B56A0000}"/>
    <cellStyle name="40% - Accent6 6 3 3 2 3 2" xfId="37186" xr:uid="{00000000-0005-0000-0000-0000B66A0000}"/>
    <cellStyle name="40% - Accent6 6 3 3 2 4" xfId="27026" xr:uid="{00000000-0005-0000-0000-0000B76A0000}"/>
    <cellStyle name="40% - Accent6 6 3 3 3" xfId="9246" xr:uid="{00000000-0005-0000-0000-0000B86A0000}"/>
    <cellStyle name="40% - Accent6 6 3 3 3 2" xfId="19406" xr:uid="{00000000-0005-0000-0000-0000B96A0000}"/>
    <cellStyle name="40% - Accent6 6 3 3 3 2 2" xfId="39726" xr:uid="{00000000-0005-0000-0000-0000BA6A0000}"/>
    <cellStyle name="40% - Accent6 6 3 3 3 3" xfId="29566" xr:uid="{00000000-0005-0000-0000-0000BB6A0000}"/>
    <cellStyle name="40% - Accent6 6 3 3 4" xfId="14326" xr:uid="{00000000-0005-0000-0000-0000BC6A0000}"/>
    <cellStyle name="40% - Accent6 6 3 3 4 2" xfId="34646" xr:uid="{00000000-0005-0000-0000-0000BD6A0000}"/>
    <cellStyle name="40% - Accent6 6 3 3 5" xfId="24486" xr:uid="{00000000-0005-0000-0000-0000BE6A0000}"/>
    <cellStyle name="40% - Accent6 6 3 4" xfId="5433" xr:uid="{00000000-0005-0000-0000-0000BF6A0000}"/>
    <cellStyle name="40% - Accent6 6 3 4 2" xfId="10513" xr:uid="{00000000-0005-0000-0000-0000C06A0000}"/>
    <cellStyle name="40% - Accent6 6 3 4 2 2" xfId="20673" xr:uid="{00000000-0005-0000-0000-0000C16A0000}"/>
    <cellStyle name="40% - Accent6 6 3 4 2 2 2" xfId="40993" xr:uid="{00000000-0005-0000-0000-0000C26A0000}"/>
    <cellStyle name="40% - Accent6 6 3 4 2 3" xfId="30833" xr:uid="{00000000-0005-0000-0000-0000C36A0000}"/>
    <cellStyle name="40% - Accent6 6 3 4 3" xfId="15593" xr:uid="{00000000-0005-0000-0000-0000C46A0000}"/>
    <cellStyle name="40% - Accent6 6 3 4 3 2" xfId="35913" xr:uid="{00000000-0005-0000-0000-0000C56A0000}"/>
    <cellStyle name="40% - Accent6 6 3 4 4" xfId="25753" xr:uid="{00000000-0005-0000-0000-0000C66A0000}"/>
    <cellStyle name="40% - Accent6 6 3 5" xfId="7973" xr:uid="{00000000-0005-0000-0000-0000C76A0000}"/>
    <cellStyle name="40% - Accent6 6 3 5 2" xfId="18133" xr:uid="{00000000-0005-0000-0000-0000C86A0000}"/>
    <cellStyle name="40% - Accent6 6 3 5 2 2" xfId="38453" xr:uid="{00000000-0005-0000-0000-0000C96A0000}"/>
    <cellStyle name="40% - Accent6 6 3 5 3" xfId="28293" xr:uid="{00000000-0005-0000-0000-0000CA6A0000}"/>
    <cellStyle name="40% - Accent6 6 3 6" xfId="13053" xr:uid="{00000000-0005-0000-0000-0000CB6A0000}"/>
    <cellStyle name="40% - Accent6 6 3 6 2" xfId="33373" xr:uid="{00000000-0005-0000-0000-0000CC6A0000}"/>
    <cellStyle name="40% - Accent6 6 3 7" xfId="23213" xr:uid="{00000000-0005-0000-0000-0000CD6A0000}"/>
    <cellStyle name="40% - Accent6 6 4" xfId="4162" xr:uid="{00000000-0005-0000-0000-0000CE6A0000}"/>
    <cellStyle name="40% - Accent6 6 4 2" xfId="6702" xr:uid="{00000000-0005-0000-0000-0000CF6A0000}"/>
    <cellStyle name="40% - Accent6 6 4 2 2" xfId="11782" xr:uid="{00000000-0005-0000-0000-0000D06A0000}"/>
    <cellStyle name="40% - Accent6 6 4 2 2 2" xfId="21942" xr:uid="{00000000-0005-0000-0000-0000D16A0000}"/>
    <cellStyle name="40% - Accent6 6 4 2 2 2 2" xfId="42262" xr:uid="{00000000-0005-0000-0000-0000D26A0000}"/>
    <cellStyle name="40% - Accent6 6 4 2 2 3" xfId="32102" xr:uid="{00000000-0005-0000-0000-0000D36A0000}"/>
    <cellStyle name="40% - Accent6 6 4 2 3" xfId="16862" xr:uid="{00000000-0005-0000-0000-0000D46A0000}"/>
    <cellStyle name="40% - Accent6 6 4 2 3 2" xfId="37182" xr:uid="{00000000-0005-0000-0000-0000D56A0000}"/>
    <cellStyle name="40% - Accent6 6 4 2 4" xfId="27022" xr:uid="{00000000-0005-0000-0000-0000D66A0000}"/>
    <cellStyle name="40% - Accent6 6 4 3" xfId="9242" xr:uid="{00000000-0005-0000-0000-0000D76A0000}"/>
    <cellStyle name="40% - Accent6 6 4 3 2" xfId="19402" xr:uid="{00000000-0005-0000-0000-0000D86A0000}"/>
    <cellStyle name="40% - Accent6 6 4 3 2 2" xfId="39722" xr:uid="{00000000-0005-0000-0000-0000D96A0000}"/>
    <cellStyle name="40% - Accent6 6 4 3 3" xfId="29562" xr:uid="{00000000-0005-0000-0000-0000DA6A0000}"/>
    <cellStyle name="40% - Accent6 6 4 4" xfId="14322" xr:uid="{00000000-0005-0000-0000-0000DB6A0000}"/>
    <cellStyle name="40% - Accent6 6 4 4 2" xfId="34642" xr:uid="{00000000-0005-0000-0000-0000DC6A0000}"/>
    <cellStyle name="40% - Accent6 6 4 5" xfId="24482" xr:uid="{00000000-0005-0000-0000-0000DD6A0000}"/>
    <cellStyle name="40% - Accent6 6 5" xfId="5429" xr:uid="{00000000-0005-0000-0000-0000DE6A0000}"/>
    <cellStyle name="40% - Accent6 6 5 2" xfId="10509" xr:uid="{00000000-0005-0000-0000-0000DF6A0000}"/>
    <cellStyle name="40% - Accent6 6 5 2 2" xfId="20669" xr:uid="{00000000-0005-0000-0000-0000E06A0000}"/>
    <cellStyle name="40% - Accent6 6 5 2 2 2" xfId="40989" xr:uid="{00000000-0005-0000-0000-0000E16A0000}"/>
    <cellStyle name="40% - Accent6 6 5 2 3" xfId="30829" xr:uid="{00000000-0005-0000-0000-0000E26A0000}"/>
    <cellStyle name="40% - Accent6 6 5 3" xfId="15589" xr:uid="{00000000-0005-0000-0000-0000E36A0000}"/>
    <cellStyle name="40% - Accent6 6 5 3 2" xfId="35909" xr:uid="{00000000-0005-0000-0000-0000E46A0000}"/>
    <cellStyle name="40% - Accent6 6 5 4" xfId="25749" xr:uid="{00000000-0005-0000-0000-0000E56A0000}"/>
    <cellStyle name="40% - Accent6 6 6" xfId="7969" xr:uid="{00000000-0005-0000-0000-0000E66A0000}"/>
    <cellStyle name="40% - Accent6 6 6 2" xfId="18129" xr:uid="{00000000-0005-0000-0000-0000E76A0000}"/>
    <cellStyle name="40% - Accent6 6 6 2 2" xfId="38449" xr:uid="{00000000-0005-0000-0000-0000E86A0000}"/>
    <cellStyle name="40% - Accent6 6 6 3" xfId="28289" xr:uid="{00000000-0005-0000-0000-0000E96A0000}"/>
    <cellStyle name="40% - Accent6 6 7" xfId="13049" xr:uid="{00000000-0005-0000-0000-0000EA6A0000}"/>
    <cellStyle name="40% - Accent6 6 7 2" xfId="33369" xr:uid="{00000000-0005-0000-0000-0000EB6A0000}"/>
    <cellStyle name="40% - Accent6 6 8" xfId="23209" xr:uid="{00000000-0005-0000-0000-0000EC6A0000}"/>
    <cellStyle name="40% - Accent6 7" xfId="910" xr:uid="{00000000-0005-0000-0000-0000ED6A0000}"/>
    <cellStyle name="40% - Accent6 7 2" xfId="911" xr:uid="{00000000-0005-0000-0000-0000EE6A0000}"/>
    <cellStyle name="40% - Accent6 7 2 2" xfId="912" xr:uid="{00000000-0005-0000-0000-0000EF6A0000}"/>
    <cellStyle name="40% - Accent6 7 2 2 2" xfId="913" xr:uid="{00000000-0005-0000-0000-0000F06A0000}"/>
    <cellStyle name="40% - Accent6 7 2 2 2 2" xfId="4171" xr:uid="{00000000-0005-0000-0000-0000F16A0000}"/>
    <cellStyle name="40% - Accent6 7 2 2 2 2 2" xfId="6711" xr:uid="{00000000-0005-0000-0000-0000F26A0000}"/>
    <cellStyle name="40% - Accent6 7 2 2 2 2 2 2" xfId="11791" xr:uid="{00000000-0005-0000-0000-0000F36A0000}"/>
    <cellStyle name="40% - Accent6 7 2 2 2 2 2 2 2" xfId="21951" xr:uid="{00000000-0005-0000-0000-0000F46A0000}"/>
    <cellStyle name="40% - Accent6 7 2 2 2 2 2 2 2 2" xfId="42271" xr:uid="{00000000-0005-0000-0000-0000F56A0000}"/>
    <cellStyle name="40% - Accent6 7 2 2 2 2 2 2 3" xfId="32111" xr:uid="{00000000-0005-0000-0000-0000F66A0000}"/>
    <cellStyle name="40% - Accent6 7 2 2 2 2 2 3" xfId="16871" xr:uid="{00000000-0005-0000-0000-0000F76A0000}"/>
    <cellStyle name="40% - Accent6 7 2 2 2 2 2 3 2" xfId="37191" xr:uid="{00000000-0005-0000-0000-0000F86A0000}"/>
    <cellStyle name="40% - Accent6 7 2 2 2 2 2 4" xfId="27031" xr:uid="{00000000-0005-0000-0000-0000F96A0000}"/>
    <cellStyle name="40% - Accent6 7 2 2 2 2 3" xfId="9251" xr:uid="{00000000-0005-0000-0000-0000FA6A0000}"/>
    <cellStyle name="40% - Accent6 7 2 2 2 2 3 2" xfId="19411" xr:uid="{00000000-0005-0000-0000-0000FB6A0000}"/>
    <cellStyle name="40% - Accent6 7 2 2 2 2 3 2 2" xfId="39731" xr:uid="{00000000-0005-0000-0000-0000FC6A0000}"/>
    <cellStyle name="40% - Accent6 7 2 2 2 2 3 3" xfId="29571" xr:uid="{00000000-0005-0000-0000-0000FD6A0000}"/>
    <cellStyle name="40% - Accent6 7 2 2 2 2 4" xfId="14331" xr:uid="{00000000-0005-0000-0000-0000FE6A0000}"/>
    <cellStyle name="40% - Accent6 7 2 2 2 2 4 2" xfId="34651" xr:uid="{00000000-0005-0000-0000-0000FF6A0000}"/>
    <cellStyle name="40% - Accent6 7 2 2 2 2 5" xfId="24491" xr:uid="{00000000-0005-0000-0000-0000006B0000}"/>
    <cellStyle name="40% - Accent6 7 2 2 2 3" xfId="5438" xr:uid="{00000000-0005-0000-0000-0000016B0000}"/>
    <cellStyle name="40% - Accent6 7 2 2 2 3 2" xfId="10518" xr:uid="{00000000-0005-0000-0000-0000026B0000}"/>
    <cellStyle name="40% - Accent6 7 2 2 2 3 2 2" xfId="20678" xr:uid="{00000000-0005-0000-0000-0000036B0000}"/>
    <cellStyle name="40% - Accent6 7 2 2 2 3 2 2 2" xfId="40998" xr:uid="{00000000-0005-0000-0000-0000046B0000}"/>
    <cellStyle name="40% - Accent6 7 2 2 2 3 2 3" xfId="30838" xr:uid="{00000000-0005-0000-0000-0000056B0000}"/>
    <cellStyle name="40% - Accent6 7 2 2 2 3 3" xfId="15598" xr:uid="{00000000-0005-0000-0000-0000066B0000}"/>
    <cellStyle name="40% - Accent6 7 2 2 2 3 3 2" xfId="35918" xr:uid="{00000000-0005-0000-0000-0000076B0000}"/>
    <cellStyle name="40% - Accent6 7 2 2 2 3 4" xfId="25758" xr:uid="{00000000-0005-0000-0000-0000086B0000}"/>
    <cellStyle name="40% - Accent6 7 2 2 2 4" xfId="7978" xr:uid="{00000000-0005-0000-0000-0000096B0000}"/>
    <cellStyle name="40% - Accent6 7 2 2 2 4 2" xfId="18138" xr:uid="{00000000-0005-0000-0000-00000A6B0000}"/>
    <cellStyle name="40% - Accent6 7 2 2 2 4 2 2" xfId="38458" xr:uid="{00000000-0005-0000-0000-00000B6B0000}"/>
    <cellStyle name="40% - Accent6 7 2 2 2 4 3" xfId="28298" xr:uid="{00000000-0005-0000-0000-00000C6B0000}"/>
    <cellStyle name="40% - Accent6 7 2 2 2 5" xfId="13058" xr:uid="{00000000-0005-0000-0000-00000D6B0000}"/>
    <cellStyle name="40% - Accent6 7 2 2 2 5 2" xfId="33378" xr:uid="{00000000-0005-0000-0000-00000E6B0000}"/>
    <cellStyle name="40% - Accent6 7 2 2 2 6" xfId="23218" xr:uid="{00000000-0005-0000-0000-00000F6B0000}"/>
    <cellStyle name="40% - Accent6 7 2 2 3" xfId="4170" xr:uid="{00000000-0005-0000-0000-0000106B0000}"/>
    <cellStyle name="40% - Accent6 7 2 2 3 2" xfId="6710" xr:uid="{00000000-0005-0000-0000-0000116B0000}"/>
    <cellStyle name="40% - Accent6 7 2 2 3 2 2" xfId="11790" xr:uid="{00000000-0005-0000-0000-0000126B0000}"/>
    <cellStyle name="40% - Accent6 7 2 2 3 2 2 2" xfId="21950" xr:uid="{00000000-0005-0000-0000-0000136B0000}"/>
    <cellStyle name="40% - Accent6 7 2 2 3 2 2 2 2" xfId="42270" xr:uid="{00000000-0005-0000-0000-0000146B0000}"/>
    <cellStyle name="40% - Accent6 7 2 2 3 2 2 3" xfId="32110" xr:uid="{00000000-0005-0000-0000-0000156B0000}"/>
    <cellStyle name="40% - Accent6 7 2 2 3 2 3" xfId="16870" xr:uid="{00000000-0005-0000-0000-0000166B0000}"/>
    <cellStyle name="40% - Accent6 7 2 2 3 2 3 2" xfId="37190" xr:uid="{00000000-0005-0000-0000-0000176B0000}"/>
    <cellStyle name="40% - Accent6 7 2 2 3 2 4" xfId="27030" xr:uid="{00000000-0005-0000-0000-0000186B0000}"/>
    <cellStyle name="40% - Accent6 7 2 2 3 3" xfId="9250" xr:uid="{00000000-0005-0000-0000-0000196B0000}"/>
    <cellStyle name="40% - Accent6 7 2 2 3 3 2" xfId="19410" xr:uid="{00000000-0005-0000-0000-00001A6B0000}"/>
    <cellStyle name="40% - Accent6 7 2 2 3 3 2 2" xfId="39730" xr:uid="{00000000-0005-0000-0000-00001B6B0000}"/>
    <cellStyle name="40% - Accent6 7 2 2 3 3 3" xfId="29570" xr:uid="{00000000-0005-0000-0000-00001C6B0000}"/>
    <cellStyle name="40% - Accent6 7 2 2 3 4" xfId="14330" xr:uid="{00000000-0005-0000-0000-00001D6B0000}"/>
    <cellStyle name="40% - Accent6 7 2 2 3 4 2" xfId="34650" xr:uid="{00000000-0005-0000-0000-00001E6B0000}"/>
    <cellStyle name="40% - Accent6 7 2 2 3 5" xfId="24490" xr:uid="{00000000-0005-0000-0000-00001F6B0000}"/>
    <cellStyle name="40% - Accent6 7 2 2 4" xfId="5437" xr:uid="{00000000-0005-0000-0000-0000206B0000}"/>
    <cellStyle name="40% - Accent6 7 2 2 4 2" xfId="10517" xr:uid="{00000000-0005-0000-0000-0000216B0000}"/>
    <cellStyle name="40% - Accent6 7 2 2 4 2 2" xfId="20677" xr:uid="{00000000-0005-0000-0000-0000226B0000}"/>
    <cellStyle name="40% - Accent6 7 2 2 4 2 2 2" xfId="40997" xr:uid="{00000000-0005-0000-0000-0000236B0000}"/>
    <cellStyle name="40% - Accent6 7 2 2 4 2 3" xfId="30837" xr:uid="{00000000-0005-0000-0000-0000246B0000}"/>
    <cellStyle name="40% - Accent6 7 2 2 4 3" xfId="15597" xr:uid="{00000000-0005-0000-0000-0000256B0000}"/>
    <cellStyle name="40% - Accent6 7 2 2 4 3 2" xfId="35917" xr:uid="{00000000-0005-0000-0000-0000266B0000}"/>
    <cellStyle name="40% - Accent6 7 2 2 4 4" xfId="25757" xr:uid="{00000000-0005-0000-0000-0000276B0000}"/>
    <cellStyle name="40% - Accent6 7 2 2 5" xfId="7977" xr:uid="{00000000-0005-0000-0000-0000286B0000}"/>
    <cellStyle name="40% - Accent6 7 2 2 5 2" xfId="18137" xr:uid="{00000000-0005-0000-0000-0000296B0000}"/>
    <cellStyle name="40% - Accent6 7 2 2 5 2 2" xfId="38457" xr:uid="{00000000-0005-0000-0000-00002A6B0000}"/>
    <cellStyle name="40% - Accent6 7 2 2 5 3" xfId="28297" xr:uid="{00000000-0005-0000-0000-00002B6B0000}"/>
    <cellStyle name="40% - Accent6 7 2 2 6" xfId="13057" xr:uid="{00000000-0005-0000-0000-00002C6B0000}"/>
    <cellStyle name="40% - Accent6 7 2 2 6 2" xfId="33377" xr:uid="{00000000-0005-0000-0000-00002D6B0000}"/>
    <cellStyle name="40% - Accent6 7 2 2 7" xfId="23217" xr:uid="{00000000-0005-0000-0000-00002E6B0000}"/>
    <cellStyle name="40% - Accent6 7 2 3" xfId="4169" xr:uid="{00000000-0005-0000-0000-00002F6B0000}"/>
    <cellStyle name="40% - Accent6 7 2 3 2" xfId="6709" xr:uid="{00000000-0005-0000-0000-0000306B0000}"/>
    <cellStyle name="40% - Accent6 7 2 3 2 2" xfId="11789" xr:uid="{00000000-0005-0000-0000-0000316B0000}"/>
    <cellStyle name="40% - Accent6 7 2 3 2 2 2" xfId="21949" xr:uid="{00000000-0005-0000-0000-0000326B0000}"/>
    <cellStyle name="40% - Accent6 7 2 3 2 2 2 2" xfId="42269" xr:uid="{00000000-0005-0000-0000-0000336B0000}"/>
    <cellStyle name="40% - Accent6 7 2 3 2 2 3" xfId="32109" xr:uid="{00000000-0005-0000-0000-0000346B0000}"/>
    <cellStyle name="40% - Accent6 7 2 3 2 3" xfId="16869" xr:uid="{00000000-0005-0000-0000-0000356B0000}"/>
    <cellStyle name="40% - Accent6 7 2 3 2 3 2" xfId="37189" xr:uid="{00000000-0005-0000-0000-0000366B0000}"/>
    <cellStyle name="40% - Accent6 7 2 3 2 4" xfId="27029" xr:uid="{00000000-0005-0000-0000-0000376B0000}"/>
    <cellStyle name="40% - Accent6 7 2 3 3" xfId="9249" xr:uid="{00000000-0005-0000-0000-0000386B0000}"/>
    <cellStyle name="40% - Accent6 7 2 3 3 2" xfId="19409" xr:uid="{00000000-0005-0000-0000-0000396B0000}"/>
    <cellStyle name="40% - Accent6 7 2 3 3 2 2" xfId="39729" xr:uid="{00000000-0005-0000-0000-00003A6B0000}"/>
    <cellStyle name="40% - Accent6 7 2 3 3 3" xfId="29569" xr:uid="{00000000-0005-0000-0000-00003B6B0000}"/>
    <cellStyle name="40% - Accent6 7 2 3 4" xfId="14329" xr:uid="{00000000-0005-0000-0000-00003C6B0000}"/>
    <cellStyle name="40% - Accent6 7 2 3 4 2" xfId="34649" xr:uid="{00000000-0005-0000-0000-00003D6B0000}"/>
    <cellStyle name="40% - Accent6 7 2 3 5" xfId="24489" xr:uid="{00000000-0005-0000-0000-00003E6B0000}"/>
    <cellStyle name="40% - Accent6 7 2 4" xfId="5436" xr:uid="{00000000-0005-0000-0000-00003F6B0000}"/>
    <cellStyle name="40% - Accent6 7 2 4 2" xfId="10516" xr:uid="{00000000-0005-0000-0000-0000406B0000}"/>
    <cellStyle name="40% - Accent6 7 2 4 2 2" xfId="20676" xr:uid="{00000000-0005-0000-0000-0000416B0000}"/>
    <cellStyle name="40% - Accent6 7 2 4 2 2 2" xfId="40996" xr:uid="{00000000-0005-0000-0000-0000426B0000}"/>
    <cellStyle name="40% - Accent6 7 2 4 2 3" xfId="30836" xr:uid="{00000000-0005-0000-0000-0000436B0000}"/>
    <cellStyle name="40% - Accent6 7 2 4 3" xfId="15596" xr:uid="{00000000-0005-0000-0000-0000446B0000}"/>
    <cellStyle name="40% - Accent6 7 2 4 3 2" xfId="35916" xr:uid="{00000000-0005-0000-0000-0000456B0000}"/>
    <cellStyle name="40% - Accent6 7 2 4 4" xfId="25756" xr:uid="{00000000-0005-0000-0000-0000466B0000}"/>
    <cellStyle name="40% - Accent6 7 2 5" xfId="7976" xr:uid="{00000000-0005-0000-0000-0000476B0000}"/>
    <cellStyle name="40% - Accent6 7 2 5 2" xfId="18136" xr:uid="{00000000-0005-0000-0000-0000486B0000}"/>
    <cellStyle name="40% - Accent6 7 2 5 2 2" xfId="38456" xr:uid="{00000000-0005-0000-0000-0000496B0000}"/>
    <cellStyle name="40% - Accent6 7 2 5 3" xfId="28296" xr:uid="{00000000-0005-0000-0000-00004A6B0000}"/>
    <cellStyle name="40% - Accent6 7 2 6" xfId="13056" xr:uid="{00000000-0005-0000-0000-00004B6B0000}"/>
    <cellStyle name="40% - Accent6 7 2 6 2" xfId="33376" xr:uid="{00000000-0005-0000-0000-00004C6B0000}"/>
    <cellStyle name="40% - Accent6 7 2 7" xfId="23216" xr:uid="{00000000-0005-0000-0000-00004D6B0000}"/>
    <cellStyle name="40% - Accent6 7 3" xfId="914" xr:uid="{00000000-0005-0000-0000-00004E6B0000}"/>
    <cellStyle name="40% - Accent6 7 3 2" xfId="915" xr:uid="{00000000-0005-0000-0000-00004F6B0000}"/>
    <cellStyle name="40% - Accent6 7 3 2 2" xfId="4173" xr:uid="{00000000-0005-0000-0000-0000506B0000}"/>
    <cellStyle name="40% - Accent6 7 3 2 2 2" xfId="6713" xr:uid="{00000000-0005-0000-0000-0000516B0000}"/>
    <cellStyle name="40% - Accent6 7 3 2 2 2 2" xfId="11793" xr:uid="{00000000-0005-0000-0000-0000526B0000}"/>
    <cellStyle name="40% - Accent6 7 3 2 2 2 2 2" xfId="21953" xr:uid="{00000000-0005-0000-0000-0000536B0000}"/>
    <cellStyle name="40% - Accent6 7 3 2 2 2 2 2 2" xfId="42273" xr:uid="{00000000-0005-0000-0000-0000546B0000}"/>
    <cellStyle name="40% - Accent6 7 3 2 2 2 2 3" xfId="32113" xr:uid="{00000000-0005-0000-0000-0000556B0000}"/>
    <cellStyle name="40% - Accent6 7 3 2 2 2 3" xfId="16873" xr:uid="{00000000-0005-0000-0000-0000566B0000}"/>
    <cellStyle name="40% - Accent6 7 3 2 2 2 3 2" xfId="37193" xr:uid="{00000000-0005-0000-0000-0000576B0000}"/>
    <cellStyle name="40% - Accent6 7 3 2 2 2 4" xfId="27033" xr:uid="{00000000-0005-0000-0000-0000586B0000}"/>
    <cellStyle name="40% - Accent6 7 3 2 2 3" xfId="9253" xr:uid="{00000000-0005-0000-0000-0000596B0000}"/>
    <cellStyle name="40% - Accent6 7 3 2 2 3 2" xfId="19413" xr:uid="{00000000-0005-0000-0000-00005A6B0000}"/>
    <cellStyle name="40% - Accent6 7 3 2 2 3 2 2" xfId="39733" xr:uid="{00000000-0005-0000-0000-00005B6B0000}"/>
    <cellStyle name="40% - Accent6 7 3 2 2 3 3" xfId="29573" xr:uid="{00000000-0005-0000-0000-00005C6B0000}"/>
    <cellStyle name="40% - Accent6 7 3 2 2 4" xfId="14333" xr:uid="{00000000-0005-0000-0000-00005D6B0000}"/>
    <cellStyle name="40% - Accent6 7 3 2 2 4 2" xfId="34653" xr:uid="{00000000-0005-0000-0000-00005E6B0000}"/>
    <cellStyle name="40% - Accent6 7 3 2 2 5" xfId="24493" xr:uid="{00000000-0005-0000-0000-00005F6B0000}"/>
    <cellStyle name="40% - Accent6 7 3 2 3" xfId="5440" xr:uid="{00000000-0005-0000-0000-0000606B0000}"/>
    <cellStyle name="40% - Accent6 7 3 2 3 2" xfId="10520" xr:uid="{00000000-0005-0000-0000-0000616B0000}"/>
    <cellStyle name="40% - Accent6 7 3 2 3 2 2" xfId="20680" xr:uid="{00000000-0005-0000-0000-0000626B0000}"/>
    <cellStyle name="40% - Accent6 7 3 2 3 2 2 2" xfId="41000" xr:uid="{00000000-0005-0000-0000-0000636B0000}"/>
    <cellStyle name="40% - Accent6 7 3 2 3 2 3" xfId="30840" xr:uid="{00000000-0005-0000-0000-0000646B0000}"/>
    <cellStyle name="40% - Accent6 7 3 2 3 3" xfId="15600" xr:uid="{00000000-0005-0000-0000-0000656B0000}"/>
    <cellStyle name="40% - Accent6 7 3 2 3 3 2" xfId="35920" xr:uid="{00000000-0005-0000-0000-0000666B0000}"/>
    <cellStyle name="40% - Accent6 7 3 2 3 4" xfId="25760" xr:uid="{00000000-0005-0000-0000-0000676B0000}"/>
    <cellStyle name="40% - Accent6 7 3 2 4" xfId="7980" xr:uid="{00000000-0005-0000-0000-0000686B0000}"/>
    <cellStyle name="40% - Accent6 7 3 2 4 2" xfId="18140" xr:uid="{00000000-0005-0000-0000-0000696B0000}"/>
    <cellStyle name="40% - Accent6 7 3 2 4 2 2" xfId="38460" xr:uid="{00000000-0005-0000-0000-00006A6B0000}"/>
    <cellStyle name="40% - Accent6 7 3 2 4 3" xfId="28300" xr:uid="{00000000-0005-0000-0000-00006B6B0000}"/>
    <cellStyle name="40% - Accent6 7 3 2 5" xfId="13060" xr:uid="{00000000-0005-0000-0000-00006C6B0000}"/>
    <cellStyle name="40% - Accent6 7 3 2 5 2" xfId="33380" xr:uid="{00000000-0005-0000-0000-00006D6B0000}"/>
    <cellStyle name="40% - Accent6 7 3 2 6" xfId="23220" xr:uid="{00000000-0005-0000-0000-00006E6B0000}"/>
    <cellStyle name="40% - Accent6 7 3 3" xfId="4172" xr:uid="{00000000-0005-0000-0000-00006F6B0000}"/>
    <cellStyle name="40% - Accent6 7 3 3 2" xfId="6712" xr:uid="{00000000-0005-0000-0000-0000706B0000}"/>
    <cellStyle name="40% - Accent6 7 3 3 2 2" xfId="11792" xr:uid="{00000000-0005-0000-0000-0000716B0000}"/>
    <cellStyle name="40% - Accent6 7 3 3 2 2 2" xfId="21952" xr:uid="{00000000-0005-0000-0000-0000726B0000}"/>
    <cellStyle name="40% - Accent6 7 3 3 2 2 2 2" xfId="42272" xr:uid="{00000000-0005-0000-0000-0000736B0000}"/>
    <cellStyle name="40% - Accent6 7 3 3 2 2 3" xfId="32112" xr:uid="{00000000-0005-0000-0000-0000746B0000}"/>
    <cellStyle name="40% - Accent6 7 3 3 2 3" xfId="16872" xr:uid="{00000000-0005-0000-0000-0000756B0000}"/>
    <cellStyle name="40% - Accent6 7 3 3 2 3 2" xfId="37192" xr:uid="{00000000-0005-0000-0000-0000766B0000}"/>
    <cellStyle name="40% - Accent6 7 3 3 2 4" xfId="27032" xr:uid="{00000000-0005-0000-0000-0000776B0000}"/>
    <cellStyle name="40% - Accent6 7 3 3 3" xfId="9252" xr:uid="{00000000-0005-0000-0000-0000786B0000}"/>
    <cellStyle name="40% - Accent6 7 3 3 3 2" xfId="19412" xr:uid="{00000000-0005-0000-0000-0000796B0000}"/>
    <cellStyle name="40% - Accent6 7 3 3 3 2 2" xfId="39732" xr:uid="{00000000-0005-0000-0000-00007A6B0000}"/>
    <cellStyle name="40% - Accent6 7 3 3 3 3" xfId="29572" xr:uid="{00000000-0005-0000-0000-00007B6B0000}"/>
    <cellStyle name="40% - Accent6 7 3 3 4" xfId="14332" xr:uid="{00000000-0005-0000-0000-00007C6B0000}"/>
    <cellStyle name="40% - Accent6 7 3 3 4 2" xfId="34652" xr:uid="{00000000-0005-0000-0000-00007D6B0000}"/>
    <cellStyle name="40% - Accent6 7 3 3 5" xfId="24492" xr:uid="{00000000-0005-0000-0000-00007E6B0000}"/>
    <cellStyle name="40% - Accent6 7 3 4" xfId="5439" xr:uid="{00000000-0005-0000-0000-00007F6B0000}"/>
    <cellStyle name="40% - Accent6 7 3 4 2" xfId="10519" xr:uid="{00000000-0005-0000-0000-0000806B0000}"/>
    <cellStyle name="40% - Accent6 7 3 4 2 2" xfId="20679" xr:uid="{00000000-0005-0000-0000-0000816B0000}"/>
    <cellStyle name="40% - Accent6 7 3 4 2 2 2" xfId="40999" xr:uid="{00000000-0005-0000-0000-0000826B0000}"/>
    <cellStyle name="40% - Accent6 7 3 4 2 3" xfId="30839" xr:uid="{00000000-0005-0000-0000-0000836B0000}"/>
    <cellStyle name="40% - Accent6 7 3 4 3" xfId="15599" xr:uid="{00000000-0005-0000-0000-0000846B0000}"/>
    <cellStyle name="40% - Accent6 7 3 4 3 2" xfId="35919" xr:uid="{00000000-0005-0000-0000-0000856B0000}"/>
    <cellStyle name="40% - Accent6 7 3 4 4" xfId="25759" xr:uid="{00000000-0005-0000-0000-0000866B0000}"/>
    <cellStyle name="40% - Accent6 7 3 5" xfId="7979" xr:uid="{00000000-0005-0000-0000-0000876B0000}"/>
    <cellStyle name="40% - Accent6 7 3 5 2" xfId="18139" xr:uid="{00000000-0005-0000-0000-0000886B0000}"/>
    <cellStyle name="40% - Accent6 7 3 5 2 2" xfId="38459" xr:uid="{00000000-0005-0000-0000-0000896B0000}"/>
    <cellStyle name="40% - Accent6 7 3 5 3" xfId="28299" xr:uid="{00000000-0005-0000-0000-00008A6B0000}"/>
    <cellStyle name="40% - Accent6 7 3 6" xfId="13059" xr:uid="{00000000-0005-0000-0000-00008B6B0000}"/>
    <cellStyle name="40% - Accent6 7 3 6 2" xfId="33379" xr:uid="{00000000-0005-0000-0000-00008C6B0000}"/>
    <cellStyle name="40% - Accent6 7 3 7" xfId="23219" xr:uid="{00000000-0005-0000-0000-00008D6B0000}"/>
    <cellStyle name="40% - Accent6 7 4" xfId="4168" xr:uid="{00000000-0005-0000-0000-00008E6B0000}"/>
    <cellStyle name="40% - Accent6 7 4 2" xfId="6708" xr:uid="{00000000-0005-0000-0000-00008F6B0000}"/>
    <cellStyle name="40% - Accent6 7 4 2 2" xfId="11788" xr:uid="{00000000-0005-0000-0000-0000906B0000}"/>
    <cellStyle name="40% - Accent6 7 4 2 2 2" xfId="21948" xr:uid="{00000000-0005-0000-0000-0000916B0000}"/>
    <cellStyle name="40% - Accent6 7 4 2 2 2 2" xfId="42268" xr:uid="{00000000-0005-0000-0000-0000926B0000}"/>
    <cellStyle name="40% - Accent6 7 4 2 2 3" xfId="32108" xr:uid="{00000000-0005-0000-0000-0000936B0000}"/>
    <cellStyle name="40% - Accent6 7 4 2 3" xfId="16868" xr:uid="{00000000-0005-0000-0000-0000946B0000}"/>
    <cellStyle name="40% - Accent6 7 4 2 3 2" xfId="37188" xr:uid="{00000000-0005-0000-0000-0000956B0000}"/>
    <cellStyle name="40% - Accent6 7 4 2 4" xfId="27028" xr:uid="{00000000-0005-0000-0000-0000966B0000}"/>
    <cellStyle name="40% - Accent6 7 4 3" xfId="9248" xr:uid="{00000000-0005-0000-0000-0000976B0000}"/>
    <cellStyle name="40% - Accent6 7 4 3 2" xfId="19408" xr:uid="{00000000-0005-0000-0000-0000986B0000}"/>
    <cellStyle name="40% - Accent6 7 4 3 2 2" xfId="39728" xr:uid="{00000000-0005-0000-0000-0000996B0000}"/>
    <cellStyle name="40% - Accent6 7 4 3 3" xfId="29568" xr:uid="{00000000-0005-0000-0000-00009A6B0000}"/>
    <cellStyle name="40% - Accent6 7 4 4" xfId="14328" xr:uid="{00000000-0005-0000-0000-00009B6B0000}"/>
    <cellStyle name="40% - Accent6 7 4 4 2" xfId="34648" xr:uid="{00000000-0005-0000-0000-00009C6B0000}"/>
    <cellStyle name="40% - Accent6 7 4 5" xfId="24488" xr:uid="{00000000-0005-0000-0000-00009D6B0000}"/>
    <cellStyle name="40% - Accent6 7 5" xfId="5435" xr:uid="{00000000-0005-0000-0000-00009E6B0000}"/>
    <cellStyle name="40% - Accent6 7 5 2" xfId="10515" xr:uid="{00000000-0005-0000-0000-00009F6B0000}"/>
    <cellStyle name="40% - Accent6 7 5 2 2" xfId="20675" xr:uid="{00000000-0005-0000-0000-0000A06B0000}"/>
    <cellStyle name="40% - Accent6 7 5 2 2 2" xfId="40995" xr:uid="{00000000-0005-0000-0000-0000A16B0000}"/>
    <cellStyle name="40% - Accent6 7 5 2 3" xfId="30835" xr:uid="{00000000-0005-0000-0000-0000A26B0000}"/>
    <cellStyle name="40% - Accent6 7 5 3" xfId="15595" xr:uid="{00000000-0005-0000-0000-0000A36B0000}"/>
    <cellStyle name="40% - Accent6 7 5 3 2" xfId="35915" xr:uid="{00000000-0005-0000-0000-0000A46B0000}"/>
    <cellStyle name="40% - Accent6 7 5 4" xfId="25755" xr:uid="{00000000-0005-0000-0000-0000A56B0000}"/>
    <cellStyle name="40% - Accent6 7 6" xfId="7975" xr:uid="{00000000-0005-0000-0000-0000A66B0000}"/>
    <cellStyle name="40% - Accent6 7 6 2" xfId="18135" xr:uid="{00000000-0005-0000-0000-0000A76B0000}"/>
    <cellStyle name="40% - Accent6 7 6 2 2" xfId="38455" xr:uid="{00000000-0005-0000-0000-0000A86B0000}"/>
    <cellStyle name="40% - Accent6 7 6 3" xfId="28295" xr:uid="{00000000-0005-0000-0000-0000A96B0000}"/>
    <cellStyle name="40% - Accent6 7 7" xfId="13055" xr:uid="{00000000-0005-0000-0000-0000AA6B0000}"/>
    <cellStyle name="40% - Accent6 7 7 2" xfId="33375" xr:uid="{00000000-0005-0000-0000-0000AB6B0000}"/>
    <cellStyle name="40% - Accent6 7 8" xfId="23215" xr:uid="{00000000-0005-0000-0000-0000AC6B0000}"/>
    <cellStyle name="40% - Accent6 8" xfId="916" xr:uid="{00000000-0005-0000-0000-0000AD6B0000}"/>
    <cellStyle name="40% - Accent6 8 2" xfId="917" xr:uid="{00000000-0005-0000-0000-0000AE6B0000}"/>
    <cellStyle name="40% - Accent6 8 2 2" xfId="918" xr:uid="{00000000-0005-0000-0000-0000AF6B0000}"/>
    <cellStyle name="40% - Accent6 8 2 2 2" xfId="4176" xr:uid="{00000000-0005-0000-0000-0000B06B0000}"/>
    <cellStyle name="40% - Accent6 8 2 2 2 2" xfId="6716" xr:uid="{00000000-0005-0000-0000-0000B16B0000}"/>
    <cellStyle name="40% - Accent6 8 2 2 2 2 2" xfId="11796" xr:uid="{00000000-0005-0000-0000-0000B26B0000}"/>
    <cellStyle name="40% - Accent6 8 2 2 2 2 2 2" xfId="21956" xr:uid="{00000000-0005-0000-0000-0000B36B0000}"/>
    <cellStyle name="40% - Accent6 8 2 2 2 2 2 2 2" xfId="42276" xr:uid="{00000000-0005-0000-0000-0000B46B0000}"/>
    <cellStyle name="40% - Accent6 8 2 2 2 2 2 3" xfId="32116" xr:uid="{00000000-0005-0000-0000-0000B56B0000}"/>
    <cellStyle name="40% - Accent6 8 2 2 2 2 3" xfId="16876" xr:uid="{00000000-0005-0000-0000-0000B66B0000}"/>
    <cellStyle name="40% - Accent6 8 2 2 2 2 3 2" xfId="37196" xr:uid="{00000000-0005-0000-0000-0000B76B0000}"/>
    <cellStyle name="40% - Accent6 8 2 2 2 2 4" xfId="27036" xr:uid="{00000000-0005-0000-0000-0000B86B0000}"/>
    <cellStyle name="40% - Accent6 8 2 2 2 3" xfId="9256" xr:uid="{00000000-0005-0000-0000-0000B96B0000}"/>
    <cellStyle name="40% - Accent6 8 2 2 2 3 2" xfId="19416" xr:uid="{00000000-0005-0000-0000-0000BA6B0000}"/>
    <cellStyle name="40% - Accent6 8 2 2 2 3 2 2" xfId="39736" xr:uid="{00000000-0005-0000-0000-0000BB6B0000}"/>
    <cellStyle name="40% - Accent6 8 2 2 2 3 3" xfId="29576" xr:uid="{00000000-0005-0000-0000-0000BC6B0000}"/>
    <cellStyle name="40% - Accent6 8 2 2 2 4" xfId="14336" xr:uid="{00000000-0005-0000-0000-0000BD6B0000}"/>
    <cellStyle name="40% - Accent6 8 2 2 2 4 2" xfId="34656" xr:uid="{00000000-0005-0000-0000-0000BE6B0000}"/>
    <cellStyle name="40% - Accent6 8 2 2 2 5" xfId="24496" xr:uid="{00000000-0005-0000-0000-0000BF6B0000}"/>
    <cellStyle name="40% - Accent6 8 2 2 3" xfId="5443" xr:uid="{00000000-0005-0000-0000-0000C06B0000}"/>
    <cellStyle name="40% - Accent6 8 2 2 3 2" xfId="10523" xr:uid="{00000000-0005-0000-0000-0000C16B0000}"/>
    <cellStyle name="40% - Accent6 8 2 2 3 2 2" xfId="20683" xr:uid="{00000000-0005-0000-0000-0000C26B0000}"/>
    <cellStyle name="40% - Accent6 8 2 2 3 2 2 2" xfId="41003" xr:uid="{00000000-0005-0000-0000-0000C36B0000}"/>
    <cellStyle name="40% - Accent6 8 2 2 3 2 3" xfId="30843" xr:uid="{00000000-0005-0000-0000-0000C46B0000}"/>
    <cellStyle name="40% - Accent6 8 2 2 3 3" xfId="15603" xr:uid="{00000000-0005-0000-0000-0000C56B0000}"/>
    <cellStyle name="40% - Accent6 8 2 2 3 3 2" xfId="35923" xr:uid="{00000000-0005-0000-0000-0000C66B0000}"/>
    <cellStyle name="40% - Accent6 8 2 2 3 4" xfId="25763" xr:uid="{00000000-0005-0000-0000-0000C76B0000}"/>
    <cellStyle name="40% - Accent6 8 2 2 4" xfId="7983" xr:uid="{00000000-0005-0000-0000-0000C86B0000}"/>
    <cellStyle name="40% - Accent6 8 2 2 4 2" xfId="18143" xr:uid="{00000000-0005-0000-0000-0000C96B0000}"/>
    <cellStyle name="40% - Accent6 8 2 2 4 2 2" xfId="38463" xr:uid="{00000000-0005-0000-0000-0000CA6B0000}"/>
    <cellStyle name="40% - Accent6 8 2 2 4 3" xfId="28303" xr:uid="{00000000-0005-0000-0000-0000CB6B0000}"/>
    <cellStyle name="40% - Accent6 8 2 2 5" xfId="13063" xr:uid="{00000000-0005-0000-0000-0000CC6B0000}"/>
    <cellStyle name="40% - Accent6 8 2 2 5 2" xfId="33383" xr:uid="{00000000-0005-0000-0000-0000CD6B0000}"/>
    <cellStyle name="40% - Accent6 8 2 2 6" xfId="23223" xr:uid="{00000000-0005-0000-0000-0000CE6B0000}"/>
    <cellStyle name="40% - Accent6 8 2 3" xfId="4175" xr:uid="{00000000-0005-0000-0000-0000CF6B0000}"/>
    <cellStyle name="40% - Accent6 8 2 3 2" xfId="6715" xr:uid="{00000000-0005-0000-0000-0000D06B0000}"/>
    <cellStyle name="40% - Accent6 8 2 3 2 2" xfId="11795" xr:uid="{00000000-0005-0000-0000-0000D16B0000}"/>
    <cellStyle name="40% - Accent6 8 2 3 2 2 2" xfId="21955" xr:uid="{00000000-0005-0000-0000-0000D26B0000}"/>
    <cellStyle name="40% - Accent6 8 2 3 2 2 2 2" xfId="42275" xr:uid="{00000000-0005-0000-0000-0000D36B0000}"/>
    <cellStyle name="40% - Accent6 8 2 3 2 2 3" xfId="32115" xr:uid="{00000000-0005-0000-0000-0000D46B0000}"/>
    <cellStyle name="40% - Accent6 8 2 3 2 3" xfId="16875" xr:uid="{00000000-0005-0000-0000-0000D56B0000}"/>
    <cellStyle name="40% - Accent6 8 2 3 2 3 2" xfId="37195" xr:uid="{00000000-0005-0000-0000-0000D66B0000}"/>
    <cellStyle name="40% - Accent6 8 2 3 2 4" xfId="27035" xr:uid="{00000000-0005-0000-0000-0000D76B0000}"/>
    <cellStyle name="40% - Accent6 8 2 3 3" xfId="9255" xr:uid="{00000000-0005-0000-0000-0000D86B0000}"/>
    <cellStyle name="40% - Accent6 8 2 3 3 2" xfId="19415" xr:uid="{00000000-0005-0000-0000-0000D96B0000}"/>
    <cellStyle name="40% - Accent6 8 2 3 3 2 2" xfId="39735" xr:uid="{00000000-0005-0000-0000-0000DA6B0000}"/>
    <cellStyle name="40% - Accent6 8 2 3 3 3" xfId="29575" xr:uid="{00000000-0005-0000-0000-0000DB6B0000}"/>
    <cellStyle name="40% - Accent6 8 2 3 4" xfId="14335" xr:uid="{00000000-0005-0000-0000-0000DC6B0000}"/>
    <cellStyle name="40% - Accent6 8 2 3 4 2" xfId="34655" xr:uid="{00000000-0005-0000-0000-0000DD6B0000}"/>
    <cellStyle name="40% - Accent6 8 2 3 5" xfId="24495" xr:uid="{00000000-0005-0000-0000-0000DE6B0000}"/>
    <cellStyle name="40% - Accent6 8 2 4" xfId="5442" xr:uid="{00000000-0005-0000-0000-0000DF6B0000}"/>
    <cellStyle name="40% - Accent6 8 2 4 2" xfId="10522" xr:uid="{00000000-0005-0000-0000-0000E06B0000}"/>
    <cellStyle name="40% - Accent6 8 2 4 2 2" xfId="20682" xr:uid="{00000000-0005-0000-0000-0000E16B0000}"/>
    <cellStyle name="40% - Accent6 8 2 4 2 2 2" xfId="41002" xr:uid="{00000000-0005-0000-0000-0000E26B0000}"/>
    <cellStyle name="40% - Accent6 8 2 4 2 3" xfId="30842" xr:uid="{00000000-0005-0000-0000-0000E36B0000}"/>
    <cellStyle name="40% - Accent6 8 2 4 3" xfId="15602" xr:uid="{00000000-0005-0000-0000-0000E46B0000}"/>
    <cellStyle name="40% - Accent6 8 2 4 3 2" xfId="35922" xr:uid="{00000000-0005-0000-0000-0000E56B0000}"/>
    <cellStyle name="40% - Accent6 8 2 4 4" xfId="25762" xr:uid="{00000000-0005-0000-0000-0000E66B0000}"/>
    <cellStyle name="40% - Accent6 8 2 5" xfId="7982" xr:uid="{00000000-0005-0000-0000-0000E76B0000}"/>
    <cellStyle name="40% - Accent6 8 2 5 2" xfId="18142" xr:uid="{00000000-0005-0000-0000-0000E86B0000}"/>
    <cellStyle name="40% - Accent6 8 2 5 2 2" xfId="38462" xr:uid="{00000000-0005-0000-0000-0000E96B0000}"/>
    <cellStyle name="40% - Accent6 8 2 5 3" xfId="28302" xr:uid="{00000000-0005-0000-0000-0000EA6B0000}"/>
    <cellStyle name="40% - Accent6 8 2 6" xfId="13062" xr:uid="{00000000-0005-0000-0000-0000EB6B0000}"/>
    <cellStyle name="40% - Accent6 8 2 6 2" xfId="33382" xr:uid="{00000000-0005-0000-0000-0000EC6B0000}"/>
    <cellStyle name="40% - Accent6 8 2 7" xfId="23222" xr:uid="{00000000-0005-0000-0000-0000ED6B0000}"/>
    <cellStyle name="40% - Accent6 8 3" xfId="4174" xr:uid="{00000000-0005-0000-0000-0000EE6B0000}"/>
    <cellStyle name="40% - Accent6 8 3 2" xfId="6714" xr:uid="{00000000-0005-0000-0000-0000EF6B0000}"/>
    <cellStyle name="40% - Accent6 8 3 2 2" xfId="11794" xr:uid="{00000000-0005-0000-0000-0000F06B0000}"/>
    <cellStyle name="40% - Accent6 8 3 2 2 2" xfId="21954" xr:uid="{00000000-0005-0000-0000-0000F16B0000}"/>
    <cellStyle name="40% - Accent6 8 3 2 2 2 2" xfId="42274" xr:uid="{00000000-0005-0000-0000-0000F26B0000}"/>
    <cellStyle name="40% - Accent6 8 3 2 2 3" xfId="32114" xr:uid="{00000000-0005-0000-0000-0000F36B0000}"/>
    <cellStyle name="40% - Accent6 8 3 2 3" xfId="16874" xr:uid="{00000000-0005-0000-0000-0000F46B0000}"/>
    <cellStyle name="40% - Accent6 8 3 2 3 2" xfId="37194" xr:uid="{00000000-0005-0000-0000-0000F56B0000}"/>
    <cellStyle name="40% - Accent6 8 3 2 4" xfId="27034" xr:uid="{00000000-0005-0000-0000-0000F66B0000}"/>
    <cellStyle name="40% - Accent6 8 3 3" xfId="9254" xr:uid="{00000000-0005-0000-0000-0000F76B0000}"/>
    <cellStyle name="40% - Accent6 8 3 3 2" xfId="19414" xr:uid="{00000000-0005-0000-0000-0000F86B0000}"/>
    <cellStyle name="40% - Accent6 8 3 3 2 2" xfId="39734" xr:uid="{00000000-0005-0000-0000-0000F96B0000}"/>
    <cellStyle name="40% - Accent6 8 3 3 3" xfId="29574" xr:uid="{00000000-0005-0000-0000-0000FA6B0000}"/>
    <cellStyle name="40% - Accent6 8 3 4" xfId="14334" xr:uid="{00000000-0005-0000-0000-0000FB6B0000}"/>
    <cellStyle name="40% - Accent6 8 3 4 2" xfId="34654" xr:uid="{00000000-0005-0000-0000-0000FC6B0000}"/>
    <cellStyle name="40% - Accent6 8 3 5" xfId="24494" xr:uid="{00000000-0005-0000-0000-0000FD6B0000}"/>
    <cellStyle name="40% - Accent6 8 4" xfId="5441" xr:uid="{00000000-0005-0000-0000-0000FE6B0000}"/>
    <cellStyle name="40% - Accent6 8 4 2" xfId="10521" xr:uid="{00000000-0005-0000-0000-0000FF6B0000}"/>
    <cellStyle name="40% - Accent6 8 4 2 2" xfId="20681" xr:uid="{00000000-0005-0000-0000-0000006C0000}"/>
    <cellStyle name="40% - Accent6 8 4 2 2 2" xfId="41001" xr:uid="{00000000-0005-0000-0000-0000016C0000}"/>
    <cellStyle name="40% - Accent6 8 4 2 3" xfId="30841" xr:uid="{00000000-0005-0000-0000-0000026C0000}"/>
    <cellStyle name="40% - Accent6 8 4 3" xfId="15601" xr:uid="{00000000-0005-0000-0000-0000036C0000}"/>
    <cellStyle name="40% - Accent6 8 4 3 2" xfId="35921" xr:uid="{00000000-0005-0000-0000-0000046C0000}"/>
    <cellStyle name="40% - Accent6 8 4 4" xfId="25761" xr:uid="{00000000-0005-0000-0000-0000056C0000}"/>
    <cellStyle name="40% - Accent6 8 5" xfId="7981" xr:uid="{00000000-0005-0000-0000-0000066C0000}"/>
    <cellStyle name="40% - Accent6 8 5 2" xfId="18141" xr:uid="{00000000-0005-0000-0000-0000076C0000}"/>
    <cellStyle name="40% - Accent6 8 5 2 2" xfId="38461" xr:uid="{00000000-0005-0000-0000-0000086C0000}"/>
    <cellStyle name="40% - Accent6 8 5 3" xfId="28301" xr:uid="{00000000-0005-0000-0000-0000096C0000}"/>
    <cellStyle name="40% - Accent6 8 6" xfId="13061" xr:uid="{00000000-0005-0000-0000-00000A6C0000}"/>
    <cellStyle name="40% - Accent6 8 6 2" xfId="33381" xr:uid="{00000000-0005-0000-0000-00000B6C0000}"/>
    <cellStyle name="40% - Accent6 8 7" xfId="23221" xr:uid="{00000000-0005-0000-0000-00000C6C0000}"/>
    <cellStyle name="40% - Accent6 9" xfId="919" xr:uid="{00000000-0005-0000-0000-00000D6C0000}"/>
    <cellStyle name="40% - Accent6 9 2" xfId="920" xr:uid="{00000000-0005-0000-0000-00000E6C0000}"/>
    <cellStyle name="40% - Accent6 9 2 2" xfId="921" xr:uid="{00000000-0005-0000-0000-00000F6C0000}"/>
    <cellStyle name="40% - Accent6 9 2 2 2" xfId="4179" xr:uid="{00000000-0005-0000-0000-0000106C0000}"/>
    <cellStyle name="40% - Accent6 9 2 2 2 2" xfId="6719" xr:uid="{00000000-0005-0000-0000-0000116C0000}"/>
    <cellStyle name="40% - Accent6 9 2 2 2 2 2" xfId="11799" xr:uid="{00000000-0005-0000-0000-0000126C0000}"/>
    <cellStyle name="40% - Accent6 9 2 2 2 2 2 2" xfId="21959" xr:uid="{00000000-0005-0000-0000-0000136C0000}"/>
    <cellStyle name="40% - Accent6 9 2 2 2 2 2 2 2" xfId="42279" xr:uid="{00000000-0005-0000-0000-0000146C0000}"/>
    <cellStyle name="40% - Accent6 9 2 2 2 2 2 3" xfId="32119" xr:uid="{00000000-0005-0000-0000-0000156C0000}"/>
    <cellStyle name="40% - Accent6 9 2 2 2 2 3" xfId="16879" xr:uid="{00000000-0005-0000-0000-0000166C0000}"/>
    <cellStyle name="40% - Accent6 9 2 2 2 2 3 2" xfId="37199" xr:uid="{00000000-0005-0000-0000-0000176C0000}"/>
    <cellStyle name="40% - Accent6 9 2 2 2 2 4" xfId="27039" xr:uid="{00000000-0005-0000-0000-0000186C0000}"/>
    <cellStyle name="40% - Accent6 9 2 2 2 3" xfId="9259" xr:uid="{00000000-0005-0000-0000-0000196C0000}"/>
    <cellStyle name="40% - Accent6 9 2 2 2 3 2" xfId="19419" xr:uid="{00000000-0005-0000-0000-00001A6C0000}"/>
    <cellStyle name="40% - Accent6 9 2 2 2 3 2 2" xfId="39739" xr:uid="{00000000-0005-0000-0000-00001B6C0000}"/>
    <cellStyle name="40% - Accent6 9 2 2 2 3 3" xfId="29579" xr:uid="{00000000-0005-0000-0000-00001C6C0000}"/>
    <cellStyle name="40% - Accent6 9 2 2 2 4" xfId="14339" xr:uid="{00000000-0005-0000-0000-00001D6C0000}"/>
    <cellStyle name="40% - Accent6 9 2 2 2 4 2" xfId="34659" xr:uid="{00000000-0005-0000-0000-00001E6C0000}"/>
    <cellStyle name="40% - Accent6 9 2 2 2 5" xfId="24499" xr:uid="{00000000-0005-0000-0000-00001F6C0000}"/>
    <cellStyle name="40% - Accent6 9 2 2 3" xfId="5446" xr:uid="{00000000-0005-0000-0000-0000206C0000}"/>
    <cellStyle name="40% - Accent6 9 2 2 3 2" xfId="10526" xr:uid="{00000000-0005-0000-0000-0000216C0000}"/>
    <cellStyle name="40% - Accent6 9 2 2 3 2 2" xfId="20686" xr:uid="{00000000-0005-0000-0000-0000226C0000}"/>
    <cellStyle name="40% - Accent6 9 2 2 3 2 2 2" xfId="41006" xr:uid="{00000000-0005-0000-0000-0000236C0000}"/>
    <cellStyle name="40% - Accent6 9 2 2 3 2 3" xfId="30846" xr:uid="{00000000-0005-0000-0000-0000246C0000}"/>
    <cellStyle name="40% - Accent6 9 2 2 3 3" xfId="15606" xr:uid="{00000000-0005-0000-0000-0000256C0000}"/>
    <cellStyle name="40% - Accent6 9 2 2 3 3 2" xfId="35926" xr:uid="{00000000-0005-0000-0000-0000266C0000}"/>
    <cellStyle name="40% - Accent6 9 2 2 3 4" xfId="25766" xr:uid="{00000000-0005-0000-0000-0000276C0000}"/>
    <cellStyle name="40% - Accent6 9 2 2 4" xfId="7986" xr:uid="{00000000-0005-0000-0000-0000286C0000}"/>
    <cellStyle name="40% - Accent6 9 2 2 4 2" xfId="18146" xr:uid="{00000000-0005-0000-0000-0000296C0000}"/>
    <cellStyle name="40% - Accent6 9 2 2 4 2 2" xfId="38466" xr:uid="{00000000-0005-0000-0000-00002A6C0000}"/>
    <cellStyle name="40% - Accent6 9 2 2 4 3" xfId="28306" xr:uid="{00000000-0005-0000-0000-00002B6C0000}"/>
    <cellStyle name="40% - Accent6 9 2 2 5" xfId="13066" xr:uid="{00000000-0005-0000-0000-00002C6C0000}"/>
    <cellStyle name="40% - Accent6 9 2 2 5 2" xfId="33386" xr:uid="{00000000-0005-0000-0000-00002D6C0000}"/>
    <cellStyle name="40% - Accent6 9 2 2 6" xfId="23226" xr:uid="{00000000-0005-0000-0000-00002E6C0000}"/>
    <cellStyle name="40% - Accent6 9 2 3" xfId="4178" xr:uid="{00000000-0005-0000-0000-00002F6C0000}"/>
    <cellStyle name="40% - Accent6 9 2 3 2" xfId="6718" xr:uid="{00000000-0005-0000-0000-0000306C0000}"/>
    <cellStyle name="40% - Accent6 9 2 3 2 2" xfId="11798" xr:uid="{00000000-0005-0000-0000-0000316C0000}"/>
    <cellStyle name="40% - Accent6 9 2 3 2 2 2" xfId="21958" xr:uid="{00000000-0005-0000-0000-0000326C0000}"/>
    <cellStyle name="40% - Accent6 9 2 3 2 2 2 2" xfId="42278" xr:uid="{00000000-0005-0000-0000-0000336C0000}"/>
    <cellStyle name="40% - Accent6 9 2 3 2 2 3" xfId="32118" xr:uid="{00000000-0005-0000-0000-0000346C0000}"/>
    <cellStyle name="40% - Accent6 9 2 3 2 3" xfId="16878" xr:uid="{00000000-0005-0000-0000-0000356C0000}"/>
    <cellStyle name="40% - Accent6 9 2 3 2 3 2" xfId="37198" xr:uid="{00000000-0005-0000-0000-0000366C0000}"/>
    <cellStyle name="40% - Accent6 9 2 3 2 4" xfId="27038" xr:uid="{00000000-0005-0000-0000-0000376C0000}"/>
    <cellStyle name="40% - Accent6 9 2 3 3" xfId="9258" xr:uid="{00000000-0005-0000-0000-0000386C0000}"/>
    <cellStyle name="40% - Accent6 9 2 3 3 2" xfId="19418" xr:uid="{00000000-0005-0000-0000-0000396C0000}"/>
    <cellStyle name="40% - Accent6 9 2 3 3 2 2" xfId="39738" xr:uid="{00000000-0005-0000-0000-00003A6C0000}"/>
    <cellStyle name="40% - Accent6 9 2 3 3 3" xfId="29578" xr:uid="{00000000-0005-0000-0000-00003B6C0000}"/>
    <cellStyle name="40% - Accent6 9 2 3 4" xfId="14338" xr:uid="{00000000-0005-0000-0000-00003C6C0000}"/>
    <cellStyle name="40% - Accent6 9 2 3 4 2" xfId="34658" xr:uid="{00000000-0005-0000-0000-00003D6C0000}"/>
    <cellStyle name="40% - Accent6 9 2 3 5" xfId="24498" xr:uid="{00000000-0005-0000-0000-00003E6C0000}"/>
    <cellStyle name="40% - Accent6 9 2 4" xfId="5445" xr:uid="{00000000-0005-0000-0000-00003F6C0000}"/>
    <cellStyle name="40% - Accent6 9 2 4 2" xfId="10525" xr:uid="{00000000-0005-0000-0000-0000406C0000}"/>
    <cellStyle name="40% - Accent6 9 2 4 2 2" xfId="20685" xr:uid="{00000000-0005-0000-0000-0000416C0000}"/>
    <cellStyle name="40% - Accent6 9 2 4 2 2 2" xfId="41005" xr:uid="{00000000-0005-0000-0000-0000426C0000}"/>
    <cellStyle name="40% - Accent6 9 2 4 2 3" xfId="30845" xr:uid="{00000000-0005-0000-0000-0000436C0000}"/>
    <cellStyle name="40% - Accent6 9 2 4 3" xfId="15605" xr:uid="{00000000-0005-0000-0000-0000446C0000}"/>
    <cellStyle name="40% - Accent6 9 2 4 3 2" xfId="35925" xr:uid="{00000000-0005-0000-0000-0000456C0000}"/>
    <cellStyle name="40% - Accent6 9 2 4 4" xfId="25765" xr:uid="{00000000-0005-0000-0000-0000466C0000}"/>
    <cellStyle name="40% - Accent6 9 2 5" xfId="7985" xr:uid="{00000000-0005-0000-0000-0000476C0000}"/>
    <cellStyle name="40% - Accent6 9 2 5 2" xfId="18145" xr:uid="{00000000-0005-0000-0000-0000486C0000}"/>
    <cellStyle name="40% - Accent6 9 2 5 2 2" xfId="38465" xr:uid="{00000000-0005-0000-0000-0000496C0000}"/>
    <cellStyle name="40% - Accent6 9 2 5 3" xfId="28305" xr:uid="{00000000-0005-0000-0000-00004A6C0000}"/>
    <cellStyle name="40% - Accent6 9 2 6" xfId="13065" xr:uid="{00000000-0005-0000-0000-00004B6C0000}"/>
    <cellStyle name="40% - Accent6 9 2 6 2" xfId="33385" xr:uid="{00000000-0005-0000-0000-00004C6C0000}"/>
    <cellStyle name="40% - Accent6 9 2 7" xfId="23225" xr:uid="{00000000-0005-0000-0000-00004D6C0000}"/>
    <cellStyle name="40% - Accent6 9 3" xfId="4177" xr:uid="{00000000-0005-0000-0000-00004E6C0000}"/>
    <cellStyle name="40% - Accent6 9 3 2" xfId="6717" xr:uid="{00000000-0005-0000-0000-00004F6C0000}"/>
    <cellStyle name="40% - Accent6 9 3 2 2" xfId="11797" xr:uid="{00000000-0005-0000-0000-0000506C0000}"/>
    <cellStyle name="40% - Accent6 9 3 2 2 2" xfId="21957" xr:uid="{00000000-0005-0000-0000-0000516C0000}"/>
    <cellStyle name="40% - Accent6 9 3 2 2 2 2" xfId="42277" xr:uid="{00000000-0005-0000-0000-0000526C0000}"/>
    <cellStyle name="40% - Accent6 9 3 2 2 3" xfId="32117" xr:uid="{00000000-0005-0000-0000-0000536C0000}"/>
    <cellStyle name="40% - Accent6 9 3 2 3" xfId="16877" xr:uid="{00000000-0005-0000-0000-0000546C0000}"/>
    <cellStyle name="40% - Accent6 9 3 2 3 2" xfId="37197" xr:uid="{00000000-0005-0000-0000-0000556C0000}"/>
    <cellStyle name="40% - Accent6 9 3 2 4" xfId="27037" xr:uid="{00000000-0005-0000-0000-0000566C0000}"/>
    <cellStyle name="40% - Accent6 9 3 3" xfId="9257" xr:uid="{00000000-0005-0000-0000-0000576C0000}"/>
    <cellStyle name="40% - Accent6 9 3 3 2" xfId="19417" xr:uid="{00000000-0005-0000-0000-0000586C0000}"/>
    <cellStyle name="40% - Accent6 9 3 3 2 2" xfId="39737" xr:uid="{00000000-0005-0000-0000-0000596C0000}"/>
    <cellStyle name="40% - Accent6 9 3 3 3" xfId="29577" xr:uid="{00000000-0005-0000-0000-00005A6C0000}"/>
    <cellStyle name="40% - Accent6 9 3 4" xfId="14337" xr:uid="{00000000-0005-0000-0000-00005B6C0000}"/>
    <cellStyle name="40% - Accent6 9 3 4 2" xfId="34657" xr:uid="{00000000-0005-0000-0000-00005C6C0000}"/>
    <cellStyle name="40% - Accent6 9 3 5" xfId="24497" xr:uid="{00000000-0005-0000-0000-00005D6C0000}"/>
    <cellStyle name="40% - Accent6 9 4" xfId="5444" xr:uid="{00000000-0005-0000-0000-00005E6C0000}"/>
    <cellStyle name="40% - Accent6 9 4 2" xfId="10524" xr:uid="{00000000-0005-0000-0000-00005F6C0000}"/>
    <cellStyle name="40% - Accent6 9 4 2 2" xfId="20684" xr:uid="{00000000-0005-0000-0000-0000606C0000}"/>
    <cellStyle name="40% - Accent6 9 4 2 2 2" xfId="41004" xr:uid="{00000000-0005-0000-0000-0000616C0000}"/>
    <cellStyle name="40% - Accent6 9 4 2 3" xfId="30844" xr:uid="{00000000-0005-0000-0000-0000626C0000}"/>
    <cellStyle name="40% - Accent6 9 4 3" xfId="15604" xr:uid="{00000000-0005-0000-0000-0000636C0000}"/>
    <cellStyle name="40% - Accent6 9 4 3 2" xfId="35924" xr:uid="{00000000-0005-0000-0000-0000646C0000}"/>
    <cellStyle name="40% - Accent6 9 4 4" xfId="25764" xr:uid="{00000000-0005-0000-0000-0000656C0000}"/>
    <cellStyle name="40% - Accent6 9 5" xfId="7984" xr:uid="{00000000-0005-0000-0000-0000666C0000}"/>
    <cellStyle name="40% - Accent6 9 5 2" xfId="18144" xr:uid="{00000000-0005-0000-0000-0000676C0000}"/>
    <cellStyle name="40% - Accent6 9 5 2 2" xfId="38464" xr:uid="{00000000-0005-0000-0000-0000686C0000}"/>
    <cellStyle name="40% - Accent6 9 5 3" xfId="28304" xr:uid="{00000000-0005-0000-0000-0000696C0000}"/>
    <cellStyle name="40% - Accent6 9 6" xfId="13064" xr:uid="{00000000-0005-0000-0000-00006A6C0000}"/>
    <cellStyle name="40% - Accent6 9 6 2" xfId="33384" xr:uid="{00000000-0005-0000-0000-00006B6C0000}"/>
    <cellStyle name="40% - Accent6 9 7" xfId="23224" xr:uid="{00000000-0005-0000-0000-00006C6C0000}"/>
    <cellStyle name="60% - Accent1" xfId="922" builtinId="32" customBuiltin="1"/>
    <cellStyle name="60% - Accent1 2" xfId="923" xr:uid="{00000000-0005-0000-0000-00006E6C0000}"/>
    <cellStyle name="60% - Accent1 3" xfId="924" xr:uid="{00000000-0005-0000-0000-00006F6C0000}"/>
    <cellStyle name="60% - Accent1 3 2" xfId="925" xr:uid="{00000000-0005-0000-0000-0000706C0000}"/>
    <cellStyle name="60% - Accent1 3 3" xfId="926" xr:uid="{00000000-0005-0000-0000-0000716C0000}"/>
    <cellStyle name="60% - Accent1 3 4" xfId="2877" xr:uid="{00000000-0005-0000-0000-0000726C0000}"/>
    <cellStyle name="60% - Accent1 4" xfId="927" xr:uid="{00000000-0005-0000-0000-0000736C0000}"/>
    <cellStyle name="60% - Accent1 4 2" xfId="928" xr:uid="{00000000-0005-0000-0000-0000746C0000}"/>
    <cellStyle name="60% - Accent1 4 3" xfId="2878" xr:uid="{00000000-0005-0000-0000-0000756C0000}"/>
    <cellStyle name="60% - Accent1 4 4" xfId="2879" xr:uid="{00000000-0005-0000-0000-0000766C0000}"/>
    <cellStyle name="60% - Accent1 5" xfId="929" xr:uid="{00000000-0005-0000-0000-0000776C0000}"/>
    <cellStyle name="60% - Accent1 5 2" xfId="930" xr:uid="{00000000-0005-0000-0000-0000786C0000}"/>
    <cellStyle name="60% - Accent1 5 3" xfId="2880" xr:uid="{00000000-0005-0000-0000-0000796C0000}"/>
    <cellStyle name="60% - Accent1 5 4" xfId="2881" xr:uid="{00000000-0005-0000-0000-00007A6C0000}"/>
    <cellStyle name="60% - Accent1 6" xfId="931" xr:uid="{00000000-0005-0000-0000-00007B6C0000}"/>
    <cellStyle name="60% - Accent2" xfId="932" builtinId="36" customBuiltin="1"/>
    <cellStyle name="60% - Accent2 2" xfId="933" xr:uid="{00000000-0005-0000-0000-00007D6C0000}"/>
    <cellStyle name="60% - Accent2 3" xfId="934" xr:uid="{00000000-0005-0000-0000-00007E6C0000}"/>
    <cellStyle name="60% - Accent2 3 2" xfId="935" xr:uid="{00000000-0005-0000-0000-00007F6C0000}"/>
    <cellStyle name="60% - Accent2 3 3" xfId="2882" xr:uid="{00000000-0005-0000-0000-0000806C0000}"/>
    <cellStyle name="60% - Accent2 4" xfId="936" xr:uid="{00000000-0005-0000-0000-0000816C0000}"/>
    <cellStyle name="60% - Accent2 4 2" xfId="2883" xr:uid="{00000000-0005-0000-0000-0000826C0000}"/>
    <cellStyle name="60% - Accent2 4 3" xfId="2884" xr:uid="{00000000-0005-0000-0000-0000836C0000}"/>
    <cellStyle name="60% - Accent2 5" xfId="937" xr:uid="{00000000-0005-0000-0000-0000846C0000}"/>
    <cellStyle name="60% - Accent2 5 2" xfId="2885" xr:uid="{00000000-0005-0000-0000-0000856C0000}"/>
    <cellStyle name="60% - Accent2 5 3" xfId="2886" xr:uid="{00000000-0005-0000-0000-0000866C0000}"/>
    <cellStyle name="60% - Accent2 6" xfId="938" xr:uid="{00000000-0005-0000-0000-0000876C0000}"/>
    <cellStyle name="60% - Accent3" xfId="939" builtinId="40" customBuiltin="1"/>
    <cellStyle name="60% - Accent3 2" xfId="940" xr:uid="{00000000-0005-0000-0000-0000896C0000}"/>
    <cellStyle name="60% - Accent3 3" xfId="941" xr:uid="{00000000-0005-0000-0000-00008A6C0000}"/>
    <cellStyle name="60% - Accent3 3 2" xfId="942" xr:uid="{00000000-0005-0000-0000-00008B6C0000}"/>
    <cellStyle name="60% - Accent3 3 3" xfId="943" xr:uid="{00000000-0005-0000-0000-00008C6C0000}"/>
    <cellStyle name="60% - Accent3 3 4" xfId="2887" xr:uid="{00000000-0005-0000-0000-00008D6C0000}"/>
    <cellStyle name="60% - Accent3 4" xfId="944" xr:uid="{00000000-0005-0000-0000-00008E6C0000}"/>
    <cellStyle name="60% - Accent3 4 2" xfId="945" xr:uid="{00000000-0005-0000-0000-00008F6C0000}"/>
    <cellStyle name="60% - Accent3 4 3" xfId="2888" xr:uid="{00000000-0005-0000-0000-0000906C0000}"/>
    <cellStyle name="60% - Accent3 4 4" xfId="2889" xr:uid="{00000000-0005-0000-0000-0000916C0000}"/>
    <cellStyle name="60% - Accent3 5" xfId="946" xr:uid="{00000000-0005-0000-0000-0000926C0000}"/>
    <cellStyle name="60% - Accent3 5 2" xfId="947" xr:uid="{00000000-0005-0000-0000-0000936C0000}"/>
    <cellStyle name="60% - Accent3 5 3" xfId="2890" xr:uid="{00000000-0005-0000-0000-0000946C0000}"/>
    <cellStyle name="60% - Accent3 5 4" xfId="2891" xr:uid="{00000000-0005-0000-0000-0000956C0000}"/>
    <cellStyle name="60% - Accent3 6" xfId="948" xr:uid="{00000000-0005-0000-0000-0000966C0000}"/>
    <cellStyle name="60% - Accent4" xfId="949" builtinId="44" customBuiltin="1"/>
    <cellStyle name="60% - Accent4 2" xfId="950" xr:uid="{00000000-0005-0000-0000-0000986C0000}"/>
    <cellStyle name="60% - Accent4 3" xfId="951" xr:uid="{00000000-0005-0000-0000-0000996C0000}"/>
    <cellStyle name="60% - Accent4 3 2" xfId="952" xr:uid="{00000000-0005-0000-0000-00009A6C0000}"/>
    <cellStyle name="60% - Accent4 3 3" xfId="953" xr:uid="{00000000-0005-0000-0000-00009B6C0000}"/>
    <cellStyle name="60% - Accent4 3 4" xfId="2892" xr:uid="{00000000-0005-0000-0000-00009C6C0000}"/>
    <cellStyle name="60% - Accent4 4" xfId="954" xr:uid="{00000000-0005-0000-0000-00009D6C0000}"/>
    <cellStyle name="60% - Accent4 4 2" xfId="955" xr:uid="{00000000-0005-0000-0000-00009E6C0000}"/>
    <cellStyle name="60% - Accent4 4 3" xfId="2893" xr:uid="{00000000-0005-0000-0000-00009F6C0000}"/>
    <cellStyle name="60% - Accent4 4 4" xfId="2894" xr:uid="{00000000-0005-0000-0000-0000A06C0000}"/>
    <cellStyle name="60% - Accent4 5" xfId="956" xr:uid="{00000000-0005-0000-0000-0000A16C0000}"/>
    <cellStyle name="60% - Accent4 5 2" xfId="957" xr:uid="{00000000-0005-0000-0000-0000A26C0000}"/>
    <cellStyle name="60% - Accent4 5 3" xfId="2895" xr:uid="{00000000-0005-0000-0000-0000A36C0000}"/>
    <cellStyle name="60% - Accent4 5 4" xfId="2896" xr:uid="{00000000-0005-0000-0000-0000A46C0000}"/>
    <cellStyle name="60% - Accent4 6" xfId="958" xr:uid="{00000000-0005-0000-0000-0000A56C0000}"/>
    <cellStyle name="60% - Accent5" xfId="959" builtinId="48" customBuiltin="1"/>
    <cellStyle name="60% - Accent5 2" xfId="960" xr:uid="{00000000-0005-0000-0000-0000A76C0000}"/>
    <cellStyle name="60% - Accent5 3" xfId="961" xr:uid="{00000000-0005-0000-0000-0000A86C0000}"/>
    <cellStyle name="60% - Accent5 3 2" xfId="962" xr:uid="{00000000-0005-0000-0000-0000A96C0000}"/>
    <cellStyle name="60% - Accent5 3 3" xfId="2897" xr:uid="{00000000-0005-0000-0000-0000AA6C0000}"/>
    <cellStyle name="60% - Accent5 4" xfId="963" xr:uid="{00000000-0005-0000-0000-0000AB6C0000}"/>
    <cellStyle name="60% - Accent5 4 2" xfId="2898" xr:uid="{00000000-0005-0000-0000-0000AC6C0000}"/>
    <cellStyle name="60% - Accent5 4 3" xfId="2899" xr:uid="{00000000-0005-0000-0000-0000AD6C0000}"/>
    <cellStyle name="60% - Accent5 5" xfId="964" xr:uid="{00000000-0005-0000-0000-0000AE6C0000}"/>
    <cellStyle name="60% - Accent5 5 2" xfId="2900" xr:uid="{00000000-0005-0000-0000-0000AF6C0000}"/>
    <cellStyle name="60% - Accent5 5 3" xfId="2901" xr:uid="{00000000-0005-0000-0000-0000B06C0000}"/>
    <cellStyle name="60% - Accent5 6" xfId="965" xr:uid="{00000000-0005-0000-0000-0000B16C0000}"/>
    <cellStyle name="60% - Accent6" xfId="966" builtinId="52" customBuiltin="1"/>
    <cellStyle name="60% - Accent6 2" xfId="967" xr:uid="{00000000-0005-0000-0000-0000B36C0000}"/>
    <cellStyle name="60% - Accent6 3" xfId="968" xr:uid="{00000000-0005-0000-0000-0000B46C0000}"/>
    <cellStyle name="60% - Accent6 3 2" xfId="969" xr:uid="{00000000-0005-0000-0000-0000B56C0000}"/>
    <cellStyle name="60% - Accent6 3 3" xfId="970" xr:uid="{00000000-0005-0000-0000-0000B66C0000}"/>
    <cellStyle name="60% - Accent6 3 4" xfId="2902" xr:uid="{00000000-0005-0000-0000-0000B76C0000}"/>
    <cellStyle name="60% - Accent6 4" xfId="971" xr:uid="{00000000-0005-0000-0000-0000B86C0000}"/>
    <cellStyle name="60% - Accent6 4 2" xfId="972" xr:uid="{00000000-0005-0000-0000-0000B96C0000}"/>
    <cellStyle name="60% - Accent6 4 3" xfId="2903" xr:uid="{00000000-0005-0000-0000-0000BA6C0000}"/>
    <cellStyle name="60% - Accent6 4 4" xfId="2904" xr:uid="{00000000-0005-0000-0000-0000BB6C0000}"/>
    <cellStyle name="60% - Accent6 5" xfId="973" xr:uid="{00000000-0005-0000-0000-0000BC6C0000}"/>
    <cellStyle name="60% - Accent6 5 2" xfId="974" xr:uid="{00000000-0005-0000-0000-0000BD6C0000}"/>
    <cellStyle name="60% - Accent6 5 3" xfId="2905" xr:uid="{00000000-0005-0000-0000-0000BE6C0000}"/>
    <cellStyle name="60% - Accent6 5 4" xfId="2906" xr:uid="{00000000-0005-0000-0000-0000BF6C0000}"/>
    <cellStyle name="60% - Accent6 6" xfId="975" xr:uid="{00000000-0005-0000-0000-0000C06C0000}"/>
    <cellStyle name="Accent1" xfId="976" builtinId="29" customBuiltin="1"/>
    <cellStyle name="Accent1 2" xfId="977" xr:uid="{00000000-0005-0000-0000-0000C26C0000}"/>
    <cellStyle name="Accent1 3" xfId="978" xr:uid="{00000000-0005-0000-0000-0000C36C0000}"/>
    <cellStyle name="Accent1 3 2" xfId="979" xr:uid="{00000000-0005-0000-0000-0000C46C0000}"/>
    <cellStyle name="Accent1 3 3" xfId="980" xr:uid="{00000000-0005-0000-0000-0000C56C0000}"/>
    <cellStyle name="Accent1 3 4" xfId="2907" xr:uid="{00000000-0005-0000-0000-0000C66C0000}"/>
    <cellStyle name="Accent1 4" xfId="981" xr:uid="{00000000-0005-0000-0000-0000C76C0000}"/>
    <cellStyle name="Accent1 4 2" xfId="982" xr:uid="{00000000-0005-0000-0000-0000C86C0000}"/>
    <cellStyle name="Accent1 4 3" xfId="2908" xr:uid="{00000000-0005-0000-0000-0000C96C0000}"/>
    <cellStyle name="Accent1 4 4" xfId="2909" xr:uid="{00000000-0005-0000-0000-0000CA6C0000}"/>
    <cellStyle name="Accent1 5" xfId="983" xr:uid="{00000000-0005-0000-0000-0000CB6C0000}"/>
    <cellStyle name="Accent1 5 2" xfId="984" xr:uid="{00000000-0005-0000-0000-0000CC6C0000}"/>
    <cellStyle name="Accent1 5 3" xfId="2910" xr:uid="{00000000-0005-0000-0000-0000CD6C0000}"/>
    <cellStyle name="Accent1 5 4" xfId="2911" xr:uid="{00000000-0005-0000-0000-0000CE6C0000}"/>
    <cellStyle name="Accent1 6" xfId="985" xr:uid="{00000000-0005-0000-0000-0000CF6C0000}"/>
    <cellStyle name="Accent2" xfId="986" builtinId="33" customBuiltin="1"/>
    <cellStyle name="Accent2 2" xfId="987" xr:uid="{00000000-0005-0000-0000-0000D16C0000}"/>
    <cellStyle name="Accent2 3" xfId="988" xr:uid="{00000000-0005-0000-0000-0000D26C0000}"/>
    <cellStyle name="Accent2 3 2" xfId="989" xr:uid="{00000000-0005-0000-0000-0000D36C0000}"/>
    <cellStyle name="Accent2 3 3" xfId="2912" xr:uid="{00000000-0005-0000-0000-0000D46C0000}"/>
    <cellStyle name="Accent2 4" xfId="990" xr:uid="{00000000-0005-0000-0000-0000D56C0000}"/>
    <cellStyle name="Accent2 4 2" xfId="2913" xr:uid="{00000000-0005-0000-0000-0000D66C0000}"/>
    <cellStyle name="Accent2 4 3" xfId="2914" xr:uid="{00000000-0005-0000-0000-0000D76C0000}"/>
    <cellStyle name="Accent2 5" xfId="991" xr:uid="{00000000-0005-0000-0000-0000D86C0000}"/>
    <cellStyle name="Accent2 5 2" xfId="2915" xr:uid="{00000000-0005-0000-0000-0000D96C0000}"/>
    <cellStyle name="Accent2 5 3" xfId="2916" xr:uid="{00000000-0005-0000-0000-0000DA6C0000}"/>
    <cellStyle name="Accent2 6" xfId="992" xr:uid="{00000000-0005-0000-0000-0000DB6C0000}"/>
    <cellStyle name="Accent3" xfId="993" builtinId="37" customBuiltin="1"/>
    <cellStyle name="Accent3 2" xfId="994" xr:uid="{00000000-0005-0000-0000-0000DD6C0000}"/>
    <cellStyle name="Accent3 3" xfId="995" xr:uid="{00000000-0005-0000-0000-0000DE6C0000}"/>
    <cellStyle name="Accent3 3 2" xfId="996" xr:uid="{00000000-0005-0000-0000-0000DF6C0000}"/>
    <cellStyle name="Accent3 3 3" xfId="2917" xr:uid="{00000000-0005-0000-0000-0000E06C0000}"/>
    <cellStyle name="Accent3 4" xfId="997" xr:uid="{00000000-0005-0000-0000-0000E16C0000}"/>
    <cellStyle name="Accent3 4 2" xfId="2918" xr:uid="{00000000-0005-0000-0000-0000E26C0000}"/>
    <cellStyle name="Accent3 4 3" xfId="2919" xr:uid="{00000000-0005-0000-0000-0000E36C0000}"/>
    <cellStyle name="Accent3 5" xfId="998" xr:uid="{00000000-0005-0000-0000-0000E46C0000}"/>
    <cellStyle name="Accent3 5 2" xfId="2920" xr:uid="{00000000-0005-0000-0000-0000E56C0000}"/>
    <cellStyle name="Accent3 5 3" xfId="2921" xr:uid="{00000000-0005-0000-0000-0000E66C0000}"/>
    <cellStyle name="Accent3 6" xfId="999" xr:uid="{00000000-0005-0000-0000-0000E76C0000}"/>
    <cellStyle name="Accent4" xfId="1000" builtinId="41" customBuiltin="1"/>
    <cellStyle name="Accent4 2" xfId="1001" xr:uid="{00000000-0005-0000-0000-0000E96C0000}"/>
    <cellStyle name="Accent4 3" xfId="1002" xr:uid="{00000000-0005-0000-0000-0000EA6C0000}"/>
    <cellStyle name="Accent4 3 2" xfId="1003" xr:uid="{00000000-0005-0000-0000-0000EB6C0000}"/>
    <cellStyle name="Accent4 3 3" xfId="1004" xr:uid="{00000000-0005-0000-0000-0000EC6C0000}"/>
    <cellStyle name="Accent4 3 4" xfId="2922" xr:uid="{00000000-0005-0000-0000-0000ED6C0000}"/>
    <cellStyle name="Accent4 4" xfId="1005" xr:uid="{00000000-0005-0000-0000-0000EE6C0000}"/>
    <cellStyle name="Accent4 4 2" xfId="1006" xr:uid="{00000000-0005-0000-0000-0000EF6C0000}"/>
    <cellStyle name="Accent4 4 3" xfId="2923" xr:uid="{00000000-0005-0000-0000-0000F06C0000}"/>
    <cellStyle name="Accent4 4 4" xfId="2924" xr:uid="{00000000-0005-0000-0000-0000F16C0000}"/>
    <cellStyle name="Accent4 5" xfId="1007" xr:uid="{00000000-0005-0000-0000-0000F26C0000}"/>
    <cellStyle name="Accent4 5 2" xfId="1008" xr:uid="{00000000-0005-0000-0000-0000F36C0000}"/>
    <cellStyle name="Accent4 5 3" xfId="2925" xr:uid="{00000000-0005-0000-0000-0000F46C0000}"/>
    <cellStyle name="Accent4 5 4" xfId="2926" xr:uid="{00000000-0005-0000-0000-0000F56C0000}"/>
    <cellStyle name="Accent4 6" xfId="1009" xr:uid="{00000000-0005-0000-0000-0000F66C0000}"/>
    <cellStyle name="Accent5" xfId="1010" builtinId="45" customBuiltin="1"/>
    <cellStyle name="Accent5 2" xfId="1011" xr:uid="{00000000-0005-0000-0000-0000F86C0000}"/>
    <cellStyle name="Accent5 3" xfId="1012" xr:uid="{00000000-0005-0000-0000-0000F96C0000}"/>
    <cellStyle name="Accent5 3 2" xfId="1013" xr:uid="{00000000-0005-0000-0000-0000FA6C0000}"/>
    <cellStyle name="Accent5 3 3" xfId="2927" xr:uid="{00000000-0005-0000-0000-0000FB6C0000}"/>
    <cellStyle name="Accent5 4" xfId="1014" xr:uid="{00000000-0005-0000-0000-0000FC6C0000}"/>
    <cellStyle name="Accent5 4 2" xfId="2928" xr:uid="{00000000-0005-0000-0000-0000FD6C0000}"/>
    <cellStyle name="Accent5 4 3" xfId="2929" xr:uid="{00000000-0005-0000-0000-0000FE6C0000}"/>
    <cellStyle name="Accent5 5" xfId="1015" xr:uid="{00000000-0005-0000-0000-0000FF6C0000}"/>
    <cellStyle name="Accent5 5 2" xfId="2930" xr:uid="{00000000-0005-0000-0000-0000006D0000}"/>
    <cellStyle name="Accent5 5 3" xfId="2931" xr:uid="{00000000-0005-0000-0000-0000016D0000}"/>
    <cellStyle name="Accent5 6" xfId="1016" xr:uid="{00000000-0005-0000-0000-0000026D0000}"/>
    <cellStyle name="Accent6" xfId="1017" builtinId="49" customBuiltin="1"/>
    <cellStyle name="Accent6 2" xfId="1018" xr:uid="{00000000-0005-0000-0000-0000046D0000}"/>
    <cellStyle name="Accent6 3" xfId="1019" xr:uid="{00000000-0005-0000-0000-0000056D0000}"/>
    <cellStyle name="Accent6 3 2" xfId="1020" xr:uid="{00000000-0005-0000-0000-0000066D0000}"/>
    <cellStyle name="Accent6 3 3" xfId="2932" xr:uid="{00000000-0005-0000-0000-0000076D0000}"/>
    <cellStyle name="Accent6 4" xfId="1021" xr:uid="{00000000-0005-0000-0000-0000086D0000}"/>
    <cellStyle name="Accent6 4 2" xfId="2933" xr:uid="{00000000-0005-0000-0000-0000096D0000}"/>
    <cellStyle name="Accent6 4 3" xfId="2934" xr:uid="{00000000-0005-0000-0000-00000A6D0000}"/>
    <cellStyle name="Accent6 5" xfId="1022" xr:uid="{00000000-0005-0000-0000-00000B6D0000}"/>
    <cellStyle name="Accent6 5 2" xfId="2935" xr:uid="{00000000-0005-0000-0000-00000C6D0000}"/>
    <cellStyle name="Accent6 5 3" xfId="2936" xr:uid="{00000000-0005-0000-0000-00000D6D0000}"/>
    <cellStyle name="Accent6 6" xfId="1023" xr:uid="{00000000-0005-0000-0000-00000E6D0000}"/>
    <cellStyle name="background" xfId="1024" xr:uid="{00000000-0005-0000-0000-00000F6D0000}"/>
    <cellStyle name="background 2" xfId="1025" xr:uid="{00000000-0005-0000-0000-0000106D0000}"/>
    <cellStyle name="background 2 2" xfId="1026" xr:uid="{00000000-0005-0000-0000-0000116D0000}"/>
    <cellStyle name="background 2 3" xfId="1027" xr:uid="{00000000-0005-0000-0000-0000126D0000}"/>
    <cellStyle name="background 2 4" xfId="1028" xr:uid="{00000000-0005-0000-0000-0000136D0000}"/>
    <cellStyle name="background 2 5" xfId="1029" xr:uid="{00000000-0005-0000-0000-0000146D0000}"/>
    <cellStyle name="background 2 6" xfId="1030" xr:uid="{00000000-0005-0000-0000-0000156D0000}"/>
    <cellStyle name="background 2 7" xfId="1031" xr:uid="{00000000-0005-0000-0000-0000166D0000}"/>
    <cellStyle name="background 2 8" xfId="1032" xr:uid="{00000000-0005-0000-0000-0000176D0000}"/>
    <cellStyle name="background 3" xfId="1033" xr:uid="{00000000-0005-0000-0000-0000186D0000}"/>
    <cellStyle name="background 3 2" xfId="1034" xr:uid="{00000000-0005-0000-0000-0000196D0000}"/>
    <cellStyle name="Bad" xfId="1035" builtinId="27" customBuiltin="1"/>
    <cellStyle name="Bad 2" xfId="1036" xr:uid="{00000000-0005-0000-0000-00001B6D0000}"/>
    <cellStyle name="Bad 3" xfId="1037" xr:uid="{00000000-0005-0000-0000-00001C6D0000}"/>
    <cellStyle name="Bad 3 2" xfId="1038" xr:uid="{00000000-0005-0000-0000-00001D6D0000}"/>
    <cellStyle name="Bad 3 3" xfId="2937" xr:uid="{00000000-0005-0000-0000-00001E6D0000}"/>
    <cellStyle name="Bad 4" xfId="1039" xr:uid="{00000000-0005-0000-0000-00001F6D0000}"/>
    <cellStyle name="Bad 4 2" xfId="2938" xr:uid="{00000000-0005-0000-0000-0000206D0000}"/>
    <cellStyle name="Bad 4 3" xfId="2939" xr:uid="{00000000-0005-0000-0000-0000216D0000}"/>
    <cellStyle name="Bad 5" xfId="1040" xr:uid="{00000000-0005-0000-0000-0000226D0000}"/>
    <cellStyle name="Bad 5 2" xfId="2940" xr:uid="{00000000-0005-0000-0000-0000236D0000}"/>
    <cellStyle name="Bad 5 3" xfId="2941" xr:uid="{00000000-0005-0000-0000-0000246D0000}"/>
    <cellStyle name="Bad 6" xfId="1041" xr:uid="{00000000-0005-0000-0000-0000256D0000}"/>
    <cellStyle name="banner" xfId="1042" xr:uid="{00000000-0005-0000-0000-0000266D0000}"/>
    <cellStyle name="blp_column_header" xfId="1043" xr:uid="{00000000-0005-0000-0000-0000276D0000}"/>
    <cellStyle name="calc" xfId="1044" xr:uid="{00000000-0005-0000-0000-0000286D0000}"/>
    <cellStyle name="calculated" xfId="1045" xr:uid="{00000000-0005-0000-0000-0000296D0000}"/>
    <cellStyle name="Calculation" xfId="1046" builtinId="22" customBuiltin="1"/>
    <cellStyle name="Calculation 2" xfId="1047" xr:uid="{00000000-0005-0000-0000-00002B6D0000}"/>
    <cellStyle name="Calculation 2 2" xfId="1048" xr:uid="{00000000-0005-0000-0000-00002C6D0000}"/>
    <cellStyle name="Calculation 3" xfId="1049" xr:uid="{00000000-0005-0000-0000-00002D6D0000}"/>
    <cellStyle name="Calculation 3 2" xfId="1050" xr:uid="{00000000-0005-0000-0000-00002E6D0000}"/>
    <cellStyle name="Calculation 3 3" xfId="1051" xr:uid="{00000000-0005-0000-0000-00002F6D0000}"/>
    <cellStyle name="Calculation 3 3 2" xfId="1052" xr:uid="{00000000-0005-0000-0000-0000306D0000}"/>
    <cellStyle name="Calculation 4" xfId="1053" xr:uid="{00000000-0005-0000-0000-0000316D0000}"/>
    <cellStyle name="Calculation 4 2" xfId="1054" xr:uid="{00000000-0005-0000-0000-0000326D0000}"/>
    <cellStyle name="Calculation 4 3" xfId="1055" xr:uid="{00000000-0005-0000-0000-0000336D0000}"/>
    <cellStyle name="Calculation 4 3 2" xfId="1056" xr:uid="{00000000-0005-0000-0000-0000346D0000}"/>
    <cellStyle name="Calculation 5" xfId="1057" xr:uid="{00000000-0005-0000-0000-0000356D0000}"/>
    <cellStyle name="Calculation 5 2" xfId="1058" xr:uid="{00000000-0005-0000-0000-0000366D0000}"/>
    <cellStyle name="Calculation 5 3" xfId="2942" xr:uid="{00000000-0005-0000-0000-0000376D0000}"/>
    <cellStyle name="Calculation 5 4" xfId="2943" xr:uid="{00000000-0005-0000-0000-0000386D0000}"/>
    <cellStyle name="Calculation 6" xfId="1059" xr:uid="{00000000-0005-0000-0000-0000396D0000}"/>
    <cellStyle name="Check Cell" xfId="1060" builtinId="23" customBuiltin="1"/>
    <cellStyle name="Check Cell 2" xfId="1061" xr:uid="{00000000-0005-0000-0000-00003B6D0000}"/>
    <cellStyle name="Check Cell 3" xfId="1062" xr:uid="{00000000-0005-0000-0000-00003C6D0000}"/>
    <cellStyle name="Check Cell 3 2" xfId="1063" xr:uid="{00000000-0005-0000-0000-00003D6D0000}"/>
    <cellStyle name="Check Cell 3 3" xfId="1064" xr:uid="{00000000-0005-0000-0000-00003E6D0000}"/>
    <cellStyle name="Check Cell 3 4" xfId="2944" xr:uid="{00000000-0005-0000-0000-00003F6D0000}"/>
    <cellStyle name="Check Cell 4" xfId="1065" xr:uid="{00000000-0005-0000-0000-0000406D0000}"/>
    <cellStyle name="Check Cell 4 2" xfId="1066" xr:uid="{00000000-0005-0000-0000-0000416D0000}"/>
    <cellStyle name="Check Cell 4 3" xfId="2945" xr:uid="{00000000-0005-0000-0000-0000426D0000}"/>
    <cellStyle name="Check Cell 4 4" xfId="2946" xr:uid="{00000000-0005-0000-0000-0000436D0000}"/>
    <cellStyle name="Check Cell 5" xfId="1067" xr:uid="{00000000-0005-0000-0000-0000446D0000}"/>
    <cellStyle name="Check Cell 5 2" xfId="1068" xr:uid="{00000000-0005-0000-0000-0000456D0000}"/>
    <cellStyle name="Check Cell 5 3" xfId="2947" xr:uid="{00000000-0005-0000-0000-0000466D0000}"/>
    <cellStyle name="Check Cell 5 4" xfId="2948" xr:uid="{00000000-0005-0000-0000-0000476D0000}"/>
    <cellStyle name="Check Cell 6" xfId="1069" xr:uid="{00000000-0005-0000-0000-0000486D0000}"/>
    <cellStyle name="Column Heading" xfId="1070" xr:uid="{00000000-0005-0000-0000-0000496D0000}"/>
    <cellStyle name="Comma" xfId="1071" builtinId="3"/>
    <cellStyle name="Comma 10" xfId="1072" xr:uid="{00000000-0005-0000-0000-00004B6D0000}"/>
    <cellStyle name="Comma 10 2" xfId="1073" xr:uid="{00000000-0005-0000-0000-00004C6D0000}"/>
    <cellStyle name="Comma 11" xfId="1074" xr:uid="{00000000-0005-0000-0000-00004D6D0000}"/>
    <cellStyle name="Comma 11 2" xfId="1075" xr:uid="{00000000-0005-0000-0000-00004E6D0000}"/>
    <cellStyle name="Comma 12" xfId="1076" xr:uid="{00000000-0005-0000-0000-00004F6D0000}"/>
    <cellStyle name="Comma 13" xfId="2949" xr:uid="{00000000-0005-0000-0000-0000506D0000}"/>
    <cellStyle name="Comma 14" xfId="3337" xr:uid="{00000000-0005-0000-0000-0000516D0000}"/>
    <cellStyle name="Comma 14 2" xfId="5877" xr:uid="{00000000-0005-0000-0000-0000526D0000}"/>
    <cellStyle name="Comma 14 2 2" xfId="10957" xr:uid="{00000000-0005-0000-0000-0000536D0000}"/>
    <cellStyle name="Comma 14 2 2 2" xfId="21117" xr:uid="{00000000-0005-0000-0000-0000546D0000}"/>
    <cellStyle name="Comma 14 2 2 2 2" xfId="41437" xr:uid="{00000000-0005-0000-0000-0000556D0000}"/>
    <cellStyle name="Comma 14 2 2 3" xfId="31277" xr:uid="{00000000-0005-0000-0000-0000566D0000}"/>
    <cellStyle name="Comma 14 2 3" xfId="16037" xr:uid="{00000000-0005-0000-0000-0000576D0000}"/>
    <cellStyle name="Comma 14 2 3 2" xfId="36357" xr:uid="{00000000-0005-0000-0000-0000586D0000}"/>
    <cellStyle name="Comma 14 2 4" xfId="26197" xr:uid="{00000000-0005-0000-0000-0000596D0000}"/>
    <cellStyle name="Comma 14 3" xfId="8417" xr:uid="{00000000-0005-0000-0000-00005A6D0000}"/>
    <cellStyle name="Comma 14 3 2" xfId="18577" xr:uid="{00000000-0005-0000-0000-00005B6D0000}"/>
    <cellStyle name="Comma 14 3 2 2" xfId="38897" xr:uid="{00000000-0005-0000-0000-00005C6D0000}"/>
    <cellStyle name="Comma 14 3 3" xfId="28737" xr:uid="{00000000-0005-0000-0000-00005D6D0000}"/>
    <cellStyle name="Comma 14 4" xfId="13497" xr:uid="{00000000-0005-0000-0000-00005E6D0000}"/>
    <cellStyle name="Comma 14 4 2" xfId="33817" xr:uid="{00000000-0005-0000-0000-00005F6D0000}"/>
    <cellStyle name="Comma 14 5" xfId="23657" xr:uid="{00000000-0005-0000-0000-0000606D0000}"/>
    <cellStyle name="Comma 15" xfId="42708" xr:uid="{00000000-0005-0000-0000-0000616D0000}"/>
    <cellStyle name="Comma 2" xfId="1077" xr:uid="{00000000-0005-0000-0000-0000626D0000}"/>
    <cellStyle name="Comma 2 10" xfId="1078" xr:uid="{00000000-0005-0000-0000-0000636D0000}"/>
    <cellStyle name="Comma 2 10 2" xfId="1079" xr:uid="{00000000-0005-0000-0000-0000646D0000}"/>
    <cellStyle name="Comma 2 10 2 2" xfId="1080" xr:uid="{00000000-0005-0000-0000-0000656D0000}"/>
    <cellStyle name="Comma 2 10 2 2 2" xfId="1081" xr:uid="{00000000-0005-0000-0000-0000666D0000}"/>
    <cellStyle name="Comma 2 10 2 2 2 2" xfId="1082" xr:uid="{00000000-0005-0000-0000-0000676D0000}"/>
    <cellStyle name="Comma 2 10 3" xfId="1083" xr:uid="{00000000-0005-0000-0000-0000686D0000}"/>
    <cellStyle name="Comma 2 10 3 2" xfId="1084" xr:uid="{00000000-0005-0000-0000-0000696D0000}"/>
    <cellStyle name="Comma 2 10 3 2 2" xfId="1085" xr:uid="{00000000-0005-0000-0000-00006A6D0000}"/>
    <cellStyle name="Comma 2 11" xfId="1086" xr:uid="{00000000-0005-0000-0000-00006B6D0000}"/>
    <cellStyle name="Comma 2 11 2" xfId="1087" xr:uid="{00000000-0005-0000-0000-00006C6D0000}"/>
    <cellStyle name="Comma 2 11 2 2" xfId="1088" xr:uid="{00000000-0005-0000-0000-00006D6D0000}"/>
    <cellStyle name="Comma 2 11 2 2 2" xfId="1089" xr:uid="{00000000-0005-0000-0000-00006E6D0000}"/>
    <cellStyle name="Comma 2 11 2 2 2 2" xfId="1090" xr:uid="{00000000-0005-0000-0000-00006F6D0000}"/>
    <cellStyle name="Comma 2 11 3" xfId="1091" xr:uid="{00000000-0005-0000-0000-0000706D0000}"/>
    <cellStyle name="Comma 2 11 3 2" xfId="1092" xr:uid="{00000000-0005-0000-0000-0000716D0000}"/>
    <cellStyle name="Comma 2 11 3 2 2" xfId="1093" xr:uid="{00000000-0005-0000-0000-0000726D0000}"/>
    <cellStyle name="Comma 2 12" xfId="1094" xr:uid="{00000000-0005-0000-0000-0000736D0000}"/>
    <cellStyle name="Comma 2 12 2" xfId="1095" xr:uid="{00000000-0005-0000-0000-0000746D0000}"/>
    <cellStyle name="Comma 2 12 2 2" xfId="1096" xr:uid="{00000000-0005-0000-0000-0000756D0000}"/>
    <cellStyle name="Comma 2 12 2 2 2" xfId="1097" xr:uid="{00000000-0005-0000-0000-0000766D0000}"/>
    <cellStyle name="Comma 2 12 2 2 2 2" xfId="1098" xr:uid="{00000000-0005-0000-0000-0000776D0000}"/>
    <cellStyle name="Comma 2 12 3" xfId="1099" xr:uid="{00000000-0005-0000-0000-0000786D0000}"/>
    <cellStyle name="Comma 2 12 3 2" xfId="1100" xr:uid="{00000000-0005-0000-0000-0000796D0000}"/>
    <cellStyle name="Comma 2 12 3 2 2" xfId="1101" xr:uid="{00000000-0005-0000-0000-00007A6D0000}"/>
    <cellStyle name="Comma 2 13" xfId="1102" xr:uid="{00000000-0005-0000-0000-00007B6D0000}"/>
    <cellStyle name="Comma 2 13 2" xfId="1103" xr:uid="{00000000-0005-0000-0000-00007C6D0000}"/>
    <cellStyle name="Comma 2 13 2 2" xfId="1104" xr:uid="{00000000-0005-0000-0000-00007D6D0000}"/>
    <cellStyle name="Comma 2 13 2 2 2" xfId="1105" xr:uid="{00000000-0005-0000-0000-00007E6D0000}"/>
    <cellStyle name="Comma 2 13 2 2 2 2" xfId="1106" xr:uid="{00000000-0005-0000-0000-00007F6D0000}"/>
    <cellStyle name="Comma 2 13 3" xfId="1107" xr:uid="{00000000-0005-0000-0000-0000806D0000}"/>
    <cellStyle name="Comma 2 13 3 2" xfId="1108" xr:uid="{00000000-0005-0000-0000-0000816D0000}"/>
    <cellStyle name="Comma 2 13 3 2 2" xfId="1109" xr:uid="{00000000-0005-0000-0000-0000826D0000}"/>
    <cellStyle name="Comma 2 14" xfId="1110" xr:uid="{00000000-0005-0000-0000-0000836D0000}"/>
    <cellStyle name="Comma 2 14 2" xfId="1111" xr:uid="{00000000-0005-0000-0000-0000846D0000}"/>
    <cellStyle name="Comma 2 14 2 2" xfId="1112" xr:uid="{00000000-0005-0000-0000-0000856D0000}"/>
    <cellStyle name="Comma 2 14 2 2 2" xfId="1113" xr:uid="{00000000-0005-0000-0000-0000866D0000}"/>
    <cellStyle name="Comma 2 15" xfId="1114" xr:uid="{00000000-0005-0000-0000-0000876D0000}"/>
    <cellStyle name="Comma 2 2" xfId="1115" xr:uid="{00000000-0005-0000-0000-0000886D0000}"/>
    <cellStyle name="Comma 2 2 10" xfId="1116" xr:uid="{00000000-0005-0000-0000-0000896D0000}"/>
    <cellStyle name="Comma 2 2 10 2" xfId="1117" xr:uid="{00000000-0005-0000-0000-00008A6D0000}"/>
    <cellStyle name="Comma 2 2 11" xfId="1118" xr:uid="{00000000-0005-0000-0000-00008B6D0000}"/>
    <cellStyle name="Comma 2 2 2" xfId="1119" xr:uid="{00000000-0005-0000-0000-00008C6D0000}"/>
    <cellStyle name="Comma 2 2 2 2" xfId="1120" xr:uid="{00000000-0005-0000-0000-00008D6D0000}"/>
    <cellStyle name="Comma 2 2 2 2 2" xfId="1121" xr:uid="{00000000-0005-0000-0000-00008E6D0000}"/>
    <cellStyle name="Comma 2 2 2 2 2 2" xfId="1122" xr:uid="{00000000-0005-0000-0000-00008F6D0000}"/>
    <cellStyle name="Comma 2 2 2 2 2 2 2" xfId="1123" xr:uid="{00000000-0005-0000-0000-0000906D0000}"/>
    <cellStyle name="Comma 2 2 2 2 2 2 2 2" xfId="1124" xr:uid="{00000000-0005-0000-0000-0000916D0000}"/>
    <cellStyle name="Comma 2 2 2 2 2 2 2 2 2" xfId="1125" xr:uid="{00000000-0005-0000-0000-0000926D0000}"/>
    <cellStyle name="Comma 2 2 2 2 2 3" xfId="1126" xr:uid="{00000000-0005-0000-0000-0000936D0000}"/>
    <cellStyle name="Comma 2 2 2 2 2 3 2" xfId="1127" xr:uid="{00000000-0005-0000-0000-0000946D0000}"/>
    <cellStyle name="Comma 2 2 2 2 2 3 2 2" xfId="1128" xr:uid="{00000000-0005-0000-0000-0000956D0000}"/>
    <cellStyle name="Comma 2 2 2 2 3" xfId="1129" xr:uid="{00000000-0005-0000-0000-0000966D0000}"/>
    <cellStyle name="Comma 2 2 2 2 3 2" xfId="1130" xr:uid="{00000000-0005-0000-0000-0000976D0000}"/>
    <cellStyle name="Comma 2 2 2 2 3 2 2" xfId="1131" xr:uid="{00000000-0005-0000-0000-0000986D0000}"/>
    <cellStyle name="Comma 2 2 2 2 3 2 2 2" xfId="1132" xr:uid="{00000000-0005-0000-0000-0000996D0000}"/>
    <cellStyle name="Comma 2 2 2 2 4" xfId="1133" xr:uid="{00000000-0005-0000-0000-00009A6D0000}"/>
    <cellStyle name="Comma 2 2 2 2 4 2" xfId="1134" xr:uid="{00000000-0005-0000-0000-00009B6D0000}"/>
    <cellStyle name="Comma 2 2 2 2 4 2 2" xfId="1135" xr:uid="{00000000-0005-0000-0000-00009C6D0000}"/>
    <cellStyle name="Comma 2 2 2 3" xfId="1136" xr:uid="{00000000-0005-0000-0000-00009D6D0000}"/>
    <cellStyle name="Comma 2 2 2 3 2" xfId="1137" xr:uid="{00000000-0005-0000-0000-00009E6D0000}"/>
    <cellStyle name="Comma 2 2 2 3 2 2" xfId="1138" xr:uid="{00000000-0005-0000-0000-00009F6D0000}"/>
    <cellStyle name="Comma 2 2 2 3 2 2 2" xfId="1139" xr:uid="{00000000-0005-0000-0000-0000A06D0000}"/>
    <cellStyle name="Comma 2 2 2 3 2 2 2 2" xfId="1140" xr:uid="{00000000-0005-0000-0000-0000A16D0000}"/>
    <cellStyle name="Comma 2 2 2 3 2 2 2 2 2" xfId="1141" xr:uid="{00000000-0005-0000-0000-0000A26D0000}"/>
    <cellStyle name="Comma 2 2 2 3 2 3" xfId="1142" xr:uid="{00000000-0005-0000-0000-0000A36D0000}"/>
    <cellStyle name="Comma 2 2 2 3 2 3 2" xfId="1143" xr:uid="{00000000-0005-0000-0000-0000A46D0000}"/>
    <cellStyle name="Comma 2 2 2 3 2 3 2 2" xfId="1144" xr:uid="{00000000-0005-0000-0000-0000A56D0000}"/>
    <cellStyle name="Comma 2 2 2 3 3" xfId="1145" xr:uid="{00000000-0005-0000-0000-0000A66D0000}"/>
    <cellStyle name="Comma 2 2 2 3 3 2" xfId="1146" xr:uid="{00000000-0005-0000-0000-0000A76D0000}"/>
    <cellStyle name="Comma 2 2 2 3 3 2 2" xfId="1147" xr:uid="{00000000-0005-0000-0000-0000A86D0000}"/>
    <cellStyle name="Comma 2 2 2 3 3 2 2 2" xfId="1148" xr:uid="{00000000-0005-0000-0000-0000A96D0000}"/>
    <cellStyle name="Comma 2 2 2 3 4" xfId="1149" xr:uid="{00000000-0005-0000-0000-0000AA6D0000}"/>
    <cellStyle name="Comma 2 2 2 3 4 2" xfId="1150" xr:uid="{00000000-0005-0000-0000-0000AB6D0000}"/>
    <cellStyle name="Comma 2 2 2 3 4 2 2" xfId="1151" xr:uid="{00000000-0005-0000-0000-0000AC6D0000}"/>
    <cellStyle name="Comma 2 2 2 4" xfId="1152" xr:uid="{00000000-0005-0000-0000-0000AD6D0000}"/>
    <cellStyle name="Comma 2 2 2 4 2" xfId="1153" xr:uid="{00000000-0005-0000-0000-0000AE6D0000}"/>
    <cellStyle name="Comma 2 2 2 4 2 2" xfId="1154" xr:uid="{00000000-0005-0000-0000-0000AF6D0000}"/>
    <cellStyle name="Comma 2 2 2 4 2 2 2" xfId="1155" xr:uid="{00000000-0005-0000-0000-0000B06D0000}"/>
    <cellStyle name="Comma 2 2 2 4 2 2 2 2" xfId="1156" xr:uid="{00000000-0005-0000-0000-0000B16D0000}"/>
    <cellStyle name="Comma 2 2 2 4 3" xfId="1157" xr:uid="{00000000-0005-0000-0000-0000B26D0000}"/>
    <cellStyle name="Comma 2 2 2 4 3 2" xfId="1158" xr:uid="{00000000-0005-0000-0000-0000B36D0000}"/>
    <cellStyle name="Comma 2 2 2 4 3 2 2" xfId="1159" xr:uid="{00000000-0005-0000-0000-0000B46D0000}"/>
    <cellStyle name="Comma 2 2 2 5" xfId="1160" xr:uid="{00000000-0005-0000-0000-0000B56D0000}"/>
    <cellStyle name="Comma 2 2 2 5 2" xfId="1161" xr:uid="{00000000-0005-0000-0000-0000B66D0000}"/>
    <cellStyle name="Comma 2 2 2 5 2 2" xfId="1162" xr:uid="{00000000-0005-0000-0000-0000B76D0000}"/>
    <cellStyle name="Comma 2 2 2 5 2 2 2" xfId="1163" xr:uid="{00000000-0005-0000-0000-0000B86D0000}"/>
    <cellStyle name="Comma 2 2 2 6" xfId="1164" xr:uid="{00000000-0005-0000-0000-0000B96D0000}"/>
    <cellStyle name="Comma 2 2 2 6 2" xfId="1165" xr:uid="{00000000-0005-0000-0000-0000BA6D0000}"/>
    <cellStyle name="Comma 2 2 2 6 2 2" xfId="1166" xr:uid="{00000000-0005-0000-0000-0000BB6D0000}"/>
    <cellStyle name="Comma 2 2 2 7" xfId="2950" xr:uid="{00000000-0005-0000-0000-0000BC6D0000}"/>
    <cellStyle name="Comma 2 2 2 8" xfId="2951" xr:uid="{00000000-0005-0000-0000-0000BD6D0000}"/>
    <cellStyle name="Comma 2 2 3" xfId="1167" xr:uid="{00000000-0005-0000-0000-0000BE6D0000}"/>
    <cellStyle name="Comma 2 2 3 2" xfId="1168" xr:uid="{00000000-0005-0000-0000-0000BF6D0000}"/>
    <cellStyle name="Comma 2 2 4" xfId="1169" xr:uid="{00000000-0005-0000-0000-0000C06D0000}"/>
    <cellStyle name="Comma 2 2 4 2" xfId="1170" xr:uid="{00000000-0005-0000-0000-0000C16D0000}"/>
    <cellStyle name="Comma 2 2 5" xfId="1171" xr:uid="{00000000-0005-0000-0000-0000C26D0000}"/>
    <cellStyle name="Comma 2 2 5 2" xfId="1172" xr:uid="{00000000-0005-0000-0000-0000C36D0000}"/>
    <cellStyle name="Comma 2 2 5 2 2" xfId="1173" xr:uid="{00000000-0005-0000-0000-0000C46D0000}"/>
    <cellStyle name="Comma 2 2 5 2 2 2" xfId="1174" xr:uid="{00000000-0005-0000-0000-0000C56D0000}"/>
    <cellStyle name="Comma 2 2 5 2 2 2 2" xfId="1175" xr:uid="{00000000-0005-0000-0000-0000C66D0000}"/>
    <cellStyle name="Comma 2 2 5 3" xfId="1176" xr:uid="{00000000-0005-0000-0000-0000C76D0000}"/>
    <cellStyle name="Comma 2 2 5 3 2" xfId="1177" xr:uid="{00000000-0005-0000-0000-0000C86D0000}"/>
    <cellStyle name="Comma 2 2 5 3 2 2" xfId="1178" xr:uid="{00000000-0005-0000-0000-0000C96D0000}"/>
    <cellStyle name="Comma 2 2 6" xfId="1179" xr:uid="{00000000-0005-0000-0000-0000CA6D0000}"/>
    <cellStyle name="Comma 2 2 6 2" xfId="1180" xr:uid="{00000000-0005-0000-0000-0000CB6D0000}"/>
    <cellStyle name="Comma 2 2 6 2 2" xfId="1181" xr:uid="{00000000-0005-0000-0000-0000CC6D0000}"/>
    <cellStyle name="Comma 2 2 6 2 2 2" xfId="1182" xr:uid="{00000000-0005-0000-0000-0000CD6D0000}"/>
    <cellStyle name="Comma 2 2 6 2 2 2 2" xfId="1183" xr:uid="{00000000-0005-0000-0000-0000CE6D0000}"/>
    <cellStyle name="Comma 2 2 6 3" xfId="1184" xr:uid="{00000000-0005-0000-0000-0000CF6D0000}"/>
    <cellStyle name="Comma 2 2 6 3 2" xfId="1185" xr:uid="{00000000-0005-0000-0000-0000D06D0000}"/>
    <cellStyle name="Comma 2 2 6 3 2 2" xfId="1186" xr:uid="{00000000-0005-0000-0000-0000D16D0000}"/>
    <cellStyle name="Comma 2 2 7" xfId="1187" xr:uid="{00000000-0005-0000-0000-0000D26D0000}"/>
    <cellStyle name="Comma 2 2 7 2" xfId="1188" xr:uid="{00000000-0005-0000-0000-0000D36D0000}"/>
    <cellStyle name="Comma 2 2 7 2 2" xfId="1189" xr:uid="{00000000-0005-0000-0000-0000D46D0000}"/>
    <cellStyle name="Comma 2 2 7 2 2 2" xfId="1190" xr:uid="{00000000-0005-0000-0000-0000D56D0000}"/>
    <cellStyle name="Comma 2 2 7 2 2 2 2" xfId="1191" xr:uid="{00000000-0005-0000-0000-0000D66D0000}"/>
    <cellStyle name="Comma 2 2 7 3" xfId="1192" xr:uid="{00000000-0005-0000-0000-0000D76D0000}"/>
    <cellStyle name="Comma 2 2 7 3 2" xfId="1193" xr:uid="{00000000-0005-0000-0000-0000D86D0000}"/>
    <cellStyle name="Comma 2 2 7 3 2 2" xfId="1194" xr:uid="{00000000-0005-0000-0000-0000D96D0000}"/>
    <cellStyle name="Comma 2 2 8" xfId="1195" xr:uid="{00000000-0005-0000-0000-0000DA6D0000}"/>
    <cellStyle name="Comma 2 2 8 2" xfId="1196" xr:uid="{00000000-0005-0000-0000-0000DB6D0000}"/>
    <cellStyle name="Comma 2 2 9" xfId="1197" xr:uid="{00000000-0005-0000-0000-0000DC6D0000}"/>
    <cellStyle name="Comma 2 2 9 2" xfId="1198" xr:uid="{00000000-0005-0000-0000-0000DD6D0000}"/>
    <cellStyle name="Comma 2 2 9 2 2" xfId="1199" xr:uid="{00000000-0005-0000-0000-0000DE6D0000}"/>
    <cellStyle name="Comma 2 2 9 2 2 2" xfId="1200" xr:uid="{00000000-0005-0000-0000-0000DF6D0000}"/>
    <cellStyle name="Comma 2 3" xfId="1201" xr:uid="{00000000-0005-0000-0000-0000E06D0000}"/>
    <cellStyle name="Comma 2 3 10" xfId="2952" xr:uid="{00000000-0005-0000-0000-0000E16D0000}"/>
    <cellStyle name="Comma 2 3 11" xfId="2953" xr:uid="{00000000-0005-0000-0000-0000E26D0000}"/>
    <cellStyle name="Comma 2 3 2" xfId="1202" xr:uid="{00000000-0005-0000-0000-0000E36D0000}"/>
    <cellStyle name="Comma 2 3 2 2" xfId="1203" xr:uid="{00000000-0005-0000-0000-0000E46D0000}"/>
    <cellStyle name="Comma 2 3 2 2 2" xfId="1204" xr:uid="{00000000-0005-0000-0000-0000E56D0000}"/>
    <cellStyle name="Comma 2 3 2 2 2 2" xfId="1205" xr:uid="{00000000-0005-0000-0000-0000E66D0000}"/>
    <cellStyle name="Comma 2 3 2 2 2 2 2" xfId="1206" xr:uid="{00000000-0005-0000-0000-0000E76D0000}"/>
    <cellStyle name="Comma 2 3 2 2 2 2 2 2" xfId="1207" xr:uid="{00000000-0005-0000-0000-0000E86D0000}"/>
    <cellStyle name="Comma 2 3 2 2 2 2 2 2 2" xfId="1208" xr:uid="{00000000-0005-0000-0000-0000E96D0000}"/>
    <cellStyle name="Comma 2 3 2 2 2 3" xfId="1209" xr:uid="{00000000-0005-0000-0000-0000EA6D0000}"/>
    <cellStyle name="Comma 2 3 2 2 2 3 2" xfId="1210" xr:uid="{00000000-0005-0000-0000-0000EB6D0000}"/>
    <cellStyle name="Comma 2 3 2 2 2 3 2 2" xfId="1211" xr:uid="{00000000-0005-0000-0000-0000EC6D0000}"/>
    <cellStyle name="Comma 2 3 2 2 3" xfId="1212" xr:uid="{00000000-0005-0000-0000-0000ED6D0000}"/>
    <cellStyle name="Comma 2 3 2 2 3 2" xfId="1213" xr:uid="{00000000-0005-0000-0000-0000EE6D0000}"/>
    <cellStyle name="Comma 2 3 2 2 3 2 2" xfId="1214" xr:uid="{00000000-0005-0000-0000-0000EF6D0000}"/>
    <cellStyle name="Comma 2 3 2 2 3 2 2 2" xfId="1215" xr:uid="{00000000-0005-0000-0000-0000F06D0000}"/>
    <cellStyle name="Comma 2 3 2 2 4" xfId="1216" xr:uid="{00000000-0005-0000-0000-0000F16D0000}"/>
    <cellStyle name="Comma 2 3 2 2 4 2" xfId="1217" xr:uid="{00000000-0005-0000-0000-0000F26D0000}"/>
    <cellStyle name="Comma 2 3 2 2 4 2 2" xfId="1218" xr:uid="{00000000-0005-0000-0000-0000F36D0000}"/>
    <cellStyle name="Comma 2 3 2 3" xfId="1219" xr:uid="{00000000-0005-0000-0000-0000F46D0000}"/>
    <cellStyle name="Comma 2 3 2 3 2" xfId="1220" xr:uid="{00000000-0005-0000-0000-0000F56D0000}"/>
    <cellStyle name="Comma 2 3 2 3 2 2" xfId="1221" xr:uid="{00000000-0005-0000-0000-0000F66D0000}"/>
    <cellStyle name="Comma 2 3 2 3 2 2 2" xfId="1222" xr:uid="{00000000-0005-0000-0000-0000F76D0000}"/>
    <cellStyle name="Comma 2 3 2 3 2 2 2 2" xfId="1223" xr:uid="{00000000-0005-0000-0000-0000F86D0000}"/>
    <cellStyle name="Comma 2 3 2 3 2 2 2 2 2" xfId="1224" xr:uid="{00000000-0005-0000-0000-0000F96D0000}"/>
    <cellStyle name="Comma 2 3 2 3 2 3" xfId="1225" xr:uid="{00000000-0005-0000-0000-0000FA6D0000}"/>
    <cellStyle name="Comma 2 3 2 3 2 3 2" xfId="1226" xr:uid="{00000000-0005-0000-0000-0000FB6D0000}"/>
    <cellStyle name="Comma 2 3 2 3 2 3 2 2" xfId="1227" xr:uid="{00000000-0005-0000-0000-0000FC6D0000}"/>
    <cellStyle name="Comma 2 3 2 3 3" xfId="1228" xr:uid="{00000000-0005-0000-0000-0000FD6D0000}"/>
    <cellStyle name="Comma 2 3 2 3 3 2" xfId="1229" xr:uid="{00000000-0005-0000-0000-0000FE6D0000}"/>
    <cellStyle name="Comma 2 3 2 3 3 2 2" xfId="1230" xr:uid="{00000000-0005-0000-0000-0000FF6D0000}"/>
    <cellStyle name="Comma 2 3 2 3 3 2 2 2" xfId="1231" xr:uid="{00000000-0005-0000-0000-0000006E0000}"/>
    <cellStyle name="Comma 2 3 2 3 4" xfId="1232" xr:uid="{00000000-0005-0000-0000-0000016E0000}"/>
    <cellStyle name="Comma 2 3 2 3 4 2" xfId="1233" xr:uid="{00000000-0005-0000-0000-0000026E0000}"/>
    <cellStyle name="Comma 2 3 2 3 4 2 2" xfId="1234" xr:uid="{00000000-0005-0000-0000-0000036E0000}"/>
    <cellStyle name="Comma 2 3 2 4" xfId="1235" xr:uid="{00000000-0005-0000-0000-0000046E0000}"/>
    <cellStyle name="Comma 2 3 2 4 2" xfId="1236" xr:uid="{00000000-0005-0000-0000-0000056E0000}"/>
    <cellStyle name="Comma 2 3 2 4 2 2" xfId="1237" xr:uid="{00000000-0005-0000-0000-0000066E0000}"/>
    <cellStyle name="Comma 2 3 2 4 2 2 2" xfId="1238" xr:uid="{00000000-0005-0000-0000-0000076E0000}"/>
    <cellStyle name="Comma 2 3 2 4 2 2 2 2" xfId="1239" xr:uid="{00000000-0005-0000-0000-0000086E0000}"/>
    <cellStyle name="Comma 2 3 2 4 3" xfId="1240" xr:uid="{00000000-0005-0000-0000-0000096E0000}"/>
    <cellStyle name="Comma 2 3 2 4 3 2" xfId="1241" xr:uid="{00000000-0005-0000-0000-00000A6E0000}"/>
    <cellStyle name="Comma 2 3 2 4 3 2 2" xfId="1242" xr:uid="{00000000-0005-0000-0000-00000B6E0000}"/>
    <cellStyle name="Comma 2 3 2 5" xfId="1243" xr:uid="{00000000-0005-0000-0000-00000C6E0000}"/>
    <cellStyle name="Comma 2 3 2 5 2" xfId="1244" xr:uid="{00000000-0005-0000-0000-00000D6E0000}"/>
    <cellStyle name="Comma 2 3 2 5 2 2" xfId="1245" xr:uid="{00000000-0005-0000-0000-00000E6E0000}"/>
    <cellStyle name="Comma 2 3 2 5 2 2 2" xfId="1246" xr:uid="{00000000-0005-0000-0000-00000F6E0000}"/>
    <cellStyle name="Comma 2 3 2 6" xfId="1247" xr:uid="{00000000-0005-0000-0000-0000106E0000}"/>
    <cellStyle name="Comma 2 3 2 6 2" xfId="1248" xr:uid="{00000000-0005-0000-0000-0000116E0000}"/>
    <cellStyle name="Comma 2 3 2 6 2 2" xfId="1249" xr:uid="{00000000-0005-0000-0000-0000126E0000}"/>
    <cellStyle name="Comma 2 3 3" xfId="1250" xr:uid="{00000000-0005-0000-0000-0000136E0000}"/>
    <cellStyle name="Comma 2 3 3 2" xfId="1251" xr:uid="{00000000-0005-0000-0000-0000146E0000}"/>
    <cellStyle name="Comma 2 3 3 2 2" xfId="1252" xr:uid="{00000000-0005-0000-0000-0000156E0000}"/>
    <cellStyle name="Comma 2 3 3 2 2 2" xfId="1253" xr:uid="{00000000-0005-0000-0000-0000166E0000}"/>
    <cellStyle name="Comma 2 3 3 2 2 2 2" xfId="1254" xr:uid="{00000000-0005-0000-0000-0000176E0000}"/>
    <cellStyle name="Comma 2 3 3 2 2 2 2 2" xfId="1255" xr:uid="{00000000-0005-0000-0000-0000186E0000}"/>
    <cellStyle name="Comma 2 3 3 2 3" xfId="1256" xr:uid="{00000000-0005-0000-0000-0000196E0000}"/>
    <cellStyle name="Comma 2 3 3 2 3 2" xfId="1257" xr:uid="{00000000-0005-0000-0000-00001A6E0000}"/>
    <cellStyle name="Comma 2 3 3 2 3 2 2" xfId="1258" xr:uid="{00000000-0005-0000-0000-00001B6E0000}"/>
    <cellStyle name="Comma 2 3 3 3" xfId="1259" xr:uid="{00000000-0005-0000-0000-00001C6E0000}"/>
    <cellStyle name="Comma 2 3 3 3 2" xfId="1260" xr:uid="{00000000-0005-0000-0000-00001D6E0000}"/>
    <cellStyle name="Comma 2 3 3 3 2 2" xfId="1261" xr:uid="{00000000-0005-0000-0000-00001E6E0000}"/>
    <cellStyle name="Comma 2 3 3 3 2 2 2" xfId="1262" xr:uid="{00000000-0005-0000-0000-00001F6E0000}"/>
    <cellStyle name="Comma 2 3 3 4" xfId="1263" xr:uid="{00000000-0005-0000-0000-0000206E0000}"/>
    <cellStyle name="Comma 2 3 3 4 2" xfId="1264" xr:uid="{00000000-0005-0000-0000-0000216E0000}"/>
    <cellStyle name="Comma 2 3 3 4 2 2" xfId="1265" xr:uid="{00000000-0005-0000-0000-0000226E0000}"/>
    <cellStyle name="Comma 2 3 4" xfId="1266" xr:uid="{00000000-0005-0000-0000-0000236E0000}"/>
    <cellStyle name="Comma 2 3 4 2" xfId="1267" xr:uid="{00000000-0005-0000-0000-0000246E0000}"/>
    <cellStyle name="Comma 2 3 4 2 2" xfId="1268" xr:uid="{00000000-0005-0000-0000-0000256E0000}"/>
    <cellStyle name="Comma 2 3 4 2 2 2" xfId="1269" xr:uid="{00000000-0005-0000-0000-0000266E0000}"/>
    <cellStyle name="Comma 2 3 4 2 2 2 2" xfId="1270" xr:uid="{00000000-0005-0000-0000-0000276E0000}"/>
    <cellStyle name="Comma 2 3 4 2 2 2 2 2" xfId="1271" xr:uid="{00000000-0005-0000-0000-0000286E0000}"/>
    <cellStyle name="Comma 2 3 4 2 3" xfId="1272" xr:uid="{00000000-0005-0000-0000-0000296E0000}"/>
    <cellStyle name="Comma 2 3 4 2 3 2" xfId="1273" xr:uid="{00000000-0005-0000-0000-00002A6E0000}"/>
    <cellStyle name="Comma 2 3 4 2 3 2 2" xfId="1274" xr:uid="{00000000-0005-0000-0000-00002B6E0000}"/>
    <cellStyle name="Comma 2 3 4 3" xfId="1275" xr:uid="{00000000-0005-0000-0000-00002C6E0000}"/>
    <cellStyle name="Comma 2 3 4 3 2" xfId="1276" xr:uid="{00000000-0005-0000-0000-00002D6E0000}"/>
    <cellStyle name="Comma 2 3 4 3 2 2" xfId="1277" xr:uid="{00000000-0005-0000-0000-00002E6E0000}"/>
    <cellStyle name="Comma 2 3 4 3 2 2 2" xfId="1278" xr:uid="{00000000-0005-0000-0000-00002F6E0000}"/>
    <cellStyle name="Comma 2 3 4 4" xfId="1279" xr:uid="{00000000-0005-0000-0000-0000306E0000}"/>
    <cellStyle name="Comma 2 3 4 4 2" xfId="1280" xr:uid="{00000000-0005-0000-0000-0000316E0000}"/>
    <cellStyle name="Comma 2 3 4 4 2 2" xfId="1281" xr:uid="{00000000-0005-0000-0000-0000326E0000}"/>
    <cellStyle name="Comma 2 3 5" xfId="1282" xr:uid="{00000000-0005-0000-0000-0000336E0000}"/>
    <cellStyle name="Comma 2 3 5 2" xfId="1283" xr:uid="{00000000-0005-0000-0000-0000346E0000}"/>
    <cellStyle name="Comma 2 3 5 2 2" xfId="1284" xr:uid="{00000000-0005-0000-0000-0000356E0000}"/>
    <cellStyle name="Comma 2 3 5 2 2 2" xfId="1285" xr:uid="{00000000-0005-0000-0000-0000366E0000}"/>
    <cellStyle name="Comma 2 3 5 2 2 2 2" xfId="1286" xr:uid="{00000000-0005-0000-0000-0000376E0000}"/>
    <cellStyle name="Comma 2 3 5 3" xfId="1287" xr:uid="{00000000-0005-0000-0000-0000386E0000}"/>
    <cellStyle name="Comma 2 3 5 3 2" xfId="1288" xr:uid="{00000000-0005-0000-0000-0000396E0000}"/>
    <cellStyle name="Comma 2 3 5 3 2 2" xfId="1289" xr:uid="{00000000-0005-0000-0000-00003A6E0000}"/>
    <cellStyle name="Comma 2 3 6" xfId="1290" xr:uid="{00000000-0005-0000-0000-00003B6E0000}"/>
    <cellStyle name="Comma 2 3 6 2" xfId="1291" xr:uid="{00000000-0005-0000-0000-00003C6E0000}"/>
    <cellStyle name="Comma 2 3 7" xfId="1292" xr:uid="{00000000-0005-0000-0000-00003D6E0000}"/>
    <cellStyle name="Comma 2 3 7 2" xfId="1293" xr:uid="{00000000-0005-0000-0000-00003E6E0000}"/>
    <cellStyle name="Comma 2 3 7 2 2" xfId="1294" xr:uid="{00000000-0005-0000-0000-00003F6E0000}"/>
    <cellStyle name="Comma 2 3 7 2 2 2" xfId="1295" xr:uid="{00000000-0005-0000-0000-0000406E0000}"/>
    <cellStyle name="Comma 2 3 7 2 2 2 2" xfId="1296" xr:uid="{00000000-0005-0000-0000-0000416E0000}"/>
    <cellStyle name="Comma 2 3 7 3" xfId="1297" xr:uid="{00000000-0005-0000-0000-0000426E0000}"/>
    <cellStyle name="Comma 2 3 7 3 2" xfId="1298" xr:uid="{00000000-0005-0000-0000-0000436E0000}"/>
    <cellStyle name="Comma 2 3 7 3 2 2" xfId="1299" xr:uid="{00000000-0005-0000-0000-0000446E0000}"/>
    <cellStyle name="Comma 2 3 8" xfId="1300" xr:uid="{00000000-0005-0000-0000-0000456E0000}"/>
    <cellStyle name="Comma 2 3 9" xfId="1301" xr:uid="{00000000-0005-0000-0000-0000466E0000}"/>
    <cellStyle name="Comma 2 4" xfId="1302" xr:uid="{00000000-0005-0000-0000-0000476E0000}"/>
    <cellStyle name="Comma 2 4 2" xfId="1303" xr:uid="{00000000-0005-0000-0000-0000486E0000}"/>
    <cellStyle name="Comma 2 4 2 2" xfId="1304" xr:uid="{00000000-0005-0000-0000-0000496E0000}"/>
    <cellStyle name="Comma 2 4 2 2 2" xfId="1305" xr:uid="{00000000-0005-0000-0000-00004A6E0000}"/>
    <cellStyle name="Comma 2 4 2 2 2 2" xfId="1306" xr:uid="{00000000-0005-0000-0000-00004B6E0000}"/>
    <cellStyle name="Comma 2 4 2 2 2 2 2" xfId="1307" xr:uid="{00000000-0005-0000-0000-00004C6E0000}"/>
    <cellStyle name="Comma 2 4 2 2 2 2 2 2" xfId="1308" xr:uid="{00000000-0005-0000-0000-00004D6E0000}"/>
    <cellStyle name="Comma 2 4 2 2 3" xfId="1309" xr:uid="{00000000-0005-0000-0000-00004E6E0000}"/>
    <cellStyle name="Comma 2 4 2 2 3 2" xfId="1310" xr:uid="{00000000-0005-0000-0000-00004F6E0000}"/>
    <cellStyle name="Comma 2 4 2 2 3 2 2" xfId="1311" xr:uid="{00000000-0005-0000-0000-0000506E0000}"/>
    <cellStyle name="Comma 2 4 2 3" xfId="1312" xr:uid="{00000000-0005-0000-0000-0000516E0000}"/>
    <cellStyle name="Comma 2 4 2 3 2" xfId="1313" xr:uid="{00000000-0005-0000-0000-0000526E0000}"/>
    <cellStyle name="Comma 2 4 2 3 2 2" xfId="1314" xr:uid="{00000000-0005-0000-0000-0000536E0000}"/>
    <cellStyle name="Comma 2 4 2 3 2 2 2" xfId="1315" xr:uid="{00000000-0005-0000-0000-0000546E0000}"/>
    <cellStyle name="Comma 2 4 2 4" xfId="1316" xr:uid="{00000000-0005-0000-0000-0000556E0000}"/>
    <cellStyle name="Comma 2 4 2 4 2" xfId="1317" xr:uid="{00000000-0005-0000-0000-0000566E0000}"/>
    <cellStyle name="Comma 2 4 2 4 2 2" xfId="1318" xr:uid="{00000000-0005-0000-0000-0000576E0000}"/>
    <cellStyle name="Comma 2 4 3" xfId="1319" xr:uid="{00000000-0005-0000-0000-0000586E0000}"/>
    <cellStyle name="Comma 2 4 3 2" xfId="1320" xr:uid="{00000000-0005-0000-0000-0000596E0000}"/>
    <cellStyle name="Comma 2 4 3 2 2" xfId="1321" xr:uid="{00000000-0005-0000-0000-00005A6E0000}"/>
    <cellStyle name="Comma 2 4 3 2 2 2" xfId="1322" xr:uid="{00000000-0005-0000-0000-00005B6E0000}"/>
    <cellStyle name="Comma 2 4 3 2 2 2 2" xfId="1323" xr:uid="{00000000-0005-0000-0000-00005C6E0000}"/>
    <cellStyle name="Comma 2 4 3 2 2 2 2 2" xfId="1324" xr:uid="{00000000-0005-0000-0000-00005D6E0000}"/>
    <cellStyle name="Comma 2 4 3 2 3" xfId="1325" xr:uid="{00000000-0005-0000-0000-00005E6E0000}"/>
    <cellStyle name="Comma 2 4 3 2 3 2" xfId="1326" xr:uid="{00000000-0005-0000-0000-00005F6E0000}"/>
    <cellStyle name="Comma 2 4 3 2 3 2 2" xfId="1327" xr:uid="{00000000-0005-0000-0000-0000606E0000}"/>
    <cellStyle name="Comma 2 4 3 3" xfId="1328" xr:uid="{00000000-0005-0000-0000-0000616E0000}"/>
    <cellStyle name="Comma 2 4 3 3 2" xfId="1329" xr:uid="{00000000-0005-0000-0000-0000626E0000}"/>
    <cellStyle name="Comma 2 4 3 3 2 2" xfId="1330" xr:uid="{00000000-0005-0000-0000-0000636E0000}"/>
    <cellStyle name="Comma 2 4 3 3 2 2 2" xfId="1331" xr:uid="{00000000-0005-0000-0000-0000646E0000}"/>
    <cellStyle name="Comma 2 4 3 4" xfId="1332" xr:uid="{00000000-0005-0000-0000-0000656E0000}"/>
    <cellStyle name="Comma 2 4 3 4 2" xfId="1333" xr:uid="{00000000-0005-0000-0000-0000666E0000}"/>
    <cellStyle name="Comma 2 4 3 4 2 2" xfId="1334" xr:uid="{00000000-0005-0000-0000-0000676E0000}"/>
    <cellStyle name="Comma 2 4 4" xfId="1335" xr:uid="{00000000-0005-0000-0000-0000686E0000}"/>
    <cellStyle name="Comma 2 4 4 2" xfId="1336" xr:uid="{00000000-0005-0000-0000-0000696E0000}"/>
    <cellStyle name="Comma 2 4 4 2 2" xfId="1337" xr:uid="{00000000-0005-0000-0000-00006A6E0000}"/>
    <cellStyle name="Comma 2 4 4 2 2 2" xfId="1338" xr:uid="{00000000-0005-0000-0000-00006B6E0000}"/>
    <cellStyle name="Comma 2 4 4 2 2 2 2" xfId="1339" xr:uid="{00000000-0005-0000-0000-00006C6E0000}"/>
    <cellStyle name="Comma 2 4 4 3" xfId="1340" xr:uid="{00000000-0005-0000-0000-00006D6E0000}"/>
    <cellStyle name="Comma 2 4 4 3 2" xfId="1341" xr:uid="{00000000-0005-0000-0000-00006E6E0000}"/>
    <cellStyle name="Comma 2 4 4 3 2 2" xfId="1342" xr:uid="{00000000-0005-0000-0000-00006F6E0000}"/>
    <cellStyle name="Comma 2 4 5" xfId="1343" xr:uid="{00000000-0005-0000-0000-0000706E0000}"/>
    <cellStyle name="Comma 2 4 5 2" xfId="1344" xr:uid="{00000000-0005-0000-0000-0000716E0000}"/>
    <cellStyle name="Comma 2 4 5 2 2" xfId="1345" xr:uid="{00000000-0005-0000-0000-0000726E0000}"/>
    <cellStyle name="Comma 2 4 5 2 2 2" xfId="1346" xr:uid="{00000000-0005-0000-0000-0000736E0000}"/>
    <cellStyle name="Comma 2 4 6" xfId="1347" xr:uid="{00000000-0005-0000-0000-0000746E0000}"/>
    <cellStyle name="Comma 2 4 6 2" xfId="1348" xr:uid="{00000000-0005-0000-0000-0000756E0000}"/>
    <cellStyle name="Comma 2 4 6 2 2" xfId="1349" xr:uid="{00000000-0005-0000-0000-0000766E0000}"/>
    <cellStyle name="Comma 2 4 7" xfId="2954" xr:uid="{00000000-0005-0000-0000-0000776E0000}"/>
    <cellStyle name="Comma 2 4 8" xfId="2955" xr:uid="{00000000-0005-0000-0000-0000786E0000}"/>
    <cellStyle name="Comma 2 5" xfId="1350" xr:uid="{00000000-0005-0000-0000-0000796E0000}"/>
    <cellStyle name="Comma 2 5 2" xfId="1351" xr:uid="{00000000-0005-0000-0000-00007A6E0000}"/>
    <cellStyle name="Comma 2 5 2 2" xfId="1352" xr:uid="{00000000-0005-0000-0000-00007B6E0000}"/>
    <cellStyle name="Comma 2 5 2 2 2" xfId="1353" xr:uid="{00000000-0005-0000-0000-00007C6E0000}"/>
    <cellStyle name="Comma 2 5 2 2 2 2" xfId="1354" xr:uid="{00000000-0005-0000-0000-00007D6E0000}"/>
    <cellStyle name="Comma 2 5 2 2 2 2 2" xfId="1355" xr:uid="{00000000-0005-0000-0000-00007E6E0000}"/>
    <cellStyle name="Comma 2 5 2 2 2 2 2 2" xfId="1356" xr:uid="{00000000-0005-0000-0000-00007F6E0000}"/>
    <cellStyle name="Comma 2 5 2 2 3" xfId="1357" xr:uid="{00000000-0005-0000-0000-0000806E0000}"/>
    <cellStyle name="Comma 2 5 2 2 3 2" xfId="1358" xr:uid="{00000000-0005-0000-0000-0000816E0000}"/>
    <cellStyle name="Comma 2 5 2 2 3 2 2" xfId="1359" xr:uid="{00000000-0005-0000-0000-0000826E0000}"/>
    <cellStyle name="Comma 2 5 2 3" xfId="1360" xr:uid="{00000000-0005-0000-0000-0000836E0000}"/>
    <cellStyle name="Comma 2 5 2 3 2" xfId="1361" xr:uid="{00000000-0005-0000-0000-0000846E0000}"/>
    <cellStyle name="Comma 2 5 2 3 2 2" xfId="1362" xr:uid="{00000000-0005-0000-0000-0000856E0000}"/>
    <cellStyle name="Comma 2 5 2 3 2 2 2" xfId="1363" xr:uid="{00000000-0005-0000-0000-0000866E0000}"/>
    <cellStyle name="Comma 2 5 2 4" xfId="1364" xr:uid="{00000000-0005-0000-0000-0000876E0000}"/>
    <cellStyle name="Comma 2 5 2 4 2" xfId="1365" xr:uid="{00000000-0005-0000-0000-0000886E0000}"/>
    <cellStyle name="Comma 2 5 2 4 2 2" xfId="1366" xr:uid="{00000000-0005-0000-0000-0000896E0000}"/>
    <cellStyle name="Comma 2 5 3" xfId="1367" xr:uid="{00000000-0005-0000-0000-00008A6E0000}"/>
    <cellStyle name="Comma 2 5 3 2" xfId="1368" xr:uid="{00000000-0005-0000-0000-00008B6E0000}"/>
    <cellStyle name="Comma 2 5 3 2 2" xfId="1369" xr:uid="{00000000-0005-0000-0000-00008C6E0000}"/>
    <cellStyle name="Comma 2 5 3 2 2 2" xfId="1370" xr:uid="{00000000-0005-0000-0000-00008D6E0000}"/>
    <cellStyle name="Comma 2 5 3 2 2 2 2" xfId="1371" xr:uid="{00000000-0005-0000-0000-00008E6E0000}"/>
    <cellStyle name="Comma 2 5 3 2 2 2 2 2" xfId="1372" xr:uid="{00000000-0005-0000-0000-00008F6E0000}"/>
    <cellStyle name="Comma 2 5 3 2 3" xfId="1373" xr:uid="{00000000-0005-0000-0000-0000906E0000}"/>
    <cellStyle name="Comma 2 5 3 2 3 2" xfId="1374" xr:uid="{00000000-0005-0000-0000-0000916E0000}"/>
    <cellStyle name="Comma 2 5 3 2 3 2 2" xfId="1375" xr:uid="{00000000-0005-0000-0000-0000926E0000}"/>
    <cellStyle name="Comma 2 5 3 3" xfId="1376" xr:uid="{00000000-0005-0000-0000-0000936E0000}"/>
    <cellStyle name="Comma 2 5 3 3 2" xfId="1377" xr:uid="{00000000-0005-0000-0000-0000946E0000}"/>
    <cellStyle name="Comma 2 5 3 3 2 2" xfId="1378" xr:uid="{00000000-0005-0000-0000-0000956E0000}"/>
    <cellStyle name="Comma 2 5 3 3 2 2 2" xfId="1379" xr:uid="{00000000-0005-0000-0000-0000966E0000}"/>
    <cellStyle name="Comma 2 5 3 4" xfId="1380" xr:uid="{00000000-0005-0000-0000-0000976E0000}"/>
    <cellStyle name="Comma 2 5 3 4 2" xfId="1381" xr:uid="{00000000-0005-0000-0000-0000986E0000}"/>
    <cellStyle name="Comma 2 5 3 4 2 2" xfId="1382" xr:uid="{00000000-0005-0000-0000-0000996E0000}"/>
    <cellStyle name="Comma 2 5 4" xfId="1383" xr:uid="{00000000-0005-0000-0000-00009A6E0000}"/>
    <cellStyle name="Comma 2 5 4 2" xfId="1384" xr:uid="{00000000-0005-0000-0000-00009B6E0000}"/>
    <cellStyle name="Comma 2 5 4 2 2" xfId="1385" xr:uid="{00000000-0005-0000-0000-00009C6E0000}"/>
    <cellStyle name="Comma 2 5 4 2 2 2" xfId="1386" xr:uid="{00000000-0005-0000-0000-00009D6E0000}"/>
    <cellStyle name="Comma 2 5 4 2 2 2 2" xfId="1387" xr:uid="{00000000-0005-0000-0000-00009E6E0000}"/>
    <cellStyle name="Comma 2 5 4 3" xfId="1388" xr:uid="{00000000-0005-0000-0000-00009F6E0000}"/>
    <cellStyle name="Comma 2 5 4 3 2" xfId="1389" xr:uid="{00000000-0005-0000-0000-0000A06E0000}"/>
    <cellStyle name="Comma 2 5 4 3 2 2" xfId="1390" xr:uid="{00000000-0005-0000-0000-0000A16E0000}"/>
    <cellStyle name="Comma 2 5 5" xfId="1391" xr:uid="{00000000-0005-0000-0000-0000A26E0000}"/>
    <cellStyle name="Comma 2 5 5 2" xfId="1392" xr:uid="{00000000-0005-0000-0000-0000A36E0000}"/>
    <cellStyle name="Comma 2 5 5 2 2" xfId="1393" xr:uid="{00000000-0005-0000-0000-0000A46E0000}"/>
    <cellStyle name="Comma 2 5 5 2 2 2" xfId="1394" xr:uid="{00000000-0005-0000-0000-0000A56E0000}"/>
    <cellStyle name="Comma 2 5 6" xfId="1395" xr:uid="{00000000-0005-0000-0000-0000A66E0000}"/>
    <cellStyle name="Comma 2 5 6 2" xfId="1396" xr:uid="{00000000-0005-0000-0000-0000A76E0000}"/>
    <cellStyle name="Comma 2 5 6 2 2" xfId="1397" xr:uid="{00000000-0005-0000-0000-0000A86E0000}"/>
    <cellStyle name="Comma 2 6" xfId="1398" xr:uid="{00000000-0005-0000-0000-0000A96E0000}"/>
    <cellStyle name="Comma 2 6 2" xfId="1399" xr:uid="{00000000-0005-0000-0000-0000AA6E0000}"/>
    <cellStyle name="Comma 2 6 2 2" xfId="1400" xr:uid="{00000000-0005-0000-0000-0000AB6E0000}"/>
    <cellStyle name="Comma 2 6 2 2 2" xfId="1401" xr:uid="{00000000-0005-0000-0000-0000AC6E0000}"/>
    <cellStyle name="Comma 2 6 2 2 2 2" xfId="1402" xr:uid="{00000000-0005-0000-0000-0000AD6E0000}"/>
    <cellStyle name="Comma 2 6 2 2 2 2 2" xfId="1403" xr:uid="{00000000-0005-0000-0000-0000AE6E0000}"/>
    <cellStyle name="Comma 2 6 2 2 2 2 2 2" xfId="1404" xr:uid="{00000000-0005-0000-0000-0000AF6E0000}"/>
    <cellStyle name="Comma 2 6 2 2 3" xfId="1405" xr:uid="{00000000-0005-0000-0000-0000B06E0000}"/>
    <cellStyle name="Comma 2 6 2 2 3 2" xfId="1406" xr:uid="{00000000-0005-0000-0000-0000B16E0000}"/>
    <cellStyle name="Comma 2 6 2 2 3 2 2" xfId="1407" xr:uid="{00000000-0005-0000-0000-0000B26E0000}"/>
    <cellStyle name="Comma 2 6 2 3" xfId="1408" xr:uid="{00000000-0005-0000-0000-0000B36E0000}"/>
    <cellStyle name="Comma 2 6 2 3 2" xfId="1409" xr:uid="{00000000-0005-0000-0000-0000B46E0000}"/>
    <cellStyle name="Comma 2 6 2 3 2 2" xfId="1410" xr:uid="{00000000-0005-0000-0000-0000B56E0000}"/>
    <cellStyle name="Comma 2 6 2 3 2 2 2" xfId="1411" xr:uid="{00000000-0005-0000-0000-0000B66E0000}"/>
    <cellStyle name="Comma 2 6 2 4" xfId="1412" xr:uid="{00000000-0005-0000-0000-0000B76E0000}"/>
    <cellStyle name="Comma 2 6 2 4 2" xfId="1413" xr:uid="{00000000-0005-0000-0000-0000B86E0000}"/>
    <cellStyle name="Comma 2 6 2 4 2 2" xfId="1414" xr:uid="{00000000-0005-0000-0000-0000B96E0000}"/>
    <cellStyle name="Comma 2 6 3" xfId="1415" xr:uid="{00000000-0005-0000-0000-0000BA6E0000}"/>
    <cellStyle name="Comma 2 6 3 2" xfId="1416" xr:uid="{00000000-0005-0000-0000-0000BB6E0000}"/>
    <cellStyle name="Comma 2 6 3 2 2" xfId="1417" xr:uid="{00000000-0005-0000-0000-0000BC6E0000}"/>
    <cellStyle name="Comma 2 6 3 2 2 2" xfId="1418" xr:uid="{00000000-0005-0000-0000-0000BD6E0000}"/>
    <cellStyle name="Comma 2 6 3 2 2 2 2" xfId="1419" xr:uid="{00000000-0005-0000-0000-0000BE6E0000}"/>
    <cellStyle name="Comma 2 6 3 2 2 2 2 2" xfId="1420" xr:uid="{00000000-0005-0000-0000-0000BF6E0000}"/>
    <cellStyle name="Comma 2 6 3 2 3" xfId="1421" xr:uid="{00000000-0005-0000-0000-0000C06E0000}"/>
    <cellStyle name="Comma 2 6 3 2 3 2" xfId="1422" xr:uid="{00000000-0005-0000-0000-0000C16E0000}"/>
    <cellStyle name="Comma 2 6 3 2 3 2 2" xfId="1423" xr:uid="{00000000-0005-0000-0000-0000C26E0000}"/>
    <cellStyle name="Comma 2 6 3 3" xfId="1424" xr:uid="{00000000-0005-0000-0000-0000C36E0000}"/>
    <cellStyle name="Comma 2 6 3 3 2" xfId="1425" xr:uid="{00000000-0005-0000-0000-0000C46E0000}"/>
    <cellStyle name="Comma 2 6 3 3 2 2" xfId="1426" xr:uid="{00000000-0005-0000-0000-0000C56E0000}"/>
    <cellStyle name="Comma 2 6 3 3 2 2 2" xfId="1427" xr:uid="{00000000-0005-0000-0000-0000C66E0000}"/>
    <cellStyle name="Comma 2 6 3 4" xfId="1428" xr:uid="{00000000-0005-0000-0000-0000C76E0000}"/>
    <cellStyle name="Comma 2 6 3 4 2" xfId="1429" xr:uid="{00000000-0005-0000-0000-0000C86E0000}"/>
    <cellStyle name="Comma 2 6 3 4 2 2" xfId="1430" xr:uid="{00000000-0005-0000-0000-0000C96E0000}"/>
    <cellStyle name="Comma 2 6 4" xfId="1431" xr:uid="{00000000-0005-0000-0000-0000CA6E0000}"/>
    <cellStyle name="Comma 2 6 4 2" xfId="1432" xr:uid="{00000000-0005-0000-0000-0000CB6E0000}"/>
    <cellStyle name="Comma 2 6 4 2 2" xfId="1433" xr:uid="{00000000-0005-0000-0000-0000CC6E0000}"/>
    <cellStyle name="Comma 2 6 4 2 2 2" xfId="1434" xr:uid="{00000000-0005-0000-0000-0000CD6E0000}"/>
    <cellStyle name="Comma 2 6 4 2 2 2 2" xfId="1435" xr:uid="{00000000-0005-0000-0000-0000CE6E0000}"/>
    <cellStyle name="Comma 2 6 4 3" xfId="1436" xr:uid="{00000000-0005-0000-0000-0000CF6E0000}"/>
    <cellStyle name="Comma 2 6 4 3 2" xfId="1437" xr:uid="{00000000-0005-0000-0000-0000D06E0000}"/>
    <cellStyle name="Comma 2 6 4 3 2 2" xfId="1438" xr:uid="{00000000-0005-0000-0000-0000D16E0000}"/>
    <cellStyle name="Comma 2 6 5" xfId="1439" xr:uid="{00000000-0005-0000-0000-0000D26E0000}"/>
    <cellStyle name="Comma 2 6 5 2" xfId="1440" xr:uid="{00000000-0005-0000-0000-0000D36E0000}"/>
    <cellStyle name="Comma 2 6 5 2 2" xfId="1441" xr:uid="{00000000-0005-0000-0000-0000D46E0000}"/>
    <cellStyle name="Comma 2 6 5 2 2 2" xfId="1442" xr:uid="{00000000-0005-0000-0000-0000D56E0000}"/>
    <cellStyle name="Comma 2 6 6" xfId="1443" xr:uid="{00000000-0005-0000-0000-0000D66E0000}"/>
    <cellStyle name="Comma 2 6 6 2" xfId="1444" xr:uid="{00000000-0005-0000-0000-0000D76E0000}"/>
    <cellStyle name="Comma 2 6 6 2 2" xfId="1445" xr:uid="{00000000-0005-0000-0000-0000D86E0000}"/>
    <cellStyle name="Comma 2 7" xfId="1446" xr:uid="{00000000-0005-0000-0000-0000D96E0000}"/>
    <cellStyle name="Comma 2 7 2" xfId="1447" xr:uid="{00000000-0005-0000-0000-0000DA6E0000}"/>
    <cellStyle name="Comma 2 7 2 2" xfId="1448" xr:uid="{00000000-0005-0000-0000-0000DB6E0000}"/>
    <cellStyle name="Comma 2 7 2 2 2" xfId="1449" xr:uid="{00000000-0005-0000-0000-0000DC6E0000}"/>
    <cellStyle name="Comma 2 7 2 2 2 2" xfId="1450" xr:uid="{00000000-0005-0000-0000-0000DD6E0000}"/>
    <cellStyle name="Comma 2 7 2 2 2 2 2" xfId="1451" xr:uid="{00000000-0005-0000-0000-0000DE6E0000}"/>
    <cellStyle name="Comma 2 7 2 2 2 2 2 2" xfId="1452" xr:uid="{00000000-0005-0000-0000-0000DF6E0000}"/>
    <cellStyle name="Comma 2 7 2 2 3" xfId="1453" xr:uid="{00000000-0005-0000-0000-0000E06E0000}"/>
    <cellStyle name="Comma 2 7 2 2 3 2" xfId="1454" xr:uid="{00000000-0005-0000-0000-0000E16E0000}"/>
    <cellStyle name="Comma 2 7 2 2 3 2 2" xfId="1455" xr:uid="{00000000-0005-0000-0000-0000E26E0000}"/>
    <cellStyle name="Comma 2 7 2 3" xfId="1456" xr:uid="{00000000-0005-0000-0000-0000E36E0000}"/>
    <cellStyle name="Comma 2 7 2 3 2" xfId="1457" xr:uid="{00000000-0005-0000-0000-0000E46E0000}"/>
    <cellStyle name="Comma 2 7 2 3 2 2" xfId="1458" xr:uid="{00000000-0005-0000-0000-0000E56E0000}"/>
    <cellStyle name="Comma 2 7 2 3 2 2 2" xfId="1459" xr:uid="{00000000-0005-0000-0000-0000E66E0000}"/>
    <cellStyle name="Comma 2 7 2 4" xfId="1460" xr:uid="{00000000-0005-0000-0000-0000E76E0000}"/>
    <cellStyle name="Comma 2 7 2 4 2" xfId="1461" xr:uid="{00000000-0005-0000-0000-0000E86E0000}"/>
    <cellStyle name="Comma 2 7 2 4 2 2" xfId="1462" xr:uid="{00000000-0005-0000-0000-0000E96E0000}"/>
    <cellStyle name="Comma 2 7 3" xfId="1463" xr:uid="{00000000-0005-0000-0000-0000EA6E0000}"/>
    <cellStyle name="Comma 2 7 3 2" xfId="1464" xr:uid="{00000000-0005-0000-0000-0000EB6E0000}"/>
    <cellStyle name="Comma 2 7 3 2 2" xfId="1465" xr:uid="{00000000-0005-0000-0000-0000EC6E0000}"/>
    <cellStyle name="Comma 2 7 3 2 2 2" xfId="1466" xr:uid="{00000000-0005-0000-0000-0000ED6E0000}"/>
    <cellStyle name="Comma 2 7 3 2 2 2 2" xfId="1467" xr:uid="{00000000-0005-0000-0000-0000EE6E0000}"/>
    <cellStyle name="Comma 2 7 3 2 2 2 2 2" xfId="1468" xr:uid="{00000000-0005-0000-0000-0000EF6E0000}"/>
    <cellStyle name="Comma 2 7 3 2 3" xfId="1469" xr:uid="{00000000-0005-0000-0000-0000F06E0000}"/>
    <cellStyle name="Comma 2 7 3 2 3 2" xfId="1470" xr:uid="{00000000-0005-0000-0000-0000F16E0000}"/>
    <cellStyle name="Comma 2 7 3 2 3 2 2" xfId="1471" xr:uid="{00000000-0005-0000-0000-0000F26E0000}"/>
    <cellStyle name="Comma 2 7 3 3" xfId="1472" xr:uid="{00000000-0005-0000-0000-0000F36E0000}"/>
    <cellStyle name="Comma 2 7 3 3 2" xfId="1473" xr:uid="{00000000-0005-0000-0000-0000F46E0000}"/>
    <cellStyle name="Comma 2 7 3 3 2 2" xfId="1474" xr:uid="{00000000-0005-0000-0000-0000F56E0000}"/>
    <cellStyle name="Comma 2 7 3 3 2 2 2" xfId="1475" xr:uid="{00000000-0005-0000-0000-0000F66E0000}"/>
    <cellStyle name="Comma 2 7 3 4" xfId="1476" xr:uid="{00000000-0005-0000-0000-0000F76E0000}"/>
    <cellStyle name="Comma 2 7 3 4 2" xfId="1477" xr:uid="{00000000-0005-0000-0000-0000F86E0000}"/>
    <cellStyle name="Comma 2 7 3 4 2 2" xfId="1478" xr:uid="{00000000-0005-0000-0000-0000F96E0000}"/>
    <cellStyle name="Comma 2 7 4" xfId="1479" xr:uid="{00000000-0005-0000-0000-0000FA6E0000}"/>
    <cellStyle name="Comma 2 7 4 2" xfId="1480" xr:uid="{00000000-0005-0000-0000-0000FB6E0000}"/>
    <cellStyle name="Comma 2 7 4 2 2" xfId="1481" xr:uid="{00000000-0005-0000-0000-0000FC6E0000}"/>
    <cellStyle name="Comma 2 7 4 2 2 2" xfId="1482" xr:uid="{00000000-0005-0000-0000-0000FD6E0000}"/>
    <cellStyle name="Comma 2 7 4 2 2 2 2" xfId="1483" xr:uid="{00000000-0005-0000-0000-0000FE6E0000}"/>
    <cellStyle name="Comma 2 7 4 3" xfId="1484" xr:uid="{00000000-0005-0000-0000-0000FF6E0000}"/>
    <cellStyle name="Comma 2 7 4 3 2" xfId="1485" xr:uid="{00000000-0005-0000-0000-0000006F0000}"/>
    <cellStyle name="Comma 2 7 4 3 2 2" xfId="1486" xr:uid="{00000000-0005-0000-0000-0000016F0000}"/>
    <cellStyle name="Comma 2 7 5" xfId="1487" xr:uid="{00000000-0005-0000-0000-0000026F0000}"/>
    <cellStyle name="Comma 2 7 5 2" xfId="1488" xr:uid="{00000000-0005-0000-0000-0000036F0000}"/>
    <cellStyle name="Comma 2 7 5 2 2" xfId="1489" xr:uid="{00000000-0005-0000-0000-0000046F0000}"/>
    <cellStyle name="Comma 2 7 5 2 2 2" xfId="1490" xr:uid="{00000000-0005-0000-0000-0000056F0000}"/>
    <cellStyle name="Comma 2 7 6" xfId="1491" xr:uid="{00000000-0005-0000-0000-0000066F0000}"/>
    <cellStyle name="Comma 2 7 6 2" xfId="1492" xr:uid="{00000000-0005-0000-0000-0000076F0000}"/>
    <cellStyle name="Comma 2 7 6 2 2" xfId="1493" xr:uid="{00000000-0005-0000-0000-0000086F0000}"/>
    <cellStyle name="Comma 2 8" xfId="1494" xr:uid="{00000000-0005-0000-0000-0000096F0000}"/>
    <cellStyle name="Comma 2 8 2" xfId="1495" xr:uid="{00000000-0005-0000-0000-00000A6F0000}"/>
    <cellStyle name="Comma 2 8 2 2" xfId="1496" xr:uid="{00000000-0005-0000-0000-00000B6F0000}"/>
    <cellStyle name="Comma 2 8 2 2 2" xfId="1497" xr:uid="{00000000-0005-0000-0000-00000C6F0000}"/>
    <cellStyle name="Comma 2 8 2 2 2 2" xfId="1498" xr:uid="{00000000-0005-0000-0000-00000D6F0000}"/>
    <cellStyle name="Comma 2 8 2 2 2 2 2" xfId="1499" xr:uid="{00000000-0005-0000-0000-00000E6F0000}"/>
    <cellStyle name="Comma 2 8 2 3" xfId="1500" xr:uid="{00000000-0005-0000-0000-00000F6F0000}"/>
    <cellStyle name="Comma 2 8 2 3 2" xfId="1501" xr:uid="{00000000-0005-0000-0000-0000106F0000}"/>
    <cellStyle name="Comma 2 8 2 3 2 2" xfId="1502" xr:uid="{00000000-0005-0000-0000-0000116F0000}"/>
    <cellStyle name="Comma 2 8 3" xfId="1503" xr:uid="{00000000-0005-0000-0000-0000126F0000}"/>
    <cellStyle name="Comma 2 8 3 2" xfId="1504" xr:uid="{00000000-0005-0000-0000-0000136F0000}"/>
    <cellStyle name="Comma 2 8 3 2 2" xfId="1505" xr:uid="{00000000-0005-0000-0000-0000146F0000}"/>
    <cellStyle name="Comma 2 8 3 2 2 2" xfId="1506" xr:uid="{00000000-0005-0000-0000-0000156F0000}"/>
    <cellStyle name="Comma 2 8 4" xfId="1507" xr:uid="{00000000-0005-0000-0000-0000166F0000}"/>
    <cellStyle name="Comma 2 8 4 2" xfId="1508" xr:uid="{00000000-0005-0000-0000-0000176F0000}"/>
    <cellStyle name="Comma 2 8 4 2 2" xfId="1509" xr:uid="{00000000-0005-0000-0000-0000186F0000}"/>
    <cellStyle name="Comma 2 9" xfId="1510" xr:uid="{00000000-0005-0000-0000-0000196F0000}"/>
    <cellStyle name="Comma 2 9 2" xfId="1511" xr:uid="{00000000-0005-0000-0000-00001A6F0000}"/>
    <cellStyle name="Comma 2 9 2 2" xfId="1512" xr:uid="{00000000-0005-0000-0000-00001B6F0000}"/>
    <cellStyle name="Comma 2 9 2 2 2" xfId="1513" xr:uid="{00000000-0005-0000-0000-00001C6F0000}"/>
    <cellStyle name="Comma 2 9 2 2 2 2" xfId="1514" xr:uid="{00000000-0005-0000-0000-00001D6F0000}"/>
    <cellStyle name="Comma 2 9 2 2 2 2 2" xfId="1515" xr:uid="{00000000-0005-0000-0000-00001E6F0000}"/>
    <cellStyle name="Comma 2 9 2 3" xfId="1516" xr:uid="{00000000-0005-0000-0000-00001F6F0000}"/>
    <cellStyle name="Comma 2 9 2 3 2" xfId="1517" xr:uid="{00000000-0005-0000-0000-0000206F0000}"/>
    <cellStyle name="Comma 2 9 2 3 2 2" xfId="1518" xr:uid="{00000000-0005-0000-0000-0000216F0000}"/>
    <cellStyle name="Comma 2 9 3" xfId="1519" xr:uid="{00000000-0005-0000-0000-0000226F0000}"/>
    <cellStyle name="Comma 2 9 3 2" xfId="1520" xr:uid="{00000000-0005-0000-0000-0000236F0000}"/>
    <cellStyle name="Comma 2 9 3 2 2" xfId="1521" xr:uid="{00000000-0005-0000-0000-0000246F0000}"/>
    <cellStyle name="Comma 2 9 3 2 2 2" xfId="1522" xr:uid="{00000000-0005-0000-0000-0000256F0000}"/>
    <cellStyle name="Comma 2 9 4" xfId="1523" xr:uid="{00000000-0005-0000-0000-0000266F0000}"/>
    <cellStyle name="Comma 2 9 4 2" xfId="1524" xr:uid="{00000000-0005-0000-0000-0000276F0000}"/>
    <cellStyle name="Comma 2 9 4 2 2" xfId="1525" xr:uid="{00000000-0005-0000-0000-0000286F0000}"/>
    <cellStyle name="Comma 3" xfId="1526" xr:uid="{00000000-0005-0000-0000-0000296F0000}"/>
    <cellStyle name="Comma 3 2" xfId="1527" xr:uid="{00000000-0005-0000-0000-00002A6F0000}"/>
    <cellStyle name="Comma 3 2 2" xfId="1528" xr:uid="{00000000-0005-0000-0000-00002B6F0000}"/>
    <cellStyle name="Comma 3 2 2 2" xfId="1529" xr:uid="{00000000-0005-0000-0000-00002C6F0000}"/>
    <cellStyle name="Comma 3 2 3" xfId="1530" xr:uid="{00000000-0005-0000-0000-00002D6F0000}"/>
    <cellStyle name="Comma 3 2 4" xfId="1531" xr:uid="{00000000-0005-0000-0000-00002E6F0000}"/>
    <cellStyle name="Comma 3 2 5" xfId="1532" xr:uid="{00000000-0005-0000-0000-00002F6F0000}"/>
    <cellStyle name="Comma 3 3" xfId="1533" xr:uid="{00000000-0005-0000-0000-0000306F0000}"/>
    <cellStyle name="Comma 3 3 2" xfId="1534" xr:uid="{00000000-0005-0000-0000-0000316F0000}"/>
    <cellStyle name="Comma 3 3 3" xfId="1535" xr:uid="{00000000-0005-0000-0000-0000326F0000}"/>
    <cellStyle name="Comma 3 3 3 2" xfId="1536" xr:uid="{00000000-0005-0000-0000-0000336F0000}"/>
    <cellStyle name="Comma 3 4" xfId="1537" xr:uid="{00000000-0005-0000-0000-0000346F0000}"/>
    <cellStyle name="Comma 3 4 2" xfId="1538" xr:uid="{00000000-0005-0000-0000-0000356F0000}"/>
    <cellStyle name="Comma 3 5" xfId="1539" xr:uid="{00000000-0005-0000-0000-0000366F0000}"/>
    <cellStyle name="Comma 3 5 2" xfId="1540" xr:uid="{00000000-0005-0000-0000-0000376F0000}"/>
    <cellStyle name="Comma 3 6" xfId="1541" xr:uid="{00000000-0005-0000-0000-0000386F0000}"/>
    <cellStyle name="Comma 3 6 2" xfId="1542" xr:uid="{00000000-0005-0000-0000-0000396F0000}"/>
    <cellStyle name="Comma 3 6 2 2" xfId="1543" xr:uid="{00000000-0005-0000-0000-00003A6F0000}"/>
    <cellStyle name="Comma 3 6 3" xfId="1544" xr:uid="{00000000-0005-0000-0000-00003B6F0000}"/>
    <cellStyle name="Comma 3 7" xfId="1545" xr:uid="{00000000-0005-0000-0000-00003C6F0000}"/>
    <cellStyle name="Comma 3 7 2" xfId="1546" xr:uid="{00000000-0005-0000-0000-00003D6F0000}"/>
    <cellStyle name="Comma 3 8" xfId="1547" xr:uid="{00000000-0005-0000-0000-00003E6F0000}"/>
    <cellStyle name="Comma 3 8 2" xfId="1548" xr:uid="{00000000-0005-0000-0000-00003F6F0000}"/>
    <cellStyle name="Comma 3 9" xfId="1549" xr:uid="{00000000-0005-0000-0000-0000406F0000}"/>
    <cellStyle name="Comma 4" xfId="1550" xr:uid="{00000000-0005-0000-0000-0000416F0000}"/>
    <cellStyle name="Comma 4 10" xfId="1551" xr:uid="{00000000-0005-0000-0000-0000426F0000}"/>
    <cellStyle name="Comma 4 2" xfId="1552" xr:uid="{00000000-0005-0000-0000-0000436F0000}"/>
    <cellStyle name="Comma 4 2 2" xfId="1553" xr:uid="{00000000-0005-0000-0000-0000446F0000}"/>
    <cellStyle name="Comma 4 3" xfId="1554" xr:uid="{00000000-0005-0000-0000-0000456F0000}"/>
    <cellStyle name="Comma 4 3 2" xfId="1555" xr:uid="{00000000-0005-0000-0000-0000466F0000}"/>
    <cellStyle name="Comma 4 4" xfId="1556" xr:uid="{00000000-0005-0000-0000-0000476F0000}"/>
    <cellStyle name="Comma 4 4 2" xfId="1557" xr:uid="{00000000-0005-0000-0000-0000486F0000}"/>
    <cellStyle name="Comma 4 5" xfId="1558" xr:uid="{00000000-0005-0000-0000-0000496F0000}"/>
    <cellStyle name="Comma 4 5 2" xfId="1559" xr:uid="{00000000-0005-0000-0000-00004A6F0000}"/>
    <cellStyle name="Comma 4 6" xfId="1560" xr:uid="{00000000-0005-0000-0000-00004B6F0000}"/>
    <cellStyle name="Comma 4 6 2" xfId="1561" xr:uid="{00000000-0005-0000-0000-00004C6F0000}"/>
    <cellStyle name="Comma 4 7" xfId="1562" xr:uid="{00000000-0005-0000-0000-00004D6F0000}"/>
    <cellStyle name="Comma 4 7 2" xfId="1563" xr:uid="{00000000-0005-0000-0000-00004E6F0000}"/>
    <cellStyle name="Comma 4 8" xfId="1564" xr:uid="{00000000-0005-0000-0000-00004F6F0000}"/>
    <cellStyle name="Comma 4 8 2" xfId="1565" xr:uid="{00000000-0005-0000-0000-0000506F0000}"/>
    <cellStyle name="Comma 4 9" xfId="1566" xr:uid="{00000000-0005-0000-0000-0000516F0000}"/>
    <cellStyle name="Comma 5" xfId="1567" xr:uid="{00000000-0005-0000-0000-0000526F0000}"/>
    <cellStyle name="Comma 5 2" xfId="1568" xr:uid="{00000000-0005-0000-0000-0000536F0000}"/>
    <cellStyle name="Comma 5 2 2" xfId="1569" xr:uid="{00000000-0005-0000-0000-0000546F0000}"/>
    <cellStyle name="Comma 5 3" xfId="1570" xr:uid="{00000000-0005-0000-0000-0000556F0000}"/>
    <cellStyle name="Comma 5 4" xfId="1571" xr:uid="{00000000-0005-0000-0000-0000566F0000}"/>
    <cellStyle name="Comma 5 5" xfId="1572" xr:uid="{00000000-0005-0000-0000-0000576F0000}"/>
    <cellStyle name="Comma 5 5 2" xfId="1573" xr:uid="{00000000-0005-0000-0000-0000586F0000}"/>
    <cellStyle name="Comma 6" xfId="1574" xr:uid="{00000000-0005-0000-0000-0000596F0000}"/>
    <cellStyle name="Comma 6 2" xfId="1575" xr:uid="{00000000-0005-0000-0000-00005A6F0000}"/>
    <cellStyle name="Comma 6 3" xfId="1576" xr:uid="{00000000-0005-0000-0000-00005B6F0000}"/>
    <cellStyle name="Comma 6 3 2" xfId="1577" xr:uid="{00000000-0005-0000-0000-00005C6F0000}"/>
    <cellStyle name="Comma 7" xfId="1578" xr:uid="{00000000-0005-0000-0000-00005D6F0000}"/>
    <cellStyle name="Comma 7 2" xfId="1579" xr:uid="{00000000-0005-0000-0000-00005E6F0000}"/>
    <cellStyle name="Comma 7 2 2" xfId="1580" xr:uid="{00000000-0005-0000-0000-00005F6F0000}"/>
    <cellStyle name="Comma 7 2 2 2" xfId="1581" xr:uid="{00000000-0005-0000-0000-0000606F0000}"/>
    <cellStyle name="Comma 7 2 2 2 2" xfId="1582" xr:uid="{00000000-0005-0000-0000-0000616F0000}"/>
    <cellStyle name="Comma 7 3" xfId="1583" xr:uid="{00000000-0005-0000-0000-0000626F0000}"/>
    <cellStyle name="Comma 7 3 2" xfId="1584" xr:uid="{00000000-0005-0000-0000-0000636F0000}"/>
    <cellStyle name="Comma 7 3 2 2" xfId="1585" xr:uid="{00000000-0005-0000-0000-0000646F0000}"/>
    <cellStyle name="Comma 7 4" xfId="1586" xr:uid="{00000000-0005-0000-0000-0000656F0000}"/>
    <cellStyle name="Comma 7 4 2" xfId="1587" xr:uid="{00000000-0005-0000-0000-0000666F0000}"/>
    <cellStyle name="Comma 8" xfId="1588" xr:uid="{00000000-0005-0000-0000-0000676F0000}"/>
    <cellStyle name="Comma 8 2" xfId="1589" xr:uid="{00000000-0005-0000-0000-0000686F0000}"/>
    <cellStyle name="Comma 8 2 2" xfId="1590" xr:uid="{00000000-0005-0000-0000-0000696F0000}"/>
    <cellStyle name="Comma 8 2 2 2" xfId="1591" xr:uid="{00000000-0005-0000-0000-00006A6F0000}"/>
    <cellStyle name="Comma 9" xfId="1592" xr:uid="{00000000-0005-0000-0000-00006B6F0000}"/>
    <cellStyle name="data_3000" xfId="1593" xr:uid="{00000000-0005-0000-0000-00006C6F0000}"/>
    <cellStyle name="date" xfId="1594" xr:uid="{00000000-0005-0000-0000-00006D6F0000}"/>
    <cellStyle name="Date 10" xfId="1595" xr:uid="{00000000-0005-0000-0000-00006E6F0000}"/>
    <cellStyle name="date 2" xfId="1596" xr:uid="{00000000-0005-0000-0000-00006F6F0000}"/>
    <cellStyle name="date 2 2" xfId="1597" xr:uid="{00000000-0005-0000-0000-0000706F0000}"/>
    <cellStyle name="date 2 3" xfId="1598" xr:uid="{00000000-0005-0000-0000-0000716F0000}"/>
    <cellStyle name="date 2 4" xfId="1599" xr:uid="{00000000-0005-0000-0000-0000726F0000}"/>
    <cellStyle name="date 2 5" xfId="1600" xr:uid="{00000000-0005-0000-0000-0000736F0000}"/>
    <cellStyle name="date 2 6" xfId="1601" xr:uid="{00000000-0005-0000-0000-0000746F0000}"/>
    <cellStyle name="date 2 7" xfId="1602" xr:uid="{00000000-0005-0000-0000-0000756F0000}"/>
    <cellStyle name="date 2 8" xfId="1603" xr:uid="{00000000-0005-0000-0000-0000766F0000}"/>
    <cellStyle name="date 3" xfId="1604" xr:uid="{00000000-0005-0000-0000-0000776F0000}"/>
    <cellStyle name="date 3 2" xfId="1605" xr:uid="{00000000-0005-0000-0000-0000786F0000}"/>
    <cellStyle name="date 4" xfId="1606" xr:uid="{00000000-0005-0000-0000-0000796F0000}"/>
    <cellStyle name="Date 5" xfId="1607" xr:uid="{00000000-0005-0000-0000-00007A6F0000}"/>
    <cellStyle name="Date 6" xfId="1608" xr:uid="{00000000-0005-0000-0000-00007B6F0000}"/>
    <cellStyle name="Date 7" xfId="1609" xr:uid="{00000000-0005-0000-0000-00007C6F0000}"/>
    <cellStyle name="Date 8" xfId="1610" xr:uid="{00000000-0005-0000-0000-00007D6F0000}"/>
    <cellStyle name="Date 9" xfId="1611" xr:uid="{00000000-0005-0000-0000-00007E6F0000}"/>
    <cellStyle name="datetime" xfId="1612" xr:uid="{00000000-0005-0000-0000-00007F6F0000}"/>
    <cellStyle name="Euro" xfId="1613" xr:uid="{00000000-0005-0000-0000-0000806F0000}"/>
    <cellStyle name="Euro 2" xfId="1614" xr:uid="{00000000-0005-0000-0000-0000816F0000}"/>
    <cellStyle name="Explanatory Text" xfId="1615" builtinId="53" customBuiltin="1"/>
    <cellStyle name="Explanatory Text 2" xfId="1616" xr:uid="{00000000-0005-0000-0000-0000836F0000}"/>
    <cellStyle name="Explanatory Text 3" xfId="1617" xr:uid="{00000000-0005-0000-0000-0000846F0000}"/>
    <cellStyle name="Explanatory Text 3 2" xfId="1618" xr:uid="{00000000-0005-0000-0000-0000856F0000}"/>
    <cellStyle name="Explanatory Text 3 3" xfId="2956" xr:uid="{00000000-0005-0000-0000-0000866F0000}"/>
    <cellStyle name="Explanatory Text 4" xfId="1619" xr:uid="{00000000-0005-0000-0000-0000876F0000}"/>
    <cellStyle name="Explanatory Text 4 2" xfId="2957" xr:uid="{00000000-0005-0000-0000-0000886F0000}"/>
    <cellStyle name="Explanatory Text 4 3" xfId="2958" xr:uid="{00000000-0005-0000-0000-0000896F0000}"/>
    <cellStyle name="Explanatory Text 5" xfId="1620" xr:uid="{00000000-0005-0000-0000-00008A6F0000}"/>
    <cellStyle name="Explanatory Text 5 2" xfId="2959" xr:uid="{00000000-0005-0000-0000-00008B6F0000}"/>
    <cellStyle name="Explanatory Text 5 3" xfId="2960" xr:uid="{00000000-0005-0000-0000-00008C6F0000}"/>
    <cellStyle name="Explanatory Text 6" xfId="1621" xr:uid="{00000000-0005-0000-0000-00008D6F0000}"/>
    <cellStyle name="Good" xfId="1622" builtinId="26" customBuiltin="1"/>
    <cellStyle name="Good 2" xfId="1623" xr:uid="{00000000-0005-0000-0000-00008F6F0000}"/>
    <cellStyle name="Good 2 2" xfId="1624" xr:uid="{00000000-0005-0000-0000-0000906F0000}"/>
    <cellStyle name="Good 3" xfId="1625" xr:uid="{00000000-0005-0000-0000-0000916F0000}"/>
    <cellStyle name="Good 3 2" xfId="1626" xr:uid="{00000000-0005-0000-0000-0000926F0000}"/>
    <cellStyle name="Good 3 3" xfId="2961" xr:uid="{00000000-0005-0000-0000-0000936F0000}"/>
    <cellStyle name="Good 4" xfId="1627" xr:uid="{00000000-0005-0000-0000-0000946F0000}"/>
    <cellStyle name="Good 4 2" xfId="2962" xr:uid="{00000000-0005-0000-0000-0000956F0000}"/>
    <cellStyle name="Good 4 3" xfId="2963" xr:uid="{00000000-0005-0000-0000-0000966F0000}"/>
    <cellStyle name="Good 5" xfId="1628" xr:uid="{00000000-0005-0000-0000-0000976F0000}"/>
    <cellStyle name="Good 5 2" xfId="2964" xr:uid="{00000000-0005-0000-0000-0000986F0000}"/>
    <cellStyle name="Good 5 3" xfId="2965" xr:uid="{00000000-0005-0000-0000-0000996F0000}"/>
    <cellStyle name="Good 6" xfId="1629" xr:uid="{00000000-0005-0000-0000-00009A6F0000}"/>
    <cellStyle name="Header" xfId="1630" xr:uid="{00000000-0005-0000-0000-00009B6F0000}"/>
    <cellStyle name="Heading 1" xfId="1631" builtinId="16" customBuiltin="1"/>
    <cellStyle name="Heading 1 2" xfId="1632" xr:uid="{00000000-0005-0000-0000-00009D6F0000}"/>
    <cellStyle name="Heading 1 3" xfId="1633" xr:uid="{00000000-0005-0000-0000-00009E6F0000}"/>
    <cellStyle name="Heading 1 3 2" xfId="1634" xr:uid="{00000000-0005-0000-0000-00009F6F0000}"/>
    <cellStyle name="Heading 1 3 3" xfId="1635" xr:uid="{00000000-0005-0000-0000-0000A06F0000}"/>
    <cellStyle name="Heading 1 3 4" xfId="2966" xr:uid="{00000000-0005-0000-0000-0000A16F0000}"/>
    <cellStyle name="Heading 1 4" xfId="1636" xr:uid="{00000000-0005-0000-0000-0000A26F0000}"/>
    <cellStyle name="Heading 1 4 2" xfId="1637" xr:uid="{00000000-0005-0000-0000-0000A36F0000}"/>
    <cellStyle name="Heading 1 4 3" xfId="2967" xr:uid="{00000000-0005-0000-0000-0000A46F0000}"/>
    <cellStyle name="Heading 1 4 4" xfId="2968" xr:uid="{00000000-0005-0000-0000-0000A56F0000}"/>
    <cellStyle name="Heading 1 5" xfId="1638" xr:uid="{00000000-0005-0000-0000-0000A66F0000}"/>
    <cellStyle name="Heading 1 5 2" xfId="1639" xr:uid="{00000000-0005-0000-0000-0000A76F0000}"/>
    <cellStyle name="Heading 1 5 3" xfId="2969" xr:uid="{00000000-0005-0000-0000-0000A86F0000}"/>
    <cellStyle name="Heading 1 5 4" xfId="2970" xr:uid="{00000000-0005-0000-0000-0000A96F0000}"/>
    <cellStyle name="Heading 1 6" xfId="1640" xr:uid="{00000000-0005-0000-0000-0000AA6F0000}"/>
    <cellStyle name="Heading 2" xfId="1641" builtinId="17" customBuiltin="1"/>
    <cellStyle name="Heading 2 2" xfId="1642" xr:uid="{00000000-0005-0000-0000-0000AC6F0000}"/>
    <cellStyle name="Heading 2 3" xfId="1643" xr:uid="{00000000-0005-0000-0000-0000AD6F0000}"/>
    <cellStyle name="Heading 2 3 2" xfId="1644" xr:uid="{00000000-0005-0000-0000-0000AE6F0000}"/>
    <cellStyle name="Heading 2 3 3" xfId="1645" xr:uid="{00000000-0005-0000-0000-0000AF6F0000}"/>
    <cellStyle name="Heading 2 3 4" xfId="2971" xr:uid="{00000000-0005-0000-0000-0000B06F0000}"/>
    <cellStyle name="Heading 2 4" xfId="1646" xr:uid="{00000000-0005-0000-0000-0000B16F0000}"/>
    <cellStyle name="Heading 2 4 2" xfId="1647" xr:uid="{00000000-0005-0000-0000-0000B26F0000}"/>
    <cellStyle name="Heading 2 4 3" xfId="2972" xr:uid="{00000000-0005-0000-0000-0000B36F0000}"/>
    <cellStyle name="Heading 2 4 4" xfId="2973" xr:uid="{00000000-0005-0000-0000-0000B46F0000}"/>
    <cellStyle name="Heading 2 5" xfId="1648" xr:uid="{00000000-0005-0000-0000-0000B56F0000}"/>
    <cellStyle name="Heading 2 5 2" xfId="1649" xr:uid="{00000000-0005-0000-0000-0000B66F0000}"/>
    <cellStyle name="Heading 2 5 3" xfId="2974" xr:uid="{00000000-0005-0000-0000-0000B76F0000}"/>
    <cellStyle name="Heading 2 5 4" xfId="2975" xr:uid="{00000000-0005-0000-0000-0000B86F0000}"/>
    <cellStyle name="Heading 2 6" xfId="1650" xr:uid="{00000000-0005-0000-0000-0000B96F0000}"/>
    <cellStyle name="Heading 3" xfId="1651" builtinId="18" customBuiltin="1"/>
    <cellStyle name="Heading 3 2" xfId="1652" xr:uid="{00000000-0005-0000-0000-0000BB6F0000}"/>
    <cellStyle name="Heading 3 3" xfId="1653" xr:uid="{00000000-0005-0000-0000-0000BC6F0000}"/>
    <cellStyle name="Heading 3 3 2" xfId="1654" xr:uid="{00000000-0005-0000-0000-0000BD6F0000}"/>
    <cellStyle name="Heading 3 3 3" xfId="1655" xr:uid="{00000000-0005-0000-0000-0000BE6F0000}"/>
    <cellStyle name="Heading 3 3 4" xfId="2976" xr:uid="{00000000-0005-0000-0000-0000BF6F0000}"/>
    <cellStyle name="Heading 3 4" xfId="1656" xr:uid="{00000000-0005-0000-0000-0000C06F0000}"/>
    <cellStyle name="Heading 3 4 2" xfId="1657" xr:uid="{00000000-0005-0000-0000-0000C16F0000}"/>
    <cellStyle name="Heading 3 4 3" xfId="2977" xr:uid="{00000000-0005-0000-0000-0000C26F0000}"/>
    <cellStyle name="Heading 3 4 4" xfId="2978" xr:uid="{00000000-0005-0000-0000-0000C36F0000}"/>
    <cellStyle name="Heading 3 5" xfId="1658" xr:uid="{00000000-0005-0000-0000-0000C46F0000}"/>
    <cellStyle name="Heading 3 5 2" xfId="1659" xr:uid="{00000000-0005-0000-0000-0000C56F0000}"/>
    <cellStyle name="Heading 3 5 3" xfId="2979" xr:uid="{00000000-0005-0000-0000-0000C66F0000}"/>
    <cellStyle name="Heading 3 5 4" xfId="2980" xr:uid="{00000000-0005-0000-0000-0000C76F0000}"/>
    <cellStyle name="Heading 3 6" xfId="1660" xr:uid="{00000000-0005-0000-0000-0000C86F0000}"/>
    <cellStyle name="Heading 4" xfId="1661" builtinId="19" customBuiltin="1"/>
    <cellStyle name="Heading 4 2" xfId="1662" xr:uid="{00000000-0005-0000-0000-0000CA6F0000}"/>
    <cellStyle name="Heading 4 3" xfId="1663" xr:uid="{00000000-0005-0000-0000-0000CB6F0000}"/>
    <cellStyle name="Heading 4 3 2" xfId="1664" xr:uid="{00000000-0005-0000-0000-0000CC6F0000}"/>
    <cellStyle name="Heading 4 3 3" xfId="1665" xr:uid="{00000000-0005-0000-0000-0000CD6F0000}"/>
    <cellStyle name="Heading 4 3 4" xfId="2981" xr:uid="{00000000-0005-0000-0000-0000CE6F0000}"/>
    <cellStyle name="Heading 4 4" xfId="1666" xr:uid="{00000000-0005-0000-0000-0000CF6F0000}"/>
    <cellStyle name="Heading 4 4 2" xfId="1667" xr:uid="{00000000-0005-0000-0000-0000D06F0000}"/>
    <cellStyle name="Heading 4 4 3" xfId="2982" xr:uid="{00000000-0005-0000-0000-0000D16F0000}"/>
    <cellStyle name="Heading 4 4 4" xfId="2983" xr:uid="{00000000-0005-0000-0000-0000D26F0000}"/>
    <cellStyle name="Heading 4 5" xfId="1668" xr:uid="{00000000-0005-0000-0000-0000D36F0000}"/>
    <cellStyle name="Heading 4 5 2" xfId="1669" xr:uid="{00000000-0005-0000-0000-0000D46F0000}"/>
    <cellStyle name="Heading 4 5 3" xfId="2984" xr:uid="{00000000-0005-0000-0000-0000D56F0000}"/>
    <cellStyle name="Heading 4 5 4" xfId="2985" xr:uid="{00000000-0005-0000-0000-0000D66F0000}"/>
    <cellStyle name="Heading 4 6" xfId="1670" xr:uid="{00000000-0005-0000-0000-0000D76F0000}"/>
    <cellStyle name="Hyperlink" xfId="1671" builtinId="8"/>
    <cellStyle name="Hyperlink 2" xfId="1672" xr:uid="{00000000-0005-0000-0000-0000D96F0000}"/>
    <cellStyle name="Hyperlink 2 2" xfId="1673" xr:uid="{00000000-0005-0000-0000-0000DA6F0000}"/>
    <cellStyle name="Hyperlink 2 2 2" xfId="1674" xr:uid="{00000000-0005-0000-0000-0000DB6F0000}"/>
    <cellStyle name="Hyperlink 3" xfId="1675" xr:uid="{00000000-0005-0000-0000-0000DC6F0000}"/>
    <cellStyle name="Hyperlink 4" xfId="1676" xr:uid="{00000000-0005-0000-0000-0000DD6F0000}"/>
    <cellStyle name="input" xfId="1677" xr:uid="{00000000-0005-0000-0000-0000DE6F0000}"/>
    <cellStyle name="Input 10" xfId="1678" xr:uid="{00000000-0005-0000-0000-0000DF6F0000}"/>
    <cellStyle name="Input 10 2" xfId="2986" xr:uid="{00000000-0005-0000-0000-0000E06F0000}"/>
    <cellStyle name="input 10 3" xfId="2987" xr:uid="{00000000-0005-0000-0000-0000E16F0000}"/>
    <cellStyle name="input 10 4" xfId="2988" xr:uid="{00000000-0005-0000-0000-0000E26F0000}"/>
    <cellStyle name="input 10 5" xfId="2989" xr:uid="{00000000-0005-0000-0000-0000E36F0000}"/>
    <cellStyle name="input 100" xfId="1679" xr:uid="{00000000-0005-0000-0000-0000E46F0000}"/>
    <cellStyle name="input 101" xfId="1680" xr:uid="{00000000-0005-0000-0000-0000E56F0000}"/>
    <cellStyle name="input 102" xfId="1681" xr:uid="{00000000-0005-0000-0000-0000E66F0000}"/>
    <cellStyle name="input 103" xfId="1682" xr:uid="{00000000-0005-0000-0000-0000E76F0000}"/>
    <cellStyle name="input 104" xfId="1683" xr:uid="{00000000-0005-0000-0000-0000E86F0000}"/>
    <cellStyle name="input 105" xfId="1684" xr:uid="{00000000-0005-0000-0000-0000E96F0000}"/>
    <cellStyle name="input 106" xfId="1685" xr:uid="{00000000-0005-0000-0000-0000EA6F0000}"/>
    <cellStyle name="input 107" xfId="1686" xr:uid="{00000000-0005-0000-0000-0000EB6F0000}"/>
    <cellStyle name="input 108" xfId="1687" xr:uid="{00000000-0005-0000-0000-0000EC6F0000}"/>
    <cellStyle name="input 109" xfId="1688" xr:uid="{00000000-0005-0000-0000-0000ED6F0000}"/>
    <cellStyle name="input 11" xfId="1689" xr:uid="{00000000-0005-0000-0000-0000EE6F0000}"/>
    <cellStyle name="input 110" xfId="1690" xr:uid="{00000000-0005-0000-0000-0000EF6F0000}"/>
    <cellStyle name="input 111" xfId="1691" xr:uid="{00000000-0005-0000-0000-0000F06F0000}"/>
    <cellStyle name="input 112" xfId="1692" xr:uid="{00000000-0005-0000-0000-0000F16F0000}"/>
    <cellStyle name="input 113" xfId="1693" xr:uid="{00000000-0005-0000-0000-0000F26F0000}"/>
    <cellStyle name="input 114" xfId="1694" xr:uid="{00000000-0005-0000-0000-0000F36F0000}"/>
    <cellStyle name="input 115" xfId="1695" xr:uid="{00000000-0005-0000-0000-0000F46F0000}"/>
    <cellStyle name="input 116" xfId="1696" xr:uid="{00000000-0005-0000-0000-0000F56F0000}"/>
    <cellStyle name="input 117" xfId="1697" xr:uid="{00000000-0005-0000-0000-0000F66F0000}"/>
    <cellStyle name="input 118" xfId="1698" xr:uid="{00000000-0005-0000-0000-0000F76F0000}"/>
    <cellStyle name="input 119" xfId="1699" xr:uid="{00000000-0005-0000-0000-0000F86F0000}"/>
    <cellStyle name="input 12" xfId="1700" xr:uid="{00000000-0005-0000-0000-0000F96F0000}"/>
    <cellStyle name="input 120" xfId="1701" xr:uid="{00000000-0005-0000-0000-0000FA6F0000}"/>
    <cellStyle name="input 13" xfId="1702" xr:uid="{00000000-0005-0000-0000-0000FB6F0000}"/>
    <cellStyle name="input 14" xfId="1703" xr:uid="{00000000-0005-0000-0000-0000FC6F0000}"/>
    <cellStyle name="input 15" xfId="1704" xr:uid="{00000000-0005-0000-0000-0000FD6F0000}"/>
    <cellStyle name="input 16" xfId="1705" xr:uid="{00000000-0005-0000-0000-0000FE6F0000}"/>
    <cellStyle name="input 17" xfId="1706" xr:uid="{00000000-0005-0000-0000-0000FF6F0000}"/>
    <cellStyle name="input 18" xfId="1707" xr:uid="{00000000-0005-0000-0000-000000700000}"/>
    <cellStyle name="input 19" xfId="1708" xr:uid="{00000000-0005-0000-0000-000001700000}"/>
    <cellStyle name="input 2" xfId="1709" xr:uid="{00000000-0005-0000-0000-000002700000}"/>
    <cellStyle name="input 2 2" xfId="1710" xr:uid="{00000000-0005-0000-0000-000003700000}"/>
    <cellStyle name="input 2 3" xfId="2990" xr:uid="{00000000-0005-0000-0000-000004700000}"/>
    <cellStyle name="Input 2 4" xfId="2991" xr:uid="{00000000-0005-0000-0000-000005700000}"/>
    <cellStyle name="Input 2 5" xfId="2992" xr:uid="{00000000-0005-0000-0000-000006700000}"/>
    <cellStyle name="Input 2 6" xfId="2993" xr:uid="{00000000-0005-0000-0000-000007700000}"/>
    <cellStyle name="input 20" xfId="1711" xr:uid="{00000000-0005-0000-0000-000008700000}"/>
    <cellStyle name="input 21" xfId="1712" xr:uid="{00000000-0005-0000-0000-000009700000}"/>
    <cellStyle name="input 22" xfId="1713" xr:uid="{00000000-0005-0000-0000-00000A700000}"/>
    <cellStyle name="input 23" xfId="1714" xr:uid="{00000000-0005-0000-0000-00000B700000}"/>
    <cellStyle name="input 24" xfId="1715" xr:uid="{00000000-0005-0000-0000-00000C700000}"/>
    <cellStyle name="input 25" xfId="1716" xr:uid="{00000000-0005-0000-0000-00000D700000}"/>
    <cellStyle name="input 26" xfId="1717" xr:uid="{00000000-0005-0000-0000-00000E700000}"/>
    <cellStyle name="input 27" xfId="1718" xr:uid="{00000000-0005-0000-0000-00000F700000}"/>
    <cellStyle name="input 28" xfId="1719" xr:uid="{00000000-0005-0000-0000-000010700000}"/>
    <cellStyle name="input 29" xfId="1720" xr:uid="{00000000-0005-0000-0000-000011700000}"/>
    <cellStyle name="Input 3" xfId="1721" xr:uid="{00000000-0005-0000-0000-000012700000}"/>
    <cellStyle name="input 3 10" xfId="1722" xr:uid="{00000000-0005-0000-0000-000013700000}"/>
    <cellStyle name="Input 3 11" xfId="1723" xr:uid="{00000000-0005-0000-0000-000014700000}"/>
    <cellStyle name="Input 3 12" xfId="1724" xr:uid="{00000000-0005-0000-0000-000015700000}"/>
    <cellStyle name="Input 3 13" xfId="1725" xr:uid="{00000000-0005-0000-0000-000016700000}"/>
    <cellStyle name="Input 3 14" xfId="1726" xr:uid="{00000000-0005-0000-0000-000017700000}"/>
    <cellStyle name="Input 3 15" xfId="1727" xr:uid="{00000000-0005-0000-0000-000018700000}"/>
    <cellStyle name="Input 3 16" xfId="1728" xr:uid="{00000000-0005-0000-0000-000019700000}"/>
    <cellStyle name="Input 3 17" xfId="1729" xr:uid="{00000000-0005-0000-0000-00001A700000}"/>
    <cellStyle name="Input 3 18" xfId="1730" xr:uid="{00000000-0005-0000-0000-00001B700000}"/>
    <cellStyle name="Input 3 19" xfId="1731" xr:uid="{00000000-0005-0000-0000-00001C700000}"/>
    <cellStyle name="Input 3 2" xfId="1732" xr:uid="{00000000-0005-0000-0000-00001D700000}"/>
    <cellStyle name="Input 3 2 2" xfId="1733" xr:uid="{00000000-0005-0000-0000-00001E700000}"/>
    <cellStyle name="Input 3 2 3" xfId="1734" xr:uid="{00000000-0005-0000-0000-00001F700000}"/>
    <cellStyle name="Input 3 20" xfId="1735" xr:uid="{00000000-0005-0000-0000-000020700000}"/>
    <cellStyle name="Input 3 21" xfId="1736" xr:uid="{00000000-0005-0000-0000-000021700000}"/>
    <cellStyle name="Input 3 22" xfId="1737" xr:uid="{00000000-0005-0000-0000-000022700000}"/>
    <cellStyle name="Input 3 23" xfId="1738" xr:uid="{00000000-0005-0000-0000-000023700000}"/>
    <cellStyle name="Input 3 24" xfId="1739" xr:uid="{00000000-0005-0000-0000-000024700000}"/>
    <cellStyle name="Input 3 25" xfId="1740" xr:uid="{00000000-0005-0000-0000-000025700000}"/>
    <cellStyle name="Input 3 26" xfId="1741" xr:uid="{00000000-0005-0000-0000-000026700000}"/>
    <cellStyle name="Input 3 27" xfId="1742" xr:uid="{00000000-0005-0000-0000-000027700000}"/>
    <cellStyle name="Input 3 28" xfId="1743" xr:uid="{00000000-0005-0000-0000-000028700000}"/>
    <cellStyle name="Input 3 29" xfId="1744" xr:uid="{00000000-0005-0000-0000-000029700000}"/>
    <cellStyle name="input 3 3" xfId="1745" xr:uid="{00000000-0005-0000-0000-00002A700000}"/>
    <cellStyle name="Input 3 30" xfId="1746" xr:uid="{00000000-0005-0000-0000-00002B700000}"/>
    <cellStyle name="Input 3 31" xfId="1747" xr:uid="{00000000-0005-0000-0000-00002C700000}"/>
    <cellStyle name="Input 3 32" xfId="1748" xr:uid="{00000000-0005-0000-0000-00002D700000}"/>
    <cellStyle name="Input 3 33" xfId="1749" xr:uid="{00000000-0005-0000-0000-00002E700000}"/>
    <cellStyle name="Input 3 34" xfId="1750" xr:uid="{00000000-0005-0000-0000-00002F700000}"/>
    <cellStyle name="Input 3 35" xfId="1751" xr:uid="{00000000-0005-0000-0000-000030700000}"/>
    <cellStyle name="Input 3 36" xfId="1752" xr:uid="{00000000-0005-0000-0000-000031700000}"/>
    <cellStyle name="Input 3 37" xfId="1753" xr:uid="{00000000-0005-0000-0000-000032700000}"/>
    <cellStyle name="Input 3 38" xfId="1754" xr:uid="{00000000-0005-0000-0000-000033700000}"/>
    <cellStyle name="Input 3 39" xfId="1755" xr:uid="{00000000-0005-0000-0000-000034700000}"/>
    <cellStyle name="input 3 4" xfId="1756" xr:uid="{00000000-0005-0000-0000-000035700000}"/>
    <cellStyle name="Input 3 40" xfId="1757" xr:uid="{00000000-0005-0000-0000-000036700000}"/>
    <cellStyle name="Input 3 41" xfId="1758" xr:uid="{00000000-0005-0000-0000-000037700000}"/>
    <cellStyle name="Input 3 42" xfId="1759" xr:uid="{00000000-0005-0000-0000-000038700000}"/>
    <cellStyle name="Input 3 43" xfId="1760" xr:uid="{00000000-0005-0000-0000-000039700000}"/>
    <cellStyle name="Input 3 44" xfId="1761" xr:uid="{00000000-0005-0000-0000-00003A700000}"/>
    <cellStyle name="Input 3 45" xfId="1762" xr:uid="{00000000-0005-0000-0000-00003B700000}"/>
    <cellStyle name="Input 3 46" xfId="1763" xr:uid="{00000000-0005-0000-0000-00003C700000}"/>
    <cellStyle name="Input 3 47" xfId="1764" xr:uid="{00000000-0005-0000-0000-00003D700000}"/>
    <cellStyle name="Input 3 48" xfId="1765" xr:uid="{00000000-0005-0000-0000-00003E700000}"/>
    <cellStyle name="Input 3 49" xfId="1766" xr:uid="{00000000-0005-0000-0000-00003F700000}"/>
    <cellStyle name="input 3 5" xfId="1767" xr:uid="{00000000-0005-0000-0000-000040700000}"/>
    <cellStyle name="Input 3 50" xfId="1768" xr:uid="{00000000-0005-0000-0000-000041700000}"/>
    <cellStyle name="input 3 51" xfId="1769" xr:uid="{00000000-0005-0000-0000-000042700000}"/>
    <cellStyle name="Input 3 52" xfId="1770" xr:uid="{00000000-0005-0000-0000-000043700000}"/>
    <cellStyle name="Input 3 53" xfId="1771" xr:uid="{00000000-0005-0000-0000-000044700000}"/>
    <cellStyle name="Input 3 54" xfId="1772" xr:uid="{00000000-0005-0000-0000-000045700000}"/>
    <cellStyle name="Input 3 55" xfId="1773" xr:uid="{00000000-0005-0000-0000-000046700000}"/>
    <cellStyle name="Input 3 56" xfId="1774" xr:uid="{00000000-0005-0000-0000-000047700000}"/>
    <cellStyle name="Input 3 57" xfId="1775" xr:uid="{00000000-0005-0000-0000-000048700000}"/>
    <cellStyle name="Input 3 58" xfId="1776" xr:uid="{00000000-0005-0000-0000-000049700000}"/>
    <cellStyle name="Input 3 59" xfId="1777" xr:uid="{00000000-0005-0000-0000-00004A700000}"/>
    <cellStyle name="input 3 6" xfId="1778" xr:uid="{00000000-0005-0000-0000-00004B700000}"/>
    <cellStyle name="Input 3 60" xfId="1779" xr:uid="{00000000-0005-0000-0000-00004C700000}"/>
    <cellStyle name="Input 3 61" xfId="1780" xr:uid="{00000000-0005-0000-0000-00004D700000}"/>
    <cellStyle name="Input 3 62" xfId="1781" xr:uid="{00000000-0005-0000-0000-00004E700000}"/>
    <cellStyle name="Input 3 63" xfId="1782" xr:uid="{00000000-0005-0000-0000-00004F700000}"/>
    <cellStyle name="Input 3 64" xfId="1783" xr:uid="{00000000-0005-0000-0000-000050700000}"/>
    <cellStyle name="Input 3 65" xfId="1784" xr:uid="{00000000-0005-0000-0000-000051700000}"/>
    <cellStyle name="Input 3 66" xfId="1785" xr:uid="{00000000-0005-0000-0000-000052700000}"/>
    <cellStyle name="Input 3 67" xfId="1786" xr:uid="{00000000-0005-0000-0000-000053700000}"/>
    <cellStyle name="Input 3 68" xfId="1787" xr:uid="{00000000-0005-0000-0000-000054700000}"/>
    <cellStyle name="Input 3 69" xfId="1788" xr:uid="{00000000-0005-0000-0000-000055700000}"/>
    <cellStyle name="input 3 7" xfId="1789" xr:uid="{00000000-0005-0000-0000-000056700000}"/>
    <cellStyle name="Input 3 70" xfId="1790" xr:uid="{00000000-0005-0000-0000-000057700000}"/>
    <cellStyle name="Input 3 71" xfId="1791" xr:uid="{00000000-0005-0000-0000-000058700000}"/>
    <cellStyle name="Input 3 72" xfId="1792" xr:uid="{00000000-0005-0000-0000-000059700000}"/>
    <cellStyle name="Input 3 73" xfId="1793" xr:uid="{00000000-0005-0000-0000-00005A700000}"/>
    <cellStyle name="Input 3 74" xfId="1794" xr:uid="{00000000-0005-0000-0000-00005B700000}"/>
    <cellStyle name="Input 3 75" xfId="1795" xr:uid="{00000000-0005-0000-0000-00005C700000}"/>
    <cellStyle name="Input 3 76" xfId="1796" xr:uid="{00000000-0005-0000-0000-00005D700000}"/>
    <cellStyle name="Input 3 77" xfId="1797" xr:uid="{00000000-0005-0000-0000-00005E700000}"/>
    <cellStyle name="Input 3 78" xfId="1798" xr:uid="{00000000-0005-0000-0000-00005F700000}"/>
    <cellStyle name="Input 3 79" xfId="1799" xr:uid="{00000000-0005-0000-0000-000060700000}"/>
    <cellStyle name="input 3 8" xfId="1800" xr:uid="{00000000-0005-0000-0000-000061700000}"/>
    <cellStyle name="Input 3 80" xfId="1801" xr:uid="{00000000-0005-0000-0000-000062700000}"/>
    <cellStyle name="Input 3 81" xfId="1802" xr:uid="{00000000-0005-0000-0000-000063700000}"/>
    <cellStyle name="Input 3 82" xfId="1803" xr:uid="{00000000-0005-0000-0000-000064700000}"/>
    <cellStyle name="Input 3 83" xfId="1804" xr:uid="{00000000-0005-0000-0000-000065700000}"/>
    <cellStyle name="Input 3 84" xfId="1805" xr:uid="{00000000-0005-0000-0000-000066700000}"/>
    <cellStyle name="Input 3 85" xfId="1806" xr:uid="{00000000-0005-0000-0000-000067700000}"/>
    <cellStyle name="Input 3 86" xfId="1807" xr:uid="{00000000-0005-0000-0000-000068700000}"/>
    <cellStyle name="Input 3 87" xfId="1808" xr:uid="{00000000-0005-0000-0000-000069700000}"/>
    <cellStyle name="Input 3 88" xfId="1809" xr:uid="{00000000-0005-0000-0000-00006A700000}"/>
    <cellStyle name="Input 3 89" xfId="1810" xr:uid="{00000000-0005-0000-0000-00006B700000}"/>
    <cellStyle name="input 3 9" xfId="1811" xr:uid="{00000000-0005-0000-0000-00006C700000}"/>
    <cellStyle name="Input 3 90" xfId="1812" xr:uid="{00000000-0005-0000-0000-00006D700000}"/>
    <cellStyle name="Input 3 91" xfId="1813" xr:uid="{00000000-0005-0000-0000-00006E700000}"/>
    <cellStyle name="Input 3 92" xfId="1814" xr:uid="{00000000-0005-0000-0000-00006F700000}"/>
    <cellStyle name="Input 3 93" xfId="1815" xr:uid="{00000000-0005-0000-0000-000070700000}"/>
    <cellStyle name="Input 3 94" xfId="1816" xr:uid="{00000000-0005-0000-0000-000071700000}"/>
    <cellStyle name="Input 3 95" xfId="1817" xr:uid="{00000000-0005-0000-0000-000072700000}"/>
    <cellStyle name="Input 3 96" xfId="1818" xr:uid="{00000000-0005-0000-0000-000073700000}"/>
    <cellStyle name="Input 3 97" xfId="1819" xr:uid="{00000000-0005-0000-0000-000074700000}"/>
    <cellStyle name="input 30" xfId="1820" xr:uid="{00000000-0005-0000-0000-000075700000}"/>
    <cellStyle name="input 31" xfId="1821" xr:uid="{00000000-0005-0000-0000-000076700000}"/>
    <cellStyle name="input 32" xfId="1822" xr:uid="{00000000-0005-0000-0000-000077700000}"/>
    <cellStyle name="input 33" xfId="1823" xr:uid="{00000000-0005-0000-0000-000078700000}"/>
    <cellStyle name="input 34" xfId="1824" xr:uid="{00000000-0005-0000-0000-000079700000}"/>
    <cellStyle name="input 35" xfId="1825" xr:uid="{00000000-0005-0000-0000-00007A700000}"/>
    <cellStyle name="input 36" xfId="1826" xr:uid="{00000000-0005-0000-0000-00007B700000}"/>
    <cellStyle name="input 37" xfId="1827" xr:uid="{00000000-0005-0000-0000-00007C700000}"/>
    <cellStyle name="input 38" xfId="1828" xr:uid="{00000000-0005-0000-0000-00007D700000}"/>
    <cellStyle name="input 39" xfId="1829" xr:uid="{00000000-0005-0000-0000-00007E700000}"/>
    <cellStyle name="Input 4" xfId="1830" xr:uid="{00000000-0005-0000-0000-00007F700000}"/>
    <cellStyle name="input 4 10" xfId="1831" xr:uid="{00000000-0005-0000-0000-000080700000}"/>
    <cellStyle name="Input 4 11" xfId="1832" xr:uid="{00000000-0005-0000-0000-000081700000}"/>
    <cellStyle name="Input 4 12" xfId="1833" xr:uid="{00000000-0005-0000-0000-000082700000}"/>
    <cellStyle name="Input 4 13" xfId="1834" xr:uid="{00000000-0005-0000-0000-000083700000}"/>
    <cellStyle name="Input 4 14" xfId="1835" xr:uid="{00000000-0005-0000-0000-000084700000}"/>
    <cellStyle name="Input 4 15" xfId="1836" xr:uid="{00000000-0005-0000-0000-000085700000}"/>
    <cellStyle name="Input 4 16" xfId="1837" xr:uid="{00000000-0005-0000-0000-000086700000}"/>
    <cellStyle name="Input 4 17" xfId="1838" xr:uid="{00000000-0005-0000-0000-000087700000}"/>
    <cellStyle name="Input 4 18" xfId="1839" xr:uid="{00000000-0005-0000-0000-000088700000}"/>
    <cellStyle name="Input 4 19" xfId="1840" xr:uid="{00000000-0005-0000-0000-000089700000}"/>
    <cellStyle name="Input 4 2" xfId="1841" xr:uid="{00000000-0005-0000-0000-00008A700000}"/>
    <cellStyle name="Input 4 2 2" xfId="1842" xr:uid="{00000000-0005-0000-0000-00008B700000}"/>
    <cellStyle name="Input 4 2 3" xfId="1843" xr:uid="{00000000-0005-0000-0000-00008C700000}"/>
    <cellStyle name="Input 4 20" xfId="1844" xr:uid="{00000000-0005-0000-0000-00008D700000}"/>
    <cellStyle name="Input 4 21" xfId="1845" xr:uid="{00000000-0005-0000-0000-00008E700000}"/>
    <cellStyle name="Input 4 22" xfId="1846" xr:uid="{00000000-0005-0000-0000-00008F700000}"/>
    <cellStyle name="Input 4 23" xfId="1847" xr:uid="{00000000-0005-0000-0000-000090700000}"/>
    <cellStyle name="Input 4 24" xfId="1848" xr:uid="{00000000-0005-0000-0000-000091700000}"/>
    <cellStyle name="Input 4 25" xfId="1849" xr:uid="{00000000-0005-0000-0000-000092700000}"/>
    <cellStyle name="Input 4 26" xfId="1850" xr:uid="{00000000-0005-0000-0000-000093700000}"/>
    <cellStyle name="Input 4 27" xfId="1851" xr:uid="{00000000-0005-0000-0000-000094700000}"/>
    <cellStyle name="Input 4 28" xfId="1852" xr:uid="{00000000-0005-0000-0000-000095700000}"/>
    <cellStyle name="Input 4 29" xfId="1853" xr:uid="{00000000-0005-0000-0000-000096700000}"/>
    <cellStyle name="input 4 3" xfId="1854" xr:uid="{00000000-0005-0000-0000-000097700000}"/>
    <cellStyle name="Input 4 30" xfId="1855" xr:uid="{00000000-0005-0000-0000-000098700000}"/>
    <cellStyle name="Input 4 31" xfId="1856" xr:uid="{00000000-0005-0000-0000-000099700000}"/>
    <cellStyle name="Input 4 32" xfId="1857" xr:uid="{00000000-0005-0000-0000-00009A700000}"/>
    <cellStyle name="Input 4 33" xfId="1858" xr:uid="{00000000-0005-0000-0000-00009B700000}"/>
    <cellStyle name="Input 4 34" xfId="1859" xr:uid="{00000000-0005-0000-0000-00009C700000}"/>
    <cellStyle name="Input 4 35" xfId="1860" xr:uid="{00000000-0005-0000-0000-00009D700000}"/>
    <cellStyle name="Input 4 36" xfId="1861" xr:uid="{00000000-0005-0000-0000-00009E700000}"/>
    <cellStyle name="Input 4 37" xfId="1862" xr:uid="{00000000-0005-0000-0000-00009F700000}"/>
    <cellStyle name="Input 4 38" xfId="1863" xr:uid="{00000000-0005-0000-0000-0000A0700000}"/>
    <cellStyle name="Input 4 39" xfId="1864" xr:uid="{00000000-0005-0000-0000-0000A1700000}"/>
    <cellStyle name="input 4 4" xfId="1865" xr:uid="{00000000-0005-0000-0000-0000A2700000}"/>
    <cellStyle name="Input 4 40" xfId="1866" xr:uid="{00000000-0005-0000-0000-0000A3700000}"/>
    <cellStyle name="Input 4 41" xfId="1867" xr:uid="{00000000-0005-0000-0000-0000A4700000}"/>
    <cellStyle name="Input 4 42" xfId="1868" xr:uid="{00000000-0005-0000-0000-0000A5700000}"/>
    <cellStyle name="Input 4 43" xfId="1869" xr:uid="{00000000-0005-0000-0000-0000A6700000}"/>
    <cellStyle name="Input 4 44" xfId="1870" xr:uid="{00000000-0005-0000-0000-0000A7700000}"/>
    <cellStyle name="Input 4 45" xfId="1871" xr:uid="{00000000-0005-0000-0000-0000A8700000}"/>
    <cellStyle name="Input 4 46" xfId="1872" xr:uid="{00000000-0005-0000-0000-0000A9700000}"/>
    <cellStyle name="Input 4 47" xfId="1873" xr:uid="{00000000-0005-0000-0000-0000AA700000}"/>
    <cellStyle name="Input 4 48" xfId="1874" xr:uid="{00000000-0005-0000-0000-0000AB700000}"/>
    <cellStyle name="Input 4 49" xfId="1875" xr:uid="{00000000-0005-0000-0000-0000AC700000}"/>
    <cellStyle name="input 4 5" xfId="1876" xr:uid="{00000000-0005-0000-0000-0000AD700000}"/>
    <cellStyle name="Input 4 50" xfId="1877" xr:uid="{00000000-0005-0000-0000-0000AE700000}"/>
    <cellStyle name="input 4 51" xfId="1878" xr:uid="{00000000-0005-0000-0000-0000AF700000}"/>
    <cellStyle name="Input 4 52" xfId="1879" xr:uid="{00000000-0005-0000-0000-0000B0700000}"/>
    <cellStyle name="Input 4 53" xfId="1880" xr:uid="{00000000-0005-0000-0000-0000B1700000}"/>
    <cellStyle name="Input 4 54" xfId="1881" xr:uid="{00000000-0005-0000-0000-0000B2700000}"/>
    <cellStyle name="Input 4 55" xfId="1882" xr:uid="{00000000-0005-0000-0000-0000B3700000}"/>
    <cellStyle name="Input 4 56" xfId="1883" xr:uid="{00000000-0005-0000-0000-0000B4700000}"/>
    <cellStyle name="Input 4 57" xfId="1884" xr:uid="{00000000-0005-0000-0000-0000B5700000}"/>
    <cellStyle name="Input 4 58" xfId="1885" xr:uid="{00000000-0005-0000-0000-0000B6700000}"/>
    <cellStyle name="Input 4 59" xfId="1886" xr:uid="{00000000-0005-0000-0000-0000B7700000}"/>
    <cellStyle name="input 4 6" xfId="1887" xr:uid="{00000000-0005-0000-0000-0000B8700000}"/>
    <cellStyle name="Input 4 60" xfId="1888" xr:uid="{00000000-0005-0000-0000-0000B9700000}"/>
    <cellStyle name="Input 4 61" xfId="1889" xr:uid="{00000000-0005-0000-0000-0000BA700000}"/>
    <cellStyle name="Input 4 62" xfId="1890" xr:uid="{00000000-0005-0000-0000-0000BB700000}"/>
    <cellStyle name="Input 4 63" xfId="1891" xr:uid="{00000000-0005-0000-0000-0000BC700000}"/>
    <cellStyle name="Input 4 64" xfId="1892" xr:uid="{00000000-0005-0000-0000-0000BD700000}"/>
    <cellStyle name="Input 4 65" xfId="1893" xr:uid="{00000000-0005-0000-0000-0000BE700000}"/>
    <cellStyle name="Input 4 66" xfId="1894" xr:uid="{00000000-0005-0000-0000-0000BF700000}"/>
    <cellStyle name="Input 4 67" xfId="1895" xr:uid="{00000000-0005-0000-0000-0000C0700000}"/>
    <cellStyle name="Input 4 68" xfId="1896" xr:uid="{00000000-0005-0000-0000-0000C1700000}"/>
    <cellStyle name="Input 4 69" xfId="1897" xr:uid="{00000000-0005-0000-0000-0000C2700000}"/>
    <cellStyle name="input 4 7" xfId="1898" xr:uid="{00000000-0005-0000-0000-0000C3700000}"/>
    <cellStyle name="Input 4 70" xfId="1899" xr:uid="{00000000-0005-0000-0000-0000C4700000}"/>
    <cellStyle name="Input 4 71" xfId="1900" xr:uid="{00000000-0005-0000-0000-0000C5700000}"/>
    <cellStyle name="Input 4 72" xfId="1901" xr:uid="{00000000-0005-0000-0000-0000C6700000}"/>
    <cellStyle name="Input 4 73" xfId="1902" xr:uid="{00000000-0005-0000-0000-0000C7700000}"/>
    <cellStyle name="Input 4 74" xfId="1903" xr:uid="{00000000-0005-0000-0000-0000C8700000}"/>
    <cellStyle name="Input 4 75" xfId="1904" xr:uid="{00000000-0005-0000-0000-0000C9700000}"/>
    <cellStyle name="Input 4 76" xfId="1905" xr:uid="{00000000-0005-0000-0000-0000CA700000}"/>
    <cellStyle name="Input 4 77" xfId="1906" xr:uid="{00000000-0005-0000-0000-0000CB700000}"/>
    <cellStyle name="Input 4 78" xfId="1907" xr:uid="{00000000-0005-0000-0000-0000CC700000}"/>
    <cellStyle name="Input 4 79" xfId="1908" xr:uid="{00000000-0005-0000-0000-0000CD700000}"/>
    <cellStyle name="input 4 8" xfId="1909" xr:uid="{00000000-0005-0000-0000-0000CE700000}"/>
    <cellStyle name="Input 4 80" xfId="1910" xr:uid="{00000000-0005-0000-0000-0000CF700000}"/>
    <cellStyle name="Input 4 81" xfId="1911" xr:uid="{00000000-0005-0000-0000-0000D0700000}"/>
    <cellStyle name="Input 4 82" xfId="1912" xr:uid="{00000000-0005-0000-0000-0000D1700000}"/>
    <cellStyle name="Input 4 83" xfId="1913" xr:uid="{00000000-0005-0000-0000-0000D2700000}"/>
    <cellStyle name="Input 4 84" xfId="1914" xr:uid="{00000000-0005-0000-0000-0000D3700000}"/>
    <cellStyle name="Input 4 85" xfId="1915" xr:uid="{00000000-0005-0000-0000-0000D4700000}"/>
    <cellStyle name="Input 4 86" xfId="1916" xr:uid="{00000000-0005-0000-0000-0000D5700000}"/>
    <cellStyle name="Input 4 87" xfId="1917" xr:uid="{00000000-0005-0000-0000-0000D6700000}"/>
    <cellStyle name="Input 4 88" xfId="1918" xr:uid="{00000000-0005-0000-0000-0000D7700000}"/>
    <cellStyle name="Input 4 89" xfId="1919" xr:uid="{00000000-0005-0000-0000-0000D8700000}"/>
    <cellStyle name="input 4 9" xfId="1920" xr:uid="{00000000-0005-0000-0000-0000D9700000}"/>
    <cellStyle name="Input 4 90" xfId="1921" xr:uid="{00000000-0005-0000-0000-0000DA700000}"/>
    <cellStyle name="Input 4 91" xfId="1922" xr:uid="{00000000-0005-0000-0000-0000DB700000}"/>
    <cellStyle name="Input 4 92" xfId="1923" xr:uid="{00000000-0005-0000-0000-0000DC700000}"/>
    <cellStyle name="Input 4 93" xfId="1924" xr:uid="{00000000-0005-0000-0000-0000DD700000}"/>
    <cellStyle name="Input 4 94" xfId="1925" xr:uid="{00000000-0005-0000-0000-0000DE700000}"/>
    <cellStyle name="Input 4 95" xfId="1926" xr:uid="{00000000-0005-0000-0000-0000DF700000}"/>
    <cellStyle name="Input 4 96" xfId="1927" xr:uid="{00000000-0005-0000-0000-0000E0700000}"/>
    <cellStyle name="Input 4 97" xfId="1928" xr:uid="{00000000-0005-0000-0000-0000E1700000}"/>
    <cellStyle name="input 40" xfId="1929" xr:uid="{00000000-0005-0000-0000-0000E2700000}"/>
    <cellStyle name="input 41" xfId="1930" xr:uid="{00000000-0005-0000-0000-0000E3700000}"/>
    <cellStyle name="input 42" xfId="1931" xr:uid="{00000000-0005-0000-0000-0000E4700000}"/>
    <cellStyle name="input 43" xfId="1932" xr:uid="{00000000-0005-0000-0000-0000E5700000}"/>
    <cellStyle name="input 44" xfId="1933" xr:uid="{00000000-0005-0000-0000-0000E6700000}"/>
    <cellStyle name="input 45" xfId="1934" xr:uid="{00000000-0005-0000-0000-0000E7700000}"/>
    <cellStyle name="input 46" xfId="1935" xr:uid="{00000000-0005-0000-0000-0000E8700000}"/>
    <cellStyle name="input 47" xfId="1936" xr:uid="{00000000-0005-0000-0000-0000E9700000}"/>
    <cellStyle name="input 48" xfId="1937" xr:uid="{00000000-0005-0000-0000-0000EA700000}"/>
    <cellStyle name="input 49" xfId="1938" xr:uid="{00000000-0005-0000-0000-0000EB700000}"/>
    <cellStyle name="Input 5" xfId="1939" xr:uid="{00000000-0005-0000-0000-0000EC700000}"/>
    <cellStyle name="Input 5 2" xfId="1940" xr:uid="{00000000-0005-0000-0000-0000ED700000}"/>
    <cellStyle name="input 5 3" xfId="1941" xr:uid="{00000000-0005-0000-0000-0000EE700000}"/>
    <cellStyle name="input 50" xfId="1942" xr:uid="{00000000-0005-0000-0000-0000EF700000}"/>
    <cellStyle name="input 51" xfId="1943" xr:uid="{00000000-0005-0000-0000-0000F0700000}"/>
    <cellStyle name="input 52" xfId="1944" xr:uid="{00000000-0005-0000-0000-0000F1700000}"/>
    <cellStyle name="input 53" xfId="1945" xr:uid="{00000000-0005-0000-0000-0000F2700000}"/>
    <cellStyle name="input 54" xfId="1946" xr:uid="{00000000-0005-0000-0000-0000F3700000}"/>
    <cellStyle name="input 55" xfId="1947" xr:uid="{00000000-0005-0000-0000-0000F4700000}"/>
    <cellStyle name="input 56" xfId="1948" xr:uid="{00000000-0005-0000-0000-0000F5700000}"/>
    <cellStyle name="input 57" xfId="1949" xr:uid="{00000000-0005-0000-0000-0000F6700000}"/>
    <cellStyle name="input 58" xfId="1950" xr:uid="{00000000-0005-0000-0000-0000F7700000}"/>
    <cellStyle name="input 59" xfId="1951" xr:uid="{00000000-0005-0000-0000-0000F8700000}"/>
    <cellStyle name="Input 6" xfId="1952" xr:uid="{00000000-0005-0000-0000-0000F9700000}"/>
    <cellStyle name="Input 6 2" xfId="2994" xr:uid="{00000000-0005-0000-0000-0000FA700000}"/>
    <cellStyle name="input 6 3" xfId="2995" xr:uid="{00000000-0005-0000-0000-0000FB700000}"/>
    <cellStyle name="input 6 4" xfId="2996" xr:uid="{00000000-0005-0000-0000-0000FC700000}"/>
    <cellStyle name="input 6 5" xfId="2997" xr:uid="{00000000-0005-0000-0000-0000FD700000}"/>
    <cellStyle name="input 60" xfId="1953" xr:uid="{00000000-0005-0000-0000-0000FE700000}"/>
    <cellStyle name="input 61" xfId="1954" xr:uid="{00000000-0005-0000-0000-0000FF700000}"/>
    <cellStyle name="input 62" xfId="1955" xr:uid="{00000000-0005-0000-0000-000000710000}"/>
    <cellStyle name="input 63" xfId="1956" xr:uid="{00000000-0005-0000-0000-000001710000}"/>
    <cellStyle name="input 64" xfId="1957" xr:uid="{00000000-0005-0000-0000-000002710000}"/>
    <cellStyle name="input 65" xfId="1958" xr:uid="{00000000-0005-0000-0000-000003710000}"/>
    <cellStyle name="input 66" xfId="1959" xr:uid="{00000000-0005-0000-0000-000004710000}"/>
    <cellStyle name="input 67" xfId="1960" xr:uid="{00000000-0005-0000-0000-000005710000}"/>
    <cellStyle name="input 68" xfId="1961" xr:uid="{00000000-0005-0000-0000-000006710000}"/>
    <cellStyle name="input 69" xfId="1962" xr:uid="{00000000-0005-0000-0000-000007710000}"/>
    <cellStyle name="Input 7" xfId="1963" xr:uid="{00000000-0005-0000-0000-000008710000}"/>
    <cellStyle name="Input 7 2" xfId="2998" xr:uid="{00000000-0005-0000-0000-000009710000}"/>
    <cellStyle name="input 7 3" xfId="2999" xr:uid="{00000000-0005-0000-0000-00000A710000}"/>
    <cellStyle name="input 7 4" xfId="3000" xr:uid="{00000000-0005-0000-0000-00000B710000}"/>
    <cellStyle name="input 7 5" xfId="3001" xr:uid="{00000000-0005-0000-0000-00000C710000}"/>
    <cellStyle name="input 70" xfId="1964" xr:uid="{00000000-0005-0000-0000-00000D710000}"/>
    <cellStyle name="input 71" xfId="1965" xr:uid="{00000000-0005-0000-0000-00000E710000}"/>
    <cellStyle name="input 72" xfId="1966" xr:uid="{00000000-0005-0000-0000-00000F710000}"/>
    <cellStyle name="input 73" xfId="1967" xr:uid="{00000000-0005-0000-0000-000010710000}"/>
    <cellStyle name="input 74" xfId="1968" xr:uid="{00000000-0005-0000-0000-000011710000}"/>
    <cellStyle name="Input 75" xfId="1969" xr:uid="{00000000-0005-0000-0000-000012710000}"/>
    <cellStyle name="input 76" xfId="1970" xr:uid="{00000000-0005-0000-0000-000013710000}"/>
    <cellStyle name="input 77" xfId="1971" xr:uid="{00000000-0005-0000-0000-000014710000}"/>
    <cellStyle name="input 78" xfId="1972" xr:uid="{00000000-0005-0000-0000-000015710000}"/>
    <cellStyle name="input 79" xfId="1973" xr:uid="{00000000-0005-0000-0000-000016710000}"/>
    <cellStyle name="Input 8" xfId="1974" xr:uid="{00000000-0005-0000-0000-000017710000}"/>
    <cellStyle name="Input 8 2" xfId="3002" xr:uid="{00000000-0005-0000-0000-000018710000}"/>
    <cellStyle name="input 8 3" xfId="3003" xr:uid="{00000000-0005-0000-0000-000019710000}"/>
    <cellStyle name="input 8 4" xfId="3004" xr:uid="{00000000-0005-0000-0000-00001A710000}"/>
    <cellStyle name="input 8 5" xfId="3005" xr:uid="{00000000-0005-0000-0000-00001B710000}"/>
    <cellStyle name="input 80" xfId="1975" xr:uid="{00000000-0005-0000-0000-00001C710000}"/>
    <cellStyle name="input 81" xfId="1976" xr:uid="{00000000-0005-0000-0000-00001D710000}"/>
    <cellStyle name="input 82" xfId="1977" xr:uid="{00000000-0005-0000-0000-00001E710000}"/>
    <cellStyle name="input 83" xfId="1978" xr:uid="{00000000-0005-0000-0000-00001F710000}"/>
    <cellStyle name="input 84" xfId="1979" xr:uid="{00000000-0005-0000-0000-000020710000}"/>
    <cellStyle name="input 85" xfId="1980" xr:uid="{00000000-0005-0000-0000-000021710000}"/>
    <cellStyle name="input 86" xfId="1981" xr:uid="{00000000-0005-0000-0000-000022710000}"/>
    <cellStyle name="input 87" xfId="1982" xr:uid="{00000000-0005-0000-0000-000023710000}"/>
    <cellStyle name="input 88" xfId="1983" xr:uid="{00000000-0005-0000-0000-000024710000}"/>
    <cellStyle name="input 89" xfId="1984" xr:uid="{00000000-0005-0000-0000-000025710000}"/>
    <cellStyle name="Input 9" xfId="1985" xr:uid="{00000000-0005-0000-0000-000026710000}"/>
    <cellStyle name="Input 9 2" xfId="3006" xr:uid="{00000000-0005-0000-0000-000027710000}"/>
    <cellStyle name="input 9 3" xfId="3007" xr:uid="{00000000-0005-0000-0000-000028710000}"/>
    <cellStyle name="input 9 4" xfId="3008" xr:uid="{00000000-0005-0000-0000-000029710000}"/>
    <cellStyle name="input 9 5" xfId="3009" xr:uid="{00000000-0005-0000-0000-00002A710000}"/>
    <cellStyle name="input 90" xfId="1986" xr:uid="{00000000-0005-0000-0000-00002B710000}"/>
    <cellStyle name="input 91" xfId="1987" xr:uid="{00000000-0005-0000-0000-00002C710000}"/>
    <cellStyle name="input 92" xfId="1988" xr:uid="{00000000-0005-0000-0000-00002D710000}"/>
    <cellStyle name="input 93" xfId="1989" xr:uid="{00000000-0005-0000-0000-00002E710000}"/>
    <cellStyle name="input 94" xfId="1990" xr:uid="{00000000-0005-0000-0000-00002F710000}"/>
    <cellStyle name="input 95" xfId="1991" xr:uid="{00000000-0005-0000-0000-000030710000}"/>
    <cellStyle name="input 96" xfId="1992" xr:uid="{00000000-0005-0000-0000-000031710000}"/>
    <cellStyle name="input 97" xfId="1993" xr:uid="{00000000-0005-0000-0000-000032710000}"/>
    <cellStyle name="input 98" xfId="1994" xr:uid="{00000000-0005-0000-0000-000033710000}"/>
    <cellStyle name="input 99" xfId="1995" xr:uid="{00000000-0005-0000-0000-000034710000}"/>
    <cellStyle name="label" xfId="1996" xr:uid="{00000000-0005-0000-0000-000035710000}"/>
    <cellStyle name="Linked Cell" xfId="1997" builtinId="24" customBuiltin="1"/>
    <cellStyle name="Linked Cell 2" xfId="1998" xr:uid="{00000000-0005-0000-0000-000037710000}"/>
    <cellStyle name="Linked Cell 3" xfId="1999" xr:uid="{00000000-0005-0000-0000-000038710000}"/>
    <cellStyle name="Linked Cell 3 2" xfId="2000" xr:uid="{00000000-0005-0000-0000-000039710000}"/>
    <cellStyle name="Linked Cell 3 3" xfId="3010" xr:uid="{00000000-0005-0000-0000-00003A710000}"/>
    <cellStyle name="Linked Cell 4" xfId="2001" xr:uid="{00000000-0005-0000-0000-00003B710000}"/>
    <cellStyle name="Linked Cell 4 2" xfId="3011" xr:uid="{00000000-0005-0000-0000-00003C710000}"/>
    <cellStyle name="Linked Cell 4 3" xfId="3012" xr:uid="{00000000-0005-0000-0000-00003D710000}"/>
    <cellStyle name="Linked Cell 5" xfId="2002" xr:uid="{00000000-0005-0000-0000-00003E710000}"/>
    <cellStyle name="Linked Cell 5 2" xfId="3013" xr:uid="{00000000-0005-0000-0000-00003F710000}"/>
    <cellStyle name="Linked Cell 5 3" xfId="3014" xr:uid="{00000000-0005-0000-0000-000040710000}"/>
    <cellStyle name="Linked Cell 6" xfId="2003" xr:uid="{00000000-0005-0000-0000-000041710000}"/>
    <cellStyle name="main_input" xfId="2004" xr:uid="{00000000-0005-0000-0000-000042710000}"/>
    <cellStyle name="Neutral" xfId="2005" builtinId="28" customBuiltin="1"/>
    <cellStyle name="Neutral 2" xfId="2006" xr:uid="{00000000-0005-0000-0000-000044710000}"/>
    <cellStyle name="Neutral 3" xfId="2007" xr:uid="{00000000-0005-0000-0000-000045710000}"/>
    <cellStyle name="Neutral 3 2" xfId="2008" xr:uid="{00000000-0005-0000-0000-000046710000}"/>
    <cellStyle name="Neutral 3 3" xfId="2009" xr:uid="{00000000-0005-0000-0000-000047710000}"/>
    <cellStyle name="Neutral 3 4" xfId="3015" xr:uid="{00000000-0005-0000-0000-000048710000}"/>
    <cellStyle name="Neutral 4" xfId="2010" xr:uid="{00000000-0005-0000-0000-000049710000}"/>
    <cellStyle name="Neutral 4 2" xfId="2011" xr:uid="{00000000-0005-0000-0000-00004A710000}"/>
    <cellStyle name="Neutral 4 3" xfId="3016" xr:uid="{00000000-0005-0000-0000-00004B710000}"/>
    <cellStyle name="Neutral 4 4" xfId="3017" xr:uid="{00000000-0005-0000-0000-00004C710000}"/>
    <cellStyle name="Neutral 5" xfId="2012" xr:uid="{00000000-0005-0000-0000-00004D710000}"/>
    <cellStyle name="Neutral 5 2" xfId="2013" xr:uid="{00000000-0005-0000-0000-00004E710000}"/>
    <cellStyle name="Neutral 5 3" xfId="3018" xr:uid="{00000000-0005-0000-0000-00004F710000}"/>
    <cellStyle name="Neutral 5 4" xfId="3019" xr:uid="{00000000-0005-0000-0000-000050710000}"/>
    <cellStyle name="Neutral 6" xfId="2014" xr:uid="{00000000-0005-0000-0000-000051710000}"/>
    <cellStyle name="Normal" xfId="0" builtinId="0"/>
    <cellStyle name="Normal 10" xfId="2015" xr:uid="{00000000-0005-0000-0000-000053710000}"/>
    <cellStyle name="Normal 10 10" xfId="7987" xr:uid="{00000000-0005-0000-0000-000054710000}"/>
    <cellStyle name="Normal 10 10 2" xfId="18147" xr:uid="{00000000-0005-0000-0000-000055710000}"/>
    <cellStyle name="Normal 10 10 2 2" xfId="38467" xr:uid="{00000000-0005-0000-0000-000056710000}"/>
    <cellStyle name="Normal 10 10 3" xfId="28307" xr:uid="{00000000-0005-0000-0000-000057710000}"/>
    <cellStyle name="Normal 10 11" xfId="13067" xr:uid="{00000000-0005-0000-0000-000058710000}"/>
    <cellStyle name="Normal 10 11 2" xfId="33387" xr:uid="{00000000-0005-0000-0000-000059710000}"/>
    <cellStyle name="Normal 10 12" xfId="23227" xr:uid="{00000000-0005-0000-0000-00005A710000}"/>
    <cellStyle name="Normal 10 2" xfId="2016" xr:uid="{00000000-0005-0000-0000-00005B710000}"/>
    <cellStyle name="Normal 10 2 2" xfId="2017" xr:uid="{00000000-0005-0000-0000-00005C710000}"/>
    <cellStyle name="Normal 10 2 2 2" xfId="4181" xr:uid="{00000000-0005-0000-0000-00005D710000}"/>
    <cellStyle name="Normal 10 2 2 2 2" xfId="6721" xr:uid="{00000000-0005-0000-0000-00005E710000}"/>
    <cellStyle name="Normal 10 2 2 2 2 2" xfId="11801" xr:uid="{00000000-0005-0000-0000-00005F710000}"/>
    <cellStyle name="Normal 10 2 2 2 2 2 2" xfId="21961" xr:uid="{00000000-0005-0000-0000-000060710000}"/>
    <cellStyle name="Normal 10 2 2 2 2 2 2 2" xfId="42281" xr:uid="{00000000-0005-0000-0000-000061710000}"/>
    <cellStyle name="Normal 10 2 2 2 2 2 3" xfId="32121" xr:uid="{00000000-0005-0000-0000-000062710000}"/>
    <cellStyle name="Normal 10 2 2 2 2 3" xfId="16881" xr:uid="{00000000-0005-0000-0000-000063710000}"/>
    <cellStyle name="Normal 10 2 2 2 2 3 2" xfId="37201" xr:uid="{00000000-0005-0000-0000-000064710000}"/>
    <cellStyle name="Normal 10 2 2 2 2 4" xfId="27041" xr:uid="{00000000-0005-0000-0000-000065710000}"/>
    <cellStyle name="Normal 10 2 2 2 3" xfId="9261" xr:uid="{00000000-0005-0000-0000-000066710000}"/>
    <cellStyle name="Normal 10 2 2 2 3 2" xfId="19421" xr:uid="{00000000-0005-0000-0000-000067710000}"/>
    <cellStyle name="Normal 10 2 2 2 3 2 2" xfId="39741" xr:uid="{00000000-0005-0000-0000-000068710000}"/>
    <cellStyle name="Normal 10 2 2 2 3 3" xfId="29581" xr:uid="{00000000-0005-0000-0000-000069710000}"/>
    <cellStyle name="Normal 10 2 2 2 4" xfId="14341" xr:uid="{00000000-0005-0000-0000-00006A710000}"/>
    <cellStyle name="Normal 10 2 2 2 4 2" xfId="34661" xr:uid="{00000000-0005-0000-0000-00006B710000}"/>
    <cellStyle name="Normal 10 2 2 2 5" xfId="24501" xr:uid="{00000000-0005-0000-0000-00006C710000}"/>
    <cellStyle name="Normal 10 2 2 3" xfId="5449" xr:uid="{00000000-0005-0000-0000-00006D710000}"/>
    <cellStyle name="Normal 10 2 2 3 2" xfId="10529" xr:uid="{00000000-0005-0000-0000-00006E710000}"/>
    <cellStyle name="Normal 10 2 2 3 2 2" xfId="20689" xr:uid="{00000000-0005-0000-0000-00006F710000}"/>
    <cellStyle name="Normal 10 2 2 3 2 2 2" xfId="41009" xr:uid="{00000000-0005-0000-0000-000070710000}"/>
    <cellStyle name="Normal 10 2 2 3 2 3" xfId="30849" xr:uid="{00000000-0005-0000-0000-000071710000}"/>
    <cellStyle name="Normal 10 2 2 3 3" xfId="15609" xr:uid="{00000000-0005-0000-0000-000072710000}"/>
    <cellStyle name="Normal 10 2 2 3 3 2" xfId="35929" xr:uid="{00000000-0005-0000-0000-000073710000}"/>
    <cellStyle name="Normal 10 2 2 3 4" xfId="25769" xr:uid="{00000000-0005-0000-0000-000074710000}"/>
    <cellStyle name="Normal 10 2 2 4" xfId="7989" xr:uid="{00000000-0005-0000-0000-000075710000}"/>
    <cellStyle name="Normal 10 2 2 4 2" xfId="18149" xr:uid="{00000000-0005-0000-0000-000076710000}"/>
    <cellStyle name="Normal 10 2 2 4 2 2" xfId="38469" xr:uid="{00000000-0005-0000-0000-000077710000}"/>
    <cellStyle name="Normal 10 2 2 4 3" xfId="28309" xr:uid="{00000000-0005-0000-0000-000078710000}"/>
    <cellStyle name="Normal 10 2 2 5" xfId="13069" xr:uid="{00000000-0005-0000-0000-000079710000}"/>
    <cellStyle name="Normal 10 2 2 5 2" xfId="33389" xr:uid="{00000000-0005-0000-0000-00007A710000}"/>
    <cellStyle name="Normal 10 2 2 6" xfId="23229" xr:uid="{00000000-0005-0000-0000-00007B710000}"/>
    <cellStyle name="Normal 10 2 3" xfId="3020" xr:uid="{00000000-0005-0000-0000-00007C710000}"/>
    <cellStyle name="Normal 10 2 4" xfId="4180" xr:uid="{00000000-0005-0000-0000-00007D710000}"/>
    <cellStyle name="Normal 10 2 4 2" xfId="6720" xr:uid="{00000000-0005-0000-0000-00007E710000}"/>
    <cellStyle name="Normal 10 2 4 2 2" xfId="11800" xr:uid="{00000000-0005-0000-0000-00007F710000}"/>
    <cellStyle name="Normal 10 2 4 2 2 2" xfId="21960" xr:uid="{00000000-0005-0000-0000-000080710000}"/>
    <cellStyle name="Normal 10 2 4 2 2 2 2" xfId="42280" xr:uid="{00000000-0005-0000-0000-000081710000}"/>
    <cellStyle name="Normal 10 2 4 2 2 3" xfId="32120" xr:uid="{00000000-0005-0000-0000-000082710000}"/>
    <cellStyle name="Normal 10 2 4 2 3" xfId="16880" xr:uid="{00000000-0005-0000-0000-000083710000}"/>
    <cellStyle name="Normal 10 2 4 2 3 2" xfId="37200" xr:uid="{00000000-0005-0000-0000-000084710000}"/>
    <cellStyle name="Normal 10 2 4 2 4" xfId="27040" xr:uid="{00000000-0005-0000-0000-000085710000}"/>
    <cellStyle name="Normal 10 2 4 3" xfId="9260" xr:uid="{00000000-0005-0000-0000-000086710000}"/>
    <cellStyle name="Normal 10 2 4 3 2" xfId="19420" xr:uid="{00000000-0005-0000-0000-000087710000}"/>
    <cellStyle name="Normal 10 2 4 3 2 2" xfId="39740" xr:uid="{00000000-0005-0000-0000-000088710000}"/>
    <cellStyle name="Normal 10 2 4 3 3" xfId="29580" xr:uid="{00000000-0005-0000-0000-000089710000}"/>
    <cellStyle name="Normal 10 2 4 4" xfId="14340" xr:uid="{00000000-0005-0000-0000-00008A710000}"/>
    <cellStyle name="Normal 10 2 4 4 2" xfId="34660" xr:uid="{00000000-0005-0000-0000-00008B710000}"/>
    <cellStyle name="Normal 10 2 4 5" xfId="24500" xr:uid="{00000000-0005-0000-0000-00008C710000}"/>
    <cellStyle name="Normal 10 2 5" xfId="5448" xr:uid="{00000000-0005-0000-0000-00008D710000}"/>
    <cellStyle name="Normal 10 2 5 2" xfId="10528" xr:uid="{00000000-0005-0000-0000-00008E710000}"/>
    <cellStyle name="Normal 10 2 5 2 2" xfId="20688" xr:uid="{00000000-0005-0000-0000-00008F710000}"/>
    <cellStyle name="Normal 10 2 5 2 2 2" xfId="41008" xr:uid="{00000000-0005-0000-0000-000090710000}"/>
    <cellStyle name="Normal 10 2 5 2 3" xfId="30848" xr:uid="{00000000-0005-0000-0000-000091710000}"/>
    <cellStyle name="Normal 10 2 5 3" xfId="15608" xr:uid="{00000000-0005-0000-0000-000092710000}"/>
    <cellStyle name="Normal 10 2 5 3 2" xfId="35928" xr:uid="{00000000-0005-0000-0000-000093710000}"/>
    <cellStyle name="Normal 10 2 5 4" xfId="25768" xr:uid="{00000000-0005-0000-0000-000094710000}"/>
    <cellStyle name="Normal 10 2 6" xfId="7988" xr:uid="{00000000-0005-0000-0000-000095710000}"/>
    <cellStyle name="Normal 10 2 6 2" xfId="18148" xr:uid="{00000000-0005-0000-0000-000096710000}"/>
    <cellStyle name="Normal 10 2 6 2 2" xfId="38468" xr:uid="{00000000-0005-0000-0000-000097710000}"/>
    <cellStyle name="Normal 10 2 6 3" xfId="28308" xr:uid="{00000000-0005-0000-0000-000098710000}"/>
    <cellStyle name="Normal 10 2 7" xfId="13068" xr:uid="{00000000-0005-0000-0000-000099710000}"/>
    <cellStyle name="Normal 10 2 7 2" xfId="33388" xr:uid="{00000000-0005-0000-0000-00009A710000}"/>
    <cellStyle name="Normal 10 2 8" xfId="23228" xr:uid="{00000000-0005-0000-0000-00009B710000}"/>
    <cellStyle name="Normal 10 3" xfId="2018" xr:uid="{00000000-0005-0000-0000-00009C710000}"/>
    <cellStyle name="Normal 10 3 2" xfId="2019" xr:uid="{00000000-0005-0000-0000-00009D710000}"/>
    <cellStyle name="Normal 10 3 2 2" xfId="4183" xr:uid="{00000000-0005-0000-0000-00009E710000}"/>
    <cellStyle name="Normal 10 3 2 2 2" xfId="6723" xr:uid="{00000000-0005-0000-0000-00009F710000}"/>
    <cellStyle name="Normal 10 3 2 2 2 2" xfId="11803" xr:uid="{00000000-0005-0000-0000-0000A0710000}"/>
    <cellStyle name="Normal 10 3 2 2 2 2 2" xfId="21963" xr:uid="{00000000-0005-0000-0000-0000A1710000}"/>
    <cellStyle name="Normal 10 3 2 2 2 2 2 2" xfId="42283" xr:uid="{00000000-0005-0000-0000-0000A2710000}"/>
    <cellStyle name="Normal 10 3 2 2 2 2 3" xfId="32123" xr:uid="{00000000-0005-0000-0000-0000A3710000}"/>
    <cellStyle name="Normal 10 3 2 2 2 3" xfId="16883" xr:uid="{00000000-0005-0000-0000-0000A4710000}"/>
    <cellStyle name="Normal 10 3 2 2 2 3 2" xfId="37203" xr:uid="{00000000-0005-0000-0000-0000A5710000}"/>
    <cellStyle name="Normal 10 3 2 2 2 4" xfId="27043" xr:uid="{00000000-0005-0000-0000-0000A6710000}"/>
    <cellStyle name="Normal 10 3 2 2 3" xfId="9263" xr:uid="{00000000-0005-0000-0000-0000A7710000}"/>
    <cellStyle name="Normal 10 3 2 2 3 2" xfId="19423" xr:uid="{00000000-0005-0000-0000-0000A8710000}"/>
    <cellStyle name="Normal 10 3 2 2 3 2 2" xfId="39743" xr:uid="{00000000-0005-0000-0000-0000A9710000}"/>
    <cellStyle name="Normal 10 3 2 2 3 3" xfId="29583" xr:uid="{00000000-0005-0000-0000-0000AA710000}"/>
    <cellStyle name="Normal 10 3 2 2 4" xfId="14343" xr:uid="{00000000-0005-0000-0000-0000AB710000}"/>
    <cellStyle name="Normal 10 3 2 2 4 2" xfId="34663" xr:uid="{00000000-0005-0000-0000-0000AC710000}"/>
    <cellStyle name="Normal 10 3 2 2 5" xfId="24503" xr:uid="{00000000-0005-0000-0000-0000AD710000}"/>
    <cellStyle name="Normal 10 3 2 3" xfId="5451" xr:uid="{00000000-0005-0000-0000-0000AE710000}"/>
    <cellStyle name="Normal 10 3 2 3 2" xfId="10531" xr:uid="{00000000-0005-0000-0000-0000AF710000}"/>
    <cellStyle name="Normal 10 3 2 3 2 2" xfId="20691" xr:uid="{00000000-0005-0000-0000-0000B0710000}"/>
    <cellStyle name="Normal 10 3 2 3 2 2 2" xfId="41011" xr:uid="{00000000-0005-0000-0000-0000B1710000}"/>
    <cellStyle name="Normal 10 3 2 3 2 3" xfId="30851" xr:uid="{00000000-0005-0000-0000-0000B2710000}"/>
    <cellStyle name="Normal 10 3 2 3 3" xfId="15611" xr:uid="{00000000-0005-0000-0000-0000B3710000}"/>
    <cellStyle name="Normal 10 3 2 3 3 2" xfId="35931" xr:uid="{00000000-0005-0000-0000-0000B4710000}"/>
    <cellStyle name="Normal 10 3 2 3 4" xfId="25771" xr:uid="{00000000-0005-0000-0000-0000B5710000}"/>
    <cellStyle name="Normal 10 3 2 4" xfId="7991" xr:uid="{00000000-0005-0000-0000-0000B6710000}"/>
    <cellStyle name="Normal 10 3 2 4 2" xfId="18151" xr:uid="{00000000-0005-0000-0000-0000B7710000}"/>
    <cellStyle name="Normal 10 3 2 4 2 2" xfId="38471" xr:uid="{00000000-0005-0000-0000-0000B8710000}"/>
    <cellStyle name="Normal 10 3 2 4 3" xfId="28311" xr:uid="{00000000-0005-0000-0000-0000B9710000}"/>
    <cellStyle name="Normal 10 3 2 5" xfId="13071" xr:uid="{00000000-0005-0000-0000-0000BA710000}"/>
    <cellStyle name="Normal 10 3 2 5 2" xfId="33391" xr:uid="{00000000-0005-0000-0000-0000BB710000}"/>
    <cellStyle name="Normal 10 3 2 6" xfId="23231" xr:uid="{00000000-0005-0000-0000-0000BC710000}"/>
    <cellStyle name="Normal 10 3 3" xfId="3021" xr:uid="{00000000-0005-0000-0000-0000BD710000}"/>
    <cellStyle name="Normal 10 3 3 2" xfId="4570" xr:uid="{00000000-0005-0000-0000-0000BE710000}"/>
    <cellStyle name="Normal 10 3 3 2 2" xfId="7110" xr:uid="{00000000-0005-0000-0000-0000BF710000}"/>
    <cellStyle name="Normal 10 3 3 2 2 2" xfId="12190" xr:uid="{00000000-0005-0000-0000-0000C0710000}"/>
    <cellStyle name="Normal 10 3 3 2 2 2 2" xfId="22350" xr:uid="{00000000-0005-0000-0000-0000C1710000}"/>
    <cellStyle name="Normal 10 3 3 2 2 2 2 2" xfId="42670" xr:uid="{00000000-0005-0000-0000-0000C2710000}"/>
    <cellStyle name="Normal 10 3 3 2 2 2 3" xfId="32510" xr:uid="{00000000-0005-0000-0000-0000C3710000}"/>
    <cellStyle name="Normal 10 3 3 2 2 3" xfId="17270" xr:uid="{00000000-0005-0000-0000-0000C4710000}"/>
    <cellStyle name="Normal 10 3 3 2 2 3 2" xfId="37590" xr:uid="{00000000-0005-0000-0000-0000C5710000}"/>
    <cellStyle name="Normal 10 3 3 2 2 4" xfId="27430" xr:uid="{00000000-0005-0000-0000-0000C6710000}"/>
    <cellStyle name="Normal 10 3 3 2 3" xfId="9650" xr:uid="{00000000-0005-0000-0000-0000C7710000}"/>
    <cellStyle name="Normal 10 3 3 2 3 2" xfId="19810" xr:uid="{00000000-0005-0000-0000-0000C8710000}"/>
    <cellStyle name="Normal 10 3 3 2 3 2 2" xfId="40130" xr:uid="{00000000-0005-0000-0000-0000C9710000}"/>
    <cellStyle name="Normal 10 3 3 2 3 3" xfId="29970" xr:uid="{00000000-0005-0000-0000-0000CA710000}"/>
    <cellStyle name="Normal 10 3 3 2 4" xfId="14730" xr:uid="{00000000-0005-0000-0000-0000CB710000}"/>
    <cellStyle name="Normal 10 3 3 2 4 2" xfId="35050" xr:uid="{00000000-0005-0000-0000-0000CC710000}"/>
    <cellStyle name="Normal 10 3 3 2 5" xfId="24890" xr:uid="{00000000-0005-0000-0000-0000CD710000}"/>
    <cellStyle name="Normal 10 3 3 3" xfId="5839" xr:uid="{00000000-0005-0000-0000-0000CE710000}"/>
    <cellStyle name="Normal 10 3 3 3 2" xfId="10919" xr:uid="{00000000-0005-0000-0000-0000CF710000}"/>
    <cellStyle name="Normal 10 3 3 3 2 2" xfId="21079" xr:uid="{00000000-0005-0000-0000-0000D0710000}"/>
    <cellStyle name="Normal 10 3 3 3 2 2 2" xfId="41399" xr:uid="{00000000-0005-0000-0000-0000D1710000}"/>
    <cellStyle name="Normal 10 3 3 3 2 3" xfId="31239" xr:uid="{00000000-0005-0000-0000-0000D2710000}"/>
    <cellStyle name="Normal 10 3 3 3 3" xfId="15999" xr:uid="{00000000-0005-0000-0000-0000D3710000}"/>
    <cellStyle name="Normal 10 3 3 3 3 2" xfId="36319" xr:uid="{00000000-0005-0000-0000-0000D4710000}"/>
    <cellStyle name="Normal 10 3 3 3 4" xfId="26159" xr:uid="{00000000-0005-0000-0000-0000D5710000}"/>
    <cellStyle name="Normal 10 3 3 4" xfId="8379" xr:uid="{00000000-0005-0000-0000-0000D6710000}"/>
    <cellStyle name="Normal 10 3 3 4 2" xfId="18539" xr:uid="{00000000-0005-0000-0000-0000D7710000}"/>
    <cellStyle name="Normal 10 3 3 4 2 2" xfId="38859" xr:uid="{00000000-0005-0000-0000-0000D8710000}"/>
    <cellStyle name="Normal 10 3 3 4 3" xfId="28699" xr:uid="{00000000-0005-0000-0000-0000D9710000}"/>
    <cellStyle name="Normal 10 3 3 5" xfId="13459" xr:uid="{00000000-0005-0000-0000-0000DA710000}"/>
    <cellStyle name="Normal 10 3 3 5 2" xfId="33779" xr:uid="{00000000-0005-0000-0000-0000DB710000}"/>
    <cellStyle name="Normal 10 3 3 6" xfId="23619" xr:uid="{00000000-0005-0000-0000-0000DC710000}"/>
    <cellStyle name="Normal 10 3 4" xfId="3022" xr:uid="{00000000-0005-0000-0000-0000DD710000}"/>
    <cellStyle name="Normal 10 3 5" xfId="4182" xr:uid="{00000000-0005-0000-0000-0000DE710000}"/>
    <cellStyle name="Normal 10 3 5 2" xfId="6722" xr:uid="{00000000-0005-0000-0000-0000DF710000}"/>
    <cellStyle name="Normal 10 3 5 2 2" xfId="11802" xr:uid="{00000000-0005-0000-0000-0000E0710000}"/>
    <cellStyle name="Normal 10 3 5 2 2 2" xfId="21962" xr:uid="{00000000-0005-0000-0000-0000E1710000}"/>
    <cellStyle name="Normal 10 3 5 2 2 2 2" xfId="42282" xr:uid="{00000000-0005-0000-0000-0000E2710000}"/>
    <cellStyle name="Normal 10 3 5 2 2 3" xfId="32122" xr:uid="{00000000-0005-0000-0000-0000E3710000}"/>
    <cellStyle name="Normal 10 3 5 2 3" xfId="16882" xr:uid="{00000000-0005-0000-0000-0000E4710000}"/>
    <cellStyle name="Normal 10 3 5 2 3 2" xfId="37202" xr:uid="{00000000-0005-0000-0000-0000E5710000}"/>
    <cellStyle name="Normal 10 3 5 2 4" xfId="27042" xr:uid="{00000000-0005-0000-0000-0000E6710000}"/>
    <cellStyle name="Normal 10 3 5 3" xfId="9262" xr:uid="{00000000-0005-0000-0000-0000E7710000}"/>
    <cellStyle name="Normal 10 3 5 3 2" xfId="19422" xr:uid="{00000000-0005-0000-0000-0000E8710000}"/>
    <cellStyle name="Normal 10 3 5 3 2 2" xfId="39742" xr:uid="{00000000-0005-0000-0000-0000E9710000}"/>
    <cellStyle name="Normal 10 3 5 3 3" xfId="29582" xr:uid="{00000000-0005-0000-0000-0000EA710000}"/>
    <cellStyle name="Normal 10 3 5 4" xfId="14342" xr:uid="{00000000-0005-0000-0000-0000EB710000}"/>
    <cellStyle name="Normal 10 3 5 4 2" xfId="34662" xr:uid="{00000000-0005-0000-0000-0000EC710000}"/>
    <cellStyle name="Normal 10 3 5 5" xfId="24502" xr:uid="{00000000-0005-0000-0000-0000ED710000}"/>
    <cellStyle name="Normal 10 3 6" xfId="5450" xr:uid="{00000000-0005-0000-0000-0000EE710000}"/>
    <cellStyle name="Normal 10 3 6 2" xfId="10530" xr:uid="{00000000-0005-0000-0000-0000EF710000}"/>
    <cellStyle name="Normal 10 3 6 2 2" xfId="20690" xr:uid="{00000000-0005-0000-0000-0000F0710000}"/>
    <cellStyle name="Normal 10 3 6 2 2 2" xfId="41010" xr:uid="{00000000-0005-0000-0000-0000F1710000}"/>
    <cellStyle name="Normal 10 3 6 2 3" xfId="30850" xr:uid="{00000000-0005-0000-0000-0000F2710000}"/>
    <cellStyle name="Normal 10 3 6 3" xfId="15610" xr:uid="{00000000-0005-0000-0000-0000F3710000}"/>
    <cellStyle name="Normal 10 3 6 3 2" xfId="35930" xr:uid="{00000000-0005-0000-0000-0000F4710000}"/>
    <cellStyle name="Normal 10 3 6 4" xfId="25770" xr:uid="{00000000-0005-0000-0000-0000F5710000}"/>
    <cellStyle name="Normal 10 3 7" xfId="7990" xr:uid="{00000000-0005-0000-0000-0000F6710000}"/>
    <cellStyle name="Normal 10 3 7 2" xfId="18150" xr:uid="{00000000-0005-0000-0000-0000F7710000}"/>
    <cellStyle name="Normal 10 3 7 2 2" xfId="38470" xr:uid="{00000000-0005-0000-0000-0000F8710000}"/>
    <cellStyle name="Normal 10 3 7 3" xfId="28310" xr:uid="{00000000-0005-0000-0000-0000F9710000}"/>
    <cellStyle name="Normal 10 3 8" xfId="13070" xr:uid="{00000000-0005-0000-0000-0000FA710000}"/>
    <cellStyle name="Normal 10 3 8 2" xfId="33390" xr:uid="{00000000-0005-0000-0000-0000FB710000}"/>
    <cellStyle name="Normal 10 3 9" xfId="23230" xr:uid="{00000000-0005-0000-0000-0000FC710000}"/>
    <cellStyle name="Normal 10 4" xfId="2020" xr:uid="{00000000-0005-0000-0000-0000FD710000}"/>
    <cellStyle name="Normal 10 4 2" xfId="2021" xr:uid="{00000000-0005-0000-0000-0000FE710000}"/>
    <cellStyle name="Normal 10 4 2 2" xfId="2022" xr:uid="{00000000-0005-0000-0000-0000FF710000}"/>
    <cellStyle name="Normal 10 4 2 2 2" xfId="4185" xr:uid="{00000000-0005-0000-0000-000000720000}"/>
    <cellStyle name="Normal 10 4 2 2 2 2" xfId="6725" xr:uid="{00000000-0005-0000-0000-000001720000}"/>
    <cellStyle name="Normal 10 4 2 2 2 2 2" xfId="11805" xr:uid="{00000000-0005-0000-0000-000002720000}"/>
    <cellStyle name="Normal 10 4 2 2 2 2 2 2" xfId="21965" xr:uid="{00000000-0005-0000-0000-000003720000}"/>
    <cellStyle name="Normal 10 4 2 2 2 2 2 2 2" xfId="42285" xr:uid="{00000000-0005-0000-0000-000004720000}"/>
    <cellStyle name="Normal 10 4 2 2 2 2 2 3" xfId="32125" xr:uid="{00000000-0005-0000-0000-000005720000}"/>
    <cellStyle name="Normal 10 4 2 2 2 2 3" xfId="16885" xr:uid="{00000000-0005-0000-0000-000006720000}"/>
    <cellStyle name="Normal 10 4 2 2 2 2 3 2" xfId="37205" xr:uid="{00000000-0005-0000-0000-000007720000}"/>
    <cellStyle name="Normal 10 4 2 2 2 2 4" xfId="27045" xr:uid="{00000000-0005-0000-0000-000008720000}"/>
    <cellStyle name="Normal 10 4 2 2 2 3" xfId="9265" xr:uid="{00000000-0005-0000-0000-000009720000}"/>
    <cellStyle name="Normal 10 4 2 2 2 3 2" xfId="19425" xr:uid="{00000000-0005-0000-0000-00000A720000}"/>
    <cellStyle name="Normal 10 4 2 2 2 3 2 2" xfId="39745" xr:uid="{00000000-0005-0000-0000-00000B720000}"/>
    <cellStyle name="Normal 10 4 2 2 2 3 3" xfId="29585" xr:uid="{00000000-0005-0000-0000-00000C720000}"/>
    <cellStyle name="Normal 10 4 2 2 2 4" xfId="14345" xr:uid="{00000000-0005-0000-0000-00000D720000}"/>
    <cellStyle name="Normal 10 4 2 2 2 4 2" xfId="34665" xr:uid="{00000000-0005-0000-0000-00000E720000}"/>
    <cellStyle name="Normal 10 4 2 2 2 5" xfId="24505" xr:uid="{00000000-0005-0000-0000-00000F720000}"/>
    <cellStyle name="Normal 10 4 2 2 3" xfId="5453" xr:uid="{00000000-0005-0000-0000-000010720000}"/>
    <cellStyle name="Normal 10 4 2 2 3 2" xfId="10533" xr:uid="{00000000-0005-0000-0000-000011720000}"/>
    <cellStyle name="Normal 10 4 2 2 3 2 2" xfId="20693" xr:uid="{00000000-0005-0000-0000-000012720000}"/>
    <cellStyle name="Normal 10 4 2 2 3 2 2 2" xfId="41013" xr:uid="{00000000-0005-0000-0000-000013720000}"/>
    <cellStyle name="Normal 10 4 2 2 3 2 3" xfId="30853" xr:uid="{00000000-0005-0000-0000-000014720000}"/>
    <cellStyle name="Normal 10 4 2 2 3 3" xfId="15613" xr:uid="{00000000-0005-0000-0000-000015720000}"/>
    <cellStyle name="Normal 10 4 2 2 3 3 2" xfId="35933" xr:uid="{00000000-0005-0000-0000-000016720000}"/>
    <cellStyle name="Normal 10 4 2 2 3 4" xfId="25773" xr:uid="{00000000-0005-0000-0000-000017720000}"/>
    <cellStyle name="Normal 10 4 2 2 4" xfId="7993" xr:uid="{00000000-0005-0000-0000-000018720000}"/>
    <cellStyle name="Normal 10 4 2 2 4 2" xfId="18153" xr:uid="{00000000-0005-0000-0000-000019720000}"/>
    <cellStyle name="Normal 10 4 2 2 4 2 2" xfId="38473" xr:uid="{00000000-0005-0000-0000-00001A720000}"/>
    <cellStyle name="Normal 10 4 2 2 4 3" xfId="28313" xr:uid="{00000000-0005-0000-0000-00001B720000}"/>
    <cellStyle name="Normal 10 4 2 2 5" xfId="13073" xr:uid="{00000000-0005-0000-0000-00001C720000}"/>
    <cellStyle name="Normal 10 4 2 2 5 2" xfId="33393" xr:uid="{00000000-0005-0000-0000-00001D720000}"/>
    <cellStyle name="Normal 10 4 2 2 6" xfId="23233" xr:uid="{00000000-0005-0000-0000-00001E720000}"/>
    <cellStyle name="Normal 10 4 3" xfId="3023" xr:uid="{00000000-0005-0000-0000-00001F720000}"/>
    <cellStyle name="Normal 10 4 3 2" xfId="4571" xr:uid="{00000000-0005-0000-0000-000020720000}"/>
    <cellStyle name="Normal 10 4 3 2 2" xfId="7111" xr:uid="{00000000-0005-0000-0000-000021720000}"/>
    <cellStyle name="Normal 10 4 3 2 2 2" xfId="12191" xr:uid="{00000000-0005-0000-0000-000022720000}"/>
    <cellStyle name="Normal 10 4 3 2 2 2 2" xfId="22351" xr:uid="{00000000-0005-0000-0000-000023720000}"/>
    <cellStyle name="Normal 10 4 3 2 2 2 2 2" xfId="42671" xr:uid="{00000000-0005-0000-0000-000024720000}"/>
    <cellStyle name="Normal 10 4 3 2 2 2 3" xfId="32511" xr:uid="{00000000-0005-0000-0000-000025720000}"/>
    <cellStyle name="Normal 10 4 3 2 2 3" xfId="17271" xr:uid="{00000000-0005-0000-0000-000026720000}"/>
    <cellStyle name="Normal 10 4 3 2 2 3 2" xfId="37591" xr:uid="{00000000-0005-0000-0000-000027720000}"/>
    <cellStyle name="Normal 10 4 3 2 2 4" xfId="27431" xr:uid="{00000000-0005-0000-0000-000028720000}"/>
    <cellStyle name="Normal 10 4 3 2 3" xfId="9651" xr:uid="{00000000-0005-0000-0000-000029720000}"/>
    <cellStyle name="Normal 10 4 3 2 3 2" xfId="19811" xr:uid="{00000000-0005-0000-0000-00002A720000}"/>
    <cellStyle name="Normal 10 4 3 2 3 2 2" xfId="40131" xr:uid="{00000000-0005-0000-0000-00002B720000}"/>
    <cellStyle name="Normal 10 4 3 2 3 3" xfId="29971" xr:uid="{00000000-0005-0000-0000-00002C720000}"/>
    <cellStyle name="Normal 10 4 3 2 4" xfId="14731" xr:uid="{00000000-0005-0000-0000-00002D720000}"/>
    <cellStyle name="Normal 10 4 3 2 4 2" xfId="35051" xr:uid="{00000000-0005-0000-0000-00002E720000}"/>
    <cellStyle name="Normal 10 4 3 2 5" xfId="24891" xr:uid="{00000000-0005-0000-0000-00002F720000}"/>
    <cellStyle name="Normal 10 4 3 3" xfId="5840" xr:uid="{00000000-0005-0000-0000-000030720000}"/>
    <cellStyle name="Normal 10 4 3 3 2" xfId="10920" xr:uid="{00000000-0005-0000-0000-000031720000}"/>
    <cellStyle name="Normal 10 4 3 3 2 2" xfId="21080" xr:uid="{00000000-0005-0000-0000-000032720000}"/>
    <cellStyle name="Normal 10 4 3 3 2 2 2" xfId="41400" xr:uid="{00000000-0005-0000-0000-000033720000}"/>
    <cellStyle name="Normal 10 4 3 3 2 3" xfId="31240" xr:uid="{00000000-0005-0000-0000-000034720000}"/>
    <cellStyle name="Normal 10 4 3 3 3" xfId="16000" xr:uid="{00000000-0005-0000-0000-000035720000}"/>
    <cellStyle name="Normal 10 4 3 3 3 2" xfId="36320" xr:uid="{00000000-0005-0000-0000-000036720000}"/>
    <cellStyle name="Normal 10 4 3 3 4" xfId="26160" xr:uid="{00000000-0005-0000-0000-000037720000}"/>
    <cellStyle name="Normal 10 4 3 4" xfId="8380" xr:uid="{00000000-0005-0000-0000-000038720000}"/>
    <cellStyle name="Normal 10 4 3 4 2" xfId="18540" xr:uid="{00000000-0005-0000-0000-000039720000}"/>
    <cellStyle name="Normal 10 4 3 4 2 2" xfId="38860" xr:uid="{00000000-0005-0000-0000-00003A720000}"/>
    <cellStyle name="Normal 10 4 3 4 3" xfId="28700" xr:uid="{00000000-0005-0000-0000-00003B720000}"/>
    <cellStyle name="Normal 10 4 3 5" xfId="13460" xr:uid="{00000000-0005-0000-0000-00003C720000}"/>
    <cellStyle name="Normal 10 4 3 5 2" xfId="33780" xr:uid="{00000000-0005-0000-0000-00003D720000}"/>
    <cellStyle name="Normal 10 4 3 6" xfId="23620" xr:uid="{00000000-0005-0000-0000-00003E720000}"/>
    <cellStyle name="Normal 10 4 4" xfId="3024" xr:uid="{00000000-0005-0000-0000-00003F720000}"/>
    <cellStyle name="Normal 10 4 5" xfId="4184" xr:uid="{00000000-0005-0000-0000-000040720000}"/>
    <cellStyle name="Normal 10 4 5 2" xfId="6724" xr:uid="{00000000-0005-0000-0000-000041720000}"/>
    <cellStyle name="Normal 10 4 5 2 2" xfId="11804" xr:uid="{00000000-0005-0000-0000-000042720000}"/>
    <cellStyle name="Normal 10 4 5 2 2 2" xfId="21964" xr:uid="{00000000-0005-0000-0000-000043720000}"/>
    <cellStyle name="Normal 10 4 5 2 2 2 2" xfId="42284" xr:uid="{00000000-0005-0000-0000-000044720000}"/>
    <cellStyle name="Normal 10 4 5 2 2 3" xfId="32124" xr:uid="{00000000-0005-0000-0000-000045720000}"/>
    <cellStyle name="Normal 10 4 5 2 3" xfId="16884" xr:uid="{00000000-0005-0000-0000-000046720000}"/>
    <cellStyle name="Normal 10 4 5 2 3 2" xfId="37204" xr:uid="{00000000-0005-0000-0000-000047720000}"/>
    <cellStyle name="Normal 10 4 5 2 4" xfId="27044" xr:uid="{00000000-0005-0000-0000-000048720000}"/>
    <cellStyle name="Normal 10 4 5 3" xfId="9264" xr:uid="{00000000-0005-0000-0000-000049720000}"/>
    <cellStyle name="Normal 10 4 5 3 2" xfId="19424" xr:uid="{00000000-0005-0000-0000-00004A720000}"/>
    <cellStyle name="Normal 10 4 5 3 2 2" xfId="39744" xr:uid="{00000000-0005-0000-0000-00004B720000}"/>
    <cellStyle name="Normal 10 4 5 3 3" xfId="29584" xr:uid="{00000000-0005-0000-0000-00004C720000}"/>
    <cellStyle name="Normal 10 4 5 4" xfId="14344" xr:uid="{00000000-0005-0000-0000-00004D720000}"/>
    <cellStyle name="Normal 10 4 5 4 2" xfId="34664" xr:uid="{00000000-0005-0000-0000-00004E720000}"/>
    <cellStyle name="Normal 10 4 5 5" xfId="24504" xr:uid="{00000000-0005-0000-0000-00004F720000}"/>
    <cellStyle name="Normal 10 4 6" xfId="5452" xr:uid="{00000000-0005-0000-0000-000050720000}"/>
    <cellStyle name="Normal 10 4 6 2" xfId="10532" xr:uid="{00000000-0005-0000-0000-000051720000}"/>
    <cellStyle name="Normal 10 4 6 2 2" xfId="20692" xr:uid="{00000000-0005-0000-0000-000052720000}"/>
    <cellStyle name="Normal 10 4 6 2 2 2" xfId="41012" xr:uid="{00000000-0005-0000-0000-000053720000}"/>
    <cellStyle name="Normal 10 4 6 2 3" xfId="30852" xr:uid="{00000000-0005-0000-0000-000054720000}"/>
    <cellStyle name="Normal 10 4 6 3" xfId="15612" xr:uid="{00000000-0005-0000-0000-000055720000}"/>
    <cellStyle name="Normal 10 4 6 3 2" xfId="35932" xr:uid="{00000000-0005-0000-0000-000056720000}"/>
    <cellStyle name="Normal 10 4 6 4" xfId="25772" xr:uid="{00000000-0005-0000-0000-000057720000}"/>
    <cellStyle name="Normal 10 4 7" xfId="7992" xr:uid="{00000000-0005-0000-0000-000058720000}"/>
    <cellStyle name="Normal 10 4 7 2" xfId="18152" xr:uid="{00000000-0005-0000-0000-000059720000}"/>
    <cellStyle name="Normal 10 4 7 2 2" xfId="38472" xr:uid="{00000000-0005-0000-0000-00005A720000}"/>
    <cellStyle name="Normal 10 4 7 3" xfId="28312" xr:uid="{00000000-0005-0000-0000-00005B720000}"/>
    <cellStyle name="Normal 10 4 8" xfId="13072" xr:uid="{00000000-0005-0000-0000-00005C720000}"/>
    <cellStyle name="Normal 10 4 8 2" xfId="33392" xr:uid="{00000000-0005-0000-0000-00005D720000}"/>
    <cellStyle name="Normal 10 4 9" xfId="23232" xr:uid="{00000000-0005-0000-0000-00005E720000}"/>
    <cellStyle name="Normal 10 5" xfId="2023" xr:uid="{00000000-0005-0000-0000-00005F720000}"/>
    <cellStyle name="Normal 10 5 2" xfId="2024" xr:uid="{00000000-0005-0000-0000-000060720000}"/>
    <cellStyle name="Normal 10 5 2 2" xfId="4186" xr:uid="{00000000-0005-0000-0000-000061720000}"/>
    <cellStyle name="Normal 10 5 2 2 2" xfId="6726" xr:uid="{00000000-0005-0000-0000-000062720000}"/>
    <cellStyle name="Normal 10 5 2 2 2 2" xfId="11806" xr:uid="{00000000-0005-0000-0000-000063720000}"/>
    <cellStyle name="Normal 10 5 2 2 2 2 2" xfId="21966" xr:uid="{00000000-0005-0000-0000-000064720000}"/>
    <cellStyle name="Normal 10 5 2 2 2 2 2 2" xfId="42286" xr:uid="{00000000-0005-0000-0000-000065720000}"/>
    <cellStyle name="Normal 10 5 2 2 2 2 3" xfId="32126" xr:uid="{00000000-0005-0000-0000-000066720000}"/>
    <cellStyle name="Normal 10 5 2 2 2 3" xfId="16886" xr:uid="{00000000-0005-0000-0000-000067720000}"/>
    <cellStyle name="Normal 10 5 2 2 2 3 2" xfId="37206" xr:uid="{00000000-0005-0000-0000-000068720000}"/>
    <cellStyle name="Normal 10 5 2 2 2 4" xfId="27046" xr:uid="{00000000-0005-0000-0000-000069720000}"/>
    <cellStyle name="Normal 10 5 2 2 3" xfId="9266" xr:uid="{00000000-0005-0000-0000-00006A720000}"/>
    <cellStyle name="Normal 10 5 2 2 3 2" xfId="19426" xr:uid="{00000000-0005-0000-0000-00006B720000}"/>
    <cellStyle name="Normal 10 5 2 2 3 2 2" xfId="39746" xr:uid="{00000000-0005-0000-0000-00006C720000}"/>
    <cellStyle name="Normal 10 5 2 2 3 3" xfId="29586" xr:uid="{00000000-0005-0000-0000-00006D720000}"/>
    <cellStyle name="Normal 10 5 2 2 4" xfId="14346" xr:uid="{00000000-0005-0000-0000-00006E720000}"/>
    <cellStyle name="Normal 10 5 2 2 4 2" xfId="34666" xr:uid="{00000000-0005-0000-0000-00006F720000}"/>
    <cellStyle name="Normal 10 5 2 2 5" xfId="24506" xr:uid="{00000000-0005-0000-0000-000070720000}"/>
    <cellStyle name="Normal 10 5 2 3" xfId="5454" xr:uid="{00000000-0005-0000-0000-000071720000}"/>
    <cellStyle name="Normal 10 5 2 3 2" xfId="10534" xr:uid="{00000000-0005-0000-0000-000072720000}"/>
    <cellStyle name="Normal 10 5 2 3 2 2" xfId="20694" xr:uid="{00000000-0005-0000-0000-000073720000}"/>
    <cellStyle name="Normal 10 5 2 3 2 2 2" xfId="41014" xr:uid="{00000000-0005-0000-0000-000074720000}"/>
    <cellStyle name="Normal 10 5 2 3 2 3" xfId="30854" xr:uid="{00000000-0005-0000-0000-000075720000}"/>
    <cellStyle name="Normal 10 5 2 3 3" xfId="15614" xr:uid="{00000000-0005-0000-0000-000076720000}"/>
    <cellStyle name="Normal 10 5 2 3 3 2" xfId="35934" xr:uid="{00000000-0005-0000-0000-000077720000}"/>
    <cellStyle name="Normal 10 5 2 3 4" xfId="25774" xr:uid="{00000000-0005-0000-0000-000078720000}"/>
    <cellStyle name="Normal 10 5 2 4" xfId="7994" xr:uid="{00000000-0005-0000-0000-000079720000}"/>
    <cellStyle name="Normal 10 5 2 4 2" xfId="18154" xr:uid="{00000000-0005-0000-0000-00007A720000}"/>
    <cellStyle name="Normal 10 5 2 4 2 2" xfId="38474" xr:uid="{00000000-0005-0000-0000-00007B720000}"/>
    <cellStyle name="Normal 10 5 2 4 3" xfId="28314" xr:uid="{00000000-0005-0000-0000-00007C720000}"/>
    <cellStyle name="Normal 10 5 2 5" xfId="13074" xr:uid="{00000000-0005-0000-0000-00007D720000}"/>
    <cellStyle name="Normal 10 5 2 5 2" xfId="33394" xr:uid="{00000000-0005-0000-0000-00007E720000}"/>
    <cellStyle name="Normal 10 5 2 6" xfId="23234" xr:uid="{00000000-0005-0000-0000-00007F720000}"/>
    <cellStyle name="Normal 10 5 3" xfId="3025" xr:uid="{00000000-0005-0000-0000-000080720000}"/>
    <cellStyle name="Normal 10 5 4" xfId="3026" xr:uid="{00000000-0005-0000-0000-000081720000}"/>
    <cellStyle name="Normal 10 6" xfId="3027" xr:uid="{00000000-0005-0000-0000-000082720000}"/>
    <cellStyle name="Normal 10 7" xfId="3028" xr:uid="{00000000-0005-0000-0000-000083720000}"/>
    <cellStyle name="Normal 10 7 2" xfId="4572" xr:uid="{00000000-0005-0000-0000-000084720000}"/>
    <cellStyle name="Normal 10 7 2 2" xfId="7112" xr:uid="{00000000-0005-0000-0000-000085720000}"/>
    <cellStyle name="Normal 10 7 2 2 2" xfId="12192" xr:uid="{00000000-0005-0000-0000-000086720000}"/>
    <cellStyle name="Normal 10 7 2 2 2 2" xfId="22352" xr:uid="{00000000-0005-0000-0000-000087720000}"/>
    <cellStyle name="Normal 10 7 2 2 2 2 2" xfId="42672" xr:uid="{00000000-0005-0000-0000-000088720000}"/>
    <cellStyle name="Normal 10 7 2 2 2 3" xfId="32512" xr:uid="{00000000-0005-0000-0000-000089720000}"/>
    <cellStyle name="Normal 10 7 2 2 3" xfId="17272" xr:uid="{00000000-0005-0000-0000-00008A720000}"/>
    <cellStyle name="Normal 10 7 2 2 3 2" xfId="37592" xr:uid="{00000000-0005-0000-0000-00008B720000}"/>
    <cellStyle name="Normal 10 7 2 2 4" xfId="27432" xr:uid="{00000000-0005-0000-0000-00008C720000}"/>
    <cellStyle name="Normal 10 7 2 3" xfId="9652" xr:uid="{00000000-0005-0000-0000-00008D720000}"/>
    <cellStyle name="Normal 10 7 2 3 2" xfId="19812" xr:uid="{00000000-0005-0000-0000-00008E720000}"/>
    <cellStyle name="Normal 10 7 2 3 2 2" xfId="40132" xr:uid="{00000000-0005-0000-0000-00008F720000}"/>
    <cellStyle name="Normal 10 7 2 3 3" xfId="29972" xr:uid="{00000000-0005-0000-0000-000090720000}"/>
    <cellStyle name="Normal 10 7 2 4" xfId="14732" xr:uid="{00000000-0005-0000-0000-000091720000}"/>
    <cellStyle name="Normal 10 7 2 4 2" xfId="35052" xr:uid="{00000000-0005-0000-0000-000092720000}"/>
    <cellStyle name="Normal 10 7 2 5" xfId="24892" xr:uid="{00000000-0005-0000-0000-000093720000}"/>
    <cellStyle name="Normal 10 7 3" xfId="5841" xr:uid="{00000000-0005-0000-0000-000094720000}"/>
    <cellStyle name="Normal 10 7 3 2" xfId="10921" xr:uid="{00000000-0005-0000-0000-000095720000}"/>
    <cellStyle name="Normal 10 7 3 2 2" xfId="21081" xr:uid="{00000000-0005-0000-0000-000096720000}"/>
    <cellStyle name="Normal 10 7 3 2 2 2" xfId="41401" xr:uid="{00000000-0005-0000-0000-000097720000}"/>
    <cellStyle name="Normal 10 7 3 2 3" xfId="31241" xr:uid="{00000000-0005-0000-0000-000098720000}"/>
    <cellStyle name="Normal 10 7 3 3" xfId="16001" xr:uid="{00000000-0005-0000-0000-000099720000}"/>
    <cellStyle name="Normal 10 7 3 3 2" xfId="36321" xr:uid="{00000000-0005-0000-0000-00009A720000}"/>
    <cellStyle name="Normal 10 7 3 4" xfId="26161" xr:uid="{00000000-0005-0000-0000-00009B720000}"/>
    <cellStyle name="Normal 10 7 4" xfId="8381" xr:uid="{00000000-0005-0000-0000-00009C720000}"/>
    <cellStyle name="Normal 10 7 4 2" xfId="18541" xr:uid="{00000000-0005-0000-0000-00009D720000}"/>
    <cellStyle name="Normal 10 7 4 2 2" xfId="38861" xr:uid="{00000000-0005-0000-0000-00009E720000}"/>
    <cellStyle name="Normal 10 7 4 3" xfId="28701" xr:uid="{00000000-0005-0000-0000-00009F720000}"/>
    <cellStyle name="Normal 10 7 5" xfId="13461" xr:uid="{00000000-0005-0000-0000-0000A0720000}"/>
    <cellStyle name="Normal 10 7 5 2" xfId="33781" xr:uid="{00000000-0005-0000-0000-0000A1720000}"/>
    <cellStyle name="Normal 10 7 6" xfId="23621" xr:uid="{00000000-0005-0000-0000-0000A2720000}"/>
    <cellStyle name="Normal 10 8" xfId="3338" xr:uid="{00000000-0005-0000-0000-0000A3720000}"/>
    <cellStyle name="Normal 10 8 2" xfId="5878" xr:uid="{00000000-0005-0000-0000-0000A4720000}"/>
    <cellStyle name="Normal 10 8 2 2" xfId="10958" xr:uid="{00000000-0005-0000-0000-0000A5720000}"/>
    <cellStyle name="Normal 10 8 2 2 2" xfId="21118" xr:uid="{00000000-0005-0000-0000-0000A6720000}"/>
    <cellStyle name="Normal 10 8 2 2 2 2" xfId="41438" xr:uid="{00000000-0005-0000-0000-0000A7720000}"/>
    <cellStyle name="Normal 10 8 2 2 3" xfId="31278" xr:uid="{00000000-0005-0000-0000-0000A8720000}"/>
    <cellStyle name="Normal 10 8 2 3" xfId="16038" xr:uid="{00000000-0005-0000-0000-0000A9720000}"/>
    <cellStyle name="Normal 10 8 2 3 2" xfId="36358" xr:uid="{00000000-0005-0000-0000-0000AA720000}"/>
    <cellStyle name="Normal 10 8 2 4" xfId="26198" xr:uid="{00000000-0005-0000-0000-0000AB720000}"/>
    <cellStyle name="Normal 10 8 3" xfId="8418" xr:uid="{00000000-0005-0000-0000-0000AC720000}"/>
    <cellStyle name="Normal 10 8 3 2" xfId="18578" xr:uid="{00000000-0005-0000-0000-0000AD720000}"/>
    <cellStyle name="Normal 10 8 3 2 2" xfId="38898" xr:uid="{00000000-0005-0000-0000-0000AE720000}"/>
    <cellStyle name="Normal 10 8 3 3" xfId="28738" xr:uid="{00000000-0005-0000-0000-0000AF720000}"/>
    <cellStyle name="Normal 10 8 4" xfId="13498" xr:uid="{00000000-0005-0000-0000-0000B0720000}"/>
    <cellStyle name="Normal 10 8 4 2" xfId="33818" xr:uid="{00000000-0005-0000-0000-0000B1720000}"/>
    <cellStyle name="Normal 10 8 5" xfId="23658" xr:uid="{00000000-0005-0000-0000-0000B2720000}"/>
    <cellStyle name="Normal 10 9" xfId="5447" xr:uid="{00000000-0005-0000-0000-0000B3720000}"/>
    <cellStyle name="Normal 10 9 2" xfId="10527" xr:uid="{00000000-0005-0000-0000-0000B4720000}"/>
    <cellStyle name="Normal 10 9 2 2" xfId="20687" xr:uid="{00000000-0005-0000-0000-0000B5720000}"/>
    <cellStyle name="Normal 10 9 2 2 2" xfId="41007" xr:uid="{00000000-0005-0000-0000-0000B6720000}"/>
    <cellStyle name="Normal 10 9 2 3" xfId="30847" xr:uid="{00000000-0005-0000-0000-0000B7720000}"/>
    <cellStyle name="Normal 10 9 3" xfId="15607" xr:uid="{00000000-0005-0000-0000-0000B8720000}"/>
    <cellStyle name="Normal 10 9 3 2" xfId="35927" xr:uid="{00000000-0005-0000-0000-0000B9720000}"/>
    <cellStyle name="Normal 10 9 4" xfId="25767" xr:uid="{00000000-0005-0000-0000-0000BA720000}"/>
    <cellStyle name="Normal 11" xfId="2025" xr:uid="{00000000-0005-0000-0000-0000BB720000}"/>
    <cellStyle name="Normal 11 10" xfId="3029" xr:uid="{00000000-0005-0000-0000-0000BC720000}"/>
    <cellStyle name="Normal 11 11" xfId="3030" xr:uid="{00000000-0005-0000-0000-0000BD720000}"/>
    <cellStyle name="Normal 11 12" xfId="3031" xr:uid="{00000000-0005-0000-0000-0000BE720000}"/>
    <cellStyle name="Normal 11 13" xfId="3032" xr:uid="{00000000-0005-0000-0000-0000BF720000}"/>
    <cellStyle name="Normal 11 14" xfId="3033" xr:uid="{00000000-0005-0000-0000-0000C0720000}"/>
    <cellStyle name="Normal 11 15" xfId="3034" xr:uid="{00000000-0005-0000-0000-0000C1720000}"/>
    <cellStyle name="Normal 11 15 2" xfId="3035" xr:uid="{00000000-0005-0000-0000-0000C2720000}"/>
    <cellStyle name="Normal 11 16" xfId="3036" xr:uid="{00000000-0005-0000-0000-0000C3720000}"/>
    <cellStyle name="Normal 11 16 2" xfId="3037" xr:uid="{00000000-0005-0000-0000-0000C4720000}"/>
    <cellStyle name="Normal 11 17" xfId="3038" xr:uid="{00000000-0005-0000-0000-0000C5720000}"/>
    <cellStyle name="Normal 11 17 2" xfId="3039" xr:uid="{00000000-0005-0000-0000-0000C6720000}"/>
    <cellStyle name="Normal 11 18" xfId="3040" xr:uid="{00000000-0005-0000-0000-0000C7720000}"/>
    <cellStyle name="Normal 11 19" xfId="3041" xr:uid="{00000000-0005-0000-0000-0000C8720000}"/>
    <cellStyle name="Normal 11 2" xfId="2026" xr:uid="{00000000-0005-0000-0000-0000C9720000}"/>
    <cellStyle name="Normal 11 2 10" xfId="3042" xr:uid="{00000000-0005-0000-0000-0000CA720000}"/>
    <cellStyle name="Normal 11 2 10 2" xfId="3043" xr:uid="{00000000-0005-0000-0000-0000CB720000}"/>
    <cellStyle name="Normal 11 2 11" xfId="3044" xr:uid="{00000000-0005-0000-0000-0000CC720000}"/>
    <cellStyle name="Normal 11 2 11 2" xfId="3045" xr:uid="{00000000-0005-0000-0000-0000CD720000}"/>
    <cellStyle name="Normal 11 2 12" xfId="3046" xr:uid="{00000000-0005-0000-0000-0000CE720000}"/>
    <cellStyle name="Normal 11 2 12 2" xfId="3047" xr:uid="{00000000-0005-0000-0000-0000CF720000}"/>
    <cellStyle name="Normal 11 2 13" xfId="3048" xr:uid="{00000000-0005-0000-0000-0000D0720000}"/>
    <cellStyle name="Normal 11 2 13 2" xfId="3049" xr:uid="{00000000-0005-0000-0000-0000D1720000}"/>
    <cellStyle name="Normal 11 2 14" xfId="3050" xr:uid="{00000000-0005-0000-0000-0000D2720000}"/>
    <cellStyle name="Normal 11 2 14 2" xfId="3051" xr:uid="{00000000-0005-0000-0000-0000D3720000}"/>
    <cellStyle name="Normal 11 2 15" xfId="3052" xr:uid="{00000000-0005-0000-0000-0000D4720000}"/>
    <cellStyle name="Normal 11 2 15 2" xfId="4573" xr:uid="{00000000-0005-0000-0000-0000D5720000}"/>
    <cellStyle name="Normal 11 2 15 2 2" xfId="7113" xr:uid="{00000000-0005-0000-0000-0000D6720000}"/>
    <cellStyle name="Normal 11 2 15 2 2 2" xfId="12193" xr:uid="{00000000-0005-0000-0000-0000D7720000}"/>
    <cellStyle name="Normal 11 2 15 2 2 2 2" xfId="22353" xr:uid="{00000000-0005-0000-0000-0000D8720000}"/>
    <cellStyle name="Normal 11 2 15 2 2 2 2 2" xfId="42673" xr:uid="{00000000-0005-0000-0000-0000D9720000}"/>
    <cellStyle name="Normal 11 2 15 2 2 2 3" xfId="32513" xr:uid="{00000000-0005-0000-0000-0000DA720000}"/>
    <cellStyle name="Normal 11 2 15 2 2 3" xfId="17273" xr:uid="{00000000-0005-0000-0000-0000DB720000}"/>
    <cellStyle name="Normal 11 2 15 2 2 3 2" xfId="37593" xr:uid="{00000000-0005-0000-0000-0000DC720000}"/>
    <cellStyle name="Normal 11 2 15 2 2 4" xfId="27433" xr:uid="{00000000-0005-0000-0000-0000DD720000}"/>
    <cellStyle name="Normal 11 2 15 2 3" xfId="9653" xr:uid="{00000000-0005-0000-0000-0000DE720000}"/>
    <cellStyle name="Normal 11 2 15 2 3 2" xfId="19813" xr:uid="{00000000-0005-0000-0000-0000DF720000}"/>
    <cellStyle name="Normal 11 2 15 2 3 2 2" xfId="40133" xr:uid="{00000000-0005-0000-0000-0000E0720000}"/>
    <cellStyle name="Normal 11 2 15 2 3 3" xfId="29973" xr:uid="{00000000-0005-0000-0000-0000E1720000}"/>
    <cellStyle name="Normal 11 2 15 2 4" xfId="14733" xr:uid="{00000000-0005-0000-0000-0000E2720000}"/>
    <cellStyle name="Normal 11 2 15 2 4 2" xfId="35053" xr:uid="{00000000-0005-0000-0000-0000E3720000}"/>
    <cellStyle name="Normal 11 2 15 2 5" xfId="24893" xr:uid="{00000000-0005-0000-0000-0000E4720000}"/>
    <cellStyle name="Normal 11 2 15 3" xfId="5842" xr:uid="{00000000-0005-0000-0000-0000E5720000}"/>
    <cellStyle name="Normal 11 2 15 3 2" xfId="10922" xr:uid="{00000000-0005-0000-0000-0000E6720000}"/>
    <cellStyle name="Normal 11 2 15 3 2 2" xfId="21082" xr:uid="{00000000-0005-0000-0000-0000E7720000}"/>
    <cellStyle name="Normal 11 2 15 3 2 2 2" xfId="41402" xr:uid="{00000000-0005-0000-0000-0000E8720000}"/>
    <cellStyle name="Normal 11 2 15 3 2 3" xfId="31242" xr:uid="{00000000-0005-0000-0000-0000E9720000}"/>
    <cellStyle name="Normal 11 2 15 3 3" xfId="16002" xr:uid="{00000000-0005-0000-0000-0000EA720000}"/>
    <cellStyle name="Normal 11 2 15 3 3 2" xfId="36322" xr:uid="{00000000-0005-0000-0000-0000EB720000}"/>
    <cellStyle name="Normal 11 2 15 3 4" xfId="26162" xr:uid="{00000000-0005-0000-0000-0000EC720000}"/>
    <cellStyle name="Normal 11 2 15 4" xfId="8382" xr:uid="{00000000-0005-0000-0000-0000ED720000}"/>
    <cellStyle name="Normal 11 2 15 4 2" xfId="18542" xr:uid="{00000000-0005-0000-0000-0000EE720000}"/>
    <cellStyle name="Normal 11 2 15 4 2 2" xfId="38862" xr:uid="{00000000-0005-0000-0000-0000EF720000}"/>
    <cellStyle name="Normal 11 2 15 4 3" xfId="28702" xr:uid="{00000000-0005-0000-0000-0000F0720000}"/>
    <cellStyle name="Normal 11 2 15 5" xfId="13462" xr:uid="{00000000-0005-0000-0000-0000F1720000}"/>
    <cellStyle name="Normal 11 2 15 5 2" xfId="33782" xr:uid="{00000000-0005-0000-0000-0000F2720000}"/>
    <cellStyle name="Normal 11 2 15 6" xfId="23622" xr:uid="{00000000-0005-0000-0000-0000F3720000}"/>
    <cellStyle name="Normal 11 2 16" xfId="3053" xr:uid="{00000000-0005-0000-0000-0000F4720000}"/>
    <cellStyle name="Normal 11 2 17" xfId="4188" xr:uid="{00000000-0005-0000-0000-0000F5720000}"/>
    <cellStyle name="Normal 11 2 17 2" xfId="6728" xr:uid="{00000000-0005-0000-0000-0000F6720000}"/>
    <cellStyle name="Normal 11 2 17 2 2" xfId="11808" xr:uid="{00000000-0005-0000-0000-0000F7720000}"/>
    <cellStyle name="Normal 11 2 17 2 2 2" xfId="21968" xr:uid="{00000000-0005-0000-0000-0000F8720000}"/>
    <cellStyle name="Normal 11 2 17 2 2 2 2" xfId="42288" xr:uid="{00000000-0005-0000-0000-0000F9720000}"/>
    <cellStyle name="Normal 11 2 17 2 2 3" xfId="32128" xr:uid="{00000000-0005-0000-0000-0000FA720000}"/>
    <cellStyle name="Normal 11 2 17 2 3" xfId="16888" xr:uid="{00000000-0005-0000-0000-0000FB720000}"/>
    <cellStyle name="Normal 11 2 17 2 3 2" xfId="37208" xr:uid="{00000000-0005-0000-0000-0000FC720000}"/>
    <cellStyle name="Normal 11 2 17 2 4" xfId="27048" xr:uid="{00000000-0005-0000-0000-0000FD720000}"/>
    <cellStyle name="Normal 11 2 17 3" xfId="9268" xr:uid="{00000000-0005-0000-0000-0000FE720000}"/>
    <cellStyle name="Normal 11 2 17 3 2" xfId="19428" xr:uid="{00000000-0005-0000-0000-0000FF720000}"/>
    <cellStyle name="Normal 11 2 17 3 2 2" xfId="39748" xr:uid="{00000000-0005-0000-0000-000000730000}"/>
    <cellStyle name="Normal 11 2 17 3 3" xfId="29588" xr:uid="{00000000-0005-0000-0000-000001730000}"/>
    <cellStyle name="Normal 11 2 17 4" xfId="14348" xr:uid="{00000000-0005-0000-0000-000002730000}"/>
    <cellStyle name="Normal 11 2 17 4 2" xfId="34668" xr:uid="{00000000-0005-0000-0000-000003730000}"/>
    <cellStyle name="Normal 11 2 17 5" xfId="24508" xr:uid="{00000000-0005-0000-0000-000004730000}"/>
    <cellStyle name="Normal 11 2 18" xfId="5456" xr:uid="{00000000-0005-0000-0000-000005730000}"/>
    <cellStyle name="Normal 11 2 18 2" xfId="10536" xr:uid="{00000000-0005-0000-0000-000006730000}"/>
    <cellStyle name="Normal 11 2 18 2 2" xfId="20696" xr:uid="{00000000-0005-0000-0000-000007730000}"/>
    <cellStyle name="Normal 11 2 18 2 2 2" xfId="41016" xr:uid="{00000000-0005-0000-0000-000008730000}"/>
    <cellStyle name="Normal 11 2 18 2 3" xfId="30856" xr:uid="{00000000-0005-0000-0000-000009730000}"/>
    <cellStyle name="Normal 11 2 18 3" xfId="15616" xr:uid="{00000000-0005-0000-0000-00000A730000}"/>
    <cellStyle name="Normal 11 2 18 3 2" xfId="35936" xr:uid="{00000000-0005-0000-0000-00000B730000}"/>
    <cellStyle name="Normal 11 2 18 4" xfId="25776" xr:uid="{00000000-0005-0000-0000-00000C730000}"/>
    <cellStyle name="Normal 11 2 19" xfId="7996" xr:uid="{00000000-0005-0000-0000-00000D730000}"/>
    <cellStyle name="Normal 11 2 19 2" xfId="18156" xr:uid="{00000000-0005-0000-0000-00000E730000}"/>
    <cellStyle name="Normal 11 2 19 2 2" xfId="38476" xr:uid="{00000000-0005-0000-0000-00000F730000}"/>
    <cellStyle name="Normal 11 2 19 3" xfId="28316" xr:uid="{00000000-0005-0000-0000-000010730000}"/>
    <cellStyle name="Normal 11 2 2" xfId="2027" xr:uid="{00000000-0005-0000-0000-000011730000}"/>
    <cellStyle name="Normal 11 2 2 2" xfId="3054" xr:uid="{00000000-0005-0000-0000-000012730000}"/>
    <cellStyle name="Normal 11 2 2 3" xfId="3055" xr:uid="{00000000-0005-0000-0000-000013730000}"/>
    <cellStyle name="Normal 11 2 2 3 2" xfId="4574" xr:uid="{00000000-0005-0000-0000-000014730000}"/>
    <cellStyle name="Normal 11 2 2 3 2 2" xfId="7114" xr:uid="{00000000-0005-0000-0000-000015730000}"/>
    <cellStyle name="Normal 11 2 2 3 2 2 2" xfId="12194" xr:uid="{00000000-0005-0000-0000-000016730000}"/>
    <cellStyle name="Normal 11 2 2 3 2 2 2 2" xfId="22354" xr:uid="{00000000-0005-0000-0000-000017730000}"/>
    <cellStyle name="Normal 11 2 2 3 2 2 2 2 2" xfId="42674" xr:uid="{00000000-0005-0000-0000-000018730000}"/>
    <cellStyle name="Normal 11 2 2 3 2 2 2 3" xfId="32514" xr:uid="{00000000-0005-0000-0000-000019730000}"/>
    <cellStyle name="Normal 11 2 2 3 2 2 3" xfId="17274" xr:uid="{00000000-0005-0000-0000-00001A730000}"/>
    <cellStyle name="Normal 11 2 2 3 2 2 3 2" xfId="37594" xr:uid="{00000000-0005-0000-0000-00001B730000}"/>
    <cellStyle name="Normal 11 2 2 3 2 2 4" xfId="27434" xr:uid="{00000000-0005-0000-0000-00001C730000}"/>
    <cellStyle name="Normal 11 2 2 3 2 3" xfId="9654" xr:uid="{00000000-0005-0000-0000-00001D730000}"/>
    <cellStyle name="Normal 11 2 2 3 2 3 2" xfId="19814" xr:uid="{00000000-0005-0000-0000-00001E730000}"/>
    <cellStyle name="Normal 11 2 2 3 2 3 2 2" xfId="40134" xr:uid="{00000000-0005-0000-0000-00001F730000}"/>
    <cellStyle name="Normal 11 2 2 3 2 3 3" xfId="29974" xr:uid="{00000000-0005-0000-0000-000020730000}"/>
    <cellStyle name="Normal 11 2 2 3 2 4" xfId="14734" xr:uid="{00000000-0005-0000-0000-000021730000}"/>
    <cellStyle name="Normal 11 2 2 3 2 4 2" xfId="35054" xr:uid="{00000000-0005-0000-0000-000022730000}"/>
    <cellStyle name="Normal 11 2 2 3 2 5" xfId="24894" xr:uid="{00000000-0005-0000-0000-000023730000}"/>
    <cellStyle name="Normal 11 2 2 3 3" xfId="5843" xr:uid="{00000000-0005-0000-0000-000024730000}"/>
    <cellStyle name="Normal 11 2 2 3 3 2" xfId="10923" xr:uid="{00000000-0005-0000-0000-000025730000}"/>
    <cellStyle name="Normal 11 2 2 3 3 2 2" xfId="21083" xr:uid="{00000000-0005-0000-0000-000026730000}"/>
    <cellStyle name="Normal 11 2 2 3 3 2 2 2" xfId="41403" xr:uid="{00000000-0005-0000-0000-000027730000}"/>
    <cellStyle name="Normal 11 2 2 3 3 2 3" xfId="31243" xr:uid="{00000000-0005-0000-0000-000028730000}"/>
    <cellStyle name="Normal 11 2 2 3 3 3" xfId="16003" xr:uid="{00000000-0005-0000-0000-000029730000}"/>
    <cellStyle name="Normal 11 2 2 3 3 3 2" xfId="36323" xr:uid="{00000000-0005-0000-0000-00002A730000}"/>
    <cellStyle name="Normal 11 2 2 3 3 4" xfId="26163" xr:uid="{00000000-0005-0000-0000-00002B730000}"/>
    <cellStyle name="Normal 11 2 2 3 4" xfId="8383" xr:uid="{00000000-0005-0000-0000-00002C730000}"/>
    <cellStyle name="Normal 11 2 2 3 4 2" xfId="18543" xr:uid="{00000000-0005-0000-0000-00002D730000}"/>
    <cellStyle name="Normal 11 2 2 3 4 2 2" xfId="38863" xr:uid="{00000000-0005-0000-0000-00002E730000}"/>
    <cellStyle name="Normal 11 2 2 3 4 3" xfId="28703" xr:uid="{00000000-0005-0000-0000-00002F730000}"/>
    <cellStyle name="Normal 11 2 2 3 5" xfId="13463" xr:uid="{00000000-0005-0000-0000-000030730000}"/>
    <cellStyle name="Normal 11 2 2 3 5 2" xfId="33783" xr:uid="{00000000-0005-0000-0000-000031730000}"/>
    <cellStyle name="Normal 11 2 2 3 6" xfId="23623" xr:uid="{00000000-0005-0000-0000-000032730000}"/>
    <cellStyle name="Normal 11 2 2 4" xfId="3056" xr:uid="{00000000-0005-0000-0000-000033730000}"/>
    <cellStyle name="Normal 11 2 2 5" xfId="4189" xr:uid="{00000000-0005-0000-0000-000034730000}"/>
    <cellStyle name="Normal 11 2 2 5 2" xfId="6729" xr:uid="{00000000-0005-0000-0000-000035730000}"/>
    <cellStyle name="Normal 11 2 2 5 2 2" xfId="11809" xr:uid="{00000000-0005-0000-0000-000036730000}"/>
    <cellStyle name="Normal 11 2 2 5 2 2 2" xfId="21969" xr:uid="{00000000-0005-0000-0000-000037730000}"/>
    <cellStyle name="Normal 11 2 2 5 2 2 2 2" xfId="42289" xr:uid="{00000000-0005-0000-0000-000038730000}"/>
    <cellStyle name="Normal 11 2 2 5 2 2 3" xfId="32129" xr:uid="{00000000-0005-0000-0000-000039730000}"/>
    <cellStyle name="Normal 11 2 2 5 2 3" xfId="16889" xr:uid="{00000000-0005-0000-0000-00003A730000}"/>
    <cellStyle name="Normal 11 2 2 5 2 3 2" xfId="37209" xr:uid="{00000000-0005-0000-0000-00003B730000}"/>
    <cellStyle name="Normal 11 2 2 5 2 4" xfId="27049" xr:uid="{00000000-0005-0000-0000-00003C730000}"/>
    <cellStyle name="Normal 11 2 2 5 3" xfId="9269" xr:uid="{00000000-0005-0000-0000-00003D730000}"/>
    <cellStyle name="Normal 11 2 2 5 3 2" xfId="19429" xr:uid="{00000000-0005-0000-0000-00003E730000}"/>
    <cellStyle name="Normal 11 2 2 5 3 2 2" xfId="39749" xr:uid="{00000000-0005-0000-0000-00003F730000}"/>
    <cellStyle name="Normal 11 2 2 5 3 3" xfId="29589" xr:uid="{00000000-0005-0000-0000-000040730000}"/>
    <cellStyle name="Normal 11 2 2 5 4" xfId="14349" xr:uid="{00000000-0005-0000-0000-000041730000}"/>
    <cellStyle name="Normal 11 2 2 5 4 2" xfId="34669" xr:uid="{00000000-0005-0000-0000-000042730000}"/>
    <cellStyle name="Normal 11 2 2 5 5" xfId="24509" xr:uid="{00000000-0005-0000-0000-000043730000}"/>
    <cellStyle name="Normal 11 2 2 6" xfId="5457" xr:uid="{00000000-0005-0000-0000-000044730000}"/>
    <cellStyle name="Normal 11 2 2 6 2" xfId="10537" xr:uid="{00000000-0005-0000-0000-000045730000}"/>
    <cellStyle name="Normal 11 2 2 6 2 2" xfId="20697" xr:uid="{00000000-0005-0000-0000-000046730000}"/>
    <cellStyle name="Normal 11 2 2 6 2 2 2" xfId="41017" xr:uid="{00000000-0005-0000-0000-000047730000}"/>
    <cellStyle name="Normal 11 2 2 6 2 3" xfId="30857" xr:uid="{00000000-0005-0000-0000-000048730000}"/>
    <cellStyle name="Normal 11 2 2 6 3" xfId="15617" xr:uid="{00000000-0005-0000-0000-000049730000}"/>
    <cellStyle name="Normal 11 2 2 6 3 2" xfId="35937" xr:uid="{00000000-0005-0000-0000-00004A730000}"/>
    <cellStyle name="Normal 11 2 2 6 4" xfId="25777" xr:uid="{00000000-0005-0000-0000-00004B730000}"/>
    <cellStyle name="Normal 11 2 2 7" xfId="7997" xr:uid="{00000000-0005-0000-0000-00004C730000}"/>
    <cellStyle name="Normal 11 2 2 7 2" xfId="18157" xr:uid="{00000000-0005-0000-0000-00004D730000}"/>
    <cellStyle name="Normal 11 2 2 7 2 2" xfId="38477" xr:uid="{00000000-0005-0000-0000-00004E730000}"/>
    <cellStyle name="Normal 11 2 2 7 3" xfId="28317" xr:uid="{00000000-0005-0000-0000-00004F730000}"/>
    <cellStyle name="Normal 11 2 2 8" xfId="13077" xr:uid="{00000000-0005-0000-0000-000050730000}"/>
    <cellStyle name="Normal 11 2 2 8 2" xfId="33397" xr:uid="{00000000-0005-0000-0000-000051730000}"/>
    <cellStyle name="Normal 11 2 2 9" xfId="23237" xr:uid="{00000000-0005-0000-0000-000052730000}"/>
    <cellStyle name="Normal 11 2 20" xfId="13076" xr:uid="{00000000-0005-0000-0000-000053730000}"/>
    <cellStyle name="Normal 11 2 20 2" xfId="33396" xr:uid="{00000000-0005-0000-0000-000054730000}"/>
    <cellStyle name="Normal 11 2 21" xfId="23236" xr:uid="{00000000-0005-0000-0000-000055730000}"/>
    <cellStyle name="Normal 11 2 3" xfId="3057" xr:uid="{00000000-0005-0000-0000-000056730000}"/>
    <cellStyle name="Normal 11 2 3 2" xfId="3058" xr:uid="{00000000-0005-0000-0000-000057730000}"/>
    <cellStyle name="Normal 11 2 4" xfId="3059" xr:uid="{00000000-0005-0000-0000-000058730000}"/>
    <cellStyle name="Normal 11 2 4 2" xfId="3060" xr:uid="{00000000-0005-0000-0000-000059730000}"/>
    <cellStyle name="Normal 11 2 5" xfId="3061" xr:uid="{00000000-0005-0000-0000-00005A730000}"/>
    <cellStyle name="Normal 11 2 5 2" xfId="3062" xr:uid="{00000000-0005-0000-0000-00005B730000}"/>
    <cellStyle name="Normal 11 2 6" xfId="3063" xr:uid="{00000000-0005-0000-0000-00005C730000}"/>
    <cellStyle name="Normal 11 2 6 2" xfId="3064" xr:uid="{00000000-0005-0000-0000-00005D730000}"/>
    <cellStyle name="Normal 11 2 7" xfId="3065" xr:uid="{00000000-0005-0000-0000-00005E730000}"/>
    <cellStyle name="Normal 11 2 7 2" xfId="3066" xr:uid="{00000000-0005-0000-0000-00005F730000}"/>
    <cellStyle name="Normal 11 2 8" xfId="3067" xr:uid="{00000000-0005-0000-0000-000060730000}"/>
    <cellStyle name="Normal 11 2 8 2" xfId="3068" xr:uid="{00000000-0005-0000-0000-000061730000}"/>
    <cellStyle name="Normal 11 2 9" xfId="3069" xr:uid="{00000000-0005-0000-0000-000062730000}"/>
    <cellStyle name="Normal 11 2 9 2" xfId="3070" xr:uid="{00000000-0005-0000-0000-000063730000}"/>
    <cellStyle name="Normal 11 20" xfId="3071" xr:uid="{00000000-0005-0000-0000-000064730000}"/>
    <cellStyle name="Normal 11 21" xfId="3072" xr:uid="{00000000-0005-0000-0000-000065730000}"/>
    <cellStyle name="Normal 11 22" xfId="3073" xr:uid="{00000000-0005-0000-0000-000066730000}"/>
    <cellStyle name="Normal 11 23" xfId="3074" xr:uid="{00000000-0005-0000-0000-000067730000}"/>
    <cellStyle name="Normal 11 24" xfId="3075" xr:uid="{00000000-0005-0000-0000-000068730000}"/>
    <cellStyle name="Normal 11 25" xfId="3076" xr:uid="{00000000-0005-0000-0000-000069730000}"/>
    <cellStyle name="Normal 11 26" xfId="3077" xr:uid="{00000000-0005-0000-0000-00006A730000}"/>
    <cellStyle name="Normal 11 27" xfId="3078" xr:uid="{00000000-0005-0000-0000-00006B730000}"/>
    <cellStyle name="Normal 11 27 2" xfId="4575" xr:uid="{00000000-0005-0000-0000-00006C730000}"/>
    <cellStyle name="Normal 11 27 2 2" xfId="7115" xr:uid="{00000000-0005-0000-0000-00006D730000}"/>
    <cellStyle name="Normal 11 27 2 2 2" xfId="12195" xr:uid="{00000000-0005-0000-0000-00006E730000}"/>
    <cellStyle name="Normal 11 27 2 2 2 2" xfId="22355" xr:uid="{00000000-0005-0000-0000-00006F730000}"/>
    <cellStyle name="Normal 11 27 2 2 2 2 2" xfId="42675" xr:uid="{00000000-0005-0000-0000-000070730000}"/>
    <cellStyle name="Normal 11 27 2 2 2 3" xfId="32515" xr:uid="{00000000-0005-0000-0000-000071730000}"/>
    <cellStyle name="Normal 11 27 2 2 3" xfId="17275" xr:uid="{00000000-0005-0000-0000-000072730000}"/>
    <cellStyle name="Normal 11 27 2 2 3 2" xfId="37595" xr:uid="{00000000-0005-0000-0000-000073730000}"/>
    <cellStyle name="Normal 11 27 2 2 4" xfId="27435" xr:uid="{00000000-0005-0000-0000-000074730000}"/>
    <cellStyle name="Normal 11 27 2 3" xfId="9655" xr:uid="{00000000-0005-0000-0000-000075730000}"/>
    <cellStyle name="Normal 11 27 2 3 2" xfId="19815" xr:uid="{00000000-0005-0000-0000-000076730000}"/>
    <cellStyle name="Normal 11 27 2 3 2 2" xfId="40135" xr:uid="{00000000-0005-0000-0000-000077730000}"/>
    <cellStyle name="Normal 11 27 2 3 3" xfId="29975" xr:uid="{00000000-0005-0000-0000-000078730000}"/>
    <cellStyle name="Normal 11 27 2 4" xfId="14735" xr:uid="{00000000-0005-0000-0000-000079730000}"/>
    <cellStyle name="Normal 11 27 2 4 2" xfId="35055" xr:uid="{00000000-0005-0000-0000-00007A730000}"/>
    <cellStyle name="Normal 11 27 2 5" xfId="24895" xr:uid="{00000000-0005-0000-0000-00007B730000}"/>
    <cellStyle name="Normal 11 27 3" xfId="5844" xr:uid="{00000000-0005-0000-0000-00007C730000}"/>
    <cellStyle name="Normal 11 27 3 2" xfId="10924" xr:uid="{00000000-0005-0000-0000-00007D730000}"/>
    <cellStyle name="Normal 11 27 3 2 2" xfId="21084" xr:uid="{00000000-0005-0000-0000-00007E730000}"/>
    <cellStyle name="Normal 11 27 3 2 2 2" xfId="41404" xr:uid="{00000000-0005-0000-0000-00007F730000}"/>
    <cellStyle name="Normal 11 27 3 2 3" xfId="31244" xr:uid="{00000000-0005-0000-0000-000080730000}"/>
    <cellStyle name="Normal 11 27 3 3" xfId="16004" xr:uid="{00000000-0005-0000-0000-000081730000}"/>
    <cellStyle name="Normal 11 27 3 3 2" xfId="36324" xr:uid="{00000000-0005-0000-0000-000082730000}"/>
    <cellStyle name="Normal 11 27 3 4" xfId="26164" xr:uid="{00000000-0005-0000-0000-000083730000}"/>
    <cellStyle name="Normal 11 27 4" xfId="8384" xr:uid="{00000000-0005-0000-0000-000084730000}"/>
    <cellStyle name="Normal 11 27 4 2" xfId="18544" xr:uid="{00000000-0005-0000-0000-000085730000}"/>
    <cellStyle name="Normal 11 27 4 2 2" xfId="38864" xr:uid="{00000000-0005-0000-0000-000086730000}"/>
    <cellStyle name="Normal 11 27 4 3" xfId="28704" xr:uid="{00000000-0005-0000-0000-000087730000}"/>
    <cellStyle name="Normal 11 27 5" xfId="13464" xr:uid="{00000000-0005-0000-0000-000088730000}"/>
    <cellStyle name="Normal 11 27 5 2" xfId="33784" xr:uid="{00000000-0005-0000-0000-000089730000}"/>
    <cellStyle name="Normal 11 27 6" xfId="23624" xr:uid="{00000000-0005-0000-0000-00008A730000}"/>
    <cellStyle name="Normal 11 28" xfId="3079" xr:uid="{00000000-0005-0000-0000-00008B730000}"/>
    <cellStyle name="Normal 11 29" xfId="4187" xr:uid="{00000000-0005-0000-0000-00008C730000}"/>
    <cellStyle name="Normal 11 29 2" xfId="6727" xr:uid="{00000000-0005-0000-0000-00008D730000}"/>
    <cellStyle name="Normal 11 29 2 2" xfId="11807" xr:uid="{00000000-0005-0000-0000-00008E730000}"/>
    <cellStyle name="Normal 11 29 2 2 2" xfId="21967" xr:uid="{00000000-0005-0000-0000-00008F730000}"/>
    <cellStyle name="Normal 11 29 2 2 2 2" xfId="42287" xr:uid="{00000000-0005-0000-0000-000090730000}"/>
    <cellStyle name="Normal 11 29 2 2 3" xfId="32127" xr:uid="{00000000-0005-0000-0000-000091730000}"/>
    <cellStyle name="Normal 11 29 2 3" xfId="16887" xr:uid="{00000000-0005-0000-0000-000092730000}"/>
    <cellStyle name="Normal 11 29 2 3 2" xfId="37207" xr:uid="{00000000-0005-0000-0000-000093730000}"/>
    <cellStyle name="Normal 11 29 2 4" xfId="27047" xr:uid="{00000000-0005-0000-0000-000094730000}"/>
    <cellStyle name="Normal 11 29 3" xfId="9267" xr:uid="{00000000-0005-0000-0000-000095730000}"/>
    <cellStyle name="Normal 11 29 3 2" xfId="19427" xr:uid="{00000000-0005-0000-0000-000096730000}"/>
    <cellStyle name="Normal 11 29 3 2 2" xfId="39747" xr:uid="{00000000-0005-0000-0000-000097730000}"/>
    <cellStyle name="Normal 11 29 3 3" xfId="29587" xr:uid="{00000000-0005-0000-0000-000098730000}"/>
    <cellStyle name="Normal 11 29 4" xfId="14347" xr:uid="{00000000-0005-0000-0000-000099730000}"/>
    <cellStyle name="Normal 11 29 4 2" xfId="34667" xr:uid="{00000000-0005-0000-0000-00009A730000}"/>
    <cellStyle name="Normal 11 29 5" xfId="24507" xr:uid="{00000000-0005-0000-0000-00009B730000}"/>
    <cellStyle name="Normal 11 3" xfId="2028" xr:uid="{00000000-0005-0000-0000-00009C730000}"/>
    <cellStyle name="Normal 11 3 2" xfId="2029" xr:uid="{00000000-0005-0000-0000-00009D730000}"/>
    <cellStyle name="Normal 11 3 2 2" xfId="4190" xr:uid="{00000000-0005-0000-0000-00009E730000}"/>
    <cellStyle name="Normal 11 3 2 2 2" xfId="6730" xr:uid="{00000000-0005-0000-0000-00009F730000}"/>
    <cellStyle name="Normal 11 3 2 2 2 2" xfId="11810" xr:uid="{00000000-0005-0000-0000-0000A0730000}"/>
    <cellStyle name="Normal 11 3 2 2 2 2 2" xfId="21970" xr:uid="{00000000-0005-0000-0000-0000A1730000}"/>
    <cellStyle name="Normal 11 3 2 2 2 2 2 2" xfId="42290" xr:uid="{00000000-0005-0000-0000-0000A2730000}"/>
    <cellStyle name="Normal 11 3 2 2 2 2 3" xfId="32130" xr:uid="{00000000-0005-0000-0000-0000A3730000}"/>
    <cellStyle name="Normal 11 3 2 2 2 3" xfId="16890" xr:uid="{00000000-0005-0000-0000-0000A4730000}"/>
    <cellStyle name="Normal 11 3 2 2 2 3 2" xfId="37210" xr:uid="{00000000-0005-0000-0000-0000A5730000}"/>
    <cellStyle name="Normal 11 3 2 2 2 4" xfId="27050" xr:uid="{00000000-0005-0000-0000-0000A6730000}"/>
    <cellStyle name="Normal 11 3 2 2 3" xfId="9270" xr:uid="{00000000-0005-0000-0000-0000A7730000}"/>
    <cellStyle name="Normal 11 3 2 2 3 2" xfId="19430" xr:uid="{00000000-0005-0000-0000-0000A8730000}"/>
    <cellStyle name="Normal 11 3 2 2 3 2 2" xfId="39750" xr:uid="{00000000-0005-0000-0000-0000A9730000}"/>
    <cellStyle name="Normal 11 3 2 2 3 3" xfId="29590" xr:uid="{00000000-0005-0000-0000-0000AA730000}"/>
    <cellStyle name="Normal 11 3 2 2 4" xfId="14350" xr:uid="{00000000-0005-0000-0000-0000AB730000}"/>
    <cellStyle name="Normal 11 3 2 2 4 2" xfId="34670" xr:uid="{00000000-0005-0000-0000-0000AC730000}"/>
    <cellStyle name="Normal 11 3 2 2 5" xfId="24510" xr:uid="{00000000-0005-0000-0000-0000AD730000}"/>
    <cellStyle name="Normal 11 3 2 3" xfId="5458" xr:uid="{00000000-0005-0000-0000-0000AE730000}"/>
    <cellStyle name="Normal 11 3 2 3 2" xfId="10538" xr:uid="{00000000-0005-0000-0000-0000AF730000}"/>
    <cellStyle name="Normal 11 3 2 3 2 2" xfId="20698" xr:uid="{00000000-0005-0000-0000-0000B0730000}"/>
    <cellStyle name="Normal 11 3 2 3 2 2 2" xfId="41018" xr:uid="{00000000-0005-0000-0000-0000B1730000}"/>
    <cellStyle name="Normal 11 3 2 3 2 3" xfId="30858" xr:uid="{00000000-0005-0000-0000-0000B2730000}"/>
    <cellStyle name="Normal 11 3 2 3 3" xfId="15618" xr:uid="{00000000-0005-0000-0000-0000B3730000}"/>
    <cellStyle name="Normal 11 3 2 3 3 2" xfId="35938" xr:uid="{00000000-0005-0000-0000-0000B4730000}"/>
    <cellStyle name="Normal 11 3 2 3 4" xfId="25778" xr:uid="{00000000-0005-0000-0000-0000B5730000}"/>
    <cellStyle name="Normal 11 3 2 4" xfId="7998" xr:uid="{00000000-0005-0000-0000-0000B6730000}"/>
    <cellStyle name="Normal 11 3 2 4 2" xfId="18158" xr:uid="{00000000-0005-0000-0000-0000B7730000}"/>
    <cellStyle name="Normal 11 3 2 4 2 2" xfId="38478" xr:uid="{00000000-0005-0000-0000-0000B8730000}"/>
    <cellStyle name="Normal 11 3 2 4 3" xfId="28318" xr:uid="{00000000-0005-0000-0000-0000B9730000}"/>
    <cellStyle name="Normal 11 3 2 5" xfId="13078" xr:uid="{00000000-0005-0000-0000-0000BA730000}"/>
    <cellStyle name="Normal 11 3 2 5 2" xfId="33398" xr:uid="{00000000-0005-0000-0000-0000BB730000}"/>
    <cellStyle name="Normal 11 3 2 6" xfId="23238" xr:uid="{00000000-0005-0000-0000-0000BC730000}"/>
    <cellStyle name="Normal 11 3 3" xfId="3080" xr:uid="{00000000-0005-0000-0000-0000BD730000}"/>
    <cellStyle name="Normal 11 3 4" xfId="3081" xr:uid="{00000000-0005-0000-0000-0000BE730000}"/>
    <cellStyle name="Normal 11 30" xfId="5455" xr:uid="{00000000-0005-0000-0000-0000BF730000}"/>
    <cellStyle name="Normal 11 30 2" xfId="10535" xr:uid="{00000000-0005-0000-0000-0000C0730000}"/>
    <cellStyle name="Normal 11 30 2 2" xfId="20695" xr:uid="{00000000-0005-0000-0000-0000C1730000}"/>
    <cellStyle name="Normal 11 30 2 2 2" xfId="41015" xr:uid="{00000000-0005-0000-0000-0000C2730000}"/>
    <cellStyle name="Normal 11 30 2 3" xfId="30855" xr:uid="{00000000-0005-0000-0000-0000C3730000}"/>
    <cellStyle name="Normal 11 30 3" xfId="15615" xr:uid="{00000000-0005-0000-0000-0000C4730000}"/>
    <cellStyle name="Normal 11 30 3 2" xfId="35935" xr:uid="{00000000-0005-0000-0000-0000C5730000}"/>
    <cellStyle name="Normal 11 30 4" xfId="25775" xr:uid="{00000000-0005-0000-0000-0000C6730000}"/>
    <cellStyle name="Normal 11 31" xfId="7995" xr:uid="{00000000-0005-0000-0000-0000C7730000}"/>
    <cellStyle name="Normal 11 31 2" xfId="18155" xr:uid="{00000000-0005-0000-0000-0000C8730000}"/>
    <cellStyle name="Normal 11 31 2 2" xfId="38475" xr:uid="{00000000-0005-0000-0000-0000C9730000}"/>
    <cellStyle name="Normal 11 31 3" xfId="28315" xr:uid="{00000000-0005-0000-0000-0000CA730000}"/>
    <cellStyle name="Normal 11 32" xfId="13075" xr:uid="{00000000-0005-0000-0000-0000CB730000}"/>
    <cellStyle name="Normal 11 32 2" xfId="33395" xr:uid="{00000000-0005-0000-0000-0000CC730000}"/>
    <cellStyle name="Normal 11 33" xfId="23235" xr:uid="{00000000-0005-0000-0000-0000CD730000}"/>
    <cellStyle name="Normal 11 4" xfId="3082" xr:uid="{00000000-0005-0000-0000-0000CE730000}"/>
    <cellStyle name="Normal 11 5" xfId="3083" xr:uid="{00000000-0005-0000-0000-0000CF730000}"/>
    <cellStyle name="Normal 11 6" xfId="3084" xr:uid="{00000000-0005-0000-0000-0000D0730000}"/>
    <cellStyle name="Normal 11 7" xfId="3085" xr:uid="{00000000-0005-0000-0000-0000D1730000}"/>
    <cellStyle name="Normal 11 8" xfId="3086" xr:uid="{00000000-0005-0000-0000-0000D2730000}"/>
    <cellStyle name="Normal 11 9" xfId="3087" xr:uid="{00000000-0005-0000-0000-0000D3730000}"/>
    <cellStyle name="Normal 12" xfId="2030" xr:uid="{00000000-0005-0000-0000-0000D4730000}"/>
    <cellStyle name="Normal 12 2" xfId="2031" xr:uid="{00000000-0005-0000-0000-0000D5730000}"/>
    <cellStyle name="Normal 12 2 2" xfId="2032" xr:uid="{00000000-0005-0000-0000-0000D6730000}"/>
    <cellStyle name="Normal 12 2 2 2" xfId="4192" xr:uid="{00000000-0005-0000-0000-0000D7730000}"/>
    <cellStyle name="Normal 12 2 2 2 2" xfId="6732" xr:uid="{00000000-0005-0000-0000-0000D8730000}"/>
    <cellStyle name="Normal 12 2 2 2 2 2" xfId="11812" xr:uid="{00000000-0005-0000-0000-0000D9730000}"/>
    <cellStyle name="Normal 12 2 2 2 2 2 2" xfId="21972" xr:uid="{00000000-0005-0000-0000-0000DA730000}"/>
    <cellStyle name="Normal 12 2 2 2 2 2 2 2" xfId="42292" xr:uid="{00000000-0005-0000-0000-0000DB730000}"/>
    <cellStyle name="Normal 12 2 2 2 2 2 3" xfId="32132" xr:uid="{00000000-0005-0000-0000-0000DC730000}"/>
    <cellStyle name="Normal 12 2 2 2 2 3" xfId="16892" xr:uid="{00000000-0005-0000-0000-0000DD730000}"/>
    <cellStyle name="Normal 12 2 2 2 2 3 2" xfId="37212" xr:uid="{00000000-0005-0000-0000-0000DE730000}"/>
    <cellStyle name="Normal 12 2 2 2 2 4" xfId="27052" xr:uid="{00000000-0005-0000-0000-0000DF730000}"/>
    <cellStyle name="Normal 12 2 2 2 3" xfId="9272" xr:uid="{00000000-0005-0000-0000-0000E0730000}"/>
    <cellStyle name="Normal 12 2 2 2 3 2" xfId="19432" xr:uid="{00000000-0005-0000-0000-0000E1730000}"/>
    <cellStyle name="Normal 12 2 2 2 3 2 2" xfId="39752" xr:uid="{00000000-0005-0000-0000-0000E2730000}"/>
    <cellStyle name="Normal 12 2 2 2 3 3" xfId="29592" xr:uid="{00000000-0005-0000-0000-0000E3730000}"/>
    <cellStyle name="Normal 12 2 2 2 4" xfId="14352" xr:uid="{00000000-0005-0000-0000-0000E4730000}"/>
    <cellStyle name="Normal 12 2 2 2 4 2" xfId="34672" xr:uid="{00000000-0005-0000-0000-0000E5730000}"/>
    <cellStyle name="Normal 12 2 2 2 5" xfId="24512" xr:uid="{00000000-0005-0000-0000-0000E6730000}"/>
    <cellStyle name="Normal 12 2 2 3" xfId="5460" xr:uid="{00000000-0005-0000-0000-0000E7730000}"/>
    <cellStyle name="Normal 12 2 2 3 2" xfId="10540" xr:uid="{00000000-0005-0000-0000-0000E8730000}"/>
    <cellStyle name="Normal 12 2 2 3 2 2" xfId="20700" xr:uid="{00000000-0005-0000-0000-0000E9730000}"/>
    <cellStyle name="Normal 12 2 2 3 2 2 2" xfId="41020" xr:uid="{00000000-0005-0000-0000-0000EA730000}"/>
    <cellStyle name="Normal 12 2 2 3 2 3" xfId="30860" xr:uid="{00000000-0005-0000-0000-0000EB730000}"/>
    <cellStyle name="Normal 12 2 2 3 3" xfId="15620" xr:uid="{00000000-0005-0000-0000-0000EC730000}"/>
    <cellStyle name="Normal 12 2 2 3 3 2" xfId="35940" xr:uid="{00000000-0005-0000-0000-0000ED730000}"/>
    <cellStyle name="Normal 12 2 2 3 4" xfId="25780" xr:uid="{00000000-0005-0000-0000-0000EE730000}"/>
    <cellStyle name="Normal 12 2 2 4" xfId="8000" xr:uid="{00000000-0005-0000-0000-0000EF730000}"/>
    <cellStyle name="Normal 12 2 2 4 2" xfId="18160" xr:uid="{00000000-0005-0000-0000-0000F0730000}"/>
    <cellStyle name="Normal 12 2 2 4 2 2" xfId="38480" xr:uid="{00000000-0005-0000-0000-0000F1730000}"/>
    <cellStyle name="Normal 12 2 2 4 3" xfId="28320" xr:uid="{00000000-0005-0000-0000-0000F2730000}"/>
    <cellStyle name="Normal 12 2 2 5" xfId="13080" xr:uid="{00000000-0005-0000-0000-0000F3730000}"/>
    <cellStyle name="Normal 12 2 2 5 2" xfId="33400" xr:uid="{00000000-0005-0000-0000-0000F4730000}"/>
    <cellStyle name="Normal 12 2 2 6" xfId="23240" xr:uid="{00000000-0005-0000-0000-0000F5730000}"/>
    <cellStyle name="Normal 12 3" xfId="3088" xr:uid="{00000000-0005-0000-0000-0000F6730000}"/>
    <cellStyle name="Normal 12 3 2" xfId="4576" xr:uid="{00000000-0005-0000-0000-0000F7730000}"/>
    <cellStyle name="Normal 12 3 2 2" xfId="7116" xr:uid="{00000000-0005-0000-0000-0000F8730000}"/>
    <cellStyle name="Normal 12 3 2 2 2" xfId="12196" xr:uid="{00000000-0005-0000-0000-0000F9730000}"/>
    <cellStyle name="Normal 12 3 2 2 2 2" xfId="22356" xr:uid="{00000000-0005-0000-0000-0000FA730000}"/>
    <cellStyle name="Normal 12 3 2 2 2 2 2" xfId="42676" xr:uid="{00000000-0005-0000-0000-0000FB730000}"/>
    <cellStyle name="Normal 12 3 2 2 2 3" xfId="32516" xr:uid="{00000000-0005-0000-0000-0000FC730000}"/>
    <cellStyle name="Normal 12 3 2 2 3" xfId="17276" xr:uid="{00000000-0005-0000-0000-0000FD730000}"/>
    <cellStyle name="Normal 12 3 2 2 3 2" xfId="37596" xr:uid="{00000000-0005-0000-0000-0000FE730000}"/>
    <cellStyle name="Normal 12 3 2 2 4" xfId="27436" xr:uid="{00000000-0005-0000-0000-0000FF730000}"/>
    <cellStyle name="Normal 12 3 2 3" xfId="9656" xr:uid="{00000000-0005-0000-0000-000000740000}"/>
    <cellStyle name="Normal 12 3 2 3 2" xfId="19816" xr:uid="{00000000-0005-0000-0000-000001740000}"/>
    <cellStyle name="Normal 12 3 2 3 2 2" xfId="40136" xr:uid="{00000000-0005-0000-0000-000002740000}"/>
    <cellStyle name="Normal 12 3 2 3 3" xfId="29976" xr:uid="{00000000-0005-0000-0000-000003740000}"/>
    <cellStyle name="Normal 12 3 2 4" xfId="14736" xr:uid="{00000000-0005-0000-0000-000004740000}"/>
    <cellStyle name="Normal 12 3 2 4 2" xfId="35056" xr:uid="{00000000-0005-0000-0000-000005740000}"/>
    <cellStyle name="Normal 12 3 2 5" xfId="24896" xr:uid="{00000000-0005-0000-0000-000006740000}"/>
    <cellStyle name="Normal 12 3 3" xfId="5845" xr:uid="{00000000-0005-0000-0000-000007740000}"/>
    <cellStyle name="Normal 12 3 3 2" xfId="10925" xr:uid="{00000000-0005-0000-0000-000008740000}"/>
    <cellStyle name="Normal 12 3 3 2 2" xfId="21085" xr:uid="{00000000-0005-0000-0000-000009740000}"/>
    <cellStyle name="Normal 12 3 3 2 2 2" xfId="41405" xr:uid="{00000000-0005-0000-0000-00000A740000}"/>
    <cellStyle name="Normal 12 3 3 2 3" xfId="31245" xr:uid="{00000000-0005-0000-0000-00000B740000}"/>
    <cellStyle name="Normal 12 3 3 3" xfId="16005" xr:uid="{00000000-0005-0000-0000-00000C740000}"/>
    <cellStyle name="Normal 12 3 3 3 2" xfId="36325" xr:uid="{00000000-0005-0000-0000-00000D740000}"/>
    <cellStyle name="Normal 12 3 3 4" xfId="26165" xr:uid="{00000000-0005-0000-0000-00000E740000}"/>
    <cellStyle name="Normal 12 3 4" xfId="8385" xr:uid="{00000000-0005-0000-0000-00000F740000}"/>
    <cellStyle name="Normal 12 3 4 2" xfId="18545" xr:uid="{00000000-0005-0000-0000-000010740000}"/>
    <cellStyle name="Normal 12 3 4 2 2" xfId="38865" xr:uid="{00000000-0005-0000-0000-000011740000}"/>
    <cellStyle name="Normal 12 3 4 3" xfId="28705" xr:uid="{00000000-0005-0000-0000-000012740000}"/>
    <cellStyle name="Normal 12 3 5" xfId="13465" xr:uid="{00000000-0005-0000-0000-000013740000}"/>
    <cellStyle name="Normal 12 3 5 2" xfId="33785" xr:uid="{00000000-0005-0000-0000-000014740000}"/>
    <cellStyle name="Normal 12 3 6" xfId="23625" xr:uid="{00000000-0005-0000-0000-000015740000}"/>
    <cellStyle name="Normal 12 4" xfId="4191" xr:uid="{00000000-0005-0000-0000-000016740000}"/>
    <cellStyle name="Normal 12 4 2" xfId="6731" xr:uid="{00000000-0005-0000-0000-000017740000}"/>
    <cellStyle name="Normal 12 4 2 2" xfId="11811" xr:uid="{00000000-0005-0000-0000-000018740000}"/>
    <cellStyle name="Normal 12 4 2 2 2" xfId="21971" xr:uid="{00000000-0005-0000-0000-000019740000}"/>
    <cellStyle name="Normal 12 4 2 2 2 2" xfId="42291" xr:uid="{00000000-0005-0000-0000-00001A740000}"/>
    <cellStyle name="Normal 12 4 2 2 3" xfId="32131" xr:uid="{00000000-0005-0000-0000-00001B740000}"/>
    <cellStyle name="Normal 12 4 2 3" xfId="16891" xr:uid="{00000000-0005-0000-0000-00001C740000}"/>
    <cellStyle name="Normal 12 4 2 3 2" xfId="37211" xr:uid="{00000000-0005-0000-0000-00001D740000}"/>
    <cellStyle name="Normal 12 4 2 4" xfId="27051" xr:uid="{00000000-0005-0000-0000-00001E740000}"/>
    <cellStyle name="Normal 12 4 3" xfId="9271" xr:uid="{00000000-0005-0000-0000-00001F740000}"/>
    <cellStyle name="Normal 12 4 3 2" xfId="19431" xr:uid="{00000000-0005-0000-0000-000020740000}"/>
    <cellStyle name="Normal 12 4 3 2 2" xfId="39751" xr:uid="{00000000-0005-0000-0000-000021740000}"/>
    <cellStyle name="Normal 12 4 3 3" xfId="29591" xr:uid="{00000000-0005-0000-0000-000022740000}"/>
    <cellStyle name="Normal 12 4 4" xfId="14351" xr:uid="{00000000-0005-0000-0000-000023740000}"/>
    <cellStyle name="Normal 12 4 4 2" xfId="34671" xr:uid="{00000000-0005-0000-0000-000024740000}"/>
    <cellStyle name="Normal 12 4 5" xfId="24511" xr:uid="{00000000-0005-0000-0000-000025740000}"/>
    <cellStyle name="Normal 12 5" xfId="5459" xr:uid="{00000000-0005-0000-0000-000026740000}"/>
    <cellStyle name="Normal 12 5 2" xfId="10539" xr:uid="{00000000-0005-0000-0000-000027740000}"/>
    <cellStyle name="Normal 12 5 2 2" xfId="20699" xr:uid="{00000000-0005-0000-0000-000028740000}"/>
    <cellStyle name="Normal 12 5 2 2 2" xfId="41019" xr:uid="{00000000-0005-0000-0000-000029740000}"/>
    <cellStyle name="Normal 12 5 2 3" xfId="30859" xr:uid="{00000000-0005-0000-0000-00002A740000}"/>
    <cellStyle name="Normal 12 5 3" xfId="15619" xr:uid="{00000000-0005-0000-0000-00002B740000}"/>
    <cellStyle name="Normal 12 5 3 2" xfId="35939" xr:uid="{00000000-0005-0000-0000-00002C740000}"/>
    <cellStyle name="Normal 12 5 4" xfId="25779" xr:uid="{00000000-0005-0000-0000-00002D740000}"/>
    <cellStyle name="Normal 12 6" xfId="7999" xr:uid="{00000000-0005-0000-0000-00002E740000}"/>
    <cellStyle name="Normal 12 6 2" xfId="18159" xr:uid="{00000000-0005-0000-0000-00002F740000}"/>
    <cellStyle name="Normal 12 6 2 2" xfId="38479" xr:uid="{00000000-0005-0000-0000-000030740000}"/>
    <cellStyle name="Normal 12 6 3" xfId="28319" xr:uid="{00000000-0005-0000-0000-000031740000}"/>
    <cellStyle name="Normal 12 7" xfId="13079" xr:uid="{00000000-0005-0000-0000-000032740000}"/>
    <cellStyle name="Normal 12 7 2" xfId="33399" xr:uid="{00000000-0005-0000-0000-000033740000}"/>
    <cellStyle name="Normal 12 8" xfId="23239" xr:uid="{00000000-0005-0000-0000-000034740000}"/>
    <cellStyle name="Normal 13" xfId="2033" xr:uid="{00000000-0005-0000-0000-000035740000}"/>
    <cellStyle name="Normal 13 2" xfId="2034" xr:uid="{00000000-0005-0000-0000-000036740000}"/>
    <cellStyle name="Normal 14" xfId="2035" xr:uid="{00000000-0005-0000-0000-000037740000}"/>
    <cellStyle name="Normal 14 2" xfId="2036" xr:uid="{00000000-0005-0000-0000-000038740000}"/>
    <cellStyle name="Normal 14 2 2" xfId="2037" xr:uid="{00000000-0005-0000-0000-000039740000}"/>
    <cellStyle name="Normal 14 2 2 2" xfId="4193" xr:uid="{00000000-0005-0000-0000-00003A740000}"/>
    <cellStyle name="Normal 14 2 2 2 2" xfId="6733" xr:uid="{00000000-0005-0000-0000-00003B740000}"/>
    <cellStyle name="Normal 14 2 2 2 2 2" xfId="11813" xr:uid="{00000000-0005-0000-0000-00003C740000}"/>
    <cellStyle name="Normal 14 2 2 2 2 2 2" xfId="21973" xr:uid="{00000000-0005-0000-0000-00003D740000}"/>
    <cellStyle name="Normal 14 2 2 2 2 2 2 2" xfId="42293" xr:uid="{00000000-0005-0000-0000-00003E740000}"/>
    <cellStyle name="Normal 14 2 2 2 2 2 3" xfId="32133" xr:uid="{00000000-0005-0000-0000-00003F740000}"/>
    <cellStyle name="Normal 14 2 2 2 2 3" xfId="16893" xr:uid="{00000000-0005-0000-0000-000040740000}"/>
    <cellStyle name="Normal 14 2 2 2 2 3 2" xfId="37213" xr:uid="{00000000-0005-0000-0000-000041740000}"/>
    <cellStyle name="Normal 14 2 2 2 2 4" xfId="27053" xr:uid="{00000000-0005-0000-0000-000042740000}"/>
    <cellStyle name="Normal 14 2 2 2 3" xfId="9273" xr:uid="{00000000-0005-0000-0000-000043740000}"/>
    <cellStyle name="Normal 14 2 2 2 3 2" xfId="19433" xr:uid="{00000000-0005-0000-0000-000044740000}"/>
    <cellStyle name="Normal 14 2 2 2 3 2 2" xfId="39753" xr:uid="{00000000-0005-0000-0000-000045740000}"/>
    <cellStyle name="Normal 14 2 2 2 3 3" xfId="29593" xr:uid="{00000000-0005-0000-0000-000046740000}"/>
    <cellStyle name="Normal 14 2 2 2 4" xfId="14353" xr:uid="{00000000-0005-0000-0000-000047740000}"/>
    <cellStyle name="Normal 14 2 2 2 4 2" xfId="34673" xr:uid="{00000000-0005-0000-0000-000048740000}"/>
    <cellStyle name="Normal 14 2 2 2 5" xfId="24513" xr:uid="{00000000-0005-0000-0000-000049740000}"/>
    <cellStyle name="Normal 14 2 2 3" xfId="5461" xr:uid="{00000000-0005-0000-0000-00004A740000}"/>
    <cellStyle name="Normal 14 2 2 3 2" xfId="10541" xr:uid="{00000000-0005-0000-0000-00004B740000}"/>
    <cellStyle name="Normal 14 2 2 3 2 2" xfId="20701" xr:uid="{00000000-0005-0000-0000-00004C740000}"/>
    <cellStyle name="Normal 14 2 2 3 2 2 2" xfId="41021" xr:uid="{00000000-0005-0000-0000-00004D740000}"/>
    <cellStyle name="Normal 14 2 2 3 2 3" xfId="30861" xr:uid="{00000000-0005-0000-0000-00004E740000}"/>
    <cellStyle name="Normal 14 2 2 3 3" xfId="15621" xr:uid="{00000000-0005-0000-0000-00004F740000}"/>
    <cellStyle name="Normal 14 2 2 3 3 2" xfId="35941" xr:uid="{00000000-0005-0000-0000-000050740000}"/>
    <cellStyle name="Normal 14 2 2 3 4" xfId="25781" xr:uid="{00000000-0005-0000-0000-000051740000}"/>
    <cellStyle name="Normal 14 2 2 4" xfId="8001" xr:uid="{00000000-0005-0000-0000-000052740000}"/>
    <cellStyle name="Normal 14 2 2 4 2" xfId="18161" xr:uid="{00000000-0005-0000-0000-000053740000}"/>
    <cellStyle name="Normal 14 2 2 4 2 2" xfId="38481" xr:uid="{00000000-0005-0000-0000-000054740000}"/>
    <cellStyle name="Normal 14 2 2 4 3" xfId="28321" xr:uid="{00000000-0005-0000-0000-000055740000}"/>
    <cellStyle name="Normal 14 2 2 5" xfId="13081" xr:uid="{00000000-0005-0000-0000-000056740000}"/>
    <cellStyle name="Normal 14 2 2 5 2" xfId="33401" xr:uid="{00000000-0005-0000-0000-000057740000}"/>
    <cellStyle name="Normal 14 2 2 6" xfId="23241" xr:uid="{00000000-0005-0000-0000-000058740000}"/>
    <cellStyle name="Normal 15" xfId="2038" xr:uid="{00000000-0005-0000-0000-000059740000}"/>
    <cellStyle name="Normal 15 2" xfId="2039" xr:uid="{00000000-0005-0000-0000-00005A740000}"/>
    <cellStyle name="Normal 15 3" xfId="2040" xr:uid="{00000000-0005-0000-0000-00005B740000}"/>
    <cellStyle name="Normal 15 4" xfId="3089" xr:uid="{00000000-0005-0000-0000-00005C740000}"/>
    <cellStyle name="Normal 16" xfId="2041" xr:uid="{00000000-0005-0000-0000-00005D740000}"/>
    <cellStyle name="Normal 16 2" xfId="2042" xr:uid="{00000000-0005-0000-0000-00005E740000}"/>
    <cellStyle name="Normal 16 3" xfId="3090" xr:uid="{00000000-0005-0000-0000-00005F740000}"/>
    <cellStyle name="Normal 17" xfId="2043" xr:uid="{00000000-0005-0000-0000-000060740000}"/>
    <cellStyle name="Normal 17 2" xfId="2044" xr:uid="{00000000-0005-0000-0000-000061740000}"/>
    <cellStyle name="Normal 17 2 2" xfId="3091" xr:uid="{00000000-0005-0000-0000-000062740000}"/>
    <cellStyle name="Normal 17 3" xfId="2045" xr:uid="{00000000-0005-0000-0000-000063740000}"/>
    <cellStyle name="Normal 17 3 2" xfId="3092" xr:uid="{00000000-0005-0000-0000-000064740000}"/>
    <cellStyle name="Normal 17 4" xfId="2046" xr:uid="{00000000-0005-0000-0000-000065740000}"/>
    <cellStyle name="Normal 17 4 2" xfId="3093" xr:uid="{00000000-0005-0000-0000-000066740000}"/>
    <cellStyle name="Normal 17 5" xfId="2047" xr:uid="{00000000-0005-0000-0000-000067740000}"/>
    <cellStyle name="Normal 17 5 2" xfId="3094" xr:uid="{00000000-0005-0000-0000-000068740000}"/>
    <cellStyle name="Normal 17 6" xfId="3095" xr:uid="{00000000-0005-0000-0000-000069740000}"/>
    <cellStyle name="Normal 17 6 2" xfId="3096" xr:uid="{00000000-0005-0000-0000-00006A740000}"/>
    <cellStyle name="Normal 17 7" xfId="3097" xr:uid="{00000000-0005-0000-0000-00006B740000}"/>
    <cellStyle name="Normal 17 8" xfId="3098" xr:uid="{00000000-0005-0000-0000-00006C740000}"/>
    <cellStyle name="Normal 17 8 2" xfId="4577" xr:uid="{00000000-0005-0000-0000-00006D740000}"/>
    <cellStyle name="Normal 17 8 2 2" xfId="7117" xr:uid="{00000000-0005-0000-0000-00006E740000}"/>
    <cellStyle name="Normal 17 8 2 2 2" xfId="12197" xr:uid="{00000000-0005-0000-0000-00006F740000}"/>
    <cellStyle name="Normal 17 8 2 2 2 2" xfId="22357" xr:uid="{00000000-0005-0000-0000-000070740000}"/>
    <cellStyle name="Normal 17 8 2 2 2 2 2" xfId="42677" xr:uid="{00000000-0005-0000-0000-000071740000}"/>
    <cellStyle name="Normal 17 8 2 2 2 3" xfId="32517" xr:uid="{00000000-0005-0000-0000-000072740000}"/>
    <cellStyle name="Normal 17 8 2 2 3" xfId="17277" xr:uid="{00000000-0005-0000-0000-000073740000}"/>
    <cellStyle name="Normal 17 8 2 2 3 2" xfId="37597" xr:uid="{00000000-0005-0000-0000-000074740000}"/>
    <cellStyle name="Normal 17 8 2 2 4" xfId="27437" xr:uid="{00000000-0005-0000-0000-000075740000}"/>
    <cellStyle name="Normal 17 8 2 3" xfId="9657" xr:uid="{00000000-0005-0000-0000-000076740000}"/>
    <cellStyle name="Normal 17 8 2 3 2" xfId="19817" xr:uid="{00000000-0005-0000-0000-000077740000}"/>
    <cellStyle name="Normal 17 8 2 3 2 2" xfId="40137" xr:uid="{00000000-0005-0000-0000-000078740000}"/>
    <cellStyle name="Normal 17 8 2 3 3" xfId="29977" xr:uid="{00000000-0005-0000-0000-000079740000}"/>
    <cellStyle name="Normal 17 8 2 4" xfId="14737" xr:uid="{00000000-0005-0000-0000-00007A740000}"/>
    <cellStyle name="Normal 17 8 2 4 2" xfId="35057" xr:uid="{00000000-0005-0000-0000-00007B740000}"/>
    <cellStyle name="Normal 17 8 2 5" xfId="24897" xr:uid="{00000000-0005-0000-0000-00007C740000}"/>
    <cellStyle name="Normal 17 8 3" xfId="5846" xr:uid="{00000000-0005-0000-0000-00007D740000}"/>
    <cellStyle name="Normal 17 8 3 2" xfId="10926" xr:uid="{00000000-0005-0000-0000-00007E740000}"/>
    <cellStyle name="Normal 17 8 3 2 2" xfId="21086" xr:uid="{00000000-0005-0000-0000-00007F740000}"/>
    <cellStyle name="Normal 17 8 3 2 2 2" xfId="41406" xr:uid="{00000000-0005-0000-0000-000080740000}"/>
    <cellStyle name="Normal 17 8 3 2 3" xfId="31246" xr:uid="{00000000-0005-0000-0000-000081740000}"/>
    <cellStyle name="Normal 17 8 3 3" xfId="16006" xr:uid="{00000000-0005-0000-0000-000082740000}"/>
    <cellStyle name="Normal 17 8 3 3 2" xfId="36326" xr:uid="{00000000-0005-0000-0000-000083740000}"/>
    <cellStyle name="Normal 17 8 3 4" xfId="26166" xr:uid="{00000000-0005-0000-0000-000084740000}"/>
    <cellStyle name="Normal 17 8 4" xfId="8386" xr:uid="{00000000-0005-0000-0000-000085740000}"/>
    <cellStyle name="Normal 17 8 4 2" xfId="18546" xr:uid="{00000000-0005-0000-0000-000086740000}"/>
    <cellStyle name="Normal 17 8 4 2 2" xfId="38866" xr:uid="{00000000-0005-0000-0000-000087740000}"/>
    <cellStyle name="Normal 17 8 4 3" xfId="28706" xr:uid="{00000000-0005-0000-0000-000088740000}"/>
    <cellStyle name="Normal 17 8 5" xfId="13466" xr:uid="{00000000-0005-0000-0000-000089740000}"/>
    <cellStyle name="Normal 17 8 5 2" xfId="33786" xr:uid="{00000000-0005-0000-0000-00008A740000}"/>
    <cellStyle name="Normal 17 8 6" xfId="23626" xr:uid="{00000000-0005-0000-0000-00008B740000}"/>
    <cellStyle name="Normal 18" xfId="2048" xr:uid="{00000000-0005-0000-0000-00008C740000}"/>
    <cellStyle name="Normal 18 2" xfId="2049" xr:uid="{00000000-0005-0000-0000-00008D740000}"/>
    <cellStyle name="Normal 18 3" xfId="2050" xr:uid="{00000000-0005-0000-0000-00008E740000}"/>
    <cellStyle name="Normal 18 4" xfId="2051" xr:uid="{00000000-0005-0000-0000-00008F740000}"/>
    <cellStyle name="Normal 18 5" xfId="2052" xr:uid="{00000000-0005-0000-0000-000090740000}"/>
    <cellStyle name="Normal 19" xfId="2053" xr:uid="{00000000-0005-0000-0000-000091740000}"/>
    <cellStyle name="Normal 19 2" xfId="3099" xr:uid="{00000000-0005-0000-0000-000092740000}"/>
    <cellStyle name="Normal 2" xfId="2054" xr:uid="{00000000-0005-0000-0000-000093740000}"/>
    <cellStyle name="Normal 2 10" xfId="2055" xr:uid="{00000000-0005-0000-0000-000094740000}"/>
    <cellStyle name="Normal 2 10 2" xfId="2056" xr:uid="{00000000-0005-0000-0000-000095740000}"/>
    <cellStyle name="Normal 2 10 2 2" xfId="2057" xr:uid="{00000000-0005-0000-0000-000096740000}"/>
    <cellStyle name="Normal 2 10 3" xfId="2058" xr:uid="{00000000-0005-0000-0000-000097740000}"/>
    <cellStyle name="Normal 2 10 4" xfId="2059" xr:uid="{00000000-0005-0000-0000-000098740000}"/>
    <cellStyle name="Normal 2 10 5" xfId="2060" xr:uid="{00000000-0005-0000-0000-000099740000}"/>
    <cellStyle name="Normal 2 10 6" xfId="2061" xr:uid="{00000000-0005-0000-0000-00009A740000}"/>
    <cellStyle name="Normal 2 11" xfId="2062" xr:uid="{00000000-0005-0000-0000-00009B740000}"/>
    <cellStyle name="Normal 2 12" xfId="2063" xr:uid="{00000000-0005-0000-0000-00009C740000}"/>
    <cellStyle name="Normal 2 13" xfId="2064" xr:uid="{00000000-0005-0000-0000-00009D740000}"/>
    <cellStyle name="Normal 2 14" xfId="2065" xr:uid="{00000000-0005-0000-0000-00009E740000}"/>
    <cellStyle name="Normal 2 15" xfId="2066" xr:uid="{00000000-0005-0000-0000-00009F740000}"/>
    <cellStyle name="Normal 2 15 2" xfId="2067" xr:uid="{00000000-0005-0000-0000-0000A0740000}"/>
    <cellStyle name="Normal 2 15 2 2" xfId="2068" xr:uid="{00000000-0005-0000-0000-0000A1740000}"/>
    <cellStyle name="Normal 2 15 2 2 2" xfId="2069" xr:uid="{00000000-0005-0000-0000-0000A2740000}"/>
    <cellStyle name="Normal 2 16" xfId="2070" xr:uid="{00000000-0005-0000-0000-0000A3740000}"/>
    <cellStyle name="Normal 2 16 2" xfId="2071" xr:uid="{00000000-0005-0000-0000-0000A4740000}"/>
    <cellStyle name="Normal 2 17" xfId="2072" xr:uid="{00000000-0005-0000-0000-0000A5740000}"/>
    <cellStyle name="Normal 2 17 2" xfId="3100" xr:uid="{00000000-0005-0000-0000-0000A6740000}"/>
    <cellStyle name="Normal 2 17 3" xfId="3101" xr:uid="{00000000-0005-0000-0000-0000A7740000}"/>
    <cellStyle name="Normal 2 18" xfId="2073" xr:uid="{00000000-0005-0000-0000-0000A8740000}"/>
    <cellStyle name="Normal 2 18 2" xfId="3102" xr:uid="{00000000-0005-0000-0000-0000A9740000}"/>
    <cellStyle name="Normal 2 18 3" xfId="3103" xr:uid="{00000000-0005-0000-0000-0000AA740000}"/>
    <cellStyle name="Normal 2 19" xfId="2074" xr:uid="{00000000-0005-0000-0000-0000AB740000}"/>
    <cellStyle name="Normal 2 2" xfId="2075" xr:uid="{00000000-0005-0000-0000-0000AC740000}"/>
    <cellStyle name="Normal 2 2 10" xfId="3104" xr:uid="{00000000-0005-0000-0000-0000AD740000}"/>
    <cellStyle name="Normal 2 2 11" xfId="3105" xr:uid="{00000000-0005-0000-0000-0000AE740000}"/>
    <cellStyle name="Normal 2 2 12" xfId="3106" xr:uid="{00000000-0005-0000-0000-0000AF740000}"/>
    <cellStyle name="Normal 2 2 13" xfId="3107" xr:uid="{00000000-0005-0000-0000-0000B0740000}"/>
    <cellStyle name="Normal 2 2 14" xfId="3108" xr:uid="{00000000-0005-0000-0000-0000B1740000}"/>
    <cellStyle name="Normal 2 2 15" xfId="3109" xr:uid="{00000000-0005-0000-0000-0000B2740000}"/>
    <cellStyle name="Normal 2 2 16" xfId="3110" xr:uid="{00000000-0005-0000-0000-0000B3740000}"/>
    <cellStyle name="Normal 2 2 17" xfId="3111" xr:uid="{00000000-0005-0000-0000-0000B4740000}"/>
    <cellStyle name="Normal 2 2 18" xfId="3112" xr:uid="{00000000-0005-0000-0000-0000B5740000}"/>
    <cellStyle name="Normal 2 2 18 2" xfId="4578" xr:uid="{00000000-0005-0000-0000-0000B6740000}"/>
    <cellStyle name="Normal 2 2 18 2 2" xfId="7118" xr:uid="{00000000-0005-0000-0000-0000B7740000}"/>
    <cellStyle name="Normal 2 2 18 2 2 2" xfId="12198" xr:uid="{00000000-0005-0000-0000-0000B8740000}"/>
    <cellStyle name="Normal 2 2 18 2 2 2 2" xfId="22358" xr:uid="{00000000-0005-0000-0000-0000B9740000}"/>
    <cellStyle name="Normal 2 2 18 2 2 2 2 2" xfId="42678" xr:uid="{00000000-0005-0000-0000-0000BA740000}"/>
    <cellStyle name="Normal 2 2 18 2 2 2 3" xfId="32518" xr:uid="{00000000-0005-0000-0000-0000BB740000}"/>
    <cellStyle name="Normal 2 2 18 2 2 3" xfId="17278" xr:uid="{00000000-0005-0000-0000-0000BC740000}"/>
    <cellStyle name="Normal 2 2 18 2 2 3 2" xfId="37598" xr:uid="{00000000-0005-0000-0000-0000BD740000}"/>
    <cellStyle name="Normal 2 2 18 2 2 4" xfId="27438" xr:uid="{00000000-0005-0000-0000-0000BE740000}"/>
    <cellStyle name="Normal 2 2 18 2 3" xfId="9658" xr:uid="{00000000-0005-0000-0000-0000BF740000}"/>
    <cellStyle name="Normal 2 2 18 2 3 2" xfId="19818" xr:uid="{00000000-0005-0000-0000-0000C0740000}"/>
    <cellStyle name="Normal 2 2 18 2 3 2 2" xfId="40138" xr:uid="{00000000-0005-0000-0000-0000C1740000}"/>
    <cellStyle name="Normal 2 2 18 2 3 3" xfId="29978" xr:uid="{00000000-0005-0000-0000-0000C2740000}"/>
    <cellStyle name="Normal 2 2 18 2 4" xfId="14738" xr:uid="{00000000-0005-0000-0000-0000C3740000}"/>
    <cellStyle name="Normal 2 2 18 2 4 2" xfId="35058" xr:uid="{00000000-0005-0000-0000-0000C4740000}"/>
    <cellStyle name="Normal 2 2 18 2 5" xfId="24898" xr:uid="{00000000-0005-0000-0000-0000C5740000}"/>
    <cellStyle name="Normal 2 2 18 3" xfId="5847" xr:uid="{00000000-0005-0000-0000-0000C6740000}"/>
    <cellStyle name="Normal 2 2 18 3 2" xfId="10927" xr:uid="{00000000-0005-0000-0000-0000C7740000}"/>
    <cellStyle name="Normal 2 2 18 3 2 2" xfId="21087" xr:uid="{00000000-0005-0000-0000-0000C8740000}"/>
    <cellStyle name="Normal 2 2 18 3 2 2 2" xfId="41407" xr:uid="{00000000-0005-0000-0000-0000C9740000}"/>
    <cellStyle name="Normal 2 2 18 3 2 3" xfId="31247" xr:uid="{00000000-0005-0000-0000-0000CA740000}"/>
    <cellStyle name="Normal 2 2 18 3 3" xfId="16007" xr:uid="{00000000-0005-0000-0000-0000CB740000}"/>
    <cellStyle name="Normal 2 2 18 3 3 2" xfId="36327" xr:uid="{00000000-0005-0000-0000-0000CC740000}"/>
    <cellStyle name="Normal 2 2 18 3 4" xfId="26167" xr:uid="{00000000-0005-0000-0000-0000CD740000}"/>
    <cellStyle name="Normal 2 2 18 4" xfId="8387" xr:uid="{00000000-0005-0000-0000-0000CE740000}"/>
    <cellStyle name="Normal 2 2 18 4 2" xfId="18547" xr:uid="{00000000-0005-0000-0000-0000CF740000}"/>
    <cellStyle name="Normal 2 2 18 4 2 2" xfId="38867" xr:uid="{00000000-0005-0000-0000-0000D0740000}"/>
    <cellStyle name="Normal 2 2 18 4 3" xfId="28707" xr:uid="{00000000-0005-0000-0000-0000D1740000}"/>
    <cellStyle name="Normal 2 2 18 5" xfId="13467" xr:uid="{00000000-0005-0000-0000-0000D2740000}"/>
    <cellStyle name="Normal 2 2 18 5 2" xfId="33787" xr:uid="{00000000-0005-0000-0000-0000D3740000}"/>
    <cellStyle name="Normal 2 2 18 6" xfId="23627" xr:uid="{00000000-0005-0000-0000-0000D4740000}"/>
    <cellStyle name="Normal 2 2 2" xfId="2076" xr:uid="{00000000-0005-0000-0000-0000D5740000}"/>
    <cellStyle name="Normal 2 2 2 10" xfId="13082" xr:uid="{00000000-0005-0000-0000-0000D6740000}"/>
    <cellStyle name="Normal 2 2 2 10 2" xfId="33402" xr:uid="{00000000-0005-0000-0000-0000D7740000}"/>
    <cellStyle name="Normal 2 2 2 11" xfId="23242" xr:uid="{00000000-0005-0000-0000-0000D8740000}"/>
    <cellStyle name="Normal 2 2 2 2" xfId="2077" xr:uid="{00000000-0005-0000-0000-0000D9740000}"/>
    <cellStyle name="Normal 2 2 2 2 10" xfId="13083" xr:uid="{00000000-0005-0000-0000-0000DA740000}"/>
    <cellStyle name="Normal 2 2 2 2 10 2" xfId="33403" xr:uid="{00000000-0005-0000-0000-0000DB740000}"/>
    <cellStyle name="Normal 2 2 2 2 11" xfId="23243" xr:uid="{00000000-0005-0000-0000-0000DC740000}"/>
    <cellStyle name="Normal 2 2 2 2 2" xfId="2078" xr:uid="{00000000-0005-0000-0000-0000DD740000}"/>
    <cellStyle name="Normal 2 2 2 2 2 2" xfId="2079" xr:uid="{00000000-0005-0000-0000-0000DE740000}"/>
    <cellStyle name="Normal 2 2 2 2 2 2 2" xfId="4196" xr:uid="{00000000-0005-0000-0000-0000DF740000}"/>
    <cellStyle name="Normal 2 2 2 2 2 2 2 2" xfId="6736" xr:uid="{00000000-0005-0000-0000-0000E0740000}"/>
    <cellStyle name="Normal 2 2 2 2 2 2 2 2 2" xfId="11816" xr:uid="{00000000-0005-0000-0000-0000E1740000}"/>
    <cellStyle name="Normal 2 2 2 2 2 2 2 2 2 2" xfId="21976" xr:uid="{00000000-0005-0000-0000-0000E2740000}"/>
    <cellStyle name="Normal 2 2 2 2 2 2 2 2 2 2 2" xfId="42296" xr:uid="{00000000-0005-0000-0000-0000E3740000}"/>
    <cellStyle name="Normal 2 2 2 2 2 2 2 2 2 3" xfId="32136" xr:uid="{00000000-0005-0000-0000-0000E4740000}"/>
    <cellStyle name="Normal 2 2 2 2 2 2 2 2 3" xfId="16896" xr:uid="{00000000-0005-0000-0000-0000E5740000}"/>
    <cellStyle name="Normal 2 2 2 2 2 2 2 2 3 2" xfId="37216" xr:uid="{00000000-0005-0000-0000-0000E6740000}"/>
    <cellStyle name="Normal 2 2 2 2 2 2 2 2 4" xfId="27056" xr:uid="{00000000-0005-0000-0000-0000E7740000}"/>
    <cellStyle name="Normal 2 2 2 2 2 2 2 3" xfId="9276" xr:uid="{00000000-0005-0000-0000-0000E8740000}"/>
    <cellStyle name="Normal 2 2 2 2 2 2 2 3 2" xfId="19436" xr:uid="{00000000-0005-0000-0000-0000E9740000}"/>
    <cellStyle name="Normal 2 2 2 2 2 2 2 3 2 2" xfId="39756" xr:uid="{00000000-0005-0000-0000-0000EA740000}"/>
    <cellStyle name="Normal 2 2 2 2 2 2 2 3 3" xfId="29596" xr:uid="{00000000-0005-0000-0000-0000EB740000}"/>
    <cellStyle name="Normal 2 2 2 2 2 2 2 4" xfId="14356" xr:uid="{00000000-0005-0000-0000-0000EC740000}"/>
    <cellStyle name="Normal 2 2 2 2 2 2 2 4 2" xfId="34676" xr:uid="{00000000-0005-0000-0000-0000ED740000}"/>
    <cellStyle name="Normal 2 2 2 2 2 2 2 5" xfId="24516" xr:uid="{00000000-0005-0000-0000-0000EE740000}"/>
    <cellStyle name="Normal 2 2 2 2 2 2 3" xfId="5465" xr:uid="{00000000-0005-0000-0000-0000EF740000}"/>
    <cellStyle name="Normal 2 2 2 2 2 2 3 2" xfId="10545" xr:uid="{00000000-0005-0000-0000-0000F0740000}"/>
    <cellStyle name="Normal 2 2 2 2 2 2 3 2 2" xfId="20705" xr:uid="{00000000-0005-0000-0000-0000F1740000}"/>
    <cellStyle name="Normal 2 2 2 2 2 2 3 2 2 2" xfId="41025" xr:uid="{00000000-0005-0000-0000-0000F2740000}"/>
    <cellStyle name="Normal 2 2 2 2 2 2 3 2 3" xfId="30865" xr:uid="{00000000-0005-0000-0000-0000F3740000}"/>
    <cellStyle name="Normal 2 2 2 2 2 2 3 3" xfId="15625" xr:uid="{00000000-0005-0000-0000-0000F4740000}"/>
    <cellStyle name="Normal 2 2 2 2 2 2 3 3 2" xfId="35945" xr:uid="{00000000-0005-0000-0000-0000F5740000}"/>
    <cellStyle name="Normal 2 2 2 2 2 2 3 4" xfId="25785" xr:uid="{00000000-0005-0000-0000-0000F6740000}"/>
    <cellStyle name="Normal 2 2 2 2 2 2 4" xfId="8005" xr:uid="{00000000-0005-0000-0000-0000F7740000}"/>
    <cellStyle name="Normal 2 2 2 2 2 2 4 2" xfId="18165" xr:uid="{00000000-0005-0000-0000-0000F8740000}"/>
    <cellStyle name="Normal 2 2 2 2 2 2 4 2 2" xfId="38485" xr:uid="{00000000-0005-0000-0000-0000F9740000}"/>
    <cellStyle name="Normal 2 2 2 2 2 2 4 3" xfId="28325" xr:uid="{00000000-0005-0000-0000-0000FA740000}"/>
    <cellStyle name="Normal 2 2 2 2 2 2 5" xfId="13085" xr:uid="{00000000-0005-0000-0000-0000FB740000}"/>
    <cellStyle name="Normal 2 2 2 2 2 2 5 2" xfId="33405" xr:uid="{00000000-0005-0000-0000-0000FC740000}"/>
    <cellStyle name="Normal 2 2 2 2 2 2 6" xfId="23245" xr:uid="{00000000-0005-0000-0000-0000FD740000}"/>
    <cellStyle name="Normal 2 2 2 2 2 3" xfId="3113" xr:uid="{00000000-0005-0000-0000-0000FE740000}"/>
    <cellStyle name="Normal 2 2 2 2 2 4" xfId="4195" xr:uid="{00000000-0005-0000-0000-0000FF740000}"/>
    <cellStyle name="Normal 2 2 2 2 2 4 2" xfId="6735" xr:uid="{00000000-0005-0000-0000-000000750000}"/>
    <cellStyle name="Normal 2 2 2 2 2 4 2 2" xfId="11815" xr:uid="{00000000-0005-0000-0000-000001750000}"/>
    <cellStyle name="Normal 2 2 2 2 2 4 2 2 2" xfId="21975" xr:uid="{00000000-0005-0000-0000-000002750000}"/>
    <cellStyle name="Normal 2 2 2 2 2 4 2 2 2 2" xfId="42295" xr:uid="{00000000-0005-0000-0000-000003750000}"/>
    <cellStyle name="Normal 2 2 2 2 2 4 2 2 3" xfId="32135" xr:uid="{00000000-0005-0000-0000-000004750000}"/>
    <cellStyle name="Normal 2 2 2 2 2 4 2 3" xfId="16895" xr:uid="{00000000-0005-0000-0000-000005750000}"/>
    <cellStyle name="Normal 2 2 2 2 2 4 2 3 2" xfId="37215" xr:uid="{00000000-0005-0000-0000-000006750000}"/>
    <cellStyle name="Normal 2 2 2 2 2 4 2 4" xfId="27055" xr:uid="{00000000-0005-0000-0000-000007750000}"/>
    <cellStyle name="Normal 2 2 2 2 2 4 3" xfId="9275" xr:uid="{00000000-0005-0000-0000-000008750000}"/>
    <cellStyle name="Normal 2 2 2 2 2 4 3 2" xfId="19435" xr:uid="{00000000-0005-0000-0000-000009750000}"/>
    <cellStyle name="Normal 2 2 2 2 2 4 3 2 2" xfId="39755" xr:uid="{00000000-0005-0000-0000-00000A750000}"/>
    <cellStyle name="Normal 2 2 2 2 2 4 3 3" xfId="29595" xr:uid="{00000000-0005-0000-0000-00000B750000}"/>
    <cellStyle name="Normal 2 2 2 2 2 4 4" xfId="14355" xr:uid="{00000000-0005-0000-0000-00000C750000}"/>
    <cellStyle name="Normal 2 2 2 2 2 4 4 2" xfId="34675" xr:uid="{00000000-0005-0000-0000-00000D750000}"/>
    <cellStyle name="Normal 2 2 2 2 2 4 5" xfId="24515" xr:uid="{00000000-0005-0000-0000-00000E750000}"/>
    <cellStyle name="Normal 2 2 2 2 2 5" xfId="5464" xr:uid="{00000000-0005-0000-0000-00000F750000}"/>
    <cellStyle name="Normal 2 2 2 2 2 5 2" xfId="10544" xr:uid="{00000000-0005-0000-0000-000010750000}"/>
    <cellStyle name="Normal 2 2 2 2 2 5 2 2" xfId="20704" xr:uid="{00000000-0005-0000-0000-000011750000}"/>
    <cellStyle name="Normal 2 2 2 2 2 5 2 2 2" xfId="41024" xr:uid="{00000000-0005-0000-0000-000012750000}"/>
    <cellStyle name="Normal 2 2 2 2 2 5 2 3" xfId="30864" xr:uid="{00000000-0005-0000-0000-000013750000}"/>
    <cellStyle name="Normal 2 2 2 2 2 5 3" xfId="15624" xr:uid="{00000000-0005-0000-0000-000014750000}"/>
    <cellStyle name="Normal 2 2 2 2 2 5 3 2" xfId="35944" xr:uid="{00000000-0005-0000-0000-000015750000}"/>
    <cellStyle name="Normal 2 2 2 2 2 5 4" xfId="25784" xr:uid="{00000000-0005-0000-0000-000016750000}"/>
    <cellStyle name="Normal 2 2 2 2 2 6" xfId="8004" xr:uid="{00000000-0005-0000-0000-000017750000}"/>
    <cellStyle name="Normal 2 2 2 2 2 6 2" xfId="18164" xr:uid="{00000000-0005-0000-0000-000018750000}"/>
    <cellStyle name="Normal 2 2 2 2 2 6 2 2" xfId="38484" xr:uid="{00000000-0005-0000-0000-000019750000}"/>
    <cellStyle name="Normal 2 2 2 2 2 6 3" xfId="28324" xr:uid="{00000000-0005-0000-0000-00001A750000}"/>
    <cellStyle name="Normal 2 2 2 2 2 7" xfId="13084" xr:uid="{00000000-0005-0000-0000-00001B750000}"/>
    <cellStyle name="Normal 2 2 2 2 2 7 2" xfId="33404" xr:uid="{00000000-0005-0000-0000-00001C750000}"/>
    <cellStyle name="Normal 2 2 2 2 2 8" xfId="23244" xr:uid="{00000000-0005-0000-0000-00001D750000}"/>
    <cellStyle name="Normal 2 2 2 2 3" xfId="2080" xr:uid="{00000000-0005-0000-0000-00001E750000}"/>
    <cellStyle name="Normal 2 2 2 2 3 2" xfId="2081" xr:uid="{00000000-0005-0000-0000-00001F750000}"/>
    <cellStyle name="Normal 2 2 2 2 3 2 2" xfId="4198" xr:uid="{00000000-0005-0000-0000-000020750000}"/>
    <cellStyle name="Normal 2 2 2 2 3 2 2 2" xfId="6738" xr:uid="{00000000-0005-0000-0000-000021750000}"/>
    <cellStyle name="Normal 2 2 2 2 3 2 2 2 2" xfId="11818" xr:uid="{00000000-0005-0000-0000-000022750000}"/>
    <cellStyle name="Normal 2 2 2 2 3 2 2 2 2 2" xfId="21978" xr:uid="{00000000-0005-0000-0000-000023750000}"/>
    <cellStyle name="Normal 2 2 2 2 3 2 2 2 2 2 2" xfId="42298" xr:uid="{00000000-0005-0000-0000-000024750000}"/>
    <cellStyle name="Normal 2 2 2 2 3 2 2 2 2 3" xfId="32138" xr:uid="{00000000-0005-0000-0000-000025750000}"/>
    <cellStyle name="Normal 2 2 2 2 3 2 2 2 3" xfId="16898" xr:uid="{00000000-0005-0000-0000-000026750000}"/>
    <cellStyle name="Normal 2 2 2 2 3 2 2 2 3 2" xfId="37218" xr:uid="{00000000-0005-0000-0000-000027750000}"/>
    <cellStyle name="Normal 2 2 2 2 3 2 2 2 4" xfId="27058" xr:uid="{00000000-0005-0000-0000-000028750000}"/>
    <cellStyle name="Normal 2 2 2 2 3 2 2 3" xfId="9278" xr:uid="{00000000-0005-0000-0000-000029750000}"/>
    <cellStyle name="Normal 2 2 2 2 3 2 2 3 2" xfId="19438" xr:uid="{00000000-0005-0000-0000-00002A750000}"/>
    <cellStyle name="Normal 2 2 2 2 3 2 2 3 2 2" xfId="39758" xr:uid="{00000000-0005-0000-0000-00002B750000}"/>
    <cellStyle name="Normal 2 2 2 2 3 2 2 3 3" xfId="29598" xr:uid="{00000000-0005-0000-0000-00002C750000}"/>
    <cellStyle name="Normal 2 2 2 2 3 2 2 4" xfId="14358" xr:uid="{00000000-0005-0000-0000-00002D750000}"/>
    <cellStyle name="Normal 2 2 2 2 3 2 2 4 2" xfId="34678" xr:uid="{00000000-0005-0000-0000-00002E750000}"/>
    <cellStyle name="Normal 2 2 2 2 3 2 2 5" xfId="24518" xr:uid="{00000000-0005-0000-0000-00002F750000}"/>
    <cellStyle name="Normal 2 2 2 2 3 2 3" xfId="5467" xr:uid="{00000000-0005-0000-0000-000030750000}"/>
    <cellStyle name="Normal 2 2 2 2 3 2 3 2" xfId="10547" xr:uid="{00000000-0005-0000-0000-000031750000}"/>
    <cellStyle name="Normal 2 2 2 2 3 2 3 2 2" xfId="20707" xr:uid="{00000000-0005-0000-0000-000032750000}"/>
    <cellStyle name="Normal 2 2 2 2 3 2 3 2 2 2" xfId="41027" xr:uid="{00000000-0005-0000-0000-000033750000}"/>
    <cellStyle name="Normal 2 2 2 2 3 2 3 2 3" xfId="30867" xr:uid="{00000000-0005-0000-0000-000034750000}"/>
    <cellStyle name="Normal 2 2 2 2 3 2 3 3" xfId="15627" xr:uid="{00000000-0005-0000-0000-000035750000}"/>
    <cellStyle name="Normal 2 2 2 2 3 2 3 3 2" xfId="35947" xr:uid="{00000000-0005-0000-0000-000036750000}"/>
    <cellStyle name="Normal 2 2 2 2 3 2 3 4" xfId="25787" xr:uid="{00000000-0005-0000-0000-000037750000}"/>
    <cellStyle name="Normal 2 2 2 2 3 2 4" xfId="8007" xr:uid="{00000000-0005-0000-0000-000038750000}"/>
    <cellStyle name="Normal 2 2 2 2 3 2 4 2" xfId="18167" xr:uid="{00000000-0005-0000-0000-000039750000}"/>
    <cellStyle name="Normal 2 2 2 2 3 2 4 2 2" xfId="38487" xr:uid="{00000000-0005-0000-0000-00003A750000}"/>
    <cellStyle name="Normal 2 2 2 2 3 2 4 3" xfId="28327" xr:uid="{00000000-0005-0000-0000-00003B750000}"/>
    <cellStyle name="Normal 2 2 2 2 3 2 5" xfId="13087" xr:uid="{00000000-0005-0000-0000-00003C750000}"/>
    <cellStyle name="Normal 2 2 2 2 3 2 5 2" xfId="33407" xr:uid="{00000000-0005-0000-0000-00003D750000}"/>
    <cellStyle name="Normal 2 2 2 2 3 2 6" xfId="23247" xr:uid="{00000000-0005-0000-0000-00003E750000}"/>
    <cellStyle name="Normal 2 2 2 2 3 3" xfId="4197" xr:uid="{00000000-0005-0000-0000-00003F750000}"/>
    <cellStyle name="Normal 2 2 2 2 3 3 2" xfId="6737" xr:uid="{00000000-0005-0000-0000-000040750000}"/>
    <cellStyle name="Normal 2 2 2 2 3 3 2 2" xfId="11817" xr:uid="{00000000-0005-0000-0000-000041750000}"/>
    <cellStyle name="Normal 2 2 2 2 3 3 2 2 2" xfId="21977" xr:uid="{00000000-0005-0000-0000-000042750000}"/>
    <cellStyle name="Normal 2 2 2 2 3 3 2 2 2 2" xfId="42297" xr:uid="{00000000-0005-0000-0000-000043750000}"/>
    <cellStyle name="Normal 2 2 2 2 3 3 2 2 3" xfId="32137" xr:uid="{00000000-0005-0000-0000-000044750000}"/>
    <cellStyle name="Normal 2 2 2 2 3 3 2 3" xfId="16897" xr:uid="{00000000-0005-0000-0000-000045750000}"/>
    <cellStyle name="Normal 2 2 2 2 3 3 2 3 2" xfId="37217" xr:uid="{00000000-0005-0000-0000-000046750000}"/>
    <cellStyle name="Normal 2 2 2 2 3 3 2 4" xfId="27057" xr:uid="{00000000-0005-0000-0000-000047750000}"/>
    <cellStyle name="Normal 2 2 2 2 3 3 3" xfId="9277" xr:uid="{00000000-0005-0000-0000-000048750000}"/>
    <cellStyle name="Normal 2 2 2 2 3 3 3 2" xfId="19437" xr:uid="{00000000-0005-0000-0000-000049750000}"/>
    <cellStyle name="Normal 2 2 2 2 3 3 3 2 2" xfId="39757" xr:uid="{00000000-0005-0000-0000-00004A750000}"/>
    <cellStyle name="Normal 2 2 2 2 3 3 3 3" xfId="29597" xr:uid="{00000000-0005-0000-0000-00004B750000}"/>
    <cellStyle name="Normal 2 2 2 2 3 3 4" xfId="14357" xr:uid="{00000000-0005-0000-0000-00004C750000}"/>
    <cellStyle name="Normal 2 2 2 2 3 3 4 2" xfId="34677" xr:uid="{00000000-0005-0000-0000-00004D750000}"/>
    <cellStyle name="Normal 2 2 2 2 3 3 5" xfId="24517" xr:uid="{00000000-0005-0000-0000-00004E750000}"/>
    <cellStyle name="Normal 2 2 2 2 3 4" xfId="5466" xr:uid="{00000000-0005-0000-0000-00004F750000}"/>
    <cellStyle name="Normal 2 2 2 2 3 4 2" xfId="10546" xr:uid="{00000000-0005-0000-0000-000050750000}"/>
    <cellStyle name="Normal 2 2 2 2 3 4 2 2" xfId="20706" xr:uid="{00000000-0005-0000-0000-000051750000}"/>
    <cellStyle name="Normal 2 2 2 2 3 4 2 2 2" xfId="41026" xr:uid="{00000000-0005-0000-0000-000052750000}"/>
    <cellStyle name="Normal 2 2 2 2 3 4 2 3" xfId="30866" xr:uid="{00000000-0005-0000-0000-000053750000}"/>
    <cellStyle name="Normal 2 2 2 2 3 4 3" xfId="15626" xr:uid="{00000000-0005-0000-0000-000054750000}"/>
    <cellStyle name="Normal 2 2 2 2 3 4 3 2" xfId="35946" xr:uid="{00000000-0005-0000-0000-000055750000}"/>
    <cellStyle name="Normal 2 2 2 2 3 4 4" xfId="25786" xr:uid="{00000000-0005-0000-0000-000056750000}"/>
    <cellStyle name="Normal 2 2 2 2 3 5" xfId="8006" xr:uid="{00000000-0005-0000-0000-000057750000}"/>
    <cellStyle name="Normal 2 2 2 2 3 5 2" xfId="18166" xr:uid="{00000000-0005-0000-0000-000058750000}"/>
    <cellStyle name="Normal 2 2 2 2 3 5 2 2" xfId="38486" xr:uid="{00000000-0005-0000-0000-000059750000}"/>
    <cellStyle name="Normal 2 2 2 2 3 5 3" xfId="28326" xr:uid="{00000000-0005-0000-0000-00005A750000}"/>
    <cellStyle name="Normal 2 2 2 2 3 6" xfId="13086" xr:uid="{00000000-0005-0000-0000-00005B750000}"/>
    <cellStyle name="Normal 2 2 2 2 3 6 2" xfId="33406" xr:uid="{00000000-0005-0000-0000-00005C750000}"/>
    <cellStyle name="Normal 2 2 2 2 3 7" xfId="23246" xr:uid="{00000000-0005-0000-0000-00005D750000}"/>
    <cellStyle name="Normal 2 2 2 2 4" xfId="2082" xr:uid="{00000000-0005-0000-0000-00005E750000}"/>
    <cellStyle name="Normal 2 2 2 2 4 2" xfId="2083" xr:uid="{00000000-0005-0000-0000-00005F750000}"/>
    <cellStyle name="Normal 2 2 2 2 4 2 2" xfId="4200" xr:uid="{00000000-0005-0000-0000-000060750000}"/>
    <cellStyle name="Normal 2 2 2 2 4 2 2 2" xfId="6740" xr:uid="{00000000-0005-0000-0000-000061750000}"/>
    <cellStyle name="Normal 2 2 2 2 4 2 2 2 2" xfId="11820" xr:uid="{00000000-0005-0000-0000-000062750000}"/>
    <cellStyle name="Normal 2 2 2 2 4 2 2 2 2 2" xfId="21980" xr:uid="{00000000-0005-0000-0000-000063750000}"/>
    <cellStyle name="Normal 2 2 2 2 4 2 2 2 2 2 2" xfId="42300" xr:uid="{00000000-0005-0000-0000-000064750000}"/>
    <cellStyle name="Normal 2 2 2 2 4 2 2 2 2 3" xfId="32140" xr:uid="{00000000-0005-0000-0000-000065750000}"/>
    <cellStyle name="Normal 2 2 2 2 4 2 2 2 3" xfId="16900" xr:uid="{00000000-0005-0000-0000-000066750000}"/>
    <cellStyle name="Normal 2 2 2 2 4 2 2 2 3 2" xfId="37220" xr:uid="{00000000-0005-0000-0000-000067750000}"/>
    <cellStyle name="Normal 2 2 2 2 4 2 2 2 4" xfId="27060" xr:uid="{00000000-0005-0000-0000-000068750000}"/>
    <cellStyle name="Normal 2 2 2 2 4 2 2 3" xfId="9280" xr:uid="{00000000-0005-0000-0000-000069750000}"/>
    <cellStyle name="Normal 2 2 2 2 4 2 2 3 2" xfId="19440" xr:uid="{00000000-0005-0000-0000-00006A750000}"/>
    <cellStyle name="Normal 2 2 2 2 4 2 2 3 2 2" xfId="39760" xr:uid="{00000000-0005-0000-0000-00006B750000}"/>
    <cellStyle name="Normal 2 2 2 2 4 2 2 3 3" xfId="29600" xr:uid="{00000000-0005-0000-0000-00006C750000}"/>
    <cellStyle name="Normal 2 2 2 2 4 2 2 4" xfId="14360" xr:uid="{00000000-0005-0000-0000-00006D750000}"/>
    <cellStyle name="Normal 2 2 2 2 4 2 2 4 2" xfId="34680" xr:uid="{00000000-0005-0000-0000-00006E750000}"/>
    <cellStyle name="Normal 2 2 2 2 4 2 2 5" xfId="24520" xr:uid="{00000000-0005-0000-0000-00006F750000}"/>
    <cellStyle name="Normal 2 2 2 2 4 2 3" xfId="5469" xr:uid="{00000000-0005-0000-0000-000070750000}"/>
    <cellStyle name="Normal 2 2 2 2 4 2 3 2" xfId="10549" xr:uid="{00000000-0005-0000-0000-000071750000}"/>
    <cellStyle name="Normal 2 2 2 2 4 2 3 2 2" xfId="20709" xr:uid="{00000000-0005-0000-0000-000072750000}"/>
    <cellStyle name="Normal 2 2 2 2 4 2 3 2 2 2" xfId="41029" xr:uid="{00000000-0005-0000-0000-000073750000}"/>
    <cellStyle name="Normal 2 2 2 2 4 2 3 2 3" xfId="30869" xr:uid="{00000000-0005-0000-0000-000074750000}"/>
    <cellStyle name="Normal 2 2 2 2 4 2 3 3" xfId="15629" xr:uid="{00000000-0005-0000-0000-000075750000}"/>
    <cellStyle name="Normal 2 2 2 2 4 2 3 3 2" xfId="35949" xr:uid="{00000000-0005-0000-0000-000076750000}"/>
    <cellStyle name="Normal 2 2 2 2 4 2 3 4" xfId="25789" xr:uid="{00000000-0005-0000-0000-000077750000}"/>
    <cellStyle name="Normal 2 2 2 2 4 2 4" xfId="8009" xr:uid="{00000000-0005-0000-0000-000078750000}"/>
    <cellStyle name="Normal 2 2 2 2 4 2 4 2" xfId="18169" xr:uid="{00000000-0005-0000-0000-000079750000}"/>
    <cellStyle name="Normal 2 2 2 2 4 2 4 2 2" xfId="38489" xr:uid="{00000000-0005-0000-0000-00007A750000}"/>
    <cellStyle name="Normal 2 2 2 2 4 2 4 3" xfId="28329" xr:uid="{00000000-0005-0000-0000-00007B750000}"/>
    <cellStyle name="Normal 2 2 2 2 4 2 5" xfId="13089" xr:uid="{00000000-0005-0000-0000-00007C750000}"/>
    <cellStyle name="Normal 2 2 2 2 4 2 5 2" xfId="33409" xr:uid="{00000000-0005-0000-0000-00007D750000}"/>
    <cellStyle name="Normal 2 2 2 2 4 2 6" xfId="23249" xr:uid="{00000000-0005-0000-0000-00007E750000}"/>
    <cellStyle name="Normal 2 2 2 2 4 3" xfId="4199" xr:uid="{00000000-0005-0000-0000-00007F750000}"/>
    <cellStyle name="Normal 2 2 2 2 4 3 2" xfId="6739" xr:uid="{00000000-0005-0000-0000-000080750000}"/>
    <cellStyle name="Normal 2 2 2 2 4 3 2 2" xfId="11819" xr:uid="{00000000-0005-0000-0000-000081750000}"/>
    <cellStyle name="Normal 2 2 2 2 4 3 2 2 2" xfId="21979" xr:uid="{00000000-0005-0000-0000-000082750000}"/>
    <cellStyle name="Normal 2 2 2 2 4 3 2 2 2 2" xfId="42299" xr:uid="{00000000-0005-0000-0000-000083750000}"/>
    <cellStyle name="Normal 2 2 2 2 4 3 2 2 3" xfId="32139" xr:uid="{00000000-0005-0000-0000-000084750000}"/>
    <cellStyle name="Normal 2 2 2 2 4 3 2 3" xfId="16899" xr:uid="{00000000-0005-0000-0000-000085750000}"/>
    <cellStyle name="Normal 2 2 2 2 4 3 2 3 2" xfId="37219" xr:uid="{00000000-0005-0000-0000-000086750000}"/>
    <cellStyle name="Normal 2 2 2 2 4 3 2 4" xfId="27059" xr:uid="{00000000-0005-0000-0000-000087750000}"/>
    <cellStyle name="Normal 2 2 2 2 4 3 3" xfId="9279" xr:uid="{00000000-0005-0000-0000-000088750000}"/>
    <cellStyle name="Normal 2 2 2 2 4 3 3 2" xfId="19439" xr:uid="{00000000-0005-0000-0000-000089750000}"/>
    <cellStyle name="Normal 2 2 2 2 4 3 3 2 2" xfId="39759" xr:uid="{00000000-0005-0000-0000-00008A750000}"/>
    <cellStyle name="Normal 2 2 2 2 4 3 3 3" xfId="29599" xr:uid="{00000000-0005-0000-0000-00008B750000}"/>
    <cellStyle name="Normal 2 2 2 2 4 3 4" xfId="14359" xr:uid="{00000000-0005-0000-0000-00008C750000}"/>
    <cellStyle name="Normal 2 2 2 2 4 3 4 2" xfId="34679" xr:uid="{00000000-0005-0000-0000-00008D750000}"/>
    <cellStyle name="Normal 2 2 2 2 4 3 5" xfId="24519" xr:uid="{00000000-0005-0000-0000-00008E750000}"/>
    <cellStyle name="Normal 2 2 2 2 4 4" xfId="5468" xr:uid="{00000000-0005-0000-0000-00008F750000}"/>
    <cellStyle name="Normal 2 2 2 2 4 4 2" xfId="10548" xr:uid="{00000000-0005-0000-0000-000090750000}"/>
    <cellStyle name="Normal 2 2 2 2 4 4 2 2" xfId="20708" xr:uid="{00000000-0005-0000-0000-000091750000}"/>
    <cellStyle name="Normal 2 2 2 2 4 4 2 2 2" xfId="41028" xr:uid="{00000000-0005-0000-0000-000092750000}"/>
    <cellStyle name="Normal 2 2 2 2 4 4 2 3" xfId="30868" xr:uid="{00000000-0005-0000-0000-000093750000}"/>
    <cellStyle name="Normal 2 2 2 2 4 4 3" xfId="15628" xr:uid="{00000000-0005-0000-0000-000094750000}"/>
    <cellStyle name="Normal 2 2 2 2 4 4 3 2" xfId="35948" xr:uid="{00000000-0005-0000-0000-000095750000}"/>
    <cellStyle name="Normal 2 2 2 2 4 4 4" xfId="25788" xr:uid="{00000000-0005-0000-0000-000096750000}"/>
    <cellStyle name="Normal 2 2 2 2 4 5" xfId="8008" xr:uid="{00000000-0005-0000-0000-000097750000}"/>
    <cellStyle name="Normal 2 2 2 2 4 5 2" xfId="18168" xr:uid="{00000000-0005-0000-0000-000098750000}"/>
    <cellStyle name="Normal 2 2 2 2 4 5 2 2" xfId="38488" xr:uid="{00000000-0005-0000-0000-000099750000}"/>
    <cellStyle name="Normal 2 2 2 2 4 5 3" xfId="28328" xr:uid="{00000000-0005-0000-0000-00009A750000}"/>
    <cellStyle name="Normal 2 2 2 2 4 6" xfId="13088" xr:uid="{00000000-0005-0000-0000-00009B750000}"/>
    <cellStyle name="Normal 2 2 2 2 4 6 2" xfId="33408" xr:uid="{00000000-0005-0000-0000-00009C750000}"/>
    <cellStyle name="Normal 2 2 2 2 4 7" xfId="23248" xr:uid="{00000000-0005-0000-0000-00009D750000}"/>
    <cellStyle name="Normal 2 2 2 2 5" xfId="2084" xr:uid="{00000000-0005-0000-0000-00009E750000}"/>
    <cellStyle name="Normal 2 2 2 2 5 2" xfId="4201" xr:uid="{00000000-0005-0000-0000-00009F750000}"/>
    <cellStyle name="Normal 2 2 2 2 5 2 2" xfId="6741" xr:uid="{00000000-0005-0000-0000-0000A0750000}"/>
    <cellStyle name="Normal 2 2 2 2 5 2 2 2" xfId="11821" xr:uid="{00000000-0005-0000-0000-0000A1750000}"/>
    <cellStyle name="Normal 2 2 2 2 5 2 2 2 2" xfId="21981" xr:uid="{00000000-0005-0000-0000-0000A2750000}"/>
    <cellStyle name="Normal 2 2 2 2 5 2 2 2 2 2" xfId="42301" xr:uid="{00000000-0005-0000-0000-0000A3750000}"/>
    <cellStyle name="Normal 2 2 2 2 5 2 2 2 3" xfId="32141" xr:uid="{00000000-0005-0000-0000-0000A4750000}"/>
    <cellStyle name="Normal 2 2 2 2 5 2 2 3" xfId="16901" xr:uid="{00000000-0005-0000-0000-0000A5750000}"/>
    <cellStyle name="Normal 2 2 2 2 5 2 2 3 2" xfId="37221" xr:uid="{00000000-0005-0000-0000-0000A6750000}"/>
    <cellStyle name="Normal 2 2 2 2 5 2 2 4" xfId="27061" xr:uid="{00000000-0005-0000-0000-0000A7750000}"/>
    <cellStyle name="Normal 2 2 2 2 5 2 3" xfId="9281" xr:uid="{00000000-0005-0000-0000-0000A8750000}"/>
    <cellStyle name="Normal 2 2 2 2 5 2 3 2" xfId="19441" xr:uid="{00000000-0005-0000-0000-0000A9750000}"/>
    <cellStyle name="Normal 2 2 2 2 5 2 3 2 2" xfId="39761" xr:uid="{00000000-0005-0000-0000-0000AA750000}"/>
    <cellStyle name="Normal 2 2 2 2 5 2 3 3" xfId="29601" xr:uid="{00000000-0005-0000-0000-0000AB750000}"/>
    <cellStyle name="Normal 2 2 2 2 5 2 4" xfId="14361" xr:uid="{00000000-0005-0000-0000-0000AC750000}"/>
    <cellStyle name="Normal 2 2 2 2 5 2 4 2" xfId="34681" xr:uid="{00000000-0005-0000-0000-0000AD750000}"/>
    <cellStyle name="Normal 2 2 2 2 5 2 5" xfId="24521" xr:uid="{00000000-0005-0000-0000-0000AE750000}"/>
    <cellStyle name="Normal 2 2 2 2 5 3" xfId="5470" xr:uid="{00000000-0005-0000-0000-0000AF750000}"/>
    <cellStyle name="Normal 2 2 2 2 5 3 2" xfId="10550" xr:uid="{00000000-0005-0000-0000-0000B0750000}"/>
    <cellStyle name="Normal 2 2 2 2 5 3 2 2" xfId="20710" xr:uid="{00000000-0005-0000-0000-0000B1750000}"/>
    <cellStyle name="Normal 2 2 2 2 5 3 2 2 2" xfId="41030" xr:uid="{00000000-0005-0000-0000-0000B2750000}"/>
    <cellStyle name="Normal 2 2 2 2 5 3 2 3" xfId="30870" xr:uid="{00000000-0005-0000-0000-0000B3750000}"/>
    <cellStyle name="Normal 2 2 2 2 5 3 3" xfId="15630" xr:uid="{00000000-0005-0000-0000-0000B4750000}"/>
    <cellStyle name="Normal 2 2 2 2 5 3 3 2" xfId="35950" xr:uid="{00000000-0005-0000-0000-0000B5750000}"/>
    <cellStyle name="Normal 2 2 2 2 5 3 4" xfId="25790" xr:uid="{00000000-0005-0000-0000-0000B6750000}"/>
    <cellStyle name="Normal 2 2 2 2 5 4" xfId="8010" xr:uid="{00000000-0005-0000-0000-0000B7750000}"/>
    <cellStyle name="Normal 2 2 2 2 5 4 2" xfId="18170" xr:uid="{00000000-0005-0000-0000-0000B8750000}"/>
    <cellStyle name="Normal 2 2 2 2 5 4 2 2" xfId="38490" xr:uid="{00000000-0005-0000-0000-0000B9750000}"/>
    <cellStyle name="Normal 2 2 2 2 5 4 3" xfId="28330" xr:uid="{00000000-0005-0000-0000-0000BA750000}"/>
    <cellStyle name="Normal 2 2 2 2 5 5" xfId="13090" xr:uid="{00000000-0005-0000-0000-0000BB750000}"/>
    <cellStyle name="Normal 2 2 2 2 5 5 2" xfId="33410" xr:uid="{00000000-0005-0000-0000-0000BC750000}"/>
    <cellStyle name="Normal 2 2 2 2 5 6" xfId="23250" xr:uid="{00000000-0005-0000-0000-0000BD750000}"/>
    <cellStyle name="Normal 2 2 2 2 6" xfId="3114" xr:uid="{00000000-0005-0000-0000-0000BE750000}"/>
    <cellStyle name="Normal 2 2 2 2 7" xfId="4194" xr:uid="{00000000-0005-0000-0000-0000BF750000}"/>
    <cellStyle name="Normal 2 2 2 2 7 2" xfId="6734" xr:uid="{00000000-0005-0000-0000-0000C0750000}"/>
    <cellStyle name="Normal 2 2 2 2 7 2 2" xfId="11814" xr:uid="{00000000-0005-0000-0000-0000C1750000}"/>
    <cellStyle name="Normal 2 2 2 2 7 2 2 2" xfId="21974" xr:uid="{00000000-0005-0000-0000-0000C2750000}"/>
    <cellStyle name="Normal 2 2 2 2 7 2 2 2 2" xfId="42294" xr:uid="{00000000-0005-0000-0000-0000C3750000}"/>
    <cellStyle name="Normal 2 2 2 2 7 2 2 3" xfId="32134" xr:uid="{00000000-0005-0000-0000-0000C4750000}"/>
    <cellStyle name="Normal 2 2 2 2 7 2 3" xfId="16894" xr:uid="{00000000-0005-0000-0000-0000C5750000}"/>
    <cellStyle name="Normal 2 2 2 2 7 2 3 2" xfId="37214" xr:uid="{00000000-0005-0000-0000-0000C6750000}"/>
    <cellStyle name="Normal 2 2 2 2 7 2 4" xfId="27054" xr:uid="{00000000-0005-0000-0000-0000C7750000}"/>
    <cellStyle name="Normal 2 2 2 2 7 3" xfId="9274" xr:uid="{00000000-0005-0000-0000-0000C8750000}"/>
    <cellStyle name="Normal 2 2 2 2 7 3 2" xfId="19434" xr:uid="{00000000-0005-0000-0000-0000C9750000}"/>
    <cellStyle name="Normal 2 2 2 2 7 3 2 2" xfId="39754" xr:uid="{00000000-0005-0000-0000-0000CA750000}"/>
    <cellStyle name="Normal 2 2 2 2 7 3 3" xfId="29594" xr:uid="{00000000-0005-0000-0000-0000CB750000}"/>
    <cellStyle name="Normal 2 2 2 2 7 4" xfId="14354" xr:uid="{00000000-0005-0000-0000-0000CC750000}"/>
    <cellStyle name="Normal 2 2 2 2 7 4 2" xfId="34674" xr:uid="{00000000-0005-0000-0000-0000CD750000}"/>
    <cellStyle name="Normal 2 2 2 2 7 5" xfId="24514" xr:uid="{00000000-0005-0000-0000-0000CE750000}"/>
    <cellStyle name="Normal 2 2 2 2 8" xfId="5463" xr:uid="{00000000-0005-0000-0000-0000CF750000}"/>
    <cellStyle name="Normal 2 2 2 2 8 2" xfId="10543" xr:uid="{00000000-0005-0000-0000-0000D0750000}"/>
    <cellStyle name="Normal 2 2 2 2 8 2 2" xfId="20703" xr:uid="{00000000-0005-0000-0000-0000D1750000}"/>
    <cellStyle name="Normal 2 2 2 2 8 2 2 2" xfId="41023" xr:uid="{00000000-0005-0000-0000-0000D2750000}"/>
    <cellStyle name="Normal 2 2 2 2 8 2 3" xfId="30863" xr:uid="{00000000-0005-0000-0000-0000D3750000}"/>
    <cellStyle name="Normal 2 2 2 2 8 3" xfId="15623" xr:uid="{00000000-0005-0000-0000-0000D4750000}"/>
    <cellStyle name="Normal 2 2 2 2 8 3 2" xfId="35943" xr:uid="{00000000-0005-0000-0000-0000D5750000}"/>
    <cellStyle name="Normal 2 2 2 2 8 4" xfId="25783" xr:uid="{00000000-0005-0000-0000-0000D6750000}"/>
    <cellStyle name="Normal 2 2 2 2 9" xfId="8003" xr:uid="{00000000-0005-0000-0000-0000D7750000}"/>
    <cellStyle name="Normal 2 2 2 2 9 2" xfId="18163" xr:uid="{00000000-0005-0000-0000-0000D8750000}"/>
    <cellStyle name="Normal 2 2 2 2 9 2 2" xfId="38483" xr:uid="{00000000-0005-0000-0000-0000D9750000}"/>
    <cellStyle name="Normal 2 2 2 2 9 3" xfId="28323" xr:uid="{00000000-0005-0000-0000-0000DA750000}"/>
    <cellStyle name="Normal 2 2 2 3" xfId="2085" xr:uid="{00000000-0005-0000-0000-0000DB750000}"/>
    <cellStyle name="Normal 2 2 2 3 2" xfId="2086" xr:uid="{00000000-0005-0000-0000-0000DC750000}"/>
    <cellStyle name="Normal 2 2 2 3 2 2" xfId="4203" xr:uid="{00000000-0005-0000-0000-0000DD750000}"/>
    <cellStyle name="Normal 2 2 2 3 2 2 2" xfId="6743" xr:uid="{00000000-0005-0000-0000-0000DE750000}"/>
    <cellStyle name="Normal 2 2 2 3 2 2 2 2" xfId="11823" xr:uid="{00000000-0005-0000-0000-0000DF750000}"/>
    <cellStyle name="Normal 2 2 2 3 2 2 2 2 2" xfId="21983" xr:uid="{00000000-0005-0000-0000-0000E0750000}"/>
    <cellStyle name="Normal 2 2 2 3 2 2 2 2 2 2" xfId="42303" xr:uid="{00000000-0005-0000-0000-0000E1750000}"/>
    <cellStyle name="Normal 2 2 2 3 2 2 2 2 3" xfId="32143" xr:uid="{00000000-0005-0000-0000-0000E2750000}"/>
    <cellStyle name="Normal 2 2 2 3 2 2 2 3" xfId="16903" xr:uid="{00000000-0005-0000-0000-0000E3750000}"/>
    <cellStyle name="Normal 2 2 2 3 2 2 2 3 2" xfId="37223" xr:uid="{00000000-0005-0000-0000-0000E4750000}"/>
    <cellStyle name="Normal 2 2 2 3 2 2 2 4" xfId="27063" xr:uid="{00000000-0005-0000-0000-0000E5750000}"/>
    <cellStyle name="Normal 2 2 2 3 2 2 3" xfId="9283" xr:uid="{00000000-0005-0000-0000-0000E6750000}"/>
    <cellStyle name="Normal 2 2 2 3 2 2 3 2" xfId="19443" xr:uid="{00000000-0005-0000-0000-0000E7750000}"/>
    <cellStyle name="Normal 2 2 2 3 2 2 3 2 2" xfId="39763" xr:uid="{00000000-0005-0000-0000-0000E8750000}"/>
    <cellStyle name="Normal 2 2 2 3 2 2 3 3" xfId="29603" xr:uid="{00000000-0005-0000-0000-0000E9750000}"/>
    <cellStyle name="Normal 2 2 2 3 2 2 4" xfId="14363" xr:uid="{00000000-0005-0000-0000-0000EA750000}"/>
    <cellStyle name="Normal 2 2 2 3 2 2 4 2" xfId="34683" xr:uid="{00000000-0005-0000-0000-0000EB750000}"/>
    <cellStyle name="Normal 2 2 2 3 2 2 5" xfId="24523" xr:uid="{00000000-0005-0000-0000-0000EC750000}"/>
    <cellStyle name="Normal 2 2 2 3 2 3" xfId="5472" xr:uid="{00000000-0005-0000-0000-0000ED750000}"/>
    <cellStyle name="Normal 2 2 2 3 2 3 2" xfId="10552" xr:uid="{00000000-0005-0000-0000-0000EE750000}"/>
    <cellStyle name="Normal 2 2 2 3 2 3 2 2" xfId="20712" xr:uid="{00000000-0005-0000-0000-0000EF750000}"/>
    <cellStyle name="Normal 2 2 2 3 2 3 2 2 2" xfId="41032" xr:uid="{00000000-0005-0000-0000-0000F0750000}"/>
    <cellStyle name="Normal 2 2 2 3 2 3 2 3" xfId="30872" xr:uid="{00000000-0005-0000-0000-0000F1750000}"/>
    <cellStyle name="Normal 2 2 2 3 2 3 3" xfId="15632" xr:uid="{00000000-0005-0000-0000-0000F2750000}"/>
    <cellStyle name="Normal 2 2 2 3 2 3 3 2" xfId="35952" xr:uid="{00000000-0005-0000-0000-0000F3750000}"/>
    <cellStyle name="Normal 2 2 2 3 2 3 4" xfId="25792" xr:uid="{00000000-0005-0000-0000-0000F4750000}"/>
    <cellStyle name="Normal 2 2 2 3 2 4" xfId="8012" xr:uid="{00000000-0005-0000-0000-0000F5750000}"/>
    <cellStyle name="Normal 2 2 2 3 2 4 2" xfId="18172" xr:uid="{00000000-0005-0000-0000-0000F6750000}"/>
    <cellStyle name="Normal 2 2 2 3 2 4 2 2" xfId="38492" xr:uid="{00000000-0005-0000-0000-0000F7750000}"/>
    <cellStyle name="Normal 2 2 2 3 2 4 3" xfId="28332" xr:uid="{00000000-0005-0000-0000-0000F8750000}"/>
    <cellStyle name="Normal 2 2 2 3 2 5" xfId="13092" xr:uid="{00000000-0005-0000-0000-0000F9750000}"/>
    <cellStyle name="Normal 2 2 2 3 2 5 2" xfId="33412" xr:uid="{00000000-0005-0000-0000-0000FA750000}"/>
    <cellStyle name="Normal 2 2 2 3 2 6" xfId="23252" xr:uid="{00000000-0005-0000-0000-0000FB750000}"/>
    <cellStyle name="Normal 2 2 2 3 3" xfId="4202" xr:uid="{00000000-0005-0000-0000-0000FC750000}"/>
    <cellStyle name="Normal 2 2 2 3 3 2" xfId="6742" xr:uid="{00000000-0005-0000-0000-0000FD750000}"/>
    <cellStyle name="Normal 2 2 2 3 3 2 2" xfId="11822" xr:uid="{00000000-0005-0000-0000-0000FE750000}"/>
    <cellStyle name="Normal 2 2 2 3 3 2 2 2" xfId="21982" xr:uid="{00000000-0005-0000-0000-0000FF750000}"/>
    <cellStyle name="Normal 2 2 2 3 3 2 2 2 2" xfId="42302" xr:uid="{00000000-0005-0000-0000-000000760000}"/>
    <cellStyle name="Normal 2 2 2 3 3 2 2 3" xfId="32142" xr:uid="{00000000-0005-0000-0000-000001760000}"/>
    <cellStyle name="Normal 2 2 2 3 3 2 3" xfId="16902" xr:uid="{00000000-0005-0000-0000-000002760000}"/>
    <cellStyle name="Normal 2 2 2 3 3 2 3 2" xfId="37222" xr:uid="{00000000-0005-0000-0000-000003760000}"/>
    <cellStyle name="Normal 2 2 2 3 3 2 4" xfId="27062" xr:uid="{00000000-0005-0000-0000-000004760000}"/>
    <cellStyle name="Normal 2 2 2 3 3 3" xfId="9282" xr:uid="{00000000-0005-0000-0000-000005760000}"/>
    <cellStyle name="Normal 2 2 2 3 3 3 2" xfId="19442" xr:uid="{00000000-0005-0000-0000-000006760000}"/>
    <cellStyle name="Normal 2 2 2 3 3 3 2 2" xfId="39762" xr:uid="{00000000-0005-0000-0000-000007760000}"/>
    <cellStyle name="Normal 2 2 2 3 3 3 3" xfId="29602" xr:uid="{00000000-0005-0000-0000-000008760000}"/>
    <cellStyle name="Normal 2 2 2 3 3 4" xfId="14362" xr:uid="{00000000-0005-0000-0000-000009760000}"/>
    <cellStyle name="Normal 2 2 2 3 3 4 2" xfId="34682" xr:uid="{00000000-0005-0000-0000-00000A760000}"/>
    <cellStyle name="Normal 2 2 2 3 3 5" xfId="24522" xr:uid="{00000000-0005-0000-0000-00000B760000}"/>
    <cellStyle name="Normal 2 2 2 3 4" xfId="5471" xr:uid="{00000000-0005-0000-0000-00000C760000}"/>
    <cellStyle name="Normal 2 2 2 3 4 2" xfId="10551" xr:uid="{00000000-0005-0000-0000-00000D760000}"/>
    <cellStyle name="Normal 2 2 2 3 4 2 2" xfId="20711" xr:uid="{00000000-0005-0000-0000-00000E760000}"/>
    <cellStyle name="Normal 2 2 2 3 4 2 2 2" xfId="41031" xr:uid="{00000000-0005-0000-0000-00000F760000}"/>
    <cellStyle name="Normal 2 2 2 3 4 2 3" xfId="30871" xr:uid="{00000000-0005-0000-0000-000010760000}"/>
    <cellStyle name="Normal 2 2 2 3 4 3" xfId="15631" xr:uid="{00000000-0005-0000-0000-000011760000}"/>
    <cellStyle name="Normal 2 2 2 3 4 3 2" xfId="35951" xr:uid="{00000000-0005-0000-0000-000012760000}"/>
    <cellStyle name="Normal 2 2 2 3 4 4" xfId="25791" xr:uid="{00000000-0005-0000-0000-000013760000}"/>
    <cellStyle name="Normal 2 2 2 3 5" xfId="8011" xr:uid="{00000000-0005-0000-0000-000014760000}"/>
    <cellStyle name="Normal 2 2 2 3 5 2" xfId="18171" xr:uid="{00000000-0005-0000-0000-000015760000}"/>
    <cellStyle name="Normal 2 2 2 3 5 2 2" xfId="38491" xr:uid="{00000000-0005-0000-0000-000016760000}"/>
    <cellStyle name="Normal 2 2 2 3 5 3" xfId="28331" xr:uid="{00000000-0005-0000-0000-000017760000}"/>
    <cellStyle name="Normal 2 2 2 3 6" xfId="13091" xr:uid="{00000000-0005-0000-0000-000018760000}"/>
    <cellStyle name="Normal 2 2 2 3 6 2" xfId="33411" xr:uid="{00000000-0005-0000-0000-000019760000}"/>
    <cellStyle name="Normal 2 2 2 3 7" xfId="23251" xr:uid="{00000000-0005-0000-0000-00001A760000}"/>
    <cellStyle name="Normal 2 2 2 4" xfId="2087" xr:uid="{00000000-0005-0000-0000-00001B760000}"/>
    <cellStyle name="Normal 2 2 2 4 2" xfId="2088" xr:uid="{00000000-0005-0000-0000-00001C760000}"/>
    <cellStyle name="Normal 2 2 2 4 2 2" xfId="4205" xr:uid="{00000000-0005-0000-0000-00001D760000}"/>
    <cellStyle name="Normal 2 2 2 4 2 2 2" xfId="6745" xr:uid="{00000000-0005-0000-0000-00001E760000}"/>
    <cellStyle name="Normal 2 2 2 4 2 2 2 2" xfId="11825" xr:uid="{00000000-0005-0000-0000-00001F760000}"/>
    <cellStyle name="Normal 2 2 2 4 2 2 2 2 2" xfId="21985" xr:uid="{00000000-0005-0000-0000-000020760000}"/>
    <cellStyle name="Normal 2 2 2 4 2 2 2 2 2 2" xfId="42305" xr:uid="{00000000-0005-0000-0000-000021760000}"/>
    <cellStyle name="Normal 2 2 2 4 2 2 2 2 3" xfId="32145" xr:uid="{00000000-0005-0000-0000-000022760000}"/>
    <cellStyle name="Normal 2 2 2 4 2 2 2 3" xfId="16905" xr:uid="{00000000-0005-0000-0000-000023760000}"/>
    <cellStyle name="Normal 2 2 2 4 2 2 2 3 2" xfId="37225" xr:uid="{00000000-0005-0000-0000-000024760000}"/>
    <cellStyle name="Normal 2 2 2 4 2 2 2 4" xfId="27065" xr:uid="{00000000-0005-0000-0000-000025760000}"/>
    <cellStyle name="Normal 2 2 2 4 2 2 3" xfId="9285" xr:uid="{00000000-0005-0000-0000-000026760000}"/>
    <cellStyle name="Normal 2 2 2 4 2 2 3 2" xfId="19445" xr:uid="{00000000-0005-0000-0000-000027760000}"/>
    <cellStyle name="Normal 2 2 2 4 2 2 3 2 2" xfId="39765" xr:uid="{00000000-0005-0000-0000-000028760000}"/>
    <cellStyle name="Normal 2 2 2 4 2 2 3 3" xfId="29605" xr:uid="{00000000-0005-0000-0000-000029760000}"/>
    <cellStyle name="Normal 2 2 2 4 2 2 4" xfId="14365" xr:uid="{00000000-0005-0000-0000-00002A760000}"/>
    <cellStyle name="Normal 2 2 2 4 2 2 4 2" xfId="34685" xr:uid="{00000000-0005-0000-0000-00002B760000}"/>
    <cellStyle name="Normal 2 2 2 4 2 2 5" xfId="24525" xr:uid="{00000000-0005-0000-0000-00002C760000}"/>
    <cellStyle name="Normal 2 2 2 4 2 3" xfId="5474" xr:uid="{00000000-0005-0000-0000-00002D760000}"/>
    <cellStyle name="Normal 2 2 2 4 2 3 2" xfId="10554" xr:uid="{00000000-0005-0000-0000-00002E760000}"/>
    <cellStyle name="Normal 2 2 2 4 2 3 2 2" xfId="20714" xr:uid="{00000000-0005-0000-0000-00002F760000}"/>
    <cellStyle name="Normal 2 2 2 4 2 3 2 2 2" xfId="41034" xr:uid="{00000000-0005-0000-0000-000030760000}"/>
    <cellStyle name="Normal 2 2 2 4 2 3 2 3" xfId="30874" xr:uid="{00000000-0005-0000-0000-000031760000}"/>
    <cellStyle name="Normal 2 2 2 4 2 3 3" xfId="15634" xr:uid="{00000000-0005-0000-0000-000032760000}"/>
    <cellStyle name="Normal 2 2 2 4 2 3 3 2" xfId="35954" xr:uid="{00000000-0005-0000-0000-000033760000}"/>
    <cellStyle name="Normal 2 2 2 4 2 3 4" xfId="25794" xr:uid="{00000000-0005-0000-0000-000034760000}"/>
    <cellStyle name="Normal 2 2 2 4 2 4" xfId="8014" xr:uid="{00000000-0005-0000-0000-000035760000}"/>
    <cellStyle name="Normal 2 2 2 4 2 4 2" xfId="18174" xr:uid="{00000000-0005-0000-0000-000036760000}"/>
    <cellStyle name="Normal 2 2 2 4 2 4 2 2" xfId="38494" xr:uid="{00000000-0005-0000-0000-000037760000}"/>
    <cellStyle name="Normal 2 2 2 4 2 4 3" xfId="28334" xr:uid="{00000000-0005-0000-0000-000038760000}"/>
    <cellStyle name="Normal 2 2 2 4 2 5" xfId="13094" xr:uid="{00000000-0005-0000-0000-000039760000}"/>
    <cellStyle name="Normal 2 2 2 4 2 5 2" xfId="33414" xr:uid="{00000000-0005-0000-0000-00003A760000}"/>
    <cellStyle name="Normal 2 2 2 4 2 6" xfId="23254" xr:uid="{00000000-0005-0000-0000-00003B760000}"/>
    <cellStyle name="Normal 2 2 2 4 3" xfId="4204" xr:uid="{00000000-0005-0000-0000-00003C760000}"/>
    <cellStyle name="Normal 2 2 2 4 3 2" xfId="6744" xr:uid="{00000000-0005-0000-0000-00003D760000}"/>
    <cellStyle name="Normal 2 2 2 4 3 2 2" xfId="11824" xr:uid="{00000000-0005-0000-0000-00003E760000}"/>
    <cellStyle name="Normal 2 2 2 4 3 2 2 2" xfId="21984" xr:uid="{00000000-0005-0000-0000-00003F760000}"/>
    <cellStyle name="Normal 2 2 2 4 3 2 2 2 2" xfId="42304" xr:uid="{00000000-0005-0000-0000-000040760000}"/>
    <cellStyle name="Normal 2 2 2 4 3 2 2 3" xfId="32144" xr:uid="{00000000-0005-0000-0000-000041760000}"/>
    <cellStyle name="Normal 2 2 2 4 3 2 3" xfId="16904" xr:uid="{00000000-0005-0000-0000-000042760000}"/>
    <cellStyle name="Normal 2 2 2 4 3 2 3 2" xfId="37224" xr:uid="{00000000-0005-0000-0000-000043760000}"/>
    <cellStyle name="Normal 2 2 2 4 3 2 4" xfId="27064" xr:uid="{00000000-0005-0000-0000-000044760000}"/>
    <cellStyle name="Normal 2 2 2 4 3 3" xfId="9284" xr:uid="{00000000-0005-0000-0000-000045760000}"/>
    <cellStyle name="Normal 2 2 2 4 3 3 2" xfId="19444" xr:uid="{00000000-0005-0000-0000-000046760000}"/>
    <cellStyle name="Normal 2 2 2 4 3 3 2 2" xfId="39764" xr:uid="{00000000-0005-0000-0000-000047760000}"/>
    <cellStyle name="Normal 2 2 2 4 3 3 3" xfId="29604" xr:uid="{00000000-0005-0000-0000-000048760000}"/>
    <cellStyle name="Normal 2 2 2 4 3 4" xfId="14364" xr:uid="{00000000-0005-0000-0000-000049760000}"/>
    <cellStyle name="Normal 2 2 2 4 3 4 2" xfId="34684" xr:uid="{00000000-0005-0000-0000-00004A760000}"/>
    <cellStyle name="Normal 2 2 2 4 3 5" xfId="24524" xr:uid="{00000000-0005-0000-0000-00004B760000}"/>
    <cellStyle name="Normal 2 2 2 4 4" xfId="5473" xr:uid="{00000000-0005-0000-0000-00004C760000}"/>
    <cellStyle name="Normal 2 2 2 4 4 2" xfId="10553" xr:uid="{00000000-0005-0000-0000-00004D760000}"/>
    <cellStyle name="Normal 2 2 2 4 4 2 2" xfId="20713" xr:uid="{00000000-0005-0000-0000-00004E760000}"/>
    <cellStyle name="Normal 2 2 2 4 4 2 2 2" xfId="41033" xr:uid="{00000000-0005-0000-0000-00004F760000}"/>
    <cellStyle name="Normal 2 2 2 4 4 2 3" xfId="30873" xr:uid="{00000000-0005-0000-0000-000050760000}"/>
    <cellStyle name="Normal 2 2 2 4 4 3" xfId="15633" xr:uid="{00000000-0005-0000-0000-000051760000}"/>
    <cellStyle name="Normal 2 2 2 4 4 3 2" xfId="35953" xr:uid="{00000000-0005-0000-0000-000052760000}"/>
    <cellStyle name="Normal 2 2 2 4 4 4" xfId="25793" xr:uid="{00000000-0005-0000-0000-000053760000}"/>
    <cellStyle name="Normal 2 2 2 4 5" xfId="8013" xr:uid="{00000000-0005-0000-0000-000054760000}"/>
    <cellStyle name="Normal 2 2 2 4 5 2" xfId="18173" xr:uid="{00000000-0005-0000-0000-000055760000}"/>
    <cellStyle name="Normal 2 2 2 4 5 2 2" xfId="38493" xr:uid="{00000000-0005-0000-0000-000056760000}"/>
    <cellStyle name="Normal 2 2 2 4 5 3" xfId="28333" xr:uid="{00000000-0005-0000-0000-000057760000}"/>
    <cellStyle name="Normal 2 2 2 4 6" xfId="13093" xr:uid="{00000000-0005-0000-0000-000058760000}"/>
    <cellStyle name="Normal 2 2 2 4 6 2" xfId="33413" xr:uid="{00000000-0005-0000-0000-000059760000}"/>
    <cellStyle name="Normal 2 2 2 4 7" xfId="23253" xr:uid="{00000000-0005-0000-0000-00005A760000}"/>
    <cellStyle name="Normal 2 2 2 5" xfId="2089" xr:uid="{00000000-0005-0000-0000-00005B760000}"/>
    <cellStyle name="Normal 2 2 2 5 2" xfId="2090" xr:uid="{00000000-0005-0000-0000-00005C760000}"/>
    <cellStyle name="Normal 2 2 2 5 2 2" xfId="4207" xr:uid="{00000000-0005-0000-0000-00005D760000}"/>
    <cellStyle name="Normal 2 2 2 5 2 2 2" xfId="6747" xr:uid="{00000000-0005-0000-0000-00005E760000}"/>
    <cellStyle name="Normal 2 2 2 5 2 2 2 2" xfId="11827" xr:uid="{00000000-0005-0000-0000-00005F760000}"/>
    <cellStyle name="Normal 2 2 2 5 2 2 2 2 2" xfId="21987" xr:uid="{00000000-0005-0000-0000-000060760000}"/>
    <cellStyle name="Normal 2 2 2 5 2 2 2 2 2 2" xfId="42307" xr:uid="{00000000-0005-0000-0000-000061760000}"/>
    <cellStyle name="Normal 2 2 2 5 2 2 2 2 3" xfId="32147" xr:uid="{00000000-0005-0000-0000-000062760000}"/>
    <cellStyle name="Normal 2 2 2 5 2 2 2 3" xfId="16907" xr:uid="{00000000-0005-0000-0000-000063760000}"/>
    <cellStyle name="Normal 2 2 2 5 2 2 2 3 2" xfId="37227" xr:uid="{00000000-0005-0000-0000-000064760000}"/>
    <cellStyle name="Normal 2 2 2 5 2 2 2 4" xfId="27067" xr:uid="{00000000-0005-0000-0000-000065760000}"/>
    <cellStyle name="Normal 2 2 2 5 2 2 3" xfId="9287" xr:uid="{00000000-0005-0000-0000-000066760000}"/>
    <cellStyle name="Normal 2 2 2 5 2 2 3 2" xfId="19447" xr:uid="{00000000-0005-0000-0000-000067760000}"/>
    <cellStyle name="Normal 2 2 2 5 2 2 3 2 2" xfId="39767" xr:uid="{00000000-0005-0000-0000-000068760000}"/>
    <cellStyle name="Normal 2 2 2 5 2 2 3 3" xfId="29607" xr:uid="{00000000-0005-0000-0000-000069760000}"/>
    <cellStyle name="Normal 2 2 2 5 2 2 4" xfId="14367" xr:uid="{00000000-0005-0000-0000-00006A760000}"/>
    <cellStyle name="Normal 2 2 2 5 2 2 4 2" xfId="34687" xr:uid="{00000000-0005-0000-0000-00006B760000}"/>
    <cellStyle name="Normal 2 2 2 5 2 2 5" xfId="24527" xr:uid="{00000000-0005-0000-0000-00006C760000}"/>
    <cellStyle name="Normal 2 2 2 5 2 3" xfId="5476" xr:uid="{00000000-0005-0000-0000-00006D760000}"/>
    <cellStyle name="Normal 2 2 2 5 2 3 2" xfId="10556" xr:uid="{00000000-0005-0000-0000-00006E760000}"/>
    <cellStyle name="Normal 2 2 2 5 2 3 2 2" xfId="20716" xr:uid="{00000000-0005-0000-0000-00006F760000}"/>
    <cellStyle name="Normal 2 2 2 5 2 3 2 2 2" xfId="41036" xr:uid="{00000000-0005-0000-0000-000070760000}"/>
    <cellStyle name="Normal 2 2 2 5 2 3 2 3" xfId="30876" xr:uid="{00000000-0005-0000-0000-000071760000}"/>
    <cellStyle name="Normal 2 2 2 5 2 3 3" xfId="15636" xr:uid="{00000000-0005-0000-0000-000072760000}"/>
    <cellStyle name="Normal 2 2 2 5 2 3 3 2" xfId="35956" xr:uid="{00000000-0005-0000-0000-000073760000}"/>
    <cellStyle name="Normal 2 2 2 5 2 3 4" xfId="25796" xr:uid="{00000000-0005-0000-0000-000074760000}"/>
    <cellStyle name="Normal 2 2 2 5 2 4" xfId="8016" xr:uid="{00000000-0005-0000-0000-000075760000}"/>
    <cellStyle name="Normal 2 2 2 5 2 4 2" xfId="18176" xr:uid="{00000000-0005-0000-0000-000076760000}"/>
    <cellStyle name="Normal 2 2 2 5 2 4 2 2" xfId="38496" xr:uid="{00000000-0005-0000-0000-000077760000}"/>
    <cellStyle name="Normal 2 2 2 5 2 4 3" xfId="28336" xr:uid="{00000000-0005-0000-0000-000078760000}"/>
    <cellStyle name="Normal 2 2 2 5 2 5" xfId="13096" xr:uid="{00000000-0005-0000-0000-000079760000}"/>
    <cellStyle name="Normal 2 2 2 5 2 5 2" xfId="33416" xr:uid="{00000000-0005-0000-0000-00007A760000}"/>
    <cellStyle name="Normal 2 2 2 5 2 6" xfId="23256" xr:uid="{00000000-0005-0000-0000-00007B760000}"/>
    <cellStyle name="Normal 2 2 2 5 3" xfId="4206" xr:uid="{00000000-0005-0000-0000-00007C760000}"/>
    <cellStyle name="Normal 2 2 2 5 3 2" xfId="6746" xr:uid="{00000000-0005-0000-0000-00007D760000}"/>
    <cellStyle name="Normal 2 2 2 5 3 2 2" xfId="11826" xr:uid="{00000000-0005-0000-0000-00007E760000}"/>
    <cellStyle name="Normal 2 2 2 5 3 2 2 2" xfId="21986" xr:uid="{00000000-0005-0000-0000-00007F760000}"/>
    <cellStyle name="Normal 2 2 2 5 3 2 2 2 2" xfId="42306" xr:uid="{00000000-0005-0000-0000-000080760000}"/>
    <cellStyle name="Normal 2 2 2 5 3 2 2 3" xfId="32146" xr:uid="{00000000-0005-0000-0000-000081760000}"/>
    <cellStyle name="Normal 2 2 2 5 3 2 3" xfId="16906" xr:uid="{00000000-0005-0000-0000-000082760000}"/>
    <cellStyle name="Normal 2 2 2 5 3 2 3 2" xfId="37226" xr:uid="{00000000-0005-0000-0000-000083760000}"/>
    <cellStyle name="Normal 2 2 2 5 3 2 4" xfId="27066" xr:uid="{00000000-0005-0000-0000-000084760000}"/>
    <cellStyle name="Normal 2 2 2 5 3 3" xfId="9286" xr:uid="{00000000-0005-0000-0000-000085760000}"/>
    <cellStyle name="Normal 2 2 2 5 3 3 2" xfId="19446" xr:uid="{00000000-0005-0000-0000-000086760000}"/>
    <cellStyle name="Normal 2 2 2 5 3 3 2 2" xfId="39766" xr:uid="{00000000-0005-0000-0000-000087760000}"/>
    <cellStyle name="Normal 2 2 2 5 3 3 3" xfId="29606" xr:uid="{00000000-0005-0000-0000-000088760000}"/>
    <cellStyle name="Normal 2 2 2 5 3 4" xfId="14366" xr:uid="{00000000-0005-0000-0000-000089760000}"/>
    <cellStyle name="Normal 2 2 2 5 3 4 2" xfId="34686" xr:uid="{00000000-0005-0000-0000-00008A760000}"/>
    <cellStyle name="Normal 2 2 2 5 3 5" xfId="24526" xr:uid="{00000000-0005-0000-0000-00008B760000}"/>
    <cellStyle name="Normal 2 2 2 5 4" xfId="5475" xr:uid="{00000000-0005-0000-0000-00008C760000}"/>
    <cellStyle name="Normal 2 2 2 5 4 2" xfId="10555" xr:uid="{00000000-0005-0000-0000-00008D760000}"/>
    <cellStyle name="Normal 2 2 2 5 4 2 2" xfId="20715" xr:uid="{00000000-0005-0000-0000-00008E760000}"/>
    <cellStyle name="Normal 2 2 2 5 4 2 2 2" xfId="41035" xr:uid="{00000000-0005-0000-0000-00008F760000}"/>
    <cellStyle name="Normal 2 2 2 5 4 2 3" xfId="30875" xr:uid="{00000000-0005-0000-0000-000090760000}"/>
    <cellStyle name="Normal 2 2 2 5 4 3" xfId="15635" xr:uid="{00000000-0005-0000-0000-000091760000}"/>
    <cellStyle name="Normal 2 2 2 5 4 3 2" xfId="35955" xr:uid="{00000000-0005-0000-0000-000092760000}"/>
    <cellStyle name="Normal 2 2 2 5 4 4" xfId="25795" xr:uid="{00000000-0005-0000-0000-000093760000}"/>
    <cellStyle name="Normal 2 2 2 5 5" xfId="8015" xr:uid="{00000000-0005-0000-0000-000094760000}"/>
    <cellStyle name="Normal 2 2 2 5 5 2" xfId="18175" xr:uid="{00000000-0005-0000-0000-000095760000}"/>
    <cellStyle name="Normal 2 2 2 5 5 2 2" xfId="38495" xr:uid="{00000000-0005-0000-0000-000096760000}"/>
    <cellStyle name="Normal 2 2 2 5 5 3" xfId="28335" xr:uid="{00000000-0005-0000-0000-000097760000}"/>
    <cellStyle name="Normal 2 2 2 5 6" xfId="13095" xr:uid="{00000000-0005-0000-0000-000098760000}"/>
    <cellStyle name="Normal 2 2 2 5 6 2" xfId="33415" xr:uid="{00000000-0005-0000-0000-000099760000}"/>
    <cellStyle name="Normal 2 2 2 5 7" xfId="23255" xr:uid="{00000000-0005-0000-0000-00009A760000}"/>
    <cellStyle name="Normal 2 2 2 6" xfId="2091" xr:uid="{00000000-0005-0000-0000-00009B760000}"/>
    <cellStyle name="Normal 2 2 2 6 2" xfId="2092" xr:uid="{00000000-0005-0000-0000-00009C760000}"/>
    <cellStyle name="Normal 2 2 2 6 2 2" xfId="4208" xr:uid="{00000000-0005-0000-0000-00009D760000}"/>
    <cellStyle name="Normal 2 2 2 6 2 2 2" xfId="6748" xr:uid="{00000000-0005-0000-0000-00009E760000}"/>
    <cellStyle name="Normal 2 2 2 6 2 2 2 2" xfId="11828" xr:uid="{00000000-0005-0000-0000-00009F760000}"/>
    <cellStyle name="Normal 2 2 2 6 2 2 2 2 2" xfId="21988" xr:uid="{00000000-0005-0000-0000-0000A0760000}"/>
    <cellStyle name="Normal 2 2 2 6 2 2 2 2 2 2" xfId="42308" xr:uid="{00000000-0005-0000-0000-0000A1760000}"/>
    <cellStyle name="Normal 2 2 2 6 2 2 2 2 3" xfId="32148" xr:uid="{00000000-0005-0000-0000-0000A2760000}"/>
    <cellStyle name="Normal 2 2 2 6 2 2 2 3" xfId="16908" xr:uid="{00000000-0005-0000-0000-0000A3760000}"/>
    <cellStyle name="Normal 2 2 2 6 2 2 2 3 2" xfId="37228" xr:uid="{00000000-0005-0000-0000-0000A4760000}"/>
    <cellStyle name="Normal 2 2 2 6 2 2 2 4" xfId="27068" xr:uid="{00000000-0005-0000-0000-0000A5760000}"/>
    <cellStyle name="Normal 2 2 2 6 2 2 3" xfId="9288" xr:uid="{00000000-0005-0000-0000-0000A6760000}"/>
    <cellStyle name="Normal 2 2 2 6 2 2 3 2" xfId="19448" xr:uid="{00000000-0005-0000-0000-0000A7760000}"/>
    <cellStyle name="Normal 2 2 2 6 2 2 3 2 2" xfId="39768" xr:uid="{00000000-0005-0000-0000-0000A8760000}"/>
    <cellStyle name="Normal 2 2 2 6 2 2 3 3" xfId="29608" xr:uid="{00000000-0005-0000-0000-0000A9760000}"/>
    <cellStyle name="Normal 2 2 2 6 2 2 4" xfId="14368" xr:uid="{00000000-0005-0000-0000-0000AA760000}"/>
    <cellStyle name="Normal 2 2 2 6 2 2 4 2" xfId="34688" xr:uid="{00000000-0005-0000-0000-0000AB760000}"/>
    <cellStyle name="Normal 2 2 2 6 2 2 5" xfId="24528" xr:uid="{00000000-0005-0000-0000-0000AC760000}"/>
    <cellStyle name="Normal 2 2 2 6 2 3" xfId="5477" xr:uid="{00000000-0005-0000-0000-0000AD760000}"/>
    <cellStyle name="Normal 2 2 2 6 2 3 2" xfId="10557" xr:uid="{00000000-0005-0000-0000-0000AE760000}"/>
    <cellStyle name="Normal 2 2 2 6 2 3 2 2" xfId="20717" xr:uid="{00000000-0005-0000-0000-0000AF760000}"/>
    <cellStyle name="Normal 2 2 2 6 2 3 2 2 2" xfId="41037" xr:uid="{00000000-0005-0000-0000-0000B0760000}"/>
    <cellStyle name="Normal 2 2 2 6 2 3 2 3" xfId="30877" xr:uid="{00000000-0005-0000-0000-0000B1760000}"/>
    <cellStyle name="Normal 2 2 2 6 2 3 3" xfId="15637" xr:uid="{00000000-0005-0000-0000-0000B2760000}"/>
    <cellStyle name="Normal 2 2 2 6 2 3 3 2" xfId="35957" xr:uid="{00000000-0005-0000-0000-0000B3760000}"/>
    <cellStyle name="Normal 2 2 2 6 2 3 4" xfId="25797" xr:uid="{00000000-0005-0000-0000-0000B4760000}"/>
    <cellStyle name="Normal 2 2 2 6 2 4" xfId="8017" xr:uid="{00000000-0005-0000-0000-0000B5760000}"/>
    <cellStyle name="Normal 2 2 2 6 2 4 2" xfId="18177" xr:uid="{00000000-0005-0000-0000-0000B6760000}"/>
    <cellStyle name="Normal 2 2 2 6 2 4 2 2" xfId="38497" xr:uid="{00000000-0005-0000-0000-0000B7760000}"/>
    <cellStyle name="Normal 2 2 2 6 2 4 3" xfId="28337" xr:uid="{00000000-0005-0000-0000-0000B8760000}"/>
    <cellStyle name="Normal 2 2 2 6 2 5" xfId="13097" xr:uid="{00000000-0005-0000-0000-0000B9760000}"/>
    <cellStyle name="Normal 2 2 2 6 2 5 2" xfId="33417" xr:uid="{00000000-0005-0000-0000-0000BA760000}"/>
    <cellStyle name="Normal 2 2 2 6 2 6" xfId="23257" xr:uid="{00000000-0005-0000-0000-0000BB760000}"/>
    <cellStyle name="Normal 2 2 2 7" xfId="3340" xr:uid="{00000000-0005-0000-0000-0000BC760000}"/>
    <cellStyle name="Normal 2 2 2 7 2" xfId="5880" xr:uid="{00000000-0005-0000-0000-0000BD760000}"/>
    <cellStyle name="Normal 2 2 2 7 2 2" xfId="10960" xr:uid="{00000000-0005-0000-0000-0000BE760000}"/>
    <cellStyle name="Normal 2 2 2 7 2 2 2" xfId="21120" xr:uid="{00000000-0005-0000-0000-0000BF760000}"/>
    <cellStyle name="Normal 2 2 2 7 2 2 2 2" xfId="41440" xr:uid="{00000000-0005-0000-0000-0000C0760000}"/>
    <cellStyle name="Normal 2 2 2 7 2 2 3" xfId="31280" xr:uid="{00000000-0005-0000-0000-0000C1760000}"/>
    <cellStyle name="Normal 2 2 2 7 2 3" xfId="16040" xr:uid="{00000000-0005-0000-0000-0000C2760000}"/>
    <cellStyle name="Normal 2 2 2 7 2 3 2" xfId="36360" xr:uid="{00000000-0005-0000-0000-0000C3760000}"/>
    <cellStyle name="Normal 2 2 2 7 2 4" xfId="26200" xr:uid="{00000000-0005-0000-0000-0000C4760000}"/>
    <cellStyle name="Normal 2 2 2 7 3" xfId="8420" xr:uid="{00000000-0005-0000-0000-0000C5760000}"/>
    <cellStyle name="Normal 2 2 2 7 3 2" xfId="18580" xr:uid="{00000000-0005-0000-0000-0000C6760000}"/>
    <cellStyle name="Normal 2 2 2 7 3 2 2" xfId="38900" xr:uid="{00000000-0005-0000-0000-0000C7760000}"/>
    <cellStyle name="Normal 2 2 2 7 3 3" xfId="28740" xr:uid="{00000000-0005-0000-0000-0000C8760000}"/>
    <cellStyle name="Normal 2 2 2 7 4" xfId="13500" xr:uid="{00000000-0005-0000-0000-0000C9760000}"/>
    <cellStyle name="Normal 2 2 2 7 4 2" xfId="33820" xr:uid="{00000000-0005-0000-0000-0000CA760000}"/>
    <cellStyle name="Normal 2 2 2 7 5" xfId="23660" xr:uid="{00000000-0005-0000-0000-0000CB760000}"/>
    <cellStyle name="Normal 2 2 2 8" xfId="5462" xr:uid="{00000000-0005-0000-0000-0000CC760000}"/>
    <cellStyle name="Normal 2 2 2 8 2" xfId="10542" xr:uid="{00000000-0005-0000-0000-0000CD760000}"/>
    <cellStyle name="Normal 2 2 2 8 2 2" xfId="20702" xr:uid="{00000000-0005-0000-0000-0000CE760000}"/>
    <cellStyle name="Normal 2 2 2 8 2 2 2" xfId="41022" xr:uid="{00000000-0005-0000-0000-0000CF760000}"/>
    <cellStyle name="Normal 2 2 2 8 2 3" xfId="30862" xr:uid="{00000000-0005-0000-0000-0000D0760000}"/>
    <cellStyle name="Normal 2 2 2 8 3" xfId="15622" xr:uid="{00000000-0005-0000-0000-0000D1760000}"/>
    <cellStyle name="Normal 2 2 2 8 3 2" xfId="35942" xr:uid="{00000000-0005-0000-0000-0000D2760000}"/>
    <cellStyle name="Normal 2 2 2 8 4" xfId="25782" xr:uid="{00000000-0005-0000-0000-0000D3760000}"/>
    <cellStyle name="Normal 2 2 2 9" xfId="8002" xr:uid="{00000000-0005-0000-0000-0000D4760000}"/>
    <cellStyle name="Normal 2 2 2 9 2" xfId="18162" xr:uid="{00000000-0005-0000-0000-0000D5760000}"/>
    <cellStyle name="Normal 2 2 2 9 2 2" xfId="38482" xr:uid="{00000000-0005-0000-0000-0000D6760000}"/>
    <cellStyle name="Normal 2 2 2 9 3" xfId="28322" xr:uid="{00000000-0005-0000-0000-0000D7760000}"/>
    <cellStyle name="Normal 2 2 3" xfId="2093" xr:uid="{00000000-0005-0000-0000-0000D8760000}"/>
    <cellStyle name="Normal 2 2 3 10" xfId="13098" xr:uid="{00000000-0005-0000-0000-0000D9760000}"/>
    <cellStyle name="Normal 2 2 3 10 2" xfId="33418" xr:uid="{00000000-0005-0000-0000-0000DA760000}"/>
    <cellStyle name="Normal 2 2 3 11" xfId="23258" xr:uid="{00000000-0005-0000-0000-0000DB760000}"/>
    <cellStyle name="Normal 2 2 3 2" xfId="2094" xr:uid="{00000000-0005-0000-0000-0000DC760000}"/>
    <cellStyle name="Normal 2 2 3 2 2" xfId="2095" xr:uid="{00000000-0005-0000-0000-0000DD760000}"/>
    <cellStyle name="Normal 2 2 3 2 2 2" xfId="4211" xr:uid="{00000000-0005-0000-0000-0000DE760000}"/>
    <cellStyle name="Normal 2 2 3 2 2 2 2" xfId="6751" xr:uid="{00000000-0005-0000-0000-0000DF760000}"/>
    <cellStyle name="Normal 2 2 3 2 2 2 2 2" xfId="11831" xr:uid="{00000000-0005-0000-0000-0000E0760000}"/>
    <cellStyle name="Normal 2 2 3 2 2 2 2 2 2" xfId="21991" xr:uid="{00000000-0005-0000-0000-0000E1760000}"/>
    <cellStyle name="Normal 2 2 3 2 2 2 2 2 2 2" xfId="42311" xr:uid="{00000000-0005-0000-0000-0000E2760000}"/>
    <cellStyle name="Normal 2 2 3 2 2 2 2 2 3" xfId="32151" xr:uid="{00000000-0005-0000-0000-0000E3760000}"/>
    <cellStyle name="Normal 2 2 3 2 2 2 2 3" xfId="16911" xr:uid="{00000000-0005-0000-0000-0000E4760000}"/>
    <cellStyle name="Normal 2 2 3 2 2 2 2 3 2" xfId="37231" xr:uid="{00000000-0005-0000-0000-0000E5760000}"/>
    <cellStyle name="Normal 2 2 3 2 2 2 2 4" xfId="27071" xr:uid="{00000000-0005-0000-0000-0000E6760000}"/>
    <cellStyle name="Normal 2 2 3 2 2 2 3" xfId="9291" xr:uid="{00000000-0005-0000-0000-0000E7760000}"/>
    <cellStyle name="Normal 2 2 3 2 2 2 3 2" xfId="19451" xr:uid="{00000000-0005-0000-0000-0000E8760000}"/>
    <cellStyle name="Normal 2 2 3 2 2 2 3 2 2" xfId="39771" xr:uid="{00000000-0005-0000-0000-0000E9760000}"/>
    <cellStyle name="Normal 2 2 3 2 2 2 3 3" xfId="29611" xr:uid="{00000000-0005-0000-0000-0000EA760000}"/>
    <cellStyle name="Normal 2 2 3 2 2 2 4" xfId="14371" xr:uid="{00000000-0005-0000-0000-0000EB760000}"/>
    <cellStyle name="Normal 2 2 3 2 2 2 4 2" xfId="34691" xr:uid="{00000000-0005-0000-0000-0000EC760000}"/>
    <cellStyle name="Normal 2 2 3 2 2 2 5" xfId="24531" xr:uid="{00000000-0005-0000-0000-0000ED760000}"/>
    <cellStyle name="Normal 2 2 3 2 2 3" xfId="5480" xr:uid="{00000000-0005-0000-0000-0000EE760000}"/>
    <cellStyle name="Normal 2 2 3 2 2 3 2" xfId="10560" xr:uid="{00000000-0005-0000-0000-0000EF760000}"/>
    <cellStyle name="Normal 2 2 3 2 2 3 2 2" xfId="20720" xr:uid="{00000000-0005-0000-0000-0000F0760000}"/>
    <cellStyle name="Normal 2 2 3 2 2 3 2 2 2" xfId="41040" xr:uid="{00000000-0005-0000-0000-0000F1760000}"/>
    <cellStyle name="Normal 2 2 3 2 2 3 2 3" xfId="30880" xr:uid="{00000000-0005-0000-0000-0000F2760000}"/>
    <cellStyle name="Normal 2 2 3 2 2 3 3" xfId="15640" xr:uid="{00000000-0005-0000-0000-0000F3760000}"/>
    <cellStyle name="Normal 2 2 3 2 2 3 3 2" xfId="35960" xr:uid="{00000000-0005-0000-0000-0000F4760000}"/>
    <cellStyle name="Normal 2 2 3 2 2 3 4" xfId="25800" xr:uid="{00000000-0005-0000-0000-0000F5760000}"/>
    <cellStyle name="Normal 2 2 3 2 2 4" xfId="8020" xr:uid="{00000000-0005-0000-0000-0000F6760000}"/>
    <cellStyle name="Normal 2 2 3 2 2 4 2" xfId="18180" xr:uid="{00000000-0005-0000-0000-0000F7760000}"/>
    <cellStyle name="Normal 2 2 3 2 2 4 2 2" xfId="38500" xr:uid="{00000000-0005-0000-0000-0000F8760000}"/>
    <cellStyle name="Normal 2 2 3 2 2 4 3" xfId="28340" xr:uid="{00000000-0005-0000-0000-0000F9760000}"/>
    <cellStyle name="Normal 2 2 3 2 2 5" xfId="13100" xr:uid="{00000000-0005-0000-0000-0000FA760000}"/>
    <cellStyle name="Normal 2 2 3 2 2 5 2" xfId="33420" xr:uid="{00000000-0005-0000-0000-0000FB760000}"/>
    <cellStyle name="Normal 2 2 3 2 2 6" xfId="23260" xr:uid="{00000000-0005-0000-0000-0000FC760000}"/>
    <cellStyle name="Normal 2 2 3 2 3" xfId="4210" xr:uid="{00000000-0005-0000-0000-0000FD760000}"/>
    <cellStyle name="Normal 2 2 3 2 3 2" xfId="6750" xr:uid="{00000000-0005-0000-0000-0000FE760000}"/>
    <cellStyle name="Normal 2 2 3 2 3 2 2" xfId="11830" xr:uid="{00000000-0005-0000-0000-0000FF760000}"/>
    <cellStyle name="Normal 2 2 3 2 3 2 2 2" xfId="21990" xr:uid="{00000000-0005-0000-0000-000000770000}"/>
    <cellStyle name="Normal 2 2 3 2 3 2 2 2 2" xfId="42310" xr:uid="{00000000-0005-0000-0000-000001770000}"/>
    <cellStyle name="Normal 2 2 3 2 3 2 2 3" xfId="32150" xr:uid="{00000000-0005-0000-0000-000002770000}"/>
    <cellStyle name="Normal 2 2 3 2 3 2 3" xfId="16910" xr:uid="{00000000-0005-0000-0000-000003770000}"/>
    <cellStyle name="Normal 2 2 3 2 3 2 3 2" xfId="37230" xr:uid="{00000000-0005-0000-0000-000004770000}"/>
    <cellStyle name="Normal 2 2 3 2 3 2 4" xfId="27070" xr:uid="{00000000-0005-0000-0000-000005770000}"/>
    <cellStyle name="Normal 2 2 3 2 3 3" xfId="9290" xr:uid="{00000000-0005-0000-0000-000006770000}"/>
    <cellStyle name="Normal 2 2 3 2 3 3 2" xfId="19450" xr:uid="{00000000-0005-0000-0000-000007770000}"/>
    <cellStyle name="Normal 2 2 3 2 3 3 2 2" xfId="39770" xr:uid="{00000000-0005-0000-0000-000008770000}"/>
    <cellStyle name="Normal 2 2 3 2 3 3 3" xfId="29610" xr:uid="{00000000-0005-0000-0000-000009770000}"/>
    <cellStyle name="Normal 2 2 3 2 3 4" xfId="14370" xr:uid="{00000000-0005-0000-0000-00000A770000}"/>
    <cellStyle name="Normal 2 2 3 2 3 4 2" xfId="34690" xr:uid="{00000000-0005-0000-0000-00000B770000}"/>
    <cellStyle name="Normal 2 2 3 2 3 5" xfId="24530" xr:uid="{00000000-0005-0000-0000-00000C770000}"/>
    <cellStyle name="Normal 2 2 3 2 4" xfId="5479" xr:uid="{00000000-0005-0000-0000-00000D770000}"/>
    <cellStyle name="Normal 2 2 3 2 4 2" xfId="10559" xr:uid="{00000000-0005-0000-0000-00000E770000}"/>
    <cellStyle name="Normal 2 2 3 2 4 2 2" xfId="20719" xr:uid="{00000000-0005-0000-0000-00000F770000}"/>
    <cellStyle name="Normal 2 2 3 2 4 2 2 2" xfId="41039" xr:uid="{00000000-0005-0000-0000-000010770000}"/>
    <cellStyle name="Normal 2 2 3 2 4 2 3" xfId="30879" xr:uid="{00000000-0005-0000-0000-000011770000}"/>
    <cellStyle name="Normal 2 2 3 2 4 3" xfId="15639" xr:uid="{00000000-0005-0000-0000-000012770000}"/>
    <cellStyle name="Normal 2 2 3 2 4 3 2" xfId="35959" xr:uid="{00000000-0005-0000-0000-000013770000}"/>
    <cellStyle name="Normal 2 2 3 2 4 4" xfId="25799" xr:uid="{00000000-0005-0000-0000-000014770000}"/>
    <cellStyle name="Normal 2 2 3 2 5" xfId="8019" xr:uid="{00000000-0005-0000-0000-000015770000}"/>
    <cellStyle name="Normal 2 2 3 2 5 2" xfId="18179" xr:uid="{00000000-0005-0000-0000-000016770000}"/>
    <cellStyle name="Normal 2 2 3 2 5 2 2" xfId="38499" xr:uid="{00000000-0005-0000-0000-000017770000}"/>
    <cellStyle name="Normal 2 2 3 2 5 3" xfId="28339" xr:uid="{00000000-0005-0000-0000-000018770000}"/>
    <cellStyle name="Normal 2 2 3 2 6" xfId="13099" xr:uid="{00000000-0005-0000-0000-000019770000}"/>
    <cellStyle name="Normal 2 2 3 2 6 2" xfId="33419" xr:uid="{00000000-0005-0000-0000-00001A770000}"/>
    <cellStyle name="Normal 2 2 3 2 7" xfId="23259" xr:uid="{00000000-0005-0000-0000-00001B770000}"/>
    <cellStyle name="Normal 2 2 3 3" xfId="2096" xr:uid="{00000000-0005-0000-0000-00001C770000}"/>
    <cellStyle name="Normal 2 2 3 3 2" xfId="2097" xr:uid="{00000000-0005-0000-0000-00001D770000}"/>
    <cellStyle name="Normal 2 2 3 3 2 2" xfId="4213" xr:uid="{00000000-0005-0000-0000-00001E770000}"/>
    <cellStyle name="Normal 2 2 3 3 2 2 2" xfId="6753" xr:uid="{00000000-0005-0000-0000-00001F770000}"/>
    <cellStyle name="Normal 2 2 3 3 2 2 2 2" xfId="11833" xr:uid="{00000000-0005-0000-0000-000020770000}"/>
    <cellStyle name="Normal 2 2 3 3 2 2 2 2 2" xfId="21993" xr:uid="{00000000-0005-0000-0000-000021770000}"/>
    <cellStyle name="Normal 2 2 3 3 2 2 2 2 2 2" xfId="42313" xr:uid="{00000000-0005-0000-0000-000022770000}"/>
    <cellStyle name="Normal 2 2 3 3 2 2 2 2 3" xfId="32153" xr:uid="{00000000-0005-0000-0000-000023770000}"/>
    <cellStyle name="Normal 2 2 3 3 2 2 2 3" xfId="16913" xr:uid="{00000000-0005-0000-0000-000024770000}"/>
    <cellStyle name="Normal 2 2 3 3 2 2 2 3 2" xfId="37233" xr:uid="{00000000-0005-0000-0000-000025770000}"/>
    <cellStyle name="Normal 2 2 3 3 2 2 2 4" xfId="27073" xr:uid="{00000000-0005-0000-0000-000026770000}"/>
    <cellStyle name="Normal 2 2 3 3 2 2 3" xfId="9293" xr:uid="{00000000-0005-0000-0000-000027770000}"/>
    <cellStyle name="Normal 2 2 3 3 2 2 3 2" xfId="19453" xr:uid="{00000000-0005-0000-0000-000028770000}"/>
    <cellStyle name="Normal 2 2 3 3 2 2 3 2 2" xfId="39773" xr:uid="{00000000-0005-0000-0000-000029770000}"/>
    <cellStyle name="Normal 2 2 3 3 2 2 3 3" xfId="29613" xr:uid="{00000000-0005-0000-0000-00002A770000}"/>
    <cellStyle name="Normal 2 2 3 3 2 2 4" xfId="14373" xr:uid="{00000000-0005-0000-0000-00002B770000}"/>
    <cellStyle name="Normal 2 2 3 3 2 2 4 2" xfId="34693" xr:uid="{00000000-0005-0000-0000-00002C770000}"/>
    <cellStyle name="Normal 2 2 3 3 2 2 5" xfId="24533" xr:uid="{00000000-0005-0000-0000-00002D770000}"/>
    <cellStyle name="Normal 2 2 3 3 2 3" xfId="5482" xr:uid="{00000000-0005-0000-0000-00002E770000}"/>
    <cellStyle name="Normal 2 2 3 3 2 3 2" xfId="10562" xr:uid="{00000000-0005-0000-0000-00002F770000}"/>
    <cellStyle name="Normal 2 2 3 3 2 3 2 2" xfId="20722" xr:uid="{00000000-0005-0000-0000-000030770000}"/>
    <cellStyle name="Normal 2 2 3 3 2 3 2 2 2" xfId="41042" xr:uid="{00000000-0005-0000-0000-000031770000}"/>
    <cellStyle name="Normal 2 2 3 3 2 3 2 3" xfId="30882" xr:uid="{00000000-0005-0000-0000-000032770000}"/>
    <cellStyle name="Normal 2 2 3 3 2 3 3" xfId="15642" xr:uid="{00000000-0005-0000-0000-000033770000}"/>
    <cellStyle name="Normal 2 2 3 3 2 3 3 2" xfId="35962" xr:uid="{00000000-0005-0000-0000-000034770000}"/>
    <cellStyle name="Normal 2 2 3 3 2 3 4" xfId="25802" xr:uid="{00000000-0005-0000-0000-000035770000}"/>
    <cellStyle name="Normal 2 2 3 3 2 4" xfId="8022" xr:uid="{00000000-0005-0000-0000-000036770000}"/>
    <cellStyle name="Normal 2 2 3 3 2 4 2" xfId="18182" xr:uid="{00000000-0005-0000-0000-000037770000}"/>
    <cellStyle name="Normal 2 2 3 3 2 4 2 2" xfId="38502" xr:uid="{00000000-0005-0000-0000-000038770000}"/>
    <cellStyle name="Normal 2 2 3 3 2 4 3" xfId="28342" xr:uid="{00000000-0005-0000-0000-000039770000}"/>
    <cellStyle name="Normal 2 2 3 3 2 5" xfId="13102" xr:uid="{00000000-0005-0000-0000-00003A770000}"/>
    <cellStyle name="Normal 2 2 3 3 2 5 2" xfId="33422" xr:uid="{00000000-0005-0000-0000-00003B770000}"/>
    <cellStyle name="Normal 2 2 3 3 2 6" xfId="23262" xr:uid="{00000000-0005-0000-0000-00003C770000}"/>
    <cellStyle name="Normal 2 2 3 3 3" xfId="4212" xr:uid="{00000000-0005-0000-0000-00003D770000}"/>
    <cellStyle name="Normal 2 2 3 3 3 2" xfId="6752" xr:uid="{00000000-0005-0000-0000-00003E770000}"/>
    <cellStyle name="Normal 2 2 3 3 3 2 2" xfId="11832" xr:uid="{00000000-0005-0000-0000-00003F770000}"/>
    <cellStyle name="Normal 2 2 3 3 3 2 2 2" xfId="21992" xr:uid="{00000000-0005-0000-0000-000040770000}"/>
    <cellStyle name="Normal 2 2 3 3 3 2 2 2 2" xfId="42312" xr:uid="{00000000-0005-0000-0000-000041770000}"/>
    <cellStyle name="Normal 2 2 3 3 3 2 2 3" xfId="32152" xr:uid="{00000000-0005-0000-0000-000042770000}"/>
    <cellStyle name="Normal 2 2 3 3 3 2 3" xfId="16912" xr:uid="{00000000-0005-0000-0000-000043770000}"/>
    <cellStyle name="Normal 2 2 3 3 3 2 3 2" xfId="37232" xr:uid="{00000000-0005-0000-0000-000044770000}"/>
    <cellStyle name="Normal 2 2 3 3 3 2 4" xfId="27072" xr:uid="{00000000-0005-0000-0000-000045770000}"/>
    <cellStyle name="Normal 2 2 3 3 3 3" xfId="9292" xr:uid="{00000000-0005-0000-0000-000046770000}"/>
    <cellStyle name="Normal 2 2 3 3 3 3 2" xfId="19452" xr:uid="{00000000-0005-0000-0000-000047770000}"/>
    <cellStyle name="Normal 2 2 3 3 3 3 2 2" xfId="39772" xr:uid="{00000000-0005-0000-0000-000048770000}"/>
    <cellStyle name="Normal 2 2 3 3 3 3 3" xfId="29612" xr:uid="{00000000-0005-0000-0000-000049770000}"/>
    <cellStyle name="Normal 2 2 3 3 3 4" xfId="14372" xr:uid="{00000000-0005-0000-0000-00004A770000}"/>
    <cellStyle name="Normal 2 2 3 3 3 4 2" xfId="34692" xr:uid="{00000000-0005-0000-0000-00004B770000}"/>
    <cellStyle name="Normal 2 2 3 3 3 5" xfId="24532" xr:uid="{00000000-0005-0000-0000-00004C770000}"/>
    <cellStyle name="Normal 2 2 3 3 4" xfId="5481" xr:uid="{00000000-0005-0000-0000-00004D770000}"/>
    <cellStyle name="Normal 2 2 3 3 4 2" xfId="10561" xr:uid="{00000000-0005-0000-0000-00004E770000}"/>
    <cellStyle name="Normal 2 2 3 3 4 2 2" xfId="20721" xr:uid="{00000000-0005-0000-0000-00004F770000}"/>
    <cellStyle name="Normal 2 2 3 3 4 2 2 2" xfId="41041" xr:uid="{00000000-0005-0000-0000-000050770000}"/>
    <cellStyle name="Normal 2 2 3 3 4 2 3" xfId="30881" xr:uid="{00000000-0005-0000-0000-000051770000}"/>
    <cellStyle name="Normal 2 2 3 3 4 3" xfId="15641" xr:uid="{00000000-0005-0000-0000-000052770000}"/>
    <cellStyle name="Normal 2 2 3 3 4 3 2" xfId="35961" xr:uid="{00000000-0005-0000-0000-000053770000}"/>
    <cellStyle name="Normal 2 2 3 3 4 4" xfId="25801" xr:uid="{00000000-0005-0000-0000-000054770000}"/>
    <cellStyle name="Normal 2 2 3 3 5" xfId="8021" xr:uid="{00000000-0005-0000-0000-000055770000}"/>
    <cellStyle name="Normal 2 2 3 3 5 2" xfId="18181" xr:uid="{00000000-0005-0000-0000-000056770000}"/>
    <cellStyle name="Normal 2 2 3 3 5 2 2" xfId="38501" xr:uid="{00000000-0005-0000-0000-000057770000}"/>
    <cellStyle name="Normal 2 2 3 3 5 3" xfId="28341" xr:uid="{00000000-0005-0000-0000-000058770000}"/>
    <cellStyle name="Normal 2 2 3 3 6" xfId="13101" xr:uid="{00000000-0005-0000-0000-000059770000}"/>
    <cellStyle name="Normal 2 2 3 3 6 2" xfId="33421" xr:uid="{00000000-0005-0000-0000-00005A770000}"/>
    <cellStyle name="Normal 2 2 3 3 7" xfId="23261" xr:uid="{00000000-0005-0000-0000-00005B770000}"/>
    <cellStyle name="Normal 2 2 3 4" xfId="2098" xr:uid="{00000000-0005-0000-0000-00005C770000}"/>
    <cellStyle name="Normal 2 2 3 4 2" xfId="2099" xr:uid="{00000000-0005-0000-0000-00005D770000}"/>
    <cellStyle name="Normal 2 2 3 4 2 2" xfId="4215" xr:uid="{00000000-0005-0000-0000-00005E770000}"/>
    <cellStyle name="Normal 2 2 3 4 2 2 2" xfId="6755" xr:uid="{00000000-0005-0000-0000-00005F770000}"/>
    <cellStyle name="Normal 2 2 3 4 2 2 2 2" xfId="11835" xr:uid="{00000000-0005-0000-0000-000060770000}"/>
    <cellStyle name="Normal 2 2 3 4 2 2 2 2 2" xfId="21995" xr:uid="{00000000-0005-0000-0000-000061770000}"/>
    <cellStyle name="Normal 2 2 3 4 2 2 2 2 2 2" xfId="42315" xr:uid="{00000000-0005-0000-0000-000062770000}"/>
    <cellStyle name="Normal 2 2 3 4 2 2 2 2 3" xfId="32155" xr:uid="{00000000-0005-0000-0000-000063770000}"/>
    <cellStyle name="Normal 2 2 3 4 2 2 2 3" xfId="16915" xr:uid="{00000000-0005-0000-0000-000064770000}"/>
    <cellStyle name="Normal 2 2 3 4 2 2 2 3 2" xfId="37235" xr:uid="{00000000-0005-0000-0000-000065770000}"/>
    <cellStyle name="Normal 2 2 3 4 2 2 2 4" xfId="27075" xr:uid="{00000000-0005-0000-0000-000066770000}"/>
    <cellStyle name="Normal 2 2 3 4 2 2 3" xfId="9295" xr:uid="{00000000-0005-0000-0000-000067770000}"/>
    <cellStyle name="Normal 2 2 3 4 2 2 3 2" xfId="19455" xr:uid="{00000000-0005-0000-0000-000068770000}"/>
    <cellStyle name="Normal 2 2 3 4 2 2 3 2 2" xfId="39775" xr:uid="{00000000-0005-0000-0000-000069770000}"/>
    <cellStyle name="Normal 2 2 3 4 2 2 3 3" xfId="29615" xr:uid="{00000000-0005-0000-0000-00006A770000}"/>
    <cellStyle name="Normal 2 2 3 4 2 2 4" xfId="14375" xr:uid="{00000000-0005-0000-0000-00006B770000}"/>
    <cellStyle name="Normal 2 2 3 4 2 2 4 2" xfId="34695" xr:uid="{00000000-0005-0000-0000-00006C770000}"/>
    <cellStyle name="Normal 2 2 3 4 2 2 5" xfId="24535" xr:uid="{00000000-0005-0000-0000-00006D770000}"/>
    <cellStyle name="Normal 2 2 3 4 2 3" xfId="5484" xr:uid="{00000000-0005-0000-0000-00006E770000}"/>
    <cellStyle name="Normal 2 2 3 4 2 3 2" xfId="10564" xr:uid="{00000000-0005-0000-0000-00006F770000}"/>
    <cellStyle name="Normal 2 2 3 4 2 3 2 2" xfId="20724" xr:uid="{00000000-0005-0000-0000-000070770000}"/>
    <cellStyle name="Normal 2 2 3 4 2 3 2 2 2" xfId="41044" xr:uid="{00000000-0005-0000-0000-000071770000}"/>
    <cellStyle name="Normal 2 2 3 4 2 3 2 3" xfId="30884" xr:uid="{00000000-0005-0000-0000-000072770000}"/>
    <cellStyle name="Normal 2 2 3 4 2 3 3" xfId="15644" xr:uid="{00000000-0005-0000-0000-000073770000}"/>
    <cellStyle name="Normal 2 2 3 4 2 3 3 2" xfId="35964" xr:uid="{00000000-0005-0000-0000-000074770000}"/>
    <cellStyle name="Normal 2 2 3 4 2 3 4" xfId="25804" xr:uid="{00000000-0005-0000-0000-000075770000}"/>
    <cellStyle name="Normal 2 2 3 4 2 4" xfId="8024" xr:uid="{00000000-0005-0000-0000-000076770000}"/>
    <cellStyle name="Normal 2 2 3 4 2 4 2" xfId="18184" xr:uid="{00000000-0005-0000-0000-000077770000}"/>
    <cellStyle name="Normal 2 2 3 4 2 4 2 2" xfId="38504" xr:uid="{00000000-0005-0000-0000-000078770000}"/>
    <cellStyle name="Normal 2 2 3 4 2 4 3" xfId="28344" xr:uid="{00000000-0005-0000-0000-000079770000}"/>
    <cellStyle name="Normal 2 2 3 4 2 5" xfId="13104" xr:uid="{00000000-0005-0000-0000-00007A770000}"/>
    <cellStyle name="Normal 2 2 3 4 2 5 2" xfId="33424" xr:uid="{00000000-0005-0000-0000-00007B770000}"/>
    <cellStyle name="Normal 2 2 3 4 2 6" xfId="23264" xr:uid="{00000000-0005-0000-0000-00007C770000}"/>
    <cellStyle name="Normal 2 2 3 4 3" xfId="4214" xr:uid="{00000000-0005-0000-0000-00007D770000}"/>
    <cellStyle name="Normal 2 2 3 4 3 2" xfId="6754" xr:uid="{00000000-0005-0000-0000-00007E770000}"/>
    <cellStyle name="Normal 2 2 3 4 3 2 2" xfId="11834" xr:uid="{00000000-0005-0000-0000-00007F770000}"/>
    <cellStyle name="Normal 2 2 3 4 3 2 2 2" xfId="21994" xr:uid="{00000000-0005-0000-0000-000080770000}"/>
    <cellStyle name="Normal 2 2 3 4 3 2 2 2 2" xfId="42314" xr:uid="{00000000-0005-0000-0000-000081770000}"/>
    <cellStyle name="Normal 2 2 3 4 3 2 2 3" xfId="32154" xr:uid="{00000000-0005-0000-0000-000082770000}"/>
    <cellStyle name="Normal 2 2 3 4 3 2 3" xfId="16914" xr:uid="{00000000-0005-0000-0000-000083770000}"/>
    <cellStyle name="Normal 2 2 3 4 3 2 3 2" xfId="37234" xr:uid="{00000000-0005-0000-0000-000084770000}"/>
    <cellStyle name="Normal 2 2 3 4 3 2 4" xfId="27074" xr:uid="{00000000-0005-0000-0000-000085770000}"/>
    <cellStyle name="Normal 2 2 3 4 3 3" xfId="9294" xr:uid="{00000000-0005-0000-0000-000086770000}"/>
    <cellStyle name="Normal 2 2 3 4 3 3 2" xfId="19454" xr:uid="{00000000-0005-0000-0000-000087770000}"/>
    <cellStyle name="Normal 2 2 3 4 3 3 2 2" xfId="39774" xr:uid="{00000000-0005-0000-0000-000088770000}"/>
    <cellStyle name="Normal 2 2 3 4 3 3 3" xfId="29614" xr:uid="{00000000-0005-0000-0000-000089770000}"/>
    <cellStyle name="Normal 2 2 3 4 3 4" xfId="14374" xr:uid="{00000000-0005-0000-0000-00008A770000}"/>
    <cellStyle name="Normal 2 2 3 4 3 4 2" xfId="34694" xr:uid="{00000000-0005-0000-0000-00008B770000}"/>
    <cellStyle name="Normal 2 2 3 4 3 5" xfId="24534" xr:uid="{00000000-0005-0000-0000-00008C770000}"/>
    <cellStyle name="Normal 2 2 3 4 4" xfId="5483" xr:uid="{00000000-0005-0000-0000-00008D770000}"/>
    <cellStyle name="Normal 2 2 3 4 4 2" xfId="10563" xr:uid="{00000000-0005-0000-0000-00008E770000}"/>
    <cellStyle name="Normal 2 2 3 4 4 2 2" xfId="20723" xr:uid="{00000000-0005-0000-0000-00008F770000}"/>
    <cellStyle name="Normal 2 2 3 4 4 2 2 2" xfId="41043" xr:uid="{00000000-0005-0000-0000-000090770000}"/>
    <cellStyle name="Normal 2 2 3 4 4 2 3" xfId="30883" xr:uid="{00000000-0005-0000-0000-000091770000}"/>
    <cellStyle name="Normal 2 2 3 4 4 3" xfId="15643" xr:uid="{00000000-0005-0000-0000-000092770000}"/>
    <cellStyle name="Normal 2 2 3 4 4 3 2" xfId="35963" xr:uid="{00000000-0005-0000-0000-000093770000}"/>
    <cellStyle name="Normal 2 2 3 4 4 4" xfId="25803" xr:uid="{00000000-0005-0000-0000-000094770000}"/>
    <cellStyle name="Normal 2 2 3 4 5" xfId="8023" xr:uid="{00000000-0005-0000-0000-000095770000}"/>
    <cellStyle name="Normal 2 2 3 4 5 2" xfId="18183" xr:uid="{00000000-0005-0000-0000-000096770000}"/>
    <cellStyle name="Normal 2 2 3 4 5 2 2" xfId="38503" xr:uid="{00000000-0005-0000-0000-000097770000}"/>
    <cellStyle name="Normal 2 2 3 4 5 3" xfId="28343" xr:uid="{00000000-0005-0000-0000-000098770000}"/>
    <cellStyle name="Normal 2 2 3 4 6" xfId="13103" xr:uid="{00000000-0005-0000-0000-000099770000}"/>
    <cellStyle name="Normal 2 2 3 4 6 2" xfId="33423" xr:uid="{00000000-0005-0000-0000-00009A770000}"/>
    <cellStyle name="Normal 2 2 3 4 7" xfId="23263" xr:uid="{00000000-0005-0000-0000-00009B770000}"/>
    <cellStyle name="Normal 2 2 3 5" xfId="2100" xr:uid="{00000000-0005-0000-0000-00009C770000}"/>
    <cellStyle name="Normal 2 2 3 5 2" xfId="2101" xr:uid="{00000000-0005-0000-0000-00009D770000}"/>
    <cellStyle name="Normal 2 2 3 5 2 2" xfId="4216" xr:uid="{00000000-0005-0000-0000-00009E770000}"/>
    <cellStyle name="Normal 2 2 3 5 2 2 2" xfId="6756" xr:uid="{00000000-0005-0000-0000-00009F770000}"/>
    <cellStyle name="Normal 2 2 3 5 2 2 2 2" xfId="11836" xr:uid="{00000000-0005-0000-0000-0000A0770000}"/>
    <cellStyle name="Normal 2 2 3 5 2 2 2 2 2" xfId="21996" xr:uid="{00000000-0005-0000-0000-0000A1770000}"/>
    <cellStyle name="Normal 2 2 3 5 2 2 2 2 2 2" xfId="42316" xr:uid="{00000000-0005-0000-0000-0000A2770000}"/>
    <cellStyle name="Normal 2 2 3 5 2 2 2 2 3" xfId="32156" xr:uid="{00000000-0005-0000-0000-0000A3770000}"/>
    <cellStyle name="Normal 2 2 3 5 2 2 2 3" xfId="16916" xr:uid="{00000000-0005-0000-0000-0000A4770000}"/>
    <cellStyle name="Normal 2 2 3 5 2 2 2 3 2" xfId="37236" xr:uid="{00000000-0005-0000-0000-0000A5770000}"/>
    <cellStyle name="Normal 2 2 3 5 2 2 2 4" xfId="27076" xr:uid="{00000000-0005-0000-0000-0000A6770000}"/>
    <cellStyle name="Normal 2 2 3 5 2 2 3" xfId="9296" xr:uid="{00000000-0005-0000-0000-0000A7770000}"/>
    <cellStyle name="Normal 2 2 3 5 2 2 3 2" xfId="19456" xr:uid="{00000000-0005-0000-0000-0000A8770000}"/>
    <cellStyle name="Normal 2 2 3 5 2 2 3 2 2" xfId="39776" xr:uid="{00000000-0005-0000-0000-0000A9770000}"/>
    <cellStyle name="Normal 2 2 3 5 2 2 3 3" xfId="29616" xr:uid="{00000000-0005-0000-0000-0000AA770000}"/>
    <cellStyle name="Normal 2 2 3 5 2 2 4" xfId="14376" xr:uid="{00000000-0005-0000-0000-0000AB770000}"/>
    <cellStyle name="Normal 2 2 3 5 2 2 4 2" xfId="34696" xr:uid="{00000000-0005-0000-0000-0000AC770000}"/>
    <cellStyle name="Normal 2 2 3 5 2 2 5" xfId="24536" xr:uid="{00000000-0005-0000-0000-0000AD770000}"/>
    <cellStyle name="Normal 2 2 3 5 2 3" xfId="5485" xr:uid="{00000000-0005-0000-0000-0000AE770000}"/>
    <cellStyle name="Normal 2 2 3 5 2 3 2" xfId="10565" xr:uid="{00000000-0005-0000-0000-0000AF770000}"/>
    <cellStyle name="Normal 2 2 3 5 2 3 2 2" xfId="20725" xr:uid="{00000000-0005-0000-0000-0000B0770000}"/>
    <cellStyle name="Normal 2 2 3 5 2 3 2 2 2" xfId="41045" xr:uid="{00000000-0005-0000-0000-0000B1770000}"/>
    <cellStyle name="Normal 2 2 3 5 2 3 2 3" xfId="30885" xr:uid="{00000000-0005-0000-0000-0000B2770000}"/>
    <cellStyle name="Normal 2 2 3 5 2 3 3" xfId="15645" xr:uid="{00000000-0005-0000-0000-0000B3770000}"/>
    <cellStyle name="Normal 2 2 3 5 2 3 3 2" xfId="35965" xr:uid="{00000000-0005-0000-0000-0000B4770000}"/>
    <cellStyle name="Normal 2 2 3 5 2 3 4" xfId="25805" xr:uid="{00000000-0005-0000-0000-0000B5770000}"/>
    <cellStyle name="Normal 2 2 3 5 2 4" xfId="8025" xr:uid="{00000000-0005-0000-0000-0000B6770000}"/>
    <cellStyle name="Normal 2 2 3 5 2 4 2" xfId="18185" xr:uid="{00000000-0005-0000-0000-0000B7770000}"/>
    <cellStyle name="Normal 2 2 3 5 2 4 2 2" xfId="38505" xr:uid="{00000000-0005-0000-0000-0000B8770000}"/>
    <cellStyle name="Normal 2 2 3 5 2 4 3" xfId="28345" xr:uid="{00000000-0005-0000-0000-0000B9770000}"/>
    <cellStyle name="Normal 2 2 3 5 2 5" xfId="13105" xr:uid="{00000000-0005-0000-0000-0000BA770000}"/>
    <cellStyle name="Normal 2 2 3 5 2 5 2" xfId="33425" xr:uid="{00000000-0005-0000-0000-0000BB770000}"/>
    <cellStyle name="Normal 2 2 3 5 2 6" xfId="23265" xr:uid="{00000000-0005-0000-0000-0000BC770000}"/>
    <cellStyle name="Normal 2 2 3 6" xfId="3115" xr:uid="{00000000-0005-0000-0000-0000BD770000}"/>
    <cellStyle name="Normal 2 2 3 7" xfId="4209" xr:uid="{00000000-0005-0000-0000-0000BE770000}"/>
    <cellStyle name="Normal 2 2 3 7 2" xfId="6749" xr:uid="{00000000-0005-0000-0000-0000BF770000}"/>
    <cellStyle name="Normal 2 2 3 7 2 2" xfId="11829" xr:uid="{00000000-0005-0000-0000-0000C0770000}"/>
    <cellStyle name="Normal 2 2 3 7 2 2 2" xfId="21989" xr:uid="{00000000-0005-0000-0000-0000C1770000}"/>
    <cellStyle name="Normal 2 2 3 7 2 2 2 2" xfId="42309" xr:uid="{00000000-0005-0000-0000-0000C2770000}"/>
    <cellStyle name="Normal 2 2 3 7 2 2 3" xfId="32149" xr:uid="{00000000-0005-0000-0000-0000C3770000}"/>
    <cellStyle name="Normal 2 2 3 7 2 3" xfId="16909" xr:uid="{00000000-0005-0000-0000-0000C4770000}"/>
    <cellStyle name="Normal 2 2 3 7 2 3 2" xfId="37229" xr:uid="{00000000-0005-0000-0000-0000C5770000}"/>
    <cellStyle name="Normal 2 2 3 7 2 4" xfId="27069" xr:uid="{00000000-0005-0000-0000-0000C6770000}"/>
    <cellStyle name="Normal 2 2 3 7 3" xfId="9289" xr:uid="{00000000-0005-0000-0000-0000C7770000}"/>
    <cellStyle name="Normal 2 2 3 7 3 2" xfId="19449" xr:uid="{00000000-0005-0000-0000-0000C8770000}"/>
    <cellStyle name="Normal 2 2 3 7 3 2 2" xfId="39769" xr:uid="{00000000-0005-0000-0000-0000C9770000}"/>
    <cellStyle name="Normal 2 2 3 7 3 3" xfId="29609" xr:uid="{00000000-0005-0000-0000-0000CA770000}"/>
    <cellStyle name="Normal 2 2 3 7 4" xfId="14369" xr:uid="{00000000-0005-0000-0000-0000CB770000}"/>
    <cellStyle name="Normal 2 2 3 7 4 2" xfId="34689" xr:uid="{00000000-0005-0000-0000-0000CC770000}"/>
    <cellStyle name="Normal 2 2 3 7 5" xfId="24529" xr:uid="{00000000-0005-0000-0000-0000CD770000}"/>
    <cellStyle name="Normal 2 2 3 8" xfId="5478" xr:uid="{00000000-0005-0000-0000-0000CE770000}"/>
    <cellStyle name="Normal 2 2 3 8 2" xfId="10558" xr:uid="{00000000-0005-0000-0000-0000CF770000}"/>
    <cellStyle name="Normal 2 2 3 8 2 2" xfId="20718" xr:uid="{00000000-0005-0000-0000-0000D0770000}"/>
    <cellStyle name="Normal 2 2 3 8 2 2 2" xfId="41038" xr:uid="{00000000-0005-0000-0000-0000D1770000}"/>
    <cellStyle name="Normal 2 2 3 8 2 3" xfId="30878" xr:uid="{00000000-0005-0000-0000-0000D2770000}"/>
    <cellStyle name="Normal 2 2 3 8 3" xfId="15638" xr:uid="{00000000-0005-0000-0000-0000D3770000}"/>
    <cellStyle name="Normal 2 2 3 8 3 2" xfId="35958" xr:uid="{00000000-0005-0000-0000-0000D4770000}"/>
    <cellStyle name="Normal 2 2 3 8 4" xfId="25798" xr:uid="{00000000-0005-0000-0000-0000D5770000}"/>
    <cellStyle name="Normal 2 2 3 9" xfId="8018" xr:uid="{00000000-0005-0000-0000-0000D6770000}"/>
    <cellStyle name="Normal 2 2 3 9 2" xfId="18178" xr:uid="{00000000-0005-0000-0000-0000D7770000}"/>
    <cellStyle name="Normal 2 2 3 9 2 2" xfId="38498" xr:uid="{00000000-0005-0000-0000-0000D8770000}"/>
    <cellStyle name="Normal 2 2 3 9 3" xfId="28338" xr:uid="{00000000-0005-0000-0000-0000D9770000}"/>
    <cellStyle name="Normal 2 2 4" xfId="2102" xr:uid="{00000000-0005-0000-0000-0000DA770000}"/>
    <cellStyle name="Normal 2 2 4 10" xfId="13106" xr:uid="{00000000-0005-0000-0000-0000DB770000}"/>
    <cellStyle name="Normal 2 2 4 10 2" xfId="33426" xr:uid="{00000000-0005-0000-0000-0000DC770000}"/>
    <cellStyle name="Normal 2 2 4 11" xfId="23266" xr:uid="{00000000-0005-0000-0000-0000DD770000}"/>
    <cellStyle name="Normal 2 2 4 2" xfId="2103" xr:uid="{00000000-0005-0000-0000-0000DE770000}"/>
    <cellStyle name="Normal 2 2 4 2 2" xfId="2104" xr:uid="{00000000-0005-0000-0000-0000DF770000}"/>
    <cellStyle name="Normal 2 2 4 2 2 2" xfId="4219" xr:uid="{00000000-0005-0000-0000-0000E0770000}"/>
    <cellStyle name="Normal 2 2 4 2 2 2 2" xfId="6759" xr:uid="{00000000-0005-0000-0000-0000E1770000}"/>
    <cellStyle name="Normal 2 2 4 2 2 2 2 2" xfId="11839" xr:uid="{00000000-0005-0000-0000-0000E2770000}"/>
    <cellStyle name="Normal 2 2 4 2 2 2 2 2 2" xfId="21999" xr:uid="{00000000-0005-0000-0000-0000E3770000}"/>
    <cellStyle name="Normal 2 2 4 2 2 2 2 2 2 2" xfId="42319" xr:uid="{00000000-0005-0000-0000-0000E4770000}"/>
    <cellStyle name="Normal 2 2 4 2 2 2 2 2 3" xfId="32159" xr:uid="{00000000-0005-0000-0000-0000E5770000}"/>
    <cellStyle name="Normal 2 2 4 2 2 2 2 3" xfId="16919" xr:uid="{00000000-0005-0000-0000-0000E6770000}"/>
    <cellStyle name="Normal 2 2 4 2 2 2 2 3 2" xfId="37239" xr:uid="{00000000-0005-0000-0000-0000E7770000}"/>
    <cellStyle name="Normal 2 2 4 2 2 2 2 4" xfId="27079" xr:uid="{00000000-0005-0000-0000-0000E8770000}"/>
    <cellStyle name="Normal 2 2 4 2 2 2 3" xfId="9299" xr:uid="{00000000-0005-0000-0000-0000E9770000}"/>
    <cellStyle name="Normal 2 2 4 2 2 2 3 2" xfId="19459" xr:uid="{00000000-0005-0000-0000-0000EA770000}"/>
    <cellStyle name="Normal 2 2 4 2 2 2 3 2 2" xfId="39779" xr:uid="{00000000-0005-0000-0000-0000EB770000}"/>
    <cellStyle name="Normal 2 2 4 2 2 2 3 3" xfId="29619" xr:uid="{00000000-0005-0000-0000-0000EC770000}"/>
    <cellStyle name="Normal 2 2 4 2 2 2 4" xfId="14379" xr:uid="{00000000-0005-0000-0000-0000ED770000}"/>
    <cellStyle name="Normal 2 2 4 2 2 2 4 2" xfId="34699" xr:uid="{00000000-0005-0000-0000-0000EE770000}"/>
    <cellStyle name="Normal 2 2 4 2 2 2 5" xfId="24539" xr:uid="{00000000-0005-0000-0000-0000EF770000}"/>
    <cellStyle name="Normal 2 2 4 2 2 3" xfId="5488" xr:uid="{00000000-0005-0000-0000-0000F0770000}"/>
    <cellStyle name="Normal 2 2 4 2 2 3 2" xfId="10568" xr:uid="{00000000-0005-0000-0000-0000F1770000}"/>
    <cellStyle name="Normal 2 2 4 2 2 3 2 2" xfId="20728" xr:uid="{00000000-0005-0000-0000-0000F2770000}"/>
    <cellStyle name="Normal 2 2 4 2 2 3 2 2 2" xfId="41048" xr:uid="{00000000-0005-0000-0000-0000F3770000}"/>
    <cellStyle name="Normal 2 2 4 2 2 3 2 3" xfId="30888" xr:uid="{00000000-0005-0000-0000-0000F4770000}"/>
    <cellStyle name="Normal 2 2 4 2 2 3 3" xfId="15648" xr:uid="{00000000-0005-0000-0000-0000F5770000}"/>
    <cellStyle name="Normal 2 2 4 2 2 3 3 2" xfId="35968" xr:uid="{00000000-0005-0000-0000-0000F6770000}"/>
    <cellStyle name="Normal 2 2 4 2 2 3 4" xfId="25808" xr:uid="{00000000-0005-0000-0000-0000F7770000}"/>
    <cellStyle name="Normal 2 2 4 2 2 4" xfId="8028" xr:uid="{00000000-0005-0000-0000-0000F8770000}"/>
    <cellStyle name="Normal 2 2 4 2 2 4 2" xfId="18188" xr:uid="{00000000-0005-0000-0000-0000F9770000}"/>
    <cellStyle name="Normal 2 2 4 2 2 4 2 2" xfId="38508" xr:uid="{00000000-0005-0000-0000-0000FA770000}"/>
    <cellStyle name="Normal 2 2 4 2 2 4 3" xfId="28348" xr:uid="{00000000-0005-0000-0000-0000FB770000}"/>
    <cellStyle name="Normal 2 2 4 2 2 5" xfId="13108" xr:uid="{00000000-0005-0000-0000-0000FC770000}"/>
    <cellStyle name="Normal 2 2 4 2 2 5 2" xfId="33428" xr:uid="{00000000-0005-0000-0000-0000FD770000}"/>
    <cellStyle name="Normal 2 2 4 2 2 6" xfId="23268" xr:uid="{00000000-0005-0000-0000-0000FE770000}"/>
    <cellStyle name="Normal 2 2 4 2 3" xfId="4218" xr:uid="{00000000-0005-0000-0000-0000FF770000}"/>
    <cellStyle name="Normal 2 2 4 2 3 2" xfId="6758" xr:uid="{00000000-0005-0000-0000-000000780000}"/>
    <cellStyle name="Normal 2 2 4 2 3 2 2" xfId="11838" xr:uid="{00000000-0005-0000-0000-000001780000}"/>
    <cellStyle name="Normal 2 2 4 2 3 2 2 2" xfId="21998" xr:uid="{00000000-0005-0000-0000-000002780000}"/>
    <cellStyle name="Normal 2 2 4 2 3 2 2 2 2" xfId="42318" xr:uid="{00000000-0005-0000-0000-000003780000}"/>
    <cellStyle name="Normal 2 2 4 2 3 2 2 3" xfId="32158" xr:uid="{00000000-0005-0000-0000-000004780000}"/>
    <cellStyle name="Normal 2 2 4 2 3 2 3" xfId="16918" xr:uid="{00000000-0005-0000-0000-000005780000}"/>
    <cellStyle name="Normal 2 2 4 2 3 2 3 2" xfId="37238" xr:uid="{00000000-0005-0000-0000-000006780000}"/>
    <cellStyle name="Normal 2 2 4 2 3 2 4" xfId="27078" xr:uid="{00000000-0005-0000-0000-000007780000}"/>
    <cellStyle name="Normal 2 2 4 2 3 3" xfId="9298" xr:uid="{00000000-0005-0000-0000-000008780000}"/>
    <cellStyle name="Normal 2 2 4 2 3 3 2" xfId="19458" xr:uid="{00000000-0005-0000-0000-000009780000}"/>
    <cellStyle name="Normal 2 2 4 2 3 3 2 2" xfId="39778" xr:uid="{00000000-0005-0000-0000-00000A780000}"/>
    <cellStyle name="Normal 2 2 4 2 3 3 3" xfId="29618" xr:uid="{00000000-0005-0000-0000-00000B780000}"/>
    <cellStyle name="Normal 2 2 4 2 3 4" xfId="14378" xr:uid="{00000000-0005-0000-0000-00000C780000}"/>
    <cellStyle name="Normal 2 2 4 2 3 4 2" xfId="34698" xr:uid="{00000000-0005-0000-0000-00000D780000}"/>
    <cellStyle name="Normal 2 2 4 2 3 5" xfId="24538" xr:uid="{00000000-0005-0000-0000-00000E780000}"/>
    <cellStyle name="Normal 2 2 4 2 4" xfId="5487" xr:uid="{00000000-0005-0000-0000-00000F780000}"/>
    <cellStyle name="Normal 2 2 4 2 4 2" xfId="10567" xr:uid="{00000000-0005-0000-0000-000010780000}"/>
    <cellStyle name="Normal 2 2 4 2 4 2 2" xfId="20727" xr:uid="{00000000-0005-0000-0000-000011780000}"/>
    <cellStyle name="Normal 2 2 4 2 4 2 2 2" xfId="41047" xr:uid="{00000000-0005-0000-0000-000012780000}"/>
    <cellStyle name="Normal 2 2 4 2 4 2 3" xfId="30887" xr:uid="{00000000-0005-0000-0000-000013780000}"/>
    <cellStyle name="Normal 2 2 4 2 4 3" xfId="15647" xr:uid="{00000000-0005-0000-0000-000014780000}"/>
    <cellStyle name="Normal 2 2 4 2 4 3 2" xfId="35967" xr:uid="{00000000-0005-0000-0000-000015780000}"/>
    <cellStyle name="Normal 2 2 4 2 4 4" xfId="25807" xr:uid="{00000000-0005-0000-0000-000016780000}"/>
    <cellStyle name="Normal 2 2 4 2 5" xfId="8027" xr:uid="{00000000-0005-0000-0000-000017780000}"/>
    <cellStyle name="Normal 2 2 4 2 5 2" xfId="18187" xr:uid="{00000000-0005-0000-0000-000018780000}"/>
    <cellStyle name="Normal 2 2 4 2 5 2 2" xfId="38507" xr:uid="{00000000-0005-0000-0000-000019780000}"/>
    <cellStyle name="Normal 2 2 4 2 5 3" xfId="28347" xr:uid="{00000000-0005-0000-0000-00001A780000}"/>
    <cellStyle name="Normal 2 2 4 2 6" xfId="13107" xr:uid="{00000000-0005-0000-0000-00001B780000}"/>
    <cellStyle name="Normal 2 2 4 2 6 2" xfId="33427" xr:uid="{00000000-0005-0000-0000-00001C780000}"/>
    <cellStyle name="Normal 2 2 4 2 7" xfId="23267" xr:uid="{00000000-0005-0000-0000-00001D780000}"/>
    <cellStyle name="Normal 2 2 4 3" xfId="2105" xr:uid="{00000000-0005-0000-0000-00001E780000}"/>
    <cellStyle name="Normal 2 2 4 3 2" xfId="2106" xr:uid="{00000000-0005-0000-0000-00001F780000}"/>
    <cellStyle name="Normal 2 2 4 3 2 2" xfId="4221" xr:uid="{00000000-0005-0000-0000-000020780000}"/>
    <cellStyle name="Normal 2 2 4 3 2 2 2" xfId="6761" xr:uid="{00000000-0005-0000-0000-000021780000}"/>
    <cellStyle name="Normal 2 2 4 3 2 2 2 2" xfId="11841" xr:uid="{00000000-0005-0000-0000-000022780000}"/>
    <cellStyle name="Normal 2 2 4 3 2 2 2 2 2" xfId="22001" xr:uid="{00000000-0005-0000-0000-000023780000}"/>
    <cellStyle name="Normal 2 2 4 3 2 2 2 2 2 2" xfId="42321" xr:uid="{00000000-0005-0000-0000-000024780000}"/>
    <cellStyle name="Normal 2 2 4 3 2 2 2 2 3" xfId="32161" xr:uid="{00000000-0005-0000-0000-000025780000}"/>
    <cellStyle name="Normal 2 2 4 3 2 2 2 3" xfId="16921" xr:uid="{00000000-0005-0000-0000-000026780000}"/>
    <cellStyle name="Normal 2 2 4 3 2 2 2 3 2" xfId="37241" xr:uid="{00000000-0005-0000-0000-000027780000}"/>
    <cellStyle name="Normal 2 2 4 3 2 2 2 4" xfId="27081" xr:uid="{00000000-0005-0000-0000-000028780000}"/>
    <cellStyle name="Normal 2 2 4 3 2 2 3" xfId="9301" xr:uid="{00000000-0005-0000-0000-000029780000}"/>
    <cellStyle name="Normal 2 2 4 3 2 2 3 2" xfId="19461" xr:uid="{00000000-0005-0000-0000-00002A780000}"/>
    <cellStyle name="Normal 2 2 4 3 2 2 3 2 2" xfId="39781" xr:uid="{00000000-0005-0000-0000-00002B780000}"/>
    <cellStyle name="Normal 2 2 4 3 2 2 3 3" xfId="29621" xr:uid="{00000000-0005-0000-0000-00002C780000}"/>
    <cellStyle name="Normal 2 2 4 3 2 2 4" xfId="14381" xr:uid="{00000000-0005-0000-0000-00002D780000}"/>
    <cellStyle name="Normal 2 2 4 3 2 2 4 2" xfId="34701" xr:uid="{00000000-0005-0000-0000-00002E780000}"/>
    <cellStyle name="Normal 2 2 4 3 2 2 5" xfId="24541" xr:uid="{00000000-0005-0000-0000-00002F780000}"/>
    <cellStyle name="Normal 2 2 4 3 2 3" xfId="5490" xr:uid="{00000000-0005-0000-0000-000030780000}"/>
    <cellStyle name="Normal 2 2 4 3 2 3 2" xfId="10570" xr:uid="{00000000-0005-0000-0000-000031780000}"/>
    <cellStyle name="Normal 2 2 4 3 2 3 2 2" xfId="20730" xr:uid="{00000000-0005-0000-0000-000032780000}"/>
    <cellStyle name="Normal 2 2 4 3 2 3 2 2 2" xfId="41050" xr:uid="{00000000-0005-0000-0000-000033780000}"/>
    <cellStyle name="Normal 2 2 4 3 2 3 2 3" xfId="30890" xr:uid="{00000000-0005-0000-0000-000034780000}"/>
    <cellStyle name="Normal 2 2 4 3 2 3 3" xfId="15650" xr:uid="{00000000-0005-0000-0000-000035780000}"/>
    <cellStyle name="Normal 2 2 4 3 2 3 3 2" xfId="35970" xr:uid="{00000000-0005-0000-0000-000036780000}"/>
    <cellStyle name="Normal 2 2 4 3 2 3 4" xfId="25810" xr:uid="{00000000-0005-0000-0000-000037780000}"/>
    <cellStyle name="Normal 2 2 4 3 2 4" xfId="8030" xr:uid="{00000000-0005-0000-0000-000038780000}"/>
    <cellStyle name="Normal 2 2 4 3 2 4 2" xfId="18190" xr:uid="{00000000-0005-0000-0000-000039780000}"/>
    <cellStyle name="Normal 2 2 4 3 2 4 2 2" xfId="38510" xr:uid="{00000000-0005-0000-0000-00003A780000}"/>
    <cellStyle name="Normal 2 2 4 3 2 4 3" xfId="28350" xr:uid="{00000000-0005-0000-0000-00003B780000}"/>
    <cellStyle name="Normal 2 2 4 3 2 5" xfId="13110" xr:uid="{00000000-0005-0000-0000-00003C780000}"/>
    <cellStyle name="Normal 2 2 4 3 2 5 2" xfId="33430" xr:uid="{00000000-0005-0000-0000-00003D780000}"/>
    <cellStyle name="Normal 2 2 4 3 2 6" xfId="23270" xr:uid="{00000000-0005-0000-0000-00003E780000}"/>
    <cellStyle name="Normal 2 2 4 3 3" xfId="4220" xr:uid="{00000000-0005-0000-0000-00003F780000}"/>
    <cellStyle name="Normal 2 2 4 3 3 2" xfId="6760" xr:uid="{00000000-0005-0000-0000-000040780000}"/>
    <cellStyle name="Normal 2 2 4 3 3 2 2" xfId="11840" xr:uid="{00000000-0005-0000-0000-000041780000}"/>
    <cellStyle name="Normal 2 2 4 3 3 2 2 2" xfId="22000" xr:uid="{00000000-0005-0000-0000-000042780000}"/>
    <cellStyle name="Normal 2 2 4 3 3 2 2 2 2" xfId="42320" xr:uid="{00000000-0005-0000-0000-000043780000}"/>
    <cellStyle name="Normal 2 2 4 3 3 2 2 3" xfId="32160" xr:uid="{00000000-0005-0000-0000-000044780000}"/>
    <cellStyle name="Normal 2 2 4 3 3 2 3" xfId="16920" xr:uid="{00000000-0005-0000-0000-000045780000}"/>
    <cellStyle name="Normal 2 2 4 3 3 2 3 2" xfId="37240" xr:uid="{00000000-0005-0000-0000-000046780000}"/>
    <cellStyle name="Normal 2 2 4 3 3 2 4" xfId="27080" xr:uid="{00000000-0005-0000-0000-000047780000}"/>
    <cellStyle name="Normal 2 2 4 3 3 3" xfId="9300" xr:uid="{00000000-0005-0000-0000-000048780000}"/>
    <cellStyle name="Normal 2 2 4 3 3 3 2" xfId="19460" xr:uid="{00000000-0005-0000-0000-000049780000}"/>
    <cellStyle name="Normal 2 2 4 3 3 3 2 2" xfId="39780" xr:uid="{00000000-0005-0000-0000-00004A780000}"/>
    <cellStyle name="Normal 2 2 4 3 3 3 3" xfId="29620" xr:uid="{00000000-0005-0000-0000-00004B780000}"/>
    <cellStyle name="Normal 2 2 4 3 3 4" xfId="14380" xr:uid="{00000000-0005-0000-0000-00004C780000}"/>
    <cellStyle name="Normal 2 2 4 3 3 4 2" xfId="34700" xr:uid="{00000000-0005-0000-0000-00004D780000}"/>
    <cellStyle name="Normal 2 2 4 3 3 5" xfId="24540" xr:uid="{00000000-0005-0000-0000-00004E780000}"/>
    <cellStyle name="Normal 2 2 4 3 4" xfId="5489" xr:uid="{00000000-0005-0000-0000-00004F780000}"/>
    <cellStyle name="Normal 2 2 4 3 4 2" xfId="10569" xr:uid="{00000000-0005-0000-0000-000050780000}"/>
    <cellStyle name="Normal 2 2 4 3 4 2 2" xfId="20729" xr:uid="{00000000-0005-0000-0000-000051780000}"/>
    <cellStyle name="Normal 2 2 4 3 4 2 2 2" xfId="41049" xr:uid="{00000000-0005-0000-0000-000052780000}"/>
    <cellStyle name="Normal 2 2 4 3 4 2 3" xfId="30889" xr:uid="{00000000-0005-0000-0000-000053780000}"/>
    <cellStyle name="Normal 2 2 4 3 4 3" xfId="15649" xr:uid="{00000000-0005-0000-0000-000054780000}"/>
    <cellStyle name="Normal 2 2 4 3 4 3 2" xfId="35969" xr:uid="{00000000-0005-0000-0000-000055780000}"/>
    <cellStyle name="Normal 2 2 4 3 4 4" xfId="25809" xr:uid="{00000000-0005-0000-0000-000056780000}"/>
    <cellStyle name="Normal 2 2 4 3 5" xfId="8029" xr:uid="{00000000-0005-0000-0000-000057780000}"/>
    <cellStyle name="Normal 2 2 4 3 5 2" xfId="18189" xr:uid="{00000000-0005-0000-0000-000058780000}"/>
    <cellStyle name="Normal 2 2 4 3 5 2 2" xfId="38509" xr:uid="{00000000-0005-0000-0000-000059780000}"/>
    <cellStyle name="Normal 2 2 4 3 5 3" xfId="28349" xr:uid="{00000000-0005-0000-0000-00005A780000}"/>
    <cellStyle name="Normal 2 2 4 3 6" xfId="13109" xr:uid="{00000000-0005-0000-0000-00005B780000}"/>
    <cellStyle name="Normal 2 2 4 3 6 2" xfId="33429" xr:uid="{00000000-0005-0000-0000-00005C780000}"/>
    <cellStyle name="Normal 2 2 4 3 7" xfId="23269" xr:uid="{00000000-0005-0000-0000-00005D780000}"/>
    <cellStyle name="Normal 2 2 4 4" xfId="2107" xr:uid="{00000000-0005-0000-0000-00005E780000}"/>
    <cellStyle name="Normal 2 2 4 4 2" xfId="2108" xr:uid="{00000000-0005-0000-0000-00005F780000}"/>
    <cellStyle name="Normal 2 2 4 4 2 2" xfId="4223" xr:uid="{00000000-0005-0000-0000-000060780000}"/>
    <cellStyle name="Normal 2 2 4 4 2 2 2" xfId="6763" xr:uid="{00000000-0005-0000-0000-000061780000}"/>
    <cellStyle name="Normal 2 2 4 4 2 2 2 2" xfId="11843" xr:uid="{00000000-0005-0000-0000-000062780000}"/>
    <cellStyle name="Normal 2 2 4 4 2 2 2 2 2" xfId="22003" xr:uid="{00000000-0005-0000-0000-000063780000}"/>
    <cellStyle name="Normal 2 2 4 4 2 2 2 2 2 2" xfId="42323" xr:uid="{00000000-0005-0000-0000-000064780000}"/>
    <cellStyle name="Normal 2 2 4 4 2 2 2 2 3" xfId="32163" xr:uid="{00000000-0005-0000-0000-000065780000}"/>
    <cellStyle name="Normal 2 2 4 4 2 2 2 3" xfId="16923" xr:uid="{00000000-0005-0000-0000-000066780000}"/>
    <cellStyle name="Normal 2 2 4 4 2 2 2 3 2" xfId="37243" xr:uid="{00000000-0005-0000-0000-000067780000}"/>
    <cellStyle name="Normal 2 2 4 4 2 2 2 4" xfId="27083" xr:uid="{00000000-0005-0000-0000-000068780000}"/>
    <cellStyle name="Normal 2 2 4 4 2 2 3" xfId="9303" xr:uid="{00000000-0005-0000-0000-000069780000}"/>
    <cellStyle name="Normal 2 2 4 4 2 2 3 2" xfId="19463" xr:uid="{00000000-0005-0000-0000-00006A780000}"/>
    <cellStyle name="Normal 2 2 4 4 2 2 3 2 2" xfId="39783" xr:uid="{00000000-0005-0000-0000-00006B780000}"/>
    <cellStyle name="Normal 2 2 4 4 2 2 3 3" xfId="29623" xr:uid="{00000000-0005-0000-0000-00006C780000}"/>
    <cellStyle name="Normal 2 2 4 4 2 2 4" xfId="14383" xr:uid="{00000000-0005-0000-0000-00006D780000}"/>
    <cellStyle name="Normal 2 2 4 4 2 2 4 2" xfId="34703" xr:uid="{00000000-0005-0000-0000-00006E780000}"/>
    <cellStyle name="Normal 2 2 4 4 2 2 5" xfId="24543" xr:uid="{00000000-0005-0000-0000-00006F780000}"/>
    <cellStyle name="Normal 2 2 4 4 2 3" xfId="5492" xr:uid="{00000000-0005-0000-0000-000070780000}"/>
    <cellStyle name="Normal 2 2 4 4 2 3 2" xfId="10572" xr:uid="{00000000-0005-0000-0000-000071780000}"/>
    <cellStyle name="Normal 2 2 4 4 2 3 2 2" xfId="20732" xr:uid="{00000000-0005-0000-0000-000072780000}"/>
    <cellStyle name="Normal 2 2 4 4 2 3 2 2 2" xfId="41052" xr:uid="{00000000-0005-0000-0000-000073780000}"/>
    <cellStyle name="Normal 2 2 4 4 2 3 2 3" xfId="30892" xr:uid="{00000000-0005-0000-0000-000074780000}"/>
    <cellStyle name="Normal 2 2 4 4 2 3 3" xfId="15652" xr:uid="{00000000-0005-0000-0000-000075780000}"/>
    <cellStyle name="Normal 2 2 4 4 2 3 3 2" xfId="35972" xr:uid="{00000000-0005-0000-0000-000076780000}"/>
    <cellStyle name="Normal 2 2 4 4 2 3 4" xfId="25812" xr:uid="{00000000-0005-0000-0000-000077780000}"/>
    <cellStyle name="Normal 2 2 4 4 2 4" xfId="8032" xr:uid="{00000000-0005-0000-0000-000078780000}"/>
    <cellStyle name="Normal 2 2 4 4 2 4 2" xfId="18192" xr:uid="{00000000-0005-0000-0000-000079780000}"/>
    <cellStyle name="Normal 2 2 4 4 2 4 2 2" xfId="38512" xr:uid="{00000000-0005-0000-0000-00007A780000}"/>
    <cellStyle name="Normal 2 2 4 4 2 4 3" xfId="28352" xr:uid="{00000000-0005-0000-0000-00007B780000}"/>
    <cellStyle name="Normal 2 2 4 4 2 5" xfId="13112" xr:uid="{00000000-0005-0000-0000-00007C780000}"/>
    <cellStyle name="Normal 2 2 4 4 2 5 2" xfId="33432" xr:uid="{00000000-0005-0000-0000-00007D780000}"/>
    <cellStyle name="Normal 2 2 4 4 2 6" xfId="23272" xr:uid="{00000000-0005-0000-0000-00007E780000}"/>
    <cellStyle name="Normal 2 2 4 4 3" xfId="4222" xr:uid="{00000000-0005-0000-0000-00007F780000}"/>
    <cellStyle name="Normal 2 2 4 4 3 2" xfId="6762" xr:uid="{00000000-0005-0000-0000-000080780000}"/>
    <cellStyle name="Normal 2 2 4 4 3 2 2" xfId="11842" xr:uid="{00000000-0005-0000-0000-000081780000}"/>
    <cellStyle name="Normal 2 2 4 4 3 2 2 2" xfId="22002" xr:uid="{00000000-0005-0000-0000-000082780000}"/>
    <cellStyle name="Normal 2 2 4 4 3 2 2 2 2" xfId="42322" xr:uid="{00000000-0005-0000-0000-000083780000}"/>
    <cellStyle name="Normal 2 2 4 4 3 2 2 3" xfId="32162" xr:uid="{00000000-0005-0000-0000-000084780000}"/>
    <cellStyle name="Normal 2 2 4 4 3 2 3" xfId="16922" xr:uid="{00000000-0005-0000-0000-000085780000}"/>
    <cellStyle name="Normal 2 2 4 4 3 2 3 2" xfId="37242" xr:uid="{00000000-0005-0000-0000-000086780000}"/>
    <cellStyle name="Normal 2 2 4 4 3 2 4" xfId="27082" xr:uid="{00000000-0005-0000-0000-000087780000}"/>
    <cellStyle name="Normal 2 2 4 4 3 3" xfId="9302" xr:uid="{00000000-0005-0000-0000-000088780000}"/>
    <cellStyle name="Normal 2 2 4 4 3 3 2" xfId="19462" xr:uid="{00000000-0005-0000-0000-000089780000}"/>
    <cellStyle name="Normal 2 2 4 4 3 3 2 2" xfId="39782" xr:uid="{00000000-0005-0000-0000-00008A780000}"/>
    <cellStyle name="Normal 2 2 4 4 3 3 3" xfId="29622" xr:uid="{00000000-0005-0000-0000-00008B780000}"/>
    <cellStyle name="Normal 2 2 4 4 3 4" xfId="14382" xr:uid="{00000000-0005-0000-0000-00008C780000}"/>
    <cellStyle name="Normal 2 2 4 4 3 4 2" xfId="34702" xr:uid="{00000000-0005-0000-0000-00008D780000}"/>
    <cellStyle name="Normal 2 2 4 4 3 5" xfId="24542" xr:uid="{00000000-0005-0000-0000-00008E780000}"/>
    <cellStyle name="Normal 2 2 4 4 4" xfId="5491" xr:uid="{00000000-0005-0000-0000-00008F780000}"/>
    <cellStyle name="Normal 2 2 4 4 4 2" xfId="10571" xr:uid="{00000000-0005-0000-0000-000090780000}"/>
    <cellStyle name="Normal 2 2 4 4 4 2 2" xfId="20731" xr:uid="{00000000-0005-0000-0000-000091780000}"/>
    <cellStyle name="Normal 2 2 4 4 4 2 2 2" xfId="41051" xr:uid="{00000000-0005-0000-0000-000092780000}"/>
    <cellStyle name="Normal 2 2 4 4 4 2 3" xfId="30891" xr:uid="{00000000-0005-0000-0000-000093780000}"/>
    <cellStyle name="Normal 2 2 4 4 4 3" xfId="15651" xr:uid="{00000000-0005-0000-0000-000094780000}"/>
    <cellStyle name="Normal 2 2 4 4 4 3 2" xfId="35971" xr:uid="{00000000-0005-0000-0000-000095780000}"/>
    <cellStyle name="Normal 2 2 4 4 4 4" xfId="25811" xr:uid="{00000000-0005-0000-0000-000096780000}"/>
    <cellStyle name="Normal 2 2 4 4 5" xfId="8031" xr:uid="{00000000-0005-0000-0000-000097780000}"/>
    <cellStyle name="Normal 2 2 4 4 5 2" xfId="18191" xr:uid="{00000000-0005-0000-0000-000098780000}"/>
    <cellStyle name="Normal 2 2 4 4 5 2 2" xfId="38511" xr:uid="{00000000-0005-0000-0000-000099780000}"/>
    <cellStyle name="Normal 2 2 4 4 5 3" xfId="28351" xr:uid="{00000000-0005-0000-0000-00009A780000}"/>
    <cellStyle name="Normal 2 2 4 4 6" xfId="13111" xr:uid="{00000000-0005-0000-0000-00009B780000}"/>
    <cellStyle name="Normal 2 2 4 4 6 2" xfId="33431" xr:uid="{00000000-0005-0000-0000-00009C780000}"/>
    <cellStyle name="Normal 2 2 4 4 7" xfId="23271" xr:uid="{00000000-0005-0000-0000-00009D780000}"/>
    <cellStyle name="Normal 2 2 4 5" xfId="2109" xr:uid="{00000000-0005-0000-0000-00009E780000}"/>
    <cellStyle name="Normal 2 2 4 5 2" xfId="4224" xr:uid="{00000000-0005-0000-0000-00009F780000}"/>
    <cellStyle name="Normal 2 2 4 5 2 2" xfId="6764" xr:uid="{00000000-0005-0000-0000-0000A0780000}"/>
    <cellStyle name="Normal 2 2 4 5 2 2 2" xfId="11844" xr:uid="{00000000-0005-0000-0000-0000A1780000}"/>
    <cellStyle name="Normal 2 2 4 5 2 2 2 2" xfId="22004" xr:uid="{00000000-0005-0000-0000-0000A2780000}"/>
    <cellStyle name="Normal 2 2 4 5 2 2 2 2 2" xfId="42324" xr:uid="{00000000-0005-0000-0000-0000A3780000}"/>
    <cellStyle name="Normal 2 2 4 5 2 2 2 3" xfId="32164" xr:uid="{00000000-0005-0000-0000-0000A4780000}"/>
    <cellStyle name="Normal 2 2 4 5 2 2 3" xfId="16924" xr:uid="{00000000-0005-0000-0000-0000A5780000}"/>
    <cellStyle name="Normal 2 2 4 5 2 2 3 2" xfId="37244" xr:uid="{00000000-0005-0000-0000-0000A6780000}"/>
    <cellStyle name="Normal 2 2 4 5 2 2 4" xfId="27084" xr:uid="{00000000-0005-0000-0000-0000A7780000}"/>
    <cellStyle name="Normal 2 2 4 5 2 3" xfId="9304" xr:uid="{00000000-0005-0000-0000-0000A8780000}"/>
    <cellStyle name="Normal 2 2 4 5 2 3 2" xfId="19464" xr:uid="{00000000-0005-0000-0000-0000A9780000}"/>
    <cellStyle name="Normal 2 2 4 5 2 3 2 2" xfId="39784" xr:uid="{00000000-0005-0000-0000-0000AA780000}"/>
    <cellStyle name="Normal 2 2 4 5 2 3 3" xfId="29624" xr:uid="{00000000-0005-0000-0000-0000AB780000}"/>
    <cellStyle name="Normal 2 2 4 5 2 4" xfId="14384" xr:uid="{00000000-0005-0000-0000-0000AC780000}"/>
    <cellStyle name="Normal 2 2 4 5 2 4 2" xfId="34704" xr:uid="{00000000-0005-0000-0000-0000AD780000}"/>
    <cellStyle name="Normal 2 2 4 5 2 5" xfId="24544" xr:uid="{00000000-0005-0000-0000-0000AE780000}"/>
    <cellStyle name="Normal 2 2 4 5 3" xfId="5493" xr:uid="{00000000-0005-0000-0000-0000AF780000}"/>
    <cellStyle name="Normal 2 2 4 5 3 2" xfId="10573" xr:uid="{00000000-0005-0000-0000-0000B0780000}"/>
    <cellStyle name="Normal 2 2 4 5 3 2 2" xfId="20733" xr:uid="{00000000-0005-0000-0000-0000B1780000}"/>
    <cellStyle name="Normal 2 2 4 5 3 2 2 2" xfId="41053" xr:uid="{00000000-0005-0000-0000-0000B2780000}"/>
    <cellStyle name="Normal 2 2 4 5 3 2 3" xfId="30893" xr:uid="{00000000-0005-0000-0000-0000B3780000}"/>
    <cellStyle name="Normal 2 2 4 5 3 3" xfId="15653" xr:uid="{00000000-0005-0000-0000-0000B4780000}"/>
    <cellStyle name="Normal 2 2 4 5 3 3 2" xfId="35973" xr:uid="{00000000-0005-0000-0000-0000B5780000}"/>
    <cellStyle name="Normal 2 2 4 5 3 4" xfId="25813" xr:uid="{00000000-0005-0000-0000-0000B6780000}"/>
    <cellStyle name="Normal 2 2 4 5 4" xfId="8033" xr:uid="{00000000-0005-0000-0000-0000B7780000}"/>
    <cellStyle name="Normal 2 2 4 5 4 2" xfId="18193" xr:uid="{00000000-0005-0000-0000-0000B8780000}"/>
    <cellStyle name="Normal 2 2 4 5 4 2 2" xfId="38513" xr:uid="{00000000-0005-0000-0000-0000B9780000}"/>
    <cellStyle name="Normal 2 2 4 5 4 3" xfId="28353" xr:uid="{00000000-0005-0000-0000-0000BA780000}"/>
    <cellStyle name="Normal 2 2 4 5 5" xfId="13113" xr:uid="{00000000-0005-0000-0000-0000BB780000}"/>
    <cellStyle name="Normal 2 2 4 5 5 2" xfId="33433" xr:uid="{00000000-0005-0000-0000-0000BC780000}"/>
    <cellStyle name="Normal 2 2 4 5 6" xfId="23273" xr:uid="{00000000-0005-0000-0000-0000BD780000}"/>
    <cellStyle name="Normal 2 2 4 6" xfId="3116" xr:uid="{00000000-0005-0000-0000-0000BE780000}"/>
    <cellStyle name="Normal 2 2 4 7" xfId="4217" xr:uid="{00000000-0005-0000-0000-0000BF780000}"/>
    <cellStyle name="Normal 2 2 4 7 2" xfId="6757" xr:uid="{00000000-0005-0000-0000-0000C0780000}"/>
    <cellStyle name="Normal 2 2 4 7 2 2" xfId="11837" xr:uid="{00000000-0005-0000-0000-0000C1780000}"/>
    <cellStyle name="Normal 2 2 4 7 2 2 2" xfId="21997" xr:uid="{00000000-0005-0000-0000-0000C2780000}"/>
    <cellStyle name="Normal 2 2 4 7 2 2 2 2" xfId="42317" xr:uid="{00000000-0005-0000-0000-0000C3780000}"/>
    <cellStyle name="Normal 2 2 4 7 2 2 3" xfId="32157" xr:uid="{00000000-0005-0000-0000-0000C4780000}"/>
    <cellStyle name="Normal 2 2 4 7 2 3" xfId="16917" xr:uid="{00000000-0005-0000-0000-0000C5780000}"/>
    <cellStyle name="Normal 2 2 4 7 2 3 2" xfId="37237" xr:uid="{00000000-0005-0000-0000-0000C6780000}"/>
    <cellStyle name="Normal 2 2 4 7 2 4" xfId="27077" xr:uid="{00000000-0005-0000-0000-0000C7780000}"/>
    <cellStyle name="Normal 2 2 4 7 3" xfId="9297" xr:uid="{00000000-0005-0000-0000-0000C8780000}"/>
    <cellStyle name="Normal 2 2 4 7 3 2" xfId="19457" xr:uid="{00000000-0005-0000-0000-0000C9780000}"/>
    <cellStyle name="Normal 2 2 4 7 3 2 2" xfId="39777" xr:uid="{00000000-0005-0000-0000-0000CA780000}"/>
    <cellStyle name="Normal 2 2 4 7 3 3" xfId="29617" xr:uid="{00000000-0005-0000-0000-0000CB780000}"/>
    <cellStyle name="Normal 2 2 4 7 4" xfId="14377" xr:uid="{00000000-0005-0000-0000-0000CC780000}"/>
    <cellStyle name="Normal 2 2 4 7 4 2" xfId="34697" xr:uid="{00000000-0005-0000-0000-0000CD780000}"/>
    <cellStyle name="Normal 2 2 4 7 5" xfId="24537" xr:uid="{00000000-0005-0000-0000-0000CE780000}"/>
    <cellStyle name="Normal 2 2 4 8" xfId="5486" xr:uid="{00000000-0005-0000-0000-0000CF780000}"/>
    <cellStyle name="Normal 2 2 4 8 2" xfId="10566" xr:uid="{00000000-0005-0000-0000-0000D0780000}"/>
    <cellStyle name="Normal 2 2 4 8 2 2" xfId="20726" xr:uid="{00000000-0005-0000-0000-0000D1780000}"/>
    <cellStyle name="Normal 2 2 4 8 2 2 2" xfId="41046" xr:uid="{00000000-0005-0000-0000-0000D2780000}"/>
    <cellStyle name="Normal 2 2 4 8 2 3" xfId="30886" xr:uid="{00000000-0005-0000-0000-0000D3780000}"/>
    <cellStyle name="Normal 2 2 4 8 3" xfId="15646" xr:uid="{00000000-0005-0000-0000-0000D4780000}"/>
    <cellStyle name="Normal 2 2 4 8 3 2" xfId="35966" xr:uid="{00000000-0005-0000-0000-0000D5780000}"/>
    <cellStyle name="Normal 2 2 4 8 4" xfId="25806" xr:uid="{00000000-0005-0000-0000-0000D6780000}"/>
    <cellStyle name="Normal 2 2 4 9" xfId="8026" xr:uid="{00000000-0005-0000-0000-0000D7780000}"/>
    <cellStyle name="Normal 2 2 4 9 2" xfId="18186" xr:uid="{00000000-0005-0000-0000-0000D8780000}"/>
    <cellStyle name="Normal 2 2 4 9 2 2" xfId="38506" xr:uid="{00000000-0005-0000-0000-0000D9780000}"/>
    <cellStyle name="Normal 2 2 4 9 3" xfId="28346" xr:uid="{00000000-0005-0000-0000-0000DA780000}"/>
    <cellStyle name="Normal 2 2 5" xfId="2110" xr:uid="{00000000-0005-0000-0000-0000DB780000}"/>
    <cellStyle name="Normal 2 2 5 2" xfId="2111" xr:uid="{00000000-0005-0000-0000-0000DC780000}"/>
    <cellStyle name="Normal 2 2 5 3" xfId="3117" xr:uid="{00000000-0005-0000-0000-0000DD780000}"/>
    <cellStyle name="Normal 2 2 5 4" xfId="3118" xr:uid="{00000000-0005-0000-0000-0000DE780000}"/>
    <cellStyle name="Normal 2 2 6" xfId="2112" xr:uid="{00000000-0005-0000-0000-0000DF780000}"/>
    <cellStyle name="Normal 2 2 6 2" xfId="3119" xr:uid="{00000000-0005-0000-0000-0000E0780000}"/>
    <cellStyle name="Normal 2 2 6 3" xfId="3120" xr:uid="{00000000-0005-0000-0000-0000E1780000}"/>
    <cellStyle name="Normal 2 2 7" xfId="3121" xr:uid="{00000000-0005-0000-0000-0000E2780000}"/>
    <cellStyle name="Normal 2 2 8" xfId="3122" xr:uid="{00000000-0005-0000-0000-0000E3780000}"/>
    <cellStyle name="Normal 2 2 9" xfId="3123" xr:uid="{00000000-0005-0000-0000-0000E4780000}"/>
    <cellStyle name="Normal 2 20" xfId="3124" xr:uid="{00000000-0005-0000-0000-0000E5780000}"/>
    <cellStyle name="Normal 2 21" xfId="3125" xr:uid="{00000000-0005-0000-0000-0000E6780000}"/>
    <cellStyle name="Normal 2 22" xfId="3126" xr:uid="{00000000-0005-0000-0000-0000E7780000}"/>
    <cellStyle name="Normal 2 23" xfId="3127" xr:uid="{00000000-0005-0000-0000-0000E8780000}"/>
    <cellStyle name="Normal 2 24" xfId="3128" xr:uid="{00000000-0005-0000-0000-0000E9780000}"/>
    <cellStyle name="Normal 2 25" xfId="3129" xr:uid="{00000000-0005-0000-0000-0000EA780000}"/>
    <cellStyle name="Normal 2 26" xfId="3130" xr:uid="{00000000-0005-0000-0000-0000EB780000}"/>
    <cellStyle name="Normal 2 27" xfId="3131" xr:uid="{00000000-0005-0000-0000-0000EC780000}"/>
    <cellStyle name="Normal 2 28" xfId="3132" xr:uid="{00000000-0005-0000-0000-0000ED780000}"/>
    <cellStyle name="Normal 2 29" xfId="3133" xr:uid="{00000000-0005-0000-0000-0000EE780000}"/>
    <cellStyle name="Normal 2 3" xfId="2113" xr:uid="{00000000-0005-0000-0000-0000EF780000}"/>
    <cellStyle name="Normal 2 3 2" xfId="2114" xr:uid="{00000000-0005-0000-0000-0000F0780000}"/>
    <cellStyle name="Normal 2 3 2 2" xfId="3134" xr:uid="{00000000-0005-0000-0000-0000F1780000}"/>
    <cellStyle name="Normal 2 3 2 2 2" xfId="3135" xr:uid="{00000000-0005-0000-0000-0000F2780000}"/>
    <cellStyle name="Normal 2 3 2 3" xfId="3136" xr:uid="{00000000-0005-0000-0000-0000F3780000}"/>
    <cellStyle name="Normal 2 3 3" xfId="2115" xr:uid="{00000000-0005-0000-0000-0000F4780000}"/>
    <cellStyle name="Normal 2 3 3 2" xfId="3137" xr:uid="{00000000-0005-0000-0000-0000F5780000}"/>
    <cellStyle name="Normal 2 3 3 3" xfId="3138" xr:uid="{00000000-0005-0000-0000-0000F6780000}"/>
    <cellStyle name="Normal 2 3 4" xfId="2116" xr:uid="{00000000-0005-0000-0000-0000F7780000}"/>
    <cellStyle name="Normal 2 3 4 2" xfId="3139" xr:uid="{00000000-0005-0000-0000-0000F8780000}"/>
    <cellStyle name="Normal 2 3 4 3" xfId="3140" xr:uid="{00000000-0005-0000-0000-0000F9780000}"/>
    <cellStyle name="Normal 2 3 5" xfId="2117" xr:uid="{00000000-0005-0000-0000-0000FA780000}"/>
    <cellStyle name="Normal 2 3 6" xfId="2118" xr:uid="{00000000-0005-0000-0000-0000FB780000}"/>
    <cellStyle name="Normal 2 3 7" xfId="2119" xr:uid="{00000000-0005-0000-0000-0000FC780000}"/>
    <cellStyle name="Normal 2 30" xfId="3141" xr:uid="{00000000-0005-0000-0000-0000FD780000}"/>
    <cellStyle name="Normal 2 4" xfId="2120" xr:uid="{00000000-0005-0000-0000-0000FE780000}"/>
    <cellStyle name="Normal 2 4 2" xfId="2121" xr:uid="{00000000-0005-0000-0000-0000FF780000}"/>
    <cellStyle name="Normal 2 4 2 2" xfId="3142" xr:uid="{00000000-0005-0000-0000-000000790000}"/>
    <cellStyle name="Normal 2 4 2 3" xfId="3143" xr:uid="{00000000-0005-0000-0000-000001790000}"/>
    <cellStyle name="Normal 2 4 3" xfId="2122" xr:uid="{00000000-0005-0000-0000-000002790000}"/>
    <cellStyle name="Normal 2 4 4" xfId="2123" xr:uid="{00000000-0005-0000-0000-000003790000}"/>
    <cellStyle name="Normal 2 4 5" xfId="2124" xr:uid="{00000000-0005-0000-0000-000004790000}"/>
    <cellStyle name="Normal 2 4 6" xfId="2125" xr:uid="{00000000-0005-0000-0000-000005790000}"/>
    <cellStyle name="Normal 2 4 7" xfId="2126" xr:uid="{00000000-0005-0000-0000-000006790000}"/>
    <cellStyle name="Normal 2 5" xfId="2127" xr:uid="{00000000-0005-0000-0000-000007790000}"/>
    <cellStyle name="Normal 2 5 2" xfId="2128" xr:uid="{00000000-0005-0000-0000-000008790000}"/>
    <cellStyle name="Normal 2 5 2 2" xfId="3144" xr:uid="{00000000-0005-0000-0000-000009790000}"/>
    <cellStyle name="Normal 2 5 2 3" xfId="3145" xr:uid="{00000000-0005-0000-0000-00000A790000}"/>
    <cellStyle name="Normal 2 5 3" xfId="2129" xr:uid="{00000000-0005-0000-0000-00000B790000}"/>
    <cellStyle name="Normal 2 5 4" xfId="2130" xr:uid="{00000000-0005-0000-0000-00000C790000}"/>
    <cellStyle name="Normal 2 5 5" xfId="2131" xr:uid="{00000000-0005-0000-0000-00000D790000}"/>
    <cellStyle name="Normal 2 5 6" xfId="2132" xr:uid="{00000000-0005-0000-0000-00000E790000}"/>
    <cellStyle name="Normal 2 5 7" xfId="2133" xr:uid="{00000000-0005-0000-0000-00000F790000}"/>
    <cellStyle name="Normal 2 6" xfId="2134" xr:uid="{00000000-0005-0000-0000-000010790000}"/>
    <cellStyle name="Normal 2 6 2" xfId="2135" xr:uid="{00000000-0005-0000-0000-000011790000}"/>
    <cellStyle name="Normal 2 6 3" xfId="2136" xr:uid="{00000000-0005-0000-0000-000012790000}"/>
    <cellStyle name="Normal 2 6 4" xfId="2137" xr:uid="{00000000-0005-0000-0000-000013790000}"/>
    <cellStyle name="Normal 2 6 5" xfId="2138" xr:uid="{00000000-0005-0000-0000-000014790000}"/>
    <cellStyle name="Normal 2 6 6" xfId="2139" xr:uid="{00000000-0005-0000-0000-000015790000}"/>
    <cellStyle name="Normal 2 7" xfId="2140" xr:uid="{00000000-0005-0000-0000-000016790000}"/>
    <cellStyle name="Normal 2 7 2" xfId="2141" xr:uid="{00000000-0005-0000-0000-000017790000}"/>
    <cellStyle name="Normal 2 7 3" xfId="2142" xr:uid="{00000000-0005-0000-0000-000018790000}"/>
    <cellStyle name="Normal 2 7 4" xfId="2143" xr:uid="{00000000-0005-0000-0000-000019790000}"/>
    <cellStyle name="Normal 2 7 5" xfId="2144" xr:uid="{00000000-0005-0000-0000-00001A790000}"/>
    <cellStyle name="Normal 2 7 6" xfId="2145" xr:uid="{00000000-0005-0000-0000-00001B790000}"/>
    <cellStyle name="Normal 2 8" xfId="2146" xr:uid="{00000000-0005-0000-0000-00001C790000}"/>
    <cellStyle name="Normal 2 8 2" xfId="2147" xr:uid="{00000000-0005-0000-0000-00001D790000}"/>
    <cellStyle name="Normal 2 8 3" xfId="2148" xr:uid="{00000000-0005-0000-0000-00001E790000}"/>
    <cellStyle name="Normal 2 8 4" xfId="2149" xr:uid="{00000000-0005-0000-0000-00001F790000}"/>
    <cellStyle name="Normal 2 8 5" xfId="2150" xr:uid="{00000000-0005-0000-0000-000020790000}"/>
    <cellStyle name="Normal 2 8 6" xfId="2151" xr:uid="{00000000-0005-0000-0000-000021790000}"/>
    <cellStyle name="Normal 2 9" xfId="2152" xr:uid="{00000000-0005-0000-0000-000022790000}"/>
    <cellStyle name="Normal 2 9 2" xfId="2153" xr:uid="{00000000-0005-0000-0000-000023790000}"/>
    <cellStyle name="Normal 2 9 3" xfId="2154" xr:uid="{00000000-0005-0000-0000-000024790000}"/>
    <cellStyle name="Normal 2 9 4" xfId="2155" xr:uid="{00000000-0005-0000-0000-000025790000}"/>
    <cellStyle name="Normal 2 9 5" xfId="2156" xr:uid="{00000000-0005-0000-0000-000026790000}"/>
    <cellStyle name="Normal 2 9 6" xfId="2157" xr:uid="{00000000-0005-0000-0000-000027790000}"/>
    <cellStyle name="Normal 2_Contract Specs - Bclear MSCI Futures - Apr2012" xfId="2158" xr:uid="{00000000-0005-0000-0000-000028790000}"/>
    <cellStyle name="Normal 20" xfId="2159" xr:uid="{00000000-0005-0000-0000-000029790000}"/>
    <cellStyle name="Normal 20 2" xfId="3146" xr:uid="{00000000-0005-0000-0000-00002A790000}"/>
    <cellStyle name="Normal 21" xfId="2160" xr:uid="{00000000-0005-0000-0000-00002B790000}"/>
    <cellStyle name="Normal 21 2" xfId="2161" xr:uid="{00000000-0005-0000-0000-00002C790000}"/>
    <cellStyle name="Normal 21 2 2" xfId="2162" xr:uid="{00000000-0005-0000-0000-00002D790000}"/>
    <cellStyle name="Normal 21 2 2 2" xfId="2163" xr:uid="{00000000-0005-0000-0000-00002E790000}"/>
    <cellStyle name="Normal 21 2 2 2 2" xfId="4225" xr:uid="{00000000-0005-0000-0000-00002F790000}"/>
    <cellStyle name="Normal 21 2 2 2 2 2" xfId="6765" xr:uid="{00000000-0005-0000-0000-000030790000}"/>
    <cellStyle name="Normal 21 2 2 2 2 2 2" xfId="11845" xr:uid="{00000000-0005-0000-0000-000031790000}"/>
    <cellStyle name="Normal 21 2 2 2 2 2 2 2" xfId="22005" xr:uid="{00000000-0005-0000-0000-000032790000}"/>
    <cellStyle name="Normal 21 2 2 2 2 2 2 2 2" xfId="42325" xr:uid="{00000000-0005-0000-0000-000033790000}"/>
    <cellStyle name="Normal 21 2 2 2 2 2 2 3" xfId="32165" xr:uid="{00000000-0005-0000-0000-000034790000}"/>
    <cellStyle name="Normal 21 2 2 2 2 2 3" xfId="16925" xr:uid="{00000000-0005-0000-0000-000035790000}"/>
    <cellStyle name="Normal 21 2 2 2 2 2 3 2" xfId="37245" xr:uid="{00000000-0005-0000-0000-000036790000}"/>
    <cellStyle name="Normal 21 2 2 2 2 2 4" xfId="27085" xr:uid="{00000000-0005-0000-0000-000037790000}"/>
    <cellStyle name="Normal 21 2 2 2 2 3" xfId="9305" xr:uid="{00000000-0005-0000-0000-000038790000}"/>
    <cellStyle name="Normal 21 2 2 2 2 3 2" xfId="19465" xr:uid="{00000000-0005-0000-0000-000039790000}"/>
    <cellStyle name="Normal 21 2 2 2 2 3 2 2" xfId="39785" xr:uid="{00000000-0005-0000-0000-00003A790000}"/>
    <cellStyle name="Normal 21 2 2 2 2 3 3" xfId="29625" xr:uid="{00000000-0005-0000-0000-00003B790000}"/>
    <cellStyle name="Normal 21 2 2 2 2 4" xfId="14385" xr:uid="{00000000-0005-0000-0000-00003C790000}"/>
    <cellStyle name="Normal 21 2 2 2 2 4 2" xfId="34705" xr:uid="{00000000-0005-0000-0000-00003D790000}"/>
    <cellStyle name="Normal 21 2 2 2 2 5" xfId="24545" xr:uid="{00000000-0005-0000-0000-00003E790000}"/>
    <cellStyle name="Normal 21 2 2 2 3" xfId="5494" xr:uid="{00000000-0005-0000-0000-00003F790000}"/>
    <cellStyle name="Normal 21 2 2 2 3 2" xfId="10574" xr:uid="{00000000-0005-0000-0000-000040790000}"/>
    <cellStyle name="Normal 21 2 2 2 3 2 2" xfId="20734" xr:uid="{00000000-0005-0000-0000-000041790000}"/>
    <cellStyle name="Normal 21 2 2 2 3 2 2 2" xfId="41054" xr:uid="{00000000-0005-0000-0000-000042790000}"/>
    <cellStyle name="Normal 21 2 2 2 3 2 3" xfId="30894" xr:uid="{00000000-0005-0000-0000-000043790000}"/>
    <cellStyle name="Normal 21 2 2 2 3 3" xfId="15654" xr:uid="{00000000-0005-0000-0000-000044790000}"/>
    <cellStyle name="Normal 21 2 2 2 3 3 2" xfId="35974" xr:uid="{00000000-0005-0000-0000-000045790000}"/>
    <cellStyle name="Normal 21 2 2 2 3 4" xfId="25814" xr:uid="{00000000-0005-0000-0000-000046790000}"/>
    <cellStyle name="Normal 21 2 2 2 4" xfId="8034" xr:uid="{00000000-0005-0000-0000-000047790000}"/>
    <cellStyle name="Normal 21 2 2 2 4 2" xfId="18194" xr:uid="{00000000-0005-0000-0000-000048790000}"/>
    <cellStyle name="Normal 21 2 2 2 4 2 2" xfId="38514" xr:uid="{00000000-0005-0000-0000-000049790000}"/>
    <cellStyle name="Normal 21 2 2 2 4 3" xfId="28354" xr:uid="{00000000-0005-0000-0000-00004A790000}"/>
    <cellStyle name="Normal 21 2 2 2 5" xfId="13114" xr:uid="{00000000-0005-0000-0000-00004B790000}"/>
    <cellStyle name="Normal 21 2 2 2 5 2" xfId="33434" xr:uid="{00000000-0005-0000-0000-00004C790000}"/>
    <cellStyle name="Normal 21 2 2 2 6" xfId="23274" xr:uid="{00000000-0005-0000-0000-00004D790000}"/>
    <cellStyle name="Normal 21 2 3" xfId="2164" xr:uid="{00000000-0005-0000-0000-00004E790000}"/>
    <cellStyle name="Normal 21 2 3 2" xfId="2165" xr:uid="{00000000-0005-0000-0000-00004F790000}"/>
    <cellStyle name="Normal 21 2 3 2 2" xfId="4226" xr:uid="{00000000-0005-0000-0000-000050790000}"/>
    <cellStyle name="Normal 21 2 3 2 2 2" xfId="6766" xr:uid="{00000000-0005-0000-0000-000051790000}"/>
    <cellStyle name="Normal 21 2 3 2 2 2 2" xfId="11846" xr:uid="{00000000-0005-0000-0000-000052790000}"/>
    <cellStyle name="Normal 21 2 3 2 2 2 2 2" xfId="22006" xr:uid="{00000000-0005-0000-0000-000053790000}"/>
    <cellStyle name="Normal 21 2 3 2 2 2 2 2 2" xfId="42326" xr:uid="{00000000-0005-0000-0000-000054790000}"/>
    <cellStyle name="Normal 21 2 3 2 2 2 2 3" xfId="32166" xr:uid="{00000000-0005-0000-0000-000055790000}"/>
    <cellStyle name="Normal 21 2 3 2 2 2 3" xfId="16926" xr:uid="{00000000-0005-0000-0000-000056790000}"/>
    <cellStyle name="Normal 21 2 3 2 2 2 3 2" xfId="37246" xr:uid="{00000000-0005-0000-0000-000057790000}"/>
    <cellStyle name="Normal 21 2 3 2 2 2 4" xfId="27086" xr:uid="{00000000-0005-0000-0000-000058790000}"/>
    <cellStyle name="Normal 21 2 3 2 2 3" xfId="9306" xr:uid="{00000000-0005-0000-0000-000059790000}"/>
    <cellStyle name="Normal 21 2 3 2 2 3 2" xfId="19466" xr:uid="{00000000-0005-0000-0000-00005A790000}"/>
    <cellStyle name="Normal 21 2 3 2 2 3 2 2" xfId="39786" xr:uid="{00000000-0005-0000-0000-00005B790000}"/>
    <cellStyle name="Normal 21 2 3 2 2 3 3" xfId="29626" xr:uid="{00000000-0005-0000-0000-00005C790000}"/>
    <cellStyle name="Normal 21 2 3 2 2 4" xfId="14386" xr:uid="{00000000-0005-0000-0000-00005D790000}"/>
    <cellStyle name="Normal 21 2 3 2 2 4 2" xfId="34706" xr:uid="{00000000-0005-0000-0000-00005E790000}"/>
    <cellStyle name="Normal 21 2 3 2 2 5" xfId="24546" xr:uid="{00000000-0005-0000-0000-00005F790000}"/>
    <cellStyle name="Normal 21 2 3 2 3" xfId="5495" xr:uid="{00000000-0005-0000-0000-000060790000}"/>
    <cellStyle name="Normal 21 2 3 2 3 2" xfId="10575" xr:uid="{00000000-0005-0000-0000-000061790000}"/>
    <cellStyle name="Normal 21 2 3 2 3 2 2" xfId="20735" xr:uid="{00000000-0005-0000-0000-000062790000}"/>
    <cellStyle name="Normal 21 2 3 2 3 2 2 2" xfId="41055" xr:uid="{00000000-0005-0000-0000-000063790000}"/>
    <cellStyle name="Normal 21 2 3 2 3 2 3" xfId="30895" xr:uid="{00000000-0005-0000-0000-000064790000}"/>
    <cellStyle name="Normal 21 2 3 2 3 3" xfId="15655" xr:uid="{00000000-0005-0000-0000-000065790000}"/>
    <cellStyle name="Normal 21 2 3 2 3 3 2" xfId="35975" xr:uid="{00000000-0005-0000-0000-000066790000}"/>
    <cellStyle name="Normal 21 2 3 2 3 4" xfId="25815" xr:uid="{00000000-0005-0000-0000-000067790000}"/>
    <cellStyle name="Normal 21 2 3 2 4" xfId="8035" xr:uid="{00000000-0005-0000-0000-000068790000}"/>
    <cellStyle name="Normal 21 2 3 2 4 2" xfId="18195" xr:uid="{00000000-0005-0000-0000-000069790000}"/>
    <cellStyle name="Normal 21 2 3 2 4 2 2" xfId="38515" xr:uid="{00000000-0005-0000-0000-00006A790000}"/>
    <cellStyle name="Normal 21 2 3 2 4 3" xfId="28355" xr:uid="{00000000-0005-0000-0000-00006B790000}"/>
    <cellStyle name="Normal 21 2 3 2 5" xfId="13115" xr:uid="{00000000-0005-0000-0000-00006C790000}"/>
    <cellStyle name="Normal 21 2 3 2 5 2" xfId="33435" xr:uid="{00000000-0005-0000-0000-00006D790000}"/>
    <cellStyle name="Normal 21 2 3 2 6" xfId="23275" xr:uid="{00000000-0005-0000-0000-00006E790000}"/>
    <cellStyle name="Normal 21 2 4" xfId="2166" xr:uid="{00000000-0005-0000-0000-00006F790000}"/>
    <cellStyle name="Normal 21 2 4 2" xfId="2167" xr:uid="{00000000-0005-0000-0000-000070790000}"/>
    <cellStyle name="Normal 21 2 4 2 2" xfId="4227" xr:uid="{00000000-0005-0000-0000-000071790000}"/>
    <cellStyle name="Normal 21 2 4 2 2 2" xfId="6767" xr:uid="{00000000-0005-0000-0000-000072790000}"/>
    <cellStyle name="Normal 21 2 4 2 2 2 2" xfId="11847" xr:uid="{00000000-0005-0000-0000-000073790000}"/>
    <cellStyle name="Normal 21 2 4 2 2 2 2 2" xfId="22007" xr:uid="{00000000-0005-0000-0000-000074790000}"/>
    <cellStyle name="Normal 21 2 4 2 2 2 2 2 2" xfId="42327" xr:uid="{00000000-0005-0000-0000-000075790000}"/>
    <cellStyle name="Normal 21 2 4 2 2 2 2 3" xfId="32167" xr:uid="{00000000-0005-0000-0000-000076790000}"/>
    <cellStyle name="Normal 21 2 4 2 2 2 3" xfId="16927" xr:uid="{00000000-0005-0000-0000-000077790000}"/>
    <cellStyle name="Normal 21 2 4 2 2 2 3 2" xfId="37247" xr:uid="{00000000-0005-0000-0000-000078790000}"/>
    <cellStyle name="Normal 21 2 4 2 2 2 4" xfId="27087" xr:uid="{00000000-0005-0000-0000-000079790000}"/>
    <cellStyle name="Normal 21 2 4 2 2 3" xfId="9307" xr:uid="{00000000-0005-0000-0000-00007A790000}"/>
    <cellStyle name="Normal 21 2 4 2 2 3 2" xfId="19467" xr:uid="{00000000-0005-0000-0000-00007B790000}"/>
    <cellStyle name="Normal 21 2 4 2 2 3 2 2" xfId="39787" xr:uid="{00000000-0005-0000-0000-00007C790000}"/>
    <cellStyle name="Normal 21 2 4 2 2 3 3" xfId="29627" xr:uid="{00000000-0005-0000-0000-00007D790000}"/>
    <cellStyle name="Normal 21 2 4 2 2 4" xfId="14387" xr:uid="{00000000-0005-0000-0000-00007E790000}"/>
    <cellStyle name="Normal 21 2 4 2 2 4 2" xfId="34707" xr:uid="{00000000-0005-0000-0000-00007F790000}"/>
    <cellStyle name="Normal 21 2 4 2 2 5" xfId="24547" xr:uid="{00000000-0005-0000-0000-000080790000}"/>
    <cellStyle name="Normal 21 2 4 2 3" xfId="5496" xr:uid="{00000000-0005-0000-0000-000081790000}"/>
    <cellStyle name="Normal 21 2 4 2 3 2" xfId="10576" xr:uid="{00000000-0005-0000-0000-000082790000}"/>
    <cellStyle name="Normal 21 2 4 2 3 2 2" xfId="20736" xr:uid="{00000000-0005-0000-0000-000083790000}"/>
    <cellStyle name="Normal 21 2 4 2 3 2 2 2" xfId="41056" xr:uid="{00000000-0005-0000-0000-000084790000}"/>
    <cellStyle name="Normal 21 2 4 2 3 2 3" xfId="30896" xr:uid="{00000000-0005-0000-0000-000085790000}"/>
    <cellStyle name="Normal 21 2 4 2 3 3" xfId="15656" xr:uid="{00000000-0005-0000-0000-000086790000}"/>
    <cellStyle name="Normal 21 2 4 2 3 3 2" xfId="35976" xr:uid="{00000000-0005-0000-0000-000087790000}"/>
    <cellStyle name="Normal 21 2 4 2 3 4" xfId="25816" xr:uid="{00000000-0005-0000-0000-000088790000}"/>
    <cellStyle name="Normal 21 2 4 2 4" xfId="8036" xr:uid="{00000000-0005-0000-0000-000089790000}"/>
    <cellStyle name="Normal 21 2 4 2 4 2" xfId="18196" xr:uid="{00000000-0005-0000-0000-00008A790000}"/>
    <cellStyle name="Normal 21 2 4 2 4 2 2" xfId="38516" xr:uid="{00000000-0005-0000-0000-00008B790000}"/>
    <cellStyle name="Normal 21 2 4 2 4 3" xfId="28356" xr:uid="{00000000-0005-0000-0000-00008C790000}"/>
    <cellStyle name="Normal 21 2 4 2 5" xfId="13116" xr:uid="{00000000-0005-0000-0000-00008D790000}"/>
    <cellStyle name="Normal 21 2 4 2 5 2" xfId="33436" xr:uid="{00000000-0005-0000-0000-00008E790000}"/>
    <cellStyle name="Normal 21 2 4 2 6" xfId="23276" xr:uid="{00000000-0005-0000-0000-00008F790000}"/>
    <cellStyle name="Normal 21 2 5" xfId="2168" xr:uid="{00000000-0005-0000-0000-000090790000}"/>
    <cellStyle name="Normal 21 2 5 2" xfId="4228" xr:uid="{00000000-0005-0000-0000-000091790000}"/>
    <cellStyle name="Normal 21 2 5 2 2" xfId="6768" xr:uid="{00000000-0005-0000-0000-000092790000}"/>
    <cellStyle name="Normal 21 2 5 2 2 2" xfId="11848" xr:uid="{00000000-0005-0000-0000-000093790000}"/>
    <cellStyle name="Normal 21 2 5 2 2 2 2" xfId="22008" xr:uid="{00000000-0005-0000-0000-000094790000}"/>
    <cellStyle name="Normal 21 2 5 2 2 2 2 2" xfId="42328" xr:uid="{00000000-0005-0000-0000-000095790000}"/>
    <cellStyle name="Normal 21 2 5 2 2 2 3" xfId="32168" xr:uid="{00000000-0005-0000-0000-000096790000}"/>
    <cellStyle name="Normal 21 2 5 2 2 3" xfId="16928" xr:uid="{00000000-0005-0000-0000-000097790000}"/>
    <cellStyle name="Normal 21 2 5 2 2 3 2" xfId="37248" xr:uid="{00000000-0005-0000-0000-000098790000}"/>
    <cellStyle name="Normal 21 2 5 2 2 4" xfId="27088" xr:uid="{00000000-0005-0000-0000-000099790000}"/>
    <cellStyle name="Normal 21 2 5 2 3" xfId="9308" xr:uid="{00000000-0005-0000-0000-00009A790000}"/>
    <cellStyle name="Normal 21 2 5 2 3 2" xfId="19468" xr:uid="{00000000-0005-0000-0000-00009B790000}"/>
    <cellStyle name="Normal 21 2 5 2 3 2 2" xfId="39788" xr:uid="{00000000-0005-0000-0000-00009C790000}"/>
    <cellStyle name="Normal 21 2 5 2 3 3" xfId="29628" xr:uid="{00000000-0005-0000-0000-00009D790000}"/>
    <cellStyle name="Normal 21 2 5 2 4" xfId="14388" xr:uid="{00000000-0005-0000-0000-00009E790000}"/>
    <cellStyle name="Normal 21 2 5 2 4 2" xfId="34708" xr:uid="{00000000-0005-0000-0000-00009F790000}"/>
    <cellStyle name="Normal 21 2 5 2 5" xfId="24548" xr:uid="{00000000-0005-0000-0000-0000A0790000}"/>
    <cellStyle name="Normal 21 2 5 3" xfId="5497" xr:uid="{00000000-0005-0000-0000-0000A1790000}"/>
    <cellStyle name="Normal 21 2 5 3 2" xfId="10577" xr:uid="{00000000-0005-0000-0000-0000A2790000}"/>
    <cellStyle name="Normal 21 2 5 3 2 2" xfId="20737" xr:uid="{00000000-0005-0000-0000-0000A3790000}"/>
    <cellStyle name="Normal 21 2 5 3 2 2 2" xfId="41057" xr:uid="{00000000-0005-0000-0000-0000A4790000}"/>
    <cellStyle name="Normal 21 2 5 3 2 3" xfId="30897" xr:uid="{00000000-0005-0000-0000-0000A5790000}"/>
    <cellStyle name="Normal 21 2 5 3 3" xfId="15657" xr:uid="{00000000-0005-0000-0000-0000A6790000}"/>
    <cellStyle name="Normal 21 2 5 3 3 2" xfId="35977" xr:uid="{00000000-0005-0000-0000-0000A7790000}"/>
    <cellStyle name="Normal 21 2 5 3 4" xfId="25817" xr:uid="{00000000-0005-0000-0000-0000A8790000}"/>
    <cellStyle name="Normal 21 2 5 4" xfId="8037" xr:uid="{00000000-0005-0000-0000-0000A9790000}"/>
    <cellStyle name="Normal 21 2 5 4 2" xfId="18197" xr:uid="{00000000-0005-0000-0000-0000AA790000}"/>
    <cellStyle name="Normal 21 2 5 4 2 2" xfId="38517" xr:uid="{00000000-0005-0000-0000-0000AB790000}"/>
    <cellStyle name="Normal 21 2 5 4 3" xfId="28357" xr:uid="{00000000-0005-0000-0000-0000AC790000}"/>
    <cellStyle name="Normal 21 2 5 5" xfId="13117" xr:uid="{00000000-0005-0000-0000-0000AD790000}"/>
    <cellStyle name="Normal 21 2 5 5 2" xfId="33437" xr:uid="{00000000-0005-0000-0000-0000AE790000}"/>
    <cellStyle name="Normal 21 2 5 6" xfId="23277" xr:uid="{00000000-0005-0000-0000-0000AF790000}"/>
    <cellStyle name="Normal 21 2 6" xfId="3147" xr:uid="{00000000-0005-0000-0000-0000B0790000}"/>
    <cellStyle name="Normal 21 2 7" xfId="3148" xr:uid="{00000000-0005-0000-0000-0000B1790000}"/>
    <cellStyle name="Normal 21 3" xfId="3149" xr:uid="{00000000-0005-0000-0000-0000B2790000}"/>
    <cellStyle name="Normal 21 4" xfId="3150" xr:uid="{00000000-0005-0000-0000-0000B3790000}"/>
    <cellStyle name="Normal 22" xfId="2169" xr:uid="{00000000-0005-0000-0000-0000B4790000}"/>
    <cellStyle name="Normal 22 2" xfId="3151" xr:uid="{00000000-0005-0000-0000-0000B5790000}"/>
    <cellStyle name="Normal 22 3" xfId="3152" xr:uid="{00000000-0005-0000-0000-0000B6790000}"/>
    <cellStyle name="Normal 22 4" xfId="3153" xr:uid="{00000000-0005-0000-0000-0000B7790000}"/>
    <cellStyle name="Normal 23" xfId="2170" xr:uid="{00000000-0005-0000-0000-0000B8790000}"/>
    <cellStyle name="Normal 23 2" xfId="2171" xr:uid="{00000000-0005-0000-0000-0000B9790000}"/>
    <cellStyle name="Normal 23 2 2" xfId="3154" xr:uid="{00000000-0005-0000-0000-0000BA790000}"/>
    <cellStyle name="Normal 23 2 3" xfId="3155" xr:uid="{00000000-0005-0000-0000-0000BB790000}"/>
    <cellStyle name="Normal 23 3" xfId="3156" xr:uid="{00000000-0005-0000-0000-0000BC790000}"/>
    <cellStyle name="Normal 23 4" xfId="3157" xr:uid="{00000000-0005-0000-0000-0000BD790000}"/>
    <cellStyle name="Normal 24" xfId="2172" xr:uid="{00000000-0005-0000-0000-0000BE790000}"/>
    <cellStyle name="Normal 24 2" xfId="3158" xr:uid="{00000000-0005-0000-0000-0000BF790000}"/>
    <cellStyle name="Normal 24 3" xfId="3159" xr:uid="{00000000-0005-0000-0000-0000C0790000}"/>
    <cellStyle name="Normal 24 3 2" xfId="4579" xr:uid="{00000000-0005-0000-0000-0000C1790000}"/>
    <cellStyle name="Normal 24 3 2 2" xfId="7119" xr:uid="{00000000-0005-0000-0000-0000C2790000}"/>
    <cellStyle name="Normal 24 3 2 2 2" xfId="12199" xr:uid="{00000000-0005-0000-0000-0000C3790000}"/>
    <cellStyle name="Normal 24 3 2 2 2 2" xfId="22359" xr:uid="{00000000-0005-0000-0000-0000C4790000}"/>
    <cellStyle name="Normal 24 3 2 2 2 2 2" xfId="42679" xr:uid="{00000000-0005-0000-0000-0000C5790000}"/>
    <cellStyle name="Normal 24 3 2 2 2 3" xfId="32519" xr:uid="{00000000-0005-0000-0000-0000C6790000}"/>
    <cellStyle name="Normal 24 3 2 2 3" xfId="17279" xr:uid="{00000000-0005-0000-0000-0000C7790000}"/>
    <cellStyle name="Normal 24 3 2 2 3 2" xfId="37599" xr:uid="{00000000-0005-0000-0000-0000C8790000}"/>
    <cellStyle name="Normal 24 3 2 2 4" xfId="27439" xr:uid="{00000000-0005-0000-0000-0000C9790000}"/>
    <cellStyle name="Normal 24 3 2 3" xfId="9659" xr:uid="{00000000-0005-0000-0000-0000CA790000}"/>
    <cellStyle name="Normal 24 3 2 3 2" xfId="19819" xr:uid="{00000000-0005-0000-0000-0000CB790000}"/>
    <cellStyle name="Normal 24 3 2 3 2 2" xfId="40139" xr:uid="{00000000-0005-0000-0000-0000CC790000}"/>
    <cellStyle name="Normal 24 3 2 3 3" xfId="29979" xr:uid="{00000000-0005-0000-0000-0000CD790000}"/>
    <cellStyle name="Normal 24 3 2 4" xfId="14739" xr:uid="{00000000-0005-0000-0000-0000CE790000}"/>
    <cellStyle name="Normal 24 3 2 4 2" xfId="35059" xr:uid="{00000000-0005-0000-0000-0000CF790000}"/>
    <cellStyle name="Normal 24 3 2 5" xfId="24899" xr:uid="{00000000-0005-0000-0000-0000D0790000}"/>
    <cellStyle name="Normal 24 3 3" xfId="5848" xr:uid="{00000000-0005-0000-0000-0000D1790000}"/>
    <cellStyle name="Normal 24 3 3 2" xfId="10928" xr:uid="{00000000-0005-0000-0000-0000D2790000}"/>
    <cellStyle name="Normal 24 3 3 2 2" xfId="21088" xr:uid="{00000000-0005-0000-0000-0000D3790000}"/>
    <cellStyle name="Normal 24 3 3 2 2 2" xfId="41408" xr:uid="{00000000-0005-0000-0000-0000D4790000}"/>
    <cellStyle name="Normal 24 3 3 2 3" xfId="31248" xr:uid="{00000000-0005-0000-0000-0000D5790000}"/>
    <cellStyle name="Normal 24 3 3 3" xfId="16008" xr:uid="{00000000-0005-0000-0000-0000D6790000}"/>
    <cellStyle name="Normal 24 3 3 3 2" xfId="36328" xr:uid="{00000000-0005-0000-0000-0000D7790000}"/>
    <cellStyle name="Normal 24 3 3 4" xfId="26168" xr:uid="{00000000-0005-0000-0000-0000D8790000}"/>
    <cellStyle name="Normal 24 3 4" xfId="8388" xr:uid="{00000000-0005-0000-0000-0000D9790000}"/>
    <cellStyle name="Normal 24 3 4 2" xfId="18548" xr:uid="{00000000-0005-0000-0000-0000DA790000}"/>
    <cellStyle name="Normal 24 3 4 2 2" xfId="38868" xr:uid="{00000000-0005-0000-0000-0000DB790000}"/>
    <cellStyle name="Normal 24 3 4 3" xfId="28708" xr:uid="{00000000-0005-0000-0000-0000DC790000}"/>
    <cellStyle name="Normal 24 3 5" xfId="13468" xr:uid="{00000000-0005-0000-0000-0000DD790000}"/>
    <cellStyle name="Normal 24 3 5 2" xfId="33788" xr:uid="{00000000-0005-0000-0000-0000DE790000}"/>
    <cellStyle name="Normal 24 3 6" xfId="23628" xr:uid="{00000000-0005-0000-0000-0000DF790000}"/>
    <cellStyle name="Normal 24 4" xfId="3160" xr:uid="{00000000-0005-0000-0000-0000E0790000}"/>
    <cellStyle name="Normal 24 5" xfId="4229" xr:uid="{00000000-0005-0000-0000-0000E1790000}"/>
    <cellStyle name="Normal 24 5 2" xfId="6769" xr:uid="{00000000-0005-0000-0000-0000E2790000}"/>
    <cellStyle name="Normal 24 5 2 2" xfId="11849" xr:uid="{00000000-0005-0000-0000-0000E3790000}"/>
    <cellStyle name="Normal 24 5 2 2 2" xfId="22009" xr:uid="{00000000-0005-0000-0000-0000E4790000}"/>
    <cellStyle name="Normal 24 5 2 2 2 2" xfId="42329" xr:uid="{00000000-0005-0000-0000-0000E5790000}"/>
    <cellStyle name="Normal 24 5 2 2 3" xfId="32169" xr:uid="{00000000-0005-0000-0000-0000E6790000}"/>
    <cellStyle name="Normal 24 5 2 3" xfId="16929" xr:uid="{00000000-0005-0000-0000-0000E7790000}"/>
    <cellStyle name="Normal 24 5 2 3 2" xfId="37249" xr:uid="{00000000-0005-0000-0000-0000E8790000}"/>
    <cellStyle name="Normal 24 5 2 4" xfId="27089" xr:uid="{00000000-0005-0000-0000-0000E9790000}"/>
    <cellStyle name="Normal 24 5 3" xfId="9309" xr:uid="{00000000-0005-0000-0000-0000EA790000}"/>
    <cellStyle name="Normal 24 5 3 2" xfId="19469" xr:uid="{00000000-0005-0000-0000-0000EB790000}"/>
    <cellStyle name="Normal 24 5 3 2 2" xfId="39789" xr:uid="{00000000-0005-0000-0000-0000EC790000}"/>
    <cellStyle name="Normal 24 5 3 3" xfId="29629" xr:uid="{00000000-0005-0000-0000-0000ED790000}"/>
    <cellStyle name="Normal 24 5 4" xfId="14389" xr:uid="{00000000-0005-0000-0000-0000EE790000}"/>
    <cellStyle name="Normal 24 5 4 2" xfId="34709" xr:uid="{00000000-0005-0000-0000-0000EF790000}"/>
    <cellStyle name="Normal 24 5 5" xfId="24549" xr:uid="{00000000-0005-0000-0000-0000F0790000}"/>
    <cellStyle name="Normal 24 6" xfId="5498" xr:uid="{00000000-0005-0000-0000-0000F1790000}"/>
    <cellStyle name="Normal 24 6 2" xfId="10578" xr:uid="{00000000-0005-0000-0000-0000F2790000}"/>
    <cellStyle name="Normal 24 6 2 2" xfId="20738" xr:uid="{00000000-0005-0000-0000-0000F3790000}"/>
    <cellStyle name="Normal 24 6 2 2 2" xfId="41058" xr:uid="{00000000-0005-0000-0000-0000F4790000}"/>
    <cellStyle name="Normal 24 6 2 3" xfId="30898" xr:uid="{00000000-0005-0000-0000-0000F5790000}"/>
    <cellStyle name="Normal 24 6 3" xfId="15658" xr:uid="{00000000-0005-0000-0000-0000F6790000}"/>
    <cellStyle name="Normal 24 6 3 2" xfId="35978" xr:uid="{00000000-0005-0000-0000-0000F7790000}"/>
    <cellStyle name="Normal 24 6 4" xfId="25818" xr:uid="{00000000-0005-0000-0000-0000F8790000}"/>
    <cellStyle name="Normal 24 7" xfId="8038" xr:uid="{00000000-0005-0000-0000-0000F9790000}"/>
    <cellStyle name="Normal 24 7 2" xfId="18198" xr:uid="{00000000-0005-0000-0000-0000FA790000}"/>
    <cellStyle name="Normal 24 7 2 2" xfId="38518" xr:uid="{00000000-0005-0000-0000-0000FB790000}"/>
    <cellStyle name="Normal 24 7 3" xfId="28358" xr:uid="{00000000-0005-0000-0000-0000FC790000}"/>
    <cellStyle name="Normal 24 8" xfId="13118" xr:uid="{00000000-0005-0000-0000-0000FD790000}"/>
    <cellStyle name="Normal 24 8 2" xfId="33438" xr:uid="{00000000-0005-0000-0000-0000FE790000}"/>
    <cellStyle name="Normal 24 9" xfId="23278" xr:uid="{00000000-0005-0000-0000-0000FF790000}"/>
    <cellStyle name="Normal 25" xfId="2173" xr:uid="{00000000-0005-0000-0000-0000007A0000}"/>
    <cellStyle name="Normal 25 2" xfId="3161" xr:uid="{00000000-0005-0000-0000-0000017A0000}"/>
    <cellStyle name="Normal 25 3" xfId="3162" xr:uid="{00000000-0005-0000-0000-0000027A0000}"/>
    <cellStyle name="Normal 25 3 2" xfId="4580" xr:uid="{00000000-0005-0000-0000-0000037A0000}"/>
    <cellStyle name="Normal 25 3 2 2" xfId="7120" xr:uid="{00000000-0005-0000-0000-0000047A0000}"/>
    <cellStyle name="Normal 25 3 2 2 2" xfId="12200" xr:uid="{00000000-0005-0000-0000-0000057A0000}"/>
    <cellStyle name="Normal 25 3 2 2 2 2" xfId="22360" xr:uid="{00000000-0005-0000-0000-0000067A0000}"/>
    <cellStyle name="Normal 25 3 2 2 2 2 2" xfId="42680" xr:uid="{00000000-0005-0000-0000-0000077A0000}"/>
    <cellStyle name="Normal 25 3 2 2 2 3" xfId="32520" xr:uid="{00000000-0005-0000-0000-0000087A0000}"/>
    <cellStyle name="Normal 25 3 2 2 3" xfId="17280" xr:uid="{00000000-0005-0000-0000-0000097A0000}"/>
    <cellStyle name="Normal 25 3 2 2 3 2" xfId="37600" xr:uid="{00000000-0005-0000-0000-00000A7A0000}"/>
    <cellStyle name="Normal 25 3 2 2 4" xfId="27440" xr:uid="{00000000-0005-0000-0000-00000B7A0000}"/>
    <cellStyle name="Normal 25 3 2 3" xfId="9660" xr:uid="{00000000-0005-0000-0000-00000C7A0000}"/>
    <cellStyle name="Normal 25 3 2 3 2" xfId="19820" xr:uid="{00000000-0005-0000-0000-00000D7A0000}"/>
    <cellStyle name="Normal 25 3 2 3 2 2" xfId="40140" xr:uid="{00000000-0005-0000-0000-00000E7A0000}"/>
    <cellStyle name="Normal 25 3 2 3 3" xfId="29980" xr:uid="{00000000-0005-0000-0000-00000F7A0000}"/>
    <cellStyle name="Normal 25 3 2 4" xfId="14740" xr:uid="{00000000-0005-0000-0000-0000107A0000}"/>
    <cellStyle name="Normal 25 3 2 4 2" xfId="35060" xr:uid="{00000000-0005-0000-0000-0000117A0000}"/>
    <cellStyle name="Normal 25 3 2 5" xfId="24900" xr:uid="{00000000-0005-0000-0000-0000127A0000}"/>
    <cellStyle name="Normal 25 3 3" xfId="5849" xr:uid="{00000000-0005-0000-0000-0000137A0000}"/>
    <cellStyle name="Normal 25 3 3 2" xfId="10929" xr:uid="{00000000-0005-0000-0000-0000147A0000}"/>
    <cellStyle name="Normal 25 3 3 2 2" xfId="21089" xr:uid="{00000000-0005-0000-0000-0000157A0000}"/>
    <cellStyle name="Normal 25 3 3 2 2 2" xfId="41409" xr:uid="{00000000-0005-0000-0000-0000167A0000}"/>
    <cellStyle name="Normal 25 3 3 2 3" xfId="31249" xr:uid="{00000000-0005-0000-0000-0000177A0000}"/>
    <cellStyle name="Normal 25 3 3 3" xfId="16009" xr:uid="{00000000-0005-0000-0000-0000187A0000}"/>
    <cellStyle name="Normal 25 3 3 3 2" xfId="36329" xr:uid="{00000000-0005-0000-0000-0000197A0000}"/>
    <cellStyle name="Normal 25 3 3 4" xfId="26169" xr:uid="{00000000-0005-0000-0000-00001A7A0000}"/>
    <cellStyle name="Normal 25 3 4" xfId="8389" xr:uid="{00000000-0005-0000-0000-00001B7A0000}"/>
    <cellStyle name="Normal 25 3 4 2" xfId="18549" xr:uid="{00000000-0005-0000-0000-00001C7A0000}"/>
    <cellStyle name="Normal 25 3 4 2 2" xfId="38869" xr:uid="{00000000-0005-0000-0000-00001D7A0000}"/>
    <cellStyle name="Normal 25 3 4 3" xfId="28709" xr:uid="{00000000-0005-0000-0000-00001E7A0000}"/>
    <cellStyle name="Normal 25 3 5" xfId="13469" xr:uid="{00000000-0005-0000-0000-00001F7A0000}"/>
    <cellStyle name="Normal 25 3 5 2" xfId="33789" xr:uid="{00000000-0005-0000-0000-0000207A0000}"/>
    <cellStyle name="Normal 25 3 6" xfId="23629" xr:uid="{00000000-0005-0000-0000-0000217A0000}"/>
    <cellStyle name="Normal 25 4" xfId="3163" xr:uid="{00000000-0005-0000-0000-0000227A0000}"/>
    <cellStyle name="Normal 25 5" xfId="4230" xr:uid="{00000000-0005-0000-0000-0000237A0000}"/>
    <cellStyle name="Normal 25 5 2" xfId="6770" xr:uid="{00000000-0005-0000-0000-0000247A0000}"/>
    <cellStyle name="Normal 25 5 2 2" xfId="11850" xr:uid="{00000000-0005-0000-0000-0000257A0000}"/>
    <cellStyle name="Normal 25 5 2 2 2" xfId="22010" xr:uid="{00000000-0005-0000-0000-0000267A0000}"/>
    <cellStyle name="Normal 25 5 2 2 2 2" xfId="42330" xr:uid="{00000000-0005-0000-0000-0000277A0000}"/>
    <cellStyle name="Normal 25 5 2 2 3" xfId="32170" xr:uid="{00000000-0005-0000-0000-0000287A0000}"/>
    <cellStyle name="Normal 25 5 2 3" xfId="16930" xr:uid="{00000000-0005-0000-0000-0000297A0000}"/>
    <cellStyle name="Normal 25 5 2 3 2" xfId="37250" xr:uid="{00000000-0005-0000-0000-00002A7A0000}"/>
    <cellStyle name="Normal 25 5 2 4" xfId="27090" xr:uid="{00000000-0005-0000-0000-00002B7A0000}"/>
    <cellStyle name="Normal 25 5 3" xfId="9310" xr:uid="{00000000-0005-0000-0000-00002C7A0000}"/>
    <cellStyle name="Normal 25 5 3 2" xfId="19470" xr:uid="{00000000-0005-0000-0000-00002D7A0000}"/>
    <cellStyle name="Normal 25 5 3 2 2" xfId="39790" xr:uid="{00000000-0005-0000-0000-00002E7A0000}"/>
    <cellStyle name="Normal 25 5 3 3" xfId="29630" xr:uid="{00000000-0005-0000-0000-00002F7A0000}"/>
    <cellStyle name="Normal 25 5 4" xfId="14390" xr:uid="{00000000-0005-0000-0000-0000307A0000}"/>
    <cellStyle name="Normal 25 5 4 2" xfId="34710" xr:uid="{00000000-0005-0000-0000-0000317A0000}"/>
    <cellStyle name="Normal 25 5 5" xfId="24550" xr:uid="{00000000-0005-0000-0000-0000327A0000}"/>
    <cellStyle name="Normal 25 6" xfId="5499" xr:uid="{00000000-0005-0000-0000-0000337A0000}"/>
    <cellStyle name="Normal 25 6 2" xfId="10579" xr:uid="{00000000-0005-0000-0000-0000347A0000}"/>
    <cellStyle name="Normal 25 6 2 2" xfId="20739" xr:uid="{00000000-0005-0000-0000-0000357A0000}"/>
    <cellStyle name="Normal 25 6 2 2 2" xfId="41059" xr:uid="{00000000-0005-0000-0000-0000367A0000}"/>
    <cellStyle name="Normal 25 6 2 3" xfId="30899" xr:uid="{00000000-0005-0000-0000-0000377A0000}"/>
    <cellStyle name="Normal 25 6 3" xfId="15659" xr:uid="{00000000-0005-0000-0000-0000387A0000}"/>
    <cellStyle name="Normal 25 6 3 2" xfId="35979" xr:uid="{00000000-0005-0000-0000-0000397A0000}"/>
    <cellStyle name="Normal 25 6 4" xfId="25819" xr:uid="{00000000-0005-0000-0000-00003A7A0000}"/>
    <cellStyle name="Normal 25 7" xfId="8039" xr:uid="{00000000-0005-0000-0000-00003B7A0000}"/>
    <cellStyle name="Normal 25 7 2" xfId="18199" xr:uid="{00000000-0005-0000-0000-00003C7A0000}"/>
    <cellStyle name="Normal 25 7 2 2" xfId="38519" xr:uid="{00000000-0005-0000-0000-00003D7A0000}"/>
    <cellStyle name="Normal 25 7 3" xfId="28359" xr:uid="{00000000-0005-0000-0000-00003E7A0000}"/>
    <cellStyle name="Normal 25 8" xfId="13119" xr:uid="{00000000-0005-0000-0000-00003F7A0000}"/>
    <cellStyle name="Normal 25 8 2" xfId="33439" xr:uid="{00000000-0005-0000-0000-0000407A0000}"/>
    <cellStyle name="Normal 25 9" xfId="23279" xr:uid="{00000000-0005-0000-0000-0000417A0000}"/>
    <cellStyle name="Normal 26" xfId="2174" xr:uid="{00000000-0005-0000-0000-0000427A0000}"/>
    <cellStyle name="Normal 26 2" xfId="3164" xr:uid="{00000000-0005-0000-0000-0000437A0000}"/>
    <cellStyle name="Normal 26 3" xfId="3165" xr:uid="{00000000-0005-0000-0000-0000447A0000}"/>
    <cellStyle name="Normal 26 3 2" xfId="4581" xr:uid="{00000000-0005-0000-0000-0000457A0000}"/>
    <cellStyle name="Normal 26 3 2 2" xfId="7121" xr:uid="{00000000-0005-0000-0000-0000467A0000}"/>
    <cellStyle name="Normal 26 3 2 2 2" xfId="12201" xr:uid="{00000000-0005-0000-0000-0000477A0000}"/>
    <cellStyle name="Normal 26 3 2 2 2 2" xfId="22361" xr:uid="{00000000-0005-0000-0000-0000487A0000}"/>
    <cellStyle name="Normal 26 3 2 2 2 2 2" xfId="42681" xr:uid="{00000000-0005-0000-0000-0000497A0000}"/>
    <cellStyle name="Normal 26 3 2 2 2 3" xfId="32521" xr:uid="{00000000-0005-0000-0000-00004A7A0000}"/>
    <cellStyle name="Normal 26 3 2 2 3" xfId="17281" xr:uid="{00000000-0005-0000-0000-00004B7A0000}"/>
    <cellStyle name="Normal 26 3 2 2 3 2" xfId="37601" xr:uid="{00000000-0005-0000-0000-00004C7A0000}"/>
    <cellStyle name="Normal 26 3 2 2 4" xfId="27441" xr:uid="{00000000-0005-0000-0000-00004D7A0000}"/>
    <cellStyle name="Normal 26 3 2 3" xfId="9661" xr:uid="{00000000-0005-0000-0000-00004E7A0000}"/>
    <cellStyle name="Normal 26 3 2 3 2" xfId="19821" xr:uid="{00000000-0005-0000-0000-00004F7A0000}"/>
    <cellStyle name="Normal 26 3 2 3 2 2" xfId="40141" xr:uid="{00000000-0005-0000-0000-0000507A0000}"/>
    <cellStyle name="Normal 26 3 2 3 3" xfId="29981" xr:uid="{00000000-0005-0000-0000-0000517A0000}"/>
    <cellStyle name="Normal 26 3 2 4" xfId="14741" xr:uid="{00000000-0005-0000-0000-0000527A0000}"/>
    <cellStyle name="Normal 26 3 2 4 2" xfId="35061" xr:uid="{00000000-0005-0000-0000-0000537A0000}"/>
    <cellStyle name="Normal 26 3 2 5" xfId="24901" xr:uid="{00000000-0005-0000-0000-0000547A0000}"/>
    <cellStyle name="Normal 26 3 3" xfId="5850" xr:uid="{00000000-0005-0000-0000-0000557A0000}"/>
    <cellStyle name="Normal 26 3 3 2" xfId="10930" xr:uid="{00000000-0005-0000-0000-0000567A0000}"/>
    <cellStyle name="Normal 26 3 3 2 2" xfId="21090" xr:uid="{00000000-0005-0000-0000-0000577A0000}"/>
    <cellStyle name="Normal 26 3 3 2 2 2" xfId="41410" xr:uid="{00000000-0005-0000-0000-0000587A0000}"/>
    <cellStyle name="Normal 26 3 3 2 3" xfId="31250" xr:uid="{00000000-0005-0000-0000-0000597A0000}"/>
    <cellStyle name="Normal 26 3 3 3" xfId="16010" xr:uid="{00000000-0005-0000-0000-00005A7A0000}"/>
    <cellStyle name="Normal 26 3 3 3 2" xfId="36330" xr:uid="{00000000-0005-0000-0000-00005B7A0000}"/>
    <cellStyle name="Normal 26 3 3 4" xfId="26170" xr:uid="{00000000-0005-0000-0000-00005C7A0000}"/>
    <cellStyle name="Normal 26 3 4" xfId="8390" xr:uid="{00000000-0005-0000-0000-00005D7A0000}"/>
    <cellStyle name="Normal 26 3 4 2" xfId="18550" xr:uid="{00000000-0005-0000-0000-00005E7A0000}"/>
    <cellStyle name="Normal 26 3 4 2 2" xfId="38870" xr:uid="{00000000-0005-0000-0000-00005F7A0000}"/>
    <cellStyle name="Normal 26 3 4 3" xfId="28710" xr:uid="{00000000-0005-0000-0000-0000607A0000}"/>
    <cellStyle name="Normal 26 3 5" xfId="13470" xr:uid="{00000000-0005-0000-0000-0000617A0000}"/>
    <cellStyle name="Normal 26 3 5 2" xfId="33790" xr:uid="{00000000-0005-0000-0000-0000627A0000}"/>
    <cellStyle name="Normal 26 3 6" xfId="23630" xr:uid="{00000000-0005-0000-0000-0000637A0000}"/>
    <cellStyle name="Normal 26 4" xfId="3166" xr:uid="{00000000-0005-0000-0000-0000647A0000}"/>
    <cellStyle name="Normal 26 5" xfId="4231" xr:uid="{00000000-0005-0000-0000-0000657A0000}"/>
    <cellStyle name="Normal 26 5 2" xfId="6771" xr:uid="{00000000-0005-0000-0000-0000667A0000}"/>
    <cellStyle name="Normal 26 5 2 2" xfId="11851" xr:uid="{00000000-0005-0000-0000-0000677A0000}"/>
    <cellStyle name="Normal 26 5 2 2 2" xfId="22011" xr:uid="{00000000-0005-0000-0000-0000687A0000}"/>
    <cellStyle name="Normal 26 5 2 2 2 2" xfId="42331" xr:uid="{00000000-0005-0000-0000-0000697A0000}"/>
    <cellStyle name="Normal 26 5 2 2 3" xfId="32171" xr:uid="{00000000-0005-0000-0000-00006A7A0000}"/>
    <cellStyle name="Normal 26 5 2 3" xfId="16931" xr:uid="{00000000-0005-0000-0000-00006B7A0000}"/>
    <cellStyle name="Normal 26 5 2 3 2" xfId="37251" xr:uid="{00000000-0005-0000-0000-00006C7A0000}"/>
    <cellStyle name="Normal 26 5 2 4" xfId="27091" xr:uid="{00000000-0005-0000-0000-00006D7A0000}"/>
    <cellStyle name="Normal 26 5 3" xfId="9311" xr:uid="{00000000-0005-0000-0000-00006E7A0000}"/>
    <cellStyle name="Normal 26 5 3 2" xfId="19471" xr:uid="{00000000-0005-0000-0000-00006F7A0000}"/>
    <cellStyle name="Normal 26 5 3 2 2" xfId="39791" xr:uid="{00000000-0005-0000-0000-0000707A0000}"/>
    <cellStyle name="Normal 26 5 3 3" xfId="29631" xr:uid="{00000000-0005-0000-0000-0000717A0000}"/>
    <cellStyle name="Normal 26 5 4" xfId="14391" xr:uid="{00000000-0005-0000-0000-0000727A0000}"/>
    <cellStyle name="Normal 26 5 4 2" xfId="34711" xr:uid="{00000000-0005-0000-0000-0000737A0000}"/>
    <cellStyle name="Normal 26 5 5" xfId="24551" xr:uid="{00000000-0005-0000-0000-0000747A0000}"/>
    <cellStyle name="Normal 26 6" xfId="5500" xr:uid="{00000000-0005-0000-0000-0000757A0000}"/>
    <cellStyle name="Normal 26 6 2" xfId="10580" xr:uid="{00000000-0005-0000-0000-0000767A0000}"/>
    <cellStyle name="Normal 26 6 2 2" xfId="20740" xr:uid="{00000000-0005-0000-0000-0000777A0000}"/>
    <cellStyle name="Normal 26 6 2 2 2" xfId="41060" xr:uid="{00000000-0005-0000-0000-0000787A0000}"/>
    <cellStyle name="Normal 26 6 2 3" xfId="30900" xr:uid="{00000000-0005-0000-0000-0000797A0000}"/>
    <cellStyle name="Normal 26 6 3" xfId="15660" xr:uid="{00000000-0005-0000-0000-00007A7A0000}"/>
    <cellStyle name="Normal 26 6 3 2" xfId="35980" xr:uid="{00000000-0005-0000-0000-00007B7A0000}"/>
    <cellStyle name="Normal 26 6 4" xfId="25820" xr:uid="{00000000-0005-0000-0000-00007C7A0000}"/>
    <cellStyle name="Normal 26 7" xfId="8040" xr:uid="{00000000-0005-0000-0000-00007D7A0000}"/>
    <cellStyle name="Normal 26 7 2" xfId="18200" xr:uid="{00000000-0005-0000-0000-00007E7A0000}"/>
    <cellStyle name="Normal 26 7 2 2" xfId="38520" xr:uid="{00000000-0005-0000-0000-00007F7A0000}"/>
    <cellStyle name="Normal 26 7 3" xfId="28360" xr:uid="{00000000-0005-0000-0000-0000807A0000}"/>
    <cellStyle name="Normal 26 8" xfId="13120" xr:uid="{00000000-0005-0000-0000-0000817A0000}"/>
    <cellStyle name="Normal 26 8 2" xfId="33440" xr:uid="{00000000-0005-0000-0000-0000827A0000}"/>
    <cellStyle name="Normal 26 9" xfId="23280" xr:uid="{00000000-0005-0000-0000-0000837A0000}"/>
    <cellStyle name="Normal 27" xfId="2175" xr:uid="{00000000-0005-0000-0000-0000847A0000}"/>
    <cellStyle name="Normal 27 2" xfId="3167" xr:uid="{00000000-0005-0000-0000-0000857A0000}"/>
    <cellStyle name="Normal 27 3" xfId="3168" xr:uid="{00000000-0005-0000-0000-0000867A0000}"/>
    <cellStyle name="Normal 27 3 2" xfId="4582" xr:uid="{00000000-0005-0000-0000-0000877A0000}"/>
    <cellStyle name="Normal 27 3 2 2" xfId="7122" xr:uid="{00000000-0005-0000-0000-0000887A0000}"/>
    <cellStyle name="Normal 27 3 2 2 2" xfId="12202" xr:uid="{00000000-0005-0000-0000-0000897A0000}"/>
    <cellStyle name="Normal 27 3 2 2 2 2" xfId="22362" xr:uid="{00000000-0005-0000-0000-00008A7A0000}"/>
    <cellStyle name="Normal 27 3 2 2 2 2 2" xfId="42682" xr:uid="{00000000-0005-0000-0000-00008B7A0000}"/>
    <cellStyle name="Normal 27 3 2 2 2 3" xfId="32522" xr:uid="{00000000-0005-0000-0000-00008C7A0000}"/>
    <cellStyle name="Normal 27 3 2 2 3" xfId="17282" xr:uid="{00000000-0005-0000-0000-00008D7A0000}"/>
    <cellStyle name="Normal 27 3 2 2 3 2" xfId="37602" xr:uid="{00000000-0005-0000-0000-00008E7A0000}"/>
    <cellStyle name="Normal 27 3 2 2 4" xfId="27442" xr:uid="{00000000-0005-0000-0000-00008F7A0000}"/>
    <cellStyle name="Normal 27 3 2 3" xfId="9662" xr:uid="{00000000-0005-0000-0000-0000907A0000}"/>
    <cellStyle name="Normal 27 3 2 3 2" xfId="19822" xr:uid="{00000000-0005-0000-0000-0000917A0000}"/>
    <cellStyle name="Normal 27 3 2 3 2 2" xfId="40142" xr:uid="{00000000-0005-0000-0000-0000927A0000}"/>
    <cellStyle name="Normal 27 3 2 3 3" xfId="29982" xr:uid="{00000000-0005-0000-0000-0000937A0000}"/>
    <cellStyle name="Normal 27 3 2 4" xfId="14742" xr:uid="{00000000-0005-0000-0000-0000947A0000}"/>
    <cellStyle name="Normal 27 3 2 4 2" xfId="35062" xr:uid="{00000000-0005-0000-0000-0000957A0000}"/>
    <cellStyle name="Normal 27 3 2 5" xfId="24902" xr:uid="{00000000-0005-0000-0000-0000967A0000}"/>
    <cellStyle name="Normal 27 3 3" xfId="5851" xr:uid="{00000000-0005-0000-0000-0000977A0000}"/>
    <cellStyle name="Normal 27 3 3 2" xfId="10931" xr:uid="{00000000-0005-0000-0000-0000987A0000}"/>
    <cellStyle name="Normal 27 3 3 2 2" xfId="21091" xr:uid="{00000000-0005-0000-0000-0000997A0000}"/>
    <cellStyle name="Normal 27 3 3 2 2 2" xfId="41411" xr:uid="{00000000-0005-0000-0000-00009A7A0000}"/>
    <cellStyle name="Normal 27 3 3 2 3" xfId="31251" xr:uid="{00000000-0005-0000-0000-00009B7A0000}"/>
    <cellStyle name="Normal 27 3 3 3" xfId="16011" xr:uid="{00000000-0005-0000-0000-00009C7A0000}"/>
    <cellStyle name="Normal 27 3 3 3 2" xfId="36331" xr:uid="{00000000-0005-0000-0000-00009D7A0000}"/>
    <cellStyle name="Normal 27 3 3 4" xfId="26171" xr:uid="{00000000-0005-0000-0000-00009E7A0000}"/>
    <cellStyle name="Normal 27 3 4" xfId="8391" xr:uid="{00000000-0005-0000-0000-00009F7A0000}"/>
    <cellStyle name="Normal 27 3 4 2" xfId="18551" xr:uid="{00000000-0005-0000-0000-0000A07A0000}"/>
    <cellStyle name="Normal 27 3 4 2 2" xfId="38871" xr:uid="{00000000-0005-0000-0000-0000A17A0000}"/>
    <cellStyle name="Normal 27 3 4 3" xfId="28711" xr:uid="{00000000-0005-0000-0000-0000A27A0000}"/>
    <cellStyle name="Normal 27 3 5" xfId="13471" xr:uid="{00000000-0005-0000-0000-0000A37A0000}"/>
    <cellStyle name="Normal 27 3 5 2" xfId="33791" xr:uid="{00000000-0005-0000-0000-0000A47A0000}"/>
    <cellStyle name="Normal 27 3 6" xfId="23631" xr:uid="{00000000-0005-0000-0000-0000A57A0000}"/>
    <cellStyle name="Normal 27 4" xfId="3169" xr:uid="{00000000-0005-0000-0000-0000A67A0000}"/>
    <cellStyle name="Normal 27 5" xfId="4232" xr:uid="{00000000-0005-0000-0000-0000A77A0000}"/>
    <cellStyle name="Normal 27 5 2" xfId="6772" xr:uid="{00000000-0005-0000-0000-0000A87A0000}"/>
    <cellStyle name="Normal 27 5 2 2" xfId="11852" xr:uid="{00000000-0005-0000-0000-0000A97A0000}"/>
    <cellStyle name="Normal 27 5 2 2 2" xfId="22012" xr:uid="{00000000-0005-0000-0000-0000AA7A0000}"/>
    <cellStyle name="Normal 27 5 2 2 2 2" xfId="42332" xr:uid="{00000000-0005-0000-0000-0000AB7A0000}"/>
    <cellStyle name="Normal 27 5 2 2 3" xfId="32172" xr:uid="{00000000-0005-0000-0000-0000AC7A0000}"/>
    <cellStyle name="Normal 27 5 2 3" xfId="16932" xr:uid="{00000000-0005-0000-0000-0000AD7A0000}"/>
    <cellStyle name="Normal 27 5 2 3 2" xfId="37252" xr:uid="{00000000-0005-0000-0000-0000AE7A0000}"/>
    <cellStyle name="Normal 27 5 2 4" xfId="27092" xr:uid="{00000000-0005-0000-0000-0000AF7A0000}"/>
    <cellStyle name="Normal 27 5 3" xfId="9312" xr:uid="{00000000-0005-0000-0000-0000B07A0000}"/>
    <cellStyle name="Normal 27 5 3 2" xfId="19472" xr:uid="{00000000-0005-0000-0000-0000B17A0000}"/>
    <cellStyle name="Normal 27 5 3 2 2" xfId="39792" xr:uid="{00000000-0005-0000-0000-0000B27A0000}"/>
    <cellStyle name="Normal 27 5 3 3" xfId="29632" xr:uid="{00000000-0005-0000-0000-0000B37A0000}"/>
    <cellStyle name="Normal 27 5 4" xfId="14392" xr:uid="{00000000-0005-0000-0000-0000B47A0000}"/>
    <cellStyle name="Normal 27 5 4 2" xfId="34712" xr:uid="{00000000-0005-0000-0000-0000B57A0000}"/>
    <cellStyle name="Normal 27 5 5" xfId="24552" xr:uid="{00000000-0005-0000-0000-0000B67A0000}"/>
    <cellStyle name="Normal 27 6" xfId="5501" xr:uid="{00000000-0005-0000-0000-0000B77A0000}"/>
    <cellStyle name="Normal 27 6 2" xfId="10581" xr:uid="{00000000-0005-0000-0000-0000B87A0000}"/>
    <cellStyle name="Normal 27 6 2 2" xfId="20741" xr:uid="{00000000-0005-0000-0000-0000B97A0000}"/>
    <cellStyle name="Normal 27 6 2 2 2" xfId="41061" xr:uid="{00000000-0005-0000-0000-0000BA7A0000}"/>
    <cellStyle name="Normal 27 6 2 3" xfId="30901" xr:uid="{00000000-0005-0000-0000-0000BB7A0000}"/>
    <cellStyle name="Normal 27 6 3" xfId="15661" xr:uid="{00000000-0005-0000-0000-0000BC7A0000}"/>
    <cellStyle name="Normal 27 6 3 2" xfId="35981" xr:uid="{00000000-0005-0000-0000-0000BD7A0000}"/>
    <cellStyle name="Normal 27 6 4" xfId="25821" xr:uid="{00000000-0005-0000-0000-0000BE7A0000}"/>
    <cellStyle name="Normal 27 7" xfId="8041" xr:uid="{00000000-0005-0000-0000-0000BF7A0000}"/>
    <cellStyle name="Normal 27 7 2" xfId="18201" xr:uid="{00000000-0005-0000-0000-0000C07A0000}"/>
    <cellStyle name="Normal 27 7 2 2" xfId="38521" xr:uid="{00000000-0005-0000-0000-0000C17A0000}"/>
    <cellStyle name="Normal 27 7 3" xfId="28361" xr:uid="{00000000-0005-0000-0000-0000C27A0000}"/>
    <cellStyle name="Normal 27 8" xfId="13121" xr:uid="{00000000-0005-0000-0000-0000C37A0000}"/>
    <cellStyle name="Normal 27 8 2" xfId="33441" xr:uid="{00000000-0005-0000-0000-0000C47A0000}"/>
    <cellStyle name="Normal 27 9" xfId="23281" xr:uid="{00000000-0005-0000-0000-0000C57A0000}"/>
    <cellStyle name="Normal 28" xfId="2176" xr:uid="{00000000-0005-0000-0000-0000C67A0000}"/>
    <cellStyle name="Normal 28 2" xfId="3170" xr:uid="{00000000-0005-0000-0000-0000C77A0000}"/>
    <cellStyle name="Normal 28 3" xfId="3171" xr:uid="{00000000-0005-0000-0000-0000C87A0000}"/>
    <cellStyle name="Normal 28 3 2" xfId="4583" xr:uid="{00000000-0005-0000-0000-0000C97A0000}"/>
    <cellStyle name="Normal 28 3 2 2" xfId="7123" xr:uid="{00000000-0005-0000-0000-0000CA7A0000}"/>
    <cellStyle name="Normal 28 3 2 2 2" xfId="12203" xr:uid="{00000000-0005-0000-0000-0000CB7A0000}"/>
    <cellStyle name="Normal 28 3 2 2 2 2" xfId="22363" xr:uid="{00000000-0005-0000-0000-0000CC7A0000}"/>
    <cellStyle name="Normal 28 3 2 2 2 2 2" xfId="42683" xr:uid="{00000000-0005-0000-0000-0000CD7A0000}"/>
    <cellStyle name="Normal 28 3 2 2 2 3" xfId="32523" xr:uid="{00000000-0005-0000-0000-0000CE7A0000}"/>
    <cellStyle name="Normal 28 3 2 2 3" xfId="17283" xr:uid="{00000000-0005-0000-0000-0000CF7A0000}"/>
    <cellStyle name="Normal 28 3 2 2 3 2" xfId="37603" xr:uid="{00000000-0005-0000-0000-0000D07A0000}"/>
    <cellStyle name="Normal 28 3 2 2 4" xfId="27443" xr:uid="{00000000-0005-0000-0000-0000D17A0000}"/>
    <cellStyle name="Normal 28 3 2 3" xfId="9663" xr:uid="{00000000-0005-0000-0000-0000D27A0000}"/>
    <cellStyle name="Normal 28 3 2 3 2" xfId="19823" xr:uid="{00000000-0005-0000-0000-0000D37A0000}"/>
    <cellStyle name="Normal 28 3 2 3 2 2" xfId="40143" xr:uid="{00000000-0005-0000-0000-0000D47A0000}"/>
    <cellStyle name="Normal 28 3 2 3 3" xfId="29983" xr:uid="{00000000-0005-0000-0000-0000D57A0000}"/>
    <cellStyle name="Normal 28 3 2 4" xfId="14743" xr:uid="{00000000-0005-0000-0000-0000D67A0000}"/>
    <cellStyle name="Normal 28 3 2 4 2" xfId="35063" xr:uid="{00000000-0005-0000-0000-0000D77A0000}"/>
    <cellStyle name="Normal 28 3 2 5" xfId="24903" xr:uid="{00000000-0005-0000-0000-0000D87A0000}"/>
    <cellStyle name="Normal 28 3 3" xfId="5852" xr:uid="{00000000-0005-0000-0000-0000D97A0000}"/>
    <cellStyle name="Normal 28 3 3 2" xfId="10932" xr:uid="{00000000-0005-0000-0000-0000DA7A0000}"/>
    <cellStyle name="Normal 28 3 3 2 2" xfId="21092" xr:uid="{00000000-0005-0000-0000-0000DB7A0000}"/>
    <cellStyle name="Normal 28 3 3 2 2 2" xfId="41412" xr:uid="{00000000-0005-0000-0000-0000DC7A0000}"/>
    <cellStyle name="Normal 28 3 3 2 3" xfId="31252" xr:uid="{00000000-0005-0000-0000-0000DD7A0000}"/>
    <cellStyle name="Normal 28 3 3 3" xfId="16012" xr:uid="{00000000-0005-0000-0000-0000DE7A0000}"/>
    <cellStyle name="Normal 28 3 3 3 2" xfId="36332" xr:uid="{00000000-0005-0000-0000-0000DF7A0000}"/>
    <cellStyle name="Normal 28 3 3 4" xfId="26172" xr:uid="{00000000-0005-0000-0000-0000E07A0000}"/>
    <cellStyle name="Normal 28 3 4" xfId="8392" xr:uid="{00000000-0005-0000-0000-0000E17A0000}"/>
    <cellStyle name="Normal 28 3 4 2" xfId="18552" xr:uid="{00000000-0005-0000-0000-0000E27A0000}"/>
    <cellStyle name="Normal 28 3 4 2 2" xfId="38872" xr:uid="{00000000-0005-0000-0000-0000E37A0000}"/>
    <cellStyle name="Normal 28 3 4 3" xfId="28712" xr:uid="{00000000-0005-0000-0000-0000E47A0000}"/>
    <cellStyle name="Normal 28 3 5" xfId="13472" xr:uid="{00000000-0005-0000-0000-0000E57A0000}"/>
    <cellStyle name="Normal 28 3 5 2" xfId="33792" xr:uid="{00000000-0005-0000-0000-0000E67A0000}"/>
    <cellStyle name="Normal 28 3 6" xfId="23632" xr:uid="{00000000-0005-0000-0000-0000E77A0000}"/>
    <cellStyle name="Normal 28 4" xfId="3172" xr:uid="{00000000-0005-0000-0000-0000E87A0000}"/>
    <cellStyle name="Normal 28 5" xfId="4233" xr:uid="{00000000-0005-0000-0000-0000E97A0000}"/>
    <cellStyle name="Normal 28 5 2" xfId="6773" xr:uid="{00000000-0005-0000-0000-0000EA7A0000}"/>
    <cellStyle name="Normal 28 5 2 2" xfId="11853" xr:uid="{00000000-0005-0000-0000-0000EB7A0000}"/>
    <cellStyle name="Normal 28 5 2 2 2" xfId="22013" xr:uid="{00000000-0005-0000-0000-0000EC7A0000}"/>
    <cellStyle name="Normal 28 5 2 2 2 2" xfId="42333" xr:uid="{00000000-0005-0000-0000-0000ED7A0000}"/>
    <cellStyle name="Normal 28 5 2 2 3" xfId="32173" xr:uid="{00000000-0005-0000-0000-0000EE7A0000}"/>
    <cellStyle name="Normal 28 5 2 3" xfId="16933" xr:uid="{00000000-0005-0000-0000-0000EF7A0000}"/>
    <cellStyle name="Normal 28 5 2 3 2" xfId="37253" xr:uid="{00000000-0005-0000-0000-0000F07A0000}"/>
    <cellStyle name="Normal 28 5 2 4" xfId="27093" xr:uid="{00000000-0005-0000-0000-0000F17A0000}"/>
    <cellStyle name="Normal 28 5 3" xfId="9313" xr:uid="{00000000-0005-0000-0000-0000F27A0000}"/>
    <cellStyle name="Normal 28 5 3 2" xfId="19473" xr:uid="{00000000-0005-0000-0000-0000F37A0000}"/>
    <cellStyle name="Normal 28 5 3 2 2" xfId="39793" xr:uid="{00000000-0005-0000-0000-0000F47A0000}"/>
    <cellStyle name="Normal 28 5 3 3" xfId="29633" xr:uid="{00000000-0005-0000-0000-0000F57A0000}"/>
    <cellStyle name="Normal 28 5 4" xfId="14393" xr:uid="{00000000-0005-0000-0000-0000F67A0000}"/>
    <cellStyle name="Normal 28 5 4 2" xfId="34713" xr:uid="{00000000-0005-0000-0000-0000F77A0000}"/>
    <cellStyle name="Normal 28 5 5" xfId="24553" xr:uid="{00000000-0005-0000-0000-0000F87A0000}"/>
    <cellStyle name="Normal 28 6" xfId="5502" xr:uid="{00000000-0005-0000-0000-0000F97A0000}"/>
    <cellStyle name="Normal 28 6 2" xfId="10582" xr:uid="{00000000-0005-0000-0000-0000FA7A0000}"/>
    <cellStyle name="Normal 28 6 2 2" xfId="20742" xr:uid="{00000000-0005-0000-0000-0000FB7A0000}"/>
    <cellStyle name="Normal 28 6 2 2 2" xfId="41062" xr:uid="{00000000-0005-0000-0000-0000FC7A0000}"/>
    <cellStyle name="Normal 28 6 2 3" xfId="30902" xr:uid="{00000000-0005-0000-0000-0000FD7A0000}"/>
    <cellStyle name="Normal 28 6 3" xfId="15662" xr:uid="{00000000-0005-0000-0000-0000FE7A0000}"/>
    <cellStyle name="Normal 28 6 3 2" xfId="35982" xr:uid="{00000000-0005-0000-0000-0000FF7A0000}"/>
    <cellStyle name="Normal 28 6 4" xfId="25822" xr:uid="{00000000-0005-0000-0000-0000007B0000}"/>
    <cellStyle name="Normal 28 7" xfId="8042" xr:uid="{00000000-0005-0000-0000-0000017B0000}"/>
    <cellStyle name="Normal 28 7 2" xfId="18202" xr:uid="{00000000-0005-0000-0000-0000027B0000}"/>
    <cellStyle name="Normal 28 7 2 2" xfId="38522" xr:uid="{00000000-0005-0000-0000-0000037B0000}"/>
    <cellStyle name="Normal 28 7 3" xfId="28362" xr:uid="{00000000-0005-0000-0000-0000047B0000}"/>
    <cellStyle name="Normal 28 8" xfId="13122" xr:uid="{00000000-0005-0000-0000-0000057B0000}"/>
    <cellStyle name="Normal 28 8 2" xfId="33442" xr:uid="{00000000-0005-0000-0000-0000067B0000}"/>
    <cellStyle name="Normal 28 9" xfId="23282" xr:uid="{00000000-0005-0000-0000-0000077B0000}"/>
    <cellStyle name="Normal 29" xfId="2177" xr:uid="{00000000-0005-0000-0000-0000087B0000}"/>
    <cellStyle name="Normal 29 2" xfId="3173" xr:uid="{00000000-0005-0000-0000-0000097B0000}"/>
    <cellStyle name="Normal 29 3" xfId="3174" xr:uid="{00000000-0005-0000-0000-00000A7B0000}"/>
    <cellStyle name="Normal 29 3 2" xfId="4584" xr:uid="{00000000-0005-0000-0000-00000B7B0000}"/>
    <cellStyle name="Normal 29 3 2 2" xfId="7124" xr:uid="{00000000-0005-0000-0000-00000C7B0000}"/>
    <cellStyle name="Normal 29 3 2 2 2" xfId="12204" xr:uid="{00000000-0005-0000-0000-00000D7B0000}"/>
    <cellStyle name="Normal 29 3 2 2 2 2" xfId="22364" xr:uid="{00000000-0005-0000-0000-00000E7B0000}"/>
    <cellStyle name="Normal 29 3 2 2 2 2 2" xfId="42684" xr:uid="{00000000-0005-0000-0000-00000F7B0000}"/>
    <cellStyle name="Normal 29 3 2 2 2 3" xfId="32524" xr:uid="{00000000-0005-0000-0000-0000107B0000}"/>
    <cellStyle name="Normal 29 3 2 2 3" xfId="17284" xr:uid="{00000000-0005-0000-0000-0000117B0000}"/>
    <cellStyle name="Normal 29 3 2 2 3 2" xfId="37604" xr:uid="{00000000-0005-0000-0000-0000127B0000}"/>
    <cellStyle name="Normal 29 3 2 2 4" xfId="27444" xr:uid="{00000000-0005-0000-0000-0000137B0000}"/>
    <cellStyle name="Normal 29 3 2 3" xfId="9664" xr:uid="{00000000-0005-0000-0000-0000147B0000}"/>
    <cellStyle name="Normal 29 3 2 3 2" xfId="19824" xr:uid="{00000000-0005-0000-0000-0000157B0000}"/>
    <cellStyle name="Normal 29 3 2 3 2 2" xfId="40144" xr:uid="{00000000-0005-0000-0000-0000167B0000}"/>
    <cellStyle name="Normal 29 3 2 3 3" xfId="29984" xr:uid="{00000000-0005-0000-0000-0000177B0000}"/>
    <cellStyle name="Normal 29 3 2 4" xfId="14744" xr:uid="{00000000-0005-0000-0000-0000187B0000}"/>
    <cellStyle name="Normal 29 3 2 4 2" xfId="35064" xr:uid="{00000000-0005-0000-0000-0000197B0000}"/>
    <cellStyle name="Normal 29 3 2 5" xfId="24904" xr:uid="{00000000-0005-0000-0000-00001A7B0000}"/>
    <cellStyle name="Normal 29 3 3" xfId="5853" xr:uid="{00000000-0005-0000-0000-00001B7B0000}"/>
    <cellStyle name="Normal 29 3 3 2" xfId="10933" xr:uid="{00000000-0005-0000-0000-00001C7B0000}"/>
    <cellStyle name="Normal 29 3 3 2 2" xfId="21093" xr:uid="{00000000-0005-0000-0000-00001D7B0000}"/>
    <cellStyle name="Normal 29 3 3 2 2 2" xfId="41413" xr:uid="{00000000-0005-0000-0000-00001E7B0000}"/>
    <cellStyle name="Normal 29 3 3 2 3" xfId="31253" xr:uid="{00000000-0005-0000-0000-00001F7B0000}"/>
    <cellStyle name="Normal 29 3 3 3" xfId="16013" xr:uid="{00000000-0005-0000-0000-0000207B0000}"/>
    <cellStyle name="Normal 29 3 3 3 2" xfId="36333" xr:uid="{00000000-0005-0000-0000-0000217B0000}"/>
    <cellStyle name="Normal 29 3 3 4" xfId="26173" xr:uid="{00000000-0005-0000-0000-0000227B0000}"/>
    <cellStyle name="Normal 29 3 4" xfId="8393" xr:uid="{00000000-0005-0000-0000-0000237B0000}"/>
    <cellStyle name="Normal 29 3 4 2" xfId="18553" xr:uid="{00000000-0005-0000-0000-0000247B0000}"/>
    <cellStyle name="Normal 29 3 4 2 2" xfId="38873" xr:uid="{00000000-0005-0000-0000-0000257B0000}"/>
    <cellStyle name="Normal 29 3 4 3" xfId="28713" xr:uid="{00000000-0005-0000-0000-0000267B0000}"/>
    <cellStyle name="Normal 29 3 5" xfId="13473" xr:uid="{00000000-0005-0000-0000-0000277B0000}"/>
    <cellStyle name="Normal 29 3 5 2" xfId="33793" xr:uid="{00000000-0005-0000-0000-0000287B0000}"/>
    <cellStyle name="Normal 29 3 6" xfId="23633" xr:uid="{00000000-0005-0000-0000-0000297B0000}"/>
    <cellStyle name="Normal 29 4" xfId="3175" xr:uid="{00000000-0005-0000-0000-00002A7B0000}"/>
    <cellStyle name="Normal 29 5" xfId="4234" xr:uid="{00000000-0005-0000-0000-00002B7B0000}"/>
    <cellStyle name="Normal 29 5 2" xfId="6774" xr:uid="{00000000-0005-0000-0000-00002C7B0000}"/>
    <cellStyle name="Normal 29 5 2 2" xfId="11854" xr:uid="{00000000-0005-0000-0000-00002D7B0000}"/>
    <cellStyle name="Normal 29 5 2 2 2" xfId="22014" xr:uid="{00000000-0005-0000-0000-00002E7B0000}"/>
    <cellStyle name="Normal 29 5 2 2 2 2" xfId="42334" xr:uid="{00000000-0005-0000-0000-00002F7B0000}"/>
    <cellStyle name="Normal 29 5 2 2 3" xfId="32174" xr:uid="{00000000-0005-0000-0000-0000307B0000}"/>
    <cellStyle name="Normal 29 5 2 3" xfId="16934" xr:uid="{00000000-0005-0000-0000-0000317B0000}"/>
    <cellStyle name="Normal 29 5 2 3 2" xfId="37254" xr:uid="{00000000-0005-0000-0000-0000327B0000}"/>
    <cellStyle name="Normal 29 5 2 4" xfId="27094" xr:uid="{00000000-0005-0000-0000-0000337B0000}"/>
    <cellStyle name="Normal 29 5 3" xfId="9314" xr:uid="{00000000-0005-0000-0000-0000347B0000}"/>
    <cellStyle name="Normal 29 5 3 2" xfId="19474" xr:uid="{00000000-0005-0000-0000-0000357B0000}"/>
    <cellStyle name="Normal 29 5 3 2 2" xfId="39794" xr:uid="{00000000-0005-0000-0000-0000367B0000}"/>
    <cellStyle name="Normal 29 5 3 3" xfId="29634" xr:uid="{00000000-0005-0000-0000-0000377B0000}"/>
    <cellStyle name="Normal 29 5 4" xfId="14394" xr:uid="{00000000-0005-0000-0000-0000387B0000}"/>
    <cellStyle name="Normal 29 5 4 2" xfId="34714" xr:uid="{00000000-0005-0000-0000-0000397B0000}"/>
    <cellStyle name="Normal 29 5 5" xfId="24554" xr:uid="{00000000-0005-0000-0000-00003A7B0000}"/>
    <cellStyle name="Normal 29 6" xfId="5503" xr:uid="{00000000-0005-0000-0000-00003B7B0000}"/>
    <cellStyle name="Normal 29 6 2" xfId="10583" xr:uid="{00000000-0005-0000-0000-00003C7B0000}"/>
    <cellStyle name="Normal 29 6 2 2" xfId="20743" xr:uid="{00000000-0005-0000-0000-00003D7B0000}"/>
    <cellStyle name="Normal 29 6 2 2 2" xfId="41063" xr:uid="{00000000-0005-0000-0000-00003E7B0000}"/>
    <cellStyle name="Normal 29 6 2 3" xfId="30903" xr:uid="{00000000-0005-0000-0000-00003F7B0000}"/>
    <cellStyle name="Normal 29 6 3" xfId="15663" xr:uid="{00000000-0005-0000-0000-0000407B0000}"/>
    <cellStyle name="Normal 29 6 3 2" xfId="35983" xr:uid="{00000000-0005-0000-0000-0000417B0000}"/>
    <cellStyle name="Normal 29 6 4" xfId="25823" xr:uid="{00000000-0005-0000-0000-0000427B0000}"/>
    <cellStyle name="Normal 29 7" xfId="8043" xr:uid="{00000000-0005-0000-0000-0000437B0000}"/>
    <cellStyle name="Normal 29 7 2" xfId="18203" xr:uid="{00000000-0005-0000-0000-0000447B0000}"/>
    <cellStyle name="Normal 29 7 2 2" xfId="38523" xr:uid="{00000000-0005-0000-0000-0000457B0000}"/>
    <cellStyle name="Normal 29 7 3" xfId="28363" xr:uid="{00000000-0005-0000-0000-0000467B0000}"/>
    <cellStyle name="Normal 29 8" xfId="13123" xr:uid="{00000000-0005-0000-0000-0000477B0000}"/>
    <cellStyle name="Normal 29 8 2" xfId="33443" xr:uid="{00000000-0005-0000-0000-0000487B0000}"/>
    <cellStyle name="Normal 29 9" xfId="23283" xr:uid="{00000000-0005-0000-0000-0000497B0000}"/>
    <cellStyle name="Normal 3" xfId="2178" xr:uid="{00000000-0005-0000-0000-00004A7B0000}"/>
    <cellStyle name="Normal 3 10" xfId="2179" xr:uid="{00000000-0005-0000-0000-00004B7B0000}"/>
    <cellStyle name="Normal 3 10 10" xfId="13124" xr:uid="{00000000-0005-0000-0000-00004C7B0000}"/>
    <cellStyle name="Normal 3 10 10 2" xfId="33444" xr:uid="{00000000-0005-0000-0000-00004D7B0000}"/>
    <cellStyle name="Normal 3 10 11" xfId="23284" xr:uid="{00000000-0005-0000-0000-00004E7B0000}"/>
    <cellStyle name="Normal 3 10 2" xfId="2180" xr:uid="{00000000-0005-0000-0000-00004F7B0000}"/>
    <cellStyle name="Normal 3 10 2 2" xfId="2181" xr:uid="{00000000-0005-0000-0000-0000507B0000}"/>
    <cellStyle name="Normal 3 10 2 2 2" xfId="2182" xr:uid="{00000000-0005-0000-0000-0000517B0000}"/>
    <cellStyle name="Normal 3 10 2 2 2 2" xfId="4238" xr:uid="{00000000-0005-0000-0000-0000527B0000}"/>
    <cellStyle name="Normal 3 10 2 2 2 2 2" xfId="6778" xr:uid="{00000000-0005-0000-0000-0000537B0000}"/>
    <cellStyle name="Normal 3 10 2 2 2 2 2 2" xfId="11858" xr:uid="{00000000-0005-0000-0000-0000547B0000}"/>
    <cellStyle name="Normal 3 10 2 2 2 2 2 2 2" xfId="22018" xr:uid="{00000000-0005-0000-0000-0000557B0000}"/>
    <cellStyle name="Normal 3 10 2 2 2 2 2 2 2 2" xfId="42338" xr:uid="{00000000-0005-0000-0000-0000567B0000}"/>
    <cellStyle name="Normal 3 10 2 2 2 2 2 2 3" xfId="32178" xr:uid="{00000000-0005-0000-0000-0000577B0000}"/>
    <cellStyle name="Normal 3 10 2 2 2 2 2 3" xfId="16938" xr:uid="{00000000-0005-0000-0000-0000587B0000}"/>
    <cellStyle name="Normal 3 10 2 2 2 2 2 3 2" xfId="37258" xr:uid="{00000000-0005-0000-0000-0000597B0000}"/>
    <cellStyle name="Normal 3 10 2 2 2 2 2 4" xfId="27098" xr:uid="{00000000-0005-0000-0000-00005A7B0000}"/>
    <cellStyle name="Normal 3 10 2 2 2 2 3" xfId="9318" xr:uid="{00000000-0005-0000-0000-00005B7B0000}"/>
    <cellStyle name="Normal 3 10 2 2 2 2 3 2" xfId="19478" xr:uid="{00000000-0005-0000-0000-00005C7B0000}"/>
    <cellStyle name="Normal 3 10 2 2 2 2 3 2 2" xfId="39798" xr:uid="{00000000-0005-0000-0000-00005D7B0000}"/>
    <cellStyle name="Normal 3 10 2 2 2 2 3 3" xfId="29638" xr:uid="{00000000-0005-0000-0000-00005E7B0000}"/>
    <cellStyle name="Normal 3 10 2 2 2 2 4" xfId="14398" xr:uid="{00000000-0005-0000-0000-00005F7B0000}"/>
    <cellStyle name="Normal 3 10 2 2 2 2 4 2" xfId="34718" xr:uid="{00000000-0005-0000-0000-0000607B0000}"/>
    <cellStyle name="Normal 3 10 2 2 2 2 5" xfId="24558" xr:uid="{00000000-0005-0000-0000-0000617B0000}"/>
    <cellStyle name="Normal 3 10 2 2 2 3" xfId="5507" xr:uid="{00000000-0005-0000-0000-0000627B0000}"/>
    <cellStyle name="Normal 3 10 2 2 2 3 2" xfId="10587" xr:uid="{00000000-0005-0000-0000-0000637B0000}"/>
    <cellStyle name="Normal 3 10 2 2 2 3 2 2" xfId="20747" xr:uid="{00000000-0005-0000-0000-0000647B0000}"/>
    <cellStyle name="Normal 3 10 2 2 2 3 2 2 2" xfId="41067" xr:uid="{00000000-0005-0000-0000-0000657B0000}"/>
    <cellStyle name="Normal 3 10 2 2 2 3 2 3" xfId="30907" xr:uid="{00000000-0005-0000-0000-0000667B0000}"/>
    <cellStyle name="Normal 3 10 2 2 2 3 3" xfId="15667" xr:uid="{00000000-0005-0000-0000-0000677B0000}"/>
    <cellStyle name="Normal 3 10 2 2 2 3 3 2" xfId="35987" xr:uid="{00000000-0005-0000-0000-0000687B0000}"/>
    <cellStyle name="Normal 3 10 2 2 2 3 4" xfId="25827" xr:uid="{00000000-0005-0000-0000-0000697B0000}"/>
    <cellStyle name="Normal 3 10 2 2 2 4" xfId="8047" xr:uid="{00000000-0005-0000-0000-00006A7B0000}"/>
    <cellStyle name="Normal 3 10 2 2 2 4 2" xfId="18207" xr:uid="{00000000-0005-0000-0000-00006B7B0000}"/>
    <cellStyle name="Normal 3 10 2 2 2 4 2 2" xfId="38527" xr:uid="{00000000-0005-0000-0000-00006C7B0000}"/>
    <cellStyle name="Normal 3 10 2 2 2 4 3" xfId="28367" xr:uid="{00000000-0005-0000-0000-00006D7B0000}"/>
    <cellStyle name="Normal 3 10 2 2 2 5" xfId="13127" xr:uid="{00000000-0005-0000-0000-00006E7B0000}"/>
    <cellStyle name="Normal 3 10 2 2 2 5 2" xfId="33447" xr:uid="{00000000-0005-0000-0000-00006F7B0000}"/>
    <cellStyle name="Normal 3 10 2 2 2 6" xfId="23287" xr:uid="{00000000-0005-0000-0000-0000707B0000}"/>
    <cellStyle name="Normal 3 10 2 2 3" xfId="4237" xr:uid="{00000000-0005-0000-0000-0000717B0000}"/>
    <cellStyle name="Normal 3 10 2 2 3 2" xfId="6777" xr:uid="{00000000-0005-0000-0000-0000727B0000}"/>
    <cellStyle name="Normal 3 10 2 2 3 2 2" xfId="11857" xr:uid="{00000000-0005-0000-0000-0000737B0000}"/>
    <cellStyle name="Normal 3 10 2 2 3 2 2 2" xfId="22017" xr:uid="{00000000-0005-0000-0000-0000747B0000}"/>
    <cellStyle name="Normal 3 10 2 2 3 2 2 2 2" xfId="42337" xr:uid="{00000000-0005-0000-0000-0000757B0000}"/>
    <cellStyle name="Normal 3 10 2 2 3 2 2 3" xfId="32177" xr:uid="{00000000-0005-0000-0000-0000767B0000}"/>
    <cellStyle name="Normal 3 10 2 2 3 2 3" xfId="16937" xr:uid="{00000000-0005-0000-0000-0000777B0000}"/>
    <cellStyle name="Normal 3 10 2 2 3 2 3 2" xfId="37257" xr:uid="{00000000-0005-0000-0000-0000787B0000}"/>
    <cellStyle name="Normal 3 10 2 2 3 2 4" xfId="27097" xr:uid="{00000000-0005-0000-0000-0000797B0000}"/>
    <cellStyle name="Normal 3 10 2 2 3 3" xfId="9317" xr:uid="{00000000-0005-0000-0000-00007A7B0000}"/>
    <cellStyle name="Normal 3 10 2 2 3 3 2" xfId="19477" xr:uid="{00000000-0005-0000-0000-00007B7B0000}"/>
    <cellStyle name="Normal 3 10 2 2 3 3 2 2" xfId="39797" xr:uid="{00000000-0005-0000-0000-00007C7B0000}"/>
    <cellStyle name="Normal 3 10 2 2 3 3 3" xfId="29637" xr:uid="{00000000-0005-0000-0000-00007D7B0000}"/>
    <cellStyle name="Normal 3 10 2 2 3 4" xfId="14397" xr:uid="{00000000-0005-0000-0000-00007E7B0000}"/>
    <cellStyle name="Normal 3 10 2 2 3 4 2" xfId="34717" xr:uid="{00000000-0005-0000-0000-00007F7B0000}"/>
    <cellStyle name="Normal 3 10 2 2 3 5" xfId="24557" xr:uid="{00000000-0005-0000-0000-0000807B0000}"/>
    <cellStyle name="Normal 3 10 2 2 4" xfId="5506" xr:uid="{00000000-0005-0000-0000-0000817B0000}"/>
    <cellStyle name="Normal 3 10 2 2 4 2" xfId="10586" xr:uid="{00000000-0005-0000-0000-0000827B0000}"/>
    <cellStyle name="Normal 3 10 2 2 4 2 2" xfId="20746" xr:uid="{00000000-0005-0000-0000-0000837B0000}"/>
    <cellStyle name="Normal 3 10 2 2 4 2 2 2" xfId="41066" xr:uid="{00000000-0005-0000-0000-0000847B0000}"/>
    <cellStyle name="Normal 3 10 2 2 4 2 3" xfId="30906" xr:uid="{00000000-0005-0000-0000-0000857B0000}"/>
    <cellStyle name="Normal 3 10 2 2 4 3" xfId="15666" xr:uid="{00000000-0005-0000-0000-0000867B0000}"/>
    <cellStyle name="Normal 3 10 2 2 4 3 2" xfId="35986" xr:uid="{00000000-0005-0000-0000-0000877B0000}"/>
    <cellStyle name="Normal 3 10 2 2 4 4" xfId="25826" xr:uid="{00000000-0005-0000-0000-0000887B0000}"/>
    <cellStyle name="Normal 3 10 2 2 5" xfId="8046" xr:uid="{00000000-0005-0000-0000-0000897B0000}"/>
    <cellStyle name="Normal 3 10 2 2 5 2" xfId="18206" xr:uid="{00000000-0005-0000-0000-00008A7B0000}"/>
    <cellStyle name="Normal 3 10 2 2 5 2 2" xfId="38526" xr:uid="{00000000-0005-0000-0000-00008B7B0000}"/>
    <cellStyle name="Normal 3 10 2 2 5 3" xfId="28366" xr:uid="{00000000-0005-0000-0000-00008C7B0000}"/>
    <cellStyle name="Normal 3 10 2 2 6" xfId="13126" xr:uid="{00000000-0005-0000-0000-00008D7B0000}"/>
    <cellStyle name="Normal 3 10 2 2 6 2" xfId="33446" xr:uid="{00000000-0005-0000-0000-00008E7B0000}"/>
    <cellStyle name="Normal 3 10 2 2 7" xfId="23286" xr:uid="{00000000-0005-0000-0000-00008F7B0000}"/>
    <cellStyle name="Normal 3 10 2 3" xfId="2183" xr:uid="{00000000-0005-0000-0000-0000907B0000}"/>
    <cellStyle name="Normal 3 10 2 3 2" xfId="4239" xr:uid="{00000000-0005-0000-0000-0000917B0000}"/>
    <cellStyle name="Normal 3 10 2 3 2 2" xfId="6779" xr:uid="{00000000-0005-0000-0000-0000927B0000}"/>
    <cellStyle name="Normal 3 10 2 3 2 2 2" xfId="11859" xr:uid="{00000000-0005-0000-0000-0000937B0000}"/>
    <cellStyle name="Normal 3 10 2 3 2 2 2 2" xfId="22019" xr:uid="{00000000-0005-0000-0000-0000947B0000}"/>
    <cellStyle name="Normal 3 10 2 3 2 2 2 2 2" xfId="42339" xr:uid="{00000000-0005-0000-0000-0000957B0000}"/>
    <cellStyle name="Normal 3 10 2 3 2 2 2 3" xfId="32179" xr:uid="{00000000-0005-0000-0000-0000967B0000}"/>
    <cellStyle name="Normal 3 10 2 3 2 2 3" xfId="16939" xr:uid="{00000000-0005-0000-0000-0000977B0000}"/>
    <cellStyle name="Normal 3 10 2 3 2 2 3 2" xfId="37259" xr:uid="{00000000-0005-0000-0000-0000987B0000}"/>
    <cellStyle name="Normal 3 10 2 3 2 2 4" xfId="27099" xr:uid="{00000000-0005-0000-0000-0000997B0000}"/>
    <cellStyle name="Normal 3 10 2 3 2 3" xfId="9319" xr:uid="{00000000-0005-0000-0000-00009A7B0000}"/>
    <cellStyle name="Normal 3 10 2 3 2 3 2" xfId="19479" xr:uid="{00000000-0005-0000-0000-00009B7B0000}"/>
    <cellStyle name="Normal 3 10 2 3 2 3 2 2" xfId="39799" xr:uid="{00000000-0005-0000-0000-00009C7B0000}"/>
    <cellStyle name="Normal 3 10 2 3 2 3 3" xfId="29639" xr:uid="{00000000-0005-0000-0000-00009D7B0000}"/>
    <cellStyle name="Normal 3 10 2 3 2 4" xfId="14399" xr:uid="{00000000-0005-0000-0000-00009E7B0000}"/>
    <cellStyle name="Normal 3 10 2 3 2 4 2" xfId="34719" xr:uid="{00000000-0005-0000-0000-00009F7B0000}"/>
    <cellStyle name="Normal 3 10 2 3 2 5" xfId="24559" xr:uid="{00000000-0005-0000-0000-0000A07B0000}"/>
    <cellStyle name="Normal 3 10 2 3 3" xfId="5508" xr:uid="{00000000-0005-0000-0000-0000A17B0000}"/>
    <cellStyle name="Normal 3 10 2 3 3 2" xfId="10588" xr:uid="{00000000-0005-0000-0000-0000A27B0000}"/>
    <cellStyle name="Normal 3 10 2 3 3 2 2" xfId="20748" xr:uid="{00000000-0005-0000-0000-0000A37B0000}"/>
    <cellStyle name="Normal 3 10 2 3 3 2 2 2" xfId="41068" xr:uid="{00000000-0005-0000-0000-0000A47B0000}"/>
    <cellStyle name="Normal 3 10 2 3 3 2 3" xfId="30908" xr:uid="{00000000-0005-0000-0000-0000A57B0000}"/>
    <cellStyle name="Normal 3 10 2 3 3 3" xfId="15668" xr:uid="{00000000-0005-0000-0000-0000A67B0000}"/>
    <cellStyle name="Normal 3 10 2 3 3 3 2" xfId="35988" xr:uid="{00000000-0005-0000-0000-0000A77B0000}"/>
    <cellStyle name="Normal 3 10 2 3 3 4" xfId="25828" xr:uid="{00000000-0005-0000-0000-0000A87B0000}"/>
    <cellStyle name="Normal 3 10 2 3 4" xfId="8048" xr:uid="{00000000-0005-0000-0000-0000A97B0000}"/>
    <cellStyle name="Normal 3 10 2 3 4 2" xfId="18208" xr:uid="{00000000-0005-0000-0000-0000AA7B0000}"/>
    <cellStyle name="Normal 3 10 2 3 4 2 2" xfId="38528" xr:uid="{00000000-0005-0000-0000-0000AB7B0000}"/>
    <cellStyle name="Normal 3 10 2 3 4 3" xfId="28368" xr:uid="{00000000-0005-0000-0000-0000AC7B0000}"/>
    <cellStyle name="Normal 3 10 2 3 5" xfId="13128" xr:uid="{00000000-0005-0000-0000-0000AD7B0000}"/>
    <cellStyle name="Normal 3 10 2 3 5 2" xfId="33448" xr:uid="{00000000-0005-0000-0000-0000AE7B0000}"/>
    <cellStyle name="Normal 3 10 2 3 6" xfId="23288" xr:uid="{00000000-0005-0000-0000-0000AF7B0000}"/>
    <cellStyle name="Normal 3 10 2 4" xfId="4236" xr:uid="{00000000-0005-0000-0000-0000B07B0000}"/>
    <cellStyle name="Normal 3 10 2 4 2" xfId="6776" xr:uid="{00000000-0005-0000-0000-0000B17B0000}"/>
    <cellStyle name="Normal 3 10 2 4 2 2" xfId="11856" xr:uid="{00000000-0005-0000-0000-0000B27B0000}"/>
    <cellStyle name="Normal 3 10 2 4 2 2 2" xfId="22016" xr:uid="{00000000-0005-0000-0000-0000B37B0000}"/>
    <cellStyle name="Normal 3 10 2 4 2 2 2 2" xfId="42336" xr:uid="{00000000-0005-0000-0000-0000B47B0000}"/>
    <cellStyle name="Normal 3 10 2 4 2 2 3" xfId="32176" xr:uid="{00000000-0005-0000-0000-0000B57B0000}"/>
    <cellStyle name="Normal 3 10 2 4 2 3" xfId="16936" xr:uid="{00000000-0005-0000-0000-0000B67B0000}"/>
    <cellStyle name="Normal 3 10 2 4 2 3 2" xfId="37256" xr:uid="{00000000-0005-0000-0000-0000B77B0000}"/>
    <cellStyle name="Normal 3 10 2 4 2 4" xfId="27096" xr:uid="{00000000-0005-0000-0000-0000B87B0000}"/>
    <cellStyle name="Normal 3 10 2 4 3" xfId="9316" xr:uid="{00000000-0005-0000-0000-0000B97B0000}"/>
    <cellStyle name="Normal 3 10 2 4 3 2" xfId="19476" xr:uid="{00000000-0005-0000-0000-0000BA7B0000}"/>
    <cellStyle name="Normal 3 10 2 4 3 2 2" xfId="39796" xr:uid="{00000000-0005-0000-0000-0000BB7B0000}"/>
    <cellStyle name="Normal 3 10 2 4 3 3" xfId="29636" xr:uid="{00000000-0005-0000-0000-0000BC7B0000}"/>
    <cellStyle name="Normal 3 10 2 4 4" xfId="14396" xr:uid="{00000000-0005-0000-0000-0000BD7B0000}"/>
    <cellStyle name="Normal 3 10 2 4 4 2" xfId="34716" xr:uid="{00000000-0005-0000-0000-0000BE7B0000}"/>
    <cellStyle name="Normal 3 10 2 4 5" xfId="24556" xr:uid="{00000000-0005-0000-0000-0000BF7B0000}"/>
    <cellStyle name="Normal 3 10 2 5" xfId="5505" xr:uid="{00000000-0005-0000-0000-0000C07B0000}"/>
    <cellStyle name="Normal 3 10 2 5 2" xfId="10585" xr:uid="{00000000-0005-0000-0000-0000C17B0000}"/>
    <cellStyle name="Normal 3 10 2 5 2 2" xfId="20745" xr:uid="{00000000-0005-0000-0000-0000C27B0000}"/>
    <cellStyle name="Normal 3 10 2 5 2 2 2" xfId="41065" xr:uid="{00000000-0005-0000-0000-0000C37B0000}"/>
    <cellStyle name="Normal 3 10 2 5 2 3" xfId="30905" xr:uid="{00000000-0005-0000-0000-0000C47B0000}"/>
    <cellStyle name="Normal 3 10 2 5 3" xfId="15665" xr:uid="{00000000-0005-0000-0000-0000C57B0000}"/>
    <cellStyle name="Normal 3 10 2 5 3 2" xfId="35985" xr:uid="{00000000-0005-0000-0000-0000C67B0000}"/>
    <cellStyle name="Normal 3 10 2 5 4" xfId="25825" xr:uid="{00000000-0005-0000-0000-0000C77B0000}"/>
    <cellStyle name="Normal 3 10 2 6" xfId="8045" xr:uid="{00000000-0005-0000-0000-0000C87B0000}"/>
    <cellStyle name="Normal 3 10 2 6 2" xfId="18205" xr:uid="{00000000-0005-0000-0000-0000C97B0000}"/>
    <cellStyle name="Normal 3 10 2 6 2 2" xfId="38525" xr:uid="{00000000-0005-0000-0000-0000CA7B0000}"/>
    <cellStyle name="Normal 3 10 2 6 3" xfId="28365" xr:uid="{00000000-0005-0000-0000-0000CB7B0000}"/>
    <cellStyle name="Normal 3 10 2 7" xfId="13125" xr:uid="{00000000-0005-0000-0000-0000CC7B0000}"/>
    <cellStyle name="Normal 3 10 2 7 2" xfId="33445" xr:uid="{00000000-0005-0000-0000-0000CD7B0000}"/>
    <cellStyle name="Normal 3 10 2 8" xfId="23285" xr:uid="{00000000-0005-0000-0000-0000CE7B0000}"/>
    <cellStyle name="Normal 3 10 3" xfId="2184" xr:uid="{00000000-0005-0000-0000-0000CF7B0000}"/>
    <cellStyle name="Normal 3 10 3 2" xfId="2185" xr:uid="{00000000-0005-0000-0000-0000D07B0000}"/>
    <cellStyle name="Normal 3 10 3 2 2" xfId="4241" xr:uid="{00000000-0005-0000-0000-0000D17B0000}"/>
    <cellStyle name="Normal 3 10 3 2 2 2" xfId="6781" xr:uid="{00000000-0005-0000-0000-0000D27B0000}"/>
    <cellStyle name="Normal 3 10 3 2 2 2 2" xfId="11861" xr:uid="{00000000-0005-0000-0000-0000D37B0000}"/>
    <cellStyle name="Normal 3 10 3 2 2 2 2 2" xfId="22021" xr:uid="{00000000-0005-0000-0000-0000D47B0000}"/>
    <cellStyle name="Normal 3 10 3 2 2 2 2 2 2" xfId="42341" xr:uid="{00000000-0005-0000-0000-0000D57B0000}"/>
    <cellStyle name="Normal 3 10 3 2 2 2 2 3" xfId="32181" xr:uid="{00000000-0005-0000-0000-0000D67B0000}"/>
    <cellStyle name="Normal 3 10 3 2 2 2 3" xfId="16941" xr:uid="{00000000-0005-0000-0000-0000D77B0000}"/>
    <cellStyle name="Normal 3 10 3 2 2 2 3 2" xfId="37261" xr:uid="{00000000-0005-0000-0000-0000D87B0000}"/>
    <cellStyle name="Normal 3 10 3 2 2 2 4" xfId="27101" xr:uid="{00000000-0005-0000-0000-0000D97B0000}"/>
    <cellStyle name="Normal 3 10 3 2 2 3" xfId="9321" xr:uid="{00000000-0005-0000-0000-0000DA7B0000}"/>
    <cellStyle name="Normal 3 10 3 2 2 3 2" xfId="19481" xr:uid="{00000000-0005-0000-0000-0000DB7B0000}"/>
    <cellStyle name="Normal 3 10 3 2 2 3 2 2" xfId="39801" xr:uid="{00000000-0005-0000-0000-0000DC7B0000}"/>
    <cellStyle name="Normal 3 10 3 2 2 3 3" xfId="29641" xr:uid="{00000000-0005-0000-0000-0000DD7B0000}"/>
    <cellStyle name="Normal 3 10 3 2 2 4" xfId="14401" xr:uid="{00000000-0005-0000-0000-0000DE7B0000}"/>
    <cellStyle name="Normal 3 10 3 2 2 4 2" xfId="34721" xr:uid="{00000000-0005-0000-0000-0000DF7B0000}"/>
    <cellStyle name="Normal 3 10 3 2 2 5" xfId="24561" xr:uid="{00000000-0005-0000-0000-0000E07B0000}"/>
    <cellStyle name="Normal 3 10 3 2 3" xfId="5510" xr:uid="{00000000-0005-0000-0000-0000E17B0000}"/>
    <cellStyle name="Normal 3 10 3 2 3 2" xfId="10590" xr:uid="{00000000-0005-0000-0000-0000E27B0000}"/>
    <cellStyle name="Normal 3 10 3 2 3 2 2" xfId="20750" xr:uid="{00000000-0005-0000-0000-0000E37B0000}"/>
    <cellStyle name="Normal 3 10 3 2 3 2 2 2" xfId="41070" xr:uid="{00000000-0005-0000-0000-0000E47B0000}"/>
    <cellStyle name="Normal 3 10 3 2 3 2 3" xfId="30910" xr:uid="{00000000-0005-0000-0000-0000E57B0000}"/>
    <cellStyle name="Normal 3 10 3 2 3 3" xfId="15670" xr:uid="{00000000-0005-0000-0000-0000E67B0000}"/>
    <cellStyle name="Normal 3 10 3 2 3 3 2" xfId="35990" xr:uid="{00000000-0005-0000-0000-0000E77B0000}"/>
    <cellStyle name="Normal 3 10 3 2 3 4" xfId="25830" xr:uid="{00000000-0005-0000-0000-0000E87B0000}"/>
    <cellStyle name="Normal 3 10 3 2 4" xfId="8050" xr:uid="{00000000-0005-0000-0000-0000E97B0000}"/>
    <cellStyle name="Normal 3 10 3 2 4 2" xfId="18210" xr:uid="{00000000-0005-0000-0000-0000EA7B0000}"/>
    <cellStyle name="Normal 3 10 3 2 4 2 2" xfId="38530" xr:uid="{00000000-0005-0000-0000-0000EB7B0000}"/>
    <cellStyle name="Normal 3 10 3 2 4 3" xfId="28370" xr:uid="{00000000-0005-0000-0000-0000EC7B0000}"/>
    <cellStyle name="Normal 3 10 3 2 5" xfId="13130" xr:uid="{00000000-0005-0000-0000-0000ED7B0000}"/>
    <cellStyle name="Normal 3 10 3 2 5 2" xfId="33450" xr:uid="{00000000-0005-0000-0000-0000EE7B0000}"/>
    <cellStyle name="Normal 3 10 3 2 6" xfId="23290" xr:uid="{00000000-0005-0000-0000-0000EF7B0000}"/>
    <cellStyle name="Normal 3 10 3 3" xfId="4240" xr:uid="{00000000-0005-0000-0000-0000F07B0000}"/>
    <cellStyle name="Normal 3 10 3 3 2" xfId="6780" xr:uid="{00000000-0005-0000-0000-0000F17B0000}"/>
    <cellStyle name="Normal 3 10 3 3 2 2" xfId="11860" xr:uid="{00000000-0005-0000-0000-0000F27B0000}"/>
    <cellStyle name="Normal 3 10 3 3 2 2 2" xfId="22020" xr:uid="{00000000-0005-0000-0000-0000F37B0000}"/>
    <cellStyle name="Normal 3 10 3 3 2 2 2 2" xfId="42340" xr:uid="{00000000-0005-0000-0000-0000F47B0000}"/>
    <cellStyle name="Normal 3 10 3 3 2 2 3" xfId="32180" xr:uid="{00000000-0005-0000-0000-0000F57B0000}"/>
    <cellStyle name="Normal 3 10 3 3 2 3" xfId="16940" xr:uid="{00000000-0005-0000-0000-0000F67B0000}"/>
    <cellStyle name="Normal 3 10 3 3 2 3 2" xfId="37260" xr:uid="{00000000-0005-0000-0000-0000F77B0000}"/>
    <cellStyle name="Normal 3 10 3 3 2 4" xfId="27100" xr:uid="{00000000-0005-0000-0000-0000F87B0000}"/>
    <cellStyle name="Normal 3 10 3 3 3" xfId="9320" xr:uid="{00000000-0005-0000-0000-0000F97B0000}"/>
    <cellStyle name="Normal 3 10 3 3 3 2" xfId="19480" xr:uid="{00000000-0005-0000-0000-0000FA7B0000}"/>
    <cellStyle name="Normal 3 10 3 3 3 2 2" xfId="39800" xr:uid="{00000000-0005-0000-0000-0000FB7B0000}"/>
    <cellStyle name="Normal 3 10 3 3 3 3" xfId="29640" xr:uid="{00000000-0005-0000-0000-0000FC7B0000}"/>
    <cellStyle name="Normal 3 10 3 3 4" xfId="14400" xr:uid="{00000000-0005-0000-0000-0000FD7B0000}"/>
    <cellStyle name="Normal 3 10 3 3 4 2" xfId="34720" xr:uid="{00000000-0005-0000-0000-0000FE7B0000}"/>
    <cellStyle name="Normal 3 10 3 3 5" xfId="24560" xr:uid="{00000000-0005-0000-0000-0000FF7B0000}"/>
    <cellStyle name="Normal 3 10 3 4" xfId="5509" xr:uid="{00000000-0005-0000-0000-0000007C0000}"/>
    <cellStyle name="Normal 3 10 3 4 2" xfId="10589" xr:uid="{00000000-0005-0000-0000-0000017C0000}"/>
    <cellStyle name="Normal 3 10 3 4 2 2" xfId="20749" xr:uid="{00000000-0005-0000-0000-0000027C0000}"/>
    <cellStyle name="Normal 3 10 3 4 2 2 2" xfId="41069" xr:uid="{00000000-0005-0000-0000-0000037C0000}"/>
    <cellStyle name="Normal 3 10 3 4 2 3" xfId="30909" xr:uid="{00000000-0005-0000-0000-0000047C0000}"/>
    <cellStyle name="Normal 3 10 3 4 3" xfId="15669" xr:uid="{00000000-0005-0000-0000-0000057C0000}"/>
    <cellStyle name="Normal 3 10 3 4 3 2" xfId="35989" xr:uid="{00000000-0005-0000-0000-0000067C0000}"/>
    <cellStyle name="Normal 3 10 3 4 4" xfId="25829" xr:uid="{00000000-0005-0000-0000-0000077C0000}"/>
    <cellStyle name="Normal 3 10 3 5" xfId="8049" xr:uid="{00000000-0005-0000-0000-0000087C0000}"/>
    <cellStyle name="Normal 3 10 3 5 2" xfId="18209" xr:uid="{00000000-0005-0000-0000-0000097C0000}"/>
    <cellStyle name="Normal 3 10 3 5 2 2" xfId="38529" xr:uid="{00000000-0005-0000-0000-00000A7C0000}"/>
    <cellStyle name="Normal 3 10 3 5 3" xfId="28369" xr:uid="{00000000-0005-0000-0000-00000B7C0000}"/>
    <cellStyle name="Normal 3 10 3 6" xfId="13129" xr:uid="{00000000-0005-0000-0000-00000C7C0000}"/>
    <cellStyle name="Normal 3 10 3 6 2" xfId="33449" xr:uid="{00000000-0005-0000-0000-00000D7C0000}"/>
    <cellStyle name="Normal 3 10 3 7" xfId="23289" xr:uid="{00000000-0005-0000-0000-00000E7C0000}"/>
    <cellStyle name="Normal 3 10 4" xfId="2186" xr:uid="{00000000-0005-0000-0000-00000F7C0000}"/>
    <cellStyle name="Normal 3 10 4 2" xfId="2187" xr:uid="{00000000-0005-0000-0000-0000107C0000}"/>
    <cellStyle name="Normal 3 10 4 2 2" xfId="4242" xr:uid="{00000000-0005-0000-0000-0000117C0000}"/>
    <cellStyle name="Normal 3 10 4 2 2 2" xfId="6782" xr:uid="{00000000-0005-0000-0000-0000127C0000}"/>
    <cellStyle name="Normal 3 10 4 2 2 2 2" xfId="11862" xr:uid="{00000000-0005-0000-0000-0000137C0000}"/>
    <cellStyle name="Normal 3 10 4 2 2 2 2 2" xfId="22022" xr:uid="{00000000-0005-0000-0000-0000147C0000}"/>
    <cellStyle name="Normal 3 10 4 2 2 2 2 2 2" xfId="42342" xr:uid="{00000000-0005-0000-0000-0000157C0000}"/>
    <cellStyle name="Normal 3 10 4 2 2 2 2 3" xfId="32182" xr:uid="{00000000-0005-0000-0000-0000167C0000}"/>
    <cellStyle name="Normal 3 10 4 2 2 2 3" xfId="16942" xr:uid="{00000000-0005-0000-0000-0000177C0000}"/>
    <cellStyle name="Normal 3 10 4 2 2 2 3 2" xfId="37262" xr:uid="{00000000-0005-0000-0000-0000187C0000}"/>
    <cellStyle name="Normal 3 10 4 2 2 2 4" xfId="27102" xr:uid="{00000000-0005-0000-0000-0000197C0000}"/>
    <cellStyle name="Normal 3 10 4 2 2 3" xfId="9322" xr:uid="{00000000-0005-0000-0000-00001A7C0000}"/>
    <cellStyle name="Normal 3 10 4 2 2 3 2" xfId="19482" xr:uid="{00000000-0005-0000-0000-00001B7C0000}"/>
    <cellStyle name="Normal 3 10 4 2 2 3 2 2" xfId="39802" xr:uid="{00000000-0005-0000-0000-00001C7C0000}"/>
    <cellStyle name="Normal 3 10 4 2 2 3 3" xfId="29642" xr:uid="{00000000-0005-0000-0000-00001D7C0000}"/>
    <cellStyle name="Normal 3 10 4 2 2 4" xfId="14402" xr:uid="{00000000-0005-0000-0000-00001E7C0000}"/>
    <cellStyle name="Normal 3 10 4 2 2 4 2" xfId="34722" xr:uid="{00000000-0005-0000-0000-00001F7C0000}"/>
    <cellStyle name="Normal 3 10 4 2 2 5" xfId="24562" xr:uid="{00000000-0005-0000-0000-0000207C0000}"/>
    <cellStyle name="Normal 3 10 4 2 3" xfId="5511" xr:uid="{00000000-0005-0000-0000-0000217C0000}"/>
    <cellStyle name="Normal 3 10 4 2 3 2" xfId="10591" xr:uid="{00000000-0005-0000-0000-0000227C0000}"/>
    <cellStyle name="Normal 3 10 4 2 3 2 2" xfId="20751" xr:uid="{00000000-0005-0000-0000-0000237C0000}"/>
    <cellStyle name="Normal 3 10 4 2 3 2 2 2" xfId="41071" xr:uid="{00000000-0005-0000-0000-0000247C0000}"/>
    <cellStyle name="Normal 3 10 4 2 3 2 3" xfId="30911" xr:uid="{00000000-0005-0000-0000-0000257C0000}"/>
    <cellStyle name="Normal 3 10 4 2 3 3" xfId="15671" xr:uid="{00000000-0005-0000-0000-0000267C0000}"/>
    <cellStyle name="Normal 3 10 4 2 3 3 2" xfId="35991" xr:uid="{00000000-0005-0000-0000-0000277C0000}"/>
    <cellStyle name="Normal 3 10 4 2 3 4" xfId="25831" xr:uid="{00000000-0005-0000-0000-0000287C0000}"/>
    <cellStyle name="Normal 3 10 4 2 4" xfId="8051" xr:uid="{00000000-0005-0000-0000-0000297C0000}"/>
    <cellStyle name="Normal 3 10 4 2 4 2" xfId="18211" xr:uid="{00000000-0005-0000-0000-00002A7C0000}"/>
    <cellStyle name="Normal 3 10 4 2 4 2 2" xfId="38531" xr:uid="{00000000-0005-0000-0000-00002B7C0000}"/>
    <cellStyle name="Normal 3 10 4 2 4 3" xfId="28371" xr:uid="{00000000-0005-0000-0000-00002C7C0000}"/>
    <cellStyle name="Normal 3 10 4 2 5" xfId="13131" xr:uid="{00000000-0005-0000-0000-00002D7C0000}"/>
    <cellStyle name="Normal 3 10 4 2 5 2" xfId="33451" xr:uid="{00000000-0005-0000-0000-00002E7C0000}"/>
    <cellStyle name="Normal 3 10 4 2 6" xfId="23291" xr:uid="{00000000-0005-0000-0000-00002F7C0000}"/>
    <cellStyle name="Normal 3 10 5" xfId="3176" xr:uid="{00000000-0005-0000-0000-0000307C0000}"/>
    <cellStyle name="Normal 3 10 5 2" xfId="4585" xr:uid="{00000000-0005-0000-0000-0000317C0000}"/>
    <cellStyle name="Normal 3 10 5 2 2" xfId="7125" xr:uid="{00000000-0005-0000-0000-0000327C0000}"/>
    <cellStyle name="Normal 3 10 5 2 2 2" xfId="12205" xr:uid="{00000000-0005-0000-0000-0000337C0000}"/>
    <cellStyle name="Normal 3 10 5 2 2 2 2" xfId="22365" xr:uid="{00000000-0005-0000-0000-0000347C0000}"/>
    <cellStyle name="Normal 3 10 5 2 2 2 2 2" xfId="42685" xr:uid="{00000000-0005-0000-0000-0000357C0000}"/>
    <cellStyle name="Normal 3 10 5 2 2 2 3" xfId="32525" xr:uid="{00000000-0005-0000-0000-0000367C0000}"/>
    <cellStyle name="Normal 3 10 5 2 2 3" xfId="17285" xr:uid="{00000000-0005-0000-0000-0000377C0000}"/>
    <cellStyle name="Normal 3 10 5 2 2 3 2" xfId="37605" xr:uid="{00000000-0005-0000-0000-0000387C0000}"/>
    <cellStyle name="Normal 3 10 5 2 2 4" xfId="27445" xr:uid="{00000000-0005-0000-0000-0000397C0000}"/>
    <cellStyle name="Normal 3 10 5 2 3" xfId="9665" xr:uid="{00000000-0005-0000-0000-00003A7C0000}"/>
    <cellStyle name="Normal 3 10 5 2 3 2" xfId="19825" xr:uid="{00000000-0005-0000-0000-00003B7C0000}"/>
    <cellStyle name="Normal 3 10 5 2 3 2 2" xfId="40145" xr:uid="{00000000-0005-0000-0000-00003C7C0000}"/>
    <cellStyle name="Normal 3 10 5 2 3 3" xfId="29985" xr:uid="{00000000-0005-0000-0000-00003D7C0000}"/>
    <cellStyle name="Normal 3 10 5 2 4" xfId="14745" xr:uid="{00000000-0005-0000-0000-00003E7C0000}"/>
    <cellStyle name="Normal 3 10 5 2 4 2" xfId="35065" xr:uid="{00000000-0005-0000-0000-00003F7C0000}"/>
    <cellStyle name="Normal 3 10 5 2 5" xfId="24905" xr:uid="{00000000-0005-0000-0000-0000407C0000}"/>
    <cellStyle name="Normal 3 10 5 3" xfId="5854" xr:uid="{00000000-0005-0000-0000-0000417C0000}"/>
    <cellStyle name="Normal 3 10 5 3 2" xfId="10934" xr:uid="{00000000-0005-0000-0000-0000427C0000}"/>
    <cellStyle name="Normal 3 10 5 3 2 2" xfId="21094" xr:uid="{00000000-0005-0000-0000-0000437C0000}"/>
    <cellStyle name="Normal 3 10 5 3 2 2 2" xfId="41414" xr:uid="{00000000-0005-0000-0000-0000447C0000}"/>
    <cellStyle name="Normal 3 10 5 3 2 3" xfId="31254" xr:uid="{00000000-0005-0000-0000-0000457C0000}"/>
    <cellStyle name="Normal 3 10 5 3 3" xfId="16014" xr:uid="{00000000-0005-0000-0000-0000467C0000}"/>
    <cellStyle name="Normal 3 10 5 3 3 2" xfId="36334" xr:uid="{00000000-0005-0000-0000-0000477C0000}"/>
    <cellStyle name="Normal 3 10 5 3 4" xfId="26174" xr:uid="{00000000-0005-0000-0000-0000487C0000}"/>
    <cellStyle name="Normal 3 10 5 4" xfId="8394" xr:uid="{00000000-0005-0000-0000-0000497C0000}"/>
    <cellStyle name="Normal 3 10 5 4 2" xfId="18554" xr:uid="{00000000-0005-0000-0000-00004A7C0000}"/>
    <cellStyle name="Normal 3 10 5 4 2 2" xfId="38874" xr:uid="{00000000-0005-0000-0000-00004B7C0000}"/>
    <cellStyle name="Normal 3 10 5 4 3" xfId="28714" xr:uid="{00000000-0005-0000-0000-00004C7C0000}"/>
    <cellStyle name="Normal 3 10 5 5" xfId="13474" xr:uid="{00000000-0005-0000-0000-00004D7C0000}"/>
    <cellStyle name="Normal 3 10 5 5 2" xfId="33794" xr:uid="{00000000-0005-0000-0000-00004E7C0000}"/>
    <cellStyle name="Normal 3 10 5 6" xfId="23634" xr:uid="{00000000-0005-0000-0000-00004F7C0000}"/>
    <cellStyle name="Normal 3 10 6" xfId="3177" xr:uid="{00000000-0005-0000-0000-0000507C0000}"/>
    <cellStyle name="Normal 3 10 7" xfId="4235" xr:uid="{00000000-0005-0000-0000-0000517C0000}"/>
    <cellStyle name="Normal 3 10 7 2" xfId="6775" xr:uid="{00000000-0005-0000-0000-0000527C0000}"/>
    <cellStyle name="Normal 3 10 7 2 2" xfId="11855" xr:uid="{00000000-0005-0000-0000-0000537C0000}"/>
    <cellStyle name="Normal 3 10 7 2 2 2" xfId="22015" xr:uid="{00000000-0005-0000-0000-0000547C0000}"/>
    <cellStyle name="Normal 3 10 7 2 2 2 2" xfId="42335" xr:uid="{00000000-0005-0000-0000-0000557C0000}"/>
    <cellStyle name="Normal 3 10 7 2 2 3" xfId="32175" xr:uid="{00000000-0005-0000-0000-0000567C0000}"/>
    <cellStyle name="Normal 3 10 7 2 3" xfId="16935" xr:uid="{00000000-0005-0000-0000-0000577C0000}"/>
    <cellStyle name="Normal 3 10 7 2 3 2" xfId="37255" xr:uid="{00000000-0005-0000-0000-0000587C0000}"/>
    <cellStyle name="Normal 3 10 7 2 4" xfId="27095" xr:uid="{00000000-0005-0000-0000-0000597C0000}"/>
    <cellStyle name="Normal 3 10 7 3" xfId="9315" xr:uid="{00000000-0005-0000-0000-00005A7C0000}"/>
    <cellStyle name="Normal 3 10 7 3 2" xfId="19475" xr:uid="{00000000-0005-0000-0000-00005B7C0000}"/>
    <cellStyle name="Normal 3 10 7 3 2 2" xfId="39795" xr:uid="{00000000-0005-0000-0000-00005C7C0000}"/>
    <cellStyle name="Normal 3 10 7 3 3" xfId="29635" xr:uid="{00000000-0005-0000-0000-00005D7C0000}"/>
    <cellStyle name="Normal 3 10 7 4" xfId="14395" xr:uid="{00000000-0005-0000-0000-00005E7C0000}"/>
    <cellStyle name="Normal 3 10 7 4 2" xfId="34715" xr:uid="{00000000-0005-0000-0000-00005F7C0000}"/>
    <cellStyle name="Normal 3 10 7 5" xfId="24555" xr:uid="{00000000-0005-0000-0000-0000607C0000}"/>
    <cellStyle name="Normal 3 10 8" xfId="5504" xr:uid="{00000000-0005-0000-0000-0000617C0000}"/>
    <cellStyle name="Normal 3 10 8 2" xfId="10584" xr:uid="{00000000-0005-0000-0000-0000627C0000}"/>
    <cellStyle name="Normal 3 10 8 2 2" xfId="20744" xr:uid="{00000000-0005-0000-0000-0000637C0000}"/>
    <cellStyle name="Normal 3 10 8 2 2 2" xfId="41064" xr:uid="{00000000-0005-0000-0000-0000647C0000}"/>
    <cellStyle name="Normal 3 10 8 2 3" xfId="30904" xr:uid="{00000000-0005-0000-0000-0000657C0000}"/>
    <cellStyle name="Normal 3 10 8 3" xfId="15664" xr:uid="{00000000-0005-0000-0000-0000667C0000}"/>
    <cellStyle name="Normal 3 10 8 3 2" xfId="35984" xr:uid="{00000000-0005-0000-0000-0000677C0000}"/>
    <cellStyle name="Normal 3 10 8 4" xfId="25824" xr:uid="{00000000-0005-0000-0000-0000687C0000}"/>
    <cellStyle name="Normal 3 10 9" xfId="8044" xr:uid="{00000000-0005-0000-0000-0000697C0000}"/>
    <cellStyle name="Normal 3 10 9 2" xfId="18204" xr:uid="{00000000-0005-0000-0000-00006A7C0000}"/>
    <cellStyle name="Normal 3 10 9 2 2" xfId="38524" xr:uid="{00000000-0005-0000-0000-00006B7C0000}"/>
    <cellStyle name="Normal 3 10 9 3" xfId="28364" xr:uid="{00000000-0005-0000-0000-00006C7C0000}"/>
    <cellStyle name="Normal 3 11" xfId="2188" xr:uid="{00000000-0005-0000-0000-00006D7C0000}"/>
    <cellStyle name="Normal 3 11 10" xfId="23292" xr:uid="{00000000-0005-0000-0000-00006E7C0000}"/>
    <cellStyle name="Normal 3 11 2" xfId="2189" xr:uid="{00000000-0005-0000-0000-00006F7C0000}"/>
    <cellStyle name="Normal 3 11 2 2" xfId="2190" xr:uid="{00000000-0005-0000-0000-0000707C0000}"/>
    <cellStyle name="Normal 3 11 2 2 2" xfId="4245" xr:uid="{00000000-0005-0000-0000-0000717C0000}"/>
    <cellStyle name="Normal 3 11 2 2 2 2" xfId="6785" xr:uid="{00000000-0005-0000-0000-0000727C0000}"/>
    <cellStyle name="Normal 3 11 2 2 2 2 2" xfId="11865" xr:uid="{00000000-0005-0000-0000-0000737C0000}"/>
    <cellStyle name="Normal 3 11 2 2 2 2 2 2" xfId="22025" xr:uid="{00000000-0005-0000-0000-0000747C0000}"/>
    <cellStyle name="Normal 3 11 2 2 2 2 2 2 2" xfId="42345" xr:uid="{00000000-0005-0000-0000-0000757C0000}"/>
    <cellStyle name="Normal 3 11 2 2 2 2 2 3" xfId="32185" xr:uid="{00000000-0005-0000-0000-0000767C0000}"/>
    <cellStyle name="Normal 3 11 2 2 2 2 3" xfId="16945" xr:uid="{00000000-0005-0000-0000-0000777C0000}"/>
    <cellStyle name="Normal 3 11 2 2 2 2 3 2" xfId="37265" xr:uid="{00000000-0005-0000-0000-0000787C0000}"/>
    <cellStyle name="Normal 3 11 2 2 2 2 4" xfId="27105" xr:uid="{00000000-0005-0000-0000-0000797C0000}"/>
    <cellStyle name="Normal 3 11 2 2 2 3" xfId="9325" xr:uid="{00000000-0005-0000-0000-00007A7C0000}"/>
    <cellStyle name="Normal 3 11 2 2 2 3 2" xfId="19485" xr:uid="{00000000-0005-0000-0000-00007B7C0000}"/>
    <cellStyle name="Normal 3 11 2 2 2 3 2 2" xfId="39805" xr:uid="{00000000-0005-0000-0000-00007C7C0000}"/>
    <cellStyle name="Normal 3 11 2 2 2 3 3" xfId="29645" xr:uid="{00000000-0005-0000-0000-00007D7C0000}"/>
    <cellStyle name="Normal 3 11 2 2 2 4" xfId="14405" xr:uid="{00000000-0005-0000-0000-00007E7C0000}"/>
    <cellStyle name="Normal 3 11 2 2 2 4 2" xfId="34725" xr:uid="{00000000-0005-0000-0000-00007F7C0000}"/>
    <cellStyle name="Normal 3 11 2 2 2 5" xfId="24565" xr:uid="{00000000-0005-0000-0000-0000807C0000}"/>
    <cellStyle name="Normal 3 11 2 2 3" xfId="5514" xr:uid="{00000000-0005-0000-0000-0000817C0000}"/>
    <cellStyle name="Normal 3 11 2 2 3 2" xfId="10594" xr:uid="{00000000-0005-0000-0000-0000827C0000}"/>
    <cellStyle name="Normal 3 11 2 2 3 2 2" xfId="20754" xr:uid="{00000000-0005-0000-0000-0000837C0000}"/>
    <cellStyle name="Normal 3 11 2 2 3 2 2 2" xfId="41074" xr:uid="{00000000-0005-0000-0000-0000847C0000}"/>
    <cellStyle name="Normal 3 11 2 2 3 2 3" xfId="30914" xr:uid="{00000000-0005-0000-0000-0000857C0000}"/>
    <cellStyle name="Normal 3 11 2 2 3 3" xfId="15674" xr:uid="{00000000-0005-0000-0000-0000867C0000}"/>
    <cellStyle name="Normal 3 11 2 2 3 3 2" xfId="35994" xr:uid="{00000000-0005-0000-0000-0000877C0000}"/>
    <cellStyle name="Normal 3 11 2 2 3 4" xfId="25834" xr:uid="{00000000-0005-0000-0000-0000887C0000}"/>
    <cellStyle name="Normal 3 11 2 2 4" xfId="8054" xr:uid="{00000000-0005-0000-0000-0000897C0000}"/>
    <cellStyle name="Normal 3 11 2 2 4 2" xfId="18214" xr:uid="{00000000-0005-0000-0000-00008A7C0000}"/>
    <cellStyle name="Normal 3 11 2 2 4 2 2" xfId="38534" xr:uid="{00000000-0005-0000-0000-00008B7C0000}"/>
    <cellStyle name="Normal 3 11 2 2 4 3" xfId="28374" xr:uid="{00000000-0005-0000-0000-00008C7C0000}"/>
    <cellStyle name="Normal 3 11 2 2 5" xfId="13134" xr:uid="{00000000-0005-0000-0000-00008D7C0000}"/>
    <cellStyle name="Normal 3 11 2 2 5 2" xfId="33454" xr:uid="{00000000-0005-0000-0000-00008E7C0000}"/>
    <cellStyle name="Normal 3 11 2 2 6" xfId="23294" xr:uid="{00000000-0005-0000-0000-00008F7C0000}"/>
    <cellStyle name="Normal 3 11 2 3" xfId="4244" xr:uid="{00000000-0005-0000-0000-0000907C0000}"/>
    <cellStyle name="Normal 3 11 2 3 2" xfId="6784" xr:uid="{00000000-0005-0000-0000-0000917C0000}"/>
    <cellStyle name="Normal 3 11 2 3 2 2" xfId="11864" xr:uid="{00000000-0005-0000-0000-0000927C0000}"/>
    <cellStyle name="Normal 3 11 2 3 2 2 2" xfId="22024" xr:uid="{00000000-0005-0000-0000-0000937C0000}"/>
    <cellStyle name="Normal 3 11 2 3 2 2 2 2" xfId="42344" xr:uid="{00000000-0005-0000-0000-0000947C0000}"/>
    <cellStyle name="Normal 3 11 2 3 2 2 3" xfId="32184" xr:uid="{00000000-0005-0000-0000-0000957C0000}"/>
    <cellStyle name="Normal 3 11 2 3 2 3" xfId="16944" xr:uid="{00000000-0005-0000-0000-0000967C0000}"/>
    <cellStyle name="Normal 3 11 2 3 2 3 2" xfId="37264" xr:uid="{00000000-0005-0000-0000-0000977C0000}"/>
    <cellStyle name="Normal 3 11 2 3 2 4" xfId="27104" xr:uid="{00000000-0005-0000-0000-0000987C0000}"/>
    <cellStyle name="Normal 3 11 2 3 3" xfId="9324" xr:uid="{00000000-0005-0000-0000-0000997C0000}"/>
    <cellStyle name="Normal 3 11 2 3 3 2" xfId="19484" xr:uid="{00000000-0005-0000-0000-00009A7C0000}"/>
    <cellStyle name="Normal 3 11 2 3 3 2 2" xfId="39804" xr:uid="{00000000-0005-0000-0000-00009B7C0000}"/>
    <cellStyle name="Normal 3 11 2 3 3 3" xfId="29644" xr:uid="{00000000-0005-0000-0000-00009C7C0000}"/>
    <cellStyle name="Normal 3 11 2 3 4" xfId="14404" xr:uid="{00000000-0005-0000-0000-00009D7C0000}"/>
    <cellStyle name="Normal 3 11 2 3 4 2" xfId="34724" xr:uid="{00000000-0005-0000-0000-00009E7C0000}"/>
    <cellStyle name="Normal 3 11 2 3 5" xfId="24564" xr:uid="{00000000-0005-0000-0000-00009F7C0000}"/>
    <cellStyle name="Normal 3 11 2 4" xfId="5513" xr:uid="{00000000-0005-0000-0000-0000A07C0000}"/>
    <cellStyle name="Normal 3 11 2 4 2" xfId="10593" xr:uid="{00000000-0005-0000-0000-0000A17C0000}"/>
    <cellStyle name="Normal 3 11 2 4 2 2" xfId="20753" xr:uid="{00000000-0005-0000-0000-0000A27C0000}"/>
    <cellStyle name="Normal 3 11 2 4 2 2 2" xfId="41073" xr:uid="{00000000-0005-0000-0000-0000A37C0000}"/>
    <cellStyle name="Normal 3 11 2 4 2 3" xfId="30913" xr:uid="{00000000-0005-0000-0000-0000A47C0000}"/>
    <cellStyle name="Normal 3 11 2 4 3" xfId="15673" xr:uid="{00000000-0005-0000-0000-0000A57C0000}"/>
    <cellStyle name="Normal 3 11 2 4 3 2" xfId="35993" xr:uid="{00000000-0005-0000-0000-0000A67C0000}"/>
    <cellStyle name="Normal 3 11 2 4 4" xfId="25833" xr:uid="{00000000-0005-0000-0000-0000A77C0000}"/>
    <cellStyle name="Normal 3 11 2 5" xfId="8053" xr:uid="{00000000-0005-0000-0000-0000A87C0000}"/>
    <cellStyle name="Normal 3 11 2 5 2" xfId="18213" xr:uid="{00000000-0005-0000-0000-0000A97C0000}"/>
    <cellStyle name="Normal 3 11 2 5 2 2" xfId="38533" xr:uid="{00000000-0005-0000-0000-0000AA7C0000}"/>
    <cellStyle name="Normal 3 11 2 5 3" xfId="28373" xr:uid="{00000000-0005-0000-0000-0000AB7C0000}"/>
    <cellStyle name="Normal 3 11 2 6" xfId="13133" xr:uid="{00000000-0005-0000-0000-0000AC7C0000}"/>
    <cellStyle name="Normal 3 11 2 6 2" xfId="33453" xr:uid="{00000000-0005-0000-0000-0000AD7C0000}"/>
    <cellStyle name="Normal 3 11 2 7" xfId="23293" xr:uid="{00000000-0005-0000-0000-0000AE7C0000}"/>
    <cellStyle name="Normal 3 11 3" xfId="2191" xr:uid="{00000000-0005-0000-0000-0000AF7C0000}"/>
    <cellStyle name="Normal 3 11 3 2" xfId="2192" xr:uid="{00000000-0005-0000-0000-0000B07C0000}"/>
    <cellStyle name="Normal 3 11 3 2 2" xfId="4246" xr:uid="{00000000-0005-0000-0000-0000B17C0000}"/>
    <cellStyle name="Normal 3 11 3 2 2 2" xfId="6786" xr:uid="{00000000-0005-0000-0000-0000B27C0000}"/>
    <cellStyle name="Normal 3 11 3 2 2 2 2" xfId="11866" xr:uid="{00000000-0005-0000-0000-0000B37C0000}"/>
    <cellStyle name="Normal 3 11 3 2 2 2 2 2" xfId="22026" xr:uid="{00000000-0005-0000-0000-0000B47C0000}"/>
    <cellStyle name="Normal 3 11 3 2 2 2 2 2 2" xfId="42346" xr:uid="{00000000-0005-0000-0000-0000B57C0000}"/>
    <cellStyle name="Normal 3 11 3 2 2 2 2 3" xfId="32186" xr:uid="{00000000-0005-0000-0000-0000B67C0000}"/>
    <cellStyle name="Normal 3 11 3 2 2 2 3" xfId="16946" xr:uid="{00000000-0005-0000-0000-0000B77C0000}"/>
    <cellStyle name="Normal 3 11 3 2 2 2 3 2" xfId="37266" xr:uid="{00000000-0005-0000-0000-0000B87C0000}"/>
    <cellStyle name="Normal 3 11 3 2 2 2 4" xfId="27106" xr:uid="{00000000-0005-0000-0000-0000B97C0000}"/>
    <cellStyle name="Normal 3 11 3 2 2 3" xfId="9326" xr:uid="{00000000-0005-0000-0000-0000BA7C0000}"/>
    <cellStyle name="Normal 3 11 3 2 2 3 2" xfId="19486" xr:uid="{00000000-0005-0000-0000-0000BB7C0000}"/>
    <cellStyle name="Normal 3 11 3 2 2 3 2 2" xfId="39806" xr:uid="{00000000-0005-0000-0000-0000BC7C0000}"/>
    <cellStyle name="Normal 3 11 3 2 2 3 3" xfId="29646" xr:uid="{00000000-0005-0000-0000-0000BD7C0000}"/>
    <cellStyle name="Normal 3 11 3 2 2 4" xfId="14406" xr:uid="{00000000-0005-0000-0000-0000BE7C0000}"/>
    <cellStyle name="Normal 3 11 3 2 2 4 2" xfId="34726" xr:uid="{00000000-0005-0000-0000-0000BF7C0000}"/>
    <cellStyle name="Normal 3 11 3 2 2 5" xfId="24566" xr:uid="{00000000-0005-0000-0000-0000C07C0000}"/>
    <cellStyle name="Normal 3 11 3 2 3" xfId="5515" xr:uid="{00000000-0005-0000-0000-0000C17C0000}"/>
    <cellStyle name="Normal 3 11 3 2 3 2" xfId="10595" xr:uid="{00000000-0005-0000-0000-0000C27C0000}"/>
    <cellStyle name="Normal 3 11 3 2 3 2 2" xfId="20755" xr:uid="{00000000-0005-0000-0000-0000C37C0000}"/>
    <cellStyle name="Normal 3 11 3 2 3 2 2 2" xfId="41075" xr:uid="{00000000-0005-0000-0000-0000C47C0000}"/>
    <cellStyle name="Normal 3 11 3 2 3 2 3" xfId="30915" xr:uid="{00000000-0005-0000-0000-0000C57C0000}"/>
    <cellStyle name="Normal 3 11 3 2 3 3" xfId="15675" xr:uid="{00000000-0005-0000-0000-0000C67C0000}"/>
    <cellStyle name="Normal 3 11 3 2 3 3 2" xfId="35995" xr:uid="{00000000-0005-0000-0000-0000C77C0000}"/>
    <cellStyle name="Normal 3 11 3 2 3 4" xfId="25835" xr:uid="{00000000-0005-0000-0000-0000C87C0000}"/>
    <cellStyle name="Normal 3 11 3 2 4" xfId="8055" xr:uid="{00000000-0005-0000-0000-0000C97C0000}"/>
    <cellStyle name="Normal 3 11 3 2 4 2" xfId="18215" xr:uid="{00000000-0005-0000-0000-0000CA7C0000}"/>
    <cellStyle name="Normal 3 11 3 2 4 2 2" xfId="38535" xr:uid="{00000000-0005-0000-0000-0000CB7C0000}"/>
    <cellStyle name="Normal 3 11 3 2 4 3" xfId="28375" xr:uid="{00000000-0005-0000-0000-0000CC7C0000}"/>
    <cellStyle name="Normal 3 11 3 2 5" xfId="13135" xr:uid="{00000000-0005-0000-0000-0000CD7C0000}"/>
    <cellStyle name="Normal 3 11 3 2 5 2" xfId="33455" xr:uid="{00000000-0005-0000-0000-0000CE7C0000}"/>
    <cellStyle name="Normal 3 11 3 2 6" xfId="23295" xr:uid="{00000000-0005-0000-0000-0000CF7C0000}"/>
    <cellStyle name="Normal 3 11 4" xfId="3178" xr:uid="{00000000-0005-0000-0000-0000D07C0000}"/>
    <cellStyle name="Normal 3 11 4 2" xfId="4586" xr:uid="{00000000-0005-0000-0000-0000D17C0000}"/>
    <cellStyle name="Normal 3 11 4 2 2" xfId="7126" xr:uid="{00000000-0005-0000-0000-0000D27C0000}"/>
    <cellStyle name="Normal 3 11 4 2 2 2" xfId="12206" xr:uid="{00000000-0005-0000-0000-0000D37C0000}"/>
    <cellStyle name="Normal 3 11 4 2 2 2 2" xfId="22366" xr:uid="{00000000-0005-0000-0000-0000D47C0000}"/>
    <cellStyle name="Normal 3 11 4 2 2 2 2 2" xfId="42686" xr:uid="{00000000-0005-0000-0000-0000D57C0000}"/>
    <cellStyle name="Normal 3 11 4 2 2 2 3" xfId="32526" xr:uid="{00000000-0005-0000-0000-0000D67C0000}"/>
    <cellStyle name="Normal 3 11 4 2 2 3" xfId="17286" xr:uid="{00000000-0005-0000-0000-0000D77C0000}"/>
    <cellStyle name="Normal 3 11 4 2 2 3 2" xfId="37606" xr:uid="{00000000-0005-0000-0000-0000D87C0000}"/>
    <cellStyle name="Normal 3 11 4 2 2 4" xfId="27446" xr:uid="{00000000-0005-0000-0000-0000D97C0000}"/>
    <cellStyle name="Normal 3 11 4 2 3" xfId="9666" xr:uid="{00000000-0005-0000-0000-0000DA7C0000}"/>
    <cellStyle name="Normal 3 11 4 2 3 2" xfId="19826" xr:uid="{00000000-0005-0000-0000-0000DB7C0000}"/>
    <cellStyle name="Normal 3 11 4 2 3 2 2" xfId="40146" xr:uid="{00000000-0005-0000-0000-0000DC7C0000}"/>
    <cellStyle name="Normal 3 11 4 2 3 3" xfId="29986" xr:uid="{00000000-0005-0000-0000-0000DD7C0000}"/>
    <cellStyle name="Normal 3 11 4 2 4" xfId="14746" xr:uid="{00000000-0005-0000-0000-0000DE7C0000}"/>
    <cellStyle name="Normal 3 11 4 2 4 2" xfId="35066" xr:uid="{00000000-0005-0000-0000-0000DF7C0000}"/>
    <cellStyle name="Normal 3 11 4 2 5" xfId="24906" xr:uid="{00000000-0005-0000-0000-0000E07C0000}"/>
    <cellStyle name="Normal 3 11 4 3" xfId="5855" xr:uid="{00000000-0005-0000-0000-0000E17C0000}"/>
    <cellStyle name="Normal 3 11 4 3 2" xfId="10935" xr:uid="{00000000-0005-0000-0000-0000E27C0000}"/>
    <cellStyle name="Normal 3 11 4 3 2 2" xfId="21095" xr:uid="{00000000-0005-0000-0000-0000E37C0000}"/>
    <cellStyle name="Normal 3 11 4 3 2 2 2" xfId="41415" xr:uid="{00000000-0005-0000-0000-0000E47C0000}"/>
    <cellStyle name="Normal 3 11 4 3 2 3" xfId="31255" xr:uid="{00000000-0005-0000-0000-0000E57C0000}"/>
    <cellStyle name="Normal 3 11 4 3 3" xfId="16015" xr:uid="{00000000-0005-0000-0000-0000E67C0000}"/>
    <cellStyle name="Normal 3 11 4 3 3 2" xfId="36335" xr:uid="{00000000-0005-0000-0000-0000E77C0000}"/>
    <cellStyle name="Normal 3 11 4 3 4" xfId="26175" xr:uid="{00000000-0005-0000-0000-0000E87C0000}"/>
    <cellStyle name="Normal 3 11 4 4" xfId="8395" xr:uid="{00000000-0005-0000-0000-0000E97C0000}"/>
    <cellStyle name="Normal 3 11 4 4 2" xfId="18555" xr:uid="{00000000-0005-0000-0000-0000EA7C0000}"/>
    <cellStyle name="Normal 3 11 4 4 2 2" xfId="38875" xr:uid="{00000000-0005-0000-0000-0000EB7C0000}"/>
    <cellStyle name="Normal 3 11 4 4 3" xfId="28715" xr:uid="{00000000-0005-0000-0000-0000EC7C0000}"/>
    <cellStyle name="Normal 3 11 4 5" xfId="13475" xr:uid="{00000000-0005-0000-0000-0000ED7C0000}"/>
    <cellStyle name="Normal 3 11 4 5 2" xfId="33795" xr:uid="{00000000-0005-0000-0000-0000EE7C0000}"/>
    <cellStyle name="Normal 3 11 4 6" xfId="23635" xr:uid="{00000000-0005-0000-0000-0000EF7C0000}"/>
    <cellStyle name="Normal 3 11 5" xfId="3179" xr:uid="{00000000-0005-0000-0000-0000F07C0000}"/>
    <cellStyle name="Normal 3 11 6" xfId="4243" xr:uid="{00000000-0005-0000-0000-0000F17C0000}"/>
    <cellStyle name="Normal 3 11 6 2" xfId="6783" xr:uid="{00000000-0005-0000-0000-0000F27C0000}"/>
    <cellStyle name="Normal 3 11 6 2 2" xfId="11863" xr:uid="{00000000-0005-0000-0000-0000F37C0000}"/>
    <cellStyle name="Normal 3 11 6 2 2 2" xfId="22023" xr:uid="{00000000-0005-0000-0000-0000F47C0000}"/>
    <cellStyle name="Normal 3 11 6 2 2 2 2" xfId="42343" xr:uid="{00000000-0005-0000-0000-0000F57C0000}"/>
    <cellStyle name="Normal 3 11 6 2 2 3" xfId="32183" xr:uid="{00000000-0005-0000-0000-0000F67C0000}"/>
    <cellStyle name="Normal 3 11 6 2 3" xfId="16943" xr:uid="{00000000-0005-0000-0000-0000F77C0000}"/>
    <cellStyle name="Normal 3 11 6 2 3 2" xfId="37263" xr:uid="{00000000-0005-0000-0000-0000F87C0000}"/>
    <cellStyle name="Normal 3 11 6 2 4" xfId="27103" xr:uid="{00000000-0005-0000-0000-0000F97C0000}"/>
    <cellStyle name="Normal 3 11 6 3" xfId="9323" xr:uid="{00000000-0005-0000-0000-0000FA7C0000}"/>
    <cellStyle name="Normal 3 11 6 3 2" xfId="19483" xr:uid="{00000000-0005-0000-0000-0000FB7C0000}"/>
    <cellStyle name="Normal 3 11 6 3 2 2" xfId="39803" xr:uid="{00000000-0005-0000-0000-0000FC7C0000}"/>
    <cellStyle name="Normal 3 11 6 3 3" xfId="29643" xr:uid="{00000000-0005-0000-0000-0000FD7C0000}"/>
    <cellStyle name="Normal 3 11 6 4" xfId="14403" xr:uid="{00000000-0005-0000-0000-0000FE7C0000}"/>
    <cellStyle name="Normal 3 11 6 4 2" xfId="34723" xr:uid="{00000000-0005-0000-0000-0000FF7C0000}"/>
    <cellStyle name="Normal 3 11 6 5" xfId="24563" xr:uid="{00000000-0005-0000-0000-0000007D0000}"/>
    <cellStyle name="Normal 3 11 7" xfId="5512" xr:uid="{00000000-0005-0000-0000-0000017D0000}"/>
    <cellStyle name="Normal 3 11 7 2" xfId="10592" xr:uid="{00000000-0005-0000-0000-0000027D0000}"/>
    <cellStyle name="Normal 3 11 7 2 2" xfId="20752" xr:uid="{00000000-0005-0000-0000-0000037D0000}"/>
    <cellStyle name="Normal 3 11 7 2 2 2" xfId="41072" xr:uid="{00000000-0005-0000-0000-0000047D0000}"/>
    <cellStyle name="Normal 3 11 7 2 3" xfId="30912" xr:uid="{00000000-0005-0000-0000-0000057D0000}"/>
    <cellStyle name="Normal 3 11 7 3" xfId="15672" xr:uid="{00000000-0005-0000-0000-0000067D0000}"/>
    <cellStyle name="Normal 3 11 7 3 2" xfId="35992" xr:uid="{00000000-0005-0000-0000-0000077D0000}"/>
    <cellStyle name="Normal 3 11 7 4" xfId="25832" xr:uid="{00000000-0005-0000-0000-0000087D0000}"/>
    <cellStyle name="Normal 3 11 8" xfId="8052" xr:uid="{00000000-0005-0000-0000-0000097D0000}"/>
    <cellStyle name="Normal 3 11 8 2" xfId="18212" xr:uid="{00000000-0005-0000-0000-00000A7D0000}"/>
    <cellStyle name="Normal 3 11 8 2 2" xfId="38532" xr:uid="{00000000-0005-0000-0000-00000B7D0000}"/>
    <cellStyle name="Normal 3 11 8 3" xfId="28372" xr:uid="{00000000-0005-0000-0000-00000C7D0000}"/>
    <cellStyle name="Normal 3 11 9" xfId="13132" xr:uid="{00000000-0005-0000-0000-00000D7D0000}"/>
    <cellStyle name="Normal 3 11 9 2" xfId="33452" xr:uid="{00000000-0005-0000-0000-00000E7D0000}"/>
    <cellStyle name="Normal 3 12" xfId="2193" xr:uid="{00000000-0005-0000-0000-00000F7D0000}"/>
    <cellStyle name="Normal 3 12 10" xfId="23296" xr:uid="{00000000-0005-0000-0000-0000107D0000}"/>
    <cellStyle name="Normal 3 12 2" xfId="2194" xr:uid="{00000000-0005-0000-0000-0000117D0000}"/>
    <cellStyle name="Normal 3 12 2 2" xfId="2195" xr:uid="{00000000-0005-0000-0000-0000127D0000}"/>
    <cellStyle name="Normal 3 12 2 2 2" xfId="4249" xr:uid="{00000000-0005-0000-0000-0000137D0000}"/>
    <cellStyle name="Normal 3 12 2 2 2 2" xfId="6789" xr:uid="{00000000-0005-0000-0000-0000147D0000}"/>
    <cellStyle name="Normal 3 12 2 2 2 2 2" xfId="11869" xr:uid="{00000000-0005-0000-0000-0000157D0000}"/>
    <cellStyle name="Normal 3 12 2 2 2 2 2 2" xfId="22029" xr:uid="{00000000-0005-0000-0000-0000167D0000}"/>
    <cellStyle name="Normal 3 12 2 2 2 2 2 2 2" xfId="42349" xr:uid="{00000000-0005-0000-0000-0000177D0000}"/>
    <cellStyle name="Normal 3 12 2 2 2 2 2 3" xfId="32189" xr:uid="{00000000-0005-0000-0000-0000187D0000}"/>
    <cellStyle name="Normal 3 12 2 2 2 2 3" xfId="16949" xr:uid="{00000000-0005-0000-0000-0000197D0000}"/>
    <cellStyle name="Normal 3 12 2 2 2 2 3 2" xfId="37269" xr:uid="{00000000-0005-0000-0000-00001A7D0000}"/>
    <cellStyle name="Normal 3 12 2 2 2 2 4" xfId="27109" xr:uid="{00000000-0005-0000-0000-00001B7D0000}"/>
    <cellStyle name="Normal 3 12 2 2 2 3" xfId="9329" xr:uid="{00000000-0005-0000-0000-00001C7D0000}"/>
    <cellStyle name="Normal 3 12 2 2 2 3 2" xfId="19489" xr:uid="{00000000-0005-0000-0000-00001D7D0000}"/>
    <cellStyle name="Normal 3 12 2 2 2 3 2 2" xfId="39809" xr:uid="{00000000-0005-0000-0000-00001E7D0000}"/>
    <cellStyle name="Normal 3 12 2 2 2 3 3" xfId="29649" xr:uid="{00000000-0005-0000-0000-00001F7D0000}"/>
    <cellStyle name="Normal 3 12 2 2 2 4" xfId="14409" xr:uid="{00000000-0005-0000-0000-0000207D0000}"/>
    <cellStyle name="Normal 3 12 2 2 2 4 2" xfId="34729" xr:uid="{00000000-0005-0000-0000-0000217D0000}"/>
    <cellStyle name="Normal 3 12 2 2 2 5" xfId="24569" xr:uid="{00000000-0005-0000-0000-0000227D0000}"/>
    <cellStyle name="Normal 3 12 2 2 3" xfId="5518" xr:uid="{00000000-0005-0000-0000-0000237D0000}"/>
    <cellStyle name="Normal 3 12 2 2 3 2" xfId="10598" xr:uid="{00000000-0005-0000-0000-0000247D0000}"/>
    <cellStyle name="Normal 3 12 2 2 3 2 2" xfId="20758" xr:uid="{00000000-0005-0000-0000-0000257D0000}"/>
    <cellStyle name="Normal 3 12 2 2 3 2 2 2" xfId="41078" xr:uid="{00000000-0005-0000-0000-0000267D0000}"/>
    <cellStyle name="Normal 3 12 2 2 3 2 3" xfId="30918" xr:uid="{00000000-0005-0000-0000-0000277D0000}"/>
    <cellStyle name="Normal 3 12 2 2 3 3" xfId="15678" xr:uid="{00000000-0005-0000-0000-0000287D0000}"/>
    <cellStyle name="Normal 3 12 2 2 3 3 2" xfId="35998" xr:uid="{00000000-0005-0000-0000-0000297D0000}"/>
    <cellStyle name="Normal 3 12 2 2 3 4" xfId="25838" xr:uid="{00000000-0005-0000-0000-00002A7D0000}"/>
    <cellStyle name="Normal 3 12 2 2 4" xfId="8058" xr:uid="{00000000-0005-0000-0000-00002B7D0000}"/>
    <cellStyle name="Normal 3 12 2 2 4 2" xfId="18218" xr:uid="{00000000-0005-0000-0000-00002C7D0000}"/>
    <cellStyle name="Normal 3 12 2 2 4 2 2" xfId="38538" xr:uid="{00000000-0005-0000-0000-00002D7D0000}"/>
    <cellStyle name="Normal 3 12 2 2 4 3" xfId="28378" xr:uid="{00000000-0005-0000-0000-00002E7D0000}"/>
    <cellStyle name="Normal 3 12 2 2 5" xfId="13138" xr:uid="{00000000-0005-0000-0000-00002F7D0000}"/>
    <cellStyle name="Normal 3 12 2 2 5 2" xfId="33458" xr:uid="{00000000-0005-0000-0000-0000307D0000}"/>
    <cellStyle name="Normal 3 12 2 2 6" xfId="23298" xr:uid="{00000000-0005-0000-0000-0000317D0000}"/>
    <cellStyle name="Normal 3 12 2 3" xfId="4248" xr:uid="{00000000-0005-0000-0000-0000327D0000}"/>
    <cellStyle name="Normal 3 12 2 3 2" xfId="6788" xr:uid="{00000000-0005-0000-0000-0000337D0000}"/>
    <cellStyle name="Normal 3 12 2 3 2 2" xfId="11868" xr:uid="{00000000-0005-0000-0000-0000347D0000}"/>
    <cellStyle name="Normal 3 12 2 3 2 2 2" xfId="22028" xr:uid="{00000000-0005-0000-0000-0000357D0000}"/>
    <cellStyle name="Normal 3 12 2 3 2 2 2 2" xfId="42348" xr:uid="{00000000-0005-0000-0000-0000367D0000}"/>
    <cellStyle name="Normal 3 12 2 3 2 2 3" xfId="32188" xr:uid="{00000000-0005-0000-0000-0000377D0000}"/>
    <cellStyle name="Normal 3 12 2 3 2 3" xfId="16948" xr:uid="{00000000-0005-0000-0000-0000387D0000}"/>
    <cellStyle name="Normal 3 12 2 3 2 3 2" xfId="37268" xr:uid="{00000000-0005-0000-0000-0000397D0000}"/>
    <cellStyle name="Normal 3 12 2 3 2 4" xfId="27108" xr:uid="{00000000-0005-0000-0000-00003A7D0000}"/>
    <cellStyle name="Normal 3 12 2 3 3" xfId="9328" xr:uid="{00000000-0005-0000-0000-00003B7D0000}"/>
    <cellStyle name="Normal 3 12 2 3 3 2" xfId="19488" xr:uid="{00000000-0005-0000-0000-00003C7D0000}"/>
    <cellStyle name="Normal 3 12 2 3 3 2 2" xfId="39808" xr:uid="{00000000-0005-0000-0000-00003D7D0000}"/>
    <cellStyle name="Normal 3 12 2 3 3 3" xfId="29648" xr:uid="{00000000-0005-0000-0000-00003E7D0000}"/>
    <cellStyle name="Normal 3 12 2 3 4" xfId="14408" xr:uid="{00000000-0005-0000-0000-00003F7D0000}"/>
    <cellStyle name="Normal 3 12 2 3 4 2" xfId="34728" xr:uid="{00000000-0005-0000-0000-0000407D0000}"/>
    <cellStyle name="Normal 3 12 2 3 5" xfId="24568" xr:uid="{00000000-0005-0000-0000-0000417D0000}"/>
    <cellStyle name="Normal 3 12 2 4" xfId="5517" xr:uid="{00000000-0005-0000-0000-0000427D0000}"/>
    <cellStyle name="Normal 3 12 2 4 2" xfId="10597" xr:uid="{00000000-0005-0000-0000-0000437D0000}"/>
    <cellStyle name="Normal 3 12 2 4 2 2" xfId="20757" xr:uid="{00000000-0005-0000-0000-0000447D0000}"/>
    <cellStyle name="Normal 3 12 2 4 2 2 2" xfId="41077" xr:uid="{00000000-0005-0000-0000-0000457D0000}"/>
    <cellStyle name="Normal 3 12 2 4 2 3" xfId="30917" xr:uid="{00000000-0005-0000-0000-0000467D0000}"/>
    <cellStyle name="Normal 3 12 2 4 3" xfId="15677" xr:uid="{00000000-0005-0000-0000-0000477D0000}"/>
    <cellStyle name="Normal 3 12 2 4 3 2" xfId="35997" xr:uid="{00000000-0005-0000-0000-0000487D0000}"/>
    <cellStyle name="Normal 3 12 2 4 4" xfId="25837" xr:uid="{00000000-0005-0000-0000-0000497D0000}"/>
    <cellStyle name="Normal 3 12 2 5" xfId="8057" xr:uid="{00000000-0005-0000-0000-00004A7D0000}"/>
    <cellStyle name="Normal 3 12 2 5 2" xfId="18217" xr:uid="{00000000-0005-0000-0000-00004B7D0000}"/>
    <cellStyle name="Normal 3 12 2 5 2 2" xfId="38537" xr:uid="{00000000-0005-0000-0000-00004C7D0000}"/>
    <cellStyle name="Normal 3 12 2 5 3" xfId="28377" xr:uid="{00000000-0005-0000-0000-00004D7D0000}"/>
    <cellStyle name="Normal 3 12 2 6" xfId="13137" xr:uid="{00000000-0005-0000-0000-00004E7D0000}"/>
    <cellStyle name="Normal 3 12 2 6 2" xfId="33457" xr:uid="{00000000-0005-0000-0000-00004F7D0000}"/>
    <cellStyle name="Normal 3 12 2 7" xfId="23297" xr:uid="{00000000-0005-0000-0000-0000507D0000}"/>
    <cellStyle name="Normal 3 12 3" xfId="2196" xr:uid="{00000000-0005-0000-0000-0000517D0000}"/>
    <cellStyle name="Normal 3 12 3 2" xfId="2197" xr:uid="{00000000-0005-0000-0000-0000527D0000}"/>
    <cellStyle name="Normal 3 12 3 2 2" xfId="4250" xr:uid="{00000000-0005-0000-0000-0000537D0000}"/>
    <cellStyle name="Normal 3 12 3 2 2 2" xfId="6790" xr:uid="{00000000-0005-0000-0000-0000547D0000}"/>
    <cellStyle name="Normal 3 12 3 2 2 2 2" xfId="11870" xr:uid="{00000000-0005-0000-0000-0000557D0000}"/>
    <cellStyle name="Normal 3 12 3 2 2 2 2 2" xfId="22030" xr:uid="{00000000-0005-0000-0000-0000567D0000}"/>
    <cellStyle name="Normal 3 12 3 2 2 2 2 2 2" xfId="42350" xr:uid="{00000000-0005-0000-0000-0000577D0000}"/>
    <cellStyle name="Normal 3 12 3 2 2 2 2 3" xfId="32190" xr:uid="{00000000-0005-0000-0000-0000587D0000}"/>
    <cellStyle name="Normal 3 12 3 2 2 2 3" xfId="16950" xr:uid="{00000000-0005-0000-0000-0000597D0000}"/>
    <cellStyle name="Normal 3 12 3 2 2 2 3 2" xfId="37270" xr:uid="{00000000-0005-0000-0000-00005A7D0000}"/>
    <cellStyle name="Normal 3 12 3 2 2 2 4" xfId="27110" xr:uid="{00000000-0005-0000-0000-00005B7D0000}"/>
    <cellStyle name="Normal 3 12 3 2 2 3" xfId="9330" xr:uid="{00000000-0005-0000-0000-00005C7D0000}"/>
    <cellStyle name="Normal 3 12 3 2 2 3 2" xfId="19490" xr:uid="{00000000-0005-0000-0000-00005D7D0000}"/>
    <cellStyle name="Normal 3 12 3 2 2 3 2 2" xfId="39810" xr:uid="{00000000-0005-0000-0000-00005E7D0000}"/>
    <cellStyle name="Normal 3 12 3 2 2 3 3" xfId="29650" xr:uid="{00000000-0005-0000-0000-00005F7D0000}"/>
    <cellStyle name="Normal 3 12 3 2 2 4" xfId="14410" xr:uid="{00000000-0005-0000-0000-0000607D0000}"/>
    <cellStyle name="Normal 3 12 3 2 2 4 2" xfId="34730" xr:uid="{00000000-0005-0000-0000-0000617D0000}"/>
    <cellStyle name="Normal 3 12 3 2 2 5" xfId="24570" xr:uid="{00000000-0005-0000-0000-0000627D0000}"/>
    <cellStyle name="Normal 3 12 3 2 3" xfId="5519" xr:uid="{00000000-0005-0000-0000-0000637D0000}"/>
    <cellStyle name="Normal 3 12 3 2 3 2" xfId="10599" xr:uid="{00000000-0005-0000-0000-0000647D0000}"/>
    <cellStyle name="Normal 3 12 3 2 3 2 2" xfId="20759" xr:uid="{00000000-0005-0000-0000-0000657D0000}"/>
    <cellStyle name="Normal 3 12 3 2 3 2 2 2" xfId="41079" xr:uid="{00000000-0005-0000-0000-0000667D0000}"/>
    <cellStyle name="Normal 3 12 3 2 3 2 3" xfId="30919" xr:uid="{00000000-0005-0000-0000-0000677D0000}"/>
    <cellStyle name="Normal 3 12 3 2 3 3" xfId="15679" xr:uid="{00000000-0005-0000-0000-0000687D0000}"/>
    <cellStyle name="Normal 3 12 3 2 3 3 2" xfId="35999" xr:uid="{00000000-0005-0000-0000-0000697D0000}"/>
    <cellStyle name="Normal 3 12 3 2 3 4" xfId="25839" xr:uid="{00000000-0005-0000-0000-00006A7D0000}"/>
    <cellStyle name="Normal 3 12 3 2 4" xfId="8059" xr:uid="{00000000-0005-0000-0000-00006B7D0000}"/>
    <cellStyle name="Normal 3 12 3 2 4 2" xfId="18219" xr:uid="{00000000-0005-0000-0000-00006C7D0000}"/>
    <cellStyle name="Normal 3 12 3 2 4 2 2" xfId="38539" xr:uid="{00000000-0005-0000-0000-00006D7D0000}"/>
    <cellStyle name="Normal 3 12 3 2 4 3" xfId="28379" xr:uid="{00000000-0005-0000-0000-00006E7D0000}"/>
    <cellStyle name="Normal 3 12 3 2 5" xfId="13139" xr:uid="{00000000-0005-0000-0000-00006F7D0000}"/>
    <cellStyle name="Normal 3 12 3 2 5 2" xfId="33459" xr:uid="{00000000-0005-0000-0000-0000707D0000}"/>
    <cellStyle name="Normal 3 12 3 2 6" xfId="23299" xr:uid="{00000000-0005-0000-0000-0000717D0000}"/>
    <cellStyle name="Normal 3 12 4" xfId="3180" xr:uid="{00000000-0005-0000-0000-0000727D0000}"/>
    <cellStyle name="Normal 3 12 4 2" xfId="4587" xr:uid="{00000000-0005-0000-0000-0000737D0000}"/>
    <cellStyle name="Normal 3 12 4 2 2" xfId="7127" xr:uid="{00000000-0005-0000-0000-0000747D0000}"/>
    <cellStyle name="Normal 3 12 4 2 2 2" xfId="12207" xr:uid="{00000000-0005-0000-0000-0000757D0000}"/>
    <cellStyle name="Normal 3 12 4 2 2 2 2" xfId="22367" xr:uid="{00000000-0005-0000-0000-0000767D0000}"/>
    <cellStyle name="Normal 3 12 4 2 2 2 2 2" xfId="42687" xr:uid="{00000000-0005-0000-0000-0000777D0000}"/>
    <cellStyle name="Normal 3 12 4 2 2 2 3" xfId="32527" xr:uid="{00000000-0005-0000-0000-0000787D0000}"/>
    <cellStyle name="Normal 3 12 4 2 2 3" xfId="17287" xr:uid="{00000000-0005-0000-0000-0000797D0000}"/>
    <cellStyle name="Normal 3 12 4 2 2 3 2" xfId="37607" xr:uid="{00000000-0005-0000-0000-00007A7D0000}"/>
    <cellStyle name="Normal 3 12 4 2 2 4" xfId="27447" xr:uid="{00000000-0005-0000-0000-00007B7D0000}"/>
    <cellStyle name="Normal 3 12 4 2 3" xfId="9667" xr:uid="{00000000-0005-0000-0000-00007C7D0000}"/>
    <cellStyle name="Normal 3 12 4 2 3 2" xfId="19827" xr:uid="{00000000-0005-0000-0000-00007D7D0000}"/>
    <cellStyle name="Normal 3 12 4 2 3 2 2" xfId="40147" xr:uid="{00000000-0005-0000-0000-00007E7D0000}"/>
    <cellStyle name="Normal 3 12 4 2 3 3" xfId="29987" xr:uid="{00000000-0005-0000-0000-00007F7D0000}"/>
    <cellStyle name="Normal 3 12 4 2 4" xfId="14747" xr:uid="{00000000-0005-0000-0000-0000807D0000}"/>
    <cellStyle name="Normal 3 12 4 2 4 2" xfId="35067" xr:uid="{00000000-0005-0000-0000-0000817D0000}"/>
    <cellStyle name="Normal 3 12 4 2 5" xfId="24907" xr:uid="{00000000-0005-0000-0000-0000827D0000}"/>
    <cellStyle name="Normal 3 12 4 3" xfId="5856" xr:uid="{00000000-0005-0000-0000-0000837D0000}"/>
    <cellStyle name="Normal 3 12 4 3 2" xfId="10936" xr:uid="{00000000-0005-0000-0000-0000847D0000}"/>
    <cellStyle name="Normal 3 12 4 3 2 2" xfId="21096" xr:uid="{00000000-0005-0000-0000-0000857D0000}"/>
    <cellStyle name="Normal 3 12 4 3 2 2 2" xfId="41416" xr:uid="{00000000-0005-0000-0000-0000867D0000}"/>
    <cellStyle name="Normal 3 12 4 3 2 3" xfId="31256" xr:uid="{00000000-0005-0000-0000-0000877D0000}"/>
    <cellStyle name="Normal 3 12 4 3 3" xfId="16016" xr:uid="{00000000-0005-0000-0000-0000887D0000}"/>
    <cellStyle name="Normal 3 12 4 3 3 2" xfId="36336" xr:uid="{00000000-0005-0000-0000-0000897D0000}"/>
    <cellStyle name="Normal 3 12 4 3 4" xfId="26176" xr:uid="{00000000-0005-0000-0000-00008A7D0000}"/>
    <cellStyle name="Normal 3 12 4 4" xfId="8396" xr:uid="{00000000-0005-0000-0000-00008B7D0000}"/>
    <cellStyle name="Normal 3 12 4 4 2" xfId="18556" xr:uid="{00000000-0005-0000-0000-00008C7D0000}"/>
    <cellStyle name="Normal 3 12 4 4 2 2" xfId="38876" xr:uid="{00000000-0005-0000-0000-00008D7D0000}"/>
    <cellStyle name="Normal 3 12 4 4 3" xfId="28716" xr:uid="{00000000-0005-0000-0000-00008E7D0000}"/>
    <cellStyle name="Normal 3 12 4 5" xfId="13476" xr:uid="{00000000-0005-0000-0000-00008F7D0000}"/>
    <cellStyle name="Normal 3 12 4 5 2" xfId="33796" xr:uid="{00000000-0005-0000-0000-0000907D0000}"/>
    <cellStyle name="Normal 3 12 4 6" xfId="23636" xr:uid="{00000000-0005-0000-0000-0000917D0000}"/>
    <cellStyle name="Normal 3 12 5" xfId="3181" xr:uid="{00000000-0005-0000-0000-0000927D0000}"/>
    <cellStyle name="Normal 3 12 6" xfId="4247" xr:uid="{00000000-0005-0000-0000-0000937D0000}"/>
    <cellStyle name="Normal 3 12 6 2" xfId="6787" xr:uid="{00000000-0005-0000-0000-0000947D0000}"/>
    <cellStyle name="Normal 3 12 6 2 2" xfId="11867" xr:uid="{00000000-0005-0000-0000-0000957D0000}"/>
    <cellStyle name="Normal 3 12 6 2 2 2" xfId="22027" xr:uid="{00000000-0005-0000-0000-0000967D0000}"/>
    <cellStyle name="Normal 3 12 6 2 2 2 2" xfId="42347" xr:uid="{00000000-0005-0000-0000-0000977D0000}"/>
    <cellStyle name="Normal 3 12 6 2 2 3" xfId="32187" xr:uid="{00000000-0005-0000-0000-0000987D0000}"/>
    <cellStyle name="Normal 3 12 6 2 3" xfId="16947" xr:uid="{00000000-0005-0000-0000-0000997D0000}"/>
    <cellStyle name="Normal 3 12 6 2 3 2" xfId="37267" xr:uid="{00000000-0005-0000-0000-00009A7D0000}"/>
    <cellStyle name="Normal 3 12 6 2 4" xfId="27107" xr:uid="{00000000-0005-0000-0000-00009B7D0000}"/>
    <cellStyle name="Normal 3 12 6 3" xfId="9327" xr:uid="{00000000-0005-0000-0000-00009C7D0000}"/>
    <cellStyle name="Normal 3 12 6 3 2" xfId="19487" xr:uid="{00000000-0005-0000-0000-00009D7D0000}"/>
    <cellStyle name="Normal 3 12 6 3 2 2" xfId="39807" xr:uid="{00000000-0005-0000-0000-00009E7D0000}"/>
    <cellStyle name="Normal 3 12 6 3 3" xfId="29647" xr:uid="{00000000-0005-0000-0000-00009F7D0000}"/>
    <cellStyle name="Normal 3 12 6 4" xfId="14407" xr:uid="{00000000-0005-0000-0000-0000A07D0000}"/>
    <cellStyle name="Normal 3 12 6 4 2" xfId="34727" xr:uid="{00000000-0005-0000-0000-0000A17D0000}"/>
    <cellStyle name="Normal 3 12 6 5" xfId="24567" xr:uid="{00000000-0005-0000-0000-0000A27D0000}"/>
    <cellStyle name="Normal 3 12 7" xfId="5516" xr:uid="{00000000-0005-0000-0000-0000A37D0000}"/>
    <cellStyle name="Normal 3 12 7 2" xfId="10596" xr:uid="{00000000-0005-0000-0000-0000A47D0000}"/>
    <cellStyle name="Normal 3 12 7 2 2" xfId="20756" xr:uid="{00000000-0005-0000-0000-0000A57D0000}"/>
    <cellStyle name="Normal 3 12 7 2 2 2" xfId="41076" xr:uid="{00000000-0005-0000-0000-0000A67D0000}"/>
    <cellStyle name="Normal 3 12 7 2 3" xfId="30916" xr:uid="{00000000-0005-0000-0000-0000A77D0000}"/>
    <cellStyle name="Normal 3 12 7 3" xfId="15676" xr:uid="{00000000-0005-0000-0000-0000A87D0000}"/>
    <cellStyle name="Normal 3 12 7 3 2" xfId="35996" xr:uid="{00000000-0005-0000-0000-0000A97D0000}"/>
    <cellStyle name="Normal 3 12 7 4" xfId="25836" xr:uid="{00000000-0005-0000-0000-0000AA7D0000}"/>
    <cellStyle name="Normal 3 12 8" xfId="8056" xr:uid="{00000000-0005-0000-0000-0000AB7D0000}"/>
    <cellStyle name="Normal 3 12 8 2" xfId="18216" xr:uid="{00000000-0005-0000-0000-0000AC7D0000}"/>
    <cellStyle name="Normal 3 12 8 2 2" xfId="38536" xr:uid="{00000000-0005-0000-0000-0000AD7D0000}"/>
    <cellStyle name="Normal 3 12 8 3" xfId="28376" xr:uid="{00000000-0005-0000-0000-0000AE7D0000}"/>
    <cellStyle name="Normal 3 12 9" xfId="13136" xr:uid="{00000000-0005-0000-0000-0000AF7D0000}"/>
    <cellStyle name="Normal 3 12 9 2" xfId="33456" xr:uid="{00000000-0005-0000-0000-0000B07D0000}"/>
    <cellStyle name="Normal 3 13" xfId="2198" xr:uid="{00000000-0005-0000-0000-0000B17D0000}"/>
    <cellStyle name="Normal 3 13 10" xfId="23300" xr:uid="{00000000-0005-0000-0000-0000B27D0000}"/>
    <cellStyle name="Normal 3 13 2" xfId="2199" xr:uid="{00000000-0005-0000-0000-0000B37D0000}"/>
    <cellStyle name="Normal 3 13 2 2" xfId="2200" xr:uid="{00000000-0005-0000-0000-0000B47D0000}"/>
    <cellStyle name="Normal 3 13 2 2 2" xfId="4253" xr:uid="{00000000-0005-0000-0000-0000B57D0000}"/>
    <cellStyle name="Normal 3 13 2 2 2 2" xfId="6793" xr:uid="{00000000-0005-0000-0000-0000B67D0000}"/>
    <cellStyle name="Normal 3 13 2 2 2 2 2" xfId="11873" xr:uid="{00000000-0005-0000-0000-0000B77D0000}"/>
    <cellStyle name="Normal 3 13 2 2 2 2 2 2" xfId="22033" xr:uid="{00000000-0005-0000-0000-0000B87D0000}"/>
    <cellStyle name="Normal 3 13 2 2 2 2 2 2 2" xfId="42353" xr:uid="{00000000-0005-0000-0000-0000B97D0000}"/>
    <cellStyle name="Normal 3 13 2 2 2 2 2 3" xfId="32193" xr:uid="{00000000-0005-0000-0000-0000BA7D0000}"/>
    <cellStyle name="Normal 3 13 2 2 2 2 3" xfId="16953" xr:uid="{00000000-0005-0000-0000-0000BB7D0000}"/>
    <cellStyle name="Normal 3 13 2 2 2 2 3 2" xfId="37273" xr:uid="{00000000-0005-0000-0000-0000BC7D0000}"/>
    <cellStyle name="Normal 3 13 2 2 2 2 4" xfId="27113" xr:uid="{00000000-0005-0000-0000-0000BD7D0000}"/>
    <cellStyle name="Normal 3 13 2 2 2 3" xfId="9333" xr:uid="{00000000-0005-0000-0000-0000BE7D0000}"/>
    <cellStyle name="Normal 3 13 2 2 2 3 2" xfId="19493" xr:uid="{00000000-0005-0000-0000-0000BF7D0000}"/>
    <cellStyle name="Normal 3 13 2 2 2 3 2 2" xfId="39813" xr:uid="{00000000-0005-0000-0000-0000C07D0000}"/>
    <cellStyle name="Normal 3 13 2 2 2 3 3" xfId="29653" xr:uid="{00000000-0005-0000-0000-0000C17D0000}"/>
    <cellStyle name="Normal 3 13 2 2 2 4" xfId="14413" xr:uid="{00000000-0005-0000-0000-0000C27D0000}"/>
    <cellStyle name="Normal 3 13 2 2 2 4 2" xfId="34733" xr:uid="{00000000-0005-0000-0000-0000C37D0000}"/>
    <cellStyle name="Normal 3 13 2 2 2 5" xfId="24573" xr:uid="{00000000-0005-0000-0000-0000C47D0000}"/>
    <cellStyle name="Normal 3 13 2 2 3" xfId="5522" xr:uid="{00000000-0005-0000-0000-0000C57D0000}"/>
    <cellStyle name="Normal 3 13 2 2 3 2" xfId="10602" xr:uid="{00000000-0005-0000-0000-0000C67D0000}"/>
    <cellStyle name="Normal 3 13 2 2 3 2 2" xfId="20762" xr:uid="{00000000-0005-0000-0000-0000C77D0000}"/>
    <cellStyle name="Normal 3 13 2 2 3 2 2 2" xfId="41082" xr:uid="{00000000-0005-0000-0000-0000C87D0000}"/>
    <cellStyle name="Normal 3 13 2 2 3 2 3" xfId="30922" xr:uid="{00000000-0005-0000-0000-0000C97D0000}"/>
    <cellStyle name="Normal 3 13 2 2 3 3" xfId="15682" xr:uid="{00000000-0005-0000-0000-0000CA7D0000}"/>
    <cellStyle name="Normal 3 13 2 2 3 3 2" xfId="36002" xr:uid="{00000000-0005-0000-0000-0000CB7D0000}"/>
    <cellStyle name="Normal 3 13 2 2 3 4" xfId="25842" xr:uid="{00000000-0005-0000-0000-0000CC7D0000}"/>
    <cellStyle name="Normal 3 13 2 2 4" xfId="8062" xr:uid="{00000000-0005-0000-0000-0000CD7D0000}"/>
    <cellStyle name="Normal 3 13 2 2 4 2" xfId="18222" xr:uid="{00000000-0005-0000-0000-0000CE7D0000}"/>
    <cellStyle name="Normal 3 13 2 2 4 2 2" xfId="38542" xr:uid="{00000000-0005-0000-0000-0000CF7D0000}"/>
    <cellStyle name="Normal 3 13 2 2 4 3" xfId="28382" xr:uid="{00000000-0005-0000-0000-0000D07D0000}"/>
    <cellStyle name="Normal 3 13 2 2 5" xfId="13142" xr:uid="{00000000-0005-0000-0000-0000D17D0000}"/>
    <cellStyle name="Normal 3 13 2 2 5 2" xfId="33462" xr:uid="{00000000-0005-0000-0000-0000D27D0000}"/>
    <cellStyle name="Normal 3 13 2 2 6" xfId="23302" xr:uid="{00000000-0005-0000-0000-0000D37D0000}"/>
    <cellStyle name="Normal 3 13 2 3" xfId="4252" xr:uid="{00000000-0005-0000-0000-0000D47D0000}"/>
    <cellStyle name="Normal 3 13 2 3 2" xfId="6792" xr:uid="{00000000-0005-0000-0000-0000D57D0000}"/>
    <cellStyle name="Normal 3 13 2 3 2 2" xfId="11872" xr:uid="{00000000-0005-0000-0000-0000D67D0000}"/>
    <cellStyle name="Normal 3 13 2 3 2 2 2" xfId="22032" xr:uid="{00000000-0005-0000-0000-0000D77D0000}"/>
    <cellStyle name="Normal 3 13 2 3 2 2 2 2" xfId="42352" xr:uid="{00000000-0005-0000-0000-0000D87D0000}"/>
    <cellStyle name="Normal 3 13 2 3 2 2 3" xfId="32192" xr:uid="{00000000-0005-0000-0000-0000D97D0000}"/>
    <cellStyle name="Normal 3 13 2 3 2 3" xfId="16952" xr:uid="{00000000-0005-0000-0000-0000DA7D0000}"/>
    <cellStyle name="Normal 3 13 2 3 2 3 2" xfId="37272" xr:uid="{00000000-0005-0000-0000-0000DB7D0000}"/>
    <cellStyle name="Normal 3 13 2 3 2 4" xfId="27112" xr:uid="{00000000-0005-0000-0000-0000DC7D0000}"/>
    <cellStyle name="Normal 3 13 2 3 3" xfId="9332" xr:uid="{00000000-0005-0000-0000-0000DD7D0000}"/>
    <cellStyle name="Normal 3 13 2 3 3 2" xfId="19492" xr:uid="{00000000-0005-0000-0000-0000DE7D0000}"/>
    <cellStyle name="Normal 3 13 2 3 3 2 2" xfId="39812" xr:uid="{00000000-0005-0000-0000-0000DF7D0000}"/>
    <cellStyle name="Normal 3 13 2 3 3 3" xfId="29652" xr:uid="{00000000-0005-0000-0000-0000E07D0000}"/>
    <cellStyle name="Normal 3 13 2 3 4" xfId="14412" xr:uid="{00000000-0005-0000-0000-0000E17D0000}"/>
    <cellStyle name="Normal 3 13 2 3 4 2" xfId="34732" xr:uid="{00000000-0005-0000-0000-0000E27D0000}"/>
    <cellStyle name="Normal 3 13 2 3 5" xfId="24572" xr:uid="{00000000-0005-0000-0000-0000E37D0000}"/>
    <cellStyle name="Normal 3 13 2 4" xfId="5521" xr:uid="{00000000-0005-0000-0000-0000E47D0000}"/>
    <cellStyle name="Normal 3 13 2 4 2" xfId="10601" xr:uid="{00000000-0005-0000-0000-0000E57D0000}"/>
    <cellStyle name="Normal 3 13 2 4 2 2" xfId="20761" xr:uid="{00000000-0005-0000-0000-0000E67D0000}"/>
    <cellStyle name="Normal 3 13 2 4 2 2 2" xfId="41081" xr:uid="{00000000-0005-0000-0000-0000E77D0000}"/>
    <cellStyle name="Normal 3 13 2 4 2 3" xfId="30921" xr:uid="{00000000-0005-0000-0000-0000E87D0000}"/>
    <cellStyle name="Normal 3 13 2 4 3" xfId="15681" xr:uid="{00000000-0005-0000-0000-0000E97D0000}"/>
    <cellStyle name="Normal 3 13 2 4 3 2" xfId="36001" xr:uid="{00000000-0005-0000-0000-0000EA7D0000}"/>
    <cellStyle name="Normal 3 13 2 4 4" xfId="25841" xr:uid="{00000000-0005-0000-0000-0000EB7D0000}"/>
    <cellStyle name="Normal 3 13 2 5" xfId="8061" xr:uid="{00000000-0005-0000-0000-0000EC7D0000}"/>
    <cellStyle name="Normal 3 13 2 5 2" xfId="18221" xr:uid="{00000000-0005-0000-0000-0000ED7D0000}"/>
    <cellStyle name="Normal 3 13 2 5 2 2" xfId="38541" xr:uid="{00000000-0005-0000-0000-0000EE7D0000}"/>
    <cellStyle name="Normal 3 13 2 5 3" xfId="28381" xr:uid="{00000000-0005-0000-0000-0000EF7D0000}"/>
    <cellStyle name="Normal 3 13 2 6" xfId="13141" xr:uid="{00000000-0005-0000-0000-0000F07D0000}"/>
    <cellStyle name="Normal 3 13 2 6 2" xfId="33461" xr:uid="{00000000-0005-0000-0000-0000F17D0000}"/>
    <cellStyle name="Normal 3 13 2 7" xfId="23301" xr:uid="{00000000-0005-0000-0000-0000F27D0000}"/>
    <cellStyle name="Normal 3 13 3" xfId="2201" xr:uid="{00000000-0005-0000-0000-0000F37D0000}"/>
    <cellStyle name="Normal 3 13 3 2" xfId="4254" xr:uid="{00000000-0005-0000-0000-0000F47D0000}"/>
    <cellStyle name="Normal 3 13 3 2 2" xfId="6794" xr:uid="{00000000-0005-0000-0000-0000F57D0000}"/>
    <cellStyle name="Normal 3 13 3 2 2 2" xfId="11874" xr:uid="{00000000-0005-0000-0000-0000F67D0000}"/>
    <cellStyle name="Normal 3 13 3 2 2 2 2" xfId="22034" xr:uid="{00000000-0005-0000-0000-0000F77D0000}"/>
    <cellStyle name="Normal 3 13 3 2 2 2 2 2" xfId="42354" xr:uid="{00000000-0005-0000-0000-0000F87D0000}"/>
    <cellStyle name="Normal 3 13 3 2 2 2 3" xfId="32194" xr:uid="{00000000-0005-0000-0000-0000F97D0000}"/>
    <cellStyle name="Normal 3 13 3 2 2 3" xfId="16954" xr:uid="{00000000-0005-0000-0000-0000FA7D0000}"/>
    <cellStyle name="Normal 3 13 3 2 2 3 2" xfId="37274" xr:uid="{00000000-0005-0000-0000-0000FB7D0000}"/>
    <cellStyle name="Normal 3 13 3 2 2 4" xfId="27114" xr:uid="{00000000-0005-0000-0000-0000FC7D0000}"/>
    <cellStyle name="Normal 3 13 3 2 3" xfId="9334" xr:uid="{00000000-0005-0000-0000-0000FD7D0000}"/>
    <cellStyle name="Normal 3 13 3 2 3 2" xfId="19494" xr:uid="{00000000-0005-0000-0000-0000FE7D0000}"/>
    <cellStyle name="Normal 3 13 3 2 3 2 2" xfId="39814" xr:uid="{00000000-0005-0000-0000-0000FF7D0000}"/>
    <cellStyle name="Normal 3 13 3 2 3 3" xfId="29654" xr:uid="{00000000-0005-0000-0000-0000007E0000}"/>
    <cellStyle name="Normal 3 13 3 2 4" xfId="14414" xr:uid="{00000000-0005-0000-0000-0000017E0000}"/>
    <cellStyle name="Normal 3 13 3 2 4 2" xfId="34734" xr:uid="{00000000-0005-0000-0000-0000027E0000}"/>
    <cellStyle name="Normal 3 13 3 2 5" xfId="24574" xr:uid="{00000000-0005-0000-0000-0000037E0000}"/>
    <cellStyle name="Normal 3 13 3 3" xfId="5523" xr:uid="{00000000-0005-0000-0000-0000047E0000}"/>
    <cellStyle name="Normal 3 13 3 3 2" xfId="10603" xr:uid="{00000000-0005-0000-0000-0000057E0000}"/>
    <cellStyle name="Normal 3 13 3 3 2 2" xfId="20763" xr:uid="{00000000-0005-0000-0000-0000067E0000}"/>
    <cellStyle name="Normal 3 13 3 3 2 2 2" xfId="41083" xr:uid="{00000000-0005-0000-0000-0000077E0000}"/>
    <cellStyle name="Normal 3 13 3 3 2 3" xfId="30923" xr:uid="{00000000-0005-0000-0000-0000087E0000}"/>
    <cellStyle name="Normal 3 13 3 3 3" xfId="15683" xr:uid="{00000000-0005-0000-0000-0000097E0000}"/>
    <cellStyle name="Normal 3 13 3 3 3 2" xfId="36003" xr:uid="{00000000-0005-0000-0000-00000A7E0000}"/>
    <cellStyle name="Normal 3 13 3 3 4" xfId="25843" xr:uid="{00000000-0005-0000-0000-00000B7E0000}"/>
    <cellStyle name="Normal 3 13 3 4" xfId="8063" xr:uid="{00000000-0005-0000-0000-00000C7E0000}"/>
    <cellStyle name="Normal 3 13 3 4 2" xfId="18223" xr:uid="{00000000-0005-0000-0000-00000D7E0000}"/>
    <cellStyle name="Normal 3 13 3 4 2 2" xfId="38543" xr:uid="{00000000-0005-0000-0000-00000E7E0000}"/>
    <cellStyle name="Normal 3 13 3 4 3" xfId="28383" xr:uid="{00000000-0005-0000-0000-00000F7E0000}"/>
    <cellStyle name="Normal 3 13 3 5" xfId="13143" xr:uid="{00000000-0005-0000-0000-0000107E0000}"/>
    <cellStyle name="Normal 3 13 3 5 2" xfId="33463" xr:uid="{00000000-0005-0000-0000-0000117E0000}"/>
    <cellStyle name="Normal 3 13 3 6" xfId="23303" xr:uid="{00000000-0005-0000-0000-0000127E0000}"/>
    <cellStyle name="Normal 3 13 4" xfId="3182" xr:uid="{00000000-0005-0000-0000-0000137E0000}"/>
    <cellStyle name="Normal 3 13 4 2" xfId="4588" xr:uid="{00000000-0005-0000-0000-0000147E0000}"/>
    <cellStyle name="Normal 3 13 4 2 2" xfId="7128" xr:uid="{00000000-0005-0000-0000-0000157E0000}"/>
    <cellStyle name="Normal 3 13 4 2 2 2" xfId="12208" xr:uid="{00000000-0005-0000-0000-0000167E0000}"/>
    <cellStyle name="Normal 3 13 4 2 2 2 2" xfId="22368" xr:uid="{00000000-0005-0000-0000-0000177E0000}"/>
    <cellStyle name="Normal 3 13 4 2 2 2 2 2" xfId="42688" xr:uid="{00000000-0005-0000-0000-0000187E0000}"/>
    <cellStyle name="Normal 3 13 4 2 2 2 3" xfId="32528" xr:uid="{00000000-0005-0000-0000-0000197E0000}"/>
    <cellStyle name="Normal 3 13 4 2 2 3" xfId="17288" xr:uid="{00000000-0005-0000-0000-00001A7E0000}"/>
    <cellStyle name="Normal 3 13 4 2 2 3 2" xfId="37608" xr:uid="{00000000-0005-0000-0000-00001B7E0000}"/>
    <cellStyle name="Normal 3 13 4 2 2 4" xfId="27448" xr:uid="{00000000-0005-0000-0000-00001C7E0000}"/>
    <cellStyle name="Normal 3 13 4 2 3" xfId="9668" xr:uid="{00000000-0005-0000-0000-00001D7E0000}"/>
    <cellStyle name="Normal 3 13 4 2 3 2" xfId="19828" xr:uid="{00000000-0005-0000-0000-00001E7E0000}"/>
    <cellStyle name="Normal 3 13 4 2 3 2 2" xfId="40148" xr:uid="{00000000-0005-0000-0000-00001F7E0000}"/>
    <cellStyle name="Normal 3 13 4 2 3 3" xfId="29988" xr:uid="{00000000-0005-0000-0000-0000207E0000}"/>
    <cellStyle name="Normal 3 13 4 2 4" xfId="14748" xr:uid="{00000000-0005-0000-0000-0000217E0000}"/>
    <cellStyle name="Normal 3 13 4 2 4 2" xfId="35068" xr:uid="{00000000-0005-0000-0000-0000227E0000}"/>
    <cellStyle name="Normal 3 13 4 2 5" xfId="24908" xr:uid="{00000000-0005-0000-0000-0000237E0000}"/>
    <cellStyle name="Normal 3 13 4 3" xfId="5857" xr:uid="{00000000-0005-0000-0000-0000247E0000}"/>
    <cellStyle name="Normal 3 13 4 3 2" xfId="10937" xr:uid="{00000000-0005-0000-0000-0000257E0000}"/>
    <cellStyle name="Normal 3 13 4 3 2 2" xfId="21097" xr:uid="{00000000-0005-0000-0000-0000267E0000}"/>
    <cellStyle name="Normal 3 13 4 3 2 2 2" xfId="41417" xr:uid="{00000000-0005-0000-0000-0000277E0000}"/>
    <cellStyle name="Normal 3 13 4 3 2 3" xfId="31257" xr:uid="{00000000-0005-0000-0000-0000287E0000}"/>
    <cellStyle name="Normal 3 13 4 3 3" xfId="16017" xr:uid="{00000000-0005-0000-0000-0000297E0000}"/>
    <cellStyle name="Normal 3 13 4 3 3 2" xfId="36337" xr:uid="{00000000-0005-0000-0000-00002A7E0000}"/>
    <cellStyle name="Normal 3 13 4 3 4" xfId="26177" xr:uid="{00000000-0005-0000-0000-00002B7E0000}"/>
    <cellStyle name="Normal 3 13 4 4" xfId="8397" xr:uid="{00000000-0005-0000-0000-00002C7E0000}"/>
    <cellStyle name="Normal 3 13 4 4 2" xfId="18557" xr:uid="{00000000-0005-0000-0000-00002D7E0000}"/>
    <cellStyle name="Normal 3 13 4 4 2 2" xfId="38877" xr:uid="{00000000-0005-0000-0000-00002E7E0000}"/>
    <cellStyle name="Normal 3 13 4 4 3" xfId="28717" xr:uid="{00000000-0005-0000-0000-00002F7E0000}"/>
    <cellStyle name="Normal 3 13 4 5" xfId="13477" xr:uid="{00000000-0005-0000-0000-0000307E0000}"/>
    <cellStyle name="Normal 3 13 4 5 2" xfId="33797" xr:uid="{00000000-0005-0000-0000-0000317E0000}"/>
    <cellStyle name="Normal 3 13 4 6" xfId="23637" xr:uid="{00000000-0005-0000-0000-0000327E0000}"/>
    <cellStyle name="Normal 3 13 5" xfId="3183" xr:uid="{00000000-0005-0000-0000-0000337E0000}"/>
    <cellStyle name="Normal 3 13 6" xfId="4251" xr:uid="{00000000-0005-0000-0000-0000347E0000}"/>
    <cellStyle name="Normal 3 13 6 2" xfId="6791" xr:uid="{00000000-0005-0000-0000-0000357E0000}"/>
    <cellStyle name="Normal 3 13 6 2 2" xfId="11871" xr:uid="{00000000-0005-0000-0000-0000367E0000}"/>
    <cellStyle name="Normal 3 13 6 2 2 2" xfId="22031" xr:uid="{00000000-0005-0000-0000-0000377E0000}"/>
    <cellStyle name="Normal 3 13 6 2 2 2 2" xfId="42351" xr:uid="{00000000-0005-0000-0000-0000387E0000}"/>
    <cellStyle name="Normal 3 13 6 2 2 3" xfId="32191" xr:uid="{00000000-0005-0000-0000-0000397E0000}"/>
    <cellStyle name="Normal 3 13 6 2 3" xfId="16951" xr:uid="{00000000-0005-0000-0000-00003A7E0000}"/>
    <cellStyle name="Normal 3 13 6 2 3 2" xfId="37271" xr:uid="{00000000-0005-0000-0000-00003B7E0000}"/>
    <cellStyle name="Normal 3 13 6 2 4" xfId="27111" xr:uid="{00000000-0005-0000-0000-00003C7E0000}"/>
    <cellStyle name="Normal 3 13 6 3" xfId="9331" xr:uid="{00000000-0005-0000-0000-00003D7E0000}"/>
    <cellStyle name="Normal 3 13 6 3 2" xfId="19491" xr:uid="{00000000-0005-0000-0000-00003E7E0000}"/>
    <cellStyle name="Normal 3 13 6 3 2 2" xfId="39811" xr:uid="{00000000-0005-0000-0000-00003F7E0000}"/>
    <cellStyle name="Normal 3 13 6 3 3" xfId="29651" xr:uid="{00000000-0005-0000-0000-0000407E0000}"/>
    <cellStyle name="Normal 3 13 6 4" xfId="14411" xr:uid="{00000000-0005-0000-0000-0000417E0000}"/>
    <cellStyle name="Normal 3 13 6 4 2" xfId="34731" xr:uid="{00000000-0005-0000-0000-0000427E0000}"/>
    <cellStyle name="Normal 3 13 6 5" xfId="24571" xr:uid="{00000000-0005-0000-0000-0000437E0000}"/>
    <cellStyle name="Normal 3 13 7" xfId="5520" xr:uid="{00000000-0005-0000-0000-0000447E0000}"/>
    <cellStyle name="Normal 3 13 7 2" xfId="10600" xr:uid="{00000000-0005-0000-0000-0000457E0000}"/>
    <cellStyle name="Normal 3 13 7 2 2" xfId="20760" xr:uid="{00000000-0005-0000-0000-0000467E0000}"/>
    <cellStyle name="Normal 3 13 7 2 2 2" xfId="41080" xr:uid="{00000000-0005-0000-0000-0000477E0000}"/>
    <cellStyle name="Normal 3 13 7 2 3" xfId="30920" xr:uid="{00000000-0005-0000-0000-0000487E0000}"/>
    <cellStyle name="Normal 3 13 7 3" xfId="15680" xr:uid="{00000000-0005-0000-0000-0000497E0000}"/>
    <cellStyle name="Normal 3 13 7 3 2" xfId="36000" xr:uid="{00000000-0005-0000-0000-00004A7E0000}"/>
    <cellStyle name="Normal 3 13 7 4" xfId="25840" xr:uid="{00000000-0005-0000-0000-00004B7E0000}"/>
    <cellStyle name="Normal 3 13 8" xfId="8060" xr:uid="{00000000-0005-0000-0000-00004C7E0000}"/>
    <cellStyle name="Normal 3 13 8 2" xfId="18220" xr:uid="{00000000-0005-0000-0000-00004D7E0000}"/>
    <cellStyle name="Normal 3 13 8 2 2" xfId="38540" xr:uid="{00000000-0005-0000-0000-00004E7E0000}"/>
    <cellStyle name="Normal 3 13 8 3" xfId="28380" xr:uid="{00000000-0005-0000-0000-00004F7E0000}"/>
    <cellStyle name="Normal 3 13 9" xfId="13140" xr:uid="{00000000-0005-0000-0000-0000507E0000}"/>
    <cellStyle name="Normal 3 13 9 2" xfId="33460" xr:uid="{00000000-0005-0000-0000-0000517E0000}"/>
    <cellStyle name="Normal 3 14" xfId="2202" xr:uid="{00000000-0005-0000-0000-0000527E0000}"/>
    <cellStyle name="Normal 3 14 2" xfId="2203" xr:uid="{00000000-0005-0000-0000-0000537E0000}"/>
    <cellStyle name="Normal 3 14 2 2" xfId="4256" xr:uid="{00000000-0005-0000-0000-0000547E0000}"/>
    <cellStyle name="Normal 3 14 2 2 2" xfId="6796" xr:uid="{00000000-0005-0000-0000-0000557E0000}"/>
    <cellStyle name="Normal 3 14 2 2 2 2" xfId="11876" xr:uid="{00000000-0005-0000-0000-0000567E0000}"/>
    <cellStyle name="Normal 3 14 2 2 2 2 2" xfId="22036" xr:uid="{00000000-0005-0000-0000-0000577E0000}"/>
    <cellStyle name="Normal 3 14 2 2 2 2 2 2" xfId="42356" xr:uid="{00000000-0005-0000-0000-0000587E0000}"/>
    <cellStyle name="Normal 3 14 2 2 2 2 3" xfId="32196" xr:uid="{00000000-0005-0000-0000-0000597E0000}"/>
    <cellStyle name="Normal 3 14 2 2 2 3" xfId="16956" xr:uid="{00000000-0005-0000-0000-00005A7E0000}"/>
    <cellStyle name="Normal 3 14 2 2 2 3 2" xfId="37276" xr:uid="{00000000-0005-0000-0000-00005B7E0000}"/>
    <cellStyle name="Normal 3 14 2 2 2 4" xfId="27116" xr:uid="{00000000-0005-0000-0000-00005C7E0000}"/>
    <cellStyle name="Normal 3 14 2 2 3" xfId="9336" xr:uid="{00000000-0005-0000-0000-00005D7E0000}"/>
    <cellStyle name="Normal 3 14 2 2 3 2" xfId="19496" xr:uid="{00000000-0005-0000-0000-00005E7E0000}"/>
    <cellStyle name="Normal 3 14 2 2 3 2 2" xfId="39816" xr:uid="{00000000-0005-0000-0000-00005F7E0000}"/>
    <cellStyle name="Normal 3 14 2 2 3 3" xfId="29656" xr:uid="{00000000-0005-0000-0000-0000607E0000}"/>
    <cellStyle name="Normal 3 14 2 2 4" xfId="14416" xr:uid="{00000000-0005-0000-0000-0000617E0000}"/>
    <cellStyle name="Normal 3 14 2 2 4 2" xfId="34736" xr:uid="{00000000-0005-0000-0000-0000627E0000}"/>
    <cellStyle name="Normal 3 14 2 2 5" xfId="24576" xr:uid="{00000000-0005-0000-0000-0000637E0000}"/>
    <cellStyle name="Normal 3 14 2 3" xfId="5525" xr:uid="{00000000-0005-0000-0000-0000647E0000}"/>
    <cellStyle name="Normal 3 14 2 3 2" xfId="10605" xr:uid="{00000000-0005-0000-0000-0000657E0000}"/>
    <cellStyle name="Normal 3 14 2 3 2 2" xfId="20765" xr:uid="{00000000-0005-0000-0000-0000667E0000}"/>
    <cellStyle name="Normal 3 14 2 3 2 2 2" xfId="41085" xr:uid="{00000000-0005-0000-0000-0000677E0000}"/>
    <cellStyle name="Normal 3 14 2 3 2 3" xfId="30925" xr:uid="{00000000-0005-0000-0000-0000687E0000}"/>
    <cellStyle name="Normal 3 14 2 3 3" xfId="15685" xr:uid="{00000000-0005-0000-0000-0000697E0000}"/>
    <cellStyle name="Normal 3 14 2 3 3 2" xfId="36005" xr:uid="{00000000-0005-0000-0000-00006A7E0000}"/>
    <cellStyle name="Normal 3 14 2 3 4" xfId="25845" xr:uid="{00000000-0005-0000-0000-00006B7E0000}"/>
    <cellStyle name="Normal 3 14 2 4" xfId="8065" xr:uid="{00000000-0005-0000-0000-00006C7E0000}"/>
    <cellStyle name="Normal 3 14 2 4 2" xfId="18225" xr:uid="{00000000-0005-0000-0000-00006D7E0000}"/>
    <cellStyle name="Normal 3 14 2 4 2 2" xfId="38545" xr:uid="{00000000-0005-0000-0000-00006E7E0000}"/>
    <cellStyle name="Normal 3 14 2 4 3" xfId="28385" xr:uid="{00000000-0005-0000-0000-00006F7E0000}"/>
    <cellStyle name="Normal 3 14 2 5" xfId="13145" xr:uid="{00000000-0005-0000-0000-0000707E0000}"/>
    <cellStyle name="Normal 3 14 2 5 2" xfId="33465" xr:uid="{00000000-0005-0000-0000-0000717E0000}"/>
    <cellStyle name="Normal 3 14 2 6" xfId="23305" xr:uid="{00000000-0005-0000-0000-0000727E0000}"/>
    <cellStyle name="Normal 3 14 3" xfId="3184" xr:uid="{00000000-0005-0000-0000-0000737E0000}"/>
    <cellStyle name="Normal 3 14 3 2" xfId="4589" xr:uid="{00000000-0005-0000-0000-0000747E0000}"/>
    <cellStyle name="Normal 3 14 3 2 2" xfId="7129" xr:uid="{00000000-0005-0000-0000-0000757E0000}"/>
    <cellStyle name="Normal 3 14 3 2 2 2" xfId="12209" xr:uid="{00000000-0005-0000-0000-0000767E0000}"/>
    <cellStyle name="Normal 3 14 3 2 2 2 2" xfId="22369" xr:uid="{00000000-0005-0000-0000-0000777E0000}"/>
    <cellStyle name="Normal 3 14 3 2 2 2 2 2" xfId="42689" xr:uid="{00000000-0005-0000-0000-0000787E0000}"/>
    <cellStyle name="Normal 3 14 3 2 2 2 3" xfId="32529" xr:uid="{00000000-0005-0000-0000-0000797E0000}"/>
    <cellStyle name="Normal 3 14 3 2 2 3" xfId="17289" xr:uid="{00000000-0005-0000-0000-00007A7E0000}"/>
    <cellStyle name="Normal 3 14 3 2 2 3 2" xfId="37609" xr:uid="{00000000-0005-0000-0000-00007B7E0000}"/>
    <cellStyle name="Normal 3 14 3 2 2 4" xfId="27449" xr:uid="{00000000-0005-0000-0000-00007C7E0000}"/>
    <cellStyle name="Normal 3 14 3 2 3" xfId="9669" xr:uid="{00000000-0005-0000-0000-00007D7E0000}"/>
    <cellStyle name="Normal 3 14 3 2 3 2" xfId="19829" xr:uid="{00000000-0005-0000-0000-00007E7E0000}"/>
    <cellStyle name="Normal 3 14 3 2 3 2 2" xfId="40149" xr:uid="{00000000-0005-0000-0000-00007F7E0000}"/>
    <cellStyle name="Normal 3 14 3 2 3 3" xfId="29989" xr:uid="{00000000-0005-0000-0000-0000807E0000}"/>
    <cellStyle name="Normal 3 14 3 2 4" xfId="14749" xr:uid="{00000000-0005-0000-0000-0000817E0000}"/>
    <cellStyle name="Normal 3 14 3 2 4 2" xfId="35069" xr:uid="{00000000-0005-0000-0000-0000827E0000}"/>
    <cellStyle name="Normal 3 14 3 2 5" xfId="24909" xr:uid="{00000000-0005-0000-0000-0000837E0000}"/>
    <cellStyle name="Normal 3 14 3 3" xfId="5858" xr:uid="{00000000-0005-0000-0000-0000847E0000}"/>
    <cellStyle name="Normal 3 14 3 3 2" xfId="10938" xr:uid="{00000000-0005-0000-0000-0000857E0000}"/>
    <cellStyle name="Normal 3 14 3 3 2 2" xfId="21098" xr:uid="{00000000-0005-0000-0000-0000867E0000}"/>
    <cellStyle name="Normal 3 14 3 3 2 2 2" xfId="41418" xr:uid="{00000000-0005-0000-0000-0000877E0000}"/>
    <cellStyle name="Normal 3 14 3 3 2 3" xfId="31258" xr:uid="{00000000-0005-0000-0000-0000887E0000}"/>
    <cellStyle name="Normal 3 14 3 3 3" xfId="16018" xr:uid="{00000000-0005-0000-0000-0000897E0000}"/>
    <cellStyle name="Normal 3 14 3 3 3 2" xfId="36338" xr:uid="{00000000-0005-0000-0000-00008A7E0000}"/>
    <cellStyle name="Normal 3 14 3 3 4" xfId="26178" xr:uid="{00000000-0005-0000-0000-00008B7E0000}"/>
    <cellStyle name="Normal 3 14 3 4" xfId="8398" xr:uid="{00000000-0005-0000-0000-00008C7E0000}"/>
    <cellStyle name="Normal 3 14 3 4 2" xfId="18558" xr:uid="{00000000-0005-0000-0000-00008D7E0000}"/>
    <cellStyle name="Normal 3 14 3 4 2 2" xfId="38878" xr:uid="{00000000-0005-0000-0000-00008E7E0000}"/>
    <cellStyle name="Normal 3 14 3 4 3" xfId="28718" xr:uid="{00000000-0005-0000-0000-00008F7E0000}"/>
    <cellStyle name="Normal 3 14 3 5" xfId="13478" xr:uid="{00000000-0005-0000-0000-0000907E0000}"/>
    <cellStyle name="Normal 3 14 3 5 2" xfId="33798" xr:uid="{00000000-0005-0000-0000-0000917E0000}"/>
    <cellStyle name="Normal 3 14 3 6" xfId="23638" xr:uid="{00000000-0005-0000-0000-0000927E0000}"/>
    <cellStyle name="Normal 3 14 4" xfId="3185" xr:uid="{00000000-0005-0000-0000-0000937E0000}"/>
    <cellStyle name="Normal 3 14 5" xfId="4255" xr:uid="{00000000-0005-0000-0000-0000947E0000}"/>
    <cellStyle name="Normal 3 14 5 2" xfId="6795" xr:uid="{00000000-0005-0000-0000-0000957E0000}"/>
    <cellStyle name="Normal 3 14 5 2 2" xfId="11875" xr:uid="{00000000-0005-0000-0000-0000967E0000}"/>
    <cellStyle name="Normal 3 14 5 2 2 2" xfId="22035" xr:uid="{00000000-0005-0000-0000-0000977E0000}"/>
    <cellStyle name="Normal 3 14 5 2 2 2 2" xfId="42355" xr:uid="{00000000-0005-0000-0000-0000987E0000}"/>
    <cellStyle name="Normal 3 14 5 2 2 3" xfId="32195" xr:uid="{00000000-0005-0000-0000-0000997E0000}"/>
    <cellStyle name="Normal 3 14 5 2 3" xfId="16955" xr:uid="{00000000-0005-0000-0000-00009A7E0000}"/>
    <cellStyle name="Normal 3 14 5 2 3 2" xfId="37275" xr:uid="{00000000-0005-0000-0000-00009B7E0000}"/>
    <cellStyle name="Normal 3 14 5 2 4" xfId="27115" xr:uid="{00000000-0005-0000-0000-00009C7E0000}"/>
    <cellStyle name="Normal 3 14 5 3" xfId="9335" xr:uid="{00000000-0005-0000-0000-00009D7E0000}"/>
    <cellStyle name="Normal 3 14 5 3 2" xfId="19495" xr:uid="{00000000-0005-0000-0000-00009E7E0000}"/>
    <cellStyle name="Normal 3 14 5 3 2 2" xfId="39815" xr:uid="{00000000-0005-0000-0000-00009F7E0000}"/>
    <cellStyle name="Normal 3 14 5 3 3" xfId="29655" xr:uid="{00000000-0005-0000-0000-0000A07E0000}"/>
    <cellStyle name="Normal 3 14 5 4" xfId="14415" xr:uid="{00000000-0005-0000-0000-0000A17E0000}"/>
    <cellStyle name="Normal 3 14 5 4 2" xfId="34735" xr:uid="{00000000-0005-0000-0000-0000A27E0000}"/>
    <cellStyle name="Normal 3 14 5 5" xfId="24575" xr:uid="{00000000-0005-0000-0000-0000A37E0000}"/>
    <cellStyle name="Normal 3 14 6" xfId="5524" xr:uid="{00000000-0005-0000-0000-0000A47E0000}"/>
    <cellStyle name="Normal 3 14 6 2" xfId="10604" xr:uid="{00000000-0005-0000-0000-0000A57E0000}"/>
    <cellStyle name="Normal 3 14 6 2 2" xfId="20764" xr:uid="{00000000-0005-0000-0000-0000A67E0000}"/>
    <cellStyle name="Normal 3 14 6 2 2 2" xfId="41084" xr:uid="{00000000-0005-0000-0000-0000A77E0000}"/>
    <cellStyle name="Normal 3 14 6 2 3" xfId="30924" xr:uid="{00000000-0005-0000-0000-0000A87E0000}"/>
    <cellStyle name="Normal 3 14 6 3" xfId="15684" xr:uid="{00000000-0005-0000-0000-0000A97E0000}"/>
    <cellStyle name="Normal 3 14 6 3 2" xfId="36004" xr:uid="{00000000-0005-0000-0000-0000AA7E0000}"/>
    <cellStyle name="Normal 3 14 6 4" xfId="25844" xr:uid="{00000000-0005-0000-0000-0000AB7E0000}"/>
    <cellStyle name="Normal 3 14 7" xfId="8064" xr:uid="{00000000-0005-0000-0000-0000AC7E0000}"/>
    <cellStyle name="Normal 3 14 7 2" xfId="18224" xr:uid="{00000000-0005-0000-0000-0000AD7E0000}"/>
    <cellStyle name="Normal 3 14 7 2 2" xfId="38544" xr:uid="{00000000-0005-0000-0000-0000AE7E0000}"/>
    <cellStyle name="Normal 3 14 7 3" xfId="28384" xr:uid="{00000000-0005-0000-0000-0000AF7E0000}"/>
    <cellStyle name="Normal 3 14 8" xfId="13144" xr:uid="{00000000-0005-0000-0000-0000B07E0000}"/>
    <cellStyle name="Normal 3 14 8 2" xfId="33464" xr:uid="{00000000-0005-0000-0000-0000B17E0000}"/>
    <cellStyle name="Normal 3 14 9" xfId="23304" xr:uid="{00000000-0005-0000-0000-0000B27E0000}"/>
    <cellStyle name="Normal 3 15" xfId="2204" xr:uid="{00000000-0005-0000-0000-0000B37E0000}"/>
    <cellStyle name="Normal 3 15 2" xfId="3186" xr:uid="{00000000-0005-0000-0000-0000B47E0000}"/>
    <cellStyle name="Normal 3 15 3" xfId="3187" xr:uid="{00000000-0005-0000-0000-0000B57E0000}"/>
    <cellStyle name="Normal 3 16" xfId="3188" xr:uid="{00000000-0005-0000-0000-0000B67E0000}"/>
    <cellStyle name="Normal 3 16 2" xfId="3189" xr:uid="{00000000-0005-0000-0000-0000B77E0000}"/>
    <cellStyle name="Normal 3 17" xfId="3190" xr:uid="{00000000-0005-0000-0000-0000B87E0000}"/>
    <cellStyle name="Normal 3 17 2" xfId="3191" xr:uid="{00000000-0005-0000-0000-0000B97E0000}"/>
    <cellStyle name="Normal 3 18" xfId="3192" xr:uid="{00000000-0005-0000-0000-0000BA7E0000}"/>
    <cellStyle name="Normal 3 18 2" xfId="3193" xr:uid="{00000000-0005-0000-0000-0000BB7E0000}"/>
    <cellStyle name="Normal 3 19" xfId="3194" xr:uid="{00000000-0005-0000-0000-0000BC7E0000}"/>
    <cellStyle name="Normal 3 2" xfId="2205" xr:uid="{00000000-0005-0000-0000-0000BD7E0000}"/>
    <cellStyle name="Normal 3 2 10" xfId="4257" xr:uid="{00000000-0005-0000-0000-0000BE7E0000}"/>
    <cellStyle name="Normal 3 2 10 2" xfId="6797" xr:uid="{00000000-0005-0000-0000-0000BF7E0000}"/>
    <cellStyle name="Normal 3 2 10 2 2" xfId="11877" xr:uid="{00000000-0005-0000-0000-0000C07E0000}"/>
    <cellStyle name="Normal 3 2 10 2 2 2" xfId="22037" xr:uid="{00000000-0005-0000-0000-0000C17E0000}"/>
    <cellStyle name="Normal 3 2 10 2 2 2 2" xfId="42357" xr:uid="{00000000-0005-0000-0000-0000C27E0000}"/>
    <cellStyle name="Normal 3 2 10 2 2 3" xfId="32197" xr:uid="{00000000-0005-0000-0000-0000C37E0000}"/>
    <cellStyle name="Normal 3 2 10 2 3" xfId="16957" xr:uid="{00000000-0005-0000-0000-0000C47E0000}"/>
    <cellStyle name="Normal 3 2 10 2 3 2" xfId="37277" xr:uid="{00000000-0005-0000-0000-0000C57E0000}"/>
    <cellStyle name="Normal 3 2 10 2 4" xfId="27117" xr:uid="{00000000-0005-0000-0000-0000C67E0000}"/>
    <cellStyle name="Normal 3 2 10 3" xfId="9337" xr:uid="{00000000-0005-0000-0000-0000C77E0000}"/>
    <cellStyle name="Normal 3 2 10 3 2" xfId="19497" xr:uid="{00000000-0005-0000-0000-0000C87E0000}"/>
    <cellStyle name="Normal 3 2 10 3 2 2" xfId="39817" xr:uid="{00000000-0005-0000-0000-0000C97E0000}"/>
    <cellStyle name="Normal 3 2 10 3 3" xfId="29657" xr:uid="{00000000-0005-0000-0000-0000CA7E0000}"/>
    <cellStyle name="Normal 3 2 10 4" xfId="14417" xr:uid="{00000000-0005-0000-0000-0000CB7E0000}"/>
    <cellStyle name="Normal 3 2 10 4 2" xfId="34737" xr:uid="{00000000-0005-0000-0000-0000CC7E0000}"/>
    <cellStyle name="Normal 3 2 10 5" xfId="24577" xr:uid="{00000000-0005-0000-0000-0000CD7E0000}"/>
    <cellStyle name="Normal 3 2 11" xfId="5526" xr:uid="{00000000-0005-0000-0000-0000CE7E0000}"/>
    <cellStyle name="Normal 3 2 11 2" xfId="10606" xr:uid="{00000000-0005-0000-0000-0000CF7E0000}"/>
    <cellStyle name="Normal 3 2 11 2 2" xfId="20766" xr:uid="{00000000-0005-0000-0000-0000D07E0000}"/>
    <cellStyle name="Normal 3 2 11 2 2 2" xfId="41086" xr:uid="{00000000-0005-0000-0000-0000D17E0000}"/>
    <cellStyle name="Normal 3 2 11 2 3" xfId="30926" xr:uid="{00000000-0005-0000-0000-0000D27E0000}"/>
    <cellStyle name="Normal 3 2 11 3" xfId="15686" xr:uid="{00000000-0005-0000-0000-0000D37E0000}"/>
    <cellStyle name="Normal 3 2 11 3 2" xfId="36006" xr:uid="{00000000-0005-0000-0000-0000D47E0000}"/>
    <cellStyle name="Normal 3 2 11 4" xfId="25846" xr:uid="{00000000-0005-0000-0000-0000D57E0000}"/>
    <cellStyle name="Normal 3 2 12" xfId="8066" xr:uid="{00000000-0005-0000-0000-0000D67E0000}"/>
    <cellStyle name="Normal 3 2 12 2" xfId="18226" xr:uid="{00000000-0005-0000-0000-0000D77E0000}"/>
    <cellStyle name="Normal 3 2 12 2 2" xfId="38546" xr:uid="{00000000-0005-0000-0000-0000D87E0000}"/>
    <cellStyle name="Normal 3 2 12 3" xfId="28386" xr:uid="{00000000-0005-0000-0000-0000D97E0000}"/>
    <cellStyle name="Normal 3 2 13" xfId="13146" xr:uid="{00000000-0005-0000-0000-0000DA7E0000}"/>
    <cellStyle name="Normal 3 2 13 2" xfId="33466" xr:uid="{00000000-0005-0000-0000-0000DB7E0000}"/>
    <cellStyle name="Normal 3 2 14" xfId="23306" xr:uid="{00000000-0005-0000-0000-0000DC7E0000}"/>
    <cellStyle name="Normal 3 2 2" xfId="2206" xr:uid="{00000000-0005-0000-0000-0000DD7E0000}"/>
    <cellStyle name="Normal 3 2 2 10" xfId="13147" xr:uid="{00000000-0005-0000-0000-0000DE7E0000}"/>
    <cellStyle name="Normal 3 2 2 10 2" xfId="33467" xr:uid="{00000000-0005-0000-0000-0000DF7E0000}"/>
    <cellStyle name="Normal 3 2 2 11" xfId="23307" xr:uid="{00000000-0005-0000-0000-0000E07E0000}"/>
    <cellStyle name="Normal 3 2 2 2" xfId="2207" xr:uid="{00000000-0005-0000-0000-0000E17E0000}"/>
    <cellStyle name="Normal 3 2 2 2 2" xfId="2208" xr:uid="{00000000-0005-0000-0000-0000E27E0000}"/>
    <cellStyle name="Normal 3 2 2 2 2 2" xfId="2209" xr:uid="{00000000-0005-0000-0000-0000E37E0000}"/>
    <cellStyle name="Normal 3 2 2 2 2 2 2" xfId="2210" xr:uid="{00000000-0005-0000-0000-0000E47E0000}"/>
    <cellStyle name="Normal 3 2 2 2 2 2 2 2" xfId="4262" xr:uid="{00000000-0005-0000-0000-0000E57E0000}"/>
    <cellStyle name="Normal 3 2 2 2 2 2 2 2 2" xfId="6802" xr:uid="{00000000-0005-0000-0000-0000E67E0000}"/>
    <cellStyle name="Normal 3 2 2 2 2 2 2 2 2 2" xfId="11882" xr:uid="{00000000-0005-0000-0000-0000E77E0000}"/>
    <cellStyle name="Normal 3 2 2 2 2 2 2 2 2 2 2" xfId="22042" xr:uid="{00000000-0005-0000-0000-0000E87E0000}"/>
    <cellStyle name="Normal 3 2 2 2 2 2 2 2 2 2 2 2" xfId="42362" xr:uid="{00000000-0005-0000-0000-0000E97E0000}"/>
    <cellStyle name="Normal 3 2 2 2 2 2 2 2 2 2 3" xfId="32202" xr:uid="{00000000-0005-0000-0000-0000EA7E0000}"/>
    <cellStyle name="Normal 3 2 2 2 2 2 2 2 2 3" xfId="16962" xr:uid="{00000000-0005-0000-0000-0000EB7E0000}"/>
    <cellStyle name="Normal 3 2 2 2 2 2 2 2 2 3 2" xfId="37282" xr:uid="{00000000-0005-0000-0000-0000EC7E0000}"/>
    <cellStyle name="Normal 3 2 2 2 2 2 2 2 2 4" xfId="27122" xr:uid="{00000000-0005-0000-0000-0000ED7E0000}"/>
    <cellStyle name="Normal 3 2 2 2 2 2 2 2 3" xfId="9342" xr:uid="{00000000-0005-0000-0000-0000EE7E0000}"/>
    <cellStyle name="Normal 3 2 2 2 2 2 2 2 3 2" xfId="19502" xr:uid="{00000000-0005-0000-0000-0000EF7E0000}"/>
    <cellStyle name="Normal 3 2 2 2 2 2 2 2 3 2 2" xfId="39822" xr:uid="{00000000-0005-0000-0000-0000F07E0000}"/>
    <cellStyle name="Normal 3 2 2 2 2 2 2 2 3 3" xfId="29662" xr:uid="{00000000-0005-0000-0000-0000F17E0000}"/>
    <cellStyle name="Normal 3 2 2 2 2 2 2 2 4" xfId="14422" xr:uid="{00000000-0005-0000-0000-0000F27E0000}"/>
    <cellStyle name="Normal 3 2 2 2 2 2 2 2 4 2" xfId="34742" xr:uid="{00000000-0005-0000-0000-0000F37E0000}"/>
    <cellStyle name="Normal 3 2 2 2 2 2 2 2 5" xfId="24582" xr:uid="{00000000-0005-0000-0000-0000F47E0000}"/>
    <cellStyle name="Normal 3 2 2 2 2 2 2 3" xfId="5531" xr:uid="{00000000-0005-0000-0000-0000F57E0000}"/>
    <cellStyle name="Normal 3 2 2 2 2 2 2 3 2" xfId="10611" xr:uid="{00000000-0005-0000-0000-0000F67E0000}"/>
    <cellStyle name="Normal 3 2 2 2 2 2 2 3 2 2" xfId="20771" xr:uid="{00000000-0005-0000-0000-0000F77E0000}"/>
    <cellStyle name="Normal 3 2 2 2 2 2 2 3 2 2 2" xfId="41091" xr:uid="{00000000-0005-0000-0000-0000F87E0000}"/>
    <cellStyle name="Normal 3 2 2 2 2 2 2 3 2 3" xfId="30931" xr:uid="{00000000-0005-0000-0000-0000F97E0000}"/>
    <cellStyle name="Normal 3 2 2 2 2 2 2 3 3" xfId="15691" xr:uid="{00000000-0005-0000-0000-0000FA7E0000}"/>
    <cellStyle name="Normal 3 2 2 2 2 2 2 3 3 2" xfId="36011" xr:uid="{00000000-0005-0000-0000-0000FB7E0000}"/>
    <cellStyle name="Normal 3 2 2 2 2 2 2 3 4" xfId="25851" xr:uid="{00000000-0005-0000-0000-0000FC7E0000}"/>
    <cellStyle name="Normal 3 2 2 2 2 2 2 4" xfId="8071" xr:uid="{00000000-0005-0000-0000-0000FD7E0000}"/>
    <cellStyle name="Normal 3 2 2 2 2 2 2 4 2" xfId="18231" xr:uid="{00000000-0005-0000-0000-0000FE7E0000}"/>
    <cellStyle name="Normal 3 2 2 2 2 2 2 4 2 2" xfId="38551" xr:uid="{00000000-0005-0000-0000-0000FF7E0000}"/>
    <cellStyle name="Normal 3 2 2 2 2 2 2 4 3" xfId="28391" xr:uid="{00000000-0005-0000-0000-0000007F0000}"/>
    <cellStyle name="Normal 3 2 2 2 2 2 2 5" xfId="13151" xr:uid="{00000000-0005-0000-0000-0000017F0000}"/>
    <cellStyle name="Normal 3 2 2 2 2 2 2 5 2" xfId="33471" xr:uid="{00000000-0005-0000-0000-0000027F0000}"/>
    <cellStyle name="Normal 3 2 2 2 2 2 2 6" xfId="23311" xr:uid="{00000000-0005-0000-0000-0000037F0000}"/>
    <cellStyle name="Normal 3 2 2 2 2 2 3" xfId="4261" xr:uid="{00000000-0005-0000-0000-0000047F0000}"/>
    <cellStyle name="Normal 3 2 2 2 2 2 3 2" xfId="6801" xr:uid="{00000000-0005-0000-0000-0000057F0000}"/>
    <cellStyle name="Normal 3 2 2 2 2 2 3 2 2" xfId="11881" xr:uid="{00000000-0005-0000-0000-0000067F0000}"/>
    <cellStyle name="Normal 3 2 2 2 2 2 3 2 2 2" xfId="22041" xr:uid="{00000000-0005-0000-0000-0000077F0000}"/>
    <cellStyle name="Normal 3 2 2 2 2 2 3 2 2 2 2" xfId="42361" xr:uid="{00000000-0005-0000-0000-0000087F0000}"/>
    <cellStyle name="Normal 3 2 2 2 2 2 3 2 2 3" xfId="32201" xr:uid="{00000000-0005-0000-0000-0000097F0000}"/>
    <cellStyle name="Normal 3 2 2 2 2 2 3 2 3" xfId="16961" xr:uid="{00000000-0005-0000-0000-00000A7F0000}"/>
    <cellStyle name="Normal 3 2 2 2 2 2 3 2 3 2" xfId="37281" xr:uid="{00000000-0005-0000-0000-00000B7F0000}"/>
    <cellStyle name="Normal 3 2 2 2 2 2 3 2 4" xfId="27121" xr:uid="{00000000-0005-0000-0000-00000C7F0000}"/>
    <cellStyle name="Normal 3 2 2 2 2 2 3 3" xfId="9341" xr:uid="{00000000-0005-0000-0000-00000D7F0000}"/>
    <cellStyle name="Normal 3 2 2 2 2 2 3 3 2" xfId="19501" xr:uid="{00000000-0005-0000-0000-00000E7F0000}"/>
    <cellStyle name="Normal 3 2 2 2 2 2 3 3 2 2" xfId="39821" xr:uid="{00000000-0005-0000-0000-00000F7F0000}"/>
    <cellStyle name="Normal 3 2 2 2 2 2 3 3 3" xfId="29661" xr:uid="{00000000-0005-0000-0000-0000107F0000}"/>
    <cellStyle name="Normal 3 2 2 2 2 2 3 4" xfId="14421" xr:uid="{00000000-0005-0000-0000-0000117F0000}"/>
    <cellStyle name="Normal 3 2 2 2 2 2 3 4 2" xfId="34741" xr:uid="{00000000-0005-0000-0000-0000127F0000}"/>
    <cellStyle name="Normal 3 2 2 2 2 2 3 5" xfId="24581" xr:uid="{00000000-0005-0000-0000-0000137F0000}"/>
    <cellStyle name="Normal 3 2 2 2 2 2 4" xfId="5530" xr:uid="{00000000-0005-0000-0000-0000147F0000}"/>
    <cellStyle name="Normal 3 2 2 2 2 2 4 2" xfId="10610" xr:uid="{00000000-0005-0000-0000-0000157F0000}"/>
    <cellStyle name="Normal 3 2 2 2 2 2 4 2 2" xfId="20770" xr:uid="{00000000-0005-0000-0000-0000167F0000}"/>
    <cellStyle name="Normal 3 2 2 2 2 2 4 2 2 2" xfId="41090" xr:uid="{00000000-0005-0000-0000-0000177F0000}"/>
    <cellStyle name="Normal 3 2 2 2 2 2 4 2 3" xfId="30930" xr:uid="{00000000-0005-0000-0000-0000187F0000}"/>
    <cellStyle name="Normal 3 2 2 2 2 2 4 3" xfId="15690" xr:uid="{00000000-0005-0000-0000-0000197F0000}"/>
    <cellStyle name="Normal 3 2 2 2 2 2 4 3 2" xfId="36010" xr:uid="{00000000-0005-0000-0000-00001A7F0000}"/>
    <cellStyle name="Normal 3 2 2 2 2 2 4 4" xfId="25850" xr:uid="{00000000-0005-0000-0000-00001B7F0000}"/>
    <cellStyle name="Normal 3 2 2 2 2 2 5" xfId="8070" xr:uid="{00000000-0005-0000-0000-00001C7F0000}"/>
    <cellStyle name="Normal 3 2 2 2 2 2 5 2" xfId="18230" xr:uid="{00000000-0005-0000-0000-00001D7F0000}"/>
    <cellStyle name="Normal 3 2 2 2 2 2 5 2 2" xfId="38550" xr:uid="{00000000-0005-0000-0000-00001E7F0000}"/>
    <cellStyle name="Normal 3 2 2 2 2 2 5 3" xfId="28390" xr:uid="{00000000-0005-0000-0000-00001F7F0000}"/>
    <cellStyle name="Normal 3 2 2 2 2 2 6" xfId="13150" xr:uid="{00000000-0005-0000-0000-0000207F0000}"/>
    <cellStyle name="Normal 3 2 2 2 2 2 6 2" xfId="33470" xr:uid="{00000000-0005-0000-0000-0000217F0000}"/>
    <cellStyle name="Normal 3 2 2 2 2 2 7" xfId="23310" xr:uid="{00000000-0005-0000-0000-0000227F0000}"/>
    <cellStyle name="Normal 3 2 2 2 2 3" xfId="2211" xr:uid="{00000000-0005-0000-0000-0000237F0000}"/>
    <cellStyle name="Normal 3 2 2 2 2 3 2" xfId="4263" xr:uid="{00000000-0005-0000-0000-0000247F0000}"/>
    <cellStyle name="Normal 3 2 2 2 2 3 2 2" xfId="6803" xr:uid="{00000000-0005-0000-0000-0000257F0000}"/>
    <cellStyle name="Normal 3 2 2 2 2 3 2 2 2" xfId="11883" xr:uid="{00000000-0005-0000-0000-0000267F0000}"/>
    <cellStyle name="Normal 3 2 2 2 2 3 2 2 2 2" xfId="22043" xr:uid="{00000000-0005-0000-0000-0000277F0000}"/>
    <cellStyle name="Normal 3 2 2 2 2 3 2 2 2 2 2" xfId="42363" xr:uid="{00000000-0005-0000-0000-0000287F0000}"/>
    <cellStyle name="Normal 3 2 2 2 2 3 2 2 2 3" xfId="32203" xr:uid="{00000000-0005-0000-0000-0000297F0000}"/>
    <cellStyle name="Normal 3 2 2 2 2 3 2 2 3" xfId="16963" xr:uid="{00000000-0005-0000-0000-00002A7F0000}"/>
    <cellStyle name="Normal 3 2 2 2 2 3 2 2 3 2" xfId="37283" xr:uid="{00000000-0005-0000-0000-00002B7F0000}"/>
    <cellStyle name="Normal 3 2 2 2 2 3 2 2 4" xfId="27123" xr:uid="{00000000-0005-0000-0000-00002C7F0000}"/>
    <cellStyle name="Normal 3 2 2 2 2 3 2 3" xfId="9343" xr:uid="{00000000-0005-0000-0000-00002D7F0000}"/>
    <cellStyle name="Normal 3 2 2 2 2 3 2 3 2" xfId="19503" xr:uid="{00000000-0005-0000-0000-00002E7F0000}"/>
    <cellStyle name="Normal 3 2 2 2 2 3 2 3 2 2" xfId="39823" xr:uid="{00000000-0005-0000-0000-00002F7F0000}"/>
    <cellStyle name="Normal 3 2 2 2 2 3 2 3 3" xfId="29663" xr:uid="{00000000-0005-0000-0000-0000307F0000}"/>
    <cellStyle name="Normal 3 2 2 2 2 3 2 4" xfId="14423" xr:uid="{00000000-0005-0000-0000-0000317F0000}"/>
    <cellStyle name="Normal 3 2 2 2 2 3 2 4 2" xfId="34743" xr:uid="{00000000-0005-0000-0000-0000327F0000}"/>
    <cellStyle name="Normal 3 2 2 2 2 3 2 5" xfId="24583" xr:uid="{00000000-0005-0000-0000-0000337F0000}"/>
    <cellStyle name="Normal 3 2 2 2 2 3 3" xfId="5532" xr:uid="{00000000-0005-0000-0000-0000347F0000}"/>
    <cellStyle name="Normal 3 2 2 2 2 3 3 2" xfId="10612" xr:uid="{00000000-0005-0000-0000-0000357F0000}"/>
    <cellStyle name="Normal 3 2 2 2 2 3 3 2 2" xfId="20772" xr:uid="{00000000-0005-0000-0000-0000367F0000}"/>
    <cellStyle name="Normal 3 2 2 2 2 3 3 2 2 2" xfId="41092" xr:uid="{00000000-0005-0000-0000-0000377F0000}"/>
    <cellStyle name="Normal 3 2 2 2 2 3 3 2 3" xfId="30932" xr:uid="{00000000-0005-0000-0000-0000387F0000}"/>
    <cellStyle name="Normal 3 2 2 2 2 3 3 3" xfId="15692" xr:uid="{00000000-0005-0000-0000-0000397F0000}"/>
    <cellStyle name="Normal 3 2 2 2 2 3 3 3 2" xfId="36012" xr:uid="{00000000-0005-0000-0000-00003A7F0000}"/>
    <cellStyle name="Normal 3 2 2 2 2 3 3 4" xfId="25852" xr:uid="{00000000-0005-0000-0000-00003B7F0000}"/>
    <cellStyle name="Normal 3 2 2 2 2 3 4" xfId="8072" xr:uid="{00000000-0005-0000-0000-00003C7F0000}"/>
    <cellStyle name="Normal 3 2 2 2 2 3 4 2" xfId="18232" xr:uid="{00000000-0005-0000-0000-00003D7F0000}"/>
    <cellStyle name="Normal 3 2 2 2 2 3 4 2 2" xfId="38552" xr:uid="{00000000-0005-0000-0000-00003E7F0000}"/>
    <cellStyle name="Normal 3 2 2 2 2 3 4 3" xfId="28392" xr:uid="{00000000-0005-0000-0000-00003F7F0000}"/>
    <cellStyle name="Normal 3 2 2 2 2 3 5" xfId="13152" xr:uid="{00000000-0005-0000-0000-0000407F0000}"/>
    <cellStyle name="Normal 3 2 2 2 2 3 5 2" xfId="33472" xr:uid="{00000000-0005-0000-0000-0000417F0000}"/>
    <cellStyle name="Normal 3 2 2 2 2 3 6" xfId="23312" xr:uid="{00000000-0005-0000-0000-0000427F0000}"/>
    <cellStyle name="Normal 3 2 2 2 2 4" xfId="4260" xr:uid="{00000000-0005-0000-0000-0000437F0000}"/>
    <cellStyle name="Normal 3 2 2 2 2 4 2" xfId="6800" xr:uid="{00000000-0005-0000-0000-0000447F0000}"/>
    <cellStyle name="Normal 3 2 2 2 2 4 2 2" xfId="11880" xr:uid="{00000000-0005-0000-0000-0000457F0000}"/>
    <cellStyle name="Normal 3 2 2 2 2 4 2 2 2" xfId="22040" xr:uid="{00000000-0005-0000-0000-0000467F0000}"/>
    <cellStyle name="Normal 3 2 2 2 2 4 2 2 2 2" xfId="42360" xr:uid="{00000000-0005-0000-0000-0000477F0000}"/>
    <cellStyle name="Normal 3 2 2 2 2 4 2 2 3" xfId="32200" xr:uid="{00000000-0005-0000-0000-0000487F0000}"/>
    <cellStyle name="Normal 3 2 2 2 2 4 2 3" xfId="16960" xr:uid="{00000000-0005-0000-0000-0000497F0000}"/>
    <cellStyle name="Normal 3 2 2 2 2 4 2 3 2" xfId="37280" xr:uid="{00000000-0005-0000-0000-00004A7F0000}"/>
    <cellStyle name="Normal 3 2 2 2 2 4 2 4" xfId="27120" xr:uid="{00000000-0005-0000-0000-00004B7F0000}"/>
    <cellStyle name="Normal 3 2 2 2 2 4 3" xfId="9340" xr:uid="{00000000-0005-0000-0000-00004C7F0000}"/>
    <cellStyle name="Normal 3 2 2 2 2 4 3 2" xfId="19500" xr:uid="{00000000-0005-0000-0000-00004D7F0000}"/>
    <cellStyle name="Normal 3 2 2 2 2 4 3 2 2" xfId="39820" xr:uid="{00000000-0005-0000-0000-00004E7F0000}"/>
    <cellStyle name="Normal 3 2 2 2 2 4 3 3" xfId="29660" xr:uid="{00000000-0005-0000-0000-00004F7F0000}"/>
    <cellStyle name="Normal 3 2 2 2 2 4 4" xfId="14420" xr:uid="{00000000-0005-0000-0000-0000507F0000}"/>
    <cellStyle name="Normal 3 2 2 2 2 4 4 2" xfId="34740" xr:uid="{00000000-0005-0000-0000-0000517F0000}"/>
    <cellStyle name="Normal 3 2 2 2 2 4 5" xfId="24580" xr:uid="{00000000-0005-0000-0000-0000527F0000}"/>
    <cellStyle name="Normal 3 2 2 2 2 5" xfId="5529" xr:uid="{00000000-0005-0000-0000-0000537F0000}"/>
    <cellStyle name="Normal 3 2 2 2 2 5 2" xfId="10609" xr:uid="{00000000-0005-0000-0000-0000547F0000}"/>
    <cellStyle name="Normal 3 2 2 2 2 5 2 2" xfId="20769" xr:uid="{00000000-0005-0000-0000-0000557F0000}"/>
    <cellStyle name="Normal 3 2 2 2 2 5 2 2 2" xfId="41089" xr:uid="{00000000-0005-0000-0000-0000567F0000}"/>
    <cellStyle name="Normal 3 2 2 2 2 5 2 3" xfId="30929" xr:uid="{00000000-0005-0000-0000-0000577F0000}"/>
    <cellStyle name="Normal 3 2 2 2 2 5 3" xfId="15689" xr:uid="{00000000-0005-0000-0000-0000587F0000}"/>
    <cellStyle name="Normal 3 2 2 2 2 5 3 2" xfId="36009" xr:uid="{00000000-0005-0000-0000-0000597F0000}"/>
    <cellStyle name="Normal 3 2 2 2 2 5 4" xfId="25849" xr:uid="{00000000-0005-0000-0000-00005A7F0000}"/>
    <cellStyle name="Normal 3 2 2 2 2 6" xfId="8069" xr:uid="{00000000-0005-0000-0000-00005B7F0000}"/>
    <cellStyle name="Normal 3 2 2 2 2 6 2" xfId="18229" xr:uid="{00000000-0005-0000-0000-00005C7F0000}"/>
    <cellStyle name="Normal 3 2 2 2 2 6 2 2" xfId="38549" xr:uid="{00000000-0005-0000-0000-00005D7F0000}"/>
    <cellStyle name="Normal 3 2 2 2 2 6 3" xfId="28389" xr:uid="{00000000-0005-0000-0000-00005E7F0000}"/>
    <cellStyle name="Normal 3 2 2 2 2 7" xfId="13149" xr:uid="{00000000-0005-0000-0000-00005F7F0000}"/>
    <cellStyle name="Normal 3 2 2 2 2 7 2" xfId="33469" xr:uid="{00000000-0005-0000-0000-0000607F0000}"/>
    <cellStyle name="Normal 3 2 2 2 2 8" xfId="23309" xr:uid="{00000000-0005-0000-0000-0000617F0000}"/>
    <cellStyle name="Normal 3 2 2 2 3" xfId="2212" xr:uid="{00000000-0005-0000-0000-0000627F0000}"/>
    <cellStyle name="Normal 3 2 2 2 3 2" xfId="2213" xr:uid="{00000000-0005-0000-0000-0000637F0000}"/>
    <cellStyle name="Normal 3 2 2 2 3 2 2" xfId="4265" xr:uid="{00000000-0005-0000-0000-0000647F0000}"/>
    <cellStyle name="Normal 3 2 2 2 3 2 2 2" xfId="6805" xr:uid="{00000000-0005-0000-0000-0000657F0000}"/>
    <cellStyle name="Normal 3 2 2 2 3 2 2 2 2" xfId="11885" xr:uid="{00000000-0005-0000-0000-0000667F0000}"/>
    <cellStyle name="Normal 3 2 2 2 3 2 2 2 2 2" xfId="22045" xr:uid="{00000000-0005-0000-0000-0000677F0000}"/>
    <cellStyle name="Normal 3 2 2 2 3 2 2 2 2 2 2" xfId="42365" xr:uid="{00000000-0005-0000-0000-0000687F0000}"/>
    <cellStyle name="Normal 3 2 2 2 3 2 2 2 2 3" xfId="32205" xr:uid="{00000000-0005-0000-0000-0000697F0000}"/>
    <cellStyle name="Normal 3 2 2 2 3 2 2 2 3" xfId="16965" xr:uid="{00000000-0005-0000-0000-00006A7F0000}"/>
    <cellStyle name="Normal 3 2 2 2 3 2 2 2 3 2" xfId="37285" xr:uid="{00000000-0005-0000-0000-00006B7F0000}"/>
    <cellStyle name="Normal 3 2 2 2 3 2 2 2 4" xfId="27125" xr:uid="{00000000-0005-0000-0000-00006C7F0000}"/>
    <cellStyle name="Normal 3 2 2 2 3 2 2 3" xfId="9345" xr:uid="{00000000-0005-0000-0000-00006D7F0000}"/>
    <cellStyle name="Normal 3 2 2 2 3 2 2 3 2" xfId="19505" xr:uid="{00000000-0005-0000-0000-00006E7F0000}"/>
    <cellStyle name="Normal 3 2 2 2 3 2 2 3 2 2" xfId="39825" xr:uid="{00000000-0005-0000-0000-00006F7F0000}"/>
    <cellStyle name="Normal 3 2 2 2 3 2 2 3 3" xfId="29665" xr:uid="{00000000-0005-0000-0000-0000707F0000}"/>
    <cellStyle name="Normal 3 2 2 2 3 2 2 4" xfId="14425" xr:uid="{00000000-0005-0000-0000-0000717F0000}"/>
    <cellStyle name="Normal 3 2 2 2 3 2 2 4 2" xfId="34745" xr:uid="{00000000-0005-0000-0000-0000727F0000}"/>
    <cellStyle name="Normal 3 2 2 2 3 2 2 5" xfId="24585" xr:uid="{00000000-0005-0000-0000-0000737F0000}"/>
    <cellStyle name="Normal 3 2 2 2 3 2 3" xfId="5534" xr:uid="{00000000-0005-0000-0000-0000747F0000}"/>
    <cellStyle name="Normal 3 2 2 2 3 2 3 2" xfId="10614" xr:uid="{00000000-0005-0000-0000-0000757F0000}"/>
    <cellStyle name="Normal 3 2 2 2 3 2 3 2 2" xfId="20774" xr:uid="{00000000-0005-0000-0000-0000767F0000}"/>
    <cellStyle name="Normal 3 2 2 2 3 2 3 2 2 2" xfId="41094" xr:uid="{00000000-0005-0000-0000-0000777F0000}"/>
    <cellStyle name="Normal 3 2 2 2 3 2 3 2 3" xfId="30934" xr:uid="{00000000-0005-0000-0000-0000787F0000}"/>
    <cellStyle name="Normal 3 2 2 2 3 2 3 3" xfId="15694" xr:uid="{00000000-0005-0000-0000-0000797F0000}"/>
    <cellStyle name="Normal 3 2 2 2 3 2 3 3 2" xfId="36014" xr:uid="{00000000-0005-0000-0000-00007A7F0000}"/>
    <cellStyle name="Normal 3 2 2 2 3 2 3 4" xfId="25854" xr:uid="{00000000-0005-0000-0000-00007B7F0000}"/>
    <cellStyle name="Normal 3 2 2 2 3 2 4" xfId="8074" xr:uid="{00000000-0005-0000-0000-00007C7F0000}"/>
    <cellStyle name="Normal 3 2 2 2 3 2 4 2" xfId="18234" xr:uid="{00000000-0005-0000-0000-00007D7F0000}"/>
    <cellStyle name="Normal 3 2 2 2 3 2 4 2 2" xfId="38554" xr:uid="{00000000-0005-0000-0000-00007E7F0000}"/>
    <cellStyle name="Normal 3 2 2 2 3 2 4 3" xfId="28394" xr:uid="{00000000-0005-0000-0000-00007F7F0000}"/>
    <cellStyle name="Normal 3 2 2 2 3 2 5" xfId="13154" xr:uid="{00000000-0005-0000-0000-0000807F0000}"/>
    <cellStyle name="Normal 3 2 2 2 3 2 5 2" xfId="33474" xr:uid="{00000000-0005-0000-0000-0000817F0000}"/>
    <cellStyle name="Normal 3 2 2 2 3 2 6" xfId="23314" xr:uid="{00000000-0005-0000-0000-0000827F0000}"/>
    <cellStyle name="Normal 3 2 2 2 3 3" xfId="4264" xr:uid="{00000000-0005-0000-0000-0000837F0000}"/>
    <cellStyle name="Normal 3 2 2 2 3 3 2" xfId="6804" xr:uid="{00000000-0005-0000-0000-0000847F0000}"/>
    <cellStyle name="Normal 3 2 2 2 3 3 2 2" xfId="11884" xr:uid="{00000000-0005-0000-0000-0000857F0000}"/>
    <cellStyle name="Normal 3 2 2 2 3 3 2 2 2" xfId="22044" xr:uid="{00000000-0005-0000-0000-0000867F0000}"/>
    <cellStyle name="Normal 3 2 2 2 3 3 2 2 2 2" xfId="42364" xr:uid="{00000000-0005-0000-0000-0000877F0000}"/>
    <cellStyle name="Normal 3 2 2 2 3 3 2 2 3" xfId="32204" xr:uid="{00000000-0005-0000-0000-0000887F0000}"/>
    <cellStyle name="Normal 3 2 2 2 3 3 2 3" xfId="16964" xr:uid="{00000000-0005-0000-0000-0000897F0000}"/>
    <cellStyle name="Normal 3 2 2 2 3 3 2 3 2" xfId="37284" xr:uid="{00000000-0005-0000-0000-00008A7F0000}"/>
    <cellStyle name="Normal 3 2 2 2 3 3 2 4" xfId="27124" xr:uid="{00000000-0005-0000-0000-00008B7F0000}"/>
    <cellStyle name="Normal 3 2 2 2 3 3 3" xfId="9344" xr:uid="{00000000-0005-0000-0000-00008C7F0000}"/>
    <cellStyle name="Normal 3 2 2 2 3 3 3 2" xfId="19504" xr:uid="{00000000-0005-0000-0000-00008D7F0000}"/>
    <cellStyle name="Normal 3 2 2 2 3 3 3 2 2" xfId="39824" xr:uid="{00000000-0005-0000-0000-00008E7F0000}"/>
    <cellStyle name="Normal 3 2 2 2 3 3 3 3" xfId="29664" xr:uid="{00000000-0005-0000-0000-00008F7F0000}"/>
    <cellStyle name="Normal 3 2 2 2 3 3 4" xfId="14424" xr:uid="{00000000-0005-0000-0000-0000907F0000}"/>
    <cellStyle name="Normal 3 2 2 2 3 3 4 2" xfId="34744" xr:uid="{00000000-0005-0000-0000-0000917F0000}"/>
    <cellStyle name="Normal 3 2 2 2 3 3 5" xfId="24584" xr:uid="{00000000-0005-0000-0000-0000927F0000}"/>
    <cellStyle name="Normal 3 2 2 2 3 4" xfId="5533" xr:uid="{00000000-0005-0000-0000-0000937F0000}"/>
    <cellStyle name="Normal 3 2 2 2 3 4 2" xfId="10613" xr:uid="{00000000-0005-0000-0000-0000947F0000}"/>
    <cellStyle name="Normal 3 2 2 2 3 4 2 2" xfId="20773" xr:uid="{00000000-0005-0000-0000-0000957F0000}"/>
    <cellStyle name="Normal 3 2 2 2 3 4 2 2 2" xfId="41093" xr:uid="{00000000-0005-0000-0000-0000967F0000}"/>
    <cellStyle name="Normal 3 2 2 2 3 4 2 3" xfId="30933" xr:uid="{00000000-0005-0000-0000-0000977F0000}"/>
    <cellStyle name="Normal 3 2 2 2 3 4 3" xfId="15693" xr:uid="{00000000-0005-0000-0000-0000987F0000}"/>
    <cellStyle name="Normal 3 2 2 2 3 4 3 2" xfId="36013" xr:uid="{00000000-0005-0000-0000-0000997F0000}"/>
    <cellStyle name="Normal 3 2 2 2 3 4 4" xfId="25853" xr:uid="{00000000-0005-0000-0000-00009A7F0000}"/>
    <cellStyle name="Normal 3 2 2 2 3 5" xfId="8073" xr:uid="{00000000-0005-0000-0000-00009B7F0000}"/>
    <cellStyle name="Normal 3 2 2 2 3 5 2" xfId="18233" xr:uid="{00000000-0005-0000-0000-00009C7F0000}"/>
    <cellStyle name="Normal 3 2 2 2 3 5 2 2" xfId="38553" xr:uid="{00000000-0005-0000-0000-00009D7F0000}"/>
    <cellStyle name="Normal 3 2 2 2 3 5 3" xfId="28393" xr:uid="{00000000-0005-0000-0000-00009E7F0000}"/>
    <cellStyle name="Normal 3 2 2 2 3 6" xfId="13153" xr:uid="{00000000-0005-0000-0000-00009F7F0000}"/>
    <cellStyle name="Normal 3 2 2 2 3 6 2" xfId="33473" xr:uid="{00000000-0005-0000-0000-0000A07F0000}"/>
    <cellStyle name="Normal 3 2 2 2 3 7" xfId="23313" xr:uid="{00000000-0005-0000-0000-0000A17F0000}"/>
    <cellStyle name="Normal 3 2 2 2 4" xfId="2214" xr:uid="{00000000-0005-0000-0000-0000A27F0000}"/>
    <cellStyle name="Normal 3 2 2 2 4 2" xfId="4266" xr:uid="{00000000-0005-0000-0000-0000A37F0000}"/>
    <cellStyle name="Normal 3 2 2 2 4 2 2" xfId="6806" xr:uid="{00000000-0005-0000-0000-0000A47F0000}"/>
    <cellStyle name="Normal 3 2 2 2 4 2 2 2" xfId="11886" xr:uid="{00000000-0005-0000-0000-0000A57F0000}"/>
    <cellStyle name="Normal 3 2 2 2 4 2 2 2 2" xfId="22046" xr:uid="{00000000-0005-0000-0000-0000A67F0000}"/>
    <cellStyle name="Normal 3 2 2 2 4 2 2 2 2 2" xfId="42366" xr:uid="{00000000-0005-0000-0000-0000A77F0000}"/>
    <cellStyle name="Normal 3 2 2 2 4 2 2 2 3" xfId="32206" xr:uid="{00000000-0005-0000-0000-0000A87F0000}"/>
    <cellStyle name="Normal 3 2 2 2 4 2 2 3" xfId="16966" xr:uid="{00000000-0005-0000-0000-0000A97F0000}"/>
    <cellStyle name="Normal 3 2 2 2 4 2 2 3 2" xfId="37286" xr:uid="{00000000-0005-0000-0000-0000AA7F0000}"/>
    <cellStyle name="Normal 3 2 2 2 4 2 2 4" xfId="27126" xr:uid="{00000000-0005-0000-0000-0000AB7F0000}"/>
    <cellStyle name="Normal 3 2 2 2 4 2 3" xfId="9346" xr:uid="{00000000-0005-0000-0000-0000AC7F0000}"/>
    <cellStyle name="Normal 3 2 2 2 4 2 3 2" xfId="19506" xr:uid="{00000000-0005-0000-0000-0000AD7F0000}"/>
    <cellStyle name="Normal 3 2 2 2 4 2 3 2 2" xfId="39826" xr:uid="{00000000-0005-0000-0000-0000AE7F0000}"/>
    <cellStyle name="Normal 3 2 2 2 4 2 3 3" xfId="29666" xr:uid="{00000000-0005-0000-0000-0000AF7F0000}"/>
    <cellStyle name="Normal 3 2 2 2 4 2 4" xfId="14426" xr:uid="{00000000-0005-0000-0000-0000B07F0000}"/>
    <cellStyle name="Normal 3 2 2 2 4 2 4 2" xfId="34746" xr:uid="{00000000-0005-0000-0000-0000B17F0000}"/>
    <cellStyle name="Normal 3 2 2 2 4 2 5" xfId="24586" xr:uid="{00000000-0005-0000-0000-0000B27F0000}"/>
    <cellStyle name="Normal 3 2 2 2 4 3" xfId="5535" xr:uid="{00000000-0005-0000-0000-0000B37F0000}"/>
    <cellStyle name="Normal 3 2 2 2 4 3 2" xfId="10615" xr:uid="{00000000-0005-0000-0000-0000B47F0000}"/>
    <cellStyle name="Normal 3 2 2 2 4 3 2 2" xfId="20775" xr:uid="{00000000-0005-0000-0000-0000B57F0000}"/>
    <cellStyle name="Normal 3 2 2 2 4 3 2 2 2" xfId="41095" xr:uid="{00000000-0005-0000-0000-0000B67F0000}"/>
    <cellStyle name="Normal 3 2 2 2 4 3 2 3" xfId="30935" xr:uid="{00000000-0005-0000-0000-0000B77F0000}"/>
    <cellStyle name="Normal 3 2 2 2 4 3 3" xfId="15695" xr:uid="{00000000-0005-0000-0000-0000B87F0000}"/>
    <cellStyle name="Normal 3 2 2 2 4 3 3 2" xfId="36015" xr:uid="{00000000-0005-0000-0000-0000B97F0000}"/>
    <cellStyle name="Normal 3 2 2 2 4 3 4" xfId="25855" xr:uid="{00000000-0005-0000-0000-0000BA7F0000}"/>
    <cellStyle name="Normal 3 2 2 2 4 4" xfId="8075" xr:uid="{00000000-0005-0000-0000-0000BB7F0000}"/>
    <cellStyle name="Normal 3 2 2 2 4 4 2" xfId="18235" xr:uid="{00000000-0005-0000-0000-0000BC7F0000}"/>
    <cellStyle name="Normal 3 2 2 2 4 4 2 2" xfId="38555" xr:uid="{00000000-0005-0000-0000-0000BD7F0000}"/>
    <cellStyle name="Normal 3 2 2 2 4 4 3" xfId="28395" xr:uid="{00000000-0005-0000-0000-0000BE7F0000}"/>
    <cellStyle name="Normal 3 2 2 2 4 5" xfId="13155" xr:uid="{00000000-0005-0000-0000-0000BF7F0000}"/>
    <cellStyle name="Normal 3 2 2 2 4 5 2" xfId="33475" xr:uid="{00000000-0005-0000-0000-0000C07F0000}"/>
    <cellStyle name="Normal 3 2 2 2 4 6" xfId="23315" xr:uid="{00000000-0005-0000-0000-0000C17F0000}"/>
    <cellStyle name="Normal 3 2 2 2 5" xfId="4259" xr:uid="{00000000-0005-0000-0000-0000C27F0000}"/>
    <cellStyle name="Normal 3 2 2 2 5 2" xfId="6799" xr:uid="{00000000-0005-0000-0000-0000C37F0000}"/>
    <cellStyle name="Normal 3 2 2 2 5 2 2" xfId="11879" xr:uid="{00000000-0005-0000-0000-0000C47F0000}"/>
    <cellStyle name="Normal 3 2 2 2 5 2 2 2" xfId="22039" xr:uid="{00000000-0005-0000-0000-0000C57F0000}"/>
    <cellStyle name="Normal 3 2 2 2 5 2 2 2 2" xfId="42359" xr:uid="{00000000-0005-0000-0000-0000C67F0000}"/>
    <cellStyle name="Normal 3 2 2 2 5 2 2 3" xfId="32199" xr:uid="{00000000-0005-0000-0000-0000C77F0000}"/>
    <cellStyle name="Normal 3 2 2 2 5 2 3" xfId="16959" xr:uid="{00000000-0005-0000-0000-0000C87F0000}"/>
    <cellStyle name="Normal 3 2 2 2 5 2 3 2" xfId="37279" xr:uid="{00000000-0005-0000-0000-0000C97F0000}"/>
    <cellStyle name="Normal 3 2 2 2 5 2 4" xfId="27119" xr:uid="{00000000-0005-0000-0000-0000CA7F0000}"/>
    <cellStyle name="Normal 3 2 2 2 5 3" xfId="9339" xr:uid="{00000000-0005-0000-0000-0000CB7F0000}"/>
    <cellStyle name="Normal 3 2 2 2 5 3 2" xfId="19499" xr:uid="{00000000-0005-0000-0000-0000CC7F0000}"/>
    <cellStyle name="Normal 3 2 2 2 5 3 2 2" xfId="39819" xr:uid="{00000000-0005-0000-0000-0000CD7F0000}"/>
    <cellStyle name="Normal 3 2 2 2 5 3 3" xfId="29659" xr:uid="{00000000-0005-0000-0000-0000CE7F0000}"/>
    <cellStyle name="Normal 3 2 2 2 5 4" xfId="14419" xr:uid="{00000000-0005-0000-0000-0000CF7F0000}"/>
    <cellStyle name="Normal 3 2 2 2 5 4 2" xfId="34739" xr:uid="{00000000-0005-0000-0000-0000D07F0000}"/>
    <cellStyle name="Normal 3 2 2 2 5 5" xfId="24579" xr:uid="{00000000-0005-0000-0000-0000D17F0000}"/>
    <cellStyle name="Normal 3 2 2 2 6" xfId="5528" xr:uid="{00000000-0005-0000-0000-0000D27F0000}"/>
    <cellStyle name="Normal 3 2 2 2 6 2" xfId="10608" xr:uid="{00000000-0005-0000-0000-0000D37F0000}"/>
    <cellStyle name="Normal 3 2 2 2 6 2 2" xfId="20768" xr:uid="{00000000-0005-0000-0000-0000D47F0000}"/>
    <cellStyle name="Normal 3 2 2 2 6 2 2 2" xfId="41088" xr:uid="{00000000-0005-0000-0000-0000D57F0000}"/>
    <cellStyle name="Normal 3 2 2 2 6 2 3" xfId="30928" xr:uid="{00000000-0005-0000-0000-0000D67F0000}"/>
    <cellStyle name="Normal 3 2 2 2 6 3" xfId="15688" xr:uid="{00000000-0005-0000-0000-0000D77F0000}"/>
    <cellStyle name="Normal 3 2 2 2 6 3 2" xfId="36008" xr:uid="{00000000-0005-0000-0000-0000D87F0000}"/>
    <cellStyle name="Normal 3 2 2 2 6 4" xfId="25848" xr:uid="{00000000-0005-0000-0000-0000D97F0000}"/>
    <cellStyle name="Normal 3 2 2 2 7" xfId="8068" xr:uid="{00000000-0005-0000-0000-0000DA7F0000}"/>
    <cellStyle name="Normal 3 2 2 2 7 2" xfId="18228" xr:uid="{00000000-0005-0000-0000-0000DB7F0000}"/>
    <cellStyle name="Normal 3 2 2 2 7 2 2" xfId="38548" xr:uid="{00000000-0005-0000-0000-0000DC7F0000}"/>
    <cellStyle name="Normal 3 2 2 2 7 3" xfId="28388" xr:uid="{00000000-0005-0000-0000-0000DD7F0000}"/>
    <cellStyle name="Normal 3 2 2 2 8" xfId="13148" xr:uid="{00000000-0005-0000-0000-0000DE7F0000}"/>
    <cellStyle name="Normal 3 2 2 2 8 2" xfId="33468" xr:uid="{00000000-0005-0000-0000-0000DF7F0000}"/>
    <cellStyle name="Normal 3 2 2 2 9" xfId="23308" xr:uid="{00000000-0005-0000-0000-0000E07F0000}"/>
    <cellStyle name="Normal 3 2 2 3" xfId="2215" xr:uid="{00000000-0005-0000-0000-0000E17F0000}"/>
    <cellStyle name="Normal 3 2 2 3 2" xfId="2216" xr:uid="{00000000-0005-0000-0000-0000E27F0000}"/>
    <cellStyle name="Normal 3 2 2 3 2 2" xfId="2217" xr:uid="{00000000-0005-0000-0000-0000E37F0000}"/>
    <cellStyle name="Normal 3 2 2 3 2 2 2" xfId="2218" xr:uid="{00000000-0005-0000-0000-0000E47F0000}"/>
    <cellStyle name="Normal 3 2 2 3 2 2 2 2" xfId="4270" xr:uid="{00000000-0005-0000-0000-0000E57F0000}"/>
    <cellStyle name="Normal 3 2 2 3 2 2 2 2 2" xfId="6810" xr:uid="{00000000-0005-0000-0000-0000E67F0000}"/>
    <cellStyle name="Normal 3 2 2 3 2 2 2 2 2 2" xfId="11890" xr:uid="{00000000-0005-0000-0000-0000E77F0000}"/>
    <cellStyle name="Normal 3 2 2 3 2 2 2 2 2 2 2" xfId="22050" xr:uid="{00000000-0005-0000-0000-0000E87F0000}"/>
    <cellStyle name="Normal 3 2 2 3 2 2 2 2 2 2 2 2" xfId="42370" xr:uid="{00000000-0005-0000-0000-0000E97F0000}"/>
    <cellStyle name="Normal 3 2 2 3 2 2 2 2 2 2 3" xfId="32210" xr:uid="{00000000-0005-0000-0000-0000EA7F0000}"/>
    <cellStyle name="Normal 3 2 2 3 2 2 2 2 2 3" xfId="16970" xr:uid="{00000000-0005-0000-0000-0000EB7F0000}"/>
    <cellStyle name="Normal 3 2 2 3 2 2 2 2 2 3 2" xfId="37290" xr:uid="{00000000-0005-0000-0000-0000EC7F0000}"/>
    <cellStyle name="Normal 3 2 2 3 2 2 2 2 2 4" xfId="27130" xr:uid="{00000000-0005-0000-0000-0000ED7F0000}"/>
    <cellStyle name="Normal 3 2 2 3 2 2 2 2 3" xfId="9350" xr:uid="{00000000-0005-0000-0000-0000EE7F0000}"/>
    <cellStyle name="Normal 3 2 2 3 2 2 2 2 3 2" xfId="19510" xr:uid="{00000000-0005-0000-0000-0000EF7F0000}"/>
    <cellStyle name="Normal 3 2 2 3 2 2 2 2 3 2 2" xfId="39830" xr:uid="{00000000-0005-0000-0000-0000F07F0000}"/>
    <cellStyle name="Normal 3 2 2 3 2 2 2 2 3 3" xfId="29670" xr:uid="{00000000-0005-0000-0000-0000F17F0000}"/>
    <cellStyle name="Normal 3 2 2 3 2 2 2 2 4" xfId="14430" xr:uid="{00000000-0005-0000-0000-0000F27F0000}"/>
    <cellStyle name="Normal 3 2 2 3 2 2 2 2 4 2" xfId="34750" xr:uid="{00000000-0005-0000-0000-0000F37F0000}"/>
    <cellStyle name="Normal 3 2 2 3 2 2 2 2 5" xfId="24590" xr:uid="{00000000-0005-0000-0000-0000F47F0000}"/>
    <cellStyle name="Normal 3 2 2 3 2 2 2 3" xfId="5539" xr:uid="{00000000-0005-0000-0000-0000F57F0000}"/>
    <cellStyle name="Normal 3 2 2 3 2 2 2 3 2" xfId="10619" xr:uid="{00000000-0005-0000-0000-0000F67F0000}"/>
    <cellStyle name="Normal 3 2 2 3 2 2 2 3 2 2" xfId="20779" xr:uid="{00000000-0005-0000-0000-0000F77F0000}"/>
    <cellStyle name="Normal 3 2 2 3 2 2 2 3 2 2 2" xfId="41099" xr:uid="{00000000-0005-0000-0000-0000F87F0000}"/>
    <cellStyle name="Normal 3 2 2 3 2 2 2 3 2 3" xfId="30939" xr:uid="{00000000-0005-0000-0000-0000F97F0000}"/>
    <cellStyle name="Normal 3 2 2 3 2 2 2 3 3" xfId="15699" xr:uid="{00000000-0005-0000-0000-0000FA7F0000}"/>
    <cellStyle name="Normal 3 2 2 3 2 2 2 3 3 2" xfId="36019" xr:uid="{00000000-0005-0000-0000-0000FB7F0000}"/>
    <cellStyle name="Normal 3 2 2 3 2 2 2 3 4" xfId="25859" xr:uid="{00000000-0005-0000-0000-0000FC7F0000}"/>
    <cellStyle name="Normal 3 2 2 3 2 2 2 4" xfId="8079" xr:uid="{00000000-0005-0000-0000-0000FD7F0000}"/>
    <cellStyle name="Normal 3 2 2 3 2 2 2 4 2" xfId="18239" xr:uid="{00000000-0005-0000-0000-0000FE7F0000}"/>
    <cellStyle name="Normal 3 2 2 3 2 2 2 4 2 2" xfId="38559" xr:uid="{00000000-0005-0000-0000-0000FF7F0000}"/>
    <cellStyle name="Normal 3 2 2 3 2 2 2 4 3" xfId="28399" xr:uid="{00000000-0005-0000-0000-000000800000}"/>
    <cellStyle name="Normal 3 2 2 3 2 2 2 5" xfId="13159" xr:uid="{00000000-0005-0000-0000-000001800000}"/>
    <cellStyle name="Normal 3 2 2 3 2 2 2 5 2" xfId="33479" xr:uid="{00000000-0005-0000-0000-000002800000}"/>
    <cellStyle name="Normal 3 2 2 3 2 2 2 6" xfId="23319" xr:uid="{00000000-0005-0000-0000-000003800000}"/>
    <cellStyle name="Normal 3 2 2 3 2 2 3" xfId="4269" xr:uid="{00000000-0005-0000-0000-000004800000}"/>
    <cellStyle name="Normal 3 2 2 3 2 2 3 2" xfId="6809" xr:uid="{00000000-0005-0000-0000-000005800000}"/>
    <cellStyle name="Normal 3 2 2 3 2 2 3 2 2" xfId="11889" xr:uid="{00000000-0005-0000-0000-000006800000}"/>
    <cellStyle name="Normal 3 2 2 3 2 2 3 2 2 2" xfId="22049" xr:uid="{00000000-0005-0000-0000-000007800000}"/>
    <cellStyle name="Normal 3 2 2 3 2 2 3 2 2 2 2" xfId="42369" xr:uid="{00000000-0005-0000-0000-000008800000}"/>
    <cellStyle name="Normal 3 2 2 3 2 2 3 2 2 3" xfId="32209" xr:uid="{00000000-0005-0000-0000-000009800000}"/>
    <cellStyle name="Normal 3 2 2 3 2 2 3 2 3" xfId="16969" xr:uid="{00000000-0005-0000-0000-00000A800000}"/>
    <cellStyle name="Normal 3 2 2 3 2 2 3 2 3 2" xfId="37289" xr:uid="{00000000-0005-0000-0000-00000B800000}"/>
    <cellStyle name="Normal 3 2 2 3 2 2 3 2 4" xfId="27129" xr:uid="{00000000-0005-0000-0000-00000C800000}"/>
    <cellStyle name="Normal 3 2 2 3 2 2 3 3" xfId="9349" xr:uid="{00000000-0005-0000-0000-00000D800000}"/>
    <cellStyle name="Normal 3 2 2 3 2 2 3 3 2" xfId="19509" xr:uid="{00000000-0005-0000-0000-00000E800000}"/>
    <cellStyle name="Normal 3 2 2 3 2 2 3 3 2 2" xfId="39829" xr:uid="{00000000-0005-0000-0000-00000F800000}"/>
    <cellStyle name="Normal 3 2 2 3 2 2 3 3 3" xfId="29669" xr:uid="{00000000-0005-0000-0000-000010800000}"/>
    <cellStyle name="Normal 3 2 2 3 2 2 3 4" xfId="14429" xr:uid="{00000000-0005-0000-0000-000011800000}"/>
    <cellStyle name="Normal 3 2 2 3 2 2 3 4 2" xfId="34749" xr:uid="{00000000-0005-0000-0000-000012800000}"/>
    <cellStyle name="Normal 3 2 2 3 2 2 3 5" xfId="24589" xr:uid="{00000000-0005-0000-0000-000013800000}"/>
    <cellStyle name="Normal 3 2 2 3 2 2 4" xfId="5538" xr:uid="{00000000-0005-0000-0000-000014800000}"/>
    <cellStyle name="Normal 3 2 2 3 2 2 4 2" xfId="10618" xr:uid="{00000000-0005-0000-0000-000015800000}"/>
    <cellStyle name="Normal 3 2 2 3 2 2 4 2 2" xfId="20778" xr:uid="{00000000-0005-0000-0000-000016800000}"/>
    <cellStyle name="Normal 3 2 2 3 2 2 4 2 2 2" xfId="41098" xr:uid="{00000000-0005-0000-0000-000017800000}"/>
    <cellStyle name="Normal 3 2 2 3 2 2 4 2 3" xfId="30938" xr:uid="{00000000-0005-0000-0000-000018800000}"/>
    <cellStyle name="Normal 3 2 2 3 2 2 4 3" xfId="15698" xr:uid="{00000000-0005-0000-0000-000019800000}"/>
    <cellStyle name="Normal 3 2 2 3 2 2 4 3 2" xfId="36018" xr:uid="{00000000-0005-0000-0000-00001A800000}"/>
    <cellStyle name="Normal 3 2 2 3 2 2 4 4" xfId="25858" xr:uid="{00000000-0005-0000-0000-00001B800000}"/>
    <cellStyle name="Normal 3 2 2 3 2 2 5" xfId="8078" xr:uid="{00000000-0005-0000-0000-00001C800000}"/>
    <cellStyle name="Normal 3 2 2 3 2 2 5 2" xfId="18238" xr:uid="{00000000-0005-0000-0000-00001D800000}"/>
    <cellStyle name="Normal 3 2 2 3 2 2 5 2 2" xfId="38558" xr:uid="{00000000-0005-0000-0000-00001E800000}"/>
    <cellStyle name="Normal 3 2 2 3 2 2 5 3" xfId="28398" xr:uid="{00000000-0005-0000-0000-00001F800000}"/>
    <cellStyle name="Normal 3 2 2 3 2 2 6" xfId="13158" xr:uid="{00000000-0005-0000-0000-000020800000}"/>
    <cellStyle name="Normal 3 2 2 3 2 2 6 2" xfId="33478" xr:uid="{00000000-0005-0000-0000-000021800000}"/>
    <cellStyle name="Normal 3 2 2 3 2 2 7" xfId="23318" xr:uid="{00000000-0005-0000-0000-000022800000}"/>
    <cellStyle name="Normal 3 2 2 3 2 3" xfId="2219" xr:uid="{00000000-0005-0000-0000-000023800000}"/>
    <cellStyle name="Normal 3 2 2 3 2 3 2" xfId="4271" xr:uid="{00000000-0005-0000-0000-000024800000}"/>
    <cellStyle name="Normal 3 2 2 3 2 3 2 2" xfId="6811" xr:uid="{00000000-0005-0000-0000-000025800000}"/>
    <cellStyle name="Normal 3 2 2 3 2 3 2 2 2" xfId="11891" xr:uid="{00000000-0005-0000-0000-000026800000}"/>
    <cellStyle name="Normal 3 2 2 3 2 3 2 2 2 2" xfId="22051" xr:uid="{00000000-0005-0000-0000-000027800000}"/>
    <cellStyle name="Normal 3 2 2 3 2 3 2 2 2 2 2" xfId="42371" xr:uid="{00000000-0005-0000-0000-000028800000}"/>
    <cellStyle name="Normal 3 2 2 3 2 3 2 2 2 3" xfId="32211" xr:uid="{00000000-0005-0000-0000-000029800000}"/>
    <cellStyle name="Normal 3 2 2 3 2 3 2 2 3" xfId="16971" xr:uid="{00000000-0005-0000-0000-00002A800000}"/>
    <cellStyle name="Normal 3 2 2 3 2 3 2 2 3 2" xfId="37291" xr:uid="{00000000-0005-0000-0000-00002B800000}"/>
    <cellStyle name="Normal 3 2 2 3 2 3 2 2 4" xfId="27131" xr:uid="{00000000-0005-0000-0000-00002C800000}"/>
    <cellStyle name="Normal 3 2 2 3 2 3 2 3" xfId="9351" xr:uid="{00000000-0005-0000-0000-00002D800000}"/>
    <cellStyle name="Normal 3 2 2 3 2 3 2 3 2" xfId="19511" xr:uid="{00000000-0005-0000-0000-00002E800000}"/>
    <cellStyle name="Normal 3 2 2 3 2 3 2 3 2 2" xfId="39831" xr:uid="{00000000-0005-0000-0000-00002F800000}"/>
    <cellStyle name="Normal 3 2 2 3 2 3 2 3 3" xfId="29671" xr:uid="{00000000-0005-0000-0000-000030800000}"/>
    <cellStyle name="Normal 3 2 2 3 2 3 2 4" xfId="14431" xr:uid="{00000000-0005-0000-0000-000031800000}"/>
    <cellStyle name="Normal 3 2 2 3 2 3 2 4 2" xfId="34751" xr:uid="{00000000-0005-0000-0000-000032800000}"/>
    <cellStyle name="Normal 3 2 2 3 2 3 2 5" xfId="24591" xr:uid="{00000000-0005-0000-0000-000033800000}"/>
    <cellStyle name="Normal 3 2 2 3 2 3 3" xfId="5540" xr:uid="{00000000-0005-0000-0000-000034800000}"/>
    <cellStyle name="Normal 3 2 2 3 2 3 3 2" xfId="10620" xr:uid="{00000000-0005-0000-0000-000035800000}"/>
    <cellStyle name="Normal 3 2 2 3 2 3 3 2 2" xfId="20780" xr:uid="{00000000-0005-0000-0000-000036800000}"/>
    <cellStyle name="Normal 3 2 2 3 2 3 3 2 2 2" xfId="41100" xr:uid="{00000000-0005-0000-0000-000037800000}"/>
    <cellStyle name="Normal 3 2 2 3 2 3 3 2 3" xfId="30940" xr:uid="{00000000-0005-0000-0000-000038800000}"/>
    <cellStyle name="Normal 3 2 2 3 2 3 3 3" xfId="15700" xr:uid="{00000000-0005-0000-0000-000039800000}"/>
    <cellStyle name="Normal 3 2 2 3 2 3 3 3 2" xfId="36020" xr:uid="{00000000-0005-0000-0000-00003A800000}"/>
    <cellStyle name="Normal 3 2 2 3 2 3 3 4" xfId="25860" xr:uid="{00000000-0005-0000-0000-00003B800000}"/>
    <cellStyle name="Normal 3 2 2 3 2 3 4" xfId="8080" xr:uid="{00000000-0005-0000-0000-00003C800000}"/>
    <cellStyle name="Normal 3 2 2 3 2 3 4 2" xfId="18240" xr:uid="{00000000-0005-0000-0000-00003D800000}"/>
    <cellStyle name="Normal 3 2 2 3 2 3 4 2 2" xfId="38560" xr:uid="{00000000-0005-0000-0000-00003E800000}"/>
    <cellStyle name="Normal 3 2 2 3 2 3 4 3" xfId="28400" xr:uid="{00000000-0005-0000-0000-00003F800000}"/>
    <cellStyle name="Normal 3 2 2 3 2 3 5" xfId="13160" xr:uid="{00000000-0005-0000-0000-000040800000}"/>
    <cellStyle name="Normal 3 2 2 3 2 3 5 2" xfId="33480" xr:uid="{00000000-0005-0000-0000-000041800000}"/>
    <cellStyle name="Normal 3 2 2 3 2 3 6" xfId="23320" xr:uid="{00000000-0005-0000-0000-000042800000}"/>
    <cellStyle name="Normal 3 2 2 3 2 4" xfId="4268" xr:uid="{00000000-0005-0000-0000-000043800000}"/>
    <cellStyle name="Normal 3 2 2 3 2 4 2" xfId="6808" xr:uid="{00000000-0005-0000-0000-000044800000}"/>
    <cellStyle name="Normal 3 2 2 3 2 4 2 2" xfId="11888" xr:uid="{00000000-0005-0000-0000-000045800000}"/>
    <cellStyle name="Normal 3 2 2 3 2 4 2 2 2" xfId="22048" xr:uid="{00000000-0005-0000-0000-000046800000}"/>
    <cellStyle name="Normal 3 2 2 3 2 4 2 2 2 2" xfId="42368" xr:uid="{00000000-0005-0000-0000-000047800000}"/>
    <cellStyle name="Normal 3 2 2 3 2 4 2 2 3" xfId="32208" xr:uid="{00000000-0005-0000-0000-000048800000}"/>
    <cellStyle name="Normal 3 2 2 3 2 4 2 3" xfId="16968" xr:uid="{00000000-0005-0000-0000-000049800000}"/>
    <cellStyle name="Normal 3 2 2 3 2 4 2 3 2" xfId="37288" xr:uid="{00000000-0005-0000-0000-00004A800000}"/>
    <cellStyle name="Normal 3 2 2 3 2 4 2 4" xfId="27128" xr:uid="{00000000-0005-0000-0000-00004B800000}"/>
    <cellStyle name="Normal 3 2 2 3 2 4 3" xfId="9348" xr:uid="{00000000-0005-0000-0000-00004C800000}"/>
    <cellStyle name="Normal 3 2 2 3 2 4 3 2" xfId="19508" xr:uid="{00000000-0005-0000-0000-00004D800000}"/>
    <cellStyle name="Normal 3 2 2 3 2 4 3 2 2" xfId="39828" xr:uid="{00000000-0005-0000-0000-00004E800000}"/>
    <cellStyle name="Normal 3 2 2 3 2 4 3 3" xfId="29668" xr:uid="{00000000-0005-0000-0000-00004F800000}"/>
    <cellStyle name="Normal 3 2 2 3 2 4 4" xfId="14428" xr:uid="{00000000-0005-0000-0000-000050800000}"/>
    <cellStyle name="Normal 3 2 2 3 2 4 4 2" xfId="34748" xr:uid="{00000000-0005-0000-0000-000051800000}"/>
    <cellStyle name="Normal 3 2 2 3 2 4 5" xfId="24588" xr:uid="{00000000-0005-0000-0000-000052800000}"/>
    <cellStyle name="Normal 3 2 2 3 2 5" xfId="5537" xr:uid="{00000000-0005-0000-0000-000053800000}"/>
    <cellStyle name="Normal 3 2 2 3 2 5 2" xfId="10617" xr:uid="{00000000-0005-0000-0000-000054800000}"/>
    <cellStyle name="Normal 3 2 2 3 2 5 2 2" xfId="20777" xr:uid="{00000000-0005-0000-0000-000055800000}"/>
    <cellStyle name="Normal 3 2 2 3 2 5 2 2 2" xfId="41097" xr:uid="{00000000-0005-0000-0000-000056800000}"/>
    <cellStyle name="Normal 3 2 2 3 2 5 2 3" xfId="30937" xr:uid="{00000000-0005-0000-0000-000057800000}"/>
    <cellStyle name="Normal 3 2 2 3 2 5 3" xfId="15697" xr:uid="{00000000-0005-0000-0000-000058800000}"/>
    <cellStyle name="Normal 3 2 2 3 2 5 3 2" xfId="36017" xr:uid="{00000000-0005-0000-0000-000059800000}"/>
    <cellStyle name="Normal 3 2 2 3 2 5 4" xfId="25857" xr:uid="{00000000-0005-0000-0000-00005A800000}"/>
    <cellStyle name="Normal 3 2 2 3 2 6" xfId="8077" xr:uid="{00000000-0005-0000-0000-00005B800000}"/>
    <cellStyle name="Normal 3 2 2 3 2 6 2" xfId="18237" xr:uid="{00000000-0005-0000-0000-00005C800000}"/>
    <cellStyle name="Normal 3 2 2 3 2 6 2 2" xfId="38557" xr:uid="{00000000-0005-0000-0000-00005D800000}"/>
    <cellStyle name="Normal 3 2 2 3 2 6 3" xfId="28397" xr:uid="{00000000-0005-0000-0000-00005E800000}"/>
    <cellStyle name="Normal 3 2 2 3 2 7" xfId="13157" xr:uid="{00000000-0005-0000-0000-00005F800000}"/>
    <cellStyle name="Normal 3 2 2 3 2 7 2" xfId="33477" xr:uid="{00000000-0005-0000-0000-000060800000}"/>
    <cellStyle name="Normal 3 2 2 3 2 8" xfId="23317" xr:uid="{00000000-0005-0000-0000-000061800000}"/>
    <cellStyle name="Normal 3 2 2 3 3" xfId="2220" xr:uid="{00000000-0005-0000-0000-000062800000}"/>
    <cellStyle name="Normal 3 2 2 3 3 2" xfId="2221" xr:uid="{00000000-0005-0000-0000-000063800000}"/>
    <cellStyle name="Normal 3 2 2 3 3 2 2" xfId="4273" xr:uid="{00000000-0005-0000-0000-000064800000}"/>
    <cellStyle name="Normal 3 2 2 3 3 2 2 2" xfId="6813" xr:uid="{00000000-0005-0000-0000-000065800000}"/>
    <cellStyle name="Normal 3 2 2 3 3 2 2 2 2" xfId="11893" xr:uid="{00000000-0005-0000-0000-000066800000}"/>
    <cellStyle name="Normal 3 2 2 3 3 2 2 2 2 2" xfId="22053" xr:uid="{00000000-0005-0000-0000-000067800000}"/>
    <cellStyle name="Normal 3 2 2 3 3 2 2 2 2 2 2" xfId="42373" xr:uid="{00000000-0005-0000-0000-000068800000}"/>
    <cellStyle name="Normal 3 2 2 3 3 2 2 2 2 3" xfId="32213" xr:uid="{00000000-0005-0000-0000-000069800000}"/>
    <cellStyle name="Normal 3 2 2 3 3 2 2 2 3" xfId="16973" xr:uid="{00000000-0005-0000-0000-00006A800000}"/>
    <cellStyle name="Normal 3 2 2 3 3 2 2 2 3 2" xfId="37293" xr:uid="{00000000-0005-0000-0000-00006B800000}"/>
    <cellStyle name="Normal 3 2 2 3 3 2 2 2 4" xfId="27133" xr:uid="{00000000-0005-0000-0000-00006C800000}"/>
    <cellStyle name="Normal 3 2 2 3 3 2 2 3" xfId="9353" xr:uid="{00000000-0005-0000-0000-00006D800000}"/>
    <cellStyle name="Normal 3 2 2 3 3 2 2 3 2" xfId="19513" xr:uid="{00000000-0005-0000-0000-00006E800000}"/>
    <cellStyle name="Normal 3 2 2 3 3 2 2 3 2 2" xfId="39833" xr:uid="{00000000-0005-0000-0000-00006F800000}"/>
    <cellStyle name="Normal 3 2 2 3 3 2 2 3 3" xfId="29673" xr:uid="{00000000-0005-0000-0000-000070800000}"/>
    <cellStyle name="Normal 3 2 2 3 3 2 2 4" xfId="14433" xr:uid="{00000000-0005-0000-0000-000071800000}"/>
    <cellStyle name="Normal 3 2 2 3 3 2 2 4 2" xfId="34753" xr:uid="{00000000-0005-0000-0000-000072800000}"/>
    <cellStyle name="Normal 3 2 2 3 3 2 2 5" xfId="24593" xr:uid="{00000000-0005-0000-0000-000073800000}"/>
    <cellStyle name="Normal 3 2 2 3 3 2 3" xfId="5542" xr:uid="{00000000-0005-0000-0000-000074800000}"/>
    <cellStyle name="Normal 3 2 2 3 3 2 3 2" xfId="10622" xr:uid="{00000000-0005-0000-0000-000075800000}"/>
    <cellStyle name="Normal 3 2 2 3 3 2 3 2 2" xfId="20782" xr:uid="{00000000-0005-0000-0000-000076800000}"/>
    <cellStyle name="Normal 3 2 2 3 3 2 3 2 2 2" xfId="41102" xr:uid="{00000000-0005-0000-0000-000077800000}"/>
    <cellStyle name="Normal 3 2 2 3 3 2 3 2 3" xfId="30942" xr:uid="{00000000-0005-0000-0000-000078800000}"/>
    <cellStyle name="Normal 3 2 2 3 3 2 3 3" xfId="15702" xr:uid="{00000000-0005-0000-0000-000079800000}"/>
    <cellStyle name="Normal 3 2 2 3 3 2 3 3 2" xfId="36022" xr:uid="{00000000-0005-0000-0000-00007A800000}"/>
    <cellStyle name="Normal 3 2 2 3 3 2 3 4" xfId="25862" xr:uid="{00000000-0005-0000-0000-00007B800000}"/>
    <cellStyle name="Normal 3 2 2 3 3 2 4" xfId="8082" xr:uid="{00000000-0005-0000-0000-00007C800000}"/>
    <cellStyle name="Normal 3 2 2 3 3 2 4 2" xfId="18242" xr:uid="{00000000-0005-0000-0000-00007D800000}"/>
    <cellStyle name="Normal 3 2 2 3 3 2 4 2 2" xfId="38562" xr:uid="{00000000-0005-0000-0000-00007E800000}"/>
    <cellStyle name="Normal 3 2 2 3 3 2 4 3" xfId="28402" xr:uid="{00000000-0005-0000-0000-00007F800000}"/>
    <cellStyle name="Normal 3 2 2 3 3 2 5" xfId="13162" xr:uid="{00000000-0005-0000-0000-000080800000}"/>
    <cellStyle name="Normal 3 2 2 3 3 2 5 2" xfId="33482" xr:uid="{00000000-0005-0000-0000-000081800000}"/>
    <cellStyle name="Normal 3 2 2 3 3 2 6" xfId="23322" xr:uid="{00000000-0005-0000-0000-000082800000}"/>
    <cellStyle name="Normal 3 2 2 3 3 3" xfId="4272" xr:uid="{00000000-0005-0000-0000-000083800000}"/>
    <cellStyle name="Normal 3 2 2 3 3 3 2" xfId="6812" xr:uid="{00000000-0005-0000-0000-000084800000}"/>
    <cellStyle name="Normal 3 2 2 3 3 3 2 2" xfId="11892" xr:uid="{00000000-0005-0000-0000-000085800000}"/>
    <cellStyle name="Normal 3 2 2 3 3 3 2 2 2" xfId="22052" xr:uid="{00000000-0005-0000-0000-000086800000}"/>
    <cellStyle name="Normal 3 2 2 3 3 3 2 2 2 2" xfId="42372" xr:uid="{00000000-0005-0000-0000-000087800000}"/>
    <cellStyle name="Normal 3 2 2 3 3 3 2 2 3" xfId="32212" xr:uid="{00000000-0005-0000-0000-000088800000}"/>
    <cellStyle name="Normal 3 2 2 3 3 3 2 3" xfId="16972" xr:uid="{00000000-0005-0000-0000-000089800000}"/>
    <cellStyle name="Normal 3 2 2 3 3 3 2 3 2" xfId="37292" xr:uid="{00000000-0005-0000-0000-00008A800000}"/>
    <cellStyle name="Normal 3 2 2 3 3 3 2 4" xfId="27132" xr:uid="{00000000-0005-0000-0000-00008B800000}"/>
    <cellStyle name="Normal 3 2 2 3 3 3 3" xfId="9352" xr:uid="{00000000-0005-0000-0000-00008C800000}"/>
    <cellStyle name="Normal 3 2 2 3 3 3 3 2" xfId="19512" xr:uid="{00000000-0005-0000-0000-00008D800000}"/>
    <cellStyle name="Normal 3 2 2 3 3 3 3 2 2" xfId="39832" xr:uid="{00000000-0005-0000-0000-00008E800000}"/>
    <cellStyle name="Normal 3 2 2 3 3 3 3 3" xfId="29672" xr:uid="{00000000-0005-0000-0000-00008F800000}"/>
    <cellStyle name="Normal 3 2 2 3 3 3 4" xfId="14432" xr:uid="{00000000-0005-0000-0000-000090800000}"/>
    <cellStyle name="Normal 3 2 2 3 3 3 4 2" xfId="34752" xr:uid="{00000000-0005-0000-0000-000091800000}"/>
    <cellStyle name="Normal 3 2 2 3 3 3 5" xfId="24592" xr:uid="{00000000-0005-0000-0000-000092800000}"/>
    <cellStyle name="Normal 3 2 2 3 3 4" xfId="5541" xr:uid="{00000000-0005-0000-0000-000093800000}"/>
    <cellStyle name="Normal 3 2 2 3 3 4 2" xfId="10621" xr:uid="{00000000-0005-0000-0000-000094800000}"/>
    <cellStyle name="Normal 3 2 2 3 3 4 2 2" xfId="20781" xr:uid="{00000000-0005-0000-0000-000095800000}"/>
    <cellStyle name="Normal 3 2 2 3 3 4 2 2 2" xfId="41101" xr:uid="{00000000-0005-0000-0000-000096800000}"/>
    <cellStyle name="Normal 3 2 2 3 3 4 2 3" xfId="30941" xr:uid="{00000000-0005-0000-0000-000097800000}"/>
    <cellStyle name="Normal 3 2 2 3 3 4 3" xfId="15701" xr:uid="{00000000-0005-0000-0000-000098800000}"/>
    <cellStyle name="Normal 3 2 2 3 3 4 3 2" xfId="36021" xr:uid="{00000000-0005-0000-0000-000099800000}"/>
    <cellStyle name="Normal 3 2 2 3 3 4 4" xfId="25861" xr:uid="{00000000-0005-0000-0000-00009A800000}"/>
    <cellStyle name="Normal 3 2 2 3 3 5" xfId="8081" xr:uid="{00000000-0005-0000-0000-00009B800000}"/>
    <cellStyle name="Normal 3 2 2 3 3 5 2" xfId="18241" xr:uid="{00000000-0005-0000-0000-00009C800000}"/>
    <cellStyle name="Normal 3 2 2 3 3 5 2 2" xfId="38561" xr:uid="{00000000-0005-0000-0000-00009D800000}"/>
    <cellStyle name="Normal 3 2 2 3 3 5 3" xfId="28401" xr:uid="{00000000-0005-0000-0000-00009E800000}"/>
    <cellStyle name="Normal 3 2 2 3 3 6" xfId="13161" xr:uid="{00000000-0005-0000-0000-00009F800000}"/>
    <cellStyle name="Normal 3 2 2 3 3 6 2" xfId="33481" xr:uid="{00000000-0005-0000-0000-0000A0800000}"/>
    <cellStyle name="Normal 3 2 2 3 3 7" xfId="23321" xr:uid="{00000000-0005-0000-0000-0000A1800000}"/>
    <cellStyle name="Normal 3 2 2 3 4" xfId="2222" xr:uid="{00000000-0005-0000-0000-0000A2800000}"/>
    <cellStyle name="Normal 3 2 2 3 4 2" xfId="4274" xr:uid="{00000000-0005-0000-0000-0000A3800000}"/>
    <cellStyle name="Normal 3 2 2 3 4 2 2" xfId="6814" xr:uid="{00000000-0005-0000-0000-0000A4800000}"/>
    <cellStyle name="Normal 3 2 2 3 4 2 2 2" xfId="11894" xr:uid="{00000000-0005-0000-0000-0000A5800000}"/>
    <cellStyle name="Normal 3 2 2 3 4 2 2 2 2" xfId="22054" xr:uid="{00000000-0005-0000-0000-0000A6800000}"/>
    <cellStyle name="Normal 3 2 2 3 4 2 2 2 2 2" xfId="42374" xr:uid="{00000000-0005-0000-0000-0000A7800000}"/>
    <cellStyle name="Normal 3 2 2 3 4 2 2 2 3" xfId="32214" xr:uid="{00000000-0005-0000-0000-0000A8800000}"/>
    <cellStyle name="Normal 3 2 2 3 4 2 2 3" xfId="16974" xr:uid="{00000000-0005-0000-0000-0000A9800000}"/>
    <cellStyle name="Normal 3 2 2 3 4 2 2 3 2" xfId="37294" xr:uid="{00000000-0005-0000-0000-0000AA800000}"/>
    <cellStyle name="Normal 3 2 2 3 4 2 2 4" xfId="27134" xr:uid="{00000000-0005-0000-0000-0000AB800000}"/>
    <cellStyle name="Normal 3 2 2 3 4 2 3" xfId="9354" xr:uid="{00000000-0005-0000-0000-0000AC800000}"/>
    <cellStyle name="Normal 3 2 2 3 4 2 3 2" xfId="19514" xr:uid="{00000000-0005-0000-0000-0000AD800000}"/>
    <cellStyle name="Normal 3 2 2 3 4 2 3 2 2" xfId="39834" xr:uid="{00000000-0005-0000-0000-0000AE800000}"/>
    <cellStyle name="Normal 3 2 2 3 4 2 3 3" xfId="29674" xr:uid="{00000000-0005-0000-0000-0000AF800000}"/>
    <cellStyle name="Normal 3 2 2 3 4 2 4" xfId="14434" xr:uid="{00000000-0005-0000-0000-0000B0800000}"/>
    <cellStyle name="Normal 3 2 2 3 4 2 4 2" xfId="34754" xr:uid="{00000000-0005-0000-0000-0000B1800000}"/>
    <cellStyle name="Normal 3 2 2 3 4 2 5" xfId="24594" xr:uid="{00000000-0005-0000-0000-0000B2800000}"/>
    <cellStyle name="Normal 3 2 2 3 4 3" xfId="5543" xr:uid="{00000000-0005-0000-0000-0000B3800000}"/>
    <cellStyle name="Normal 3 2 2 3 4 3 2" xfId="10623" xr:uid="{00000000-0005-0000-0000-0000B4800000}"/>
    <cellStyle name="Normal 3 2 2 3 4 3 2 2" xfId="20783" xr:uid="{00000000-0005-0000-0000-0000B5800000}"/>
    <cellStyle name="Normal 3 2 2 3 4 3 2 2 2" xfId="41103" xr:uid="{00000000-0005-0000-0000-0000B6800000}"/>
    <cellStyle name="Normal 3 2 2 3 4 3 2 3" xfId="30943" xr:uid="{00000000-0005-0000-0000-0000B7800000}"/>
    <cellStyle name="Normal 3 2 2 3 4 3 3" xfId="15703" xr:uid="{00000000-0005-0000-0000-0000B8800000}"/>
    <cellStyle name="Normal 3 2 2 3 4 3 3 2" xfId="36023" xr:uid="{00000000-0005-0000-0000-0000B9800000}"/>
    <cellStyle name="Normal 3 2 2 3 4 3 4" xfId="25863" xr:uid="{00000000-0005-0000-0000-0000BA800000}"/>
    <cellStyle name="Normal 3 2 2 3 4 4" xfId="8083" xr:uid="{00000000-0005-0000-0000-0000BB800000}"/>
    <cellStyle name="Normal 3 2 2 3 4 4 2" xfId="18243" xr:uid="{00000000-0005-0000-0000-0000BC800000}"/>
    <cellStyle name="Normal 3 2 2 3 4 4 2 2" xfId="38563" xr:uid="{00000000-0005-0000-0000-0000BD800000}"/>
    <cellStyle name="Normal 3 2 2 3 4 4 3" xfId="28403" xr:uid="{00000000-0005-0000-0000-0000BE800000}"/>
    <cellStyle name="Normal 3 2 2 3 4 5" xfId="13163" xr:uid="{00000000-0005-0000-0000-0000BF800000}"/>
    <cellStyle name="Normal 3 2 2 3 4 5 2" xfId="33483" xr:uid="{00000000-0005-0000-0000-0000C0800000}"/>
    <cellStyle name="Normal 3 2 2 3 4 6" xfId="23323" xr:uid="{00000000-0005-0000-0000-0000C1800000}"/>
    <cellStyle name="Normal 3 2 2 3 5" xfId="4267" xr:uid="{00000000-0005-0000-0000-0000C2800000}"/>
    <cellStyle name="Normal 3 2 2 3 5 2" xfId="6807" xr:uid="{00000000-0005-0000-0000-0000C3800000}"/>
    <cellStyle name="Normal 3 2 2 3 5 2 2" xfId="11887" xr:uid="{00000000-0005-0000-0000-0000C4800000}"/>
    <cellStyle name="Normal 3 2 2 3 5 2 2 2" xfId="22047" xr:uid="{00000000-0005-0000-0000-0000C5800000}"/>
    <cellStyle name="Normal 3 2 2 3 5 2 2 2 2" xfId="42367" xr:uid="{00000000-0005-0000-0000-0000C6800000}"/>
    <cellStyle name="Normal 3 2 2 3 5 2 2 3" xfId="32207" xr:uid="{00000000-0005-0000-0000-0000C7800000}"/>
    <cellStyle name="Normal 3 2 2 3 5 2 3" xfId="16967" xr:uid="{00000000-0005-0000-0000-0000C8800000}"/>
    <cellStyle name="Normal 3 2 2 3 5 2 3 2" xfId="37287" xr:uid="{00000000-0005-0000-0000-0000C9800000}"/>
    <cellStyle name="Normal 3 2 2 3 5 2 4" xfId="27127" xr:uid="{00000000-0005-0000-0000-0000CA800000}"/>
    <cellStyle name="Normal 3 2 2 3 5 3" xfId="9347" xr:uid="{00000000-0005-0000-0000-0000CB800000}"/>
    <cellStyle name="Normal 3 2 2 3 5 3 2" xfId="19507" xr:uid="{00000000-0005-0000-0000-0000CC800000}"/>
    <cellStyle name="Normal 3 2 2 3 5 3 2 2" xfId="39827" xr:uid="{00000000-0005-0000-0000-0000CD800000}"/>
    <cellStyle name="Normal 3 2 2 3 5 3 3" xfId="29667" xr:uid="{00000000-0005-0000-0000-0000CE800000}"/>
    <cellStyle name="Normal 3 2 2 3 5 4" xfId="14427" xr:uid="{00000000-0005-0000-0000-0000CF800000}"/>
    <cellStyle name="Normal 3 2 2 3 5 4 2" xfId="34747" xr:uid="{00000000-0005-0000-0000-0000D0800000}"/>
    <cellStyle name="Normal 3 2 2 3 5 5" xfId="24587" xr:uid="{00000000-0005-0000-0000-0000D1800000}"/>
    <cellStyle name="Normal 3 2 2 3 6" xfId="5536" xr:uid="{00000000-0005-0000-0000-0000D2800000}"/>
    <cellStyle name="Normal 3 2 2 3 6 2" xfId="10616" xr:uid="{00000000-0005-0000-0000-0000D3800000}"/>
    <cellStyle name="Normal 3 2 2 3 6 2 2" xfId="20776" xr:uid="{00000000-0005-0000-0000-0000D4800000}"/>
    <cellStyle name="Normal 3 2 2 3 6 2 2 2" xfId="41096" xr:uid="{00000000-0005-0000-0000-0000D5800000}"/>
    <cellStyle name="Normal 3 2 2 3 6 2 3" xfId="30936" xr:uid="{00000000-0005-0000-0000-0000D6800000}"/>
    <cellStyle name="Normal 3 2 2 3 6 3" xfId="15696" xr:uid="{00000000-0005-0000-0000-0000D7800000}"/>
    <cellStyle name="Normal 3 2 2 3 6 3 2" xfId="36016" xr:uid="{00000000-0005-0000-0000-0000D8800000}"/>
    <cellStyle name="Normal 3 2 2 3 6 4" xfId="25856" xr:uid="{00000000-0005-0000-0000-0000D9800000}"/>
    <cellStyle name="Normal 3 2 2 3 7" xfId="8076" xr:uid="{00000000-0005-0000-0000-0000DA800000}"/>
    <cellStyle name="Normal 3 2 2 3 7 2" xfId="18236" xr:uid="{00000000-0005-0000-0000-0000DB800000}"/>
    <cellStyle name="Normal 3 2 2 3 7 2 2" xfId="38556" xr:uid="{00000000-0005-0000-0000-0000DC800000}"/>
    <cellStyle name="Normal 3 2 2 3 7 3" xfId="28396" xr:uid="{00000000-0005-0000-0000-0000DD800000}"/>
    <cellStyle name="Normal 3 2 2 3 8" xfId="13156" xr:uid="{00000000-0005-0000-0000-0000DE800000}"/>
    <cellStyle name="Normal 3 2 2 3 8 2" xfId="33476" xr:uid="{00000000-0005-0000-0000-0000DF800000}"/>
    <cellStyle name="Normal 3 2 2 3 9" xfId="23316" xr:uid="{00000000-0005-0000-0000-0000E0800000}"/>
    <cellStyle name="Normal 3 2 2 4" xfId="2223" xr:uid="{00000000-0005-0000-0000-0000E1800000}"/>
    <cellStyle name="Normal 3 2 2 4 2" xfId="2224" xr:uid="{00000000-0005-0000-0000-0000E2800000}"/>
    <cellStyle name="Normal 3 2 2 4 2 2" xfId="2225" xr:uid="{00000000-0005-0000-0000-0000E3800000}"/>
    <cellStyle name="Normal 3 2 2 4 2 2 2" xfId="4277" xr:uid="{00000000-0005-0000-0000-0000E4800000}"/>
    <cellStyle name="Normal 3 2 2 4 2 2 2 2" xfId="6817" xr:uid="{00000000-0005-0000-0000-0000E5800000}"/>
    <cellStyle name="Normal 3 2 2 4 2 2 2 2 2" xfId="11897" xr:uid="{00000000-0005-0000-0000-0000E6800000}"/>
    <cellStyle name="Normal 3 2 2 4 2 2 2 2 2 2" xfId="22057" xr:uid="{00000000-0005-0000-0000-0000E7800000}"/>
    <cellStyle name="Normal 3 2 2 4 2 2 2 2 2 2 2" xfId="42377" xr:uid="{00000000-0005-0000-0000-0000E8800000}"/>
    <cellStyle name="Normal 3 2 2 4 2 2 2 2 2 3" xfId="32217" xr:uid="{00000000-0005-0000-0000-0000E9800000}"/>
    <cellStyle name="Normal 3 2 2 4 2 2 2 2 3" xfId="16977" xr:uid="{00000000-0005-0000-0000-0000EA800000}"/>
    <cellStyle name="Normal 3 2 2 4 2 2 2 2 3 2" xfId="37297" xr:uid="{00000000-0005-0000-0000-0000EB800000}"/>
    <cellStyle name="Normal 3 2 2 4 2 2 2 2 4" xfId="27137" xr:uid="{00000000-0005-0000-0000-0000EC800000}"/>
    <cellStyle name="Normal 3 2 2 4 2 2 2 3" xfId="9357" xr:uid="{00000000-0005-0000-0000-0000ED800000}"/>
    <cellStyle name="Normal 3 2 2 4 2 2 2 3 2" xfId="19517" xr:uid="{00000000-0005-0000-0000-0000EE800000}"/>
    <cellStyle name="Normal 3 2 2 4 2 2 2 3 2 2" xfId="39837" xr:uid="{00000000-0005-0000-0000-0000EF800000}"/>
    <cellStyle name="Normal 3 2 2 4 2 2 2 3 3" xfId="29677" xr:uid="{00000000-0005-0000-0000-0000F0800000}"/>
    <cellStyle name="Normal 3 2 2 4 2 2 2 4" xfId="14437" xr:uid="{00000000-0005-0000-0000-0000F1800000}"/>
    <cellStyle name="Normal 3 2 2 4 2 2 2 4 2" xfId="34757" xr:uid="{00000000-0005-0000-0000-0000F2800000}"/>
    <cellStyle name="Normal 3 2 2 4 2 2 2 5" xfId="24597" xr:uid="{00000000-0005-0000-0000-0000F3800000}"/>
    <cellStyle name="Normal 3 2 2 4 2 2 3" xfId="5546" xr:uid="{00000000-0005-0000-0000-0000F4800000}"/>
    <cellStyle name="Normal 3 2 2 4 2 2 3 2" xfId="10626" xr:uid="{00000000-0005-0000-0000-0000F5800000}"/>
    <cellStyle name="Normal 3 2 2 4 2 2 3 2 2" xfId="20786" xr:uid="{00000000-0005-0000-0000-0000F6800000}"/>
    <cellStyle name="Normal 3 2 2 4 2 2 3 2 2 2" xfId="41106" xr:uid="{00000000-0005-0000-0000-0000F7800000}"/>
    <cellStyle name="Normal 3 2 2 4 2 2 3 2 3" xfId="30946" xr:uid="{00000000-0005-0000-0000-0000F8800000}"/>
    <cellStyle name="Normal 3 2 2 4 2 2 3 3" xfId="15706" xr:uid="{00000000-0005-0000-0000-0000F9800000}"/>
    <cellStyle name="Normal 3 2 2 4 2 2 3 3 2" xfId="36026" xr:uid="{00000000-0005-0000-0000-0000FA800000}"/>
    <cellStyle name="Normal 3 2 2 4 2 2 3 4" xfId="25866" xr:uid="{00000000-0005-0000-0000-0000FB800000}"/>
    <cellStyle name="Normal 3 2 2 4 2 2 4" xfId="8086" xr:uid="{00000000-0005-0000-0000-0000FC800000}"/>
    <cellStyle name="Normal 3 2 2 4 2 2 4 2" xfId="18246" xr:uid="{00000000-0005-0000-0000-0000FD800000}"/>
    <cellStyle name="Normal 3 2 2 4 2 2 4 2 2" xfId="38566" xr:uid="{00000000-0005-0000-0000-0000FE800000}"/>
    <cellStyle name="Normal 3 2 2 4 2 2 4 3" xfId="28406" xr:uid="{00000000-0005-0000-0000-0000FF800000}"/>
    <cellStyle name="Normal 3 2 2 4 2 2 5" xfId="13166" xr:uid="{00000000-0005-0000-0000-000000810000}"/>
    <cellStyle name="Normal 3 2 2 4 2 2 5 2" xfId="33486" xr:uid="{00000000-0005-0000-0000-000001810000}"/>
    <cellStyle name="Normal 3 2 2 4 2 2 6" xfId="23326" xr:uid="{00000000-0005-0000-0000-000002810000}"/>
    <cellStyle name="Normal 3 2 2 4 2 3" xfId="4276" xr:uid="{00000000-0005-0000-0000-000003810000}"/>
    <cellStyle name="Normal 3 2 2 4 2 3 2" xfId="6816" xr:uid="{00000000-0005-0000-0000-000004810000}"/>
    <cellStyle name="Normal 3 2 2 4 2 3 2 2" xfId="11896" xr:uid="{00000000-0005-0000-0000-000005810000}"/>
    <cellStyle name="Normal 3 2 2 4 2 3 2 2 2" xfId="22056" xr:uid="{00000000-0005-0000-0000-000006810000}"/>
    <cellStyle name="Normal 3 2 2 4 2 3 2 2 2 2" xfId="42376" xr:uid="{00000000-0005-0000-0000-000007810000}"/>
    <cellStyle name="Normal 3 2 2 4 2 3 2 2 3" xfId="32216" xr:uid="{00000000-0005-0000-0000-000008810000}"/>
    <cellStyle name="Normal 3 2 2 4 2 3 2 3" xfId="16976" xr:uid="{00000000-0005-0000-0000-000009810000}"/>
    <cellStyle name="Normal 3 2 2 4 2 3 2 3 2" xfId="37296" xr:uid="{00000000-0005-0000-0000-00000A810000}"/>
    <cellStyle name="Normal 3 2 2 4 2 3 2 4" xfId="27136" xr:uid="{00000000-0005-0000-0000-00000B810000}"/>
    <cellStyle name="Normal 3 2 2 4 2 3 3" xfId="9356" xr:uid="{00000000-0005-0000-0000-00000C810000}"/>
    <cellStyle name="Normal 3 2 2 4 2 3 3 2" xfId="19516" xr:uid="{00000000-0005-0000-0000-00000D810000}"/>
    <cellStyle name="Normal 3 2 2 4 2 3 3 2 2" xfId="39836" xr:uid="{00000000-0005-0000-0000-00000E810000}"/>
    <cellStyle name="Normal 3 2 2 4 2 3 3 3" xfId="29676" xr:uid="{00000000-0005-0000-0000-00000F810000}"/>
    <cellStyle name="Normal 3 2 2 4 2 3 4" xfId="14436" xr:uid="{00000000-0005-0000-0000-000010810000}"/>
    <cellStyle name="Normal 3 2 2 4 2 3 4 2" xfId="34756" xr:uid="{00000000-0005-0000-0000-000011810000}"/>
    <cellStyle name="Normal 3 2 2 4 2 3 5" xfId="24596" xr:uid="{00000000-0005-0000-0000-000012810000}"/>
    <cellStyle name="Normal 3 2 2 4 2 4" xfId="5545" xr:uid="{00000000-0005-0000-0000-000013810000}"/>
    <cellStyle name="Normal 3 2 2 4 2 4 2" xfId="10625" xr:uid="{00000000-0005-0000-0000-000014810000}"/>
    <cellStyle name="Normal 3 2 2 4 2 4 2 2" xfId="20785" xr:uid="{00000000-0005-0000-0000-000015810000}"/>
    <cellStyle name="Normal 3 2 2 4 2 4 2 2 2" xfId="41105" xr:uid="{00000000-0005-0000-0000-000016810000}"/>
    <cellStyle name="Normal 3 2 2 4 2 4 2 3" xfId="30945" xr:uid="{00000000-0005-0000-0000-000017810000}"/>
    <cellStyle name="Normal 3 2 2 4 2 4 3" xfId="15705" xr:uid="{00000000-0005-0000-0000-000018810000}"/>
    <cellStyle name="Normal 3 2 2 4 2 4 3 2" xfId="36025" xr:uid="{00000000-0005-0000-0000-000019810000}"/>
    <cellStyle name="Normal 3 2 2 4 2 4 4" xfId="25865" xr:uid="{00000000-0005-0000-0000-00001A810000}"/>
    <cellStyle name="Normal 3 2 2 4 2 5" xfId="8085" xr:uid="{00000000-0005-0000-0000-00001B810000}"/>
    <cellStyle name="Normal 3 2 2 4 2 5 2" xfId="18245" xr:uid="{00000000-0005-0000-0000-00001C810000}"/>
    <cellStyle name="Normal 3 2 2 4 2 5 2 2" xfId="38565" xr:uid="{00000000-0005-0000-0000-00001D810000}"/>
    <cellStyle name="Normal 3 2 2 4 2 5 3" xfId="28405" xr:uid="{00000000-0005-0000-0000-00001E810000}"/>
    <cellStyle name="Normal 3 2 2 4 2 6" xfId="13165" xr:uid="{00000000-0005-0000-0000-00001F810000}"/>
    <cellStyle name="Normal 3 2 2 4 2 6 2" xfId="33485" xr:uid="{00000000-0005-0000-0000-000020810000}"/>
    <cellStyle name="Normal 3 2 2 4 2 7" xfId="23325" xr:uid="{00000000-0005-0000-0000-000021810000}"/>
    <cellStyle name="Normal 3 2 2 4 3" xfId="2226" xr:uid="{00000000-0005-0000-0000-000022810000}"/>
    <cellStyle name="Normal 3 2 2 4 3 2" xfId="4278" xr:uid="{00000000-0005-0000-0000-000023810000}"/>
    <cellStyle name="Normal 3 2 2 4 3 2 2" xfId="6818" xr:uid="{00000000-0005-0000-0000-000024810000}"/>
    <cellStyle name="Normal 3 2 2 4 3 2 2 2" xfId="11898" xr:uid="{00000000-0005-0000-0000-000025810000}"/>
    <cellStyle name="Normal 3 2 2 4 3 2 2 2 2" xfId="22058" xr:uid="{00000000-0005-0000-0000-000026810000}"/>
    <cellStyle name="Normal 3 2 2 4 3 2 2 2 2 2" xfId="42378" xr:uid="{00000000-0005-0000-0000-000027810000}"/>
    <cellStyle name="Normal 3 2 2 4 3 2 2 2 3" xfId="32218" xr:uid="{00000000-0005-0000-0000-000028810000}"/>
    <cellStyle name="Normal 3 2 2 4 3 2 2 3" xfId="16978" xr:uid="{00000000-0005-0000-0000-000029810000}"/>
    <cellStyle name="Normal 3 2 2 4 3 2 2 3 2" xfId="37298" xr:uid="{00000000-0005-0000-0000-00002A810000}"/>
    <cellStyle name="Normal 3 2 2 4 3 2 2 4" xfId="27138" xr:uid="{00000000-0005-0000-0000-00002B810000}"/>
    <cellStyle name="Normal 3 2 2 4 3 2 3" xfId="9358" xr:uid="{00000000-0005-0000-0000-00002C810000}"/>
    <cellStyle name="Normal 3 2 2 4 3 2 3 2" xfId="19518" xr:uid="{00000000-0005-0000-0000-00002D810000}"/>
    <cellStyle name="Normal 3 2 2 4 3 2 3 2 2" xfId="39838" xr:uid="{00000000-0005-0000-0000-00002E810000}"/>
    <cellStyle name="Normal 3 2 2 4 3 2 3 3" xfId="29678" xr:uid="{00000000-0005-0000-0000-00002F810000}"/>
    <cellStyle name="Normal 3 2 2 4 3 2 4" xfId="14438" xr:uid="{00000000-0005-0000-0000-000030810000}"/>
    <cellStyle name="Normal 3 2 2 4 3 2 4 2" xfId="34758" xr:uid="{00000000-0005-0000-0000-000031810000}"/>
    <cellStyle name="Normal 3 2 2 4 3 2 5" xfId="24598" xr:uid="{00000000-0005-0000-0000-000032810000}"/>
    <cellStyle name="Normal 3 2 2 4 3 3" xfId="5547" xr:uid="{00000000-0005-0000-0000-000033810000}"/>
    <cellStyle name="Normal 3 2 2 4 3 3 2" xfId="10627" xr:uid="{00000000-0005-0000-0000-000034810000}"/>
    <cellStyle name="Normal 3 2 2 4 3 3 2 2" xfId="20787" xr:uid="{00000000-0005-0000-0000-000035810000}"/>
    <cellStyle name="Normal 3 2 2 4 3 3 2 2 2" xfId="41107" xr:uid="{00000000-0005-0000-0000-000036810000}"/>
    <cellStyle name="Normal 3 2 2 4 3 3 2 3" xfId="30947" xr:uid="{00000000-0005-0000-0000-000037810000}"/>
    <cellStyle name="Normal 3 2 2 4 3 3 3" xfId="15707" xr:uid="{00000000-0005-0000-0000-000038810000}"/>
    <cellStyle name="Normal 3 2 2 4 3 3 3 2" xfId="36027" xr:uid="{00000000-0005-0000-0000-000039810000}"/>
    <cellStyle name="Normal 3 2 2 4 3 3 4" xfId="25867" xr:uid="{00000000-0005-0000-0000-00003A810000}"/>
    <cellStyle name="Normal 3 2 2 4 3 4" xfId="8087" xr:uid="{00000000-0005-0000-0000-00003B810000}"/>
    <cellStyle name="Normal 3 2 2 4 3 4 2" xfId="18247" xr:uid="{00000000-0005-0000-0000-00003C810000}"/>
    <cellStyle name="Normal 3 2 2 4 3 4 2 2" xfId="38567" xr:uid="{00000000-0005-0000-0000-00003D810000}"/>
    <cellStyle name="Normal 3 2 2 4 3 4 3" xfId="28407" xr:uid="{00000000-0005-0000-0000-00003E810000}"/>
    <cellStyle name="Normal 3 2 2 4 3 5" xfId="13167" xr:uid="{00000000-0005-0000-0000-00003F810000}"/>
    <cellStyle name="Normal 3 2 2 4 3 5 2" xfId="33487" xr:uid="{00000000-0005-0000-0000-000040810000}"/>
    <cellStyle name="Normal 3 2 2 4 3 6" xfId="23327" xr:uid="{00000000-0005-0000-0000-000041810000}"/>
    <cellStyle name="Normal 3 2 2 4 4" xfId="4275" xr:uid="{00000000-0005-0000-0000-000042810000}"/>
    <cellStyle name="Normal 3 2 2 4 4 2" xfId="6815" xr:uid="{00000000-0005-0000-0000-000043810000}"/>
    <cellStyle name="Normal 3 2 2 4 4 2 2" xfId="11895" xr:uid="{00000000-0005-0000-0000-000044810000}"/>
    <cellStyle name="Normal 3 2 2 4 4 2 2 2" xfId="22055" xr:uid="{00000000-0005-0000-0000-000045810000}"/>
    <cellStyle name="Normal 3 2 2 4 4 2 2 2 2" xfId="42375" xr:uid="{00000000-0005-0000-0000-000046810000}"/>
    <cellStyle name="Normal 3 2 2 4 4 2 2 3" xfId="32215" xr:uid="{00000000-0005-0000-0000-000047810000}"/>
    <cellStyle name="Normal 3 2 2 4 4 2 3" xfId="16975" xr:uid="{00000000-0005-0000-0000-000048810000}"/>
    <cellStyle name="Normal 3 2 2 4 4 2 3 2" xfId="37295" xr:uid="{00000000-0005-0000-0000-000049810000}"/>
    <cellStyle name="Normal 3 2 2 4 4 2 4" xfId="27135" xr:uid="{00000000-0005-0000-0000-00004A810000}"/>
    <cellStyle name="Normal 3 2 2 4 4 3" xfId="9355" xr:uid="{00000000-0005-0000-0000-00004B810000}"/>
    <cellStyle name="Normal 3 2 2 4 4 3 2" xfId="19515" xr:uid="{00000000-0005-0000-0000-00004C810000}"/>
    <cellStyle name="Normal 3 2 2 4 4 3 2 2" xfId="39835" xr:uid="{00000000-0005-0000-0000-00004D810000}"/>
    <cellStyle name="Normal 3 2 2 4 4 3 3" xfId="29675" xr:uid="{00000000-0005-0000-0000-00004E810000}"/>
    <cellStyle name="Normal 3 2 2 4 4 4" xfId="14435" xr:uid="{00000000-0005-0000-0000-00004F810000}"/>
    <cellStyle name="Normal 3 2 2 4 4 4 2" xfId="34755" xr:uid="{00000000-0005-0000-0000-000050810000}"/>
    <cellStyle name="Normal 3 2 2 4 4 5" xfId="24595" xr:uid="{00000000-0005-0000-0000-000051810000}"/>
    <cellStyle name="Normal 3 2 2 4 5" xfId="5544" xr:uid="{00000000-0005-0000-0000-000052810000}"/>
    <cellStyle name="Normal 3 2 2 4 5 2" xfId="10624" xr:uid="{00000000-0005-0000-0000-000053810000}"/>
    <cellStyle name="Normal 3 2 2 4 5 2 2" xfId="20784" xr:uid="{00000000-0005-0000-0000-000054810000}"/>
    <cellStyle name="Normal 3 2 2 4 5 2 2 2" xfId="41104" xr:uid="{00000000-0005-0000-0000-000055810000}"/>
    <cellStyle name="Normal 3 2 2 4 5 2 3" xfId="30944" xr:uid="{00000000-0005-0000-0000-000056810000}"/>
    <cellStyle name="Normal 3 2 2 4 5 3" xfId="15704" xr:uid="{00000000-0005-0000-0000-000057810000}"/>
    <cellStyle name="Normal 3 2 2 4 5 3 2" xfId="36024" xr:uid="{00000000-0005-0000-0000-000058810000}"/>
    <cellStyle name="Normal 3 2 2 4 5 4" xfId="25864" xr:uid="{00000000-0005-0000-0000-000059810000}"/>
    <cellStyle name="Normal 3 2 2 4 6" xfId="8084" xr:uid="{00000000-0005-0000-0000-00005A810000}"/>
    <cellStyle name="Normal 3 2 2 4 6 2" xfId="18244" xr:uid="{00000000-0005-0000-0000-00005B810000}"/>
    <cellStyle name="Normal 3 2 2 4 6 2 2" xfId="38564" xr:uid="{00000000-0005-0000-0000-00005C810000}"/>
    <cellStyle name="Normal 3 2 2 4 6 3" xfId="28404" xr:uid="{00000000-0005-0000-0000-00005D810000}"/>
    <cellStyle name="Normal 3 2 2 4 7" xfId="13164" xr:uid="{00000000-0005-0000-0000-00005E810000}"/>
    <cellStyle name="Normal 3 2 2 4 7 2" xfId="33484" xr:uid="{00000000-0005-0000-0000-00005F810000}"/>
    <cellStyle name="Normal 3 2 2 4 8" xfId="23324" xr:uid="{00000000-0005-0000-0000-000060810000}"/>
    <cellStyle name="Normal 3 2 2 5" xfId="2227" xr:uid="{00000000-0005-0000-0000-000061810000}"/>
    <cellStyle name="Normal 3 2 2 5 2" xfId="2228" xr:uid="{00000000-0005-0000-0000-000062810000}"/>
    <cellStyle name="Normal 3 2 2 5 2 2" xfId="4280" xr:uid="{00000000-0005-0000-0000-000063810000}"/>
    <cellStyle name="Normal 3 2 2 5 2 2 2" xfId="6820" xr:uid="{00000000-0005-0000-0000-000064810000}"/>
    <cellStyle name="Normal 3 2 2 5 2 2 2 2" xfId="11900" xr:uid="{00000000-0005-0000-0000-000065810000}"/>
    <cellStyle name="Normal 3 2 2 5 2 2 2 2 2" xfId="22060" xr:uid="{00000000-0005-0000-0000-000066810000}"/>
    <cellStyle name="Normal 3 2 2 5 2 2 2 2 2 2" xfId="42380" xr:uid="{00000000-0005-0000-0000-000067810000}"/>
    <cellStyle name="Normal 3 2 2 5 2 2 2 2 3" xfId="32220" xr:uid="{00000000-0005-0000-0000-000068810000}"/>
    <cellStyle name="Normal 3 2 2 5 2 2 2 3" xfId="16980" xr:uid="{00000000-0005-0000-0000-000069810000}"/>
    <cellStyle name="Normal 3 2 2 5 2 2 2 3 2" xfId="37300" xr:uid="{00000000-0005-0000-0000-00006A810000}"/>
    <cellStyle name="Normal 3 2 2 5 2 2 2 4" xfId="27140" xr:uid="{00000000-0005-0000-0000-00006B810000}"/>
    <cellStyle name="Normal 3 2 2 5 2 2 3" xfId="9360" xr:uid="{00000000-0005-0000-0000-00006C810000}"/>
    <cellStyle name="Normal 3 2 2 5 2 2 3 2" xfId="19520" xr:uid="{00000000-0005-0000-0000-00006D810000}"/>
    <cellStyle name="Normal 3 2 2 5 2 2 3 2 2" xfId="39840" xr:uid="{00000000-0005-0000-0000-00006E810000}"/>
    <cellStyle name="Normal 3 2 2 5 2 2 3 3" xfId="29680" xr:uid="{00000000-0005-0000-0000-00006F810000}"/>
    <cellStyle name="Normal 3 2 2 5 2 2 4" xfId="14440" xr:uid="{00000000-0005-0000-0000-000070810000}"/>
    <cellStyle name="Normal 3 2 2 5 2 2 4 2" xfId="34760" xr:uid="{00000000-0005-0000-0000-000071810000}"/>
    <cellStyle name="Normal 3 2 2 5 2 2 5" xfId="24600" xr:uid="{00000000-0005-0000-0000-000072810000}"/>
    <cellStyle name="Normal 3 2 2 5 2 3" xfId="5549" xr:uid="{00000000-0005-0000-0000-000073810000}"/>
    <cellStyle name="Normal 3 2 2 5 2 3 2" xfId="10629" xr:uid="{00000000-0005-0000-0000-000074810000}"/>
    <cellStyle name="Normal 3 2 2 5 2 3 2 2" xfId="20789" xr:uid="{00000000-0005-0000-0000-000075810000}"/>
    <cellStyle name="Normal 3 2 2 5 2 3 2 2 2" xfId="41109" xr:uid="{00000000-0005-0000-0000-000076810000}"/>
    <cellStyle name="Normal 3 2 2 5 2 3 2 3" xfId="30949" xr:uid="{00000000-0005-0000-0000-000077810000}"/>
    <cellStyle name="Normal 3 2 2 5 2 3 3" xfId="15709" xr:uid="{00000000-0005-0000-0000-000078810000}"/>
    <cellStyle name="Normal 3 2 2 5 2 3 3 2" xfId="36029" xr:uid="{00000000-0005-0000-0000-000079810000}"/>
    <cellStyle name="Normal 3 2 2 5 2 3 4" xfId="25869" xr:uid="{00000000-0005-0000-0000-00007A810000}"/>
    <cellStyle name="Normal 3 2 2 5 2 4" xfId="8089" xr:uid="{00000000-0005-0000-0000-00007B810000}"/>
    <cellStyle name="Normal 3 2 2 5 2 4 2" xfId="18249" xr:uid="{00000000-0005-0000-0000-00007C810000}"/>
    <cellStyle name="Normal 3 2 2 5 2 4 2 2" xfId="38569" xr:uid="{00000000-0005-0000-0000-00007D810000}"/>
    <cellStyle name="Normal 3 2 2 5 2 4 3" xfId="28409" xr:uid="{00000000-0005-0000-0000-00007E810000}"/>
    <cellStyle name="Normal 3 2 2 5 2 5" xfId="13169" xr:uid="{00000000-0005-0000-0000-00007F810000}"/>
    <cellStyle name="Normal 3 2 2 5 2 5 2" xfId="33489" xr:uid="{00000000-0005-0000-0000-000080810000}"/>
    <cellStyle name="Normal 3 2 2 5 2 6" xfId="23329" xr:uid="{00000000-0005-0000-0000-000081810000}"/>
    <cellStyle name="Normal 3 2 2 5 3" xfId="4279" xr:uid="{00000000-0005-0000-0000-000082810000}"/>
    <cellStyle name="Normal 3 2 2 5 3 2" xfId="6819" xr:uid="{00000000-0005-0000-0000-000083810000}"/>
    <cellStyle name="Normal 3 2 2 5 3 2 2" xfId="11899" xr:uid="{00000000-0005-0000-0000-000084810000}"/>
    <cellStyle name="Normal 3 2 2 5 3 2 2 2" xfId="22059" xr:uid="{00000000-0005-0000-0000-000085810000}"/>
    <cellStyle name="Normal 3 2 2 5 3 2 2 2 2" xfId="42379" xr:uid="{00000000-0005-0000-0000-000086810000}"/>
    <cellStyle name="Normal 3 2 2 5 3 2 2 3" xfId="32219" xr:uid="{00000000-0005-0000-0000-000087810000}"/>
    <cellStyle name="Normal 3 2 2 5 3 2 3" xfId="16979" xr:uid="{00000000-0005-0000-0000-000088810000}"/>
    <cellStyle name="Normal 3 2 2 5 3 2 3 2" xfId="37299" xr:uid="{00000000-0005-0000-0000-000089810000}"/>
    <cellStyle name="Normal 3 2 2 5 3 2 4" xfId="27139" xr:uid="{00000000-0005-0000-0000-00008A810000}"/>
    <cellStyle name="Normal 3 2 2 5 3 3" xfId="9359" xr:uid="{00000000-0005-0000-0000-00008B810000}"/>
    <cellStyle name="Normal 3 2 2 5 3 3 2" xfId="19519" xr:uid="{00000000-0005-0000-0000-00008C810000}"/>
    <cellStyle name="Normal 3 2 2 5 3 3 2 2" xfId="39839" xr:uid="{00000000-0005-0000-0000-00008D810000}"/>
    <cellStyle name="Normal 3 2 2 5 3 3 3" xfId="29679" xr:uid="{00000000-0005-0000-0000-00008E810000}"/>
    <cellStyle name="Normal 3 2 2 5 3 4" xfId="14439" xr:uid="{00000000-0005-0000-0000-00008F810000}"/>
    <cellStyle name="Normal 3 2 2 5 3 4 2" xfId="34759" xr:uid="{00000000-0005-0000-0000-000090810000}"/>
    <cellStyle name="Normal 3 2 2 5 3 5" xfId="24599" xr:uid="{00000000-0005-0000-0000-000091810000}"/>
    <cellStyle name="Normal 3 2 2 5 4" xfId="5548" xr:uid="{00000000-0005-0000-0000-000092810000}"/>
    <cellStyle name="Normal 3 2 2 5 4 2" xfId="10628" xr:uid="{00000000-0005-0000-0000-000093810000}"/>
    <cellStyle name="Normal 3 2 2 5 4 2 2" xfId="20788" xr:uid="{00000000-0005-0000-0000-000094810000}"/>
    <cellStyle name="Normal 3 2 2 5 4 2 2 2" xfId="41108" xr:uid="{00000000-0005-0000-0000-000095810000}"/>
    <cellStyle name="Normal 3 2 2 5 4 2 3" xfId="30948" xr:uid="{00000000-0005-0000-0000-000096810000}"/>
    <cellStyle name="Normal 3 2 2 5 4 3" xfId="15708" xr:uid="{00000000-0005-0000-0000-000097810000}"/>
    <cellStyle name="Normal 3 2 2 5 4 3 2" xfId="36028" xr:uid="{00000000-0005-0000-0000-000098810000}"/>
    <cellStyle name="Normal 3 2 2 5 4 4" xfId="25868" xr:uid="{00000000-0005-0000-0000-000099810000}"/>
    <cellStyle name="Normal 3 2 2 5 5" xfId="8088" xr:uid="{00000000-0005-0000-0000-00009A810000}"/>
    <cellStyle name="Normal 3 2 2 5 5 2" xfId="18248" xr:uid="{00000000-0005-0000-0000-00009B810000}"/>
    <cellStyle name="Normal 3 2 2 5 5 2 2" xfId="38568" xr:uid="{00000000-0005-0000-0000-00009C810000}"/>
    <cellStyle name="Normal 3 2 2 5 5 3" xfId="28408" xr:uid="{00000000-0005-0000-0000-00009D810000}"/>
    <cellStyle name="Normal 3 2 2 5 6" xfId="13168" xr:uid="{00000000-0005-0000-0000-00009E810000}"/>
    <cellStyle name="Normal 3 2 2 5 6 2" xfId="33488" xr:uid="{00000000-0005-0000-0000-00009F810000}"/>
    <cellStyle name="Normal 3 2 2 5 7" xfId="23328" xr:uid="{00000000-0005-0000-0000-0000A0810000}"/>
    <cellStyle name="Normal 3 2 2 6" xfId="2229" xr:uid="{00000000-0005-0000-0000-0000A1810000}"/>
    <cellStyle name="Normal 3 2 2 6 2" xfId="4281" xr:uid="{00000000-0005-0000-0000-0000A2810000}"/>
    <cellStyle name="Normal 3 2 2 6 2 2" xfId="6821" xr:uid="{00000000-0005-0000-0000-0000A3810000}"/>
    <cellStyle name="Normal 3 2 2 6 2 2 2" xfId="11901" xr:uid="{00000000-0005-0000-0000-0000A4810000}"/>
    <cellStyle name="Normal 3 2 2 6 2 2 2 2" xfId="22061" xr:uid="{00000000-0005-0000-0000-0000A5810000}"/>
    <cellStyle name="Normal 3 2 2 6 2 2 2 2 2" xfId="42381" xr:uid="{00000000-0005-0000-0000-0000A6810000}"/>
    <cellStyle name="Normal 3 2 2 6 2 2 2 3" xfId="32221" xr:uid="{00000000-0005-0000-0000-0000A7810000}"/>
    <cellStyle name="Normal 3 2 2 6 2 2 3" xfId="16981" xr:uid="{00000000-0005-0000-0000-0000A8810000}"/>
    <cellStyle name="Normal 3 2 2 6 2 2 3 2" xfId="37301" xr:uid="{00000000-0005-0000-0000-0000A9810000}"/>
    <cellStyle name="Normal 3 2 2 6 2 2 4" xfId="27141" xr:uid="{00000000-0005-0000-0000-0000AA810000}"/>
    <cellStyle name="Normal 3 2 2 6 2 3" xfId="9361" xr:uid="{00000000-0005-0000-0000-0000AB810000}"/>
    <cellStyle name="Normal 3 2 2 6 2 3 2" xfId="19521" xr:uid="{00000000-0005-0000-0000-0000AC810000}"/>
    <cellStyle name="Normal 3 2 2 6 2 3 2 2" xfId="39841" xr:uid="{00000000-0005-0000-0000-0000AD810000}"/>
    <cellStyle name="Normal 3 2 2 6 2 3 3" xfId="29681" xr:uid="{00000000-0005-0000-0000-0000AE810000}"/>
    <cellStyle name="Normal 3 2 2 6 2 4" xfId="14441" xr:uid="{00000000-0005-0000-0000-0000AF810000}"/>
    <cellStyle name="Normal 3 2 2 6 2 4 2" xfId="34761" xr:uid="{00000000-0005-0000-0000-0000B0810000}"/>
    <cellStyle name="Normal 3 2 2 6 2 5" xfId="24601" xr:uid="{00000000-0005-0000-0000-0000B1810000}"/>
    <cellStyle name="Normal 3 2 2 6 3" xfId="5550" xr:uid="{00000000-0005-0000-0000-0000B2810000}"/>
    <cellStyle name="Normal 3 2 2 6 3 2" xfId="10630" xr:uid="{00000000-0005-0000-0000-0000B3810000}"/>
    <cellStyle name="Normal 3 2 2 6 3 2 2" xfId="20790" xr:uid="{00000000-0005-0000-0000-0000B4810000}"/>
    <cellStyle name="Normal 3 2 2 6 3 2 2 2" xfId="41110" xr:uid="{00000000-0005-0000-0000-0000B5810000}"/>
    <cellStyle name="Normal 3 2 2 6 3 2 3" xfId="30950" xr:uid="{00000000-0005-0000-0000-0000B6810000}"/>
    <cellStyle name="Normal 3 2 2 6 3 3" xfId="15710" xr:uid="{00000000-0005-0000-0000-0000B7810000}"/>
    <cellStyle name="Normal 3 2 2 6 3 3 2" xfId="36030" xr:uid="{00000000-0005-0000-0000-0000B8810000}"/>
    <cellStyle name="Normal 3 2 2 6 3 4" xfId="25870" xr:uid="{00000000-0005-0000-0000-0000B9810000}"/>
    <cellStyle name="Normal 3 2 2 6 4" xfId="8090" xr:uid="{00000000-0005-0000-0000-0000BA810000}"/>
    <cellStyle name="Normal 3 2 2 6 4 2" xfId="18250" xr:uid="{00000000-0005-0000-0000-0000BB810000}"/>
    <cellStyle name="Normal 3 2 2 6 4 2 2" xfId="38570" xr:uid="{00000000-0005-0000-0000-0000BC810000}"/>
    <cellStyle name="Normal 3 2 2 6 4 3" xfId="28410" xr:uid="{00000000-0005-0000-0000-0000BD810000}"/>
    <cellStyle name="Normal 3 2 2 6 5" xfId="13170" xr:uid="{00000000-0005-0000-0000-0000BE810000}"/>
    <cellStyle name="Normal 3 2 2 6 5 2" xfId="33490" xr:uid="{00000000-0005-0000-0000-0000BF810000}"/>
    <cellStyle name="Normal 3 2 2 6 6" xfId="23330" xr:uid="{00000000-0005-0000-0000-0000C0810000}"/>
    <cellStyle name="Normal 3 2 2 7" xfId="4258" xr:uid="{00000000-0005-0000-0000-0000C1810000}"/>
    <cellStyle name="Normal 3 2 2 7 2" xfId="6798" xr:uid="{00000000-0005-0000-0000-0000C2810000}"/>
    <cellStyle name="Normal 3 2 2 7 2 2" xfId="11878" xr:uid="{00000000-0005-0000-0000-0000C3810000}"/>
    <cellStyle name="Normal 3 2 2 7 2 2 2" xfId="22038" xr:uid="{00000000-0005-0000-0000-0000C4810000}"/>
    <cellStyle name="Normal 3 2 2 7 2 2 2 2" xfId="42358" xr:uid="{00000000-0005-0000-0000-0000C5810000}"/>
    <cellStyle name="Normal 3 2 2 7 2 2 3" xfId="32198" xr:uid="{00000000-0005-0000-0000-0000C6810000}"/>
    <cellStyle name="Normal 3 2 2 7 2 3" xfId="16958" xr:uid="{00000000-0005-0000-0000-0000C7810000}"/>
    <cellStyle name="Normal 3 2 2 7 2 3 2" xfId="37278" xr:uid="{00000000-0005-0000-0000-0000C8810000}"/>
    <cellStyle name="Normal 3 2 2 7 2 4" xfId="27118" xr:uid="{00000000-0005-0000-0000-0000C9810000}"/>
    <cellStyle name="Normal 3 2 2 7 3" xfId="9338" xr:uid="{00000000-0005-0000-0000-0000CA810000}"/>
    <cellStyle name="Normal 3 2 2 7 3 2" xfId="19498" xr:uid="{00000000-0005-0000-0000-0000CB810000}"/>
    <cellStyle name="Normal 3 2 2 7 3 2 2" xfId="39818" xr:uid="{00000000-0005-0000-0000-0000CC810000}"/>
    <cellStyle name="Normal 3 2 2 7 3 3" xfId="29658" xr:uid="{00000000-0005-0000-0000-0000CD810000}"/>
    <cellStyle name="Normal 3 2 2 7 4" xfId="14418" xr:uid="{00000000-0005-0000-0000-0000CE810000}"/>
    <cellStyle name="Normal 3 2 2 7 4 2" xfId="34738" xr:uid="{00000000-0005-0000-0000-0000CF810000}"/>
    <cellStyle name="Normal 3 2 2 7 5" xfId="24578" xr:uid="{00000000-0005-0000-0000-0000D0810000}"/>
    <cellStyle name="Normal 3 2 2 8" xfId="5527" xr:uid="{00000000-0005-0000-0000-0000D1810000}"/>
    <cellStyle name="Normal 3 2 2 8 2" xfId="10607" xr:uid="{00000000-0005-0000-0000-0000D2810000}"/>
    <cellStyle name="Normal 3 2 2 8 2 2" xfId="20767" xr:uid="{00000000-0005-0000-0000-0000D3810000}"/>
    <cellStyle name="Normal 3 2 2 8 2 2 2" xfId="41087" xr:uid="{00000000-0005-0000-0000-0000D4810000}"/>
    <cellStyle name="Normal 3 2 2 8 2 3" xfId="30927" xr:uid="{00000000-0005-0000-0000-0000D5810000}"/>
    <cellStyle name="Normal 3 2 2 8 3" xfId="15687" xr:uid="{00000000-0005-0000-0000-0000D6810000}"/>
    <cellStyle name="Normal 3 2 2 8 3 2" xfId="36007" xr:uid="{00000000-0005-0000-0000-0000D7810000}"/>
    <cellStyle name="Normal 3 2 2 8 4" xfId="25847" xr:uid="{00000000-0005-0000-0000-0000D8810000}"/>
    <cellStyle name="Normal 3 2 2 9" xfId="8067" xr:uid="{00000000-0005-0000-0000-0000D9810000}"/>
    <cellStyle name="Normal 3 2 2 9 2" xfId="18227" xr:uid="{00000000-0005-0000-0000-0000DA810000}"/>
    <cellStyle name="Normal 3 2 2 9 2 2" xfId="38547" xr:uid="{00000000-0005-0000-0000-0000DB810000}"/>
    <cellStyle name="Normal 3 2 2 9 3" xfId="28387" xr:uid="{00000000-0005-0000-0000-0000DC810000}"/>
    <cellStyle name="Normal 3 2 3" xfId="2230" xr:uid="{00000000-0005-0000-0000-0000DD810000}"/>
    <cellStyle name="Normal 3 2 3 2" xfId="2231" xr:uid="{00000000-0005-0000-0000-0000DE810000}"/>
    <cellStyle name="Normal 3 2 4" xfId="2232" xr:uid="{00000000-0005-0000-0000-0000DF810000}"/>
    <cellStyle name="Normal 3 2 4 2" xfId="2233" xr:uid="{00000000-0005-0000-0000-0000E0810000}"/>
    <cellStyle name="Normal 3 2 4 2 2" xfId="2234" xr:uid="{00000000-0005-0000-0000-0000E1810000}"/>
    <cellStyle name="Normal 3 2 4 2 2 2" xfId="4284" xr:uid="{00000000-0005-0000-0000-0000E2810000}"/>
    <cellStyle name="Normal 3 2 4 2 2 2 2" xfId="6824" xr:uid="{00000000-0005-0000-0000-0000E3810000}"/>
    <cellStyle name="Normal 3 2 4 2 2 2 2 2" xfId="11904" xr:uid="{00000000-0005-0000-0000-0000E4810000}"/>
    <cellStyle name="Normal 3 2 4 2 2 2 2 2 2" xfId="22064" xr:uid="{00000000-0005-0000-0000-0000E5810000}"/>
    <cellStyle name="Normal 3 2 4 2 2 2 2 2 2 2" xfId="42384" xr:uid="{00000000-0005-0000-0000-0000E6810000}"/>
    <cellStyle name="Normal 3 2 4 2 2 2 2 2 3" xfId="32224" xr:uid="{00000000-0005-0000-0000-0000E7810000}"/>
    <cellStyle name="Normal 3 2 4 2 2 2 2 3" xfId="16984" xr:uid="{00000000-0005-0000-0000-0000E8810000}"/>
    <cellStyle name="Normal 3 2 4 2 2 2 2 3 2" xfId="37304" xr:uid="{00000000-0005-0000-0000-0000E9810000}"/>
    <cellStyle name="Normal 3 2 4 2 2 2 2 4" xfId="27144" xr:uid="{00000000-0005-0000-0000-0000EA810000}"/>
    <cellStyle name="Normal 3 2 4 2 2 2 3" xfId="9364" xr:uid="{00000000-0005-0000-0000-0000EB810000}"/>
    <cellStyle name="Normal 3 2 4 2 2 2 3 2" xfId="19524" xr:uid="{00000000-0005-0000-0000-0000EC810000}"/>
    <cellStyle name="Normal 3 2 4 2 2 2 3 2 2" xfId="39844" xr:uid="{00000000-0005-0000-0000-0000ED810000}"/>
    <cellStyle name="Normal 3 2 4 2 2 2 3 3" xfId="29684" xr:uid="{00000000-0005-0000-0000-0000EE810000}"/>
    <cellStyle name="Normal 3 2 4 2 2 2 4" xfId="14444" xr:uid="{00000000-0005-0000-0000-0000EF810000}"/>
    <cellStyle name="Normal 3 2 4 2 2 2 4 2" xfId="34764" xr:uid="{00000000-0005-0000-0000-0000F0810000}"/>
    <cellStyle name="Normal 3 2 4 2 2 2 5" xfId="24604" xr:uid="{00000000-0005-0000-0000-0000F1810000}"/>
    <cellStyle name="Normal 3 2 4 2 2 3" xfId="5553" xr:uid="{00000000-0005-0000-0000-0000F2810000}"/>
    <cellStyle name="Normal 3 2 4 2 2 3 2" xfId="10633" xr:uid="{00000000-0005-0000-0000-0000F3810000}"/>
    <cellStyle name="Normal 3 2 4 2 2 3 2 2" xfId="20793" xr:uid="{00000000-0005-0000-0000-0000F4810000}"/>
    <cellStyle name="Normal 3 2 4 2 2 3 2 2 2" xfId="41113" xr:uid="{00000000-0005-0000-0000-0000F5810000}"/>
    <cellStyle name="Normal 3 2 4 2 2 3 2 3" xfId="30953" xr:uid="{00000000-0005-0000-0000-0000F6810000}"/>
    <cellStyle name="Normal 3 2 4 2 2 3 3" xfId="15713" xr:uid="{00000000-0005-0000-0000-0000F7810000}"/>
    <cellStyle name="Normal 3 2 4 2 2 3 3 2" xfId="36033" xr:uid="{00000000-0005-0000-0000-0000F8810000}"/>
    <cellStyle name="Normal 3 2 4 2 2 3 4" xfId="25873" xr:uid="{00000000-0005-0000-0000-0000F9810000}"/>
    <cellStyle name="Normal 3 2 4 2 2 4" xfId="8093" xr:uid="{00000000-0005-0000-0000-0000FA810000}"/>
    <cellStyle name="Normal 3 2 4 2 2 4 2" xfId="18253" xr:uid="{00000000-0005-0000-0000-0000FB810000}"/>
    <cellStyle name="Normal 3 2 4 2 2 4 2 2" xfId="38573" xr:uid="{00000000-0005-0000-0000-0000FC810000}"/>
    <cellStyle name="Normal 3 2 4 2 2 4 3" xfId="28413" xr:uid="{00000000-0005-0000-0000-0000FD810000}"/>
    <cellStyle name="Normal 3 2 4 2 2 5" xfId="13173" xr:uid="{00000000-0005-0000-0000-0000FE810000}"/>
    <cellStyle name="Normal 3 2 4 2 2 5 2" xfId="33493" xr:uid="{00000000-0005-0000-0000-0000FF810000}"/>
    <cellStyle name="Normal 3 2 4 2 2 6" xfId="23333" xr:uid="{00000000-0005-0000-0000-000000820000}"/>
    <cellStyle name="Normal 3 2 4 2 3" xfId="4283" xr:uid="{00000000-0005-0000-0000-000001820000}"/>
    <cellStyle name="Normal 3 2 4 2 3 2" xfId="6823" xr:uid="{00000000-0005-0000-0000-000002820000}"/>
    <cellStyle name="Normal 3 2 4 2 3 2 2" xfId="11903" xr:uid="{00000000-0005-0000-0000-000003820000}"/>
    <cellStyle name="Normal 3 2 4 2 3 2 2 2" xfId="22063" xr:uid="{00000000-0005-0000-0000-000004820000}"/>
    <cellStyle name="Normal 3 2 4 2 3 2 2 2 2" xfId="42383" xr:uid="{00000000-0005-0000-0000-000005820000}"/>
    <cellStyle name="Normal 3 2 4 2 3 2 2 3" xfId="32223" xr:uid="{00000000-0005-0000-0000-000006820000}"/>
    <cellStyle name="Normal 3 2 4 2 3 2 3" xfId="16983" xr:uid="{00000000-0005-0000-0000-000007820000}"/>
    <cellStyle name="Normal 3 2 4 2 3 2 3 2" xfId="37303" xr:uid="{00000000-0005-0000-0000-000008820000}"/>
    <cellStyle name="Normal 3 2 4 2 3 2 4" xfId="27143" xr:uid="{00000000-0005-0000-0000-000009820000}"/>
    <cellStyle name="Normal 3 2 4 2 3 3" xfId="9363" xr:uid="{00000000-0005-0000-0000-00000A820000}"/>
    <cellStyle name="Normal 3 2 4 2 3 3 2" xfId="19523" xr:uid="{00000000-0005-0000-0000-00000B820000}"/>
    <cellStyle name="Normal 3 2 4 2 3 3 2 2" xfId="39843" xr:uid="{00000000-0005-0000-0000-00000C820000}"/>
    <cellStyle name="Normal 3 2 4 2 3 3 3" xfId="29683" xr:uid="{00000000-0005-0000-0000-00000D820000}"/>
    <cellStyle name="Normal 3 2 4 2 3 4" xfId="14443" xr:uid="{00000000-0005-0000-0000-00000E820000}"/>
    <cellStyle name="Normal 3 2 4 2 3 4 2" xfId="34763" xr:uid="{00000000-0005-0000-0000-00000F820000}"/>
    <cellStyle name="Normal 3 2 4 2 3 5" xfId="24603" xr:uid="{00000000-0005-0000-0000-000010820000}"/>
    <cellStyle name="Normal 3 2 4 2 4" xfId="5552" xr:uid="{00000000-0005-0000-0000-000011820000}"/>
    <cellStyle name="Normal 3 2 4 2 4 2" xfId="10632" xr:uid="{00000000-0005-0000-0000-000012820000}"/>
    <cellStyle name="Normal 3 2 4 2 4 2 2" xfId="20792" xr:uid="{00000000-0005-0000-0000-000013820000}"/>
    <cellStyle name="Normal 3 2 4 2 4 2 2 2" xfId="41112" xr:uid="{00000000-0005-0000-0000-000014820000}"/>
    <cellStyle name="Normal 3 2 4 2 4 2 3" xfId="30952" xr:uid="{00000000-0005-0000-0000-000015820000}"/>
    <cellStyle name="Normal 3 2 4 2 4 3" xfId="15712" xr:uid="{00000000-0005-0000-0000-000016820000}"/>
    <cellStyle name="Normal 3 2 4 2 4 3 2" xfId="36032" xr:uid="{00000000-0005-0000-0000-000017820000}"/>
    <cellStyle name="Normal 3 2 4 2 4 4" xfId="25872" xr:uid="{00000000-0005-0000-0000-000018820000}"/>
    <cellStyle name="Normal 3 2 4 2 5" xfId="8092" xr:uid="{00000000-0005-0000-0000-000019820000}"/>
    <cellStyle name="Normal 3 2 4 2 5 2" xfId="18252" xr:uid="{00000000-0005-0000-0000-00001A820000}"/>
    <cellStyle name="Normal 3 2 4 2 5 2 2" xfId="38572" xr:uid="{00000000-0005-0000-0000-00001B820000}"/>
    <cellStyle name="Normal 3 2 4 2 5 3" xfId="28412" xr:uid="{00000000-0005-0000-0000-00001C820000}"/>
    <cellStyle name="Normal 3 2 4 2 6" xfId="13172" xr:uid="{00000000-0005-0000-0000-00001D820000}"/>
    <cellStyle name="Normal 3 2 4 2 6 2" xfId="33492" xr:uid="{00000000-0005-0000-0000-00001E820000}"/>
    <cellStyle name="Normal 3 2 4 2 7" xfId="23332" xr:uid="{00000000-0005-0000-0000-00001F820000}"/>
    <cellStyle name="Normal 3 2 4 3" xfId="2235" xr:uid="{00000000-0005-0000-0000-000020820000}"/>
    <cellStyle name="Normal 3 2 4 3 2" xfId="4285" xr:uid="{00000000-0005-0000-0000-000021820000}"/>
    <cellStyle name="Normal 3 2 4 3 2 2" xfId="6825" xr:uid="{00000000-0005-0000-0000-000022820000}"/>
    <cellStyle name="Normal 3 2 4 3 2 2 2" xfId="11905" xr:uid="{00000000-0005-0000-0000-000023820000}"/>
    <cellStyle name="Normal 3 2 4 3 2 2 2 2" xfId="22065" xr:uid="{00000000-0005-0000-0000-000024820000}"/>
    <cellStyle name="Normal 3 2 4 3 2 2 2 2 2" xfId="42385" xr:uid="{00000000-0005-0000-0000-000025820000}"/>
    <cellStyle name="Normal 3 2 4 3 2 2 2 3" xfId="32225" xr:uid="{00000000-0005-0000-0000-000026820000}"/>
    <cellStyle name="Normal 3 2 4 3 2 2 3" xfId="16985" xr:uid="{00000000-0005-0000-0000-000027820000}"/>
    <cellStyle name="Normal 3 2 4 3 2 2 3 2" xfId="37305" xr:uid="{00000000-0005-0000-0000-000028820000}"/>
    <cellStyle name="Normal 3 2 4 3 2 2 4" xfId="27145" xr:uid="{00000000-0005-0000-0000-000029820000}"/>
    <cellStyle name="Normal 3 2 4 3 2 3" xfId="9365" xr:uid="{00000000-0005-0000-0000-00002A820000}"/>
    <cellStyle name="Normal 3 2 4 3 2 3 2" xfId="19525" xr:uid="{00000000-0005-0000-0000-00002B820000}"/>
    <cellStyle name="Normal 3 2 4 3 2 3 2 2" xfId="39845" xr:uid="{00000000-0005-0000-0000-00002C820000}"/>
    <cellStyle name="Normal 3 2 4 3 2 3 3" xfId="29685" xr:uid="{00000000-0005-0000-0000-00002D820000}"/>
    <cellStyle name="Normal 3 2 4 3 2 4" xfId="14445" xr:uid="{00000000-0005-0000-0000-00002E820000}"/>
    <cellStyle name="Normal 3 2 4 3 2 4 2" xfId="34765" xr:uid="{00000000-0005-0000-0000-00002F820000}"/>
    <cellStyle name="Normal 3 2 4 3 2 5" xfId="24605" xr:uid="{00000000-0005-0000-0000-000030820000}"/>
    <cellStyle name="Normal 3 2 4 3 3" xfId="5554" xr:uid="{00000000-0005-0000-0000-000031820000}"/>
    <cellStyle name="Normal 3 2 4 3 3 2" xfId="10634" xr:uid="{00000000-0005-0000-0000-000032820000}"/>
    <cellStyle name="Normal 3 2 4 3 3 2 2" xfId="20794" xr:uid="{00000000-0005-0000-0000-000033820000}"/>
    <cellStyle name="Normal 3 2 4 3 3 2 2 2" xfId="41114" xr:uid="{00000000-0005-0000-0000-000034820000}"/>
    <cellStyle name="Normal 3 2 4 3 3 2 3" xfId="30954" xr:uid="{00000000-0005-0000-0000-000035820000}"/>
    <cellStyle name="Normal 3 2 4 3 3 3" xfId="15714" xr:uid="{00000000-0005-0000-0000-000036820000}"/>
    <cellStyle name="Normal 3 2 4 3 3 3 2" xfId="36034" xr:uid="{00000000-0005-0000-0000-000037820000}"/>
    <cellStyle name="Normal 3 2 4 3 3 4" xfId="25874" xr:uid="{00000000-0005-0000-0000-000038820000}"/>
    <cellStyle name="Normal 3 2 4 3 4" xfId="8094" xr:uid="{00000000-0005-0000-0000-000039820000}"/>
    <cellStyle name="Normal 3 2 4 3 4 2" xfId="18254" xr:uid="{00000000-0005-0000-0000-00003A820000}"/>
    <cellStyle name="Normal 3 2 4 3 4 2 2" xfId="38574" xr:uid="{00000000-0005-0000-0000-00003B820000}"/>
    <cellStyle name="Normal 3 2 4 3 4 3" xfId="28414" xr:uid="{00000000-0005-0000-0000-00003C820000}"/>
    <cellStyle name="Normal 3 2 4 3 5" xfId="13174" xr:uid="{00000000-0005-0000-0000-00003D820000}"/>
    <cellStyle name="Normal 3 2 4 3 5 2" xfId="33494" xr:uid="{00000000-0005-0000-0000-00003E820000}"/>
    <cellStyle name="Normal 3 2 4 3 6" xfId="23334" xr:uid="{00000000-0005-0000-0000-00003F820000}"/>
    <cellStyle name="Normal 3 2 4 4" xfId="4282" xr:uid="{00000000-0005-0000-0000-000040820000}"/>
    <cellStyle name="Normal 3 2 4 4 2" xfId="6822" xr:uid="{00000000-0005-0000-0000-000041820000}"/>
    <cellStyle name="Normal 3 2 4 4 2 2" xfId="11902" xr:uid="{00000000-0005-0000-0000-000042820000}"/>
    <cellStyle name="Normal 3 2 4 4 2 2 2" xfId="22062" xr:uid="{00000000-0005-0000-0000-000043820000}"/>
    <cellStyle name="Normal 3 2 4 4 2 2 2 2" xfId="42382" xr:uid="{00000000-0005-0000-0000-000044820000}"/>
    <cellStyle name="Normal 3 2 4 4 2 2 3" xfId="32222" xr:uid="{00000000-0005-0000-0000-000045820000}"/>
    <cellStyle name="Normal 3 2 4 4 2 3" xfId="16982" xr:uid="{00000000-0005-0000-0000-000046820000}"/>
    <cellStyle name="Normal 3 2 4 4 2 3 2" xfId="37302" xr:uid="{00000000-0005-0000-0000-000047820000}"/>
    <cellStyle name="Normal 3 2 4 4 2 4" xfId="27142" xr:uid="{00000000-0005-0000-0000-000048820000}"/>
    <cellStyle name="Normal 3 2 4 4 3" xfId="9362" xr:uid="{00000000-0005-0000-0000-000049820000}"/>
    <cellStyle name="Normal 3 2 4 4 3 2" xfId="19522" xr:uid="{00000000-0005-0000-0000-00004A820000}"/>
    <cellStyle name="Normal 3 2 4 4 3 2 2" xfId="39842" xr:uid="{00000000-0005-0000-0000-00004B820000}"/>
    <cellStyle name="Normal 3 2 4 4 3 3" xfId="29682" xr:uid="{00000000-0005-0000-0000-00004C820000}"/>
    <cellStyle name="Normal 3 2 4 4 4" xfId="14442" xr:uid="{00000000-0005-0000-0000-00004D820000}"/>
    <cellStyle name="Normal 3 2 4 4 4 2" xfId="34762" xr:uid="{00000000-0005-0000-0000-00004E820000}"/>
    <cellStyle name="Normal 3 2 4 4 5" xfId="24602" xr:uid="{00000000-0005-0000-0000-00004F820000}"/>
    <cellStyle name="Normal 3 2 4 5" xfId="5551" xr:uid="{00000000-0005-0000-0000-000050820000}"/>
    <cellStyle name="Normal 3 2 4 5 2" xfId="10631" xr:uid="{00000000-0005-0000-0000-000051820000}"/>
    <cellStyle name="Normal 3 2 4 5 2 2" xfId="20791" xr:uid="{00000000-0005-0000-0000-000052820000}"/>
    <cellStyle name="Normal 3 2 4 5 2 2 2" xfId="41111" xr:uid="{00000000-0005-0000-0000-000053820000}"/>
    <cellStyle name="Normal 3 2 4 5 2 3" xfId="30951" xr:uid="{00000000-0005-0000-0000-000054820000}"/>
    <cellStyle name="Normal 3 2 4 5 3" xfId="15711" xr:uid="{00000000-0005-0000-0000-000055820000}"/>
    <cellStyle name="Normal 3 2 4 5 3 2" xfId="36031" xr:uid="{00000000-0005-0000-0000-000056820000}"/>
    <cellStyle name="Normal 3 2 4 5 4" xfId="25871" xr:uid="{00000000-0005-0000-0000-000057820000}"/>
    <cellStyle name="Normal 3 2 4 6" xfId="8091" xr:uid="{00000000-0005-0000-0000-000058820000}"/>
    <cellStyle name="Normal 3 2 4 6 2" xfId="18251" xr:uid="{00000000-0005-0000-0000-000059820000}"/>
    <cellStyle name="Normal 3 2 4 6 2 2" xfId="38571" xr:uid="{00000000-0005-0000-0000-00005A820000}"/>
    <cellStyle name="Normal 3 2 4 6 3" xfId="28411" xr:uid="{00000000-0005-0000-0000-00005B820000}"/>
    <cellStyle name="Normal 3 2 4 7" xfId="13171" xr:uid="{00000000-0005-0000-0000-00005C820000}"/>
    <cellStyle name="Normal 3 2 4 7 2" xfId="33491" xr:uid="{00000000-0005-0000-0000-00005D820000}"/>
    <cellStyle name="Normal 3 2 4 8" xfId="23331" xr:uid="{00000000-0005-0000-0000-00005E820000}"/>
    <cellStyle name="Normal 3 2 5" xfId="2236" xr:uid="{00000000-0005-0000-0000-00005F820000}"/>
    <cellStyle name="Normal 3 2 5 2" xfId="2237" xr:uid="{00000000-0005-0000-0000-000060820000}"/>
    <cellStyle name="Normal 3 2 5 2 2" xfId="2238" xr:uid="{00000000-0005-0000-0000-000061820000}"/>
    <cellStyle name="Normal 3 2 5 2 2 2" xfId="4288" xr:uid="{00000000-0005-0000-0000-000062820000}"/>
    <cellStyle name="Normal 3 2 5 2 2 2 2" xfId="6828" xr:uid="{00000000-0005-0000-0000-000063820000}"/>
    <cellStyle name="Normal 3 2 5 2 2 2 2 2" xfId="11908" xr:uid="{00000000-0005-0000-0000-000064820000}"/>
    <cellStyle name="Normal 3 2 5 2 2 2 2 2 2" xfId="22068" xr:uid="{00000000-0005-0000-0000-000065820000}"/>
    <cellStyle name="Normal 3 2 5 2 2 2 2 2 2 2" xfId="42388" xr:uid="{00000000-0005-0000-0000-000066820000}"/>
    <cellStyle name="Normal 3 2 5 2 2 2 2 2 3" xfId="32228" xr:uid="{00000000-0005-0000-0000-000067820000}"/>
    <cellStyle name="Normal 3 2 5 2 2 2 2 3" xfId="16988" xr:uid="{00000000-0005-0000-0000-000068820000}"/>
    <cellStyle name="Normal 3 2 5 2 2 2 2 3 2" xfId="37308" xr:uid="{00000000-0005-0000-0000-000069820000}"/>
    <cellStyle name="Normal 3 2 5 2 2 2 2 4" xfId="27148" xr:uid="{00000000-0005-0000-0000-00006A820000}"/>
    <cellStyle name="Normal 3 2 5 2 2 2 3" xfId="9368" xr:uid="{00000000-0005-0000-0000-00006B820000}"/>
    <cellStyle name="Normal 3 2 5 2 2 2 3 2" xfId="19528" xr:uid="{00000000-0005-0000-0000-00006C820000}"/>
    <cellStyle name="Normal 3 2 5 2 2 2 3 2 2" xfId="39848" xr:uid="{00000000-0005-0000-0000-00006D820000}"/>
    <cellStyle name="Normal 3 2 5 2 2 2 3 3" xfId="29688" xr:uid="{00000000-0005-0000-0000-00006E820000}"/>
    <cellStyle name="Normal 3 2 5 2 2 2 4" xfId="14448" xr:uid="{00000000-0005-0000-0000-00006F820000}"/>
    <cellStyle name="Normal 3 2 5 2 2 2 4 2" xfId="34768" xr:uid="{00000000-0005-0000-0000-000070820000}"/>
    <cellStyle name="Normal 3 2 5 2 2 2 5" xfId="24608" xr:uid="{00000000-0005-0000-0000-000071820000}"/>
    <cellStyle name="Normal 3 2 5 2 2 3" xfId="5557" xr:uid="{00000000-0005-0000-0000-000072820000}"/>
    <cellStyle name="Normal 3 2 5 2 2 3 2" xfId="10637" xr:uid="{00000000-0005-0000-0000-000073820000}"/>
    <cellStyle name="Normal 3 2 5 2 2 3 2 2" xfId="20797" xr:uid="{00000000-0005-0000-0000-000074820000}"/>
    <cellStyle name="Normal 3 2 5 2 2 3 2 2 2" xfId="41117" xr:uid="{00000000-0005-0000-0000-000075820000}"/>
    <cellStyle name="Normal 3 2 5 2 2 3 2 3" xfId="30957" xr:uid="{00000000-0005-0000-0000-000076820000}"/>
    <cellStyle name="Normal 3 2 5 2 2 3 3" xfId="15717" xr:uid="{00000000-0005-0000-0000-000077820000}"/>
    <cellStyle name="Normal 3 2 5 2 2 3 3 2" xfId="36037" xr:uid="{00000000-0005-0000-0000-000078820000}"/>
    <cellStyle name="Normal 3 2 5 2 2 3 4" xfId="25877" xr:uid="{00000000-0005-0000-0000-000079820000}"/>
    <cellStyle name="Normal 3 2 5 2 2 4" xfId="8097" xr:uid="{00000000-0005-0000-0000-00007A820000}"/>
    <cellStyle name="Normal 3 2 5 2 2 4 2" xfId="18257" xr:uid="{00000000-0005-0000-0000-00007B820000}"/>
    <cellStyle name="Normal 3 2 5 2 2 4 2 2" xfId="38577" xr:uid="{00000000-0005-0000-0000-00007C820000}"/>
    <cellStyle name="Normal 3 2 5 2 2 4 3" xfId="28417" xr:uid="{00000000-0005-0000-0000-00007D820000}"/>
    <cellStyle name="Normal 3 2 5 2 2 5" xfId="13177" xr:uid="{00000000-0005-0000-0000-00007E820000}"/>
    <cellStyle name="Normal 3 2 5 2 2 5 2" xfId="33497" xr:uid="{00000000-0005-0000-0000-00007F820000}"/>
    <cellStyle name="Normal 3 2 5 2 2 6" xfId="23337" xr:uid="{00000000-0005-0000-0000-000080820000}"/>
    <cellStyle name="Normal 3 2 5 2 3" xfId="4287" xr:uid="{00000000-0005-0000-0000-000081820000}"/>
    <cellStyle name="Normal 3 2 5 2 3 2" xfId="6827" xr:uid="{00000000-0005-0000-0000-000082820000}"/>
    <cellStyle name="Normal 3 2 5 2 3 2 2" xfId="11907" xr:uid="{00000000-0005-0000-0000-000083820000}"/>
    <cellStyle name="Normal 3 2 5 2 3 2 2 2" xfId="22067" xr:uid="{00000000-0005-0000-0000-000084820000}"/>
    <cellStyle name="Normal 3 2 5 2 3 2 2 2 2" xfId="42387" xr:uid="{00000000-0005-0000-0000-000085820000}"/>
    <cellStyle name="Normal 3 2 5 2 3 2 2 3" xfId="32227" xr:uid="{00000000-0005-0000-0000-000086820000}"/>
    <cellStyle name="Normal 3 2 5 2 3 2 3" xfId="16987" xr:uid="{00000000-0005-0000-0000-000087820000}"/>
    <cellStyle name="Normal 3 2 5 2 3 2 3 2" xfId="37307" xr:uid="{00000000-0005-0000-0000-000088820000}"/>
    <cellStyle name="Normal 3 2 5 2 3 2 4" xfId="27147" xr:uid="{00000000-0005-0000-0000-000089820000}"/>
    <cellStyle name="Normal 3 2 5 2 3 3" xfId="9367" xr:uid="{00000000-0005-0000-0000-00008A820000}"/>
    <cellStyle name="Normal 3 2 5 2 3 3 2" xfId="19527" xr:uid="{00000000-0005-0000-0000-00008B820000}"/>
    <cellStyle name="Normal 3 2 5 2 3 3 2 2" xfId="39847" xr:uid="{00000000-0005-0000-0000-00008C820000}"/>
    <cellStyle name="Normal 3 2 5 2 3 3 3" xfId="29687" xr:uid="{00000000-0005-0000-0000-00008D820000}"/>
    <cellStyle name="Normal 3 2 5 2 3 4" xfId="14447" xr:uid="{00000000-0005-0000-0000-00008E820000}"/>
    <cellStyle name="Normal 3 2 5 2 3 4 2" xfId="34767" xr:uid="{00000000-0005-0000-0000-00008F820000}"/>
    <cellStyle name="Normal 3 2 5 2 3 5" xfId="24607" xr:uid="{00000000-0005-0000-0000-000090820000}"/>
    <cellStyle name="Normal 3 2 5 2 4" xfId="5556" xr:uid="{00000000-0005-0000-0000-000091820000}"/>
    <cellStyle name="Normal 3 2 5 2 4 2" xfId="10636" xr:uid="{00000000-0005-0000-0000-000092820000}"/>
    <cellStyle name="Normal 3 2 5 2 4 2 2" xfId="20796" xr:uid="{00000000-0005-0000-0000-000093820000}"/>
    <cellStyle name="Normal 3 2 5 2 4 2 2 2" xfId="41116" xr:uid="{00000000-0005-0000-0000-000094820000}"/>
    <cellStyle name="Normal 3 2 5 2 4 2 3" xfId="30956" xr:uid="{00000000-0005-0000-0000-000095820000}"/>
    <cellStyle name="Normal 3 2 5 2 4 3" xfId="15716" xr:uid="{00000000-0005-0000-0000-000096820000}"/>
    <cellStyle name="Normal 3 2 5 2 4 3 2" xfId="36036" xr:uid="{00000000-0005-0000-0000-000097820000}"/>
    <cellStyle name="Normal 3 2 5 2 4 4" xfId="25876" xr:uid="{00000000-0005-0000-0000-000098820000}"/>
    <cellStyle name="Normal 3 2 5 2 5" xfId="8096" xr:uid="{00000000-0005-0000-0000-000099820000}"/>
    <cellStyle name="Normal 3 2 5 2 5 2" xfId="18256" xr:uid="{00000000-0005-0000-0000-00009A820000}"/>
    <cellStyle name="Normal 3 2 5 2 5 2 2" xfId="38576" xr:uid="{00000000-0005-0000-0000-00009B820000}"/>
    <cellStyle name="Normal 3 2 5 2 5 3" xfId="28416" xr:uid="{00000000-0005-0000-0000-00009C820000}"/>
    <cellStyle name="Normal 3 2 5 2 6" xfId="13176" xr:uid="{00000000-0005-0000-0000-00009D820000}"/>
    <cellStyle name="Normal 3 2 5 2 6 2" xfId="33496" xr:uid="{00000000-0005-0000-0000-00009E820000}"/>
    <cellStyle name="Normal 3 2 5 2 7" xfId="23336" xr:uid="{00000000-0005-0000-0000-00009F820000}"/>
    <cellStyle name="Normal 3 2 5 3" xfId="2239" xr:uid="{00000000-0005-0000-0000-0000A0820000}"/>
    <cellStyle name="Normal 3 2 5 3 2" xfId="4289" xr:uid="{00000000-0005-0000-0000-0000A1820000}"/>
    <cellStyle name="Normal 3 2 5 3 2 2" xfId="6829" xr:uid="{00000000-0005-0000-0000-0000A2820000}"/>
    <cellStyle name="Normal 3 2 5 3 2 2 2" xfId="11909" xr:uid="{00000000-0005-0000-0000-0000A3820000}"/>
    <cellStyle name="Normal 3 2 5 3 2 2 2 2" xfId="22069" xr:uid="{00000000-0005-0000-0000-0000A4820000}"/>
    <cellStyle name="Normal 3 2 5 3 2 2 2 2 2" xfId="42389" xr:uid="{00000000-0005-0000-0000-0000A5820000}"/>
    <cellStyle name="Normal 3 2 5 3 2 2 2 3" xfId="32229" xr:uid="{00000000-0005-0000-0000-0000A6820000}"/>
    <cellStyle name="Normal 3 2 5 3 2 2 3" xfId="16989" xr:uid="{00000000-0005-0000-0000-0000A7820000}"/>
    <cellStyle name="Normal 3 2 5 3 2 2 3 2" xfId="37309" xr:uid="{00000000-0005-0000-0000-0000A8820000}"/>
    <cellStyle name="Normal 3 2 5 3 2 2 4" xfId="27149" xr:uid="{00000000-0005-0000-0000-0000A9820000}"/>
    <cellStyle name="Normal 3 2 5 3 2 3" xfId="9369" xr:uid="{00000000-0005-0000-0000-0000AA820000}"/>
    <cellStyle name="Normal 3 2 5 3 2 3 2" xfId="19529" xr:uid="{00000000-0005-0000-0000-0000AB820000}"/>
    <cellStyle name="Normal 3 2 5 3 2 3 2 2" xfId="39849" xr:uid="{00000000-0005-0000-0000-0000AC820000}"/>
    <cellStyle name="Normal 3 2 5 3 2 3 3" xfId="29689" xr:uid="{00000000-0005-0000-0000-0000AD820000}"/>
    <cellStyle name="Normal 3 2 5 3 2 4" xfId="14449" xr:uid="{00000000-0005-0000-0000-0000AE820000}"/>
    <cellStyle name="Normal 3 2 5 3 2 4 2" xfId="34769" xr:uid="{00000000-0005-0000-0000-0000AF820000}"/>
    <cellStyle name="Normal 3 2 5 3 2 5" xfId="24609" xr:uid="{00000000-0005-0000-0000-0000B0820000}"/>
    <cellStyle name="Normal 3 2 5 3 3" xfId="5558" xr:uid="{00000000-0005-0000-0000-0000B1820000}"/>
    <cellStyle name="Normal 3 2 5 3 3 2" xfId="10638" xr:uid="{00000000-0005-0000-0000-0000B2820000}"/>
    <cellStyle name="Normal 3 2 5 3 3 2 2" xfId="20798" xr:uid="{00000000-0005-0000-0000-0000B3820000}"/>
    <cellStyle name="Normal 3 2 5 3 3 2 2 2" xfId="41118" xr:uid="{00000000-0005-0000-0000-0000B4820000}"/>
    <cellStyle name="Normal 3 2 5 3 3 2 3" xfId="30958" xr:uid="{00000000-0005-0000-0000-0000B5820000}"/>
    <cellStyle name="Normal 3 2 5 3 3 3" xfId="15718" xr:uid="{00000000-0005-0000-0000-0000B6820000}"/>
    <cellStyle name="Normal 3 2 5 3 3 3 2" xfId="36038" xr:uid="{00000000-0005-0000-0000-0000B7820000}"/>
    <cellStyle name="Normal 3 2 5 3 3 4" xfId="25878" xr:uid="{00000000-0005-0000-0000-0000B8820000}"/>
    <cellStyle name="Normal 3 2 5 3 4" xfId="8098" xr:uid="{00000000-0005-0000-0000-0000B9820000}"/>
    <cellStyle name="Normal 3 2 5 3 4 2" xfId="18258" xr:uid="{00000000-0005-0000-0000-0000BA820000}"/>
    <cellStyle name="Normal 3 2 5 3 4 2 2" xfId="38578" xr:uid="{00000000-0005-0000-0000-0000BB820000}"/>
    <cellStyle name="Normal 3 2 5 3 4 3" xfId="28418" xr:uid="{00000000-0005-0000-0000-0000BC820000}"/>
    <cellStyle name="Normal 3 2 5 3 5" xfId="13178" xr:uid="{00000000-0005-0000-0000-0000BD820000}"/>
    <cellStyle name="Normal 3 2 5 3 5 2" xfId="33498" xr:uid="{00000000-0005-0000-0000-0000BE820000}"/>
    <cellStyle name="Normal 3 2 5 3 6" xfId="23338" xr:uid="{00000000-0005-0000-0000-0000BF820000}"/>
    <cellStyle name="Normal 3 2 5 4" xfId="4286" xr:uid="{00000000-0005-0000-0000-0000C0820000}"/>
    <cellStyle name="Normal 3 2 5 4 2" xfId="6826" xr:uid="{00000000-0005-0000-0000-0000C1820000}"/>
    <cellStyle name="Normal 3 2 5 4 2 2" xfId="11906" xr:uid="{00000000-0005-0000-0000-0000C2820000}"/>
    <cellStyle name="Normal 3 2 5 4 2 2 2" xfId="22066" xr:uid="{00000000-0005-0000-0000-0000C3820000}"/>
    <cellStyle name="Normal 3 2 5 4 2 2 2 2" xfId="42386" xr:uid="{00000000-0005-0000-0000-0000C4820000}"/>
    <cellStyle name="Normal 3 2 5 4 2 2 3" xfId="32226" xr:uid="{00000000-0005-0000-0000-0000C5820000}"/>
    <cellStyle name="Normal 3 2 5 4 2 3" xfId="16986" xr:uid="{00000000-0005-0000-0000-0000C6820000}"/>
    <cellStyle name="Normal 3 2 5 4 2 3 2" xfId="37306" xr:uid="{00000000-0005-0000-0000-0000C7820000}"/>
    <cellStyle name="Normal 3 2 5 4 2 4" xfId="27146" xr:uid="{00000000-0005-0000-0000-0000C8820000}"/>
    <cellStyle name="Normal 3 2 5 4 3" xfId="9366" xr:uid="{00000000-0005-0000-0000-0000C9820000}"/>
    <cellStyle name="Normal 3 2 5 4 3 2" xfId="19526" xr:uid="{00000000-0005-0000-0000-0000CA820000}"/>
    <cellStyle name="Normal 3 2 5 4 3 2 2" xfId="39846" xr:uid="{00000000-0005-0000-0000-0000CB820000}"/>
    <cellStyle name="Normal 3 2 5 4 3 3" xfId="29686" xr:uid="{00000000-0005-0000-0000-0000CC820000}"/>
    <cellStyle name="Normal 3 2 5 4 4" xfId="14446" xr:uid="{00000000-0005-0000-0000-0000CD820000}"/>
    <cellStyle name="Normal 3 2 5 4 4 2" xfId="34766" xr:uid="{00000000-0005-0000-0000-0000CE820000}"/>
    <cellStyle name="Normal 3 2 5 4 5" xfId="24606" xr:uid="{00000000-0005-0000-0000-0000CF820000}"/>
    <cellStyle name="Normal 3 2 5 5" xfId="5555" xr:uid="{00000000-0005-0000-0000-0000D0820000}"/>
    <cellStyle name="Normal 3 2 5 5 2" xfId="10635" xr:uid="{00000000-0005-0000-0000-0000D1820000}"/>
    <cellStyle name="Normal 3 2 5 5 2 2" xfId="20795" xr:uid="{00000000-0005-0000-0000-0000D2820000}"/>
    <cellStyle name="Normal 3 2 5 5 2 2 2" xfId="41115" xr:uid="{00000000-0005-0000-0000-0000D3820000}"/>
    <cellStyle name="Normal 3 2 5 5 2 3" xfId="30955" xr:uid="{00000000-0005-0000-0000-0000D4820000}"/>
    <cellStyle name="Normal 3 2 5 5 3" xfId="15715" xr:uid="{00000000-0005-0000-0000-0000D5820000}"/>
    <cellStyle name="Normal 3 2 5 5 3 2" xfId="36035" xr:uid="{00000000-0005-0000-0000-0000D6820000}"/>
    <cellStyle name="Normal 3 2 5 5 4" xfId="25875" xr:uid="{00000000-0005-0000-0000-0000D7820000}"/>
    <cellStyle name="Normal 3 2 5 6" xfId="8095" xr:uid="{00000000-0005-0000-0000-0000D8820000}"/>
    <cellStyle name="Normal 3 2 5 6 2" xfId="18255" xr:uid="{00000000-0005-0000-0000-0000D9820000}"/>
    <cellStyle name="Normal 3 2 5 6 2 2" xfId="38575" xr:uid="{00000000-0005-0000-0000-0000DA820000}"/>
    <cellStyle name="Normal 3 2 5 6 3" xfId="28415" xr:uid="{00000000-0005-0000-0000-0000DB820000}"/>
    <cellStyle name="Normal 3 2 5 7" xfId="13175" xr:uid="{00000000-0005-0000-0000-0000DC820000}"/>
    <cellStyle name="Normal 3 2 5 7 2" xfId="33495" xr:uid="{00000000-0005-0000-0000-0000DD820000}"/>
    <cellStyle name="Normal 3 2 5 8" xfId="23335" xr:uid="{00000000-0005-0000-0000-0000DE820000}"/>
    <cellStyle name="Normal 3 2 6" xfId="2240" xr:uid="{00000000-0005-0000-0000-0000DF820000}"/>
    <cellStyle name="Normal 3 2 6 2" xfId="2241" xr:uid="{00000000-0005-0000-0000-0000E0820000}"/>
    <cellStyle name="Normal 3 2 6 2 2" xfId="4291" xr:uid="{00000000-0005-0000-0000-0000E1820000}"/>
    <cellStyle name="Normal 3 2 6 2 2 2" xfId="6831" xr:uid="{00000000-0005-0000-0000-0000E2820000}"/>
    <cellStyle name="Normal 3 2 6 2 2 2 2" xfId="11911" xr:uid="{00000000-0005-0000-0000-0000E3820000}"/>
    <cellStyle name="Normal 3 2 6 2 2 2 2 2" xfId="22071" xr:uid="{00000000-0005-0000-0000-0000E4820000}"/>
    <cellStyle name="Normal 3 2 6 2 2 2 2 2 2" xfId="42391" xr:uid="{00000000-0005-0000-0000-0000E5820000}"/>
    <cellStyle name="Normal 3 2 6 2 2 2 2 3" xfId="32231" xr:uid="{00000000-0005-0000-0000-0000E6820000}"/>
    <cellStyle name="Normal 3 2 6 2 2 2 3" xfId="16991" xr:uid="{00000000-0005-0000-0000-0000E7820000}"/>
    <cellStyle name="Normal 3 2 6 2 2 2 3 2" xfId="37311" xr:uid="{00000000-0005-0000-0000-0000E8820000}"/>
    <cellStyle name="Normal 3 2 6 2 2 2 4" xfId="27151" xr:uid="{00000000-0005-0000-0000-0000E9820000}"/>
    <cellStyle name="Normal 3 2 6 2 2 3" xfId="9371" xr:uid="{00000000-0005-0000-0000-0000EA820000}"/>
    <cellStyle name="Normal 3 2 6 2 2 3 2" xfId="19531" xr:uid="{00000000-0005-0000-0000-0000EB820000}"/>
    <cellStyle name="Normal 3 2 6 2 2 3 2 2" xfId="39851" xr:uid="{00000000-0005-0000-0000-0000EC820000}"/>
    <cellStyle name="Normal 3 2 6 2 2 3 3" xfId="29691" xr:uid="{00000000-0005-0000-0000-0000ED820000}"/>
    <cellStyle name="Normal 3 2 6 2 2 4" xfId="14451" xr:uid="{00000000-0005-0000-0000-0000EE820000}"/>
    <cellStyle name="Normal 3 2 6 2 2 4 2" xfId="34771" xr:uid="{00000000-0005-0000-0000-0000EF820000}"/>
    <cellStyle name="Normal 3 2 6 2 2 5" xfId="24611" xr:uid="{00000000-0005-0000-0000-0000F0820000}"/>
    <cellStyle name="Normal 3 2 6 2 3" xfId="5560" xr:uid="{00000000-0005-0000-0000-0000F1820000}"/>
    <cellStyle name="Normal 3 2 6 2 3 2" xfId="10640" xr:uid="{00000000-0005-0000-0000-0000F2820000}"/>
    <cellStyle name="Normal 3 2 6 2 3 2 2" xfId="20800" xr:uid="{00000000-0005-0000-0000-0000F3820000}"/>
    <cellStyle name="Normal 3 2 6 2 3 2 2 2" xfId="41120" xr:uid="{00000000-0005-0000-0000-0000F4820000}"/>
    <cellStyle name="Normal 3 2 6 2 3 2 3" xfId="30960" xr:uid="{00000000-0005-0000-0000-0000F5820000}"/>
    <cellStyle name="Normal 3 2 6 2 3 3" xfId="15720" xr:uid="{00000000-0005-0000-0000-0000F6820000}"/>
    <cellStyle name="Normal 3 2 6 2 3 3 2" xfId="36040" xr:uid="{00000000-0005-0000-0000-0000F7820000}"/>
    <cellStyle name="Normal 3 2 6 2 3 4" xfId="25880" xr:uid="{00000000-0005-0000-0000-0000F8820000}"/>
    <cellStyle name="Normal 3 2 6 2 4" xfId="8100" xr:uid="{00000000-0005-0000-0000-0000F9820000}"/>
    <cellStyle name="Normal 3 2 6 2 4 2" xfId="18260" xr:uid="{00000000-0005-0000-0000-0000FA820000}"/>
    <cellStyle name="Normal 3 2 6 2 4 2 2" xfId="38580" xr:uid="{00000000-0005-0000-0000-0000FB820000}"/>
    <cellStyle name="Normal 3 2 6 2 4 3" xfId="28420" xr:uid="{00000000-0005-0000-0000-0000FC820000}"/>
    <cellStyle name="Normal 3 2 6 2 5" xfId="13180" xr:uid="{00000000-0005-0000-0000-0000FD820000}"/>
    <cellStyle name="Normal 3 2 6 2 5 2" xfId="33500" xr:uid="{00000000-0005-0000-0000-0000FE820000}"/>
    <cellStyle name="Normal 3 2 6 2 6" xfId="23340" xr:uid="{00000000-0005-0000-0000-0000FF820000}"/>
    <cellStyle name="Normal 3 2 6 3" xfId="4290" xr:uid="{00000000-0005-0000-0000-000000830000}"/>
    <cellStyle name="Normal 3 2 6 3 2" xfId="6830" xr:uid="{00000000-0005-0000-0000-000001830000}"/>
    <cellStyle name="Normal 3 2 6 3 2 2" xfId="11910" xr:uid="{00000000-0005-0000-0000-000002830000}"/>
    <cellStyle name="Normal 3 2 6 3 2 2 2" xfId="22070" xr:uid="{00000000-0005-0000-0000-000003830000}"/>
    <cellStyle name="Normal 3 2 6 3 2 2 2 2" xfId="42390" xr:uid="{00000000-0005-0000-0000-000004830000}"/>
    <cellStyle name="Normal 3 2 6 3 2 2 3" xfId="32230" xr:uid="{00000000-0005-0000-0000-000005830000}"/>
    <cellStyle name="Normal 3 2 6 3 2 3" xfId="16990" xr:uid="{00000000-0005-0000-0000-000006830000}"/>
    <cellStyle name="Normal 3 2 6 3 2 3 2" xfId="37310" xr:uid="{00000000-0005-0000-0000-000007830000}"/>
    <cellStyle name="Normal 3 2 6 3 2 4" xfId="27150" xr:uid="{00000000-0005-0000-0000-000008830000}"/>
    <cellStyle name="Normal 3 2 6 3 3" xfId="9370" xr:uid="{00000000-0005-0000-0000-000009830000}"/>
    <cellStyle name="Normal 3 2 6 3 3 2" xfId="19530" xr:uid="{00000000-0005-0000-0000-00000A830000}"/>
    <cellStyle name="Normal 3 2 6 3 3 2 2" xfId="39850" xr:uid="{00000000-0005-0000-0000-00000B830000}"/>
    <cellStyle name="Normal 3 2 6 3 3 3" xfId="29690" xr:uid="{00000000-0005-0000-0000-00000C830000}"/>
    <cellStyle name="Normal 3 2 6 3 4" xfId="14450" xr:uid="{00000000-0005-0000-0000-00000D830000}"/>
    <cellStyle name="Normal 3 2 6 3 4 2" xfId="34770" xr:uid="{00000000-0005-0000-0000-00000E830000}"/>
    <cellStyle name="Normal 3 2 6 3 5" xfId="24610" xr:uid="{00000000-0005-0000-0000-00000F830000}"/>
    <cellStyle name="Normal 3 2 6 4" xfId="5559" xr:uid="{00000000-0005-0000-0000-000010830000}"/>
    <cellStyle name="Normal 3 2 6 4 2" xfId="10639" xr:uid="{00000000-0005-0000-0000-000011830000}"/>
    <cellStyle name="Normal 3 2 6 4 2 2" xfId="20799" xr:uid="{00000000-0005-0000-0000-000012830000}"/>
    <cellStyle name="Normal 3 2 6 4 2 2 2" xfId="41119" xr:uid="{00000000-0005-0000-0000-000013830000}"/>
    <cellStyle name="Normal 3 2 6 4 2 3" xfId="30959" xr:uid="{00000000-0005-0000-0000-000014830000}"/>
    <cellStyle name="Normal 3 2 6 4 3" xfId="15719" xr:uid="{00000000-0005-0000-0000-000015830000}"/>
    <cellStyle name="Normal 3 2 6 4 3 2" xfId="36039" xr:uid="{00000000-0005-0000-0000-000016830000}"/>
    <cellStyle name="Normal 3 2 6 4 4" xfId="25879" xr:uid="{00000000-0005-0000-0000-000017830000}"/>
    <cellStyle name="Normal 3 2 6 5" xfId="8099" xr:uid="{00000000-0005-0000-0000-000018830000}"/>
    <cellStyle name="Normal 3 2 6 5 2" xfId="18259" xr:uid="{00000000-0005-0000-0000-000019830000}"/>
    <cellStyle name="Normal 3 2 6 5 2 2" xfId="38579" xr:uid="{00000000-0005-0000-0000-00001A830000}"/>
    <cellStyle name="Normal 3 2 6 5 3" xfId="28419" xr:uid="{00000000-0005-0000-0000-00001B830000}"/>
    <cellStyle name="Normal 3 2 6 6" xfId="13179" xr:uid="{00000000-0005-0000-0000-00001C830000}"/>
    <cellStyle name="Normal 3 2 6 6 2" xfId="33499" xr:uid="{00000000-0005-0000-0000-00001D830000}"/>
    <cellStyle name="Normal 3 2 6 7" xfId="23339" xr:uid="{00000000-0005-0000-0000-00001E830000}"/>
    <cellStyle name="Normal 3 2 7" xfId="2242" xr:uid="{00000000-0005-0000-0000-00001F830000}"/>
    <cellStyle name="Normal 3 2 7 2" xfId="4292" xr:uid="{00000000-0005-0000-0000-000020830000}"/>
    <cellStyle name="Normal 3 2 7 2 2" xfId="6832" xr:uid="{00000000-0005-0000-0000-000021830000}"/>
    <cellStyle name="Normal 3 2 7 2 2 2" xfId="11912" xr:uid="{00000000-0005-0000-0000-000022830000}"/>
    <cellStyle name="Normal 3 2 7 2 2 2 2" xfId="22072" xr:uid="{00000000-0005-0000-0000-000023830000}"/>
    <cellStyle name="Normal 3 2 7 2 2 2 2 2" xfId="42392" xr:uid="{00000000-0005-0000-0000-000024830000}"/>
    <cellStyle name="Normal 3 2 7 2 2 2 3" xfId="32232" xr:uid="{00000000-0005-0000-0000-000025830000}"/>
    <cellStyle name="Normal 3 2 7 2 2 3" xfId="16992" xr:uid="{00000000-0005-0000-0000-000026830000}"/>
    <cellStyle name="Normal 3 2 7 2 2 3 2" xfId="37312" xr:uid="{00000000-0005-0000-0000-000027830000}"/>
    <cellStyle name="Normal 3 2 7 2 2 4" xfId="27152" xr:uid="{00000000-0005-0000-0000-000028830000}"/>
    <cellStyle name="Normal 3 2 7 2 3" xfId="9372" xr:uid="{00000000-0005-0000-0000-000029830000}"/>
    <cellStyle name="Normal 3 2 7 2 3 2" xfId="19532" xr:uid="{00000000-0005-0000-0000-00002A830000}"/>
    <cellStyle name="Normal 3 2 7 2 3 2 2" xfId="39852" xr:uid="{00000000-0005-0000-0000-00002B830000}"/>
    <cellStyle name="Normal 3 2 7 2 3 3" xfId="29692" xr:uid="{00000000-0005-0000-0000-00002C830000}"/>
    <cellStyle name="Normal 3 2 7 2 4" xfId="14452" xr:uid="{00000000-0005-0000-0000-00002D830000}"/>
    <cellStyle name="Normal 3 2 7 2 4 2" xfId="34772" xr:uid="{00000000-0005-0000-0000-00002E830000}"/>
    <cellStyle name="Normal 3 2 7 2 5" xfId="24612" xr:uid="{00000000-0005-0000-0000-00002F830000}"/>
    <cellStyle name="Normal 3 2 7 3" xfId="5561" xr:uid="{00000000-0005-0000-0000-000030830000}"/>
    <cellStyle name="Normal 3 2 7 3 2" xfId="10641" xr:uid="{00000000-0005-0000-0000-000031830000}"/>
    <cellStyle name="Normal 3 2 7 3 2 2" xfId="20801" xr:uid="{00000000-0005-0000-0000-000032830000}"/>
    <cellStyle name="Normal 3 2 7 3 2 2 2" xfId="41121" xr:uid="{00000000-0005-0000-0000-000033830000}"/>
    <cellStyle name="Normal 3 2 7 3 2 3" xfId="30961" xr:uid="{00000000-0005-0000-0000-000034830000}"/>
    <cellStyle name="Normal 3 2 7 3 3" xfId="15721" xr:uid="{00000000-0005-0000-0000-000035830000}"/>
    <cellStyle name="Normal 3 2 7 3 3 2" xfId="36041" xr:uid="{00000000-0005-0000-0000-000036830000}"/>
    <cellStyle name="Normal 3 2 7 3 4" xfId="25881" xr:uid="{00000000-0005-0000-0000-000037830000}"/>
    <cellStyle name="Normal 3 2 7 4" xfId="8101" xr:uid="{00000000-0005-0000-0000-000038830000}"/>
    <cellStyle name="Normal 3 2 7 4 2" xfId="18261" xr:uid="{00000000-0005-0000-0000-000039830000}"/>
    <cellStyle name="Normal 3 2 7 4 2 2" xfId="38581" xr:uid="{00000000-0005-0000-0000-00003A830000}"/>
    <cellStyle name="Normal 3 2 7 4 3" xfId="28421" xr:uid="{00000000-0005-0000-0000-00003B830000}"/>
    <cellStyle name="Normal 3 2 7 5" xfId="13181" xr:uid="{00000000-0005-0000-0000-00003C830000}"/>
    <cellStyle name="Normal 3 2 7 5 2" xfId="33501" xr:uid="{00000000-0005-0000-0000-00003D830000}"/>
    <cellStyle name="Normal 3 2 7 6" xfId="23341" xr:uid="{00000000-0005-0000-0000-00003E830000}"/>
    <cellStyle name="Normal 3 2 8" xfId="3195" xr:uid="{00000000-0005-0000-0000-00003F830000}"/>
    <cellStyle name="Normal 3 2 8 2" xfId="4590" xr:uid="{00000000-0005-0000-0000-000040830000}"/>
    <cellStyle name="Normal 3 2 8 2 2" xfId="7130" xr:uid="{00000000-0005-0000-0000-000041830000}"/>
    <cellStyle name="Normal 3 2 8 2 2 2" xfId="12210" xr:uid="{00000000-0005-0000-0000-000042830000}"/>
    <cellStyle name="Normal 3 2 8 2 2 2 2" xfId="22370" xr:uid="{00000000-0005-0000-0000-000043830000}"/>
    <cellStyle name="Normal 3 2 8 2 2 2 2 2" xfId="42690" xr:uid="{00000000-0005-0000-0000-000044830000}"/>
    <cellStyle name="Normal 3 2 8 2 2 2 3" xfId="32530" xr:uid="{00000000-0005-0000-0000-000045830000}"/>
    <cellStyle name="Normal 3 2 8 2 2 3" xfId="17290" xr:uid="{00000000-0005-0000-0000-000046830000}"/>
    <cellStyle name="Normal 3 2 8 2 2 3 2" xfId="37610" xr:uid="{00000000-0005-0000-0000-000047830000}"/>
    <cellStyle name="Normal 3 2 8 2 2 4" xfId="27450" xr:uid="{00000000-0005-0000-0000-000048830000}"/>
    <cellStyle name="Normal 3 2 8 2 3" xfId="9670" xr:uid="{00000000-0005-0000-0000-000049830000}"/>
    <cellStyle name="Normal 3 2 8 2 3 2" xfId="19830" xr:uid="{00000000-0005-0000-0000-00004A830000}"/>
    <cellStyle name="Normal 3 2 8 2 3 2 2" xfId="40150" xr:uid="{00000000-0005-0000-0000-00004B830000}"/>
    <cellStyle name="Normal 3 2 8 2 3 3" xfId="29990" xr:uid="{00000000-0005-0000-0000-00004C830000}"/>
    <cellStyle name="Normal 3 2 8 2 4" xfId="14750" xr:uid="{00000000-0005-0000-0000-00004D830000}"/>
    <cellStyle name="Normal 3 2 8 2 4 2" xfId="35070" xr:uid="{00000000-0005-0000-0000-00004E830000}"/>
    <cellStyle name="Normal 3 2 8 2 5" xfId="24910" xr:uid="{00000000-0005-0000-0000-00004F830000}"/>
    <cellStyle name="Normal 3 2 8 3" xfId="5859" xr:uid="{00000000-0005-0000-0000-000050830000}"/>
    <cellStyle name="Normal 3 2 8 3 2" xfId="10939" xr:uid="{00000000-0005-0000-0000-000051830000}"/>
    <cellStyle name="Normal 3 2 8 3 2 2" xfId="21099" xr:uid="{00000000-0005-0000-0000-000052830000}"/>
    <cellStyle name="Normal 3 2 8 3 2 2 2" xfId="41419" xr:uid="{00000000-0005-0000-0000-000053830000}"/>
    <cellStyle name="Normal 3 2 8 3 2 3" xfId="31259" xr:uid="{00000000-0005-0000-0000-000054830000}"/>
    <cellStyle name="Normal 3 2 8 3 3" xfId="16019" xr:uid="{00000000-0005-0000-0000-000055830000}"/>
    <cellStyle name="Normal 3 2 8 3 3 2" xfId="36339" xr:uid="{00000000-0005-0000-0000-000056830000}"/>
    <cellStyle name="Normal 3 2 8 3 4" xfId="26179" xr:uid="{00000000-0005-0000-0000-000057830000}"/>
    <cellStyle name="Normal 3 2 8 4" xfId="8399" xr:uid="{00000000-0005-0000-0000-000058830000}"/>
    <cellStyle name="Normal 3 2 8 4 2" xfId="18559" xr:uid="{00000000-0005-0000-0000-000059830000}"/>
    <cellStyle name="Normal 3 2 8 4 2 2" xfId="38879" xr:uid="{00000000-0005-0000-0000-00005A830000}"/>
    <cellStyle name="Normal 3 2 8 4 3" xfId="28719" xr:uid="{00000000-0005-0000-0000-00005B830000}"/>
    <cellStyle name="Normal 3 2 8 5" xfId="13479" xr:uid="{00000000-0005-0000-0000-00005C830000}"/>
    <cellStyle name="Normal 3 2 8 5 2" xfId="33799" xr:uid="{00000000-0005-0000-0000-00005D830000}"/>
    <cellStyle name="Normal 3 2 8 6" xfId="23639" xr:uid="{00000000-0005-0000-0000-00005E830000}"/>
    <cellStyle name="Normal 3 2 9" xfId="3196" xr:uid="{00000000-0005-0000-0000-00005F830000}"/>
    <cellStyle name="Normal 3 20" xfId="3197" xr:uid="{00000000-0005-0000-0000-000060830000}"/>
    <cellStyle name="Normal 3 21" xfId="3198" xr:uid="{00000000-0005-0000-0000-000061830000}"/>
    <cellStyle name="Normal 3 22" xfId="3199" xr:uid="{00000000-0005-0000-0000-000062830000}"/>
    <cellStyle name="Normal 3 23" xfId="3200" xr:uid="{00000000-0005-0000-0000-000063830000}"/>
    <cellStyle name="Normal 3 24" xfId="3201" xr:uid="{00000000-0005-0000-0000-000064830000}"/>
    <cellStyle name="Normal 3 25" xfId="3202" xr:uid="{00000000-0005-0000-0000-000065830000}"/>
    <cellStyle name="Normal 3 26" xfId="3203" xr:uid="{00000000-0005-0000-0000-000066830000}"/>
    <cellStyle name="Normal 3 27" xfId="3204" xr:uid="{00000000-0005-0000-0000-000067830000}"/>
    <cellStyle name="Normal 3 28" xfId="3205" xr:uid="{00000000-0005-0000-0000-000068830000}"/>
    <cellStyle name="Normal 3 29" xfId="3206" xr:uid="{00000000-0005-0000-0000-000069830000}"/>
    <cellStyle name="Normal 3 3" xfId="2243" xr:uid="{00000000-0005-0000-0000-00006A830000}"/>
    <cellStyle name="Normal 3 3 10" xfId="3207" xr:uid="{00000000-0005-0000-0000-00006B830000}"/>
    <cellStyle name="Normal 3 3 10 2" xfId="3208" xr:uid="{00000000-0005-0000-0000-00006C830000}"/>
    <cellStyle name="Normal 3 3 11" xfId="3209" xr:uid="{00000000-0005-0000-0000-00006D830000}"/>
    <cellStyle name="Normal 3 3 11 2" xfId="3210" xr:uid="{00000000-0005-0000-0000-00006E830000}"/>
    <cellStyle name="Normal 3 3 12" xfId="3211" xr:uid="{00000000-0005-0000-0000-00006F830000}"/>
    <cellStyle name="Normal 3 3 12 2" xfId="3212" xr:uid="{00000000-0005-0000-0000-000070830000}"/>
    <cellStyle name="Normal 3 3 13" xfId="3213" xr:uid="{00000000-0005-0000-0000-000071830000}"/>
    <cellStyle name="Normal 3 3 13 2" xfId="3214" xr:uid="{00000000-0005-0000-0000-000072830000}"/>
    <cellStyle name="Normal 3 3 14" xfId="3215" xr:uid="{00000000-0005-0000-0000-000073830000}"/>
    <cellStyle name="Normal 3 3 14 2" xfId="3216" xr:uid="{00000000-0005-0000-0000-000074830000}"/>
    <cellStyle name="Normal 3 3 15" xfId="3217" xr:uid="{00000000-0005-0000-0000-000075830000}"/>
    <cellStyle name="Normal 3 3 15 2" xfId="4591" xr:uid="{00000000-0005-0000-0000-000076830000}"/>
    <cellStyle name="Normal 3 3 15 2 2" xfId="7131" xr:uid="{00000000-0005-0000-0000-000077830000}"/>
    <cellStyle name="Normal 3 3 15 2 2 2" xfId="12211" xr:uid="{00000000-0005-0000-0000-000078830000}"/>
    <cellStyle name="Normal 3 3 15 2 2 2 2" xfId="22371" xr:uid="{00000000-0005-0000-0000-000079830000}"/>
    <cellStyle name="Normal 3 3 15 2 2 2 2 2" xfId="42691" xr:uid="{00000000-0005-0000-0000-00007A830000}"/>
    <cellStyle name="Normal 3 3 15 2 2 2 3" xfId="32531" xr:uid="{00000000-0005-0000-0000-00007B830000}"/>
    <cellStyle name="Normal 3 3 15 2 2 3" xfId="17291" xr:uid="{00000000-0005-0000-0000-00007C830000}"/>
    <cellStyle name="Normal 3 3 15 2 2 3 2" xfId="37611" xr:uid="{00000000-0005-0000-0000-00007D830000}"/>
    <cellStyle name="Normal 3 3 15 2 2 4" xfId="27451" xr:uid="{00000000-0005-0000-0000-00007E830000}"/>
    <cellStyle name="Normal 3 3 15 2 3" xfId="9671" xr:uid="{00000000-0005-0000-0000-00007F830000}"/>
    <cellStyle name="Normal 3 3 15 2 3 2" xfId="19831" xr:uid="{00000000-0005-0000-0000-000080830000}"/>
    <cellStyle name="Normal 3 3 15 2 3 2 2" xfId="40151" xr:uid="{00000000-0005-0000-0000-000081830000}"/>
    <cellStyle name="Normal 3 3 15 2 3 3" xfId="29991" xr:uid="{00000000-0005-0000-0000-000082830000}"/>
    <cellStyle name="Normal 3 3 15 2 4" xfId="14751" xr:uid="{00000000-0005-0000-0000-000083830000}"/>
    <cellStyle name="Normal 3 3 15 2 4 2" xfId="35071" xr:uid="{00000000-0005-0000-0000-000084830000}"/>
    <cellStyle name="Normal 3 3 15 2 5" xfId="24911" xr:uid="{00000000-0005-0000-0000-000085830000}"/>
    <cellStyle name="Normal 3 3 15 3" xfId="5860" xr:uid="{00000000-0005-0000-0000-000086830000}"/>
    <cellStyle name="Normal 3 3 15 3 2" xfId="10940" xr:uid="{00000000-0005-0000-0000-000087830000}"/>
    <cellStyle name="Normal 3 3 15 3 2 2" xfId="21100" xr:uid="{00000000-0005-0000-0000-000088830000}"/>
    <cellStyle name="Normal 3 3 15 3 2 2 2" xfId="41420" xr:uid="{00000000-0005-0000-0000-000089830000}"/>
    <cellStyle name="Normal 3 3 15 3 2 3" xfId="31260" xr:uid="{00000000-0005-0000-0000-00008A830000}"/>
    <cellStyle name="Normal 3 3 15 3 3" xfId="16020" xr:uid="{00000000-0005-0000-0000-00008B830000}"/>
    <cellStyle name="Normal 3 3 15 3 3 2" xfId="36340" xr:uid="{00000000-0005-0000-0000-00008C830000}"/>
    <cellStyle name="Normal 3 3 15 3 4" xfId="26180" xr:uid="{00000000-0005-0000-0000-00008D830000}"/>
    <cellStyle name="Normal 3 3 15 4" xfId="8400" xr:uid="{00000000-0005-0000-0000-00008E830000}"/>
    <cellStyle name="Normal 3 3 15 4 2" xfId="18560" xr:uid="{00000000-0005-0000-0000-00008F830000}"/>
    <cellStyle name="Normal 3 3 15 4 2 2" xfId="38880" xr:uid="{00000000-0005-0000-0000-000090830000}"/>
    <cellStyle name="Normal 3 3 15 4 3" xfId="28720" xr:uid="{00000000-0005-0000-0000-000091830000}"/>
    <cellStyle name="Normal 3 3 15 5" xfId="13480" xr:uid="{00000000-0005-0000-0000-000092830000}"/>
    <cellStyle name="Normal 3 3 15 5 2" xfId="33800" xr:uid="{00000000-0005-0000-0000-000093830000}"/>
    <cellStyle name="Normal 3 3 15 6" xfId="23640" xr:uid="{00000000-0005-0000-0000-000094830000}"/>
    <cellStyle name="Normal 3 3 16" xfId="3218" xr:uid="{00000000-0005-0000-0000-000095830000}"/>
    <cellStyle name="Normal 3 3 17" xfId="4293" xr:uid="{00000000-0005-0000-0000-000096830000}"/>
    <cellStyle name="Normal 3 3 17 2" xfId="6833" xr:uid="{00000000-0005-0000-0000-000097830000}"/>
    <cellStyle name="Normal 3 3 17 2 2" xfId="11913" xr:uid="{00000000-0005-0000-0000-000098830000}"/>
    <cellStyle name="Normal 3 3 17 2 2 2" xfId="22073" xr:uid="{00000000-0005-0000-0000-000099830000}"/>
    <cellStyle name="Normal 3 3 17 2 2 2 2" xfId="42393" xr:uid="{00000000-0005-0000-0000-00009A830000}"/>
    <cellStyle name="Normal 3 3 17 2 2 3" xfId="32233" xr:uid="{00000000-0005-0000-0000-00009B830000}"/>
    <cellStyle name="Normal 3 3 17 2 3" xfId="16993" xr:uid="{00000000-0005-0000-0000-00009C830000}"/>
    <cellStyle name="Normal 3 3 17 2 3 2" xfId="37313" xr:uid="{00000000-0005-0000-0000-00009D830000}"/>
    <cellStyle name="Normal 3 3 17 2 4" xfId="27153" xr:uid="{00000000-0005-0000-0000-00009E830000}"/>
    <cellStyle name="Normal 3 3 17 3" xfId="9373" xr:uid="{00000000-0005-0000-0000-00009F830000}"/>
    <cellStyle name="Normal 3 3 17 3 2" xfId="19533" xr:uid="{00000000-0005-0000-0000-0000A0830000}"/>
    <cellStyle name="Normal 3 3 17 3 2 2" xfId="39853" xr:uid="{00000000-0005-0000-0000-0000A1830000}"/>
    <cellStyle name="Normal 3 3 17 3 3" xfId="29693" xr:uid="{00000000-0005-0000-0000-0000A2830000}"/>
    <cellStyle name="Normal 3 3 17 4" xfId="14453" xr:uid="{00000000-0005-0000-0000-0000A3830000}"/>
    <cellStyle name="Normal 3 3 17 4 2" xfId="34773" xr:uid="{00000000-0005-0000-0000-0000A4830000}"/>
    <cellStyle name="Normal 3 3 17 5" xfId="24613" xr:uid="{00000000-0005-0000-0000-0000A5830000}"/>
    <cellStyle name="Normal 3 3 18" xfId="5562" xr:uid="{00000000-0005-0000-0000-0000A6830000}"/>
    <cellStyle name="Normal 3 3 18 2" xfId="10642" xr:uid="{00000000-0005-0000-0000-0000A7830000}"/>
    <cellStyle name="Normal 3 3 18 2 2" xfId="20802" xr:uid="{00000000-0005-0000-0000-0000A8830000}"/>
    <cellStyle name="Normal 3 3 18 2 2 2" xfId="41122" xr:uid="{00000000-0005-0000-0000-0000A9830000}"/>
    <cellStyle name="Normal 3 3 18 2 3" xfId="30962" xr:uid="{00000000-0005-0000-0000-0000AA830000}"/>
    <cellStyle name="Normal 3 3 18 3" xfId="15722" xr:uid="{00000000-0005-0000-0000-0000AB830000}"/>
    <cellStyle name="Normal 3 3 18 3 2" xfId="36042" xr:uid="{00000000-0005-0000-0000-0000AC830000}"/>
    <cellStyle name="Normal 3 3 18 4" xfId="25882" xr:uid="{00000000-0005-0000-0000-0000AD830000}"/>
    <cellStyle name="Normal 3 3 19" xfId="8102" xr:uid="{00000000-0005-0000-0000-0000AE830000}"/>
    <cellStyle name="Normal 3 3 19 2" xfId="18262" xr:uid="{00000000-0005-0000-0000-0000AF830000}"/>
    <cellStyle name="Normal 3 3 19 2 2" xfId="38582" xr:uid="{00000000-0005-0000-0000-0000B0830000}"/>
    <cellStyle name="Normal 3 3 19 3" xfId="28422" xr:uid="{00000000-0005-0000-0000-0000B1830000}"/>
    <cellStyle name="Normal 3 3 2" xfId="2244" xr:uid="{00000000-0005-0000-0000-0000B2830000}"/>
    <cellStyle name="Normal 3 3 2 10" xfId="5563" xr:uid="{00000000-0005-0000-0000-0000B3830000}"/>
    <cellStyle name="Normal 3 3 2 10 2" xfId="10643" xr:uid="{00000000-0005-0000-0000-0000B4830000}"/>
    <cellStyle name="Normal 3 3 2 10 2 2" xfId="20803" xr:uid="{00000000-0005-0000-0000-0000B5830000}"/>
    <cellStyle name="Normal 3 3 2 10 2 2 2" xfId="41123" xr:uid="{00000000-0005-0000-0000-0000B6830000}"/>
    <cellStyle name="Normal 3 3 2 10 2 3" xfId="30963" xr:uid="{00000000-0005-0000-0000-0000B7830000}"/>
    <cellStyle name="Normal 3 3 2 10 3" xfId="15723" xr:uid="{00000000-0005-0000-0000-0000B8830000}"/>
    <cellStyle name="Normal 3 3 2 10 3 2" xfId="36043" xr:uid="{00000000-0005-0000-0000-0000B9830000}"/>
    <cellStyle name="Normal 3 3 2 10 4" xfId="25883" xr:uid="{00000000-0005-0000-0000-0000BA830000}"/>
    <cellStyle name="Normal 3 3 2 11" xfId="8103" xr:uid="{00000000-0005-0000-0000-0000BB830000}"/>
    <cellStyle name="Normal 3 3 2 11 2" xfId="18263" xr:uid="{00000000-0005-0000-0000-0000BC830000}"/>
    <cellStyle name="Normal 3 3 2 11 2 2" xfId="38583" xr:uid="{00000000-0005-0000-0000-0000BD830000}"/>
    <cellStyle name="Normal 3 3 2 11 3" xfId="28423" xr:uid="{00000000-0005-0000-0000-0000BE830000}"/>
    <cellStyle name="Normal 3 3 2 12" xfId="13183" xr:uid="{00000000-0005-0000-0000-0000BF830000}"/>
    <cellStyle name="Normal 3 3 2 12 2" xfId="33503" xr:uid="{00000000-0005-0000-0000-0000C0830000}"/>
    <cellStyle name="Normal 3 3 2 13" xfId="23343" xr:uid="{00000000-0005-0000-0000-0000C1830000}"/>
    <cellStyle name="Normal 3 3 2 2" xfId="2245" xr:uid="{00000000-0005-0000-0000-0000C2830000}"/>
    <cellStyle name="Normal 3 3 2 2 10" xfId="13184" xr:uid="{00000000-0005-0000-0000-0000C3830000}"/>
    <cellStyle name="Normal 3 3 2 2 10 2" xfId="33504" xr:uid="{00000000-0005-0000-0000-0000C4830000}"/>
    <cellStyle name="Normal 3 3 2 2 11" xfId="23344" xr:uid="{00000000-0005-0000-0000-0000C5830000}"/>
    <cellStyle name="Normal 3 3 2 2 2" xfId="2246" xr:uid="{00000000-0005-0000-0000-0000C6830000}"/>
    <cellStyle name="Normal 3 3 2 2 2 2" xfId="2247" xr:uid="{00000000-0005-0000-0000-0000C7830000}"/>
    <cellStyle name="Normal 3 3 2 2 2 2 2" xfId="2248" xr:uid="{00000000-0005-0000-0000-0000C8830000}"/>
    <cellStyle name="Normal 3 3 2 2 2 2 2 2" xfId="4298" xr:uid="{00000000-0005-0000-0000-0000C9830000}"/>
    <cellStyle name="Normal 3 3 2 2 2 2 2 2 2" xfId="6838" xr:uid="{00000000-0005-0000-0000-0000CA830000}"/>
    <cellStyle name="Normal 3 3 2 2 2 2 2 2 2 2" xfId="11918" xr:uid="{00000000-0005-0000-0000-0000CB830000}"/>
    <cellStyle name="Normal 3 3 2 2 2 2 2 2 2 2 2" xfId="22078" xr:uid="{00000000-0005-0000-0000-0000CC830000}"/>
    <cellStyle name="Normal 3 3 2 2 2 2 2 2 2 2 2 2" xfId="42398" xr:uid="{00000000-0005-0000-0000-0000CD830000}"/>
    <cellStyle name="Normal 3 3 2 2 2 2 2 2 2 2 3" xfId="32238" xr:uid="{00000000-0005-0000-0000-0000CE830000}"/>
    <cellStyle name="Normal 3 3 2 2 2 2 2 2 2 3" xfId="16998" xr:uid="{00000000-0005-0000-0000-0000CF830000}"/>
    <cellStyle name="Normal 3 3 2 2 2 2 2 2 2 3 2" xfId="37318" xr:uid="{00000000-0005-0000-0000-0000D0830000}"/>
    <cellStyle name="Normal 3 3 2 2 2 2 2 2 2 4" xfId="27158" xr:uid="{00000000-0005-0000-0000-0000D1830000}"/>
    <cellStyle name="Normal 3 3 2 2 2 2 2 2 3" xfId="9378" xr:uid="{00000000-0005-0000-0000-0000D2830000}"/>
    <cellStyle name="Normal 3 3 2 2 2 2 2 2 3 2" xfId="19538" xr:uid="{00000000-0005-0000-0000-0000D3830000}"/>
    <cellStyle name="Normal 3 3 2 2 2 2 2 2 3 2 2" xfId="39858" xr:uid="{00000000-0005-0000-0000-0000D4830000}"/>
    <cellStyle name="Normal 3 3 2 2 2 2 2 2 3 3" xfId="29698" xr:uid="{00000000-0005-0000-0000-0000D5830000}"/>
    <cellStyle name="Normal 3 3 2 2 2 2 2 2 4" xfId="14458" xr:uid="{00000000-0005-0000-0000-0000D6830000}"/>
    <cellStyle name="Normal 3 3 2 2 2 2 2 2 4 2" xfId="34778" xr:uid="{00000000-0005-0000-0000-0000D7830000}"/>
    <cellStyle name="Normal 3 3 2 2 2 2 2 2 5" xfId="24618" xr:uid="{00000000-0005-0000-0000-0000D8830000}"/>
    <cellStyle name="Normal 3 3 2 2 2 2 2 3" xfId="5567" xr:uid="{00000000-0005-0000-0000-0000D9830000}"/>
    <cellStyle name="Normal 3 3 2 2 2 2 2 3 2" xfId="10647" xr:uid="{00000000-0005-0000-0000-0000DA830000}"/>
    <cellStyle name="Normal 3 3 2 2 2 2 2 3 2 2" xfId="20807" xr:uid="{00000000-0005-0000-0000-0000DB830000}"/>
    <cellStyle name="Normal 3 3 2 2 2 2 2 3 2 2 2" xfId="41127" xr:uid="{00000000-0005-0000-0000-0000DC830000}"/>
    <cellStyle name="Normal 3 3 2 2 2 2 2 3 2 3" xfId="30967" xr:uid="{00000000-0005-0000-0000-0000DD830000}"/>
    <cellStyle name="Normal 3 3 2 2 2 2 2 3 3" xfId="15727" xr:uid="{00000000-0005-0000-0000-0000DE830000}"/>
    <cellStyle name="Normal 3 3 2 2 2 2 2 3 3 2" xfId="36047" xr:uid="{00000000-0005-0000-0000-0000DF830000}"/>
    <cellStyle name="Normal 3 3 2 2 2 2 2 3 4" xfId="25887" xr:uid="{00000000-0005-0000-0000-0000E0830000}"/>
    <cellStyle name="Normal 3 3 2 2 2 2 2 4" xfId="8107" xr:uid="{00000000-0005-0000-0000-0000E1830000}"/>
    <cellStyle name="Normal 3 3 2 2 2 2 2 4 2" xfId="18267" xr:uid="{00000000-0005-0000-0000-0000E2830000}"/>
    <cellStyle name="Normal 3 3 2 2 2 2 2 4 2 2" xfId="38587" xr:uid="{00000000-0005-0000-0000-0000E3830000}"/>
    <cellStyle name="Normal 3 3 2 2 2 2 2 4 3" xfId="28427" xr:uid="{00000000-0005-0000-0000-0000E4830000}"/>
    <cellStyle name="Normal 3 3 2 2 2 2 2 5" xfId="13187" xr:uid="{00000000-0005-0000-0000-0000E5830000}"/>
    <cellStyle name="Normal 3 3 2 2 2 2 2 5 2" xfId="33507" xr:uid="{00000000-0005-0000-0000-0000E6830000}"/>
    <cellStyle name="Normal 3 3 2 2 2 2 2 6" xfId="23347" xr:uid="{00000000-0005-0000-0000-0000E7830000}"/>
    <cellStyle name="Normal 3 3 2 2 2 2 3" xfId="4297" xr:uid="{00000000-0005-0000-0000-0000E8830000}"/>
    <cellStyle name="Normal 3 3 2 2 2 2 3 2" xfId="6837" xr:uid="{00000000-0005-0000-0000-0000E9830000}"/>
    <cellStyle name="Normal 3 3 2 2 2 2 3 2 2" xfId="11917" xr:uid="{00000000-0005-0000-0000-0000EA830000}"/>
    <cellStyle name="Normal 3 3 2 2 2 2 3 2 2 2" xfId="22077" xr:uid="{00000000-0005-0000-0000-0000EB830000}"/>
    <cellStyle name="Normal 3 3 2 2 2 2 3 2 2 2 2" xfId="42397" xr:uid="{00000000-0005-0000-0000-0000EC830000}"/>
    <cellStyle name="Normal 3 3 2 2 2 2 3 2 2 3" xfId="32237" xr:uid="{00000000-0005-0000-0000-0000ED830000}"/>
    <cellStyle name="Normal 3 3 2 2 2 2 3 2 3" xfId="16997" xr:uid="{00000000-0005-0000-0000-0000EE830000}"/>
    <cellStyle name="Normal 3 3 2 2 2 2 3 2 3 2" xfId="37317" xr:uid="{00000000-0005-0000-0000-0000EF830000}"/>
    <cellStyle name="Normal 3 3 2 2 2 2 3 2 4" xfId="27157" xr:uid="{00000000-0005-0000-0000-0000F0830000}"/>
    <cellStyle name="Normal 3 3 2 2 2 2 3 3" xfId="9377" xr:uid="{00000000-0005-0000-0000-0000F1830000}"/>
    <cellStyle name="Normal 3 3 2 2 2 2 3 3 2" xfId="19537" xr:uid="{00000000-0005-0000-0000-0000F2830000}"/>
    <cellStyle name="Normal 3 3 2 2 2 2 3 3 2 2" xfId="39857" xr:uid="{00000000-0005-0000-0000-0000F3830000}"/>
    <cellStyle name="Normal 3 3 2 2 2 2 3 3 3" xfId="29697" xr:uid="{00000000-0005-0000-0000-0000F4830000}"/>
    <cellStyle name="Normal 3 3 2 2 2 2 3 4" xfId="14457" xr:uid="{00000000-0005-0000-0000-0000F5830000}"/>
    <cellStyle name="Normal 3 3 2 2 2 2 3 4 2" xfId="34777" xr:uid="{00000000-0005-0000-0000-0000F6830000}"/>
    <cellStyle name="Normal 3 3 2 2 2 2 3 5" xfId="24617" xr:uid="{00000000-0005-0000-0000-0000F7830000}"/>
    <cellStyle name="Normal 3 3 2 2 2 2 4" xfId="5566" xr:uid="{00000000-0005-0000-0000-0000F8830000}"/>
    <cellStyle name="Normal 3 3 2 2 2 2 4 2" xfId="10646" xr:uid="{00000000-0005-0000-0000-0000F9830000}"/>
    <cellStyle name="Normal 3 3 2 2 2 2 4 2 2" xfId="20806" xr:uid="{00000000-0005-0000-0000-0000FA830000}"/>
    <cellStyle name="Normal 3 3 2 2 2 2 4 2 2 2" xfId="41126" xr:uid="{00000000-0005-0000-0000-0000FB830000}"/>
    <cellStyle name="Normal 3 3 2 2 2 2 4 2 3" xfId="30966" xr:uid="{00000000-0005-0000-0000-0000FC830000}"/>
    <cellStyle name="Normal 3 3 2 2 2 2 4 3" xfId="15726" xr:uid="{00000000-0005-0000-0000-0000FD830000}"/>
    <cellStyle name="Normal 3 3 2 2 2 2 4 3 2" xfId="36046" xr:uid="{00000000-0005-0000-0000-0000FE830000}"/>
    <cellStyle name="Normal 3 3 2 2 2 2 4 4" xfId="25886" xr:uid="{00000000-0005-0000-0000-0000FF830000}"/>
    <cellStyle name="Normal 3 3 2 2 2 2 5" xfId="8106" xr:uid="{00000000-0005-0000-0000-000000840000}"/>
    <cellStyle name="Normal 3 3 2 2 2 2 5 2" xfId="18266" xr:uid="{00000000-0005-0000-0000-000001840000}"/>
    <cellStyle name="Normal 3 3 2 2 2 2 5 2 2" xfId="38586" xr:uid="{00000000-0005-0000-0000-000002840000}"/>
    <cellStyle name="Normal 3 3 2 2 2 2 5 3" xfId="28426" xr:uid="{00000000-0005-0000-0000-000003840000}"/>
    <cellStyle name="Normal 3 3 2 2 2 2 6" xfId="13186" xr:uid="{00000000-0005-0000-0000-000004840000}"/>
    <cellStyle name="Normal 3 3 2 2 2 2 6 2" xfId="33506" xr:uid="{00000000-0005-0000-0000-000005840000}"/>
    <cellStyle name="Normal 3 3 2 2 2 2 7" xfId="23346" xr:uid="{00000000-0005-0000-0000-000006840000}"/>
    <cellStyle name="Normal 3 3 2 2 2 3" xfId="2249" xr:uid="{00000000-0005-0000-0000-000007840000}"/>
    <cellStyle name="Normal 3 3 2 2 2 3 2" xfId="4299" xr:uid="{00000000-0005-0000-0000-000008840000}"/>
    <cellStyle name="Normal 3 3 2 2 2 3 2 2" xfId="6839" xr:uid="{00000000-0005-0000-0000-000009840000}"/>
    <cellStyle name="Normal 3 3 2 2 2 3 2 2 2" xfId="11919" xr:uid="{00000000-0005-0000-0000-00000A840000}"/>
    <cellStyle name="Normal 3 3 2 2 2 3 2 2 2 2" xfId="22079" xr:uid="{00000000-0005-0000-0000-00000B840000}"/>
    <cellStyle name="Normal 3 3 2 2 2 3 2 2 2 2 2" xfId="42399" xr:uid="{00000000-0005-0000-0000-00000C840000}"/>
    <cellStyle name="Normal 3 3 2 2 2 3 2 2 2 3" xfId="32239" xr:uid="{00000000-0005-0000-0000-00000D840000}"/>
    <cellStyle name="Normal 3 3 2 2 2 3 2 2 3" xfId="16999" xr:uid="{00000000-0005-0000-0000-00000E840000}"/>
    <cellStyle name="Normal 3 3 2 2 2 3 2 2 3 2" xfId="37319" xr:uid="{00000000-0005-0000-0000-00000F840000}"/>
    <cellStyle name="Normal 3 3 2 2 2 3 2 2 4" xfId="27159" xr:uid="{00000000-0005-0000-0000-000010840000}"/>
    <cellStyle name="Normal 3 3 2 2 2 3 2 3" xfId="9379" xr:uid="{00000000-0005-0000-0000-000011840000}"/>
    <cellStyle name="Normal 3 3 2 2 2 3 2 3 2" xfId="19539" xr:uid="{00000000-0005-0000-0000-000012840000}"/>
    <cellStyle name="Normal 3 3 2 2 2 3 2 3 2 2" xfId="39859" xr:uid="{00000000-0005-0000-0000-000013840000}"/>
    <cellStyle name="Normal 3 3 2 2 2 3 2 3 3" xfId="29699" xr:uid="{00000000-0005-0000-0000-000014840000}"/>
    <cellStyle name="Normal 3 3 2 2 2 3 2 4" xfId="14459" xr:uid="{00000000-0005-0000-0000-000015840000}"/>
    <cellStyle name="Normal 3 3 2 2 2 3 2 4 2" xfId="34779" xr:uid="{00000000-0005-0000-0000-000016840000}"/>
    <cellStyle name="Normal 3 3 2 2 2 3 2 5" xfId="24619" xr:uid="{00000000-0005-0000-0000-000017840000}"/>
    <cellStyle name="Normal 3 3 2 2 2 3 3" xfId="5568" xr:uid="{00000000-0005-0000-0000-000018840000}"/>
    <cellStyle name="Normal 3 3 2 2 2 3 3 2" xfId="10648" xr:uid="{00000000-0005-0000-0000-000019840000}"/>
    <cellStyle name="Normal 3 3 2 2 2 3 3 2 2" xfId="20808" xr:uid="{00000000-0005-0000-0000-00001A840000}"/>
    <cellStyle name="Normal 3 3 2 2 2 3 3 2 2 2" xfId="41128" xr:uid="{00000000-0005-0000-0000-00001B840000}"/>
    <cellStyle name="Normal 3 3 2 2 2 3 3 2 3" xfId="30968" xr:uid="{00000000-0005-0000-0000-00001C840000}"/>
    <cellStyle name="Normal 3 3 2 2 2 3 3 3" xfId="15728" xr:uid="{00000000-0005-0000-0000-00001D840000}"/>
    <cellStyle name="Normal 3 3 2 2 2 3 3 3 2" xfId="36048" xr:uid="{00000000-0005-0000-0000-00001E840000}"/>
    <cellStyle name="Normal 3 3 2 2 2 3 3 4" xfId="25888" xr:uid="{00000000-0005-0000-0000-00001F840000}"/>
    <cellStyle name="Normal 3 3 2 2 2 3 4" xfId="8108" xr:uid="{00000000-0005-0000-0000-000020840000}"/>
    <cellStyle name="Normal 3 3 2 2 2 3 4 2" xfId="18268" xr:uid="{00000000-0005-0000-0000-000021840000}"/>
    <cellStyle name="Normal 3 3 2 2 2 3 4 2 2" xfId="38588" xr:uid="{00000000-0005-0000-0000-000022840000}"/>
    <cellStyle name="Normal 3 3 2 2 2 3 4 3" xfId="28428" xr:uid="{00000000-0005-0000-0000-000023840000}"/>
    <cellStyle name="Normal 3 3 2 2 2 3 5" xfId="13188" xr:uid="{00000000-0005-0000-0000-000024840000}"/>
    <cellStyle name="Normal 3 3 2 2 2 3 5 2" xfId="33508" xr:uid="{00000000-0005-0000-0000-000025840000}"/>
    <cellStyle name="Normal 3 3 2 2 2 3 6" xfId="23348" xr:uid="{00000000-0005-0000-0000-000026840000}"/>
    <cellStyle name="Normal 3 3 2 2 2 4" xfId="4296" xr:uid="{00000000-0005-0000-0000-000027840000}"/>
    <cellStyle name="Normal 3 3 2 2 2 4 2" xfId="6836" xr:uid="{00000000-0005-0000-0000-000028840000}"/>
    <cellStyle name="Normal 3 3 2 2 2 4 2 2" xfId="11916" xr:uid="{00000000-0005-0000-0000-000029840000}"/>
    <cellStyle name="Normal 3 3 2 2 2 4 2 2 2" xfId="22076" xr:uid="{00000000-0005-0000-0000-00002A840000}"/>
    <cellStyle name="Normal 3 3 2 2 2 4 2 2 2 2" xfId="42396" xr:uid="{00000000-0005-0000-0000-00002B840000}"/>
    <cellStyle name="Normal 3 3 2 2 2 4 2 2 3" xfId="32236" xr:uid="{00000000-0005-0000-0000-00002C840000}"/>
    <cellStyle name="Normal 3 3 2 2 2 4 2 3" xfId="16996" xr:uid="{00000000-0005-0000-0000-00002D840000}"/>
    <cellStyle name="Normal 3 3 2 2 2 4 2 3 2" xfId="37316" xr:uid="{00000000-0005-0000-0000-00002E840000}"/>
    <cellStyle name="Normal 3 3 2 2 2 4 2 4" xfId="27156" xr:uid="{00000000-0005-0000-0000-00002F840000}"/>
    <cellStyle name="Normal 3 3 2 2 2 4 3" xfId="9376" xr:uid="{00000000-0005-0000-0000-000030840000}"/>
    <cellStyle name="Normal 3 3 2 2 2 4 3 2" xfId="19536" xr:uid="{00000000-0005-0000-0000-000031840000}"/>
    <cellStyle name="Normal 3 3 2 2 2 4 3 2 2" xfId="39856" xr:uid="{00000000-0005-0000-0000-000032840000}"/>
    <cellStyle name="Normal 3 3 2 2 2 4 3 3" xfId="29696" xr:uid="{00000000-0005-0000-0000-000033840000}"/>
    <cellStyle name="Normal 3 3 2 2 2 4 4" xfId="14456" xr:uid="{00000000-0005-0000-0000-000034840000}"/>
    <cellStyle name="Normal 3 3 2 2 2 4 4 2" xfId="34776" xr:uid="{00000000-0005-0000-0000-000035840000}"/>
    <cellStyle name="Normal 3 3 2 2 2 4 5" xfId="24616" xr:uid="{00000000-0005-0000-0000-000036840000}"/>
    <cellStyle name="Normal 3 3 2 2 2 5" xfId="5565" xr:uid="{00000000-0005-0000-0000-000037840000}"/>
    <cellStyle name="Normal 3 3 2 2 2 5 2" xfId="10645" xr:uid="{00000000-0005-0000-0000-000038840000}"/>
    <cellStyle name="Normal 3 3 2 2 2 5 2 2" xfId="20805" xr:uid="{00000000-0005-0000-0000-000039840000}"/>
    <cellStyle name="Normal 3 3 2 2 2 5 2 2 2" xfId="41125" xr:uid="{00000000-0005-0000-0000-00003A840000}"/>
    <cellStyle name="Normal 3 3 2 2 2 5 2 3" xfId="30965" xr:uid="{00000000-0005-0000-0000-00003B840000}"/>
    <cellStyle name="Normal 3 3 2 2 2 5 3" xfId="15725" xr:uid="{00000000-0005-0000-0000-00003C840000}"/>
    <cellStyle name="Normal 3 3 2 2 2 5 3 2" xfId="36045" xr:uid="{00000000-0005-0000-0000-00003D840000}"/>
    <cellStyle name="Normal 3 3 2 2 2 5 4" xfId="25885" xr:uid="{00000000-0005-0000-0000-00003E840000}"/>
    <cellStyle name="Normal 3 3 2 2 2 6" xfId="8105" xr:uid="{00000000-0005-0000-0000-00003F840000}"/>
    <cellStyle name="Normal 3 3 2 2 2 6 2" xfId="18265" xr:uid="{00000000-0005-0000-0000-000040840000}"/>
    <cellStyle name="Normal 3 3 2 2 2 6 2 2" xfId="38585" xr:uid="{00000000-0005-0000-0000-000041840000}"/>
    <cellStyle name="Normal 3 3 2 2 2 6 3" xfId="28425" xr:uid="{00000000-0005-0000-0000-000042840000}"/>
    <cellStyle name="Normal 3 3 2 2 2 7" xfId="13185" xr:uid="{00000000-0005-0000-0000-000043840000}"/>
    <cellStyle name="Normal 3 3 2 2 2 7 2" xfId="33505" xr:uid="{00000000-0005-0000-0000-000044840000}"/>
    <cellStyle name="Normal 3 3 2 2 2 8" xfId="23345" xr:uid="{00000000-0005-0000-0000-000045840000}"/>
    <cellStyle name="Normal 3 3 2 2 3" xfId="2250" xr:uid="{00000000-0005-0000-0000-000046840000}"/>
    <cellStyle name="Normal 3 3 2 2 3 2" xfId="2251" xr:uid="{00000000-0005-0000-0000-000047840000}"/>
    <cellStyle name="Normal 3 3 2 2 3 2 2" xfId="4301" xr:uid="{00000000-0005-0000-0000-000048840000}"/>
    <cellStyle name="Normal 3 3 2 2 3 2 2 2" xfId="6841" xr:uid="{00000000-0005-0000-0000-000049840000}"/>
    <cellStyle name="Normal 3 3 2 2 3 2 2 2 2" xfId="11921" xr:uid="{00000000-0005-0000-0000-00004A840000}"/>
    <cellStyle name="Normal 3 3 2 2 3 2 2 2 2 2" xfId="22081" xr:uid="{00000000-0005-0000-0000-00004B840000}"/>
    <cellStyle name="Normal 3 3 2 2 3 2 2 2 2 2 2" xfId="42401" xr:uid="{00000000-0005-0000-0000-00004C840000}"/>
    <cellStyle name="Normal 3 3 2 2 3 2 2 2 2 3" xfId="32241" xr:uid="{00000000-0005-0000-0000-00004D840000}"/>
    <cellStyle name="Normal 3 3 2 2 3 2 2 2 3" xfId="17001" xr:uid="{00000000-0005-0000-0000-00004E840000}"/>
    <cellStyle name="Normal 3 3 2 2 3 2 2 2 3 2" xfId="37321" xr:uid="{00000000-0005-0000-0000-00004F840000}"/>
    <cellStyle name="Normal 3 3 2 2 3 2 2 2 4" xfId="27161" xr:uid="{00000000-0005-0000-0000-000050840000}"/>
    <cellStyle name="Normal 3 3 2 2 3 2 2 3" xfId="9381" xr:uid="{00000000-0005-0000-0000-000051840000}"/>
    <cellStyle name="Normal 3 3 2 2 3 2 2 3 2" xfId="19541" xr:uid="{00000000-0005-0000-0000-000052840000}"/>
    <cellStyle name="Normal 3 3 2 2 3 2 2 3 2 2" xfId="39861" xr:uid="{00000000-0005-0000-0000-000053840000}"/>
    <cellStyle name="Normal 3 3 2 2 3 2 2 3 3" xfId="29701" xr:uid="{00000000-0005-0000-0000-000054840000}"/>
    <cellStyle name="Normal 3 3 2 2 3 2 2 4" xfId="14461" xr:uid="{00000000-0005-0000-0000-000055840000}"/>
    <cellStyle name="Normal 3 3 2 2 3 2 2 4 2" xfId="34781" xr:uid="{00000000-0005-0000-0000-000056840000}"/>
    <cellStyle name="Normal 3 3 2 2 3 2 2 5" xfId="24621" xr:uid="{00000000-0005-0000-0000-000057840000}"/>
    <cellStyle name="Normal 3 3 2 2 3 2 3" xfId="5570" xr:uid="{00000000-0005-0000-0000-000058840000}"/>
    <cellStyle name="Normal 3 3 2 2 3 2 3 2" xfId="10650" xr:uid="{00000000-0005-0000-0000-000059840000}"/>
    <cellStyle name="Normal 3 3 2 2 3 2 3 2 2" xfId="20810" xr:uid="{00000000-0005-0000-0000-00005A840000}"/>
    <cellStyle name="Normal 3 3 2 2 3 2 3 2 2 2" xfId="41130" xr:uid="{00000000-0005-0000-0000-00005B840000}"/>
    <cellStyle name="Normal 3 3 2 2 3 2 3 2 3" xfId="30970" xr:uid="{00000000-0005-0000-0000-00005C840000}"/>
    <cellStyle name="Normal 3 3 2 2 3 2 3 3" xfId="15730" xr:uid="{00000000-0005-0000-0000-00005D840000}"/>
    <cellStyle name="Normal 3 3 2 2 3 2 3 3 2" xfId="36050" xr:uid="{00000000-0005-0000-0000-00005E840000}"/>
    <cellStyle name="Normal 3 3 2 2 3 2 3 4" xfId="25890" xr:uid="{00000000-0005-0000-0000-00005F840000}"/>
    <cellStyle name="Normal 3 3 2 2 3 2 4" xfId="8110" xr:uid="{00000000-0005-0000-0000-000060840000}"/>
    <cellStyle name="Normal 3 3 2 2 3 2 4 2" xfId="18270" xr:uid="{00000000-0005-0000-0000-000061840000}"/>
    <cellStyle name="Normal 3 3 2 2 3 2 4 2 2" xfId="38590" xr:uid="{00000000-0005-0000-0000-000062840000}"/>
    <cellStyle name="Normal 3 3 2 2 3 2 4 3" xfId="28430" xr:uid="{00000000-0005-0000-0000-000063840000}"/>
    <cellStyle name="Normal 3 3 2 2 3 2 5" xfId="13190" xr:uid="{00000000-0005-0000-0000-000064840000}"/>
    <cellStyle name="Normal 3 3 2 2 3 2 5 2" xfId="33510" xr:uid="{00000000-0005-0000-0000-000065840000}"/>
    <cellStyle name="Normal 3 3 2 2 3 2 6" xfId="23350" xr:uid="{00000000-0005-0000-0000-000066840000}"/>
    <cellStyle name="Normal 3 3 2 2 3 3" xfId="4300" xr:uid="{00000000-0005-0000-0000-000067840000}"/>
    <cellStyle name="Normal 3 3 2 2 3 3 2" xfId="6840" xr:uid="{00000000-0005-0000-0000-000068840000}"/>
    <cellStyle name="Normal 3 3 2 2 3 3 2 2" xfId="11920" xr:uid="{00000000-0005-0000-0000-000069840000}"/>
    <cellStyle name="Normal 3 3 2 2 3 3 2 2 2" xfId="22080" xr:uid="{00000000-0005-0000-0000-00006A840000}"/>
    <cellStyle name="Normal 3 3 2 2 3 3 2 2 2 2" xfId="42400" xr:uid="{00000000-0005-0000-0000-00006B840000}"/>
    <cellStyle name="Normal 3 3 2 2 3 3 2 2 3" xfId="32240" xr:uid="{00000000-0005-0000-0000-00006C840000}"/>
    <cellStyle name="Normal 3 3 2 2 3 3 2 3" xfId="17000" xr:uid="{00000000-0005-0000-0000-00006D840000}"/>
    <cellStyle name="Normal 3 3 2 2 3 3 2 3 2" xfId="37320" xr:uid="{00000000-0005-0000-0000-00006E840000}"/>
    <cellStyle name="Normal 3 3 2 2 3 3 2 4" xfId="27160" xr:uid="{00000000-0005-0000-0000-00006F840000}"/>
    <cellStyle name="Normal 3 3 2 2 3 3 3" xfId="9380" xr:uid="{00000000-0005-0000-0000-000070840000}"/>
    <cellStyle name="Normal 3 3 2 2 3 3 3 2" xfId="19540" xr:uid="{00000000-0005-0000-0000-000071840000}"/>
    <cellStyle name="Normal 3 3 2 2 3 3 3 2 2" xfId="39860" xr:uid="{00000000-0005-0000-0000-000072840000}"/>
    <cellStyle name="Normal 3 3 2 2 3 3 3 3" xfId="29700" xr:uid="{00000000-0005-0000-0000-000073840000}"/>
    <cellStyle name="Normal 3 3 2 2 3 3 4" xfId="14460" xr:uid="{00000000-0005-0000-0000-000074840000}"/>
    <cellStyle name="Normal 3 3 2 2 3 3 4 2" xfId="34780" xr:uid="{00000000-0005-0000-0000-000075840000}"/>
    <cellStyle name="Normal 3 3 2 2 3 3 5" xfId="24620" xr:uid="{00000000-0005-0000-0000-000076840000}"/>
    <cellStyle name="Normal 3 3 2 2 3 4" xfId="5569" xr:uid="{00000000-0005-0000-0000-000077840000}"/>
    <cellStyle name="Normal 3 3 2 2 3 4 2" xfId="10649" xr:uid="{00000000-0005-0000-0000-000078840000}"/>
    <cellStyle name="Normal 3 3 2 2 3 4 2 2" xfId="20809" xr:uid="{00000000-0005-0000-0000-000079840000}"/>
    <cellStyle name="Normal 3 3 2 2 3 4 2 2 2" xfId="41129" xr:uid="{00000000-0005-0000-0000-00007A840000}"/>
    <cellStyle name="Normal 3 3 2 2 3 4 2 3" xfId="30969" xr:uid="{00000000-0005-0000-0000-00007B840000}"/>
    <cellStyle name="Normal 3 3 2 2 3 4 3" xfId="15729" xr:uid="{00000000-0005-0000-0000-00007C840000}"/>
    <cellStyle name="Normal 3 3 2 2 3 4 3 2" xfId="36049" xr:uid="{00000000-0005-0000-0000-00007D840000}"/>
    <cellStyle name="Normal 3 3 2 2 3 4 4" xfId="25889" xr:uid="{00000000-0005-0000-0000-00007E840000}"/>
    <cellStyle name="Normal 3 3 2 2 3 5" xfId="8109" xr:uid="{00000000-0005-0000-0000-00007F840000}"/>
    <cellStyle name="Normal 3 3 2 2 3 5 2" xfId="18269" xr:uid="{00000000-0005-0000-0000-000080840000}"/>
    <cellStyle name="Normal 3 3 2 2 3 5 2 2" xfId="38589" xr:uid="{00000000-0005-0000-0000-000081840000}"/>
    <cellStyle name="Normal 3 3 2 2 3 5 3" xfId="28429" xr:uid="{00000000-0005-0000-0000-000082840000}"/>
    <cellStyle name="Normal 3 3 2 2 3 6" xfId="13189" xr:uid="{00000000-0005-0000-0000-000083840000}"/>
    <cellStyle name="Normal 3 3 2 2 3 6 2" xfId="33509" xr:uid="{00000000-0005-0000-0000-000084840000}"/>
    <cellStyle name="Normal 3 3 2 2 3 7" xfId="23349" xr:uid="{00000000-0005-0000-0000-000085840000}"/>
    <cellStyle name="Normal 3 3 2 2 4" xfId="2252" xr:uid="{00000000-0005-0000-0000-000086840000}"/>
    <cellStyle name="Normal 3 3 2 2 4 2" xfId="4302" xr:uid="{00000000-0005-0000-0000-000087840000}"/>
    <cellStyle name="Normal 3 3 2 2 4 2 2" xfId="6842" xr:uid="{00000000-0005-0000-0000-000088840000}"/>
    <cellStyle name="Normal 3 3 2 2 4 2 2 2" xfId="11922" xr:uid="{00000000-0005-0000-0000-000089840000}"/>
    <cellStyle name="Normal 3 3 2 2 4 2 2 2 2" xfId="22082" xr:uid="{00000000-0005-0000-0000-00008A840000}"/>
    <cellStyle name="Normal 3 3 2 2 4 2 2 2 2 2" xfId="42402" xr:uid="{00000000-0005-0000-0000-00008B840000}"/>
    <cellStyle name="Normal 3 3 2 2 4 2 2 2 3" xfId="32242" xr:uid="{00000000-0005-0000-0000-00008C840000}"/>
    <cellStyle name="Normal 3 3 2 2 4 2 2 3" xfId="17002" xr:uid="{00000000-0005-0000-0000-00008D840000}"/>
    <cellStyle name="Normal 3 3 2 2 4 2 2 3 2" xfId="37322" xr:uid="{00000000-0005-0000-0000-00008E840000}"/>
    <cellStyle name="Normal 3 3 2 2 4 2 2 4" xfId="27162" xr:uid="{00000000-0005-0000-0000-00008F840000}"/>
    <cellStyle name="Normal 3 3 2 2 4 2 3" xfId="9382" xr:uid="{00000000-0005-0000-0000-000090840000}"/>
    <cellStyle name="Normal 3 3 2 2 4 2 3 2" xfId="19542" xr:uid="{00000000-0005-0000-0000-000091840000}"/>
    <cellStyle name="Normal 3 3 2 2 4 2 3 2 2" xfId="39862" xr:uid="{00000000-0005-0000-0000-000092840000}"/>
    <cellStyle name="Normal 3 3 2 2 4 2 3 3" xfId="29702" xr:uid="{00000000-0005-0000-0000-000093840000}"/>
    <cellStyle name="Normal 3 3 2 2 4 2 4" xfId="14462" xr:uid="{00000000-0005-0000-0000-000094840000}"/>
    <cellStyle name="Normal 3 3 2 2 4 2 4 2" xfId="34782" xr:uid="{00000000-0005-0000-0000-000095840000}"/>
    <cellStyle name="Normal 3 3 2 2 4 2 5" xfId="24622" xr:uid="{00000000-0005-0000-0000-000096840000}"/>
    <cellStyle name="Normal 3 3 2 2 4 3" xfId="5571" xr:uid="{00000000-0005-0000-0000-000097840000}"/>
    <cellStyle name="Normal 3 3 2 2 4 3 2" xfId="10651" xr:uid="{00000000-0005-0000-0000-000098840000}"/>
    <cellStyle name="Normal 3 3 2 2 4 3 2 2" xfId="20811" xr:uid="{00000000-0005-0000-0000-000099840000}"/>
    <cellStyle name="Normal 3 3 2 2 4 3 2 2 2" xfId="41131" xr:uid="{00000000-0005-0000-0000-00009A840000}"/>
    <cellStyle name="Normal 3 3 2 2 4 3 2 3" xfId="30971" xr:uid="{00000000-0005-0000-0000-00009B840000}"/>
    <cellStyle name="Normal 3 3 2 2 4 3 3" xfId="15731" xr:uid="{00000000-0005-0000-0000-00009C840000}"/>
    <cellStyle name="Normal 3 3 2 2 4 3 3 2" xfId="36051" xr:uid="{00000000-0005-0000-0000-00009D840000}"/>
    <cellStyle name="Normal 3 3 2 2 4 3 4" xfId="25891" xr:uid="{00000000-0005-0000-0000-00009E840000}"/>
    <cellStyle name="Normal 3 3 2 2 4 4" xfId="8111" xr:uid="{00000000-0005-0000-0000-00009F840000}"/>
    <cellStyle name="Normal 3 3 2 2 4 4 2" xfId="18271" xr:uid="{00000000-0005-0000-0000-0000A0840000}"/>
    <cellStyle name="Normal 3 3 2 2 4 4 2 2" xfId="38591" xr:uid="{00000000-0005-0000-0000-0000A1840000}"/>
    <cellStyle name="Normal 3 3 2 2 4 4 3" xfId="28431" xr:uid="{00000000-0005-0000-0000-0000A2840000}"/>
    <cellStyle name="Normal 3 3 2 2 4 5" xfId="13191" xr:uid="{00000000-0005-0000-0000-0000A3840000}"/>
    <cellStyle name="Normal 3 3 2 2 4 5 2" xfId="33511" xr:uid="{00000000-0005-0000-0000-0000A4840000}"/>
    <cellStyle name="Normal 3 3 2 2 4 6" xfId="23351" xr:uid="{00000000-0005-0000-0000-0000A5840000}"/>
    <cellStyle name="Normal 3 3 2 2 5" xfId="3219" xr:uid="{00000000-0005-0000-0000-0000A6840000}"/>
    <cellStyle name="Normal 3 3 2 2 5 2" xfId="4592" xr:uid="{00000000-0005-0000-0000-0000A7840000}"/>
    <cellStyle name="Normal 3 3 2 2 5 2 2" xfId="7132" xr:uid="{00000000-0005-0000-0000-0000A8840000}"/>
    <cellStyle name="Normal 3 3 2 2 5 2 2 2" xfId="12212" xr:uid="{00000000-0005-0000-0000-0000A9840000}"/>
    <cellStyle name="Normal 3 3 2 2 5 2 2 2 2" xfId="22372" xr:uid="{00000000-0005-0000-0000-0000AA840000}"/>
    <cellStyle name="Normal 3 3 2 2 5 2 2 2 2 2" xfId="42692" xr:uid="{00000000-0005-0000-0000-0000AB840000}"/>
    <cellStyle name="Normal 3 3 2 2 5 2 2 2 3" xfId="32532" xr:uid="{00000000-0005-0000-0000-0000AC840000}"/>
    <cellStyle name="Normal 3 3 2 2 5 2 2 3" xfId="17292" xr:uid="{00000000-0005-0000-0000-0000AD840000}"/>
    <cellStyle name="Normal 3 3 2 2 5 2 2 3 2" xfId="37612" xr:uid="{00000000-0005-0000-0000-0000AE840000}"/>
    <cellStyle name="Normal 3 3 2 2 5 2 2 4" xfId="27452" xr:uid="{00000000-0005-0000-0000-0000AF840000}"/>
    <cellStyle name="Normal 3 3 2 2 5 2 3" xfId="9672" xr:uid="{00000000-0005-0000-0000-0000B0840000}"/>
    <cellStyle name="Normal 3 3 2 2 5 2 3 2" xfId="19832" xr:uid="{00000000-0005-0000-0000-0000B1840000}"/>
    <cellStyle name="Normal 3 3 2 2 5 2 3 2 2" xfId="40152" xr:uid="{00000000-0005-0000-0000-0000B2840000}"/>
    <cellStyle name="Normal 3 3 2 2 5 2 3 3" xfId="29992" xr:uid="{00000000-0005-0000-0000-0000B3840000}"/>
    <cellStyle name="Normal 3 3 2 2 5 2 4" xfId="14752" xr:uid="{00000000-0005-0000-0000-0000B4840000}"/>
    <cellStyle name="Normal 3 3 2 2 5 2 4 2" xfId="35072" xr:uid="{00000000-0005-0000-0000-0000B5840000}"/>
    <cellStyle name="Normal 3 3 2 2 5 2 5" xfId="24912" xr:uid="{00000000-0005-0000-0000-0000B6840000}"/>
    <cellStyle name="Normal 3 3 2 2 5 3" xfId="5861" xr:uid="{00000000-0005-0000-0000-0000B7840000}"/>
    <cellStyle name="Normal 3 3 2 2 5 3 2" xfId="10941" xr:uid="{00000000-0005-0000-0000-0000B8840000}"/>
    <cellStyle name="Normal 3 3 2 2 5 3 2 2" xfId="21101" xr:uid="{00000000-0005-0000-0000-0000B9840000}"/>
    <cellStyle name="Normal 3 3 2 2 5 3 2 2 2" xfId="41421" xr:uid="{00000000-0005-0000-0000-0000BA840000}"/>
    <cellStyle name="Normal 3 3 2 2 5 3 2 3" xfId="31261" xr:uid="{00000000-0005-0000-0000-0000BB840000}"/>
    <cellStyle name="Normal 3 3 2 2 5 3 3" xfId="16021" xr:uid="{00000000-0005-0000-0000-0000BC840000}"/>
    <cellStyle name="Normal 3 3 2 2 5 3 3 2" xfId="36341" xr:uid="{00000000-0005-0000-0000-0000BD840000}"/>
    <cellStyle name="Normal 3 3 2 2 5 3 4" xfId="26181" xr:uid="{00000000-0005-0000-0000-0000BE840000}"/>
    <cellStyle name="Normal 3 3 2 2 5 4" xfId="8401" xr:uid="{00000000-0005-0000-0000-0000BF840000}"/>
    <cellStyle name="Normal 3 3 2 2 5 4 2" xfId="18561" xr:uid="{00000000-0005-0000-0000-0000C0840000}"/>
    <cellStyle name="Normal 3 3 2 2 5 4 2 2" xfId="38881" xr:uid="{00000000-0005-0000-0000-0000C1840000}"/>
    <cellStyle name="Normal 3 3 2 2 5 4 3" xfId="28721" xr:uid="{00000000-0005-0000-0000-0000C2840000}"/>
    <cellStyle name="Normal 3 3 2 2 5 5" xfId="13481" xr:uid="{00000000-0005-0000-0000-0000C3840000}"/>
    <cellStyle name="Normal 3 3 2 2 5 5 2" xfId="33801" xr:uid="{00000000-0005-0000-0000-0000C4840000}"/>
    <cellStyle name="Normal 3 3 2 2 5 6" xfId="23641" xr:uid="{00000000-0005-0000-0000-0000C5840000}"/>
    <cellStyle name="Normal 3 3 2 2 6" xfId="3220" xr:uid="{00000000-0005-0000-0000-0000C6840000}"/>
    <cellStyle name="Normal 3 3 2 2 7" xfId="4295" xr:uid="{00000000-0005-0000-0000-0000C7840000}"/>
    <cellStyle name="Normal 3 3 2 2 7 2" xfId="6835" xr:uid="{00000000-0005-0000-0000-0000C8840000}"/>
    <cellStyle name="Normal 3 3 2 2 7 2 2" xfId="11915" xr:uid="{00000000-0005-0000-0000-0000C9840000}"/>
    <cellStyle name="Normal 3 3 2 2 7 2 2 2" xfId="22075" xr:uid="{00000000-0005-0000-0000-0000CA840000}"/>
    <cellStyle name="Normal 3 3 2 2 7 2 2 2 2" xfId="42395" xr:uid="{00000000-0005-0000-0000-0000CB840000}"/>
    <cellStyle name="Normal 3 3 2 2 7 2 2 3" xfId="32235" xr:uid="{00000000-0005-0000-0000-0000CC840000}"/>
    <cellStyle name="Normal 3 3 2 2 7 2 3" xfId="16995" xr:uid="{00000000-0005-0000-0000-0000CD840000}"/>
    <cellStyle name="Normal 3 3 2 2 7 2 3 2" xfId="37315" xr:uid="{00000000-0005-0000-0000-0000CE840000}"/>
    <cellStyle name="Normal 3 3 2 2 7 2 4" xfId="27155" xr:uid="{00000000-0005-0000-0000-0000CF840000}"/>
    <cellStyle name="Normal 3 3 2 2 7 3" xfId="9375" xr:uid="{00000000-0005-0000-0000-0000D0840000}"/>
    <cellStyle name="Normal 3 3 2 2 7 3 2" xfId="19535" xr:uid="{00000000-0005-0000-0000-0000D1840000}"/>
    <cellStyle name="Normal 3 3 2 2 7 3 2 2" xfId="39855" xr:uid="{00000000-0005-0000-0000-0000D2840000}"/>
    <cellStyle name="Normal 3 3 2 2 7 3 3" xfId="29695" xr:uid="{00000000-0005-0000-0000-0000D3840000}"/>
    <cellStyle name="Normal 3 3 2 2 7 4" xfId="14455" xr:uid="{00000000-0005-0000-0000-0000D4840000}"/>
    <cellStyle name="Normal 3 3 2 2 7 4 2" xfId="34775" xr:uid="{00000000-0005-0000-0000-0000D5840000}"/>
    <cellStyle name="Normal 3 3 2 2 7 5" xfId="24615" xr:uid="{00000000-0005-0000-0000-0000D6840000}"/>
    <cellStyle name="Normal 3 3 2 2 8" xfId="5564" xr:uid="{00000000-0005-0000-0000-0000D7840000}"/>
    <cellStyle name="Normal 3 3 2 2 8 2" xfId="10644" xr:uid="{00000000-0005-0000-0000-0000D8840000}"/>
    <cellStyle name="Normal 3 3 2 2 8 2 2" xfId="20804" xr:uid="{00000000-0005-0000-0000-0000D9840000}"/>
    <cellStyle name="Normal 3 3 2 2 8 2 2 2" xfId="41124" xr:uid="{00000000-0005-0000-0000-0000DA840000}"/>
    <cellStyle name="Normal 3 3 2 2 8 2 3" xfId="30964" xr:uid="{00000000-0005-0000-0000-0000DB840000}"/>
    <cellStyle name="Normal 3 3 2 2 8 3" xfId="15724" xr:uid="{00000000-0005-0000-0000-0000DC840000}"/>
    <cellStyle name="Normal 3 3 2 2 8 3 2" xfId="36044" xr:uid="{00000000-0005-0000-0000-0000DD840000}"/>
    <cellStyle name="Normal 3 3 2 2 8 4" xfId="25884" xr:uid="{00000000-0005-0000-0000-0000DE840000}"/>
    <cellStyle name="Normal 3 3 2 2 9" xfId="8104" xr:uid="{00000000-0005-0000-0000-0000DF840000}"/>
    <cellStyle name="Normal 3 3 2 2 9 2" xfId="18264" xr:uid="{00000000-0005-0000-0000-0000E0840000}"/>
    <cellStyle name="Normal 3 3 2 2 9 2 2" xfId="38584" xr:uid="{00000000-0005-0000-0000-0000E1840000}"/>
    <cellStyle name="Normal 3 3 2 2 9 3" xfId="28424" xr:uid="{00000000-0005-0000-0000-0000E2840000}"/>
    <cellStyle name="Normal 3 3 2 3" xfId="2253" xr:uid="{00000000-0005-0000-0000-0000E3840000}"/>
    <cellStyle name="Normal 3 3 2 3 2" xfId="2254" xr:uid="{00000000-0005-0000-0000-0000E4840000}"/>
    <cellStyle name="Normal 3 3 2 3 2 2" xfId="2255" xr:uid="{00000000-0005-0000-0000-0000E5840000}"/>
    <cellStyle name="Normal 3 3 2 3 2 2 2" xfId="2256" xr:uid="{00000000-0005-0000-0000-0000E6840000}"/>
    <cellStyle name="Normal 3 3 2 3 2 2 2 2" xfId="4306" xr:uid="{00000000-0005-0000-0000-0000E7840000}"/>
    <cellStyle name="Normal 3 3 2 3 2 2 2 2 2" xfId="6846" xr:uid="{00000000-0005-0000-0000-0000E8840000}"/>
    <cellStyle name="Normal 3 3 2 3 2 2 2 2 2 2" xfId="11926" xr:uid="{00000000-0005-0000-0000-0000E9840000}"/>
    <cellStyle name="Normal 3 3 2 3 2 2 2 2 2 2 2" xfId="22086" xr:uid="{00000000-0005-0000-0000-0000EA840000}"/>
    <cellStyle name="Normal 3 3 2 3 2 2 2 2 2 2 2 2" xfId="42406" xr:uid="{00000000-0005-0000-0000-0000EB840000}"/>
    <cellStyle name="Normal 3 3 2 3 2 2 2 2 2 2 3" xfId="32246" xr:uid="{00000000-0005-0000-0000-0000EC840000}"/>
    <cellStyle name="Normal 3 3 2 3 2 2 2 2 2 3" xfId="17006" xr:uid="{00000000-0005-0000-0000-0000ED840000}"/>
    <cellStyle name="Normal 3 3 2 3 2 2 2 2 2 3 2" xfId="37326" xr:uid="{00000000-0005-0000-0000-0000EE840000}"/>
    <cellStyle name="Normal 3 3 2 3 2 2 2 2 2 4" xfId="27166" xr:uid="{00000000-0005-0000-0000-0000EF840000}"/>
    <cellStyle name="Normal 3 3 2 3 2 2 2 2 3" xfId="9386" xr:uid="{00000000-0005-0000-0000-0000F0840000}"/>
    <cellStyle name="Normal 3 3 2 3 2 2 2 2 3 2" xfId="19546" xr:uid="{00000000-0005-0000-0000-0000F1840000}"/>
    <cellStyle name="Normal 3 3 2 3 2 2 2 2 3 2 2" xfId="39866" xr:uid="{00000000-0005-0000-0000-0000F2840000}"/>
    <cellStyle name="Normal 3 3 2 3 2 2 2 2 3 3" xfId="29706" xr:uid="{00000000-0005-0000-0000-0000F3840000}"/>
    <cellStyle name="Normal 3 3 2 3 2 2 2 2 4" xfId="14466" xr:uid="{00000000-0005-0000-0000-0000F4840000}"/>
    <cellStyle name="Normal 3 3 2 3 2 2 2 2 4 2" xfId="34786" xr:uid="{00000000-0005-0000-0000-0000F5840000}"/>
    <cellStyle name="Normal 3 3 2 3 2 2 2 2 5" xfId="24626" xr:uid="{00000000-0005-0000-0000-0000F6840000}"/>
    <cellStyle name="Normal 3 3 2 3 2 2 2 3" xfId="5575" xr:uid="{00000000-0005-0000-0000-0000F7840000}"/>
    <cellStyle name="Normal 3 3 2 3 2 2 2 3 2" xfId="10655" xr:uid="{00000000-0005-0000-0000-0000F8840000}"/>
    <cellStyle name="Normal 3 3 2 3 2 2 2 3 2 2" xfId="20815" xr:uid="{00000000-0005-0000-0000-0000F9840000}"/>
    <cellStyle name="Normal 3 3 2 3 2 2 2 3 2 2 2" xfId="41135" xr:uid="{00000000-0005-0000-0000-0000FA840000}"/>
    <cellStyle name="Normal 3 3 2 3 2 2 2 3 2 3" xfId="30975" xr:uid="{00000000-0005-0000-0000-0000FB840000}"/>
    <cellStyle name="Normal 3 3 2 3 2 2 2 3 3" xfId="15735" xr:uid="{00000000-0005-0000-0000-0000FC840000}"/>
    <cellStyle name="Normal 3 3 2 3 2 2 2 3 3 2" xfId="36055" xr:uid="{00000000-0005-0000-0000-0000FD840000}"/>
    <cellStyle name="Normal 3 3 2 3 2 2 2 3 4" xfId="25895" xr:uid="{00000000-0005-0000-0000-0000FE840000}"/>
    <cellStyle name="Normal 3 3 2 3 2 2 2 4" xfId="8115" xr:uid="{00000000-0005-0000-0000-0000FF840000}"/>
    <cellStyle name="Normal 3 3 2 3 2 2 2 4 2" xfId="18275" xr:uid="{00000000-0005-0000-0000-000000850000}"/>
    <cellStyle name="Normal 3 3 2 3 2 2 2 4 2 2" xfId="38595" xr:uid="{00000000-0005-0000-0000-000001850000}"/>
    <cellStyle name="Normal 3 3 2 3 2 2 2 4 3" xfId="28435" xr:uid="{00000000-0005-0000-0000-000002850000}"/>
    <cellStyle name="Normal 3 3 2 3 2 2 2 5" xfId="13195" xr:uid="{00000000-0005-0000-0000-000003850000}"/>
    <cellStyle name="Normal 3 3 2 3 2 2 2 5 2" xfId="33515" xr:uid="{00000000-0005-0000-0000-000004850000}"/>
    <cellStyle name="Normal 3 3 2 3 2 2 2 6" xfId="23355" xr:uid="{00000000-0005-0000-0000-000005850000}"/>
    <cellStyle name="Normal 3 3 2 3 2 2 3" xfId="4305" xr:uid="{00000000-0005-0000-0000-000006850000}"/>
    <cellStyle name="Normal 3 3 2 3 2 2 3 2" xfId="6845" xr:uid="{00000000-0005-0000-0000-000007850000}"/>
    <cellStyle name="Normal 3 3 2 3 2 2 3 2 2" xfId="11925" xr:uid="{00000000-0005-0000-0000-000008850000}"/>
    <cellStyle name="Normal 3 3 2 3 2 2 3 2 2 2" xfId="22085" xr:uid="{00000000-0005-0000-0000-000009850000}"/>
    <cellStyle name="Normal 3 3 2 3 2 2 3 2 2 2 2" xfId="42405" xr:uid="{00000000-0005-0000-0000-00000A850000}"/>
    <cellStyle name="Normal 3 3 2 3 2 2 3 2 2 3" xfId="32245" xr:uid="{00000000-0005-0000-0000-00000B850000}"/>
    <cellStyle name="Normal 3 3 2 3 2 2 3 2 3" xfId="17005" xr:uid="{00000000-0005-0000-0000-00000C850000}"/>
    <cellStyle name="Normal 3 3 2 3 2 2 3 2 3 2" xfId="37325" xr:uid="{00000000-0005-0000-0000-00000D850000}"/>
    <cellStyle name="Normal 3 3 2 3 2 2 3 2 4" xfId="27165" xr:uid="{00000000-0005-0000-0000-00000E850000}"/>
    <cellStyle name="Normal 3 3 2 3 2 2 3 3" xfId="9385" xr:uid="{00000000-0005-0000-0000-00000F850000}"/>
    <cellStyle name="Normal 3 3 2 3 2 2 3 3 2" xfId="19545" xr:uid="{00000000-0005-0000-0000-000010850000}"/>
    <cellStyle name="Normal 3 3 2 3 2 2 3 3 2 2" xfId="39865" xr:uid="{00000000-0005-0000-0000-000011850000}"/>
    <cellStyle name="Normal 3 3 2 3 2 2 3 3 3" xfId="29705" xr:uid="{00000000-0005-0000-0000-000012850000}"/>
    <cellStyle name="Normal 3 3 2 3 2 2 3 4" xfId="14465" xr:uid="{00000000-0005-0000-0000-000013850000}"/>
    <cellStyle name="Normal 3 3 2 3 2 2 3 4 2" xfId="34785" xr:uid="{00000000-0005-0000-0000-000014850000}"/>
    <cellStyle name="Normal 3 3 2 3 2 2 3 5" xfId="24625" xr:uid="{00000000-0005-0000-0000-000015850000}"/>
    <cellStyle name="Normal 3 3 2 3 2 2 4" xfId="5574" xr:uid="{00000000-0005-0000-0000-000016850000}"/>
    <cellStyle name="Normal 3 3 2 3 2 2 4 2" xfId="10654" xr:uid="{00000000-0005-0000-0000-000017850000}"/>
    <cellStyle name="Normal 3 3 2 3 2 2 4 2 2" xfId="20814" xr:uid="{00000000-0005-0000-0000-000018850000}"/>
    <cellStyle name="Normal 3 3 2 3 2 2 4 2 2 2" xfId="41134" xr:uid="{00000000-0005-0000-0000-000019850000}"/>
    <cellStyle name="Normal 3 3 2 3 2 2 4 2 3" xfId="30974" xr:uid="{00000000-0005-0000-0000-00001A850000}"/>
    <cellStyle name="Normal 3 3 2 3 2 2 4 3" xfId="15734" xr:uid="{00000000-0005-0000-0000-00001B850000}"/>
    <cellStyle name="Normal 3 3 2 3 2 2 4 3 2" xfId="36054" xr:uid="{00000000-0005-0000-0000-00001C850000}"/>
    <cellStyle name="Normal 3 3 2 3 2 2 4 4" xfId="25894" xr:uid="{00000000-0005-0000-0000-00001D850000}"/>
    <cellStyle name="Normal 3 3 2 3 2 2 5" xfId="8114" xr:uid="{00000000-0005-0000-0000-00001E850000}"/>
    <cellStyle name="Normal 3 3 2 3 2 2 5 2" xfId="18274" xr:uid="{00000000-0005-0000-0000-00001F850000}"/>
    <cellStyle name="Normal 3 3 2 3 2 2 5 2 2" xfId="38594" xr:uid="{00000000-0005-0000-0000-000020850000}"/>
    <cellStyle name="Normal 3 3 2 3 2 2 5 3" xfId="28434" xr:uid="{00000000-0005-0000-0000-000021850000}"/>
    <cellStyle name="Normal 3 3 2 3 2 2 6" xfId="13194" xr:uid="{00000000-0005-0000-0000-000022850000}"/>
    <cellStyle name="Normal 3 3 2 3 2 2 6 2" xfId="33514" xr:uid="{00000000-0005-0000-0000-000023850000}"/>
    <cellStyle name="Normal 3 3 2 3 2 2 7" xfId="23354" xr:uid="{00000000-0005-0000-0000-000024850000}"/>
    <cellStyle name="Normal 3 3 2 3 2 3" xfId="2257" xr:uid="{00000000-0005-0000-0000-000025850000}"/>
    <cellStyle name="Normal 3 3 2 3 2 3 2" xfId="4307" xr:uid="{00000000-0005-0000-0000-000026850000}"/>
    <cellStyle name="Normal 3 3 2 3 2 3 2 2" xfId="6847" xr:uid="{00000000-0005-0000-0000-000027850000}"/>
    <cellStyle name="Normal 3 3 2 3 2 3 2 2 2" xfId="11927" xr:uid="{00000000-0005-0000-0000-000028850000}"/>
    <cellStyle name="Normal 3 3 2 3 2 3 2 2 2 2" xfId="22087" xr:uid="{00000000-0005-0000-0000-000029850000}"/>
    <cellStyle name="Normal 3 3 2 3 2 3 2 2 2 2 2" xfId="42407" xr:uid="{00000000-0005-0000-0000-00002A850000}"/>
    <cellStyle name="Normal 3 3 2 3 2 3 2 2 2 3" xfId="32247" xr:uid="{00000000-0005-0000-0000-00002B850000}"/>
    <cellStyle name="Normal 3 3 2 3 2 3 2 2 3" xfId="17007" xr:uid="{00000000-0005-0000-0000-00002C850000}"/>
    <cellStyle name="Normal 3 3 2 3 2 3 2 2 3 2" xfId="37327" xr:uid="{00000000-0005-0000-0000-00002D850000}"/>
    <cellStyle name="Normal 3 3 2 3 2 3 2 2 4" xfId="27167" xr:uid="{00000000-0005-0000-0000-00002E850000}"/>
    <cellStyle name="Normal 3 3 2 3 2 3 2 3" xfId="9387" xr:uid="{00000000-0005-0000-0000-00002F850000}"/>
    <cellStyle name="Normal 3 3 2 3 2 3 2 3 2" xfId="19547" xr:uid="{00000000-0005-0000-0000-000030850000}"/>
    <cellStyle name="Normal 3 3 2 3 2 3 2 3 2 2" xfId="39867" xr:uid="{00000000-0005-0000-0000-000031850000}"/>
    <cellStyle name="Normal 3 3 2 3 2 3 2 3 3" xfId="29707" xr:uid="{00000000-0005-0000-0000-000032850000}"/>
    <cellStyle name="Normal 3 3 2 3 2 3 2 4" xfId="14467" xr:uid="{00000000-0005-0000-0000-000033850000}"/>
    <cellStyle name="Normal 3 3 2 3 2 3 2 4 2" xfId="34787" xr:uid="{00000000-0005-0000-0000-000034850000}"/>
    <cellStyle name="Normal 3 3 2 3 2 3 2 5" xfId="24627" xr:uid="{00000000-0005-0000-0000-000035850000}"/>
    <cellStyle name="Normal 3 3 2 3 2 3 3" xfId="5576" xr:uid="{00000000-0005-0000-0000-000036850000}"/>
    <cellStyle name="Normal 3 3 2 3 2 3 3 2" xfId="10656" xr:uid="{00000000-0005-0000-0000-000037850000}"/>
    <cellStyle name="Normal 3 3 2 3 2 3 3 2 2" xfId="20816" xr:uid="{00000000-0005-0000-0000-000038850000}"/>
    <cellStyle name="Normal 3 3 2 3 2 3 3 2 2 2" xfId="41136" xr:uid="{00000000-0005-0000-0000-000039850000}"/>
    <cellStyle name="Normal 3 3 2 3 2 3 3 2 3" xfId="30976" xr:uid="{00000000-0005-0000-0000-00003A850000}"/>
    <cellStyle name="Normal 3 3 2 3 2 3 3 3" xfId="15736" xr:uid="{00000000-0005-0000-0000-00003B850000}"/>
    <cellStyle name="Normal 3 3 2 3 2 3 3 3 2" xfId="36056" xr:uid="{00000000-0005-0000-0000-00003C850000}"/>
    <cellStyle name="Normal 3 3 2 3 2 3 3 4" xfId="25896" xr:uid="{00000000-0005-0000-0000-00003D850000}"/>
    <cellStyle name="Normal 3 3 2 3 2 3 4" xfId="8116" xr:uid="{00000000-0005-0000-0000-00003E850000}"/>
    <cellStyle name="Normal 3 3 2 3 2 3 4 2" xfId="18276" xr:uid="{00000000-0005-0000-0000-00003F850000}"/>
    <cellStyle name="Normal 3 3 2 3 2 3 4 2 2" xfId="38596" xr:uid="{00000000-0005-0000-0000-000040850000}"/>
    <cellStyle name="Normal 3 3 2 3 2 3 4 3" xfId="28436" xr:uid="{00000000-0005-0000-0000-000041850000}"/>
    <cellStyle name="Normal 3 3 2 3 2 3 5" xfId="13196" xr:uid="{00000000-0005-0000-0000-000042850000}"/>
    <cellStyle name="Normal 3 3 2 3 2 3 5 2" xfId="33516" xr:uid="{00000000-0005-0000-0000-000043850000}"/>
    <cellStyle name="Normal 3 3 2 3 2 3 6" xfId="23356" xr:uid="{00000000-0005-0000-0000-000044850000}"/>
    <cellStyle name="Normal 3 3 2 3 2 4" xfId="4304" xr:uid="{00000000-0005-0000-0000-000045850000}"/>
    <cellStyle name="Normal 3 3 2 3 2 4 2" xfId="6844" xr:uid="{00000000-0005-0000-0000-000046850000}"/>
    <cellStyle name="Normal 3 3 2 3 2 4 2 2" xfId="11924" xr:uid="{00000000-0005-0000-0000-000047850000}"/>
    <cellStyle name="Normal 3 3 2 3 2 4 2 2 2" xfId="22084" xr:uid="{00000000-0005-0000-0000-000048850000}"/>
    <cellStyle name="Normal 3 3 2 3 2 4 2 2 2 2" xfId="42404" xr:uid="{00000000-0005-0000-0000-000049850000}"/>
    <cellStyle name="Normal 3 3 2 3 2 4 2 2 3" xfId="32244" xr:uid="{00000000-0005-0000-0000-00004A850000}"/>
    <cellStyle name="Normal 3 3 2 3 2 4 2 3" xfId="17004" xr:uid="{00000000-0005-0000-0000-00004B850000}"/>
    <cellStyle name="Normal 3 3 2 3 2 4 2 3 2" xfId="37324" xr:uid="{00000000-0005-0000-0000-00004C850000}"/>
    <cellStyle name="Normal 3 3 2 3 2 4 2 4" xfId="27164" xr:uid="{00000000-0005-0000-0000-00004D850000}"/>
    <cellStyle name="Normal 3 3 2 3 2 4 3" xfId="9384" xr:uid="{00000000-0005-0000-0000-00004E850000}"/>
    <cellStyle name="Normal 3 3 2 3 2 4 3 2" xfId="19544" xr:uid="{00000000-0005-0000-0000-00004F850000}"/>
    <cellStyle name="Normal 3 3 2 3 2 4 3 2 2" xfId="39864" xr:uid="{00000000-0005-0000-0000-000050850000}"/>
    <cellStyle name="Normal 3 3 2 3 2 4 3 3" xfId="29704" xr:uid="{00000000-0005-0000-0000-000051850000}"/>
    <cellStyle name="Normal 3 3 2 3 2 4 4" xfId="14464" xr:uid="{00000000-0005-0000-0000-000052850000}"/>
    <cellStyle name="Normal 3 3 2 3 2 4 4 2" xfId="34784" xr:uid="{00000000-0005-0000-0000-000053850000}"/>
    <cellStyle name="Normal 3 3 2 3 2 4 5" xfId="24624" xr:uid="{00000000-0005-0000-0000-000054850000}"/>
    <cellStyle name="Normal 3 3 2 3 2 5" xfId="5573" xr:uid="{00000000-0005-0000-0000-000055850000}"/>
    <cellStyle name="Normal 3 3 2 3 2 5 2" xfId="10653" xr:uid="{00000000-0005-0000-0000-000056850000}"/>
    <cellStyle name="Normal 3 3 2 3 2 5 2 2" xfId="20813" xr:uid="{00000000-0005-0000-0000-000057850000}"/>
    <cellStyle name="Normal 3 3 2 3 2 5 2 2 2" xfId="41133" xr:uid="{00000000-0005-0000-0000-000058850000}"/>
    <cellStyle name="Normal 3 3 2 3 2 5 2 3" xfId="30973" xr:uid="{00000000-0005-0000-0000-000059850000}"/>
    <cellStyle name="Normal 3 3 2 3 2 5 3" xfId="15733" xr:uid="{00000000-0005-0000-0000-00005A850000}"/>
    <cellStyle name="Normal 3 3 2 3 2 5 3 2" xfId="36053" xr:uid="{00000000-0005-0000-0000-00005B850000}"/>
    <cellStyle name="Normal 3 3 2 3 2 5 4" xfId="25893" xr:uid="{00000000-0005-0000-0000-00005C850000}"/>
    <cellStyle name="Normal 3 3 2 3 2 6" xfId="8113" xr:uid="{00000000-0005-0000-0000-00005D850000}"/>
    <cellStyle name="Normal 3 3 2 3 2 6 2" xfId="18273" xr:uid="{00000000-0005-0000-0000-00005E850000}"/>
    <cellStyle name="Normal 3 3 2 3 2 6 2 2" xfId="38593" xr:uid="{00000000-0005-0000-0000-00005F850000}"/>
    <cellStyle name="Normal 3 3 2 3 2 6 3" xfId="28433" xr:uid="{00000000-0005-0000-0000-000060850000}"/>
    <cellStyle name="Normal 3 3 2 3 2 7" xfId="13193" xr:uid="{00000000-0005-0000-0000-000061850000}"/>
    <cellStyle name="Normal 3 3 2 3 2 7 2" xfId="33513" xr:uid="{00000000-0005-0000-0000-000062850000}"/>
    <cellStyle name="Normal 3 3 2 3 2 8" xfId="23353" xr:uid="{00000000-0005-0000-0000-000063850000}"/>
    <cellStyle name="Normal 3 3 2 3 3" xfId="2258" xr:uid="{00000000-0005-0000-0000-000064850000}"/>
    <cellStyle name="Normal 3 3 2 3 3 2" xfId="2259" xr:uid="{00000000-0005-0000-0000-000065850000}"/>
    <cellStyle name="Normal 3 3 2 3 3 2 2" xfId="4309" xr:uid="{00000000-0005-0000-0000-000066850000}"/>
    <cellStyle name="Normal 3 3 2 3 3 2 2 2" xfId="6849" xr:uid="{00000000-0005-0000-0000-000067850000}"/>
    <cellStyle name="Normal 3 3 2 3 3 2 2 2 2" xfId="11929" xr:uid="{00000000-0005-0000-0000-000068850000}"/>
    <cellStyle name="Normal 3 3 2 3 3 2 2 2 2 2" xfId="22089" xr:uid="{00000000-0005-0000-0000-000069850000}"/>
    <cellStyle name="Normal 3 3 2 3 3 2 2 2 2 2 2" xfId="42409" xr:uid="{00000000-0005-0000-0000-00006A850000}"/>
    <cellStyle name="Normal 3 3 2 3 3 2 2 2 2 3" xfId="32249" xr:uid="{00000000-0005-0000-0000-00006B850000}"/>
    <cellStyle name="Normal 3 3 2 3 3 2 2 2 3" xfId="17009" xr:uid="{00000000-0005-0000-0000-00006C850000}"/>
    <cellStyle name="Normal 3 3 2 3 3 2 2 2 3 2" xfId="37329" xr:uid="{00000000-0005-0000-0000-00006D850000}"/>
    <cellStyle name="Normal 3 3 2 3 3 2 2 2 4" xfId="27169" xr:uid="{00000000-0005-0000-0000-00006E850000}"/>
    <cellStyle name="Normal 3 3 2 3 3 2 2 3" xfId="9389" xr:uid="{00000000-0005-0000-0000-00006F850000}"/>
    <cellStyle name="Normal 3 3 2 3 3 2 2 3 2" xfId="19549" xr:uid="{00000000-0005-0000-0000-000070850000}"/>
    <cellStyle name="Normal 3 3 2 3 3 2 2 3 2 2" xfId="39869" xr:uid="{00000000-0005-0000-0000-000071850000}"/>
    <cellStyle name="Normal 3 3 2 3 3 2 2 3 3" xfId="29709" xr:uid="{00000000-0005-0000-0000-000072850000}"/>
    <cellStyle name="Normal 3 3 2 3 3 2 2 4" xfId="14469" xr:uid="{00000000-0005-0000-0000-000073850000}"/>
    <cellStyle name="Normal 3 3 2 3 3 2 2 4 2" xfId="34789" xr:uid="{00000000-0005-0000-0000-000074850000}"/>
    <cellStyle name="Normal 3 3 2 3 3 2 2 5" xfId="24629" xr:uid="{00000000-0005-0000-0000-000075850000}"/>
    <cellStyle name="Normal 3 3 2 3 3 2 3" xfId="5578" xr:uid="{00000000-0005-0000-0000-000076850000}"/>
    <cellStyle name="Normal 3 3 2 3 3 2 3 2" xfId="10658" xr:uid="{00000000-0005-0000-0000-000077850000}"/>
    <cellStyle name="Normal 3 3 2 3 3 2 3 2 2" xfId="20818" xr:uid="{00000000-0005-0000-0000-000078850000}"/>
    <cellStyle name="Normal 3 3 2 3 3 2 3 2 2 2" xfId="41138" xr:uid="{00000000-0005-0000-0000-000079850000}"/>
    <cellStyle name="Normal 3 3 2 3 3 2 3 2 3" xfId="30978" xr:uid="{00000000-0005-0000-0000-00007A850000}"/>
    <cellStyle name="Normal 3 3 2 3 3 2 3 3" xfId="15738" xr:uid="{00000000-0005-0000-0000-00007B850000}"/>
    <cellStyle name="Normal 3 3 2 3 3 2 3 3 2" xfId="36058" xr:uid="{00000000-0005-0000-0000-00007C850000}"/>
    <cellStyle name="Normal 3 3 2 3 3 2 3 4" xfId="25898" xr:uid="{00000000-0005-0000-0000-00007D850000}"/>
    <cellStyle name="Normal 3 3 2 3 3 2 4" xfId="8118" xr:uid="{00000000-0005-0000-0000-00007E850000}"/>
    <cellStyle name="Normal 3 3 2 3 3 2 4 2" xfId="18278" xr:uid="{00000000-0005-0000-0000-00007F850000}"/>
    <cellStyle name="Normal 3 3 2 3 3 2 4 2 2" xfId="38598" xr:uid="{00000000-0005-0000-0000-000080850000}"/>
    <cellStyle name="Normal 3 3 2 3 3 2 4 3" xfId="28438" xr:uid="{00000000-0005-0000-0000-000081850000}"/>
    <cellStyle name="Normal 3 3 2 3 3 2 5" xfId="13198" xr:uid="{00000000-0005-0000-0000-000082850000}"/>
    <cellStyle name="Normal 3 3 2 3 3 2 5 2" xfId="33518" xr:uid="{00000000-0005-0000-0000-000083850000}"/>
    <cellStyle name="Normal 3 3 2 3 3 2 6" xfId="23358" xr:uid="{00000000-0005-0000-0000-000084850000}"/>
    <cellStyle name="Normal 3 3 2 3 3 3" xfId="4308" xr:uid="{00000000-0005-0000-0000-000085850000}"/>
    <cellStyle name="Normal 3 3 2 3 3 3 2" xfId="6848" xr:uid="{00000000-0005-0000-0000-000086850000}"/>
    <cellStyle name="Normal 3 3 2 3 3 3 2 2" xfId="11928" xr:uid="{00000000-0005-0000-0000-000087850000}"/>
    <cellStyle name="Normal 3 3 2 3 3 3 2 2 2" xfId="22088" xr:uid="{00000000-0005-0000-0000-000088850000}"/>
    <cellStyle name="Normal 3 3 2 3 3 3 2 2 2 2" xfId="42408" xr:uid="{00000000-0005-0000-0000-000089850000}"/>
    <cellStyle name="Normal 3 3 2 3 3 3 2 2 3" xfId="32248" xr:uid="{00000000-0005-0000-0000-00008A850000}"/>
    <cellStyle name="Normal 3 3 2 3 3 3 2 3" xfId="17008" xr:uid="{00000000-0005-0000-0000-00008B850000}"/>
    <cellStyle name="Normal 3 3 2 3 3 3 2 3 2" xfId="37328" xr:uid="{00000000-0005-0000-0000-00008C850000}"/>
    <cellStyle name="Normal 3 3 2 3 3 3 2 4" xfId="27168" xr:uid="{00000000-0005-0000-0000-00008D850000}"/>
    <cellStyle name="Normal 3 3 2 3 3 3 3" xfId="9388" xr:uid="{00000000-0005-0000-0000-00008E850000}"/>
    <cellStyle name="Normal 3 3 2 3 3 3 3 2" xfId="19548" xr:uid="{00000000-0005-0000-0000-00008F850000}"/>
    <cellStyle name="Normal 3 3 2 3 3 3 3 2 2" xfId="39868" xr:uid="{00000000-0005-0000-0000-000090850000}"/>
    <cellStyle name="Normal 3 3 2 3 3 3 3 3" xfId="29708" xr:uid="{00000000-0005-0000-0000-000091850000}"/>
    <cellStyle name="Normal 3 3 2 3 3 3 4" xfId="14468" xr:uid="{00000000-0005-0000-0000-000092850000}"/>
    <cellStyle name="Normal 3 3 2 3 3 3 4 2" xfId="34788" xr:uid="{00000000-0005-0000-0000-000093850000}"/>
    <cellStyle name="Normal 3 3 2 3 3 3 5" xfId="24628" xr:uid="{00000000-0005-0000-0000-000094850000}"/>
    <cellStyle name="Normal 3 3 2 3 3 4" xfId="5577" xr:uid="{00000000-0005-0000-0000-000095850000}"/>
    <cellStyle name="Normal 3 3 2 3 3 4 2" xfId="10657" xr:uid="{00000000-0005-0000-0000-000096850000}"/>
    <cellStyle name="Normal 3 3 2 3 3 4 2 2" xfId="20817" xr:uid="{00000000-0005-0000-0000-000097850000}"/>
    <cellStyle name="Normal 3 3 2 3 3 4 2 2 2" xfId="41137" xr:uid="{00000000-0005-0000-0000-000098850000}"/>
    <cellStyle name="Normal 3 3 2 3 3 4 2 3" xfId="30977" xr:uid="{00000000-0005-0000-0000-000099850000}"/>
    <cellStyle name="Normal 3 3 2 3 3 4 3" xfId="15737" xr:uid="{00000000-0005-0000-0000-00009A850000}"/>
    <cellStyle name="Normal 3 3 2 3 3 4 3 2" xfId="36057" xr:uid="{00000000-0005-0000-0000-00009B850000}"/>
    <cellStyle name="Normal 3 3 2 3 3 4 4" xfId="25897" xr:uid="{00000000-0005-0000-0000-00009C850000}"/>
    <cellStyle name="Normal 3 3 2 3 3 5" xfId="8117" xr:uid="{00000000-0005-0000-0000-00009D850000}"/>
    <cellStyle name="Normal 3 3 2 3 3 5 2" xfId="18277" xr:uid="{00000000-0005-0000-0000-00009E850000}"/>
    <cellStyle name="Normal 3 3 2 3 3 5 2 2" xfId="38597" xr:uid="{00000000-0005-0000-0000-00009F850000}"/>
    <cellStyle name="Normal 3 3 2 3 3 5 3" xfId="28437" xr:uid="{00000000-0005-0000-0000-0000A0850000}"/>
    <cellStyle name="Normal 3 3 2 3 3 6" xfId="13197" xr:uid="{00000000-0005-0000-0000-0000A1850000}"/>
    <cellStyle name="Normal 3 3 2 3 3 6 2" xfId="33517" xr:uid="{00000000-0005-0000-0000-0000A2850000}"/>
    <cellStyle name="Normal 3 3 2 3 3 7" xfId="23357" xr:uid="{00000000-0005-0000-0000-0000A3850000}"/>
    <cellStyle name="Normal 3 3 2 3 4" xfId="2260" xr:uid="{00000000-0005-0000-0000-0000A4850000}"/>
    <cellStyle name="Normal 3 3 2 3 4 2" xfId="4310" xr:uid="{00000000-0005-0000-0000-0000A5850000}"/>
    <cellStyle name="Normal 3 3 2 3 4 2 2" xfId="6850" xr:uid="{00000000-0005-0000-0000-0000A6850000}"/>
    <cellStyle name="Normal 3 3 2 3 4 2 2 2" xfId="11930" xr:uid="{00000000-0005-0000-0000-0000A7850000}"/>
    <cellStyle name="Normal 3 3 2 3 4 2 2 2 2" xfId="22090" xr:uid="{00000000-0005-0000-0000-0000A8850000}"/>
    <cellStyle name="Normal 3 3 2 3 4 2 2 2 2 2" xfId="42410" xr:uid="{00000000-0005-0000-0000-0000A9850000}"/>
    <cellStyle name="Normal 3 3 2 3 4 2 2 2 3" xfId="32250" xr:uid="{00000000-0005-0000-0000-0000AA850000}"/>
    <cellStyle name="Normal 3 3 2 3 4 2 2 3" xfId="17010" xr:uid="{00000000-0005-0000-0000-0000AB850000}"/>
    <cellStyle name="Normal 3 3 2 3 4 2 2 3 2" xfId="37330" xr:uid="{00000000-0005-0000-0000-0000AC850000}"/>
    <cellStyle name="Normal 3 3 2 3 4 2 2 4" xfId="27170" xr:uid="{00000000-0005-0000-0000-0000AD850000}"/>
    <cellStyle name="Normal 3 3 2 3 4 2 3" xfId="9390" xr:uid="{00000000-0005-0000-0000-0000AE850000}"/>
    <cellStyle name="Normal 3 3 2 3 4 2 3 2" xfId="19550" xr:uid="{00000000-0005-0000-0000-0000AF850000}"/>
    <cellStyle name="Normal 3 3 2 3 4 2 3 2 2" xfId="39870" xr:uid="{00000000-0005-0000-0000-0000B0850000}"/>
    <cellStyle name="Normal 3 3 2 3 4 2 3 3" xfId="29710" xr:uid="{00000000-0005-0000-0000-0000B1850000}"/>
    <cellStyle name="Normal 3 3 2 3 4 2 4" xfId="14470" xr:uid="{00000000-0005-0000-0000-0000B2850000}"/>
    <cellStyle name="Normal 3 3 2 3 4 2 4 2" xfId="34790" xr:uid="{00000000-0005-0000-0000-0000B3850000}"/>
    <cellStyle name="Normal 3 3 2 3 4 2 5" xfId="24630" xr:uid="{00000000-0005-0000-0000-0000B4850000}"/>
    <cellStyle name="Normal 3 3 2 3 4 3" xfId="5579" xr:uid="{00000000-0005-0000-0000-0000B5850000}"/>
    <cellStyle name="Normal 3 3 2 3 4 3 2" xfId="10659" xr:uid="{00000000-0005-0000-0000-0000B6850000}"/>
    <cellStyle name="Normal 3 3 2 3 4 3 2 2" xfId="20819" xr:uid="{00000000-0005-0000-0000-0000B7850000}"/>
    <cellStyle name="Normal 3 3 2 3 4 3 2 2 2" xfId="41139" xr:uid="{00000000-0005-0000-0000-0000B8850000}"/>
    <cellStyle name="Normal 3 3 2 3 4 3 2 3" xfId="30979" xr:uid="{00000000-0005-0000-0000-0000B9850000}"/>
    <cellStyle name="Normal 3 3 2 3 4 3 3" xfId="15739" xr:uid="{00000000-0005-0000-0000-0000BA850000}"/>
    <cellStyle name="Normal 3 3 2 3 4 3 3 2" xfId="36059" xr:uid="{00000000-0005-0000-0000-0000BB850000}"/>
    <cellStyle name="Normal 3 3 2 3 4 3 4" xfId="25899" xr:uid="{00000000-0005-0000-0000-0000BC850000}"/>
    <cellStyle name="Normal 3 3 2 3 4 4" xfId="8119" xr:uid="{00000000-0005-0000-0000-0000BD850000}"/>
    <cellStyle name="Normal 3 3 2 3 4 4 2" xfId="18279" xr:uid="{00000000-0005-0000-0000-0000BE850000}"/>
    <cellStyle name="Normal 3 3 2 3 4 4 2 2" xfId="38599" xr:uid="{00000000-0005-0000-0000-0000BF850000}"/>
    <cellStyle name="Normal 3 3 2 3 4 4 3" xfId="28439" xr:uid="{00000000-0005-0000-0000-0000C0850000}"/>
    <cellStyle name="Normal 3 3 2 3 4 5" xfId="13199" xr:uid="{00000000-0005-0000-0000-0000C1850000}"/>
    <cellStyle name="Normal 3 3 2 3 4 5 2" xfId="33519" xr:uid="{00000000-0005-0000-0000-0000C2850000}"/>
    <cellStyle name="Normal 3 3 2 3 4 6" xfId="23359" xr:uid="{00000000-0005-0000-0000-0000C3850000}"/>
    <cellStyle name="Normal 3 3 2 3 5" xfId="4303" xr:uid="{00000000-0005-0000-0000-0000C4850000}"/>
    <cellStyle name="Normal 3 3 2 3 5 2" xfId="6843" xr:uid="{00000000-0005-0000-0000-0000C5850000}"/>
    <cellStyle name="Normal 3 3 2 3 5 2 2" xfId="11923" xr:uid="{00000000-0005-0000-0000-0000C6850000}"/>
    <cellStyle name="Normal 3 3 2 3 5 2 2 2" xfId="22083" xr:uid="{00000000-0005-0000-0000-0000C7850000}"/>
    <cellStyle name="Normal 3 3 2 3 5 2 2 2 2" xfId="42403" xr:uid="{00000000-0005-0000-0000-0000C8850000}"/>
    <cellStyle name="Normal 3 3 2 3 5 2 2 3" xfId="32243" xr:uid="{00000000-0005-0000-0000-0000C9850000}"/>
    <cellStyle name="Normal 3 3 2 3 5 2 3" xfId="17003" xr:uid="{00000000-0005-0000-0000-0000CA850000}"/>
    <cellStyle name="Normal 3 3 2 3 5 2 3 2" xfId="37323" xr:uid="{00000000-0005-0000-0000-0000CB850000}"/>
    <cellStyle name="Normal 3 3 2 3 5 2 4" xfId="27163" xr:uid="{00000000-0005-0000-0000-0000CC850000}"/>
    <cellStyle name="Normal 3 3 2 3 5 3" xfId="9383" xr:uid="{00000000-0005-0000-0000-0000CD850000}"/>
    <cellStyle name="Normal 3 3 2 3 5 3 2" xfId="19543" xr:uid="{00000000-0005-0000-0000-0000CE850000}"/>
    <cellStyle name="Normal 3 3 2 3 5 3 2 2" xfId="39863" xr:uid="{00000000-0005-0000-0000-0000CF850000}"/>
    <cellStyle name="Normal 3 3 2 3 5 3 3" xfId="29703" xr:uid="{00000000-0005-0000-0000-0000D0850000}"/>
    <cellStyle name="Normal 3 3 2 3 5 4" xfId="14463" xr:uid="{00000000-0005-0000-0000-0000D1850000}"/>
    <cellStyle name="Normal 3 3 2 3 5 4 2" xfId="34783" xr:uid="{00000000-0005-0000-0000-0000D2850000}"/>
    <cellStyle name="Normal 3 3 2 3 5 5" xfId="24623" xr:uid="{00000000-0005-0000-0000-0000D3850000}"/>
    <cellStyle name="Normal 3 3 2 3 6" xfId="5572" xr:uid="{00000000-0005-0000-0000-0000D4850000}"/>
    <cellStyle name="Normal 3 3 2 3 6 2" xfId="10652" xr:uid="{00000000-0005-0000-0000-0000D5850000}"/>
    <cellStyle name="Normal 3 3 2 3 6 2 2" xfId="20812" xr:uid="{00000000-0005-0000-0000-0000D6850000}"/>
    <cellStyle name="Normal 3 3 2 3 6 2 2 2" xfId="41132" xr:uid="{00000000-0005-0000-0000-0000D7850000}"/>
    <cellStyle name="Normal 3 3 2 3 6 2 3" xfId="30972" xr:uid="{00000000-0005-0000-0000-0000D8850000}"/>
    <cellStyle name="Normal 3 3 2 3 6 3" xfId="15732" xr:uid="{00000000-0005-0000-0000-0000D9850000}"/>
    <cellStyle name="Normal 3 3 2 3 6 3 2" xfId="36052" xr:uid="{00000000-0005-0000-0000-0000DA850000}"/>
    <cellStyle name="Normal 3 3 2 3 6 4" xfId="25892" xr:uid="{00000000-0005-0000-0000-0000DB850000}"/>
    <cellStyle name="Normal 3 3 2 3 7" xfId="8112" xr:uid="{00000000-0005-0000-0000-0000DC850000}"/>
    <cellStyle name="Normal 3 3 2 3 7 2" xfId="18272" xr:uid="{00000000-0005-0000-0000-0000DD850000}"/>
    <cellStyle name="Normal 3 3 2 3 7 2 2" xfId="38592" xr:uid="{00000000-0005-0000-0000-0000DE850000}"/>
    <cellStyle name="Normal 3 3 2 3 7 3" xfId="28432" xr:uid="{00000000-0005-0000-0000-0000DF850000}"/>
    <cellStyle name="Normal 3 3 2 3 8" xfId="13192" xr:uid="{00000000-0005-0000-0000-0000E0850000}"/>
    <cellStyle name="Normal 3 3 2 3 8 2" xfId="33512" xr:uid="{00000000-0005-0000-0000-0000E1850000}"/>
    <cellStyle name="Normal 3 3 2 3 9" xfId="23352" xr:uid="{00000000-0005-0000-0000-0000E2850000}"/>
    <cellStyle name="Normal 3 3 2 4" xfId="2261" xr:uid="{00000000-0005-0000-0000-0000E3850000}"/>
    <cellStyle name="Normal 3 3 2 4 2" xfId="2262" xr:uid="{00000000-0005-0000-0000-0000E4850000}"/>
    <cellStyle name="Normal 3 3 2 4 2 2" xfId="2263" xr:uid="{00000000-0005-0000-0000-0000E5850000}"/>
    <cellStyle name="Normal 3 3 2 4 2 2 2" xfId="4313" xr:uid="{00000000-0005-0000-0000-0000E6850000}"/>
    <cellStyle name="Normal 3 3 2 4 2 2 2 2" xfId="6853" xr:uid="{00000000-0005-0000-0000-0000E7850000}"/>
    <cellStyle name="Normal 3 3 2 4 2 2 2 2 2" xfId="11933" xr:uid="{00000000-0005-0000-0000-0000E8850000}"/>
    <cellStyle name="Normal 3 3 2 4 2 2 2 2 2 2" xfId="22093" xr:uid="{00000000-0005-0000-0000-0000E9850000}"/>
    <cellStyle name="Normal 3 3 2 4 2 2 2 2 2 2 2" xfId="42413" xr:uid="{00000000-0005-0000-0000-0000EA850000}"/>
    <cellStyle name="Normal 3 3 2 4 2 2 2 2 2 3" xfId="32253" xr:uid="{00000000-0005-0000-0000-0000EB850000}"/>
    <cellStyle name="Normal 3 3 2 4 2 2 2 2 3" xfId="17013" xr:uid="{00000000-0005-0000-0000-0000EC850000}"/>
    <cellStyle name="Normal 3 3 2 4 2 2 2 2 3 2" xfId="37333" xr:uid="{00000000-0005-0000-0000-0000ED850000}"/>
    <cellStyle name="Normal 3 3 2 4 2 2 2 2 4" xfId="27173" xr:uid="{00000000-0005-0000-0000-0000EE850000}"/>
    <cellStyle name="Normal 3 3 2 4 2 2 2 3" xfId="9393" xr:uid="{00000000-0005-0000-0000-0000EF850000}"/>
    <cellStyle name="Normal 3 3 2 4 2 2 2 3 2" xfId="19553" xr:uid="{00000000-0005-0000-0000-0000F0850000}"/>
    <cellStyle name="Normal 3 3 2 4 2 2 2 3 2 2" xfId="39873" xr:uid="{00000000-0005-0000-0000-0000F1850000}"/>
    <cellStyle name="Normal 3 3 2 4 2 2 2 3 3" xfId="29713" xr:uid="{00000000-0005-0000-0000-0000F2850000}"/>
    <cellStyle name="Normal 3 3 2 4 2 2 2 4" xfId="14473" xr:uid="{00000000-0005-0000-0000-0000F3850000}"/>
    <cellStyle name="Normal 3 3 2 4 2 2 2 4 2" xfId="34793" xr:uid="{00000000-0005-0000-0000-0000F4850000}"/>
    <cellStyle name="Normal 3 3 2 4 2 2 2 5" xfId="24633" xr:uid="{00000000-0005-0000-0000-0000F5850000}"/>
    <cellStyle name="Normal 3 3 2 4 2 2 3" xfId="5582" xr:uid="{00000000-0005-0000-0000-0000F6850000}"/>
    <cellStyle name="Normal 3 3 2 4 2 2 3 2" xfId="10662" xr:uid="{00000000-0005-0000-0000-0000F7850000}"/>
    <cellStyle name="Normal 3 3 2 4 2 2 3 2 2" xfId="20822" xr:uid="{00000000-0005-0000-0000-0000F8850000}"/>
    <cellStyle name="Normal 3 3 2 4 2 2 3 2 2 2" xfId="41142" xr:uid="{00000000-0005-0000-0000-0000F9850000}"/>
    <cellStyle name="Normal 3 3 2 4 2 2 3 2 3" xfId="30982" xr:uid="{00000000-0005-0000-0000-0000FA850000}"/>
    <cellStyle name="Normal 3 3 2 4 2 2 3 3" xfId="15742" xr:uid="{00000000-0005-0000-0000-0000FB850000}"/>
    <cellStyle name="Normal 3 3 2 4 2 2 3 3 2" xfId="36062" xr:uid="{00000000-0005-0000-0000-0000FC850000}"/>
    <cellStyle name="Normal 3 3 2 4 2 2 3 4" xfId="25902" xr:uid="{00000000-0005-0000-0000-0000FD850000}"/>
    <cellStyle name="Normal 3 3 2 4 2 2 4" xfId="8122" xr:uid="{00000000-0005-0000-0000-0000FE850000}"/>
    <cellStyle name="Normal 3 3 2 4 2 2 4 2" xfId="18282" xr:uid="{00000000-0005-0000-0000-0000FF850000}"/>
    <cellStyle name="Normal 3 3 2 4 2 2 4 2 2" xfId="38602" xr:uid="{00000000-0005-0000-0000-000000860000}"/>
    <cellStyle name="Normal 3 3 2 4 2 2 4 3" xfId="28442" xr:uid="{00000000-0005-0000-0000-000001860000}"/>
    <cellStyle name="Normal 3 3 2 4 2 2 5" xfId="13202" xr:uid="{00000000-0005-0000-0000-000002860000}"/>
    <cellStyle name="Normal 3 3 2 4 2 2 5 2" xfId="33522" xr:uid="{00000000-0005-0000-0000-000003860000}"/>
    <cellStyle name="Normal 3 3 2 4 2 2 6" xfId="23362" xr:uid="{00000000-0005-0000-0000-000004860000}"/>
    <cellStyle name="Normal 3 3 2 4 2 3" xfId="4312" xr:uid="{00000000-0005-0000-0000-000005860000}"/>
    <cellStyle name="Normal 3 3 2 4 2 3 2" xfId="6852" xr:uid="{00000000-0005-0000-0000-000006860000}"/>
    <cellStyle name="Normal 3 3 2 4 2 3 2 2" xfId="11932" xr:uid="{00000000-0005-0000-0000-000007860000}"/>
    <cellStyle name="Normal 3 3 2 4 2 3 2 2 2" xfId="22092" xr:uid="{00000000-0005-0000-0000-000008860000}"/>
    <cellStyle name="Normal 3 3 2 4 2 3 2 2 2 2" xfId="42412" xr:uid="{00000000-0005-0000-0000-000009860000}"/>
    <cellStyle name="Normal 3 3 2 4 2 3 2 2 3" xfId="32252" xr:uid="{00000000-0005-0000-0000-00000A860000}"/>
    <cellStyle name="Normal 3 3 2 4 2 3 2 3" xfId="17012" xr:uid="{00000000-0005-0000-0000-00000B860000}"/>
    <cellStyle name="Normal 3 3 2 4 2 3 2 3 2" xfId="37332" xr:uid="{00000000-0005-0000-0000-00000C860000}"/>
    <cellStyle name="Normal 3 3 2 4 2 3 2 4" xfId="27172" xr:uid="{00000000-0005-0000-0000-00000D860000}"/>
    <cellStyle name="Normal 3 3 2 4 2 3 3" xfId="9392" xr:uid="{00000000-0005-0000-0000-00000E860000}"/>
    <cellStyle name="Normal 3 3 2 4 2 3 3 2" xfId="19552" xr:uid="{00000000-0005-0000-0000-00000F860000}"/>
    <cellStyle name="Normal 3 3 2 4 2 3 3 2 2" xfId="39872" xr:uid="{00000000-0005-0000-0000-000010860000}"/>
    <cellStyle name="Normal 3 3 2 4 2 3 3 3" xfId="29712" xr:uid="{00000000-0005-0000-0000-000011860000}"/>
    <cellStyle name="Normal 3 3 2 4 2 3 4" xfId="14472" xr:uid="{00000000-0005-0000-0000-000012860000}"/>
    <cellStyle name="Normal 3 3 2 4 2 3 4 2" xfId="34792" xr:uid="{00000000-0005-0000-0000-000013860000}"/>
    <cellStyle name="Normal 3 3 2 4 2 3 5" xfId="24632" xr:uid="{00000000-0005-0000-0000-000014860000}"/>
    <cellStyle name="Normal 3 3 2 4 2 4" xfId="5581" xr:uid="{00000000-0005-0000-0000-000015860000}"/>
    <cellStyle name="Normal 3 3 2 4 2 4 2" xfId="10661" xr:uid="{00000000-0005-0000-0000-000016860000}"/>
    <cellStyle name="Normal 3 3 2 4 2 4 2 2" xfId="20821" xr:uid="{00000000-0005-0000-0000-000017860000}"/>
    <cellStyle name="Normal 3 3 2 4 2 4 2 2 2" xfId="41141" xr:uid="{00000000-0005-0000-0000-000018860000}"/>
    <cellStyle name="Normal 3 3 2 4 2 4 2 3" xfId="30981" xr:uid="{00000000-0005-0000-0000-000019860000}"/>
    <cellStyle name="Normal 3 3 2 4 2 4 3" xfId="15741" xr:uid="{00000000-0005-0000-0000-00001A860000}"/>
    <cellStyle name="Normal 3 3 2 4 2 4 3 2" xfId="36061" xr:uid="{00000000-0005-0000-0000-00001B860000}"/>
    <cellStyle name="Normal 3 3 2 4 2 4 4" xfId="25901" xr:uid="{00000000-0005-0000-0000-00001C860000}"/>
    <cellStyle name="Normal 3 3 2 4 2 5" xfId="8121" xr:uid="{00000000-0005-0000-0000-00001D860000}"/>
    <cellStyle name="Normal 3 3 2 4 2 5 2" xfId="18281" xr:uid="{00000000-0005-0000-0000-00001E860000}"/>
    <cellStyle name="Normal 3 3 2 4 2 5 2 2" xfId="38601" xr:uid="{00000000-0005-0000-0000-00001F860000}"/>
    <cellStyle name="Normal 3 3 2 4 2 5 3" xfId="28441" xr:uid="{00000000-0005-0000-0000-000020860000}"/>
    <cellStyle name="Normal 3 3 2 4 2 6" xfId="13201" xr:uid="{00000000-0005-0000-0000-000021860000}"/>
    <cellStyle name="Normal 3 3 2 4 2 6 2" xfId="33521" xr:uid="{00000000-0005-0000-0000-000022860000}"/>
    <cellStyle name="Normal 3 3 2 4 2 7" xfId="23361" xr:uid="{00000000-0005-0000-0000-000023860000}"/>
    <cellStyle name="Normal 3 3 2 4 3" xfId="2264" xr:uid="{00000000-0005-0000-0000-000024860000}"/>
    <cellStyle name="Normal 3 3 2 4 3 2" xfId="4314" xr:uid="{00000000-0005-0000-0000-000025860000}"/>
    <cellStyle name="Normal 3 3 2 4 3 2 2" xfId="6854" xr:uid="{00000000-0005-0000-0000-000026860000}"/>
    <cellStyle name="Normal 3 3 2 4 3 2 2 2" xfId="11934" xr:uid="{00000000-0005-0000-0000-000027860000}"/>
    <cellStyle name="Normal 3 3 2 4 3 2 2 2 2" xfId="22094" xr:uid="{00000000-0005-0000-0000-000028860000}"/>
    <cellStyle name="Normal 3 3 2 4 3 2 2 2 2 2" xfId="42414" xr:uid="{00000000-0005-0000-0000-000029860000}"/>
    <cellStyle name="Normal 3 3 2 4 3 2 2 2 3" xfId="32254" xr:uid="{00000000-0005-0000-0000-00002A860000}"/>
    <cellStyle name="Normal 3 3 2 4 3 2 2 3" xfId="17014" xr:uid="{00000000-0005-0000-0000-00002B860000}"/>
    <cellStyle name="Normal 3 3 2 4 3 2 2 3 2" xfId="37334" xr:uid="{00000000-0005-0000-0000-00002C860000}"/>
    <cellStyle name="Normal 3 3 2 4 3 2 2 4" xfId="27174" xr:uid="{00000000-0005-0000-0000-00002D860000}"/>
    <cellStyle name="Normal 3 3 2 4 3 2 3" xfId="9394" xr:uid="{00000000-0005-0000-0000-00002E860000}"/>
    <cellStyle name="Normal 3 3 2 4 3 2 3 2" xfId="19554" xr:uid="{00000000-0005-0000-0000-00002F860000}"/>
    <cellStyle name="Normal 3 3 2 4 3 2 3 2 2" xfId="39874" xr:uid="{00000000-0005-0000-0000-000030860000}"/>
    <cellStyle name="Normal 3 3 2 4 3 2 3 3" xfId="29714" xr:uid="{00000000-0005-0000-0000-000031860000}"/>
    <cellStyle name="Normal 3 3 2 4 3 2 4" xfId="14474" xr:uid="{00000000-0005-0000-0000-000032860000}"/>
    <cellStyle name="Normal 3 3 2 4 3 2 4 2" xfId="34794" xr:uid="{00000000-0005-0000-0000-000033860000}"/>
    <cellStyle name="Normal 3 3 2 4 3 2 5" xfId="24634" xr:uid="{00000000-0005-0000-0000-000034860000}"/>
    <cellStyle name="Normal 3 3 2 4 3 3" xfId="5583" xr:uid="{00000000-0005-0000-0000-000035860000}"/>
    <cellStyle name="Normal 3 3 2 4 3 3 2" xfId="10663" xr:uid="{00000000-0005-0000-0000-000036860000}"/>
    <cellStyle name="Normal 3 3 2 4 3 3 2 2" xfId="20823" xr:uid="{00000000-0005-0000-0000-000037860000}"/>
    <cellStyle name="Normal 3 3 2 4 3 3 2 2 2" xfId="41143" xr:uid="{00000000-0005-0000-0000-000038860000}"/>
    <cellStyle name="Normal 3 3 2 4 3 3 2 3" xfId="30983" xr:uid="{00000000-0005-0000-0000-000039860000}"/>
    <cellStyle name="Normal 3 3 2 4 3 3 3" xfId="15743" xr:uid="{00000000-0005-0000-0000-00003A860000}"/>
    <cellStyle name="Normal 3 3 2 4 3 3 3 2" xfId="36063" xr:uid="{00000000-0005-0000-0000-00003B860000}"/>
    <cellStyle name="Normal 3 3 2 4 3 3 4" xfId="25903" xr:uid="{00000000-0005-0000-0000-00003C860000}"/>
    <cellStyle name="Normal 3 3 2 4 3 4" xfId="8123" xr:uid="{00000000-0005-0000-0000-00003D860000}"/>
    <cellStyle name="Normal 3 3 2 4 3 4 2" xfId="18283" xr:uid="{00000000-0005-0000-0000-00003E860000}"/>
    <cellStyle name="Normal 3 3 2 4 3 4 2 2" xfId="38603" xr:uid="{00000000-0005-0000-0000-00003F860000}"/>
    <cellStyle name="Normal 3 3 2 4 3 4 3" xfId="28443" xr:uid="{00000000-0005-0000-0000-000040860000}"/>
    <cellStyle name="Normal 3 3 2 4 3 5" xfId="13203" xr:uid="{00000000-0005-0000-0000-000041860000}"/>
    <cellStyle name="Normal 3 3 2 4 3 5 2" xfId="33523" xr:uid="{00000000-0005-0000-0000-000042860000}"/>
    <cellStyle name="Normal 3 3 2 4 3 6" xfId="23363" xr:uid="{00000000-0005-0000-0000-000043860000}"/>
    <cellStyle name="Normal 3 3 2 4 4" xfId="4311" xr:uid="{00000000-0005-0000-0000-000044860000}"/>
    <cellStyle name="Normal 3 3 2 4 4 2" xfId="6851" xr:uid="{00000000-0005-0000-0000-000045860000}"/>
    <cellStyle name="Normal 3 3 2 4 4 2 2" xfId="11931" xr:uid="{00000000-0005-0000-0000-000046860000}"/>
    <cellStyle name="Normal 3 3 2 4 4 2 2 2" xfId="22091" xr:uid="{00000000-0005-0000-0000-000047860000}"/>
    <cellStyle name="Normal 3 3 2 4 4 2 2 2 2" xfId="42411" xr:uid="{00000000-0005-0000-0000-000048860000}"/>
    <cellStyle name="Normal 3 3 2 4 4 2 2 3" xfId="32251" xr:uid="{00000000-0005-0000-0000-000049860000}"/>
    <cellStyle name="Normal 3 3 2 4 4 2 3" xfId="17011" xr:uid="{00000000-0005-0000-0000-00004A860000}"/>
    <cellStyle name="Normal 3 3 2 4 4 2 3 2" xfId="37331" xr:uid="{00000000-0005-0000-0000-00004B860000}"/>
    <cellStyle name="Normal 3 3 2 4 4 2 4" xfId="27171" xr:uid="{00000000-0005-0000-0000-00004C860000}"/>
    <cellStyle name="Normal 3 3 2 4 4 3" xfId="9391" xr:uid="{00000000-0005-0000-0000-00004D860000}"/>
    <cellStyle name="Normal 3 3 2 4 4 3 2" xfId="19551" xr:uid="{00000000-0005-0000-0000-00004E860000}"/>
    <cellStyle name="Normal 3 3 2 4 4 3 2 2" xfId="39871" xr:uid="{00000000-0005-0000-0000-00004F860000}"/>
    <cellStyle name="Normal 3 3 2 4 4 3 3" xfId="29711" xr:uid="{00000000-0005-0000-0000-000050860000}"/>
    <cellStyle name="Normal 3 3 2 4 4 4" xfId="14471" xr:uid="{00000000-0005-0000-0000-000051860000}"/>
    <cellStyle name="Normal 3 3 2 4 4 4 2" xfId="34791" xr:uid="{00000000-0005-0000-0000-000052860000}"/>
    <cellStyle name="Normal 3 3 2 4 4 5" xfId="24631" xr:uid="{00000000-0005-0000-0000-000053860000}"/>
    <cellStyle name="Normal 3 3 2 4 5" xfId="5580" xr:uid="{00000000-0005-0000-0000-000054860000}"/>
    <cellStyle name="Normal 3 3 2 4 5 2" xfId="10660" xr:uid="{00000000-0005-0000-0000-000055860000}"/>
    <cellStyle name="Normal 3 3 2 4 5 2 2" xfId="20820" xr:uid="{00000000-0005-0000-0000-000056860000}"/>
    <cellStyle name="Normal 3 3 2 4 5 2 2 2" xfId="41140" xr:uid="{00000000-0005-0000-0000-000057860000}"/>
    <cellStyle name="Normal 3 3 2 4 5 2 3" xfId="30980" xr:uid="{00000000-0005-0000-0000-000058860000}"/>
    <cellStyle name="Normal 3 3 2 4 5 3" xfId="15740" xr:uid="{00000000-0005-0000-0000-000059860000}"/>
    <cellStyle name="Normal 3 3 2 4 5 3 2" xfId="36060" xr:uid="{00000000-0005-0000-0000-00005A860000}"/>
    <cellStyle name="Normal 3 3 2 4 5 4" xfId="25900" xr:uid="{00000000-0005-0000-0000-00005B860000}"/>
    <cellStyle name="Normal 3 3 2 4 6" xfId="8120" xr:uid="{00000000-0005-0000-0000-00005C860000}"/>
    <cellStyle name="Normal 3 3 2 4 6 2" xfId="18280" xr:uid="{00000000-0005-0000-0000-00005D860000}"/>
    <cellStyle name="Normal 3 3 2 4 6 2 2" xfId="38600" xr:uid="{00000000-0005-0000-0000-00005E860000}"/>
    <cellStyle name="Normal 3 3 2 4 6 3" xfId="28440" xr:uid="{00000000-0005-0000-0000-00005F860000}"/>
    <cellStyle name="Normal 3 3 2 4 7" xfId="13200" xr:uid="{00000000-0005-0000-0000-000060860000}"/>
    <cellStyle name="Normal 3 3 2 4 7 2" xfId="33520" xr:uid="{00000000-0005-0000-0000-000061860000}"/>
    <cellStyle name="Normal 3 3 2 4 8" xfId="23360" xr:uid="{00000000-0005-0000-0000-000062860000}"/>
    <cellStyle name="Normal 3 3 2 5" xfId="2265" xr:uid="{00000000-0005-0000-0000-000063860000}"/>
    <cellStyle name="Normal 3 3 2 5 2" xfId="2266" xr:uid="{00000000-0005-0000-0000-000064860000}"/>
    <cellStyle name="Normal 3 3 2 5 2 2" xfId="4316" xr:uid="{00000000-0005-0000-0000-000065860000}"/>
    <cellStyle name="Normal 3 3 2 5 2 2 2" xfId="6856" xr:uid="{00000000-0005-0000-0000-000066860000}"/>
    <cellStyle name="Normal 3 3 2 5 2 2 2 2" xfId="11936" xr:uid="{00000000-0005-0000-0000-000067860000}"/>
    <cellStyle name="Normal 3 3 2 5 2 2 2 2 2" xfId="22096" xr:uid="{00000000-0005-0000-0000-000068860000}"/>
    <cellStyle name="Normal 3 3 2 5 2 2 2 2 2 2" xfId="42416" xr:uid="{00000000-0005-0000-0000-000069860000}"/>
    <cellStyle name="Normal 3 3 2 5 2 2 2 2 3" xfId="32256" xr:uid="{00000000-0005-0000-0000-00006A860000}"/>
    <cellStyle name="Normal 3 3 2 5 2 2 2 3" xfId="17016" xr:uid="{00000000-0005-0000-0000-00006B860000}"/>
    <cellStyle name="Normal 3 3 2 5 2 2 2 3 2" xfId="37336" xr:uid="{00000000-0005-0000-0000-00006C860000}"/>
    <cellStyle name="Normal 3 3 2 5 2 2 2 4" xfId="27176" xr:uid="{00000000-0005-0000-0000-00006D860000}"/>
    <cellStyle name="Normal 3 3 2 5 2 2 3" xfId="9396" xr:uid="{00000000-0005-0000-0000-00006E860000}"/>
    <cellStyle name="Normal 3 3 2 5 2 2 3 2" xfId="19556" xr:uid="{00000000-0005-0000-0000-00006F860000}"/>
    <cellStyle name="Normal 3 3 2 5 2 2 3 2 2" xfId="39876" xr:uid="{00000000-0005-0000-0000-000070860000}"/>
    <cellStyle name="Normal 3 3 2 5 2 2 3 3" xfId="29716" xr:uid="{00000000-0005-0000-0000-000071860000}"/>
    <cellStyle name="Normal 3 3 2 5 2 2 4" xfId="14476" xr:uid="{00000000-0005-0000-0000-000072860000}"/>
    <cellStyle name="Normal 3 3 2 5 2 2 4 2" xfId="34796" xr:uid="{00000000-0005-0000-0000-000073860000}"/>
    <cellStyle name="Normal 3 3 2 5 2 2 5" xfId="24636" xr:uid="{00000000-0005-0000-0000-000074860000}"/>
    <cellStyle name="Normal 3 3 2 5 2 3" xfId="5585" xr:uid="{00000000-0005-0000-0000-000075860000}"/>
    <cellStyle name="Normal 3 3 2 5 2 3 2" xfId="10665" xr:uid="{00000000-0005-0000-0000-000076860000}"/>
    <cellStyle name="Normal 3 3 2 5 2 3 2 2" xfId="20825" xr:uid="{00000000-0005-0000-0000-000077860000}"/>
    <cellStyle name="Normal 3 3 2 5 2 3 2 2 2" xfId="41145" xr:uid="{00000000-0005-0000-0000-000078860000}"/>
    <cellStyle name="Normal 3 3 2 5 2 3 2 3" xfId="30985" xr:uid="{00000000-0005-0000-0000-000079860000}"/>
    <cellStyle name="Normal 3 3 2 5 2 3 3" xfId="15745" xr:uid="{00000000-0005-0000-0000-00007A860000}"/>
    <cellStyle name="Normal 3 3 2 5 2 3 3 2" xfId="36065" xr:uid="{00000000-0005-0000-0000-00007B860000}"/>
    <cellStyle name="Normal 3 3 2 5 2 3 4" xfId="25905" xr:uid="{00000000-0005-0000-0000-00007C860000}"/>
    <cellStyle name="Normal 3 3 2 5 2 4" xfId="8125" xr:uid="{00000000-0005-0000-0000-00007D860000}"/>
    <cellStyle name="Normal 3 3 2 5 2 4 2" xfId="18285" xr:uid="{00000000-0005-0000-0000-00007E860000}"/>
    <cellStyle name="Normal 3 3 2 5 2 4 2 2" xfId="38605" xr:uid="{00000000-0005-0000-0000-00007F860000}"/>
    <cellStyle name="Normal 3 3 2 5 2 4 3" xfId="28445" xr:uid="{00000000-0005-0000-0000-000080860000}"/>
    <cellStyle name="Normal 3 3 2 5 2 5" xfId="13205" xr:uid="{00000000-0005-0000-0000-000081860000}"/>
    <cellStyle name="Normal 3 3 2 5 2 5 2" xfId="33525" xr:uid="{00000000-0005-0000-0000-000082860000}"/>
    <cellStyle name="Normal 3 3 2 5 2 6" xfId="23365" xr:uid="{00000000-0005-0000-0000-000083860000}"/>
    <cellStyle name="Normal 3 3 2 5 3" xfId="4315" xr:uid="{00000000-0005-0000-0000-000084860000}"/>
    <cellStyle name="Normal 3 3 2 5 3 2" xfId="6855" xr:uid="{00000000-0005-0000-0000-000085860000}"/>
    <cellStyle name="Normal 3 3 2 5 3 2 2" xfId="11935" xr:uid="{00000000-0005-0000-0000-000086860000}"/>
    <cellStyle name="Normal 3 3 2 5 3 2 2 2" xfId="22095" xr:uid="{00000000-0005-0000-0000-000087860000}"/>
    <cellStyle name="Normal 3 3 2 5 3 2 2 2 2" xfId="42415" xr:uid="{00000000-0005-0000-0000-000088860000}"/>
    <cellStyle name="Normal 3 3 2 5 3 2 2 3" xfId="32255" xr:uid="{00000000-0005-0000-0000-000089860000}"/>
    <cellStyle name="Normal 3 3 2 5 3 2 3" xfId="17015" xr:uid="{00000000-0005-0000-0000-00008A860000}"/>
    <cellStyle name="Normal 3 3 2 5 3 2 3 2" xfId="37335" xr:uid="{00000000-0005-0000-0000-00008B860000}"/>
    <cellStyle name="Normal 3 3 2 5 3 2 4" xfId="27175" xr:uid="{00000000-0005-0000-0000-00008C860000}"/>
    <cellStyle name="Normal 3 3 2 5 3 3" xfId="9395" xr:uid="{00000000-0005-0000-0000-00008D860000}"/>
    <cellStyle name="Normal 3 3 2 5 3 3 2" xfId="19555" xr:uid="{00000000-0005-0000-0000-00008E860000}"/>
    <cellStyle name="Normal 3 3 2 5 3 3 2 2" xfId="39875" xr:uid="{00000000-0005-0000-0000-00008F860000}"/>
    <cellStyle name="Normal 3 3 2 5 3 3 3" xfId="29715" xr:uid="{00000000-0005-0000-0000-000090860000}"/>
    <cellStyle name="Normal 3 3 2 5 3 4" xfId="14475" xr:uid="{00000000-0005-0000-0000-000091860000}"/>
    <cellStyle name="Normal 3 3 2 5 3 4 2" xfId="34795" xr:uid="{00000000-0005-0000-0000-000092860000}"/>
    <cellStyle name="Normal 3 3 2 5 3 5" xfId="24635" xr:uid="{00000000-0005-0000-0000-000093860000}"/>
    <cellStyle name="Normal 3 3 2 5 4" xfId="5584" xr:uid="{00000000-0005-0000-0000-000094860000}"/>
    <cellStyle name="Normal 3 3 2 5 4 2" xfId="10664" xr:uid="{00000000-0005-0000-0000-000095860000}"/>
    <cellStyle name="Normal 3 3 2 5 4 2 2" xfId="20824" xr:uid="{00000000-0005-0000-0000-000096860000}"/>
    <cellStyle name="Normal 3 3 2 5 4 2 2 2" xfId="41144" xr:uid="{00000000-0005-0000-0000-000097860000}"/>
    <cellStyle name="Normal 3 3 2 5 4 2 3" xfId="30984" xr:uid="{00000000-0005-0000-0000-000098860000}"/>
    <cellStyle name="Normal 3 3 2 5 4 3" xfId="15744" xr:uid="{00000000-0005-0000-0000-000099860000}"/>
    <cellStyle name="Normal 3 3 2 5 4 3 2" xfId="36064" xr:uid="{00000000-0005-0000-0000-00009A860000}"/>
    <cellStyle name="Normal 3 3 2 5 4 4" xfId="25904" xr:uid="{00000000-0005-0000-0000-00009B860000}"/>
    <cellStyle name="Normal 3 3 2 5 5" xfId="8124" xr:uid="{00000000-0005-0000-0000-00009C860000}"/>
    <cellStyle name="Normal 3 3 2 5 5 2" xfId="18284" xr:uid="{00000000-0005-0000-0000-00009D860000}"/>
    <cellStyle name="Normal 3 3 2 5 5 2 2" xfId="38604" xr:uid="{00000000-0005-0000-0000-00009E860000}"/>
    <cellStyle name="Normal 3 3 2 5 5 3" xfId="28444" xr:uid="{00000000-0005-0000-0000-00009F860000}"/>
    <cellStyle name="Normal 3 3 2 5 6" xfId="13204" xr:uid="{00000000-0005-0000-0000-0000A0860000}"/>
    <cellStyle name="Normal 3 3 2 5 6 2" xfId="33524" xr:uid="{00000000-0005-0000-0000-0000A1860000}"/>
    <cellStyle name="Normal 3 3 2 5 7" xfId="23364" xr:uid="{00000000-0005-0000-0000-0000A2860000}"/>
    <cellStyle name="Normal 3 3 2 6" xfId="2267" xr:uid="{00000000-0005-0000-0000-0000A3860000}"/>
    <cellStyle name="Normal 3 3 2 6 2" xfId="4317" xr:uid="{00000000-0005-0000-0000-0000A4860000}"/>
    <cellStyle name="Normal 3 3 2 6 2 2" xfId="6857" xr:uid="{00000000-0005-0000-0000-0000A5860000}"/>
    <cellStyle name="Normal 3 3 2 6 2 2 2" xfId="11937" xr:uid="{00000000-0005-0000-0000-0000A6860000}"/>
    <cellStyle name="Normal 3 3 2 6 2 2 2 2" xfId="22097" xr:uid="{00000000-0005-0000-0000-0000A7860000}"/>
    <cellStyle name="Normal 3 3 2 6 2 2 2 2 2" xfId="42417" xr:uid="{00000000-0005-0000-0000-0000A8860000}"/>
    <cellStyle name="Normal 3 3 2 6 2 2 2 3" xfId="32257" xr:uid="{00000000-0005-0000-0000-0000A9860000}"/>
    <cellStyle name="Normal 3 3 2 6 2 2 3" xfId="17017" xr:uid="{00000000-0005-0000-0000-0000AA860000}"/>
    <cellStyle name="Normal 3 3 2 6 2 2 3 2" xfId="37337" xr:uid="{00000000-0005-0000-0000-0000AB860000}"/>
    <cellStyle name="Normal 3 3 2 6 2 2 4" xfId="27177" xr:uid="{00000000-0005-0000-0000-0000AC860000}"/>
    <cellStyle name="Normal 3 3 2 6 2 3" xfId="9397" xr:uid="{00000000-0005-0000-0000-0000AD860000}"/>
    <cellStyle name="Normal 3 3 2 6 2 3 2" xfId="19557" xr:uid="{00000000-0005-0000-0000-0000AE860000}"/>
    <cellStyle name="Normal 3 3 2 6 2 3 2 2" xfId="39877" xr:uid="{00000000-0005-0000-0000-0000AF860000}"/>
    <cellStyle name="Normal 3 3 2 6 2 3 3" xfId="29717" xr:uid="{00000000-0005-0000-0000-0000B0860000}"/>
    <cellStyle name="Normal 3 3 2 6 2 4" xfId="14477" xr:uid="{00000000-0005-0000-0000-0000B1860000}"/>
    <cellStyle name="Normal 3 3 2 6 2 4 2" xfId="34797" xr:uid="{00000000-0005-0000-0000-0000B2860000}"/>
    <cellStyle name="Normal 3 3 2 6 2 5" xfId="24637" xr:uid="{00000000-0005-0000-0000-0000B3860000}"/>
    <cellStyle name="Normal 3 3 2 6 3" xfId="5586" xr:uid="{00000000-0005-0000-0000-0000B4860000}"/>
    <cellStyle name="Normal 3 3 2 6 3 2" xfId="10666" xr:uid="{00000000-0005-0000-0000-0000B5860000}"/>
    <cellStyle name="Normal 3 3 2 6 3 2 2" xfId="20826" xr:uid="{00000000-0005-0000-0000-0000B6860000}"/>
    <cellStyle name="Normal 3 3 2 6 3 2 2 2" xfId="41146" xr:uid="{00000000-0005-0000-0000-0000B7860000}"/>
    <cellStyle name="Normal 3 3 2 6 3 2 3" xfId="30986" xr:uid="{00000000-0005-0000-0000-0000B8860000}"/>
    <cellStyle name="Normal 3 3 2 6 3 3" xfId="15746" xr:uid="{00000000-0005-0000-0000-0000B9860000}"/>
    <cellStyle name="Normal 3 3 2 6 3 3 2" xfId="36066" xr:uid="{00000000-0005-0000-0000-0000BA860000}"/>
    <cellStyle name="Normal 3 3 2 6 3 4" xfId="25906" xr:uid="{00000000-0005-0000-0000-0000BB860000}"/>
    <cellStyle name="Normal 3 3 2 6 4" xfId="8126" xr:uid="{00000000-0005-0000-0000-0000BC860000}"/>
    <cellStyle name="Normal 3 3 2 6 4 2" xfId="18286" xr:uid="{00000000-0005-0000-0000-0000BD860000}"/>
    <cellStyle name="Normal 3 3 2 6 4 2 2" xfId="38606" xr:uid="{00000000-0005-0000-0000-0000BE860000}"/>
    <cellStyle name="Normal 3 3 2 6 4 3" xfId="28446" xr:uid="{00000000-0005-0000-0000-0000BF860000}"/>
    <cellStyle name="Normal 3 3 2 6 5" xfId="13206" xr:uid="{00000000-0005-0000-0000-0000C0860000}"/>
    <cellStyle name="Normal 3 3 2 6 5 2" xfId="33526" xr:uid="{00000000-0005-0000-0000-0000C1860000}"/>
    <cellStyle name="Normal 3 3 2 6 6" xfId="23366" xr:uid="{00000000-0005-0000-0000-0000C2860000}"/>
    <cellStyle name="Normal 3 3 2 7" xfId="3221" xr:uid="{00000000-0005-0000-0000-0000C3860000}"/>
    <cellStyle name="Normal 3 3 2 7 2" xfId="4593" xr:uid="{00000000-0005-0000-0000-0000C4860000}"/>
    <cellStyle name="Normal 3 3 2 7 2 2" xfId="7133" xr:uid="{00000000-0005-0000-0000-0000C5860000}"/>
    <cellStyle name="Normal 3 3 2 7 2 2 2" xfId="12213" xr:uid="{00000000-0005-0000-0000-0000C6860000}"/>
    <cellStyle name="Normal 3 3 2 7 2 2 2 2" xfId="22373" xr:uid="{00000000-0005-0000-0000-0000C7860000}"/>
    <cellStyle name="Normal 3 3 2 7 2 2 2 2 2" xfId="42693" xr:uid="{00000000-0005-0000-0000-0000C8860000}"/>
    <cellStyle name="Normal 3 3 2 7 2 2 2 3" xfId="32533" xr:uid="{00000000-0005-0000-0000-0000C9860000}"/>
    <cellStyle name="Normal 3 3 2 7 2 2 3" xfId="17293" xr:uid="{00000000-0005-0000-0000-0000CA860000}"/>
    <cellStyle name="Normal 3 3 2 7 2 2 3 2" xfId="37613" xr:uid="{00000000-0005-0000-0000-0000CB860000}"/>
    <cellStyle name="Normal 3 3 2 7 2 2 4" xfId="27453" xr:uid="{00000000-0005-0000-0000-0000CC860000}"/>
    <cellStyle name="Normal 3 3 2 7 2 3" xfId="9673" xr:uid="{00000000-0005-0000-0000-0000CD860000}"/>
    <cellStyle name="Normal 3 3 2 7 2 3 2" xfId="19833" xr:uid="{00000000-0005-0000-0000-0000CE860000}"/>
    <cellStyle name="Normal 3 3 2 7 2 3 2 2" xfId="40153" xr:uid="{00000000-0005-0000-0000-0000CF860000}"/>
    <cellStyle name="Normal 3 3 2 7 2 3 3" xfId="29993" xr:uid="{00000000-0005-0000-0000-0000D0860000}"/>
    <cellStyle name="Normal 3 3 2 7 2 4" xfId="14753" xr:uid="{00000000-0005-0000-0000-0000D1860000}"/>
    <cellStyle name="Normal 3 3 2 7 2 4 2" xfId="35073" xr:uid="{00000000-0005-0000-0000-0000D2860000}"/>
    <cellStyle name="Normal 3 3 2 7 2 5" xfId="24913" xr:uid="{00000000-0005-0000-0000-0000D3860000}"/>
    <cellStyle name="Normal 3 3 2 7 3" xfId="5862" xr:uid="{00000000-0005-0000-0000-0000D4860000}"/>
    <cellStyle name="Normal 3 3 2 7 3 2" xfId="10942" xr:uid="{00000000-0005-0000-0000-0000D5860000}"/>
    <cellStyle name="Normal 3 3 2 7 3 2 2" xfId="21102" xr:uid="{00000000-0005-0000-0000-0000D6860000}"/>
    <cellStyle name="Normal 3 3 2 7 3 2 2 2" xfId="41422" xr:uid="{00000000-0005-0000-0000-0000D7860000}"/>
    <cellStyle name="Normal 3 3 2 7 3 2 3" xfId="31262" xr:uid="{00000000-0005-0000-0000-0000D8860000}"/>
    <cellStyle name="Normal 3 3 2 7 3 3" xfId="16022" xr:uid="{00000000-0005-0000-0000-0000D9860000}"/>
    <cellStyle name="Normal 3 3 2 7 3 3 2" xfId="36342" xr:uid="{00000000-0005-0000-0000-0000DA860000}"/>
    <cellStyle name="Normal 3 3 2 7 3 4" xfId="26182" xr:uid="{00000000-0005-0000-0000-0000DB860000}"/>
    <cellStyle name="Normal 3 3 2 7 4" xfId="8402" xr:uid="{00000000-0005-0000-0000-0000DC860000}"/>
    <cellStyle name="Normal 3 3 2 7 4 2" xfId="18562" xr:uid="{00000000-0005-0000-0000-0000DD860000}"/>
    <cellStyle name="Normal 3 3 2 7 4 2 2" xfId="38882" xr:uid="{00000000-0005-0000-0000-0000DE860000}"/>
    <cellStyle name="Normal 3 3 2 7 4 3" xfId="28722" xr:uid="{00000000-0005-0000-0000-0000DF860000}"/>
    <cellStyle name="Normal 3 3 2 7 5" xfId="13482" xr:uid="{00000000-0005-0000-0000-0000E0860000}"/>
    <cellStyle name="Normal 3 3 2 7 5 2" xfId="33802" xr:uid="{00000000-0005-0000-0000-0000E1860000}"/>
    <cellStyle name="Normal 3 3 2 7 6" xfId="23642" xr:uid="{00000000-0005-0000-0000-0000E2860000}"/>
    <cellStyle name="Normal 3 3 2 8" xfId="3222" xr:uid="{00000000-0005-0000-0000-0000E3860000}"/>
    <cellStyle name="Normal 3 3 2 9" xfId="4294" xr:uid="{00000000-0005-0000-0000-0000E4860000}"/>
    <cellStyle name="Normal 3 3 2 9 2" xfId="6834" xr:uid="{00000000-0005-0000-0000-0000E5860000}"/>
    <cellStyle name="Normal 3 3 2 9 2 2" xfId="11914" xr:uid="{00000000-0005-0000-0000-0000E6860000}"/>
    <cellStyle name="Normal 3 3 2 9 2 2 2" xfId="22074" xr:uid="{00000000-0005-0000-0000-0000E7860000}"/>
    <cellStyle name="Normal 3 3 2 9 2 2 2 2" xfId="42394" xr:uid="{00000000-0005-0000-0000-0000E8860000}"/>
    <cellStyle name="Normal 3 3 2 9 2 2 3" xfId="32234" xr:uid="{00000000-0005-0000-0000-0000E9860000}"/>
    <cellStyle name="Normal 3 3 2 9 2 3" xfId="16994" xr:uid="{00000000-0005-0000-0000-0000EA860000}"/>
    <cellStyle name="Normal 3 3 2 9 2 3 2" xfId="37314" xr:uid="{00000000-0005-0000-0000-0000EB860000}"/>
    <cellStyle name="Normal 3 3 2 9 2 4" xfId="27154" xr:uid="{00000000-0005-0000-0000-0000EC860000}"/>
    <cellStyle name="Normal 3 3 2 9 3" xfId="9374" xr:uid="{00000000-0005-0000-0000-0000ED860000}"/>
    <cellStyle name="Normal 3 3 2 9 3 2" xfId="19534" xr:uid="{00000000-0005-0000-0000-0000EE860000}"/>
    <cellStyle name="Normal 3 3 2 9 3 2 2" xfId="39854" xr:uid="{00000000-0005-0000-0000-0000EF860000}"/>
    <cellStyle name="Normal 3 3 2 9 3 3" xfId="29694" xr:uid="{00000000-0005-0000-0000-0000F0860000}"/>
    <cellStyle name="Normal 3 3 2 9 4" xfId="14454" xr:uid="{00000000-0005-0000-0000-0000F1860000}"/>
    <cellStyle name="Normal 3 3 2 9 4 2" xfId="34774" xr:uid="{00000000-0005-0000-0000-0000F2860000}"/>
    <cellStyle name="Normal 3 3 2 9 5" xfId="24614" xr:uid="{00000000-0005-0000-0000-0000F3860000}"/>
    <cellStyle name="Normal 3 3 20" xfId="13182" xr:uid="{00000000-0005-0000-0000-0000F4860000}"/>
    <cellStyle name="Normal 3 3 20 2" xfId="33502" xr:uid="{00000000-0005-0000-0000-0000F5860000}"/>
    <cellStyle name="Normal 3 3 21" xfId="23342" xr:uid="{00000000-0005-0000-0000-0000F6860000}"/>
    <cellStyle name="Normal 3 3 3" xfId="2268" xr:uid="{00000000-0005-0000-0000-0000F7860000}"/>
    <cellStyle name="Normal 3 3 3 2" xfId="3223" xr:uid="{00000000-0005-0000-0000-0000F8860000}"/>
    <cellStyle name="Normal 3 3 3 3" xfId="3224" xr:uid="{00000000-0005-0000-0000-0000F9860000}"/>
    <cellStyle name="Normal 3 3 3 4" xfId="3225" xr:uid="{00000000-0005-0000-0000-0000FA860000}"/>
    <cellStyle name="Normal 3 3 4" xfId="2269" xr:uid="{00000000-0005-0000-0000-0000FB860000}"/>
    <cellStyle name="Normal 3 3 4 2" xfId="2270" xr:uid="{00000000-0005-0000-0000-0000FC860000}"/>
    <cellStyle name="Normal 3 3 4 2 2" xfId="3226" xr:uid="{00000000-0005-0000-0000-0000FD860000}"/>
    <cellStyle name="Normal 3 3 4 2 2 2" xfId="4594" xr:uid="{00000000-0005-0000-0000-0000FE860000}"/>
    <cellStyle name="Normal 3 3 4 2 2 2 2" xfId="7134" xr:uid="{00000000-0005-0000-0000-0000FF860000}"/>
    <cellStyle name="Normal 3 3 4 2 2 2 2 2" xfId="12214" xr:uid="{00000000-0005-0000-0000-000000870000}"/>
    <cellStyle name="Normal 3 3 4 2 2 2 2 2 2" xfId="22374" xr:uid="{00000000-0005-0000-0000-000001870000}"/>
    <cellStyle name="Normal 3 3 4 2 2 2 2 2 2 2" xfId="42694" xr:uid="{00000000-0005-0000-0000-000002870000}"/>
    <cellStyle name="Normal 3 3 4 2 2 2 2 2 3" xfId="32534" xr:uid="{00000000-0005-0000-0000-000003870000}"/>
    <cellStyle name="Normal 3 3 4 2 2 2 2 3" xfId="17294" xr:uid="{00000000-0005-0000-0000-000004870000}"/>
    <cellStyle name="Normal 3 3 4 2 2 2 2 3 2" xfId="37614" xr:uid="{00000000-0005-0000-0000-000005870000}"/>
    <cellStyle name="Normal 3 3 4 2 2 2 2 4" xfId="27454" xr:uid="{00000000-0005-0000-0000-000006870000}"/>
    <cellStyle name="Normal 3 3 4 2 2 2 3" xfId="9674" xr:uid="{00000000-0005-0000-0000-000007870000}"/>
    <cellStyle name="Normal 3 3 4 2 2 2 3 2" xfId="19834" xr:uid="{00000000-0005-0000-0000-000008870000}"/>
    <cellStyle name="Normal 3 3 4 2 2 2 3 2 2" xfId="40154" xr:uid="{00000000-0005-0000-0000-000009870000}"/>
    <cellStyle name="Normal 3 3 4 2 2 2 3 3" xfId="29994" xr:uid="{00000000-0005-0000-0000-00000A870000}"/>
    <cellStyle name="Normal 3 3 4 2 2 2 4" xfId="14754" xr:uid="{00000000-0005-0000-0000-00000B870000}"/>
    <cellStyle name="Normal 3 3 4 2 2 2 4 2" xfId="35074" xr:uid="{00000000-0005-0000-0000-00000C870000}"/>
    <cellStyle name="Normal 3 3 4 2 2 2 5" xfId="24914" xr:uid="{00000000-0005-0000-0000-00000D870000}"/>
    <cellStyle name="Normal 3 3 4 2 2 3" xfId="5863" xr:uid="{00000000-0005-0000-0000-00000E870000}"/>
    <cellStyle name="Normal 3 3 4 2 2 3 2" xfId="10943" xr:uid="{00000000-0005-0000-0000-00000F870000}"/>
    <cellStyle name="Normal 3 3 4 2 2 3 2 2" xfId="21103" xr:uid="{00000000-0005-0000-0000-000010870000}"/>
    <cellStyle name="Normal 3 3 4 2 2 3 2 2 2" xfId="41423" xr:uid="{00000000-0005-0000-0000-000011870000}"/>
    <cellStyle name="Normal 3 3 4 2 2 3 2 3" xfId="31263" xr:uid="{00000000-0005-0000-0000-000012870000}"/>
    <cellStyle name="Normal 3 3 4 2 2 3 3" xfId="16023" xr:uid="{00000000-0005-0000-0000-000013870000}"/>
    <cellStyle name="Normal 3 3 4 2 2 3 3 2" xfId="36343" xr:uid="{00000000-0005-0000-0000-000014870000}"/>
    <cellStyle name="Normal 3 3 4 2 2 3 4" xfId="26183" xr:uid="{00000000-0005-0000-0000-000015870000}"/>
    <cellStyle name="Normal 3 3 4 2 2 4" xfId="8403" xr:uid="{00000000-0005-0000-0000-000016870000}"/>
    <cellStyle name="Normal 3 3 4 2 2 4 2" xfId="18563" xr:uid="{00000000-0005-0000-0000-000017870000}"/>
    <cellStyle name="Normal 3 3 4 2 2 4 2 2" xfId="38883" xr:uid="{00000000-0005-0000-0000-000018870000}"/>
    <cellStyle name="Normal 3 3 4 2 2 4 3" xfId="28723" xr:uid="{00000000-0005-0000-0000-000019870000}"/>
    <cellStyle name="Normal 3 3 4 2 2 5" xfId="13483" xr:uid="{00000000-0005-0000-0000-00001A870000}"/>
    <cellStyle name="Normal 3 3 4 2 2 5 2" xfId="33803" xr:uid="{00000000-0005-0000-0000-00001B870000}"/>
    <cellStyle name="Normal 3 3 4 2 2 6" xfId="23643" xr:uid="{00000000-0005-0000-0000-00001C870000}"/>
    <cellStyle name="Normal 3 3 4 2 3" xfId="3227" xr:uid="{00000000-0005-0000-0000-00001D870000}"/>
    <cellStyle name="Normal 3 3 4 2 4" xfId="4319" xr:uid="{00000000-0005-0000-0000-00001E870000}"/>
    <cellStyle name="Normal 3 3 4 2 4 2" xfId="6859" xr:uid="{00000000-0005-0000-0000-00001F870000}"/>
    <cellStyle name="Normal 3 3 4 2 4 2 2" xfId="11939" xr:uid="{00000000-0005-0000-0000-000020870000}"/>
    <cellStyle name="Normal 3 3 4 2 4 2 2 2" xfId="22099" xr:uid="{00000000-0005-0000-0000-000021870000}"/>
    <cellStyle name="Normal 3 3 4 2 4 2 2 2 2" xfId="42419" xr:uid="{00000000-0005-0000-0000-000022870000}"/>
    <cellStyle name="Normal 3 3 4 2 4 2 2 3" xfId="32259" xr:uid="{00000000-0005-0000-0000-000023870000}"/>
    <cellStyle name="Normal 3 3 4 2 4 2 3" xfId="17019" xr:uid="{00000000-0005-0000-0000-000024870000}"/>
    <cellStyle name="Normal 3 3 4 2 4 2 3 2" xfId="37339" xr:uid="{00000000-0005-0000-0000-000025870000}"/>
    <cellStyle name="Normal 3 3 4 2 4 2 4" xfId="27179" xr:uid="{00000000-0005-0000-0000-000026870000}"/>
    <cellStyle name="Normal 3 3 4 2 4 3" xfId="9399" xr:uid="{00000000-0005-0000-0000-000027870000}"/>
    <cellStyle name="Normal 3 3 4 2 4 3 2" xfId="19559" xr:uid="{00000000-0005-0000-0000-000028870000}"/>
    <cellStyle name="Normal 3 3 4 2 4 3 2 2" xfId="39879" xr:uid="{00000000-0005-0000-0000-000029870000}"/>
    <cellStyle name="Normal 3 3 4 2 4 3 3" xfId="29719" xr:uid="{00000000-0005-0000-0000-00002A870000}"/>
    <cellStyle name="Normal 3 3 4 2 4 4" xfId="14479" xr:uid="{00000000-0005-0000-0000-00002B870000}"/>
    <cellStyle name="Normal 3 3 4 2 4 4 2" xfId="34799" xr:uid="{00000000-0005-0000-0000-00002C870000}"/>
    <cellStyle name="Normal 3 3 4 2 4 5" xfId="24639" xr:uid="{00000000-0005-0000-0000-00002D870000}"/>
    <cellStyle name="Normal 3 3 4 2 5" xfId="5588" xr:uid="{00000000-0005-0000-0000-00002E870000}"/>
    <cellStyle name="Normal 3 3 4 2 5 2" xfId="10668" xr:uid="{00000000-0005-0000-0000-00002F870000}"/>
    <cellStyle name="Normal 3 3 4 2 5 2 2" xfId="20828" xr:uid="{00000000-0005-0000-0000-000030870000}"/>
    <cellStyle name="Normal 3 3 4 2 5 2 2 2" xfId="41148" xr:uid="{00000000-0005-0000-0000-000031870000}"/>
    <cellStyle name="Normal 3 3 4 2 5 2 3" xfId="30988" xr:uid="{00000000-0005-0000-0000-000032870000}"/>
    <cellStyle name="Normal 3 3 4 2 5 3" xfId="15748" xr:uid="{00000000-0005-0000-0000-000033870000}"/>
    <cellStyle name="Normal 3 3 4 2 5 3 2" xfId="36068" xr:uid="{00000000-0005-0000-0000-000034870000}"/>
    <cellStyle name="Normal 3 3 4 2 5 4" xfId="25908" xr:uid="{00000000-0005-0000-0000-000035870000}"/>
    <cellStyle name="Normal 3 3 4 2 6" xfId="8128" xr:uid="{00000000-0005-0000-0000-000036870000}"/>
    <cellStyle name="Normal 3 3 4 2 6 2" xfId="18288" xr:uid="{00000000-0005-0000-0000-000037870000}"/>
    <cellStyle name="Normal 3 3 4 2 6 2 2" xfId="38608" xr:uid="{00000000-0005-0000-0000-000038870000}"/>
    <cellStyle name="Normal 3 3 4 2 6 3" xfId="28448" xr:uid="{00000000-0005-0000-0000-000039870000}"/>
    <cellStyle name="Normal 3 3 4 2 7" xfId="13208" xr:uid="{00000000-0005-0000-0000-00003A870000}"/>
    <cellStyle name="Normal 3 3 4 2 7 2" xfId="33528" xr:uid="{00000000-0005-0000-0000-00003B870000}"/>
    <cellStyle name="Normal 3 3 4 2 8" xfId="23368" xr:uid="{00000000-0005-0000-0000-00003C870000}"/>
    <cellStyle name="Normal 3 3 4 3" xfId="3228" xr:uid="{00000000-0005-0000-0000-00003D870000}"/>
    <cellStyle name="Normal 3 3 4 3 2" xfId="4595" xr:uid="{00000000-0005-0000-0000-00003E870000}"/>
    <cellStyle name="Normal 3 3 4 3 2 2" xfId="7135" xr:uid="{00000000-0005-0000-0000-00003F870000}"/>
    <cellStyle name="Normal 3 3 4 3 2 2 2" xfId="12215" xr:uid="{00000000-0005-0000-0000-000040870000}"/>
    <cellStyle name="Normal 3 3 4 3 2 2 2 2" xfId="22375" xr:uid="{00000000-0005-0000-0000-000041870000}"/>
    <cellStyle name="Normal 3 3 4 3 2 2 2 2 2" xfId="42695" xr:uid="{00000000-0005-0000-0000-000042870000}"/>
    <cellStyle name="Normal 3 3 4 3 2 2 2 3" xfId="32535" xr:uid="{00000000-0005-0000-0000-000043870000}"/>
    <cellStyle name="Normal 3 3 4 3 2 2 3" xfId="17295" xr:uid="{00000000-0005-0000-0000-000044870000}"/>
    <cellStyle name="Normal 3 3 4 3 2 2 3 2" xfId="37615" xr:uid="{00000000-0005-0000-0000-000045870000}"/>
    <cellStyle name="Normal 3 3 4 3 2 2 4" xfId="27455" xr:uid="{00000000-0005-0000-0000-000046870000}"/>
    <cellStyle name="Normal 3 3 4 3 2 3" xfId="9675" xr:uid="{00000000-0005-0000-0000-000047870000}"/>
    <cellStyle name="Normal 3 3 4 3 2 3 2" xfId="19835" xr:uid="{00000000-0005-0000-0000-000048870000}"/>
    <cellStyle name="Normal 3 3 4 3 2 3 2 2" xfId="40155" xr:uid="{00000000-0005-0000-0000-000049870000}"/>
    <cellStyle name="Normal 3 3 4 3 2 3 3" xfId="29995" xr:uid="{00000000-0005-0000-0000-00004A870000}"/>
    <cellStyle name="Normal 3 3 4 3 2 4" xfId="14755" xr:uid="{00000000-0005-0000-0000-00004B870000}"/>
    <cellStyle name="Normal 3 3 4 3 2 4 2" xfId="35075" xr:uid="{00000000-0005-0000-0000-00004C870000}"/>
    <cellStyle name="Normal 3 3 4 3 2 5" xfId="24915" xr:uid="{00000000-0005-0000-0000-00004D870000}"/>
    <cellStyle name="Normal 3 3 4 3 3" xfId="5864" xr:uid="{00000000-0005-0000-0000-00004E870000}"/>
    <cellStyle name="Normal 3 3 4 3 3 2" xfId="10944" xr:uid="{00000000-0005-0000-0000-00004F870000}"/>
    <cellStyle name="Normal 3 3 4 3 3 2 2" xfId="21104" xr:uid="{00000000-0005-0000-0000-000050870000}"/>
    <cellStyle name="Normal 3 3 4 3 3 2 2 2" xfId="41424" xr:uid="{00000000-0005-0000-0000-000051870000}"/>
    <cellStyle name="Normal 3 3 4 3 3 2 3" xfId="31264" xr:uid="{00000000-0005-0000-0000-000052870000}"/>
    <cellStyle name="Normal 3 3 4 3 3 3" xfId="16024" xr:uid="{00000000-0005-0000-0000-000053870000}"/>
    <cellStyle name="Normal 3 3 4 3 3 3 2" xfId="36344" xr:uid="{00000000-0005-0000-0000-000054870000}"/>
    <cellStyle name="Normal 3 3 4 3 3 4" xfId="26184" xr:uid="{00000000-0005-0000-0000-000055870000}"/>
    <cellStyle name="Normal 3 3 4 3 4" xfId="8404" xr:uid="{00000000-0005-0000-0000-000056870000}"/>
    <cellStyle name="Normal 3 3 4 3 4 2" xfId="18564" xr:uid="{00000000-0005-0000-0000-000057870000}"/>
    <cellStyle name="Normal 3 3 4 3 4 2 2" xfId="38884" xr:uid="{00000000-0005-0000-0000-000058870000}"/>
    <cellStyle name="Normal 3 3 4 3 4 3" xfId="28724" xr:uid="{00000000-0005-0000-0000-000059870000}"/>
    <cellStyle name="Normal 3 3 4 3 5" xfId="13484" xr:uid="{00000000-0005-0000-0000-00005A870000}"/>
    <cellStyle name="Normal 3 3 4 3 5 2" xfId="33804" xr:uid="{00000000-0005-0000-0000-00005B870000}"/>
    <cellStyle name="Normal 3 3 4 3 6" xfId="23644" xr:uid="{00000000-0005-0000-0000-00005C870000}"/>
    <cellStyle name="Normal 3 3 4 4" xfId="3229" xr:uid="{00000000-0005-0000-0000-00005D870000}"/>
    <cellStyle name="Normal 3 3 4 5" xfId="4318" xr:uid="{00000000-0005-0000-0000-00005E870000}"/>
    <cellStyle name="Normal 3 3 4 5 2" xfId="6858" xr:uid="{00000000-0005-0000-0000-00005F870000}"/>
    <cellStyle name="Normal 3 3 4 5 2 2" xfId="11938" xr:uid="{00000000-0005-0000-0000-000060870000}"/>
    <cellStyle name="Normal 3 3 4 5 2 2 2" xfId="22098" xr:uid="{00000000-0005-0000-0000-000061870000}"/>
    <cellStyle name="Normal 3 3 4 5 2 2 2 2" xfId="42418" xr:uid="{00000000-0005-0000-0000-000062870000}"/>
    <cellStyle name="Normal 3 3 4 5 2 2 3" xfId="32258" xr:uid="{00000000-0005-0000-0000-000063870000}"/>
    <cellStyle name="Normal 3 3 4 5 2 3" xfId="17018" xr:uid="{00000000-0005-0000-0000-000064870000}"/>
    <cellStyle name="Normal 3 3 4 5 2 3 2" xfId="37338" xr:uid="{00000000-0005-0000-0000-000065870000}"/>
    <cellStyle name="Normal 3 3 4 5 2 4" xfId="27178" xr:uid="{00000000-0005-0000-0000-000066870000}"/>
    <cellStyle name="Normal 3 3 4 5 3" xfId="9398" xr:uid="{00000000-0005-0000-0000-000067870000}"/>
    <cellStyle name="Normal 3 3 4 5 3 2" xfId="19558" xr:uid="{00000000-0005-0000-0000-000068870000}"/>
    <cellStyle name="Normal 3 3 4 5 3 2 2" xfId="39878" xr:uid="{00000000-0005-0000-0000-000069870000}"/>
    <cellStyle name="Normal 3 3 4 5 3 3" xfId="29718" xr:uid="{00000000-0005-0000-0000-00006A870000}"/>
    <cellStyle name="Normal 3 3 4 5 4" xfId="14478" xr:uid="{00000000-0005-0000-0000-00006B870000}"/>
    <cellStyle name="Normal 3 3 4 5 4 2" xfId="34798" xr:uid="{00000000-0005-0000-0000-00006C870000}"/>
    <cellStyle name="Normal 3 3 4 5 5" xfId="24638" xr:uid="{00000000-0005-0000-0000-00006D870000}"/>
    <cellStyle name="Normal 3 3 4 6" xfId="5587" xr:uid="{00000000-0005-0000-0000-00006E870000}"/>
    <cellStyle name="Normal 3 3 4 6 2" xfId="10667" xr:uid="{00000000-0005-0000-0000-00006F870000}"/>
    <cellStyle name="Normal 3 3 4 6 2 2" xfId="20827" xr:uid="{00000000-0005-0000-0000-000070870000}"/>
    <cellStyle name="Normal 3 3 4 6 2 2 2" xfId="41147" xr:uid="{00000000-0005-0000-0000-000071870000}"/>
    <cellStyle name="Normal 3 3 4 6 2 3" xfId="30987" xr:uid="{00000000-0005-0000-0000-000072870000}"/>
    <cellStyle name="Normal 3 3 4 6 3" xfId="15747" xr:uid="{00000000-0005-0000-0000-000073870000}"/>
    <cellStyle name="Normal 3 3 4 6 3 2" xfId="36067" xr:uid="{00000000-0005-0000-0000-000074870000}"/>
    <cellStyle name="Normal 3 3 4 6 4" xfId="25907" xr:uid="{00000000-0005-0000-0000-000075870000}"/>
    <cellStyle name="Normal 3 3 4 7" xfId="8127" xr:uid="{00000000-0005-0000-0000-000076870000}"/>
    <cellStyle name="Normal 3 3 4 7 2" xfId="18287" xr:uid="{00000000-0005-0000-0000-000077870000}"/>
    <cellStyle name="Normal 3 3 4 7 2 2" xfId="38607" xr:uid="{00000000-0005-0000-0000-000078870000}"/>
    <cellStyle name="Normal 3 3 4 7 3" xfId="28447" xr:uid="{00000000-0005-0000-0000-000079870000}"/>
    <cellStyle name="Normal 3 3 4 8" xfId="13207" xr:uid="{00000000-0005-0000-0000-00007A870000}"/>
    <cellStyle name="Normal 3 3 4 8 2" xfId="33527" xr:uid="{00000000-0005-0000-0000-00007B870000}"/>
    <cellStyle name="Normal 3 3 4 9" xfId="23367" xr:uid="{00000000-0005-0000-0000-00007C870000}"/>
    <cellStyle name="Normal 3 3 5" xfId="2271" xr:uid="{00000000-0005-0000-0000-00007D870000}"/>
    <cellStyle name="Normal 3 3 5 2" xfId="2272" xr:uid="{00000000-0005-0000-0000-00007E870000}"/>
    <cellStyle name="Normal 3 3 5 2 2" xfId="3230" xr:uid="{00000000-0005-0000-0000-00007F870000}"/>
    <cellStyle name="Normal 3 3 5 2 2 2" xfId="4596" xr:uid="{00000000-0005-0000-0000-000080870000}"/>
    <cellStyle name="Normal 3 3 5 2 2 2 2" xfId="7136" xr:uid="{00000000-0005-0000-0000-000081870000}"/>
    <cellStyle name="Normal 3 3 5 2 2 2 2 2" xfId="12216" xr:uid="{00000000-0005-0000-0000-000082870000}"/>
    <cellStyle name="Normal 3 3 5 2 2 2 2 2 2" xfId="22376" xr:uid="{00000000-0005-0000-0000-000083870000}"/>
    <cellStyle name="Normal 3 3 5 2 2 2 2 2 2 2" xfId="42696" xr:uid="{00000000-0005-0000-0000-000084870000}"/>
    <cellStyle name="Normal 3 3 5 2 2 2 2 2 3" xfId="32536" xr:uid="{00000000-0005-0000-0000-000085870000}"/>
    <cellStyle name="Normal 3 3 5 2 2 2 2 3" xfId="17296" xr:uid="{00000000-0005-0000-0000-000086870000}"/>
    <cellStyle name="Normal 3 3 5 2 2 2 2 3 2" xfId="37616" xr:uid="{00000000-0005-0000-0000-000087870000}"/>
    <cellStyle name="Normal 3 3 5 2 2 2 2 4" xfId="27456" xr:uid="{00000000-0005-0000-0000-000088870000}"/>
    <cellStyle name="Normal 3 3 5 2 2 2 3" xfId="9676" xr:uid="{00000000-0005-0000-0000-000089870000}"/>
    <cellStyle name="Normal 3 3 5 2 2 2 3 2" xfId="19836" xr:uid="{00000000-0005-0000-0000-00008A870000}"/>
    <cellStyle name="Normal 3 3 5 2 2 2 3 2 2" xfId="40156" xr:uid="{00000000-0005-0000-0000-00008B870000}"/>
    <cellStyle name="Normal 3 3 5 2 2 2 3 3" xfId="29996" xr:uid="{00000000-0005-0000-0000-00008C870000}"/>
    <cellStyle name="Normal 3 3 5 2 2 2 4" xfId="14756" xr:uid="{00000000-0005-0000-0000-00008D870000}"/>
    <cellStyle name="Normal 3 3 5 2 2 2 4 2" xfId="35076" xr:uid="{00000000-0005-0000-0000-00008E870000}"/>
    <cellStyle name="Normal 3 3 5 2 2 2 5" xfId="24916" xr:uid="{00000000-0005-0000-0000-00008F870000}"/>
    <cellStyle name="Normal 3 3 5 2 2 3" xfId="5865" xr:uid="{00000000-0005-0000-0000-000090870000}"/>
    <cellStyle name="Normal 3 3 5 2 2 3 2" xfId="10945" xr:uid="{00000000-0005-0000-0000-000091870000}"/>
    <cellStyle name="Normal 3 3 5 2 2 3 2 2" xfId="21105" xr:uid="{00000000-0005-0000-0000-000092870000}"/>
    <cellStyle name="Normal 3 3 5 2 2 3 2 2 2" xfId="41425" xr:uid="{00000000-0005-0000-0000-000093870000}"/>
    <cellStyle name="Normal 3 3 5 2 2 3 2 3" xfId="31265" xr:uid="{00000000-0005-0000-0000-000094870000}"/>
    <cellStyle name="Normal 3 3 5 2 2 3 3" xfId="16025" xr:uid="{00000000-0005-0000-0000-000095870000}"/>
    <cellStyle name="Normal 3 3 5 2 2 3 3 2" xfId="36345" xr:uid="{00000000-0005-0000-0000-000096870000}"/>
    <cellStyle name="Normal 3 3 5 2 2 3 4" xfId="26185" xr:uid="{00000000-0005-0000-0000-000097870000}"/>
    <cellStyle name="Normal 3 3 5 2 2 4" xfId="8405" xr:uid="{00000000-0005-0000-0000-000098870000}"/>
    <cellStyle name="Normal 3 3 5 2 2 4 2" xfId="18565" xr:uid="{00000000-0005-0000-0000-000099870000}"/>
    <cellStyle name="Normal 3 3 5 2 2 4 2 2" xfId="38885" xr:uid="{00000000-0005-0000-0000-00009A870000}"/>
    <cellStyle name="Normal 3 3 5 2 2 4 3" xfId="28725" xr:uid="{00000000-0005-0000-0000-00009B870000}"/>
    <cellStyle name="Normal 3 3 5 2 2 5" xfId="13485" xr:uid="{00000000-0005-0000-0000-00009C870000}"/>
    <cellStyle name="Normal 3 3 5 2 2 5 2" xfId="33805" xr:uid="{00000000-0005-0000-0000-00009D870000}"/>
    <cellStyle name="Normal 3 3 5 2 2 6" xfId="23645" xr:uid="{00000000-0005-0000-0000-00009E870000}"/>
    <cellStyle name="Normal 3 3 5 2 3" xfId="3231" xr:uid="{00000000-0005-0000-0000-00009F870000}"/>
    <cellStyle name="Normal 3 3 5 2 4" xfId="4320" xr:uid="{00000000-0005-0000-0000-0000A0870000}"/>
    <cellStyle name="Normal 3 3 5 2 4 2" xfId="6860" xr:uid="{00000000-0005-0000-0000-0000A1870000}"/>
    <cellStyle name="Normal 3 3 5 2 4 2 2" xfId="11940" xr:uid="{00000000-0005-0000-0000-0000A2870000}"/>
    <cellStyle name="Normal 3 3 5 2 4 2 2 2" xfId="22100" xr:uid="{00000000-0005-0000-0000-0000A3870000}"/>
    <cellStyle name="Normal 3 3 5 2 4 2 2 2 2" xfId="42420" xr:uid="{00000000-0005-0000-0000-0000A4870000}"/>
    <cellStyle name="Normal 3 3 5 2 4 2 2 3" xfId="32260" xr:uid="{00000000-0005-0000-0000-0000A5870000}"/>
    <cellStyle name="Normal 3 3 5 2 4 2 3" xfId="17020" xr:uid="{00000000-0005-0000-0000-0000A6870000}"/>
    <cellStyle name="Normal 3 3 5 2 4 2 3 2" xfId="37340" xr:uid="{00000000-0005-0000-0000-0000A7870000}"/>
    <cellStyle name="Normal 3 3 5 2 4 2 4" xfId="27180" xr:uid="{00000000-0005-0000-0000-0000A8870000}"/>
    <cellStyle name="Normal 3 3 5 2 4 3" xfId="9400" xr:uid="{00000000-0005-0000-0000-0000A9870000}"/>
    <cellStyle name="Normal 3 3 5 2 4 3 2" xfId="19560" xr:uid="{00000000-0005-0000-0000-0000AA870000}"/>
    <cellStyle name="Normal 3 3 5 2 4 3 2 2" xfId="39880" xr:uid="{00000000-0005-0000-0000-0000AB870000}"/>
    <cellStyle name="Normal 3 3 5 2 4 3 3" xfId="29720" xr:uid="{00000000-0005-0000-0000-0000AC870000}"/>
    <cellStyle name="Normal 3 3 5 2 4 4" xfId="14480" xr:uid="{00000000-0005-0000-0000-0000AD870000}"/>
    <cellStyle name="Normal 3 3 5 2 4 4 2" xfId="34800" xr:uid="{00000000-0005-0000-0000-0000AE870000}"/>
    <cellStyle name="Normal 3 3 5 2 4 5" xfId="24640" xr:uid="{00000000-0005-0000-0000-0000AF870000}"/>
    <cellStyle name="Normal 3 3 5 2 5" xfId="5589" xr:uid="{00000000-0005-0000-0000-0000B0870000}"/>
    <cellStyle name="Normal 3 3 5 2 5 2" xfId="10669" xr:uid="{00000000-0005-0000-0000-0000B1870000}"/>
    <cellStyle name="Normal 3 3 5 2 5 2 2" xfId="20829" xr:uid="{00000000-0005-0000-0000-0000B2870000}"/>
    <cellStyle name="Normal 3 3 5 2 5 2 2 2" xfId="41149" xr:uid="{00000000-0005-0000-0000-0000B3870000}"/>
    <cellStyle name="Normal 3 3 5 2 5 2 3" xfId="30989" xr:uid="{00000000-0005-0000-0000-0000B4870000}"/>
    <cellStyle name="Normal 3 3 5 2 5 3" xfId="15749" xr:uid="{00000000-0005-0000-0000-0000B5870000}"/>
    <cellStyle name="Normal 3 3 5 2 5 3 2" xfId="36069" xr:uid="{00000000-0005-0000-0000-0000B6870000}"/>
    <cellStyle name="Normal 3 3 5 2 5 4" xfId="25909" xr:uid="{00000000-0005-0000-0000-0000B7870000}"/>
    <cellStyle name="Normal 3 3 5 2 6" xfId="8129" xr:uid="{00000000-0005-0000-0000-0000B8870000}"/>
    <cellStyle name="Normal 3 3 5 2 6 2" xfId="18289" xr:uid="{00000000-0005-0000-0000-0000B9870000}"/>
    <cellStyle name="Normal 3 3 5 2 6 2 2" xfId="38609" xr:uid="{00000000-0005-0000-0000-0000BA870000}"/>
    <cellStyle name="Normal 3 3 5 2 6 3" xfId="28449" xr:uid="{00000000-0005-0000-0000-0000BB870000}"/>
    <cellStyle name="Normal 3 3 5 2 7" xfId="13209" xr:uid="{00000000-0005-0000-0000-0000BC870000}"/>
    <cellStyle name="Normal 3 3 5 2 7 2" xfId="33529" xr:uid="{00000000-0005-0000-0000-0000BD870000}"/>
    <cellStyle name="Normal 3 3 5 2 8" xfId="23369" xr:uid="{00000000-0005-0000-0000-0000BE870000}"/>
    <cellStyle name="Normal 3 3 5 3" xfId="3232" xr:uid="{00000000-0005-0000-0000-0000BF870000}"/>
    <cellStyle name="Normal 3 3 5 4" xfId="3233" xr:uid="{00000000-0005-0000-0000-0000C0870000}"/>
    <cellStyle name="Normal 3 3 6" xfId="3234" xr:uid="{00000000-0005-0000-0000-0000C1870000}"/>
    <cellStyle name="Normal 3 3 6 2" xfId="3235" xr:uid="{00000000-0005-0000-0000-0000C2870000}"/>
    <cellStyle name="Normal 3 3 7" xfId="3236" xr:uid="{00000000-0005-0000-0000-0000C3870000}"/>
    <cellStyle name="Normal 3 3 7 2" xfId="3237" xr:uid="{00000000-0005-0000-0000-0000C4870000}"/>
    <cellStyle name="Normal 3 3 8" xfId="3238" xr:uid="{00000000-0005-0000-0000-0000C5870000}"/>
    <cellStyle name="Normal 3 3 8 2" xfId="3239" xr:uid="{00000000-0005-0000-0000-0000C6870000}"/>
    <cellStyle name="Normal 3 3 9" xfId="3240" xr:uid="{00000000-0005-0000-0000-0000C7870000}"/>
    <cellStyle name="Normal 3 3 9 2" xfId="3241" xr:uid="{00000000-0005-0000-0000-0000C8870000}"/>
    <cellStyle name="Normal 3 30" xfId="3242" xr:uid="{00000000-0005-0000-0000-0000C9870000}"/>
    <cellStyle name="Normal 3 31" xfId="3243" xr:uid="{00000000-0005-0000-0000-0000CA870000}"/>
    <cellStyle name="Normal 3 32" xfId="3244" xr:uid="{00000000-0005-0000-0000-0000CB870000}"/>
    <cellStyle name="Normal 3 4" xfId="2273" xr:uid="{00000000-0005-0000-0000-0000CC870000}"/>
    <cellStyle name="Normal 3 4 10" xfId="5590" xr:uid="{00000000-0005-0000-0000-0000CD870000}"/>
    <cellStyle name="Normal 3 4 10 2" xfId="10670" xr:uid="{00000000-0005-0000-0000-0000CE870000}"/>
    <cellStyle name="Normal 3 4 10 2 2" xfId="20830" xr:uid="{00000000-0005-0000-0000-0000CF870000}"/>
    <cellStyle name="Normal 3 4 10 2 2 2" xfId="41150" xr:uid="{00000000-0005-0000-0000-0000D0870000}"/>
    <cellStyle name="Normal 3 4 10 2 3" xfId="30990" xr:uid="{00000000-0005-0000-0000-0000D1870000}"/>
    <cellStyle name="Normal 3 4 10 3" xfId="15750" xr:uid="{00000000-0005-0000-0000-0000D2870000}"/>
    <cellStyle name="Normal 3 4 10 3 2" xfId="36070" xr:uid="{00000000-0005-0000-0000-0000D3870000}"/>
    <cellStyle name="Normal 3 4 10 4" xfId="25910" xr:uid="{00000000-0005-0000-0000-0000D4870000}"/>
    <cellStyle name="Normal 3 4 11" xfId="8130" xr:uid="{00000000-0005-0000-0000-0000D5870000}"/>
    <cellStyle name="Normal 3 4 11 2" xfId="18290" xr:uid="{00000000-0005-0000-0000-0000D6870000}"/>
    <cellStyle name="Normal 3 4 11 2 2" xfId="38610" xr:uid="{00000000-0005-0000-0000-0000D7870000}"/>
    <cellStyle name="Normal 3 4 11 3" xfId="28450" xr:uid="{00000000-0005-0000-0000-0000D8870000}"/>
    <cellStyle name="Normal 3 4 12" xfId="13210" xr:uid="{00000000-0005-0000-0000-0000D9870000}"/>
    <cellStyle name="Normal 3 4 12 2" xfId="33530" xr:uid="{00000000-0005-0000-0000-0000DA870000}"/>
    <cellStyle name="Normal 3 4 13" xfId="23370" xr:uid="{00000000-0005-0000-0000-0000DB870000}"/>
    <cellStyle name="Normal 3 4 2" xfId="2274" xr:uid="{00000000-0005-0000-0000-0000DC870000}"/>
    <cellStyle name="Normal 3 4 2 2" xfId="2275" xr:uid="{00000000-0005-0000-0000-0000DD870000}"/>
    <cellStyle name="Normal 3 4 2 2 2" xfId="2276" xr:uid="{00000000-0005-0000-0000-0000DE870000}"/>
    <cellStyle name="Normal 3 4 2 2 2 2" xfId="2277" xr:uid="{00000000-0005-0000-0000-0000DF870000}"/>
    <cellStyle name="Normal 3 4 2 2 2 2 2" xfId="4325" xr:uid="{00000000-0005-0000-0000-0000E0870000}"/>
    <cellStyle name="Normal 3 4 2 2 2 2 2 2" xfId="6865" xr:uid="{00000000-0005-0000-0000-0000E1870000}"/>
    <cellStyle name="Normal 3 4 2 2 2 2 2 2 2" xfId="11945" xr:uid="{00000000-0005-0000-0000-0000E2870000}"/>
    <cellStyle name="Normal 3 4 2 2 2 2 2 2 2 2" xfId="22105" xr:uid="{00000000-0005-0000-0000-0000E3870000}"/>
    <cellStyle name="Normal 3 4 2 2 2 2 2 2 2 2 2" xfId="42425" xr:uid="{00000000-0005-0000-0000-0000E4870000}"/>
    <cellStyle name="Normal 3 4 2 2 2 2 2 2 2 3" xfId="32265" xr:uid="{00000000-0005-0000-0000-0000E5870000}"/>
    <cellStyle name="Normal 3 4 2 2 2 2 2 2 3" xfId="17025" xr:uid="{00000000-0005-0000-0000-0000E6870000}"/>
    <cellStyle name="Normal 3 4 2 2 2 2 2 2 3 2" xfId="37345" xr:uid="{00000000-0005-0000-0000-0000E7870000}"/>
    <cellStyle name="Normal 3 4 2 2 2 2 2 2 4" xfId="27185" xr:uid="{00000000-0005-0000-0000-0000E8870000}"/>
    <cellStyle name="Normal 3 4 2 2 2 2 2 3" xfId="9405" xr:uid="{00000000-0005-0000-0000-0000E9870000}"/>
    <cellStyle name="Normal 3 4 2 2 2 2 2 3 2" xfId="19565" xr:uid="{00000000-0005-0000-0000-0000EA870000}"/>
    <cellStyle name="Normal 3 4 2 2 2 2 2 3 2 2" xfId="39885" xr:uid="{00000000-0005-0000-0000-0000EB870000}"/>
    <cellStyle name="Normal 3 4 2 2 2 2 2 3 3" xfId="29725" xr:uid="{00000000-0005-0000-0000-0000EC870000}"/>
    <cellStyle name="Normal 3 4 2 2 2 2 2 4" xfId="14485" xr:uid="{00000000-0005-0000-0000-0000ED870000}"/>
    <cellStyle name="Normal 3 4 2 2 2 2 2 4 2" xfId="34805" xr:uid="{00000000-0005-0000-0000-0000EE870000}"/>
    <cellStyle name="Normal 3 4 2 2 2 2 2 5" xfId="24645" xr:uid="{00000000-0005-0000-0000-0000EF870000}"/>
    <cellStyle name="Normal 3 4 2 2 2 2 3" xfId="5594" xr:uid="{00000000-0005-0000-0000-0000F0870000}"/>
    <cellStyle name="Normal 3 4 2 2 2 2 3 2" xfId="10674" xr:uid="{00000000-0005-0000-0000-0000F1870000}"/>
    <cellStyle name="Normal 3 4 2 2 2 2 3 2 2" xfId="20834" xr:uid="{00000000-0005-0000-0000-0000F2870000}"/>
    <cellStyle name="Normal 3 4 2 2 2 2 3 2 2 2" xfId="41154" xr:uid="{00000000-0005-0000-0000-0000F3870000}"/>
    <cellStyle name="Normal 3 4 2 2 2 2 3 2 3" xfId="30994" xr:uid="{00000000-0005-0000-0000-0000F4870000}"/>
    <cellStyle name="Normal 3 4 2 2 2 2 3 3" xfId="15754" xr:uid="{00000000-0005-0000-0000-0000F5870000}"/>
    <cellStyle name="Normal 3 4 2 2 2 2 3 3 2" xfId="36074" xr:uid="{00000000-0005-0000-0000-0000F6870000}"/>
    <cellStyle name="Normal 3 4 2 2 2 2 3 4" xfId="25914" xr:uid="{00000000-0005-0000-0000-0000F7870000}"/>
    <cellStyle name="Normal 3 4 2 2 2 2 4" xfId="8134" xr:uid="{00000000-0005-0000-0000-0000F8870000}"/>
    <cellStyle name="Normal 3 4 2 2 2 2 4 2" xfId="18294" xr:uid="{00000000-0005-0000-0000-0000F9870000}"/>
    <cellStyle name="Normal 3 4 2 2 2 2 4 2 2" xfId="38614" xr:uid="{00000000-0005-0000-0000-0000FA870000}"/>
    <cellStyle name="Normal 3 4 2 2 2 2 4 3" xfId="28454" xr:uid="{00000000-0005-0000-0000-0000FB870000}"/>
    <cellStyle name="Normal 3 4 2 2 2 2 5" xfId="13214" xr:uid="{00000000-0005-0000-0000-0000FC870000}"/>
    <cellStyle name="Normal 3 4 2 2 2 2 5 2" xfId="33534" xr:uid="{00000000-0005-0000-0000-0000FD870000}"/>
    <cellStyle name="Normal 3 4 2 2 2 2 6" xfId="23374" xr:uid="{00000000-0005-0000-0000-0000FE870000}"/>
    <cellStyle name="Normal 3 4 2 2 2 3" xfId="4324" xr:uid="{00000000-0005-0000-0000-0000FF870000}"/>
    <cellStyle name="Normal 3 4 2 2 2 3 2" xfId="6864" xr:uid="{00000000-0005-0000-0000-000000880000}"/>
    <cellStyle name="Normal 3 4 2 2 2 3 2 2" xfId="11944" xr:uid="{00000000-0005-0000-0000-000001880000}"/>
    <cellStyle name="Normal 3 4 2 2 2 3 2 2 2" xfId="22104" xr:uid="{00000000-0005-0000-0000-000002880000}"/>
    <cellStyle name="Normal 3 4 2 2 2 3 2 2 2 2" xfId="42424" xr:uid="{00000000-0005-0000-0000-000003880000}"/>
    <cellStyle name="Normal 3 4 2 2 2 3 2 2 3" xfId="32264" xr:uid="{00000000-0005-0000-0000-000004880000}"/>
    <cellStyle name="Normal 3 4 2 2 2 3 2 3" xfId="17024" xr:uid="{00000000-0005-0000-0000-000005880000}"/>
    <cellStyle name="Normal 3 4 2 2 2 3 2 3 2" xfId="37344" xr:uid="{00000000-0005-0000-0000-000006880000}"/>
    <cellStyle name="Normal 3 4 2 2 2 3 2 4" xfId="27184" xr:uid="{00000000-0005-0000-0000-000007880000}"/>
    <cellStyle name="Normal 3 4 2 2 2 3 3" xfId="9404" xr:uid="{00000000-0005-0000-0000-000008880000}"/>
    <cellStyle name="Normal 3 4 2 2 2 3 3 2" xfId="19564" xr:uid="{00000000-0005-0000-0000-000009880000}"/>
    <cellStyle name="Normal 3 4 2 2 2 3 3 2 2" xfId="39884" xr:uid="{00000000-0005-0000-0000-00000A880000}"/>
    <cellStyle name="Normal 3 4 2 2 2 3 3 3" xfId="29724" xr:uid="{00000000-0005-0000-0000-00000B880000}"/>
    <cellStyle name="Normal 3 4 2 2 2 3 4" xfId="14484" xr:uid="{00000000-0005-0000-0000-00000C880000}"/>
    <cellStyle name="Normal 3 4 2 2 2 3 4 2" xfId="34804" xr:uid="{00000000-0005-0000-0000-00000D880000}"/>
    <cellStyle name="Normal 3 4 2 2 2 3 5" xfId="24644" xr:uid="{00000000-0005-0000-0000-00000E880000}"/>
    <cellStyle name="Normal 3 4 2 2 2 4" xfId="5593" xr:uid="{00000000-0005-0000-0000-00000F880000}"/>
    <cellStyle name="Normal 3 4 2 2 2 4 2" xfId="10673" xr:uid="{00000000-0005-0000-0000-000010880000}"/>
    <cellStyle name="Normal 3 4 2 2 2 4 2 2" xfId="20833" xr:uid="{00000000-0005-0000-0000-000011880000}"/>
    <cellStyle name="Normal 3 4 2 2 2 4 2 2 2" xfId="41153" xr:uid="{00000000-0005-0000-0000-000012880000}"/>
    <cellStyle name="Normal 3 4 2 2 2 4 2 3" xfId="30993" xr:uid="{00000000-0005-0000-0000-000013880000}"/>
    <cellStyle name="Normal 3 4 2 2 2 4 3" xfId="15753" xr:uid="{00000000-0005-0000-0000-000014880000}"/>
    <cellStyle name="Normal 3 4 2 2 2 4 3 2" xfId="36073" xr:uid="{00000000-0005-0000-0000-000015880000}"/>
    <cellStyle name="Normal 3 4 2 2 2 4 4" xfId="25913" xr:uid="{00000000-0005-0000-0000-000016880000}"/>
    <cellStyle name="Normal 3 4 2 2 2 5" xfId="8133" xr:uid="{00000000-0005-0000-0000-000017880000}"/>
    <cellStyle name="Normal 3 4 2 2 2 5 2" xfId="18293" xr:uid="{00000000-0005-0000-0000-000018880000}"/>
    <cellStyle name="Normal 3 4 2 2 2 5 2 2" xfId="38613" xr:uid="{00000000-0005-0000-0000-000019880000}"/>
    <cellStyle name="Normal 3 4 2 2 2 5 3" xfId="28453" xr:uid="{00000000-0005-0000-0000-00001A880000}"/>
    <cellStyle name="Normal 3 4 2 2 2 6" xfId="13213" xr:uid="{00000000-0005-0000-0000-00001B880000}"/>
    <cellStyle name="Normal 3 4 2 2 2 6 2" xfId="33533" xr:uid="{00000000-0005-0000-0000-00001C880000}"/>
    <cellStyle name="Normal 3 4 2 2 2 7" xfId="23373" xr:uid="{00000000-0005-0000-0000-00001D880000}"/>
    <cellStyle name="Normal 3 4 2 2 3" xfId="2278" xr:uid="{00000000-0005-0000-0000-00001E880000}"/>
    <cellStyle name="Normal 3 4 2 2 3 2" xfId="4326" xr:uid="{00000000-0005-0000-0000-00001F880000}"/>
    <cellStyle name="Normal 3 4 2 2 3 2 2" xfId="6866" xr:uid="{00000000-0005-0000-0000-000020880000}"/>
    <cellStyle name="Normal 3 4 2 2 3 2 2 2" xfId="11946" xr:uid="{00000000-0005-0000-0000-000021880000}"/>
    <cellStyle name="Normal 3 4 2 2 3 2 2 2 2" xfId="22106" xr:uid="{00000000-0005-0000-0000-000022880000}"/>
    <cellStyle name="Normal 3 4 2 2 3 2 2 2 2 2" xfId="42426" xr:uid="{00000000-0005-0000-0000-000023880000}"/>
    <cellStyle name="Normal 3 4 2 2 3 2 2 2 3" xfId="32266" xr:uid="{00000000-0005-0000-0000-000024880000}"/>
    <cellStyle name="Normal 3 4 2 2 3 2 2 3" xfId="17026" xr:uid="{00000000-0005-0000-0000-000025880000}"/>
    <cellStyle name="Normal 3 4 2 2 3 2 2 3 2" xfId="37346" xr:uid="{00000000-0005-0000-0000-000026880000}"/>
    <cellStyle name="Normal 3 4 2 2 3 2 2 4" xfId="27186" xr:uid="{00000000-0005-0000-0000-000027880000}"/>
    <cellStyle name="Normal 3 4 2 2 3 2 3" xfId="9406" xr:uid="{00000000-0005-0000-0000-000028880000}"/>
    <cellStyle name="Normal 3 4 2 2 3 2 3 2" xfId="19566" xr:uid="{00000000-0005-0000-0000-000029880000}"/>
    <cellStyle name="Normal 3 4 2 2 3 2 3 2 2" xfId="39886" xr:uid="{00000000-0005-0000-0000-00002A880000}"/>
    <cellStyle name="Normal 3 4 2 2 3 2 3 3" xfId="29726" xr:uid="{00000000-0005-0000-0000-00002B880000}"/>
    <cellStyle name="Normal 3 4 2 2 3 2 4" xfId="14486" xr:uid="{00000000-0005-0000-0000-00002C880000}"/>
    <cellStyle name="Normal 3 4 2 2 3 2 4 2" xfId="34806" xr:uid="{00000000-0005-0000-0000-00002D880000}"/>
    <cellStyle name="Normal 3 4 2 2 3 2 5" xfId="24646" xr:uid="{00000000-0005-0000-0000-00002E880000}"/>
    <cellStyle name="Normal 3 4 2 2 3 3" xfId="5595" xr:uid="{00000000-0005-0000-0000-00002F880000}"/>
    <cellStyle name="Normal 3 4 2 2 3 3 2" xfId="10675" xr:uid="{00000000-0005-0000-0000-000030880000}"/>
    <cellStyle name="Normal 3 4 2 2 3 3 2 2" xfId="20835" xr:uid="{00000000-0005-0000-0000-000031880000}"/>
    <cellStyle name="Normal 3 4 2 2 3 3 2 2 2" xfId="41155" xr:uid="{00000000-0005-0000-0000-000032880000}"/>
    <cellStyle name="Normal 3 4 2 2 3 3 2 3" xfId="30995" xr:uid="{00000000-0005-0000-0000-000033880000}"/>
    <cellStyle name="Normal 3 4 2 2 3 3 3" xfId="15755" xr:uid="{00000000-0005-0000-0000-000034880000}"/>
    <cellStyle name="Normal 3 4 2 2 3 3 3 2" xfId="36075" xr:uid="{00000000-0005-0000-0000-000035880000}"/>
    <cellStyle name="Normal 3 4 2 2 3 3 4" xfId="25915" xr:uid="{00000000-0005-0000-0000-000036880000}"/>
    <cellStyle name="Normal 3 4 2 2 3 4" xfId="8135" xr:uid="{00000000-0005-0000-0000-000037880000}"/>
    <cellStyle name="Normal 3 4 2 2 3 4 2" xfId="18295" xr:uid="{00000000-0005-0000-0000-000038880000}"/>
    <cellStyle name="Normal 3 4 2 2 3 4 2 2" xfId="38615" xr:uid="{00000000-0005-0000-0000-000039880000}"/>
    <cellStyle name="Normal 3 4 2 2 3 4 3" xfId="28455" xr:uid="{00000000-0005-0000-0000-00003A880000}"/>
    <cellStyle name="Normal 3 4 2 2 3 5" xfId="13215" xr:uid="{00000000-0005-0000-0000-00003B880000}"/>
    <cellStyle name="Normal 3 4 2 2 3 5 2" xfId="33535" xr:uid="{00000000-0005-0000-0000-00003C880000}"/>
    <cellStyle name="Normal 3 4 2 2 3 6" xfId="23375" xr:uid="{00000000-0005-0000-0000-00003D880000}"/>
    <cellStyle name="Normal 3 4 2 2 4" xfId="4323" xr:uid="{00000000-0005-0000-0000-00003E880000}"/>
    <cellStyle name="Normal 3 4 2 2 4 2" xfId="6863" xr:uid="{00000000-0005-0000-0000-00003F880000}"/>
    <cellStyle name="Normal 3 4 2 2 4 2 2" xfId="11943" xr:uid="{00000000-0005-0000-0000-000040880000}"/>
    <cellStyle name="Normal 3 4 2 2 4 2 2 2" xfId="22103" xr:uid="{00000000-0005-0000-0000-000041880000}"/>
    <cellStyle name="Normal 3 4 2 2 4 2 2 2 2" xfId="42423" xr:uid="{00000000-0005-0000-0000-000042880000}"/>
    <cellStyle name="Normal 3 4 2 2 4 2 2 3" xfId="32263" xr:uid="{00000000-0005-0000-0000-000043880000}"/>
    <cellStyle name="Normal 3 4 2 2 4 2 3" xfId="17023" xr:uid="{00000000-0005-0000-0000-000044880000}"/>
    <cellStyle name="Normal 3 4 2 2 4 2 3 2" xfId="37343" xr:uid="{00000000-0005-0000-0000-000045880000}"/>
    <cellStyle name="Normal 3 4 2 2 4 2 4" xfId="27183" xr:uid="{00000000-0005-0000-0000-000046880000}"/>
    <cellStyle name="Normal 3 4 2 2 4 3" xfId="9403" xr:uid="{00000000-0005-0000-0000-000047880000}"/>
    <cellStyle name="Normal 3 4 2 2 4 3 2" xfId="19563" xr:uid="{00000000-0005-0000-0000-000048880000}"/>
    <cellStyle name="Normal 3 4 2 2 4 3 2 2" xfId="39883" xr:uid="{00000000-0005-0000-0000-000049880000}"/>
    <cellStyle name="Normal 3 4 2 2 4 3 3" xfId="29723" xr:uid="{00000000-0005-0000-0000-00004A880000}"/>
    <cellStyle name="Normal 3 4 2 2 4 4" xfId="14483" xr:uid="{00000000-0005-0000-0000-00004B880000}"/>
    <cellStyle name="Normal 3 4 2 2 4 4 2" xfId="34803" xr:uid="{00000000-0005-0000-0000-00004C880000}"/>
    <cellStyle name="Normal 3 4 2 2 4 5" xfId="24643" xr:uid="{00000000-0005-0000-0000-00004D880000}"/>
    <cellStyle name="Normal 3 4 2 2 5" xfId="5592" xr:uid="{00000000-0005-0000-0000-00004E880000}"/>
    <cellStyle name="Normal 3 4 2 2 5 2" xfId="10672" xr:uid="{00000000-0005-0000-0000-00004F880000}"/>
    <cellStyle name="Normal 3 4 2 2 5 2 2" xfId="20832" xr:uid="{00000000-0005-0000-0000-000050880000}"/>
    <cellStyle name="Normal 3 4 2 2 5 2 2 2" xfId="41152" xr:uid="{00000000-0005-0000-0000-000051880000}"/>
    <cellStyle name="Normal 3 4 2 2 5 2 3" xfId="30992" xr:uid="{00000000-0005-0000-0000-000052880000}"/>
    <cellStyle name="Normal 3 4 2 2 5 3" xfId="15752" xr:uid="{00000000-0005-0000-0000-000053880000}"/>
    <cellStyle name="Normal 3 4 2 2 5 3 2" xfId="36072" xr:uid="{00000000-0005-0000-0000-000054880000}"/>
    <cellStyle name="Normal 3 4 2 2 5 4" xfId="25912" xr:uid="{00000000-0005-0000-0000-000055880000}"/>
    <cellStyle name="Normal 3 4 2 2 6" xfId="8132" xr:uid="{00000000-0005-0000-0000-000056880000}"/>
    <cellStyle name="Normal 3 4 2 2 6 2" xfId="18292" xr:uid="{00000000-0005-0000-0000-000057880000}"/>
    <cellStyle name="Normal 3 4 2 2 6 2 2" xfId="38612" xr:uid="{00000000-0005-0000-0000-000058880000}"/>
    <cellStyle name="Normal 3 4 2 2 6 3" xfId="28452" xr:uid="{00000000-0005-0000-0000-000059880000}"/>
    <cellStyle name="Normal 3 4 2 2 7" xfId="13212" xr:uid="{00000000-0005-0000-0000-00005A880000}"/>
    <cellStyle name="Normal 3 4 2 2 7 2" xfId="33532" xr:uid="{00000000-0005-0000-0000-00005B880000}"/>
    <cellStyle name="Normal 3 4 2 2 8" xfId="23372" xr:uid="{00000000-0005-0000-0000-00005C880000}"/>
    <cellStyle name="Normal 3 4 2 3" xfId="2279" xr:uid="{00000000-0005-0000-0000-00005D880000}"/>
    <cellStyle name="Normal 3 4 2 3 2" xfId="2280" xr:uid="{00000000-0005-0000-0000-00005E880000}"/>
    <cellStyle name="Normal 3 4 2 3 2 2" xfId="4328" xr:uid="{00000000-0005-0000-0000-00005F880000}"/>
    <cellStyle name="Normal 3 4 2 3 2 2 2" xfId="6868" xr:uid="{00000000-0005-0000-0000-000060880000}"/>
    <cellStyle name="Normal 3 4 2 3 2 2 2 2" xfId="11948" xr:uid="{00000000-0005-0000-0000-000061880000}"/>
    <cellStyle name="Normal 3 4 2 3 2 2 2 2 2" xfId="22108" xr:uid="{00000000-0005-0000-0000-000062880000}"/>
    <cellStyle name="Normal 3 4 2 3 2 2 2 2 2 2" xfId="42428" xr:uid="{00000000-0005-0000-0000-000063880000}"/>
    <cellStyle name="Normal 3 4 2 3 2 2 2 2 3" xfId="32268" xr:uid="{00000000-0005-0000-0000-000064880000}"/>
    <cellStyle name="Normal 3 4 2 3 2 2 2 3" xfId="17028" xr:uid="{00000000-0005-0000-0000-000065880000}"/>
    <cellStyle name="Normal 3 4 2 3 2 2 2 3 2" xfId="37348" xr:uid="{00000000-0005-0000-0000-000066880000}"/>
    <cellStyle name="Normal 3 4 2 3 2 2 2 4" xfId="27188" xr:uid="{00000000-0005-0000-0000-000067880000}"/>
    <cellStyle name="Normal 3 4 2 3 2 2 3" xfId="9408" xr:uid="{00000000-0005-0000-0000-000068880000}"/>
    <cellStyle name="Normal 3 4 2 3 2 2 3 2" xfId="19568" xr:uid="{00000000-0005-0000-0000-000069880000}"/>
    <cellStyle name="Normal 3 4 2 3 2 2 3 2 2" xfId="39888" xr:uid="{00000000-0005-0000-0000-00006A880000}"/>
    <cellStyle name="Normal 3 4 2 3 2 2 3 3" xfId="29728" xr:uid="{00000000-0005-0000-0000-00006B880000}"/>
    <cellStyle name="Normal 3 4 2 3 2 2 4" xfId="14488" xr:uid="{00000000-0005-0000-0000-00006C880000}"/>
    <cellStyle name="Normal 3 4 2 3 2 2 4 2" xfId="34808" xr:uid="{00000000-0005-0000-0000-00006D880000}"/>
    <cellStyle name="Normal 3 4 2 3 2 2 5" xfId="24648" xr:uid="{00000000-0005-0000-0000-00006E880000}"/>
    <cellStyle name="Normal 3 4 2 3 2 3" xfId="5597" xr:uid="{00000000-0005-0000-0000-00006F880000}"/>
    <cellStyle name="Normal 3 4 2 3 2 3 2" xfId="10677" xr:uid="{00000000-0005-0000-0000-000070880000}"/>
    <cellStyle name="Normal 3 4 2 3 2 3 2 2" xfId="20837" xr:uid="{00000000-0005-0000-0000-000071880000}"/>
    <cellStyle name="Normal 3 4 2 3 2 3 2 2 2" xfId="41157" xr:uid="{00000000-0005-0000-0000-000072880000}"/>
    <cellStyle name="Normal 3 4 2 3 2 3 2 3" xfId="30997" xr:uid="{00000000-0005-0000-0000-000073880000}"/>
    <cellStyle name="Normal 3 4 2 3 2 3 3" xfId="15757" xr:uid="{00000000-0005-0000-0000-000074880000}"/>
    <cellStyle name="Normal 3 4 2 3 2 3 3 2" xfId="36077" xr:uid="{00000000-0005-0000-0000-000075880000}"/>
    <cellStyle name="Normal 3 4 2 3 2 3 4" xfId="25917" xr:uid="{00000000-0005-0000-0000-000076880000}"/>
    <cellStyle name="Normal 3 4 2 3 2 4" xfId="8137" xr:uid="{00000000-0005-0000-0000-000077880000}"/>
    <cellStyle name="Normal 3 4 2 3 2 4 2" xfId="18297" xr:uid="{00000000-0005-0000-0000-000078880000}"/>
    <cellStyle name="Normal 3 4 2 3 2 4 2 2" xfId="38617" xr:uid="{00000000-0005-0000-0000-000079880000}"/>
    <cellStyle name="Normal 3 4 2 3 2 4 3" xfId="28457" xr:uid="{00000000-0005-0000-0000-00007A880000}"/>
    <cellStyle name="Normal 3 4 2 3 2 5" xfId="13217" xr:uid="{00000000-0005-0000-0000-00007B880000}"/>
    <cellStyle name="Normal 3 4 2 3 2 5 2" xfId="33537" xr:uid="{00000000-0005-0000-0000-00007C880000}"/>
    <cellStyle name="Normal 3 4 2 3 2 6" xfId="23377" xr:uid="{00000000-0005-0000-0000-00007D880000}"/>
    <cellStyle name="Normal 3 4 2 3 3" xfId="4327" xr:uid="{00000000-0005-0000-0000-00007E880000}"/>
    <cellStyle name="Normal 3 4 2 3 3 2" xfId="6867" xr:uid="{00000000-0005-0000-0000-00007F880000}"/>
    <cellStyle name="Normal 3 4 2 3 3 2 2" xfId="11947" xr:uid="{00000000-0005-0000-0000-000080880000}"/>
    <cellStyle name="Normal 3 4 2 3 3 2 2 2" xfId="22107" xr:uid="{00000000-0005-0000-0000-000081880000}"/>
    <cellStyle name="Normal 3 4 2 3 3 2 2 2 2" xfId="42427" xr:uid="{00000000-0005-0000-0000-000082880000}"/>
    <cellStyle name="Normal 3 4 2 3 3 2 2 3" xfId="32267" xr:uid="{00000000-0005-0000-0000-000083880000}"/>
    <cellStyle name="Normal 3 4 2 3 3 2 3" xfId="17027" xr:uid="{00000000-0005-0000-0000-000084880000}"/>
    <cellStyle name="Normal 3 4 2 3 3 2 3 2" xfId="37347" xr:uid="{00000000-0005-0000-0000-000085880000}"/>
    <cellStyle name="Normal 3 4 2 3 3 2 4" xfId="27187" xr:uid="{00000000-0005-0000-0000-000086880000}"/>
    <cellStyle name="Normal 3 4 2 3 3 3" xfId="9407" xr:uid="{00000000-0005-0000-0000-000087880000}"/>
    <cellStyle name="Normal 3 4 2 3 3 3 2" xfId="19567" xr:uid="{00000000-0005-0000-0000-000088880000}"/>
    <cellStyle name="Normal 3 4 2 3 3 3 2 2" xfId="39887" xr:uid="{00000000-0005-0000-0000-000089880000}"/>
    <cellStyle name="Normal 3 4 2 3 3 3 3" xfId="29727" xr:uid="{00000000-0005-0000-0000-00008A880000}"/>
    <cellStyle name="Normal 3 4 2 3 3 4" xfId="14487" xr:uid="{00000000-0005-0000-0000-00008B880000}"/>
    <cellStyle name="Normal 3 4 2 3 3 4 2" xfId="34807" xr:uid="{00000000-0005-0000-0000-00008C880000}"/>
    <cellStyle name="Normal 3 4 2 3 3 5" xfId="24647" xr:uid="{00000000-0005-0000-0000-00008D880000}"/>
    <cellStyle name="Normal 3 4 2 3 4" xfId="5596" xr:uid="{00000000-0005-0000-0000-00008E880000}"/>
    <cellStyle name="Normal 3 4 2 3 4 2" xfId="10676" xr:uid="{00000000-0005-0000-0000-00008F880000}"/>
    <cellStyle name="Normal 3 4 2 3 4 2 2" xfId="20836" xr:uid="{00000000-0005-0000-0000-000090880000}"/>
    <cellStyle name="Normal 3 4 2 3 4 2 2 2" xfId="41156" xr:uid="{00000000-0005-0000-0000-000091880000}"/>
    <cellStyle name="Normal 3 4 2 3 4 2 3" xfId="30996" xr:uid="{00000000-0005-0000-0000-000092880000}"/>
    <cellStyle name="Normal 3 4 2 3 4 3" xfId="15756" xr:uid="{00000000-0005-0000-0000-000093880000}"/>
    <cellStyle name="Normal 3 4 2 3 4 3 2" xfId="36076" xr:uid="{00000000-0005-0000-0000-000094880000}"/>
    <cellStyle name="Normal 3 4 2 3 4 4" xfId="25916" xr:uid="{00000000-0005-0000-0000-000095880000}"/>
    <cellStyle name="Normal 3 4 2 3 5" xfId="8136" xr:uid="{00000000-0005-0000-0000-000096880000}"/>
    <cellStyle name="Normal 3 4 2 3 5 2" xfId="18296" xr:uid="{00000000-0005-0000-0000-000097880000}"/>
    <cellStyle name="Normal 3 4 2 3 5 2 2" xfId="38616" xr:uid="{00000000-0005-0000-0000-000098880000}"/>
    <cellStyle name="Normal 3 4 2 3 5 3" xfId="28456" xr:uid="{00000000-0005-0000-0000-000099880000}"/>
    <cellStyle name="Normal 3 4 2 3 6" xfId="13216" xr:uid="{00000000-0005-0000-0000-00009A880000}"/>
    <cellStyle name="Normal 3 4 2 3 6 2" xfId="33536" xr:uid="{00000000-0005-0000-0000-00009B880000}"/>
    <cellStyle name="Normal 3 4 2 3 7" xfId="23376" xr:uid="{00000000-0005-0000-0000-00009C880000}"/>
    <cellStyle name="Normal 3 4 2 4" xfId="2281" xr:uid="{00000000-0005-0000-0000-00009D880000}"/>
    <cellStyle name="Normal 3 4 2 4 2" xfId="4329" xr:uid="{00000000-0005-0000-0000-00009E880000}"/>
    <cellStyle name="Normal 3 4 2 4 2 2" xfId="6869" xr:uid="{00000000-0005-0000-0000-00009F880000}"/>
    <cellStyle name="Normal 3 4 2 4 2 2 2" xfId="11949" xr:uid="{00000000-0005-0000-0000-0000A0880000}"/>
    <cellStyle name="Normal 3 4 2 4 2 2 2 2" xfId="22109" xr:uid="{00000000-0005-0000-0000-0000A1880000}"/>
    <cellStyle name="Normal 3 4 2 4 2 2 2 2 2" xfId="42429" xr:uid="{00000000-0005-0000-0000-0000A2880000}"/>
    <cellStyle name="Normal 3 4 2 4 2 2 2 3" xfId="32269" xr:uid="{00000000-0005-0000-0000-0000A3880000}"/>
    <cellStyle name="Normal 3 4 2 4 2 2 3" xfId="17029" xr:uid="{00000000-0005-0000-0000-0000A4880000}"/>
    <cellStyle name="Normal 3 4 2 4 2 2 3 2" xfId="37349" xr:uid="{00000000-0005-0000-0000-0000A5880000}"/>
    <cellStyle name="Normal 3 4 2 4 2 2 4" xfId="27189" xr:uid="{00000000-0005-0000-0000-0000A6880000}"/>
    <cellStyle name="Normal 3 4 2 4 2 3" xfId="9409" xr:uid="{00000000-0005-0000-0000-0000A7880000}"/>
    <cellStyle name="Normal 3 4 2 4 2 3 2" xfId="19569" xr:uid="{00000000-0005-0000-0000-0000A8880000}"/>
    <cellStyle name="Normal 3 4 2 4 2 3 2 2" xfId="39889" xr:uid="{00000000-0005-0000-0000-0000A9880000}"/>
    <cellStyle name="Normal 3 4 2 4 2 3 3" xfId="29729" xr:uid="{00000000-0005-0000-0000-0000AA880000}"/>
    <cellStyle name="Normal 3 4 2 4 2 4" xfId="14489" xr:uid="{00000000-0005-0000-0000-0000AB880000}"/>
    <cellStyle name="Normal 3 4 2 4 2 4 2" xfId="34809" xr:uid="{00000000-0005-0000-0000-0000AC880000}"/>
    <cellStyle name="Normal 3 4 2 4 2 5" xfId="24649" xr:uid="{00000000-0005-0000-0000-0000AD880000}"/>
    <cellStyle name="Normal 3 4 2 4 3" xfId="5598" xr:uid="{00000000-0005-0000-0000-0000AE880000}"/>
    <cellStyle name="Normal 3 4 2 4 3 2" xfId="10678" xr:uid="{00000000-0005-0000-0000-0000AF880000}"/>
    <cellStyle name="Normal 3 4 2 4 3 2 2" xfId="20838" xr:uid="{00000000-0005-0000-0000-0000B0880000}"/>
    <cellStyle name="Normal 3 4 2 4 3 2 2 2" xfId="41158" xr:uid="{00000000-0005-0000-0000-0000B1880000}"/>
    <cellStyle name="Normal 3 4 2 4 3 2 3" xfId="30998" xr:uid="{00000000-0005-0000-0000-0000B2880000}"/>
    <cellStyle name="Normal 3 4 2 4 3 3" xfId="15758" xr:uid="{00000000-0005-0000-0000-0000B3880000}"/>
    <cellStyle name="Normal 3 4 2 4 3 3 2" xfId="36078" xr:uid="{00000000-0005-0000-0000-0000B4880000}"/>
    <cellStyle name="Normal 3 4 2 4 3 4" xfId="25918" xr:uid="{00000000-0005-0000-0000-0000B5880000}"/>
    <cellStyle name="Normal 3 4 2 4 4" xfId="8138" xr:uid="{00000000-0005-0000-0000-0000B6880000}"/>
    <cellStyle name="Normal 3 4 2 4 4 2" xfId="18298" xr:uid="{00000000-0005-0000-0000-0000B7880000}"/>
    <cellStyle name="Normal 3 4 2 4 4 2 2" xfId="38618" xr:uid="{00000000-0005-0000-0000-0000B8880000}"/>
    <cellStyle name="Normal 3 4 2 4 4 3" xfId="28458" xr:uid="{00000000-0005-0000-0000-0000B9880000}"/>
    <cellStyle name="Normal 3 4 2 4 5" xfId="13218" xr:uid="{00000000-0005-0000-0000-0000BA880000}"/>
    <cellStyle name="Normal 3 4 2 4 5 2" xfId="33538" xr:uid="{00000000-0005-0000-0000-0000BB880000}"/>
    <cellStyle name="Normal 3 4 2 4 6" xfId="23378" xr:uid="{00000000-0005-0000-0000-0000BC880000}"/>
    <cellStyle name="Normal 3 4 2 5" xfId="4322" xr:uid="{00000000-0005-0000-0000-0000BD880000}"/>
    <cellStyle name="Normal 3 4 2 5 2" xfId="6862" xr:uid="{00000000-0005-0000-0000-0000BE880000}"/>
    <cellStyle name="Normal 3 4 2 5 2 2" xfId="11942" xr:uid="{00000000-0005-0000-0000-0000BF880000}"/>
    <cellStyle name="Normal 3 4 2 5 2 2 2" xfId="22102" xr:uid="{00000000-0005-0000-0000-0000C0880000}"/>
    <cellStyle name="Normal 3 4 2 5 2 2 2 2" xfId="42422" xr:uid="{00000000-0005-0000-0000-0000C1880000}"/>
    <cellStyle name="Normal 3 4 2 5 2 2 3" xfId="32262" xr:uid="{00000000-0005-0000-0000-0000C2880000}"/>
    <cellStyle name="Normal 3 4 2 5 2 3" xfId="17022" xr:uid="{00000000-0005-0000-0000-0000C3880000}"/>
    <cellStyle name="Normal 3 4 2 5 2 3 2" xfId="37342" xr:uid="{00000000-0005-0000-0000-0000C4880000}"/>
    <cellStyle name="Normal 3 4 2 5 2 4" xfId="27182" xr:uid="{00000000-0005-0000-0000-0000C5880000}"/>
    <cellStyle name="Normal 3 4 2 5 3" xfId="9402" xr:uid="{00000000-0005-0000-0000-0000C6880000}"/>
    <cellStyle name="Normal 3 4 2 5 3 2" xfId="19562" xr:uid="{00000000-0005-0000-0000-0000C7880000}"/>
    <cellStyle name="Normal 3 4 2 5 3 2 2" xfId="39882" xr:uid="{00000000-0005-0000-0000-0000C8880000}"/>
    <cellStyle name="Normal 3 4 2 5 3 3" xfId="29722" xr:uid="{00000000-0005-0000-0000-0000C9880000}"/>
    <cellStyle name="Normal 3 4 2 5 4" xfId="14482" xr:uid="{00000000-0005-0000-0000-0000CA880000}"/>
    <cellStyle name="Normal 3 4 2 5 4 2" xfId="34802" xr:uid="{00000000-0005-0000-0000-0000CB880000}"/>
    <cellStyle name="Normal 3 4 2 5 5" xfId="24642" xr:uid="{00000000-0005-0000-0000-0000CC880000}"/>
    <cellStyle name="Normal 3 4 2 6" xfId="5591" xr:uid="{00000000-0005-0000-0000-0000CD880000}"/>
    <cellStyle name="Normal 3 4 2 6 2" xfId="10671" xr:uid="{00000000-0005-0000-0000-0000CE880000}"/>
    <cellStyle name="Normal 3 4 2 6 2 2" xfId="20831" xr:uid="{00000000-0005-0000-0000-0000CF880000}"/>
    <cellStyle name="Normal 3 4 2 6 2 2 2" xfId="41151" xr:uid="{00000000-0005-0000-0000-0000D0880000}"/>
    <cellStyle name="Normal 3 4 2 6 2 3" xfId="30991" xr:uid="{00000000-0005-0000-0000-0000D1880000}"/>
    <cellStyle name="Normal 3 4 2 6 3" xfId="15751" xr:uid="{00000000-0005-0000-0000-0000D2880000}"/>
    <cellStyle name="Normal 3 4 2 6 3 2" xfId="36071" xr:uid="{00000000-0005-0000-0000-0000D3880000}"/>
    <cellStyle name="Normal 3 4 2 6 4" xfId="25911" xr:uid="{00000000-0005-0000-0000-0000D4880000}"/>
    <cellStyle name="Normal 3 4 2 7" xfId="8131" xr:uid="{00000000-0005-0000-0000-0000D5880000}"/>
    <cellStyle name="Normal 3 4 2 7 2" xfId="18291" xr:uid="{00000000-0005-0000-0000-0000D6880000}"/>
    <cellStyle name="Normal 3 4 2 7 2 2" xfId="38611" xr:uid="{00000000-0005-0000-0000-0000D7880000}"/>
    <cellStyle name="Normal 3 4 2 7 3" xfId="28451" xr:uid="{00000000-0005-0000-0000-0000D8880000}"/>
    <cellStyle name="Normal 3 4 2 8" xfId="13211" xr:uid="{00000000-0005-0000-0000-0000D9880000}"/>
    <cellStyle name="Normal 3 4 2 8 2" xfId="33531" xr:uid="{00000000-0005-0000-0000-0000DA880000}"/>
    <cellStyle name="Normal 3 4 2 9" xfId="23371" xr:uid="{00000000-0005-0000-0000-0000DB880000}"/>
    <cellStyle name="Normal 3 4 3" xfId="2282" xr:uid="{00000000-0005-0000-0000-0000DC880000}"/>
    <cellStyle name="Normal 3 4 3 2" xfId="2283" xr:uid="{00000000-0005-0000-0000-0000DD880000}"/>
    <cellStyle name="Normal 3 4 3 2 2" xfId="2284" xr:uid="{00000000-0005-0000-0000-0000DE880000}"/>
    <cellStyle name="Normal 3 4 3 2 2 2" xfId="2285" xr:uid="{00000000-0005-0000-0000-0000DF880000}"/>
    <cellStyle name="Normal 3 4 3 2 2 2 2" xfId="4333" xr:uid="{00000000-0005-0000-0000-0000E0880000}"/>
    <cellStyle name="Normal 3 4 3 2 2 2 2 2" xfId="6873" xr:uid="{00000000-0005-0000-0000-0000E1880000}"/>
    <cellStyle name="Normal 3 4 3 2 2 2 2 2 2" xfId="11953" xr:uid="{00000000-0005-0000-0000-0000E2880000}"/>
    <cellStyle name="Normal 3 4 3 2 2 2 2 2 2 2" xfId="22113" xr:uid="{00000000-0005-0000-0000-0000E3880000}"/>
    <cellStyle name="Normal 3 4 3 2 2 2 2 2 2 2 2" xfId="42433" xr:uid="{00000000-0005-0000-0000-0000E4880000}"/>
    <cellStyle name="Normal 3 4 3 2 2 2 2 2 2 3" xfId="32273" xr:uid="{00000000-0005-0000-0000-0000E5880000}"/>
    <cellStyle name="Normal 3 4 3 2 2 2 2 2 3" xfId="17033" xr:uid="{00000000-0005-0000-0000-0000E6880000}"/>
    <cellStyle name="Normal 3 4 3 2 2 2 2 2 3 2" xfId="37353" xr:uid="{00000000-0005-0000-0000-0000E7880000}"/>
    <cellStyle name="Normal 3 4 3 2 2 2 2 2 4" xfId="27193" xr:uid="{00000000-0005-0000-0000-0000E8880000}"/>
    <cellStyle name="Normal 3 4 3 2 2 2 2 3" xfId="9413" xr:uid="{00000000-0005-0000-0000-0000E9880000}"/>
    <cellStyle name="Normal 3 4 3 2 2 2 2 3 2" xfId="19573" xr:uid="{00000000-0005-0000-0000-0000EA880000}"/>
    <cellStyle name="Normal 3 4 3 2 2 2 2 3 2 2" xfId="39893" xr:uid="{00000000-0005-0000-0000-0000EB880000}"/>
    <cellStyle name="Normal 3 4 3 2 2 2 2 3 3" xfId="29733" xr:uid="{00000000-0005-0000-0000-0000EC880000}"/>
    <cellStyle name="Normal 3 4 3 2 2 2 2 4" xfId="14493" xr:uid="{00000000-0005-0000-0000-0000ED880000}"/>
    <cellStyle name="Normal 3 4 3 2 2 2 2 4 2" xfId="34813" xr:uid="{00000000-0005-0000-0000-0000EE880000}"/>
    <cellStyle name="Normal 3 4 3 2 2 2 2 5" xfId="24653" xr:uid="{00000000-0005-0000-0000-0000EF880000}"/>
    <cellStyle name="Normal 3 4 3 2 2 2 3" xfId="5602" xr:uid="{00000000-0005-0000-0000-0000F0880000}"/>
    <cellStyle name="Normal 3 4 3 2 2 2 3 2" xfId="10682" xr:uid="{00000000-0005-0000-0000-0000F1880000}"/>
    <cellStyle name="Normal 3 4 3 2 2 2 3 2 2" xfId="20842" xr:uid="{00000000-0005-0000-0000-0000F2880000}"/>
    <cellStyle name="Normal 3 4 3 2 2 2 3 2 2 2" xfId="41162" xr:uid="{00000000-0005-0000-0000-0000F3880000}"/>
    <cellStyle name="Normal 3 4 3 2 2 2 3 2 3" xfId="31002" xr:uid="{00000000-0005-0000-0000-0000F4880000}"/>
    <cellStyle name="Normal 3 4 3 2 2 2 3 3" xfId="15762" xr:uid="{00000000-0005-0000-0000-0000F5880000}"/>
    <cellStyle name="Normal 3 4 3 2 2 2 3 3 2" xfId="36082" xr:uid="{00000000-0005-0000-0000-0000F6880000}"/>
    <cellStyle name="Normal 3 4 3 2 2 2 3 4" xfId="25922" xr:uid="{00000000-0005-0000-0000-0000F7880000}"/>
    <cellStyle name="Normal 3 4 3 2 2 2 4" xfId="8142" xr:uid="{00000000-0005-0000-0000-0000F8880000}"/>
    <cellStyle name="Normal 3 4 3 2 2 2 4 2" xfId="18302" xr:uid="{00000000-0005-0000-0000-0000F9880000}"/>
    <cellStyle name="Normal 3 4 3 2 2 2 4 2 2" xfId="38622" xr:uid="{00000000-0005-0000-0000-0000FA880000}"/>
    <cellStyle name="Normal 3 4 3 2 2 2 4 3" xfId="28462" xr:uid="{00000000-0005-0000-0000-0000FB880000}"/>
    <cellStyle name="Normal 3 4 3 2 2 2 5" xfId="13222" xr:uid="{00000000-0005-0000-0000-0000FC880000}"/>
    <cellStyle name="Normal 3 4 3 2 2 2 5 2" xfId="33542" xr:uid="{00000000-0005-0000-0000-0000FD880000}"/>
    <cellStyle name="Normal 3 4 3 2 2 2 6" xfId="23382" xr:uid="{00000000-0005-0000-0000-0000FE880000}"/>
    <cellStyle name="Normal 3 4 3 2 2 3" xfId="4332" xr:uid="{00000000-0005-0000-0000-0000FF880000}"/>
    <cellStyle name="Normal 3 4 3 2 2 3 2" xfId="6872" xr:uid="{00000000-0005-0000-0000-000000890000}"/>
    <cellStyle name="Normal 3 4 3 2 2 3 2 2" xfId="11952" xr:uid="{00000000-0005-0000-0000-000001890000}"/>
    <cellStyle name="Normal 3 4 3 2 2 3 2 2 2" xfId="22112" xr:uid="{00000000-0005-0000-0000-000002890000}"/>
    <cellStyle name="Normal 3 4 3 2 2 3 2 2 2 2" xfId="42432" xr:uid="{00000000-0005-0000-0000-000003890000}"/>
    <cellStyle name="Normal 3 4 3 2 2 3 2 2 3" xfId="32272" xr:uid="{00000000-0005-0000-0000-000004890000}"/>
    <cellStyle name="Normal 3 4 3 2 2 3 2 3" xfId="17032" xr:uid="{00000000-0005-0000-0000-000005890000}"/>
    <cellStyle name="Normal 3 4 3 2 2 3 2 3 2" xfId="37352" xr:uid="{00000000-0005-0000-0000-000006890000}"/>
    <cellStyle name="Normal 3 4 3 2 2 3 2 4" xfId="27192" xr:uid="{00000000-0005-0000-0000-000007890000}"/>
    <cellStyle name="Normal 3 4 3 2 2 3 3" xfId="9412" xr:uid="{00000000-0005-0000-0000-000008890000}"/>
    <cellStyle name="Normal 3 4 3 2 2 3 3 2" xfId="19572" xr:uid="{00000000-0005-0000-0000-000009890000}"/>
    <cellStyle name="Normal 3 4 3 2 2 3 3 2 2" xfId="39892" xr:uid="{00000000-0005-0000-0000-00000A890000}"/>
    <cellStyle name="Normal 3 4 3 2 2 3 3 3" xfId="29732" xr:uid="{00000000-0005-0000-0000-00000B890000}"/>
    <cellStyle name="Normal 3 4 3 2 2 3 4" xfId="14492" xr:uid="{00000000-0005-0000-0000-00000C890000}"/>
    <cellStyle name="Normal 3 4 3 2 2 3 4 2" xfId="34812" xr:uid="{00000000-0005-0000-0000-00000D890000}"/>
    <cellStyle name="Normal 3 4 3 2 2 3 5" xfId="24652" xr:uid="{00000000-0005-0000-0000-00000E890000}"/>
    <cellStyle name="Normal 3 4 3 2 2 4" xfId="5601" xr:uid="{00000000-0005-0000-0000-00000F890000}"/>
    <cellStyle name="Normal 3 4 3 2 2 4 2" xfId="10681" xr:uid="{00000000-0005-0000-0000-000010890000}"/>
    <cellStyle name="Normal 3 4 3 2 2 4 2 2" xfId="20841" xr:uid="{00000000-0005-0000-0000-000011890000}"/>
    <cellStyle name="Normal 3 4 3 2 2 4 2 2 2" xfId="41161" xr:uid="{00000000-0005-0000-0000-000012890000}"/>
    <cellStyle name="Normal 3 4 3 2 2 4 2 3" xfId="31001" xr:uid="{00000000-0005-0000-0000-000013890000}"/>
    <cellStyle name="Normal 3 4 3 2 2 4 3" xfId="15761" xr:uid="{00000000-0005-0000-0000-000014890000}"/>
    <cellStyle name="Normal 3 4 3 2 2 4 3 2" xfId="36081" xr:uid="{00000000-0005-0000-0000-000015890000}"/>
    <cellStyle name="Normal 3 4 3 2 2 4 4" xfId="25921" xr:uid="{00000000-0005-0000-0000-000016890000}"/>
    <cellStyle name="Normal 3 4 3 2 2 5" xfId="8141" xr:uid="{00000000-0005-0000-0000-000017890000}"/>
    <cellStyle name="Normal 3 4 3 2 2 5 2" xfId="18301" xr:uid="{00000000-0005-0000-0000-000018890000}"/>
    <cellStyle name="Normal 3 4 3 2 2 5 2 2" xfId="38621" xr:uid="{00000000-0005-0000-0000-000019890000}"/>
    <cellStyle name="Normal 3 4 3 2 2 5 3" xfId="28461" xr:uid="{00000000-0005-0000-0000-00001A890000}"/>
    <cellStyle name="Normal 3 4 3 2 2 6" xfId="13221" xr:uid="{00000000-0005-0000-0000-00001B890000}"/>
    <cellStyle name="Normal 3 4 3 2 2 6 2" xfId="33541" xr:uid="{00000000-0005-0000-0000-00001C890000}"/>
    <cellStyle name="Normal 3 4 3 2 2 7" xfId="23381" xr:uid="{00000000-0005-0000-0000-00001D890000}"/>
    <cellStyle name="Normal 3 4 3 2 3" xfId="2286" xr:uid="{00000000-0005-0000-0000-00001E890000}"/>
    <cellStyle name="Normal 3 4 3 2 3 2" xfId="4334" xr:uid="{00000000-0005-0000-0000-00001F890000}"/>
    <cellStyle name="Normal 3 4 3 2 3 2 2" xfId="6874" xr:uid="{00000000-0005-0000-0000-000020890000}"/>
    <cellStyle name="Normal 3 4 3 2 3 2 2 2" xfId="11954" xr:uid="{00000000-0005-0000-0000-000021890000}"/>
    <cellStyle name="Normal 3 4 3 2 3 2 2 2 2" xfId="22114" xr:uid="{00000000-0005-0000-0000-000022890000}"/>
    <cellStyle name="Normal 3 4 3 2 3 2 2 2 2 2" xfId="42434" xr:uid="{00000000-0005-0000-0000-000023890000}"/>
    <cellStyle name="Normal 3 4 3 2 3 2 2 2 3" xfId="32274" xr:uid="{00000000-0005-0000-0000-000024890000}"/>
    <cellStyle name="Normal 3 4 3 2 3 2 2 3" xfId="17034" xr:uid="{00000000-0005-0000-0000-000025890000}"/>
    <cellStyle name="Normal 3 4 3 2 3 2 2 3 2" xfId="37354" xr:uid="{00000000-0005-0000-0000-000026890000}"/>
    <cellStyle name="Normal 3 4 3 2 3 2 2 4" xfId="27194" xr:uid="{00000000-0005-0000-0000-000027890000}"/>
    <cellStyle name="Normal 3 4 3 2 3 2 3" xfId="9414" xr:uid="{00000000-0005-0000-0000-000028890000}"/>
    <cellStyle name="Normal 3 4 3 2 3 2 3 2" xfId="19574" xr:uid="{00000000-0005-0000-0000-000029890000}"/>
    <cellStyle name="Normal 3 4 3 2 3 2 3 2 2" xfId="39894" xr:uid="{00000000-0005-0000-0000-00002A890000}"/>
    <cellStyle name="Normal 3 4 3 2 3 2 3 3" xfId="29734" xr:uid="{00000000-0005-0000-0000-00002B890000}"/>
    <cellStyle name="Normal 3 4 3 2 3 2 4" xfId="14494" xr:uid="{00000000-0005-0000-0000-00002C890000}"/>
    <cellStyle name="Normal 3 4 3 2 3 2 4 2" xfId="34814" xr:uid="{00000000-0005-0000-0000-00002D890000}"/>
    <cellStyle name="Normal 3 4 3 2 3 2 5" xfId="24654" xr:uid="{00000000-0005-0000-0000-00002E890000}"/>
    <cellStyle name="Normal 3 4 3 2 3 3" xfId="5603" xr:uid="{00000000-0005-0000-0000-00002F890000}"/>
    <cellStyle name="Normal 3 4 3 2 3 3 2" xfId="10683" xr:uid="{00000000-0005-0000-0000-000030890000}"/>
    <cellStyle name="Normal 3 4 3 2 3 3 2 2" xfId="20843" xr:uid="{00000000-0005-0000-0000-000031890000}"/>
    <cellStyle name="Normal 3 4 3 2 3 3 2 2 2" xfId="41163" xr:uid="{00000000-0005-0000-0000-000032890000}"/>
    <cellStyle name="Normal 3 4 3 2 3 3 2 3" xfId="31003" xr:uid="{00000000-0005-0000-0000-000033890000}"/>
    <cellStyle name="Normal 3 4 3 2 3 3 3" xfId="15763" xr:uid="{00000000-0005-0000-0000-000034890000}"/>
    <cellStyle name="Normal 3 4 3 2 3 3 3 2" xfId="36083" xr:uid="{00000000-0005-0000-0000-000035890000}"/>
    <cellStyle name="Normal 3 4 3 2 3 3 4" xfId="25923" xr:uid="{00000000-0005-0000-0000-000036890000}"/>
    <cellStyle name="Normal 3 4 3 2 3 4" xfId="8143" xr:uid="{00000000-0005-0000-0000-000037890000}"/>
    <cellStyle name="Normal 3 4 3 2 3 4 2" xfId="18303" xr:uid="{00000000-0005-0000-0000-000038890000}"/>
    <cellStyle name="Normal 3 4 3 2 3 4 2 2" xfId="38623" xr:uid="{00000000-0005-0000-0000-000039890000}"/>
    <cellStyle name="Normal 3 4 3 2 3 4 3" xfId="28463" xr:uid="{00000000-0005-0000-0000-00003A890000}"/>
    <cellStyle name="Normal 3 4 3 2 3 5" xfId="13223" xr:uid="{00000000-0005-0000-0000-00003B890000}"/>
    <cellStyle name="Normal 3 4 3 2 3 5 2" xfId="33543" xr:uid="{00000000-0005-0000-0000-00003C890000}"/>
    <cellStyle name="Normal 3 4 3 2 3 6" xfId="23383" xr:uid="{00000000-0005-0000-0000-00003D890000}"/>
    <cellStyle name="Normal 3 4 3 2 4" xfId="4331" xr:uid="{00000000-0005-0000-0000-00003E890000}"/>
    <cellStyle name="Normal 3 4 3 2 4 2" xfId="6871" xr:uid="{00000000-0005-0000-0000-00003F890000}"/>
    <cellStyle name="Normal 3 4 3 2 4 2 2" xfId="11951" xr:uid="{00000000-0005-0000-0000-000040890000}"/>
    <cellStyle name="Normal 3 4 3 2 4 2 2 2" xfId="22111" xr:uid="{00000000-0005-0000-0000-000041890000}"/>
    <cellStyle name="Normal 3 4 3 2 4 2 2 2 2" xfId="42431" xr:uid="{00000000-0005-0000-0000-000042890000}"/>
    <cellStyle name="Normal 3 4 3 2 4 2 2 3" xfId="32271" xr:uid="{00000000-0005-0000-0000-000043890000}"/>
    <cellStyle name="Normal 3 4 3 2 4 2 3" xfId="17031" xr:uid="{00000000-0005-0000-0000-000044890000}"/>
    <cellStyle name="Normal 3 4 3 2 4 2 3 2" xfId="37351" xr:uid="{00000000-0005-0000-0000-000045890000}"/>
    <cellStyle name="Normal 3 4 3 2 4 2 4" xfId="27191" xr:uid="{00000000-0005-0000-0000-000046890000}"/>
    <cellStyle name="Normal 3 4 3 2 4 3" xfId="9411" xr:uid="{00000000-0005-0000-0000-000047890000}"/>
    <cellStyle name="Normal 3 4 3 2 4 3 2" xfId="19571" xr:uid="{00000000-0005-0000-0000-000048890000}"/>
    <cellStyle name="Normal 3 4 3 2 4 3 2 2" xfId="39891" xr:uid="{00000000-0005-0000-0000-000049890000}"/>
    <cellStyle name="Normal 3 4 3 2 4 3 3" xfId="29731" xr:uid="{00000000-0005-0000-0000-00004A890000}"/>
    <cellStyle name="Normal 3 4 3 2 4 4" xfId="14491" xr:uid="{00000000-0005-0000-0000-00004B890000}"/>
    <cellStyle name="Normal 3 4 3 2 4 4 2" xfId="34811" xr:uid="{00000000-0005-0000-0000-00004C890000}"/>
    <cellStyle name="Normal 3 4 3 2 4 5" xfId="24651" xr:uid="{00000000-0005-0000-0000-00004D890000}"/>
    <cellStyle name="Normal 3 4 3 2 5" xfId="5600" xr:uid="{00000000-0005-0000-0000-00004E890000}"/>
    <cellStyle name="Normal 3 4 3 2 5 2" xfId="10680" xr:uid="{00000000-0005-0000-0000-00004F890000}"/>
    <cellStyle name="Normal 3 4 3 2 5 2 2" xfId="20840" xr:uid="{00000000-0005-0000-0000-000050890000}"/>
    <cellStyle name="Normal 3 4 3 2 5 2 2 2" xfId="41160" xr:uid="{00000000-0005-0000-0000-000051890000}"/>
    <cellStyle name="Normal 3 4 3 2 5 2 3" xfId="31000" xr:uid="{00000000-0005-0000-0000-000052890000}"/>
    <cellStyle name="Normal 3 4 3 2 5 3" xfId="15760" xr:uid="{00000000-0005-0000-0000-000053890000}"/>
    <cellStyle name="Normal 3 4 3 2 5 3 2" xfId="36080" xr:uid="{00000000-0005-0000-0000-000054890000}"/>
    <cellStyle name="Normal 3 4 3 2 5 4" xfId="25920" xr:uid="{00000000-0005-0000-0000-000055890000}"/>
    <cellStyle name="Normal 3 4 3 2 6" xfId="8140" xr:uid="{00000000-0005-0000-0000-000056890000}"/>
    <cellStyle name="Normal 3 4 3 2 6 2" xfId="18300" xr:uid="{00000000-0005-0000-0000-000057890000}"/>
    <cellStyle name="Normal 3 4 3 2 6 2 2" xfId="38620" xr:uid="{00000000-0005-0000-0000-000058890000}"/>
    <cellStyle name="Normal 3 4 3 2 6 3" xfId="28460" xr:uid="{00000000-0005-0000-0000-000059890000}"/>
    <cellStyle name="Normal 3 4 3 2 7" xfId="13220" xr:uid="{00000000-0005-0000-0000-00005A890000}"/>
    <cellStyle name="Normal 3 4 3 2 7 2" xfId="33540" xr:uid="{00000000-0005-0000-0000-00005B890000}"/>
    <cellStyle name="Normal 3 4 3 2 8" xfId="23380" xr:uid="{00000000-0005-0000-0000-00005C890000}"/>
    <cellStyle name="Normal 3 4 3 3" xfId="2287" xr:uid="{00000000-0005-0000-0000-00005D890000}"/>
    <cellStyle name="Normal 3 4 3 3 2" xfId="2288" xr:uid="{00000000-0005-0000-0000-00005E890000}"/>
    <cellStyle name="Normal 3 4 3 3 2 2" xfId="4336" xr:uid="{00000000-0005-0000-0000-00005F890000}"/>
    <cellStyle name="Normal 3 4 3 3 2 2 2" xfId="6876" xr:uid="{00000000-0005-0000-0000-000060890000}"/>
    <cellStyle name="Normal 3 4 3 3 2 2 2 2" xfId="11956" xr:uid="{00000000-0005-0000-0000-000061890000}"/>
    <cellStyle name="Normal 3 4 3 3 2 2 2 2 2" xfId="22116" xr:uid="{00000000-0005-0000-0000-000062890000}"/>
    <cellStyle name="Normal 3 4 3 3 2 2 2 2 2 2" xfId="42436" xr:uid="{00000000-0005-0000-0000-000063890000}"/>
    <cellStyle name="Normal 3 4 3 3 2 2 2 2 3" xfId="32276" xr:uid="{00000000-0005-0000-0000-000064890000}"/>
    <cellStyle name="Normal 3 4 3 3 2 2 2 3" xfId="17036" xr:uid="{00000000-0005-0000-0000-000065890000}"/>
    <cellStyle name="Normal 3 4 3 3 2 2 2 3 2" xfId="37356" xr:uid="{00000000-0005-0000-0000-000066890000}"/>
    <cellStyle name="Normal 3 4 3 3 2 2 2 4" xfId="27196" xr:uid="{00000000-0005-0000-0000-000067890000}"/>
    <cellStyle name="Normal 3 4 3 3 2 2 3" xfId="9416" xr:uid="{00000000-0005-0000-0000-000068890000}"/>
    <cellStyle name="Normal 3 4 3 3 2 2 3 2" xfId="19576" xr:uid="{00000000-0005-0000-0000-000069890000}"/>
    <cellStyle name="Normal 3 4 3 3 2 2 3 2 2" xfId="39896" xr:uid="{00000000-0005-0000-0000-00006A890000}"/>
    <cellStyle name="Normal 3 4 3 3 2 2 3 3" xfId="29736" xr:uid="{00000000-0005-0000-0000-00006B890000}"/>
    <cellStyle name="Normal 3 4 3 3 2 2 4" xfId="14496" xr:uid="{00000000-0005-0000-0000-00006C890000}"/>
    <cellStyle name="Normal 3 4 3 3 2 2 4 2" xfId="34816" xr:uid="{00000000-0005-0000-0000-00006D890000}"/>
    <cellStyle name="Normal 3 4 3 3 2 2 5" xfId="24656" xr:uid="{00000000-0005-0000-0000-00006E890000}"/>
    <cellStyle name="Normal 3 4 3 3 2 3" xfId="5605" xr:uid="{00000000-0005-0000-0000-00006F890000}"/>
    <cellStyle name="Normal 3 4 3 3 2 3 2" xfId="10685" xr:uid="{00000000-0005-0000-0000-000070890000}"/>
    <cellStyle name="Normal 3 4 3 3 2 3 2 2" xfId="20845" xr:uid="{00000000-0005-0000-0000-000071890000}"/>
    <cellStyle name="Normal 3 4 3 3 2 3 2 2 2" xfId="41165" xr:uid="{00000000-0005-0000-0000-000072890000}"/>
    <cellStyle name="Normal 3 4 3 3 2 3 2 3" xfId="31005" xr:uid="{00000000-0005-0000-0000-000073890000}"/>
    <cellStyle name="Normal 3 4 3 3 2 3 3" xfId="15765" xr:uid="{00000000-0005-0000-0000-000074890000}"/>
    <cellStyle name="Normal 3 4 3 3 2 3 3 2" xfId="36085" xr:uid="{00000000-0005-0000-0000-000075890000}"/>
    <cellStyle name="Normal 3 4 3 3 2 3 4" xfId="25925" xr:uid="{00000000-0005-0000-0000-000076890000}"/>
    <cellStyle name="Normal 3 4 3 3 2 4" xfId="8145" xr:uid="{00000000-0005-0000-0000-000077890000}"/>
    <cellStyle name="Normal 3 4 3 3 2 4 2" xfId="18305" xr:uid="{00000000-0005-0000-0000-000078890000}"/>
    <cellStyle name="Normal 3 4 3 3 2 4 2 2" xfId="38625" xr:uid="{00000000-0005-0000-0000-000079890000}"/>
    <cellStyle name="Normal 3 4 3 3 2 4 3" xfId="28465" xr:uid="{00000000-0005-0000-0000-00007A890000}"/>
    <cellStyle name="Normal 3 4 3 3 2 5" xfId="13225" xr:uid="{00000000-0005-0000-0000-00007B890000}"/>
    <cellStyle name="Normal 3 4 3 3 2 5 2" xfId="33545" xr:uid="{00000000-0005-0000-0000-00007C890000}"/>
    <cellStyle name="Normal 3 4 3 3 2 6" xfId="23385" xr:uid="{00000000-0005-0000-0000-00007D890000}"/>
    <cellStyle name="Normal 3 4 3 3 3" xfId="4335" xr:uid="{00000000-0005-0000-0000-00007E890000}"/>
    <cellStyle name="Normal 3 4 3 3 3 2" xfId="6875" xr:uid="{00000000-0005-0000-0000-00007F890000}"/>
    <cellStyle name="Normal 3 4 3 3 3 2 2" xfId="11955" xr:uid="{00000000-0005-0000-0000-000080890000}"/>
    <cellStyle name="Normal 3 4 3 3 3 2 2 2" xfId="22115" xr:uid="{00000000-0005-0000-0000-000081890000}"/>
    <cellStyle name="Normal 3 4 3 3 3 2 2 2 2" xfId="42435" xr:uid="{00000000-0005-0000-0000-000082890000}"/>
    <cellStyle name="Normal 3 4 3 3 3 2 2 3" xfId="32275" xr:uid="{00000000-0005-0000-0000-000083890000}"/>
    <cellStyle name="Normal 3 4 3 3 3 2 3" xfId="17035" xr:uid="{00000000-0005-0000-0000-000084890000}"/>
    <cellStyle name="Normal 3 4 3 3 3 2 3 2" xfId="37355" xr:uid="{00000000-0005-0000-0000-000085890000}"/>
    <cellStyle name="Normal 3 4 3 3 3 2 4" xfId="27195" xr:uid="{00000000-0005-0000-0000-000086890000}"/>
    <cellStyle name="Normal 3 4 3 3 3 3" xfId="9415" xr:uid="{00000000-0005-0000-0000-000087890000}"/>
    <cellStyle name="Normal 3 4 3 3 3 3 2" xfId="19575" xr:uid="{00000000-0005-0000-0000-000088890000}"/>
    <cellStyle name="Normal 3 4 3 3 3 3 2 2" xfId="39895" xr:uid="{00000000-0005-0000-0000-000089890000}"/>
    <cellStyle name="Normal 3 4 3 3 3 3 3" xfId="29735" xr:uid="{00000000-0005-0000-0000-00008A890000}"/>
    <cellStyle name="Normal 3 4 3 3 3 4" xfId="14495" xr:uid="{00000000-0005-0000-0000-00008B890000}"/>
    <cellStyle name="Normal 3 4 3 3 3 4 2" xfId="34815" xr:uid="{00000000-0005-0000-0000-00008C890000}"/>
    <cellStyle name="Normal 3 4 3 3 3 5" xfId="24655" xr:uid="{00000000-0005-0000-0000-00008D890000}"/>
    <cellStyle name="Normal 3 4 3 3 4" xfId="5604" xr:uid="{00000000-0005-0000-0000-00008E890000}"/>
    <cellStyle name="Normal 3 4 3 3 4 2" xfId="10684" xr:uid="{00000000-0005-0000-0000-00008F890000}"/>
    <cellStyle name="Normal 3 4 3 3 4 2 2" xfId="20844" xr:uid="{00000000-0005-0000-0000-000090890000}"/>
    <cellStyle name="Normal 3 4 3 3 4 2 2 2" xfId="41164" xr:uid="{00000000-0005-0000-0000-000091890000}"/>
    <cellStyle name="Normal 3 4 3 3 4 2 3" xfId="31004" xr:uid="{00000000-0005-0000-0000-000092890000}"/>
    <cellStyle name="Normal 3 4 3 3 4 3" xfId="15764" xr:uid="{00000000-0005-0000-0000-000093890000}"/>
    <cellStyle name="Normal 3 4 3 3 4 3 2" xfId="36084" xr:uid="{00000000-0005-0000-0000-000094890000}"/>
    <cellStyle name="Normal 3 4 3 3 4 4" xfId="25924" xr:uid="{00000000-0005-0000-0000-000095890000}"/>
    <cellStyle name="Normal 3 4 3 3 5" xfId="8144" xr:uid="{00000000-0005-0000-0000-000096890000}"/>
    <cellStyle name="Normal 3 4 3 3 5 2" xfId="18304" xr:uid="{00000000-0005-0000-0000-000097890000}"/>
    <cellStyle name="Normal 3 4 3 3 5 2 2" xfId="38624" xr:uid="{00000000-0005-0000-0000-000098890000}"/>
    <cellStyle name="Normal 3 4 3 3 5 3" xfId="28464" xr:uid="{00000000-0005-0000-0000-000099890000}"/>
    <cellStyle name="Normal 3 4 3 3 6" xfId="13224" xr:uid="{00000000-0005-0000-0000-00009A890000}"/>
    <cellStyle name="Normal 3 4 3 3 6 2" xfId="33544" xr:uid="{00000000-0005-0000-0000-00009B890000}"/>
    <cellStyle name="Normal 3 4 3 3 7" xfId="23384" xr:uid="{00000000-0005-0000-0000-00009C890000}"/>
    <cellStyle name="Normal 3 4 3 4" xfId="2289" xr:uid="{00000000-0005-0000-0000-00009D890000}"/>
    <cellStyle name="Normal 3 4 3 4 2" xfId="4337" xr:uid="{00000000-0005-0000-0000-00009E890000}"/>
    <cellStyle name="Normal 3 4 3 4 2 2" xfId="6877" xr:uid="{00000000-0005-0000-0000-00009F890000}"/>
    <cellStyle name="Normal 3 4 3 4 2 2 2" xfId="11957" xr:uid="{00000000-0005-0000-0000-0000A0890000}"/>
    <cellStyle name="Normal 3 4 3 4 2 2 2 2" xfId="22117" xr:uid="{00000000-0005-0000-0000-0000A1890000}"/>
    <cellStyle name="Normal 3 4 3 4 2 2 2 2 2" xfId="42437" xr:uid="{00000000-0005-0000-0000-0000A2890000}"/>
    <cellStyle name="Normal 3 4 3 4 2 2 2 3" xfId="32277" xr:uid="{00000000-0005-0000-0000-0000A3890000}"/>
    <cellStyle name="Normal 3 4 3 4 2 2 3" xfId="17037" xr:uid="{00000000-0005-0000-0000-0000A4890000}"/>
    <cellStyle name="Normal 3 4 3 4 2 2 3 2" xfId="37357" xr:uid="{00000000-0005-0000-0000-0000A5890000}"/>
    <cellStyle name="Normal 3 4 3 4 2 2 4" xfId="27197" xr:uid="{00000000-0005-0000-0000-0000A6890000}"/>
    <cellStyle name="Normal 3 4 3 4 2 3" xfId="9417" xr:uid="{00000000-0005-0000-0000-0000A7890000}"/>
    <cellStyle name="Normal 3 4 3 4 2 3 2" xfId="19577" xr:uid="{00000000-0005-0000-0000-0000A8890000}"/>
    <cellStyle name="Normal 3 4 3 4 2 3 2 2" xfId="39897" xr:uid="{00000000-0005-0000-0000-0000A9890000}"/>
    <cellStyle name="Normal 3 4 3 4 2 3 3" xfId="29737" xr:uid="{00000000-0005-0000-0000-0000AA890000}"/>
    <cellStyle name="Normal 3 4 3 4 2 4" xfId="14497" xr:uid="{00000000-0005-0000-0000-0000AB890000}"/>
    <cellStyle name="Normal 3 4 3 4 2 4 2" xfId="34817" xr:uid="{00000000-0005-0000-0000-0000AC890000}"/>
    <cellStyle name="Normal 3 4 3 4 2 5" xfId="24657" xr:uid="{00000000-0005-0000-0000-0000AD890000}"/>
    <cellStyle name="Normal 3 4 3 4 3" xfId="5606" xr:uid="{00000000-0005-0000-0000-0000AE890000}"/>
    <cellStyle name="Normal 3 4 3 4 3 2" xfId="10686" xr:uid="{00000000-0005-0000-0000-0000AF890000}"/>
    <cellStyle name="Normal 3 4 3 4 3 2 2" xfId="20846" xr:uid="{00000000-0005-0000-0000-0000B0890000}"/>
    <cellStyle name="Normal 3 4 3 4 3 2 2 2" xfId="41166" xr:uid="{00000000-0005-0000-0000-0000B1890000}"/>
    <cellStyle name="Normal 3 4 3 4 3 2 3" xfId="31006" xr:uid="{00000000-0005-0000-0000-0000B2890000}"/>
    <cellStyle name="Normal 3 4 3 4 3 3" xfId="15766" xr:uid="{00000000-0005-0000-0000-0000B3890000}"/>
    <cellStyle name="Normal 3 4 3 4 3 3 2" xfId="36086" xr:uid="{00000000-0005-0000-0000-0000B4890000}"/>
    <cellStyle name="Normal 3 4 3 4 3 4" xfId="25926" xr:uid="{00000000-0005-0000-0000-0000B5890000}"/>
    <cellStyle name="Normal 3 4 3 4 4" xfId="8146" xr:uid="{00000000-0005-0000-0000-0000B6890000}"/>
    <cellStyle name="Normal 3 4 3 4 4 2" xfId="18306" xr:uid="{00000000-0005-0000-0000-0000B7890000}"/>
    <cellStyle name="Normal 3 4 3 4 4 2 2" xfId="38626" xr:uid="{00000000-0005-0000-0000-0000B8890000}"/>
    <cellStyle name="Normal 3 4 3 4 4 3" xfId="28466" xr:uid="{00000000-0005-0000-0000-0000B9890000}"/>
    <cellStyle name="Normal 3 4 3 4 5" xfId="13226" xr:uid="{00000000-0005-0000-0000-0000BA890000}"/>
    <cellStyle name="Normal 3 4 3 4 5 2" xfId="33546" xr:uid="{00000000-0005-0000-0000-0000BB890000}"/>
    <cellStyle name="Normal 3 4 3 4 6" xfId="23386" xr:uid="{00000000-0005-0000-0000-0000BC890000}"/>
    <cellStyle name="Normal 3 4 3 5" xfId="4330" xr:uid="{00000000-0005-0000-0000-0000BD890000}"/>
    <cellStyle name="Normal 3 4 3 5 2" xfId="6870" xr:uid="{00000000-0005-0000-0000-0000BE890000}"/>
    <cellStyle name="Normal 3 4 3 5 2 2" xfId="11950" xr:uid="{00000000-0005-0000-0000-0000BF890000}"/>
    <cellStyle name="Normal 3 4 3 5 2 2 2" xfId="22110" xr:uid="{00000000-0005-0000-0000-0000C0890000}"/>
    <cellStyle name="Normal 3 4 3 5 2 2 2 2" xfId="42430" xr:uid="{00000000-0005-0000-0000-0000C1890000}"/>
    <cellStyle name="Normal 3 4 3 5 2 2 3" xfId="32270" xr:uid="{00000000-0005-0000-0000-0000C2890000}"/>
    <cellStyle name="Normal 3 4 3 5 2 3" xfId="17030" xr:uid="{00000000-0005-0000-0000-0000C3890000}"/>
    <cellStyle name="Normal 3 4 3 5 2 3 2" xfId="37350" xr:uid="{00000000-0005-0000-0000-0000C4890000}"/>
    <cellStyle name="Normal 3 4 3 5 2 4" xfId="27190" xr:uid="{00000000-0005-0000-0000-0000C5890000}"/>
    <cellStyle name="Normal 3 4 3 5 3" xfId="9410" xr:uid="{00000000-0005-0000-0000-0000C6890000}"/>
    <cellStyle name="Normal 3 4 3 5 3 2" xfId="19570" xr:uid="{00000000-0005-0000-0000-0000C7890000}"/>
    <cellStyle name="Normal 3 4 3 5 3 2 2" xfId="39890" xr:uid="{00000000-0005-0000-0000-0000C8890000}"/>
    <cellStyle name="Normal 3 4 3 5 3 3" xfId="29730" xr:uid="{00000000-0005-0000-0000-0000C9890000}"/>
    <cellStyle name="Normal 3 4 3 5 4" xfId="14490" xr:uid="{00000000-0005-0000-0000-0000CA890000}"/>
    <cellStyle name="Normal 3 4 3 5 4 2" xfId="34810" xr:uid="{00000000-0005-0000-0000-0000CB890000}"/>
    <cellStyle name="Normal 3 4 3 5 5" xfId="24650" xr:uid="{00000000-0005-0000-0000-0000CC890000}"/>
    <cellStyle name="Normal 3 4 3 6" xfId="5599" xr:uid="{00000000-0005-0000-0000-0000CD890000}"/>
    <cellStyle name="Normal 3 4 3 6 2" xfId="10679" xr:uid="{00000000-0005-0000-0000-0000CE890000}"/>
    <cellStyle name="Normal 3 4 3 6 2 2" xfId="20839" xr:uid="{00000000-0005-0000-0000-0000CF890000}"/>
    <cellStyle name="Normal 3 4 3 6 2 2 2" xfId="41159" xr:uid="{00000000-0005-0000-0000-0000D0890000}"/>
    <cellStyle name="Normal 3 4 3 6 2 3" xfId="30999" xr:uid="{00000000-0005-0000-0000-0000D1890000}"/>
    <cellStyle name="Normal 3 4 3 6 3" xfId="15759" xr:uid="{00000000-0005-0000-0000-0000D2890000}"/>
    <cellStyle name="Normal 3 4 3 6 3 2" xfId="36079" xr:uid="{00000000-0005-0000-0000-0000D3890000}"/>
    <cellStyle name="Normal 3 4 3 6 4" xfId="25919" xr:uid="{00000000-0005-0000-0000-0000D4890000}"/>
    <cellStyle name="Normal 3 4 3 7" xfId="8139" xr:uid="{00000000-0005-0000-0000-0000D5890000}"/>
    <cellStyle name="Normal 3 4 3 7 2" xfId="18299" xr:uid="{00000000-0005-0000-0000-0000D6890000}"/>
    <cellStyle name="Normal 3 4 3 7 2 2" xfId="38619" xr:uid="{00000000-0005-0000-0000-0000D7890000}"/>
    <cellStyle name="Normal 3 4 3 7 3" xfId="28459" xr:uid="{00000000-0005-0000-0000-0000D8890000}"/>
    <cellStyle name="Normal 3 4 3 8" xfId="13219" xr:uid="{00000000-0005-0000-0000-0000D9890000}"/>
    <cellStyle name="Normal 3 4 3 8 2" xfId="33539" xr:uid="{00000000-0005-0000-0000-0000DA890000}"/>
    <cellStyle name="Normal 3 4 3 9" xfId="23379" xr:uid="{00000000-0005-0000-0000-0000DB890000}"/>
    <cellStyle name="Normal 3 4 4" xfId="2290" xr:uid="{00000000-0005-0000-0000-0000DC890000}"/>
    <cellStyle name="Normal 3 4 4 2" xfId="2291" xr:uid="{00000000-0005-0000-0000-0000DD890000}"/>
    <cellStyle name="Normal 3 4 4 2 2" xfId="2292" xr:uid="{00000000-0005-0000-0000-0000DE890000}"/>
    <cellStyle name="Normal 3 4 4 2 2 2" xfId="4340" xr:uid="{00000000-0005-0000-0000-0000DF890000}"/>
    <cellStyle name="Normal 3 4 4 2 2 2 2" xfId="6880" xr:uid="{00000000-0005-0000-0000-0000E0890000}"/>
    <cellStyle name="Normal 3 4 4 2 2 2 2 2" xfId="11960" xr:uid="{00000000-0005-0000-0000-0000E1890000}"/>
    <cellStyle name="Normal 3 4 4 2 2 2 2 2 2" xfId="22120" xr:uid="{00000000-0005-0000-0000-0000E2890000}"/>
    <cellStyle name="Normal 3 4 4 2 2 2 2 2 2 2" xfId="42440" xr:uid="{00000000-0005-0000-0000-0000E3890000}"/>
    <cellStyle name="Normal 3 4 4 2 2 2 2 2 3" xfId="32280" xr:uid="{00000000-0005-0000-0000-0000E4890000}"/>
    <cellStyle name="Normal 3 4 4 2 2 2 2 3" xfId="17040" xr:uid="{00000000-0005-0000-0000-0000E5890000}"/>
    <cellStyle name="Normal 3 4 4 2 2 2 2 3 2" xfId="37360" xr:uid="{00000000-0005-0000-0000-0000E6890000}"/>
    <cellStyle name="Normal 3 4 4 2 2 2 2 4" xfId="27200" xr:uid="{00000000-0005-0000-0000-0000E7890000}"/>
    <cellStyle name="Normal 3 4 4 2 2 2 3" xfId="9420" xr:uid="{00000000-0005-0000-0000-0000E8890000}"/>
    <cellStyle name="Normal 3 4 4 2 2 2 3 2" xfId="19580" xr:uid="{00000000-0005-0000-0000-0000E9890000}"/>
    <cellStyle name="Normal 3 4 4 2 2 2 3 2 2" xfId="39900" xr:uid="{00000000-0005-0000-0000-0000EA890000}"/>
    <cellStyle name="Normal 3 4 4 2 2 2 3 3" xfId="29740" xr:uid="{00000000-0005-0000-0000-0000EB890000}"/>
    <cellStyle name="Normal 3 4 4 2 2 2 4" xfId="14500" xr:uid="{00000000-0005-0000-0000-0000EC890000}"/>
    <cellStyle name="Normal 3 4 4 2 2 2 4 2" xfId="34820" xr:uid="{00000000-0005-0000-0000-0000ED890000}"/>
    <cellStyle name="Normal 3 4 4 2 2 2 5" xfId="24660" xr:uid="{00000000-0005-0000-0000-0000EE890000}"/>
    <cellStyle name="Normal 3 4 4 2 2 3" xfId="5609" xr:uid="{00000000-0005-0000-0000-0000EF890000}"/>
    <cellStyle name="Normal 3 4 4 2 2 3 2" xfId="10689" xr:uid="{00000000-0005-0000-0000-0000F0890000}"/>
    <cellStyle name="Normal 3 4 4 2 2 3 2 2" xfId="20849" xr:uid="{00000000-0005-0000-0000-0000F1890000}"/>
    <cellStyle name="Normal 3 4 4 2 2 3 2 2 2" xfId="41169" xr:uid="{00000000-0005-0000-0000-0000F2890000}"/>
    <cellStyle name="Normal 3 4 4 2 2 3 2 3" xfId="31009" xr:uid="{00000000-0005-0000-0000-0000F3890000}"/>
    <cellStyle name="Normal 3 4 4 2 2 3 3" xfId="15769" xr:uid="{00000000-0005-0000-0000-0000F4890000}"/>
    <cellStyle name="Normal 3 4 4 2 2 3 3 2" xfId="36089" xr:uid="{00000000-0005-0000-0000-0000F5890000}"/>
    <cellStyle name="Normal 3 4 4 2 2 3 4" xfId="25929" xr:uid="{00000000-0005-0000-0000-0000F6890000}"/>
    <cellStyle name="Normal 3 4 4 2 2 4" xfId="8149" xr:uid="{00000000-0005-0000-0000-0000F7890000}"/>
    <cellStyle name="Normal 3 4 4 2 2 4 2" xfId="18309" xr:uid="{00000000-0005-0000-0000-0000F8890000}"/>
    <cellStyle name="Normal 3 4 4 2 2 4 2 2" xfId="38629" xr:uid="{00000000-0005-0000-0000-0000F9890000}"/>
    <cellStyle name="Normal 3 4 4 2 2 4 3" xfId="28469" xr:uid="{00000000-0005-0000-0000-0000FA890000}"/>
    <cellStyle name="Normal 3 4 4 2 2 5" xfId="13229" xr:uid="{00000000-0005-0000-0000-0000FB890000}"/>
    <cellStyle name="Normal 3 4 4 2 2 5 2" xfId="33549" xr:uid="{00000000-0005-0000-0000-0000FC890000}"/>
    <cellStyle name="Normal 3 4 4 2 2 6" xfId="23389" xr:uid="{00000000-0005-0000-0000-0000FD890000}"/>
    <cellStyle name="Normal 3 4 4 2 3" xfId="4339" xr:uid="{00000000-0005-0000-0000-0000FE890000}"/>
    <cellStyle name="Normal 3 4 4 2 3 2" xfId="6879" xr:uid="{00000000-0005-0000-0000-0000FF890000}"/>
    <cellStyle name="Normal 3 4 4 2 3 2 2" xfId="11959" xr:uid="{00000000-0005-0000-0000-0000008A0000}"/>
    <cellStyle name="Normal 3 4 4 2 3 2 2 2" xfId="22119" xr:uid="{00000000-0005-0000-0000-0000018A0000}"/>
    <cellStyle name="Normal 3 4 4 2 3 2 2 2 2" xfId="42439" xr:uid="{00000000-0005-0000-0000-0000028A0000}"/>
    <cellStyle name="Normal 3 4 4 2 3 2 2 3" xfId="32279" xr:uid="{00000000-0005-0000-0000-0000038A0000}"/>
    <cellStyle name="Normal 3 4 4 2 3 2 3" xfId="17039" xr:uid="{00000000-0005-0000-0000-0000048A0000}"/>
    <cellStyle name="Normal 3 4 4 2 3 2 3 2" xfId="37359" xr:uid="{00000000-0005-0000-0000-0000058A0000}"/>
    <cellStyle name="Normal 3 4 4 2 3 2 4" xfId="27199" xr:uid="{00000000-0005-0000-0000-0000068A0000}"/>
    <cellStyle name="Normal 3 4 4 2 3 3" xfId="9419" xr:uid="{00000000-0005-0000-0000-0000078A0000}"/>
    <cellStyle name="Normal 3 4 4 2 3 3 2" xfId="19579" xr:uid="{00000000-0005-0000-0000-0000088A0000}"/>
    <cellStyle name="Normal 3 4 4 2 3 3 2 2" xfId="39899" xr:uid="{00000000-0005-0000-0000-0000098A0000}"/>
    <cellStyle name="Normal 3 4 4 2 3 3 3" xfId="29739" xr:uid="{00000000-0005-0000-0000-00000A8A0000}"/>
    <cellStyle name="Normal 3 4 4 2 3 4" xfId="14499" xr:uid="{00000000-0005-0000-0000-00000B8A0000}"/>
    <cellStyle name="Normal 3 4 4 2 3 4 2" xfId="34819" xr:uid="{00000000-0005-0000-0000-00000C8A0000}"/>
    <cellStyle name="Normal 3 4 4 2 3 5" xfId="24659" xr:uid="{00000000-0005-0000-0000-00000D8A0000}"/>
    <cellStyle name="Normal 3 4 4 2 4" xfId="5608" xr:uid="{00000000-0005-0000-0000-00000E8A0000}"/>
    <cellStyle name="Normal 3 4 4 2 4 2" xfId="10688" xr:uid="{00000000-0005-0000-0000-00000F8A0000}"/>
    <cellStyle name="Normal 3 4 4 2 4 2 2" xfId="20848" xr:uid="{00000000-0005-0000-0000-0000108A0000}"/>
    <cellStyle name="Normal 3 4 4 2 4 2 2 2" xfId="41168" xr:uid="{00000000-0005-0000-0000-0000118A0000}"/>
    <cellStyle name="Normal 3 4 4 2 4 2 3" xfId="31008" xr:uid="{00000000-0005-0000-0000-0000128A0000}"/>
    <cellStyle name="Normal 3 4 4 2 4 3" xfId="15768" xr:uid="{00000000-0005-0000-0000-0000138A0000}"/>
    <cellStyle name="Normal 3 4 4 2 4 3 2" xfId="36088" xr:uid="{00000000-0005-0000-0000-0000148A0000}"/>
    <cellStyle name="Normal 3 4 4 2 4 4" xfId="25928" xr:uid="{00000000-0005-0000-0000-0000158A0000}"/>
    <cellStyle name="Normal 3 4 4 2 5" xfId="8148" xr:uid="{00000000-0005-0000-0000-0000168A0000}"/>
    <cellStyle name="Normal 3 4 4 2 5 2" xfId="18308" xr:uid="{00000000-0005-0000-0000-0000178A0000}"/>
    <cellStyle name="Normal 3 4 4 2 5 2 2" xfId="38628" xr:uid="{00000000-0005-0000-0000-0000188A0000}"/>
    <cellStyle name="Normal 3 4 4 2 5 3" xfId="28468" xr:uid="{00000000-0005-0000-0000-0000198A0000}"/>
    <cellStyle name="Normal 3 4 4 2 6" xfId="13228" xr:uid="{00000000-0005-0000-0000-00001A8A0000}"/>
    <cellStyle name="Normal 3 4 4 2 6 2" xfId="33548" xr:uid="{00000000-0005-0000-0000-00001B8A0000}"/>
    <cellStyle name="Normal 3 4 4 2 7" xfId="23388" xr:uid="{00000000-0005-0000-0000-00001C8A0000}"/>
    <cellStyle name="Normal 3 4 4 3" xfId="2293" xr:uid="{00000000-0005-0000-0000-00001D8A0000}"/>
    <cellStyle name="Normal 3 4 4 3 2" xfId="4341" xr:uid="{00000000-0005-0000-0000-00001E8A0000}"/>
    <cellStyle name="Normal 3 4 4 3 2 2" xfId="6881" xr:uid="{00000000-0005-0000-0000-00001F8A0000}"/>
    <cellStyle name="Normal 3 4 4 3 2 2 2" xfId="11961" xr:uid="{00000000-0005-0000-0000-0000208A0000}"/>
    <cellStyle name="Normal 3 4 4 3 2 2 2 2" xfId="22121" xr:uid="{00000000-0005-0000-0000-0000218A0000}"/>
    <cellStyle name="Normal 3 4 4 3 2 2 2 2 2" xfId="42441" xr:uid="{00000000-0005-0000-0000-0000228A0000}"/>
    <cellStyle name="Normal 3 4 4 3 2 2 2 3" xfId="32281" xr:uid="{00000000-0005-0000-0000-0000238A0000}"/>
    <cellStyle name="Normal 3 4 4 3 2 2 3" xfId="17041" xr:uid="{00000000-0005-0000-0000-0000248A0000}"/>
    <cellStyle name="Normal 3 4 4 3 2 2 3 2" xfId="37361" xr:uid="{00000000-0005-0000-0000-0000258A0000}"/>
    <cellStyle name="Normal 3 4 4 3 2 2 4" xfId="27201" xr:uid="{00000000-0005-0000-0000-0000268A0000}"/>
    <cellStyle name="Normal 3 4 4 3 2 3" xfId="9421" xr:uid="{00000000-0005-0000-0000-0000278A0000}"/>
    <cellStyle name="Normal 3 4 4 3 2 3 2" xfId="19581" xr:uid="{00000000-0005-0000-0000-0000288A0000}"/>
    <cellStyle name="Normal 3 4 4 3 2 3 2 2" xfId="39901" xr:uid="{00000000-0005-0000-0000-0000298A0000}"/>
    <cellStyle name="Normal 3 4 4 3 2 3 3" xfId="29741" xr:uid="{00000000-0005-0000-0000-00002A8A0000}"/>
    <cellStyle name="Normal 3 4 4 3 2 4" xfId="14501" xr:uid="{00000000-0005-0000-0000-00002B8A0000}"/>
    <cellStyle name="Normal 3 4 4 3 2 4 2" xfId="34821" xr:uid="{00000000-0005-0000-0000-00002C8A0000}"/>
    <cellStyle name="Normal 3 4 4 3 2 5" xfId="24661" xr:uid="{00000000-0005-0000-0000-00002D8A0000}"/>
    <cellStyle name="Normal 3 4 4 3 3" xfId="5610" xr:uid="{00000000-0005-0000-0000-00002E8A0000}"/>
    <cellStyle name="Normal 3 4 4 3 3 2" xfId="10690" xr:uid="{00000000-0005-0000-0000-00002F8A0000}"/>
    <cellStyle name="Normal 3 4 4 3 3 2 2" xfId="20850" xr:uid="{00000000-0005-0000-0000-0000308A0000}"/>
    <cellStyle name="Normal 3 4 4 3 3 2 2 2" xfId="41170" xr:uid="{00000000-0005-0000-0000-0000318A0000}"/>
    <cellStyle name="Normal 3 4 4 3 3 2 3" xfId="31010" xr:uid="{00000000-0005-0000-0000-0000328A0000}"/>
    <cellStyle name="Normal 3 4 4 3 3 3" xfId="15770" xr:uid="{00000000-0005-0000-0000-0000338A0000}"/>
    <cellStyle name="Normal 3 4 4 3 3 3 2" xfId="36090" xr:uid="{00000000-0005-0000-0000-0000348A0000}"/>
    <cellStyle name="Normal 3 4 4 3 3 4" xfId="25930" xr:uid="{00000000-0005-0000-0000-0000358A0000}"/>
    <cellStyle name="Normal 3 4 4 3 4" xfId="8150" xr:uid="{00000000-0005-0000-0000-0000368A0000}"/>
    <cellStyle name="Normal 3 4 4 3 4 2" xfId="18310" xr:uid="{00000000-0005-0000-0000-0000378A0000}"/>
    <cellStyle name="Normal 3 4 4 3 4 2 2" xfId="38630" xr:uid="{00000000-0005-0000-0000-0000388A0000}"/>
    <cellStyle name="Normal 3 4 4 3 4 3" xfId="28470" xr:uid="{00000000-0005-0000-0000-0000398A0000}"/>
    <cellStyle name="Normal 3 4 4 3 5" xfId="13230" xr:uid="{00000000-0005-0000-0000-00003A8A0000}"/>
    <cellStyle name="Normal 3 4 4 3 5 2" xfId="33550" xr:uid="{00000000-0005-0000-0000-00003B8A0000}"/>
    <cellStyle name="Normal 3 4 4 3 6" xfId="23390" xr:uid="{00000000-0005-0000-0000-00003C8A0000}"/>
    <cellStyle name="Normal 3 4 4 4" xfId="4338" xr:uid="{00000000-0005-0000-0000-00003D8A0000}"/>
    <cellStyle name="Normal 3 4 4 4 2" xfId="6878" xr:uid="{00000000-0005-0000-0000-00003E8A0000}"/>
    <cellStyle name="Normal 3 4 4 4 2 2" xfId="11958" xr:uid="{00000000-0005-0000-0000-00003F8A0000}"/>
    <cellStyle name="Normal 3 4 4 4 2 2 2" xfId="22118" xr:uid="{00000000-0005-0000-0000-0000408A0000}"/>
    <cellStyle name="Normal 3 4 4 4 2 2 2 2" xfId="42438" xr:uid="{00000000-0005-0000-0000-0000418A0000}"/>
    <cellStyle name="Normal 3 4 4 4 2 2 3" xfId="32278" xr:uid="{00000000-0005-0000-0000-0000428A0000}"/>
    <cellStyle name="Normal 3 4 4 4 2 3" xfId="17038" xr:uid="{00000000-0005-0000-0000-0000438A0000}"/>
    <cellStyle name="Normal 3 4 4 4 2 3 2" xfId="37358" xr:uid="{00000000-0005-0000-0000-0000448A0000}"/>
    <cellStyle name="Normal 3 4 4 4 2 4" xfId="27198" xr:uid="{00000000-0005-0000-0000-0000458A0000}"/>
    <cellStyle name="Normal 3 4 4 4 3" xfId="9418" xr:uid="{00000000-0005-0000-0000-0000468A0000}"/>
    <cellStyle name="Normal 3 4 4 4 3 2" xfId="19578" xr:uid="{00000000-0005-0000-0000-0000478A0000}"/>
    <cellStyle name="Normal 3 4 4 4 3 2 2" xfId="39898" xr:uid="{00000000-0005-0000-0000-0000488A0000}"/>
    <cellStyle name="Normal 3 4 4 4 3 3" xfId="29738" xr:uid="{00000000-0005-0000-0000-0000498A0000}"/>
    <cellStyle name="Normal 3 4 4 4 4" xfId="14498" xr:uid="{00000000-0005-0000-0000-00004A8A0000}"/>
    <cellStyle name="Normal 3 4 4 4 4 2" xfId="34818" xr:uid="{00000000-0005-0000-0000-00004B8A0000}"/>
    <cellStyle name="Normal 3 4 4 4 5" xfId="24658" xr:uid="{00000000-0005-0000-0000-00004C8A0000}"/>
    <cellStyle name="Normal 3 4 4 5" xfId="5607" xr:uid="{00000000-0005-0000-0000-00004D8A0000}"/>
    <cellStyle name="Normal 3 4 4 5 2" xfId="10687" xr:uid="{00000000-0005-0000-0000-00004E8A0000}"/>
    <cellStyle name="Normal 3 4 4 5 2 2" xfId="20847" xr:uid="{00000000-0005-0000-0000-00004F8A0000}"/>
    <cellStyle name="Normal 3 4 4 5 2 2 2" xfId="41167" xr:uid="{00000000-0005-0000-0000-0000508A0000}"/>
    <cellStyle name="Normal 3 4 4 5 2 3" xfId="31007" xr:uid="{00000000-0005-0000-0000-0000518A0000}"/>
    <cellStyle name="Normal 3 4 4 5 3" xfId="15767" xr:uid="{00000000-0005-0000-0000-0000528A0000}"/>
    <cellStyle name="Normal 3 4 4 5 3 2" xfId="36087" xr:uid="{00000000-0005-0000-0000-0000538A0000}"/>
    <cellStyle name="Normal 3 4 4 5 4" xfId="25927" xr:uid="{00000000-0005-0000-0000-0000548A0000}"/>
    <cellStyle name="Normal 3 4 4 6" xfId="8147" xr:uid="{00000000-0005-0000-0000-0000558A0000}"/>
    <cellStyle name="Normal 3 4 4 6 2" xfId="18307" xr:uid="{00000000-0005-0000-0000-0000568A0000}"/>
    <cellStyle name="Normal 3 4 4 6 2 2" xfId="38627" xr:uid="{00000000-0005-0000-0000-0000578A0000}"/>
    <cellStyle name="Normal 3 4 4 6 3" xfId="28467" xr:uid="{00000000-0005-0000-0000-0000588A0000}"/>
    <cellStyle name="Normal 3 4 4 7" xfId="13227" xr:uid="{00000000-0005-0000-0000-0000598A0000}"/>
    <cellStyle name="Normal 3 4 4 7 2" xfId="33547" xr:uid="{00000000-0005-0000-0000-00005A8A0000}"/>
    <cellStyle name="Normal 3 4 4 8" xfId="23387" xr:uid="{00000000-0005-0000-0000-00005B8A0000}"/>
    <cellStyle name="Normal 3 4 5" xfId="2294" xr:uid="{00000000-0005-0000-0000-00005C8A0000}"/>
    <cellStyle name="Normal 3 4 5 2" xfId="2295" xr:uid="{00000000-0005-0000-0000-00005D8A0000}"/>
    <cellStyle name="Normal 3 4 5 2 2" xfId="4343" xr:uid="{00000000-0005-0000-0000-00005E8A0000}"/>
    <cellStyle name="Normal 3 4 5 2 2 2" xfId="6883" xr:uid="{00000000-0005-0000-0000-00005F8A0000}"/>
    <cellStyle name="Normal 3 4 5 2 2 2 2" xfId="11963" xr:uid="{00000000-0005-0000-0000-0000608A0000}"/>
    <cellStyle name="Normal 3 4 5 2 2 2 2 2" xfId="22123" xr:uid="{00000000-0005-0000-0000-0000618A0000}"/>
    <cellStyle name="Normal 3 4 5 2 2 2 2 2 2" xfId="42443" xr:uid="{00000000-0005-0000-0000-0000628A0000}"/>
    <cellStyle name="Normal 3 4 5 2 2 2 2 3" xfId="32283" xr:uid="{00000000-0005-0000-0000-0000638A0000}"/>
    <cellStyle name="Normal 3 4 5 2 2 2 3" xfId="17043" xr:uid="{00000000-0005-0000-0000-0000648A0000}"/>
    <cellStyle name="Normal 3 4 5 2 2 2 3 2" xfId="37363" xr:uid="{00000000-0005-0000-0000-0000658A0000}"/>
    <cellStyle name="Normal 3 4 5 2 2 2 4" xfId="27203" xr:uid="{00000000-0005-0000-0000-0000668A0000}"/>
    <cellStyle name="Normal 3 4 5 2 2 3" xfId="9423" xr:uid="{00000000-0005-0000-0000-0000678A0000}"/>
    <cellStyle name="Normal 3 4 5 2 2 3 2" xfId="19583" xr:uid="{00000000-0005-0000-0000-0000688A0000}"/>
    <cellStyle name="Normal 3 4 5 2 2 3 2 2" xfId="39903" xr:uid="{00000000-0005-0000-0000-0000698A0000}"/>
    <cellStyle name="Normal 3 4 5 2 2 3 3" xfId="29743" xr:uid="{00000000-0005-0000-0000-00006A8A0000}"/>
    <cellStyle name="Normal 3 4 5 2 2 4" xfId="14503" xr:uid="{00000000-0005-0000-0000-00006B8A0000}"/>
    <cellStyle name="Normal 3 4 5 2 2 4 2" xfId="34823" xr:uid="{00000000-0005-0000-0000-00006C8A0000}"/>
    <cellStyle name="Normal 3 4 5 2 2 5" xfId="24663" xr:uid="{00000000-0005-0000-0000-00006D8A0000}"/>
    <cellStyle name="Normal 3 4 5 2 3" xfId="5612" xr:uid="{00000000-0005-0000-0000-00006E8A0000}"/>
    <cellStyle name="Normal 3 4 5 2 3 2" xfId="10692" xr:uid="{00000000-0005-0000-0000-00006F8A0000}"/>
    <cellStyle name="Normal 3 4 5 2 3 2 2" xfId="20852" xr:uid="{00000000-0005-0000-0000-0000708A0000}"/>
    <cellStyle name="Normal 3 4 5 2 3 2 2 2" xfId="41172" xr:uid="{00000000-0005-0000-0000-0000718A0000}"/>
    <cellStyle name="Normal 3 4 5 2 3 2 3" xfId="31012" xr:uid="{00000000-0005-0000-0000-0000728A0000}"/>
    <cellStyle name="Normal 3 4 5 2 3 3" xfId="15772" xr:uid="{00000000-0005-0000-0000-0000738A0000}"/>
    <cellStyle name="Normal 3 4 5 2 3 3 2" xfId="36092" xr:uid="{00000000-0005-0000-0000-0000748A0000}"/>
    <cellStyle name="Normal 3 4 5 2 3 4" xfId="25932" xr:uid="{00000000-0005-0000-0000-0000758A0000}"/>
    <cellStyle name="Normal 3 4 5 2 4" xfId="8152" xr:uid="{00000000-0005-0000-0000-0000768A0000}"/>
    <cellStyle name="Normal 3 4 5 2 4 2" xfId="18312" xr:uid="{00000000-0005-0000-0000-0000778A0000}"/>
    <cellStyle name="Normal 3 4 5 2 4 2 2" xfId="38632" xr:uid="{00000000-0005-0000-0000-0000788A0000}"/>
    <cellStyle name="Normal 3 4 5 2 4 3" xfId="28472" xr:uid="{00000000-0005-0000-0000-0000798A0000}"/>
    <cellStyle name="Normal 3 4 5 2 5" xfId="13232" xr:uid="{00000000-0005-0000-0000-00007A8A0000}"/>
    <cellStyle name="Normal 3 4 5 2 5 2" xfId="33552" xr:uid="{00000000-0005-0000-0000-00007B8A0000}"/>
    <cellStyle name="Normal 3 4 5 2 6" xfId="23392" xr:uid="{00000000-0005-0000-0000-00007C8A0000}"/>
    <cellStyle name="Normal 3 4 5 3" xfId="4342" xr:uid="{00000000-0005-0000-0000-00007D8A0000}"/>
    <cellStyle name="Normal 3 4 5 3 2" xfId="6882" xr:uid="{00000000-0005-0000-0000-00007E8A0000}"/>
    <cellStyle name="Normal 3 4 5 3 2 2" xfId="11962" xr:uid="{00000000-0005-0000-0000-00007F8A0000}"/>
    <cellStyle name="Normal 3 4 5 3 2 2 2" xfId="22122" xr:uid="{00000000-0005-0000-0000-0000808A0000}"/>
    <cellStyle name="Normal 3 4 5 3 2 2 2 2" xfId="42442" xr:uid="{00000000-0005-0000-0000-0000818A0000}"/>
    <cellStyle name="Normal 3 4 5 3 2 2 3" xfId="32282" xr:uid="{00000000-0005-0000-0000-0000828A0000}"/>
    <cellStyle name="Normal 3 4 5 3 2 3" xfId="17042" xr:uid="{00000000-0005-0000-0000-0000838A0000}"/>
    <cellStyle name="Normal 3 4 5 3 2 3 2" xfId="37362" xr:uid="{00000000-0005-0000-0000-0000848A0000}"/>
    <cellStyle name="Normal 3 4 5 3 2 4" xfId="27202" xr:uid="{00000000-0005-0000-0000-0000858A0000}"/>
    <cellStyle name="Normal 3 4 5 3 3" xfId="9422" xr:uid="{00000000-0005-0000-0000-0000868A0000}"/>
    <cellStyle name="Normal 3 4 5 3 3 2" xfId="19582" xr:uid="{00000000-0005-0000-0000-0000878A0000}"/>
    <cellStyle name="Normal 3 4 5 3 3 2 2" xfId="39902" xr:uid="{00000000-0005-0000-0000-0000888A0000}"/>
    <cellStyle name="Normal 3 4 5 3 3 3" xfId="29742" xr:uid="{00000000-0005-0000-0000-0000898A0000}"/>
    <cellStyle name="Normal 3 4 5 3 4" xfId="14502" xr:uid="{00000000-0005-0000-0000-00008A8A0000}"/>
    <cellStyle name="Normal 3 4 5 3 4 2" xfId="34822" xr:uid="{00000000-0005-0000-0000-00008B8A0000}"/>
    <cellStyle name="Normal 3 4 5 3 5" xfId="24662" xr:uid="{00000000-0005-0000-0000-00008C8A0000}"/>
    <cellStyle name="Normal 3 4 5 4" xfId="5611" xr:uid="{00000000-0005-0000-0000-00008D8A0000}"/>
    <cellStyle name="Normal 3 4 5 4 2" xfId="10691" xr:uid="{00000000-0005-0000-0000-00008E8A0000}"/>
    <cellStyle name="Normal 3 4 5 4 2 2" xfId="20851" xr:uid="{00000000-0005-0000-0000-00008F8A0000}"/>
    <cellStyle name="Normal 3 4 5 4 2 2 2" xfId="41171" xr:uid="{00000000-0005-0000-0000-0000908A0000}"/>
    <cellStyle name="Normal 3 4 5 4 2 3" xfId="31011" xr:uid="{00000000-0005-0000-0000-0000918A0000}"/>
    <cellStyle name="Normal 3 4 5 4 3" xfId="15771" xr:uid="{00000000-0005-0000-0000-0000928A0000}"/>
    <cellStyle name="Normal 3 4 5 4 3 2" xfId="36091" xr:uid="{00000000-0005-0000-0000-0000938A0000}"/>
    <cellStyle name="Normal 3 4 5 4 4" xfId="25931" xr:uid="{00000000-0005-0000-0000-0000948A0000}"/>
    <cellStyle name="Normal 3 4 5 5" xfId="8151" xr:uid="{00000000-0005-0000-0000-0000958A0000}"/>
    <cellStyle name="Normal 3 4 5 5 2" xfId="18311" xr:uid="{00000000-0005-0000-0000-0000968A0000}"/>
    <cellStyle name="Normal 3 4 5 5 2 2" xfId="38631" xr:uid="{00000000-0005-0000-0000-0000978A0000}"/>
    <cellStyle name="Normal 3 4 5 5 3" xfId="28471" xr:uid="{00000000-0005-0000-0000-0000988A0000}"/>
    <cellStyle name="Normal 3 4 5 6" xfId="13231" xr:uid="{00000000-0005-0000-0000-0000998A0000}"/>
    <cellStyle name="Normal 3 4 5 6 2" xfId="33551" xr:uid="{00000000-0005-0000-0000-00009A8A0000}"/>
    <cellStyle name="Normal 3 4 5 7" xfId="23391" xr:uid="{00000000-0005-0000-0000-00009B8A0000}"/>
    <cellStyle name="Normal 3 4 6" xfId="2296" xr:uid="{00000000-0005-0000-0000-00009C8A0000}"/>
    <cellStyle name="Normal 3 4 6 2" xfId="2297" xr:uid="{00000000-0005-0000-0000-00009D8A0000}"/>
    <cellStyle name="Normal 3 4 6 2 2" xfId="4344" xr:uid="{00000000-0005-0000-0000-00009E8A0000}"/>
    <cellStyle name="Normal 3 4 6 2 2 2" xfId="6884" xr:uid="{00000000-0005-0000-0000-00009F8A0000}"/>
    <cellStyle name="Normal 3 4 6 2 2 2 2" xfId="11964" xr:uid="{00000000-0005-0000-0000-0000A08A0000}"/>
    <cellStyle name="Normal 3 4 6 2 2 2 2 2" xfId="22124" xr:uid="{00000000-0005-0000-0000-0000A18A0000}"/>
    <cellStyle name="Normal 3 4 6 2 2 2 2 2 2" xfId="42444" xr:uid="{00000000-0005-0000-0000-0000A28A0000}"/>
    <cellStyle name="Normal 3 4 6 2 2 2 2 3" xfId="32284" xr:uid="{00000000-0005-0000-0000-0000A38A0000}"/>
    <cellStyle name="Normal 3 4 6 2 2 2 3" xfId="17044" xr:uid="{00000000-0005-0000-0000-0000A48A0000}"/>
    <cellStyle name="Normal 3 4 6 2 2 2 3 2" xfId="37364" xr:uid="{00000000-0005-0000-0000-0000A58A0000}"/>
    <cellStyle name="Normal 3 4 6 2 2 2 4" xfId="27204" xr:uid="{00000000-0005-0000-0000-0000A68A0000}"/>
    <cellStyle name="Normal 3 4 6 2 2 3" xfId="9424" xr:uid="{00000000-0005-0000-0000-0000A78A0000}"/>
    <cellStyle name="Normal 3 4 6 2 2 3 2" xfId="19584" xr:uid="{00000000-0005-0000-0000-0000A88A0000}"/>
    <cellStyle name="Normal 3 4 6 2 2 3 2 2" xfId="39904" xr:uid="{00000000-0005-0000-0000-0000A98A0000}"/>
    <cellStyle name="Normal 3 4 6 2 2 3 3" xfId="29744" xr:uid="{00000000-0005-0000-0000-0000AA8A0000}"/>
    <cellStyle name="Normal 3 4 6 2 2 4" xfId="14504" xr:uid="{00000000-0005-0000-0000-0000AB8A0000}"/>
    <cellStyle name="Normal 3 4 6 2 2 4 2" xfId="34824" xr:uid="{00000000-0005-0000-0000-0000AC8A0000}"/>
    <cellStyle name="Normal 3 4 6 2 2 5" xfId="24664" xr:uid="{00000000-0005-0000-0000-0000AD8A0000}"/>
    <cellStyle name="Normal 3 4 6 2 3" xfId="5613" xr:uid="{00000000-0005-0000-0000-0000AE8A0000}"/>
    <cellStyle name="Normal 3 4 6 2 3 2" xfId="10693" xr:uid="{00000000-0005-0000-0000-0000AF8A0000}"/>
    <cellStyle name="Normal 3 4 6 2 3 2 2" xfId="20853" xr:uid="{00000000-0005-0000-0000-0000B08A0000}"/>
    <cellStyle name="Normal 3 4 6 2 3 2 2 2" xfId="41173" xr:uid="{00000000-0005-0000-0000-0000B18A0000}"/>
    <cellStyle name="Normal 3 4 6 2 3 2 3" xfId="31013" xr:uid="{00000000-0005-0000-0000-0000B28A0000}"/>
    <cellStyle name="Normal 3 4 6 2 3 3" xfId="15773" xr:uid="{00000000-0005-0000-0000-0000B38A0000}"/>
    <cellStyle name="Normal 3 4 6 2 3 3 2" xfId="36093" xr:uid="{00000000-0005-0000-0000-0000B48A0000}"/>
    <cellStyle name="Normal 3 4 6 2 3 4" xfId="25933" xr:uid="{00000000-0005-0000-0000-0000B58A0000}"/>
    <cellStyle name="Normal 3 4 6 2 4" xfId="8153" xr:uid="{00000000-0005-0000-0000-0000B68A0000}"/>
    <cellStyle name="Normal 3 4 6 2 4 2" xfId="18313" xr:uid="{00000000-0005-0000-0000-0000B78A0000}"/>
    <cellStyle name="Normal 3 4 6 2 4 2 2" xfId="38633" xr:uid="{00000000-0005-0000-0000-0000B88A0000}"/>
    <cellStyle name="Normal 3 4 6 2 4 3" xfId="28473" xr:uid="{00000000-0005-0000-0000-0000B98A0000}"/>
    <cellStyle name="Normal 3 4 6 2 5" xfId="13233" xr:uid="{00000000-0005-0000-0000-0000BA8A0000}"/>
    <cellStyle name="Normal 3 4 6 2 5 2" xfId="33553" xr:uid="{00000000-0005-0000-0000-0000BB8A0000}"/>
    <cellStyle name="Normal 3 4 6 2 6" xfId="23393" xr:uid="{00000000-0005-0000-0000-0000BC8A0000}"/>
    <cellStyle name="Normal 3 4 7" xfId="3245" xr:uid="{00000000-0005-0000-0000-0000BD8A0000}"/>
    <cellStyle name="Normal 3 4 7 2" xfId="4597" xr:uid="{00000000-0005-0000-0000-0000BE8A0000}"/>
    <cellStyle name="Normal 3 4 7 2 2" xfId="7137" xr:uid="{00000000-0005-0000-0000-0000BF8A0000}"/>
    <cellStyle name="Normal 3 4 7 2 2 2" xfId="12217" xr:uid="{00000000-0005-0000-0000-0000C08A0000}"/>
    <cellStyle name="Normal 3 4 7 2 2 2 2" xfId="22377" xr:uid="{00000000-0005-0000-0000-0000C18A0000}"/>
    <cellStyle name="Normal 3 4 7 2 2 2 2 2" xfId="42697" xr:uid="{00000000-0005-0000-0000-0000C28A0000}"/>
    <cellStyle name="Normal 3 4 7 2 2 2 3" xfId="32537" xr:uid="{00000000-0005-0000-0000-0000C38A0000}"/>
    <cellStyle name="Normal 3 4 7 2 2 3" xfId="17297" xr:uid="{00000000-0005-0000-0000-0000C48A0000}"/>
    <cellStyle name="Normal 3 4 7 2 2 3 2" xfId="37617" xr:uid="{00000000-0005-0000-0000-0000C58A0000}"/>
    <cellStyle name="Normal 3 4 7 2 2 4" xfId="27457" xr:uid="{00000000-0005-0000-0000-0000C68A0000}"/>
    <cellStyle name="Normal 3 4 7 2 3" xfId="9677" xr:uid="{00000000-0005-0000-0000-0000C78A0000}"/>
    <cellStyle name="Normal 3 4 7 2 3 2" xfId="19837" xr:uid="{00000000-0005-0000-0000-0000C88A0000}"/>
    <cellStyle name="Normal 3 4 7 2 3 2 2" xfId="40157" xr:uid="{00000000-0005-0000-0000-0000C98A0000}"/>
    <cellStyle name="Normal 3 4 7 2 3 3" xfId="29997" xr:uid="{00000000-0005-0000-0000-0000CA8A0000}"/>
    <cellStyle name="Normal 3 4 7 2 4" xfId="14757" xr:uid="{00000000-0005-0000-0000-0000CB8A0000}"/>
    <cellStyle name="Normal 3 4 7 2 4 2" xfId="35077" xr:uid="{00000000-0005-0000-0000-0000CC8A0000}"/>
    <cellStyle name="Normal 3 4 7 2 5" xfId="24917" xr:uid="{00000000-0005-0000-0000-0000CD8A0000}"/>
    <cellStyle name="Normal 3 4 7 3" xfId="5866" xr:uid="{00000000-0005-0000-0000-0000CE8A0000}"/>
    <cellStyle name="Normal 3 4 7 3 2" xfId="10946" xr:uid="{00000000-0005-0000-0000-0000CF8A0000}"/>
    <cellStyle name="Normal 3 4 7 3 2 2" xfId="21106" xr:uid="{00000000-0005-0000-0000-0000D08A0000}"/>
    <cellStyle name="Normal 3 4 7 3 2 2 2" xfId="41426" xr:uid="{00000000-0005-0000-0000-0000D18A0000}"/>
    <cellStyle name="Normal 3 4 7 3 2 3" xfId="31266" xr:uid="{00000000-0005-0000-0000-0000D28A0000}"/>
    <cellStyle name="Normal 3 4 7 3 3" xfId="16026" xr:uid="{00000000-0005-0000-0000-0000D38A0000}"/>
    <cellStyle name="Normal 3 4 7 3 3 2" xfId="36346" xr:uid="{00000000-0005-0000-0000-0000D48A0000}"/>
    <cellStyle name="Normal 3 4 7 3 4" xfId="26186" xr:uid="{00000000-0005-0000-0000-0000D58A0000}"/>
    <cellStyle name="Normal 3 4 7 4" xfId="8406" xr:uid="{00000000-0005-0000-0000-0000D68A0000}"/>
    <cellStyle name="Normal 3 4 7 4 2" xfId="18566" xr:uid="{00000000-0005-0000-0000-0000D78A0000}"/>
    <cellStyle name="Normal 3 4 7 4 2 2" xfId="38886" xr:uid="{00000000-0005-0000-0000-0000D88A0000}"/>
    <cellStyle name="Normal 3 4 7 4 3" xfId="28726" xr:uid="{00000000-0005-0000-0000-0000D98A0000}"/>
    <cellStyle name="Normal 3 4 7 5" xfId="13486" xr:uid="{00000000-0005-0000-0000-0000DA8A0000}"/>
    <cellStyle name="Normal 3 4 7 5 2" xfId="33806" xr:uid="{00000000-0005-0000-0000-0000DB8A0000}"/>
    <cellStyle name="Normal 3 4 7 6" xfId="23646" xr:uid="{00000000-0005-0000-0000-0000DC8A0000}"/>
    <cellStyle name="Normal 3 4 8" xfId="3246" xr:uid="{00000000-0005-0000-0000-0000DD8A0000}"/>
    <cellStyle name="Normal 3 4 9" xfId="4321" xr:uid="{00000000-0005-0000-0000-0000DE8A0000}"/>
    <cellStyle name="Normal 3 4 9 2" xfId="6861" xr:uid="{00000000-0005-0000-0000-0000DF8A0000}"/>
    <cellStyle name="Normal 3 4 9 2 2" xfId="11941" xr:uid="{00000000-0005-0000-0000-0000E08A0000}"/>
    <cellStyle name="Normal 3 4 9 2 2 2" xfId="22101" xr:uid="{00000000-0005-0000-0000-0000E18A0000}"/>
    <cellStyle name="Normal 3 4 9 2 2 2 2" xfId="42421" xr:uid="{00000000-0005-0000-0000-0000E28A0000}"/>
    <cellStyle name="Normal 3 4 9 2 2 3" xfId="32261" xr:uid="{00000000-0005-0000-0000-0000E38A0000}"/>
    <cellStyle name="Normal 3 4 9 2 3" xfId="17021" xr:uid="{00000000-0005-0000-0000-0000E48A0000}"/>
    <cellStyle name="Normal 3 4 9 2 3 2" xfId="37341" xr:uid="{00000000-0005-0000-0000-0000E58A0000}"/>
    <cellStyle name="Normal 3 4 9 2 4" xfId="27181" xr:uid="{00000000-0005-0000-0000-0000E68A0000}"/>
    <cellStyle name="Normal 3 4 9 3" xfId="9401" xr:uid="{00000000-0005-0000-0000-0000E78A0000}"/>
    <cellStyle name="Normal 3 4 9 3 2" xfId="19561" xr:uid="{00000000-0005-0000-0000-0000E88A0000}"/>
    <cellStyle name="Normal 3 4 9 3 2 2" xfId="39881" xr:uid="{00000000-0005-0000-0000-0000E98A0000}"/>
    <cellStyle name="Normal 3 4 9 3 3" xfId="29721" xr:uid="{00000000-0005-0000-0000-0000EA8A0000}"/>
    <cellStyle name="Normal 3 4 9 4" xfId="14481" xr:uid="{00000000-0005-0000-0000-0000EB8A0000}"/>
    <cellStyle name="Normal 3 4 9 4 2" xfId="34801" xr:uid="{00000000-0005-0000-0000-0000EC8A0000}"/>
    <cellStyle name="Normal 3 4 9 5" xfId="24641" xr:uid="{00000000-0005-0000-0000-0000ED8A0000}"/>
    <cellStyle name="Normal 3 5" xfId="2298" xr:uid="{00000000-0005-0000-0000-0000EE8A0000}"/>
    <cellStyle name="Normal 3 5 10" xfId="5614" xr:uid="{00000000-0005-0000-0000-0000EF8A0000}"/>
    <cellStyle name="Normal 3 5 10 2" xfId="10694" xr:uid="{00000000-0005-0000-0000-0000F08A0000}"/>
    <cellStyle name="Normal 3 5 10 2 2" xfId="20854" xr:uid="{00000000-0005-0000-0000-0000F18A0000}"/>
    <cellStyle name="Normal 3 5 10 2 2 2" xfId="41174" xr:uid="{00000000-0005-0000-0000-0000F28A0000}"/>
    <cellStyle name="Normal 3 5 10 2 3" xfId="31014" xr:uid="{00000000-0005-0000-0000-0000F38A0000}"/>
    <cellStyle name="Normal 3 5 10 3" xfId="15774" xr:uid="{00000000-0005-0000-0000-0000F48A0000}"/>
    <cellStyle name="Normal 3 5 10 3 2" xfId="36094" xr:uid="{00000000-0005-0000-0000-0000F58A0000}"/>
    <cellStyle name="Normal 3 5 10 4" xfId="25934" xr:uid="{00000000-0005-0000-0000-0000F68A0000}"/>
    <cellStyle name="Normal 3 5 11" xfId="8154" xr:uid="{00000000-0005-0000-0000-0000F78A0000}"/>
    <cellStyle name="Normal 3 5 11 2" xfId="18314" xr:uid="{00000000-0005-0000-0000-0000F88A0000}"/>
    <cellStyle name="Normal 3 5 11 2 2" xfId="38634" xr:uid="{00000000-0005-0000-0000-0000F98A0000}"/>
    <cellStyle name="Normal 3 5 11 3" xfId="28474" xr:uid="{00000000-0005-0000-0000-0000FA8A0000}"/>
    <cellStyle name="Normal 3 5 12" xfId="13234" xr:uid="{00000000-0005-0000-0000-0000FB8A0000}"/>
    <cellStyle name="Normal 3 5 12 2" xfId="33554" xr:uid="{00000000-0005-0000-0000-0000FC8A0000}"/>
    <cellStyle name="Normal 3 5 13" xfId="23394" xr:uid="{00000000-0005-0000-0000-0000FD8A0000}"/>
    <cellStyle name="Normal 3 5 2" xfId="2299" xr:uid="{00000000-0005-0000-0000-0000FE8A0000}"/>
    <cellStyle name="Normal 3 5 2 2" xfId="2300" xr:uid="{00000000-0005-0000-0000-0000FF8A0000}"/>
    <cellStyle name="Normal 3 5 2 2 2" xfId="2301" xr:uid="{00000000-0005-0000-0000-0000008B0000}"/>
    <cellStyle name="Normal 3 5 2 2 2 2" xfId="2302" xr:uid="{00000000-0005-0000-0000-0000018B0000}"/>
    <cellStyle name="Normal 3 5 2 2 2 2 2" xfId="4349" xr:uid="{00000000-0005-0000-0000-0000028B0000}"/>
    <cellStyle name="Normal 3 5 2 2 2 2 2 2" xfId="6889" xr:uid="{00000000-0005-0000-0000-0000038B0000}"/>
    <cellStyle name="Normal 3 5 2 2 2 2 2 2 2" xfId="11969" xr:uid="{00000000-0005-0000-0000-0000048B0000}"/>
    <cellStyle name="Normal 3 5 2 2 2 2 2 2 2 2" xfId="22129" xr:uid="{00000000-0005-0000-0000-0000058B0000}"/>
    <cellStyle name="Normal 3 5 2 2 2 2 2 2 2 2 2" xfId="42449" xr:uid="{00000000-0005-0000-0000-0000068B0000}"/>
    <cellStyle name="Normal 3 5 2 2 2 2 2 2 2 3" xfId="32289" xr:uid="{00000000-0005-0000-0000-0000078B0000}"/>
    <cellStyle name="Normal 3 5 2 2 2 2 2 2 3" xfId="17049" xr:uid="{00000000-0005-0000-0000-0000088B0000}"/>
    <cellStyle name="Normal 3 5 2 2 2 2 2 2 3 2" xfId="37369" xr:uid="{00000000-0005-0000-0000-0000098B0000}"/>
    <cellStyle name="Normal 3 5 2 2 2 2 2 2 4" xfId="27209" xr:uid="{00000000-0005-0000-0000-00000A8B0000}"/>
    <cellStyle name="Normal 3 5 2 2 2 2 2 3" xfId="9429" xr:uid="{00000000-0005-0000-0000-00000B8B0000}"/>
    <cellStyle name="Normal 3 5 2 2 2 2 2 3 2" xfId="19589" xr:uid="{00000000-0005-0000-0000-00000C8B0000}"/>
    <cellStyle name="Normal 3 5 2 2 2 2 2 3 2 2" xfId="39909" xr:uid="{00000000-0005-0000-0000-00000D8B0000}"/>
    <cellStyle name="Normal 3 5 2 2 2 2 2 3 3" xfId="29749" xr:uid="{00000000-0005-0000-0000-00000E8B0000}"/>
    <cellStyle name="Normal 3 5 2 2 2 2 2 4" xfId="14509" xr:uid="{00000000-0005-0000-0000-00000F8B0000}"/>
    <cellStyle name="Normal 3 5 2 2 2 2 2 4 2" xfId="34829" xr:uid="{00000000-0005-0000-0000-0000108B0000}"/>
    <cellStyle name="Normal 3 5 2 2 2 2 2 5" xfId="24669" xr:uid="{00000000-0005-0000-0000-0000118B0000}"/>
    <cellStyle name="Normal 3 5 2 2 2 2 3" xfId="5618" xr:uid="{00000000-0005-0000-0000-0000128B0000}"/>
    <cellStyle name="Normal 3 5 2 2 2 2 3 2" xfId="10698" xr:uid="{00000000-0005-0000-0000-0000138B0000}"/>
    <cellStyle name="Normal 3 5 2 2 2 2 3 2 2" xfId="20858" xr:uid="{00000000-0005-0000-0000-0000148B0000}"/>
    <cellStyle name="Normal 3 5 2 2 2 2 3 2 2 2" xfId="41178" xr:uid="{00000000-0005-0000-0000-0000158B0000}"/>
    <cellStyle name="Normal 3 5 2 2 2 2 3 2 3" xfId="31018" xr:uid="{00000000-0005-0000-0000-0000168B0000}"/>
    <cellStyle name="Normal 3 5 2 2 2 2 3 3" xfId="15778" xr:uid="{00000000-0005-0000-0000-0000178B0000}"/>
    <cellStyle name="Normal 3 5 2 2 2 2 3 3 2" xfId="36098" xr:uid="{00000000-0005-0000-0000-0000188B0000}"/>
    <cellStyle name="Normal 3 5 2 2 2 2 3 4" xfId="25938" xr:uid="{00000000-0005-0000-0000-0000198B0000}"/>
    <cellStyle name="Normal 3 5 2 2 2 2 4" xfId="8158" xr:uid="{00000000-0005-0000-0000-00001A8B0000}"/>
    <cellStyle name="Normal 3 5 2 2 2 2 4 2" xfId="18318" xr:uid="{00000000-0005-0000-0000-00001B8B0000}"/>
    <cellStyle name="Normal 3 5 2 2 2 2 4 2 2" xfId="38638" xr:uid="{00000000-0005-0000-0000-00001C8B0000}"/>
    <cellStyle name="Normal 3 5 2 2 2 2 4 3" xfId="28478" xr:uid="{00000000-0005-0000-0000-00001D8B0000}"/>
    <cellStyle name="Normal 3 5 2 2 2 2 5" xfId="13238" xr:uid="{00000000-0005-0000-0000-00001E8B0000}"/>
    <cellStyle name="Normal 3 5 2 2 2 2 5 2" xfId="33558" xr:uid="{00000000-0005-0000-0000-00001F8B0000}"/>
    <cellStyle name="Normal 3 5 2 2 2 2 6" xfId="23398" xr:uid="{00000000-0005-0000-0000-0000208B0000}"/>
    <cellStyle name="Normal 3 5 2 2 2 3" xfId="4348" xr:uid="{00000000-0005-0000-0000-0000218B0000}"/>
    <cellStyle name="Normal 3 5 2 2 2 3 2" xfId="6888" xr:uid="{00000000-0005-0000-0000-0000228B0000}"/>
    <cellStyle name="Normal 3 5 2 2 2 3 2 2" xfId="11968" xr:uid="{00000000-0005-0000-0000-0000238B0000}"/>
    <cellStyle name="Normal 3 5 2 2 2 3 2 2 2" xfId="22128" xr:uid="{00000000-0005-0000-0000-0000248B0000}"/>
    <cellStyle name="Normal 3 5 2 2 2 3 2 2 2 2" xfId="42448" xr:uid="{00000000-0005-0000-0000-0000258B0000}"/>
    <cellStyle name="Normal 3 5 2 2 2 3 2 2 3" xfId="32288" xr:uid="{00000000-0005-0000-0000-0000268B0000}"/>
    <cellStyle name="Normal 3 5 2 2 2 3 2 3" xfId="17048" xr:uid="{00000000-0005-0000-0000-0000278B0000}"/>
    <cellStyle name="Normal 3 5 2 2 2 3 2 3 2" xfId="37368" xr:uid="{00000000-0005-0000-0000-0000288B0000}"/>
    <cellStyle name="Normal 3 5 2 2 2 3 2 4" xfId="27208" xr:uid="{00000000-0005-0000-0000-0000298B0000}"/>
    <cellStyle name="Normal 3 5 2 2 2 3 3" xfId="9428" xr:uid="{00000000-0005-0000-0000-00002A8B0000}"/>
    <cellStyle name="Normal 3 5 2 2 2 3 3 2" xfId="19588" xr:uid="{00000000-0005-0000-0000-00002B8B0000}"/>
    <cellStyle name="Normal 3 5 2 2 2 3 3 2 2" xfId="39908" xr:uid="{00000000-0005-0000-0000-00002C8B0000}"/>
    <cellStyle name="Normal 3 5 2 2 2 3 3 3" xfId="29748" xr:uid="{00000000-0005-0000-0000-00002D8B0000}"/>
    <cellStyle name="Normal 3 5 2 2 2 3 4" xfId="14508" xr:uid="{00000000-0005-0000-0000-00002E8B0000}"/>
    <cellStyle name="Normal 3 5 2 2 2 3 4 2" xfId="34828" xr:uid="{00000000-0005-0000-0000-00002F8B0000}"/>
    <cellStyle name="Normal 3 5 2 2 2 3 5" xfId="24668" xr:uid="{00000000-0005-0000-0000-0000308B0000}"/>
    <cellStyle name="Normal 3 5 2 2 2 4" xfId="5617" xr:uid="{00000000-0005-0000-0000-0000318B0000}"/>
    <cellStyle name="Normal 3 5 2 2 2 4 2" xfId="10697" xr:uid="{00000000-0005-0000-0000-0000328B0000}"/>
    <cellStyle name="Normal 3 5 2 2 2 4 2 2" xfId="20857" xr:uid="{00000000-0005-0000-0000-0000338B0000}"/>
    <cellStyle name="Normal 3 5 2 2 2 4 2 2 2" xfId="41177" xr:uid="{00000000-0005-0000-0000-0000348B0000}"/>
    <cellStyle name="Normal 3 5 2 2 2 4 2 3" xfId="31017" xr:uid="{00000000-0005-0000-0000-0000358B0000}"/>
    <cellStyle name="Normal 3 5 2 2 2 4 3" xfId="15777" xr:uid="{00000000-0005-0000-0000-0000368B0000}"/>
    <cellStyle name="Normal 3 5 2 2 2 4 3 2" xfId="36097" xr:uid="{00000000-0005-0000-0000-0000378B0000}"/>
    <cellStyle name="Normal 3 5 2 2 2 4 4" xfId="25937" xr:uid="{00000000-0005-0000-0000-0000388B0000}"/>
    <cellStyle name="Normal 3 5 2 2 2 5" xfId="8157" xr:uid="{00000000-0005-0000-0000-0000398B0000}"/>
    <cellStyle name="Normal 3 5 2 2 2 5 2" xfId="18317" xr:uid="{00000000-0005-0000-0000-00003A8B0000}"/>
    <cellStyle name="Normal 3 5 2 2 2 5 2 2" xfId="38637" xr:uid="{00000000-0005-0000-0000-00003B8B0000}"/>
    <cellStyle name="Normal 3 5 2 2 2 5 3" xfId="28477" xr:uid="{00000000-0005-0000-0000-00003C8B0000}"/>
    <cellStyle name="Normal 3 5 2 2 2 6" xfId="13237" xr:uid="{00000000-0005-0000-0000-00003D8B0000}"/>
    <cellStyle name="Normal 3 5 2 2 2 6 2" xfId="33557" xr:uid="{00000000-0005-0000-0000-00003E8B0000}"/>
    <cellStyle name="Normal 3 5 2 2 2 7" xfId="23397" xr:uid="{00000000-0005-0000-0000-00003F8B0000}"/>
    <cellStyle name="Normal 3 5 2 2 3" xfId="2303" xr:uid="{00000000-0005-0000-0000-0000408B0000}"/>
    <cellStyle name="Normal 3 5 2 2 3 2" xfId="4350" xr:uid="{00000000-0005-0000-0000-0000418B0000}"/>
    <cellStyle name="Normal 3 5 2 2 3 2 2" xfId="6890" xr:uid="{00000000-0005-0000-0000-0000428B0000}"/>
    <cellStyle name="Normal 3 5 2 2 3 2 2 2" xfId="11970" xr:uid="{00000000-0005-0000-0000-0000438B0000}"/>
    <cellStyle name="Normal 3 5 2 2 3 2 2 2 2" xfId="22130" xr:uid="{00000000-0005-0000-0000-0000448B0000}"/>
    <cellStyle name="Normal 3 5 2 2 3 2 2 2 2 2" xfId="42450" xr:uid="{00000000-0005-0000-0000-0000458B0000}"/>
    <cellStyle name="Normal 3 5 2 2 3 2 2 2 3" xfId="32290" xr:uid="{00000000-0005-0000-0000-0000468B0000}"/>
    <cellStyle name="Normal 3 5 2 2 3 2 2 3" xfId="17050" xr:uid="{00000000-0005-0000-0000-0000478B0000}"/>
    <cellStyle name="Normal 3 5 2 2 3 2 2 3 2" xfId="37370" xr:uid="{00000000-0005-0000-0000-0000488B0000}"/>
    <cellStyle name="Normal 3 5 2 2 3 2 2 4" xfId="27210" xr:uid="{00000000-0005-0000-0000-0000498B0000}"/>
    <cellStyle name="Normal 3 5 2 2 3 2 3" xfId="9430" xr:uid="{00000000-0005-0000-0000-00004A8B0000}"/>
    <cellStyle name="Normal 3 5 2 2 3 2 3 2" xfId="19590" xr:uid="{00000000-0005-0000-0000-00004B8B0000}"/>
    <cellStyle name="Normal 3 5 2 2 3 2 3 2 2" xfId="39910" xr:uid="{00000000-0005-0000-0000-00004C8B0000}"/>
    <cellStyle name="Normal 3 5 2 2 3 2 3 3" xfId="29750" xr:uid="{00000000-0005-0000-0000-00004D8B0000}"/>
    <cellStyle name="Normal 3 5 2 2 3 2 4" xfId="14510" xr:uid="{00000000-0005-0000-0000-00004E8B0000}"/>
    <cellStyle name="Normal 3 5 2 2 3 2 4 2" xfId="34830" xr:uid="{00000000-0005-0000-0000-00004F8B0000}"/>
    <cellStyle name="Normal 3 5 2 2 3 2 5" xfId="24670" xr:uid="{00000000-0005-0000-0000-0000508B0000}"/>
    <cellStyle name="Normal 3 5 2 2 3 3" xfId="5619" xr:uid="{00000000-0005-0000-0000-0000518B0000}"/>
    <cellStyle name="Normal 3 5 2 2 3 3 2" xfId="10699" xr:uid="{00000000-0005-0000-0000-0000528B0000}"/>
    <cellStyle name="Normal 3 5 2 2 3 3 2 2" xfId="20859" xr:uid="{00000000-0005-0000-0000-0000538B0000}"/>
    <cellStyle name="Normal 3 5 2 2 3 3 2 2 2" xfId="41179" xr:uid="{00000000-0005-0000-0000-0000548B0000}"/>
    <cellStyle name="Normal 3 5 2 2 3 3 2 3" xfId="31019" xr:uid="{00000000-0005-0000-0000-0000558B0000}"/>
    <cellStyle name="Normal 3 5 2 2 3 3 3" xfId="15779" xr:uid="{00000000-0005-0000-0000-0000568B0000}"/>
    <cellStyle name="Normal 3 5 2 2 3 3 3 2" xfId="36099" xr:uid="{00000000-0005-0000-0000-0000578B0000}"/>
    <cellStyle name="Normal 3 5 2 2 3 3 4" xfId="25939" xr:uid="{00000000-0005-0000-0000-0000588B0000}"/>
    <cellStyle name="Normal 3 5 2 2 3 4" xfId="8159" xr:uid="{00000000-0005-0000-0000-0000598B0000}"/>
    <cellStyle name="Normal 3 5 2 2 3 4 2" xfId="18319" xr:uid="{00000000-0005-0000-0000-00005A8B0000}"/>
    <cellStyle name="Normal 3 5 2 2 3 4 2 2" xfId="38639" xr:uid="{00000000-0005-0000-0000-00005B8B0000}"/>
    <cellStyle name="Normal 3 5 2 2 3 4 3" xfId="28479" xr:uid="{00000000-0005-0000-0000-00005C8B0000}"/>
    <cellStyle name="Normal 3 5 2 2 3 5" xfId="13239" xr:uid="{00000000-0005-0000-0000-00005D8B0000}"/>
    <cellStyle name="Normal 3 5 2 2 3 5 2" xfId="33559" xr:uid="{00000000-0005-0000-0000-00005E8B0000}"/>
    <cellStyle name="Normal 3 5 2 2 3 6" xfId="23399" xr:uid="{00000000-0005-0000-0000-00005F8B0000}"/>
    <cellStyle name="Normal 3 5 2 2 4" xfId="4347" xr:uid="{00000000-0005-0000-0000-0000608B0000}"/>
    <cellStyle name="Normal 3 5 2 2 4 2" xfId="6887" xr:uid="{00000000-0005-0000-0000-0000618B0000}"/>
    <cellStyle name="Normal 3 5 2 2 4 2 2" xfId="11967" xr:uid="{00000000-0005-0000-0000-0000628B0000}"/>
    <cellStyle name="Normal 3 5 2 2 4 2 2 2" xfId="22127" xr:uid="{00000000-0005-0000-0000-0000638B0000}"/>
    <cellStyle name="Normal 3 5 2 2 4 2 2 2 2" xfId="42447" xr:uid="{00000000-0005-0000-0000-0000648B0000}"/>
    <cellStyle name="Normal 3 5 2 2 4 2 2 3" xfId="32287" xr:uid="{00000000-0005-0000-0000-0000658B0000}"/>
    <cellStyle name="Normal 3 5 2 2 4 2 3" xfId="17047" xr:uid="{00000000-0005-0000-0000-0000668B0000}"/>
    <cellStyle name="Normal 3 5 2 2 4 2 3 2" xfId="37367" xr:uid="{00000000-0005-0000-0000-0000678B0000}"/>
    <cellStyle name="Normal 3 5 2 2 4 2 4" xfId="27207" xr:uid="{00000000-0005-0000-0000-0000688B0000}"/>
    <cellStyle name="Normal 3 5 2 2 4 3" xfId="9427" xr:uid="{00000000-0005-0000-0000-0000698B0000}"/>
    <cellStyle name="Normal 3 5 2 2 4 3 2" xfId="19587" xr:uid="{00000000-0005-0000-0000-00006A8B0000}"/>
    <cellStyle name="Normal 3 5 2 2 4 3 2 2" xfId="39907" xr:uid="{00000000-0005-0000-0000-00006B8B0000}"/>
    <cellStyle name="Normal 3 5 2 2 4 3 3" xfId="29747" xr:uid="{00000000-0005-0000-0000-00006C8B0000}"/>
    <cellStyle name="Normal 3 5 2 2 4 4" xfId="14507" xr:uid="{00000000-0005-0000-0000-00006D8B0000}"/>
    <cellStyle name="Normal 3 5 2 2 4 4 2" xfId="34827" xr:uid="{00000000-0005-0000-0000-00006E8B0000}"/>
    <cellStyle name="Normal 3 5 2 2 4 5" xfId="24667" xr:uid="{00000000-0005-0000-0000-00006F8B0000}"/>
    <cellStyle name="Normal 3 5 2 2 5" xfId="5616" xr:uid="{00000000-0005-0000-0000-0000708B0000}"/>
    <cellStyle name="Normal 3 5 2 2 5 2" xfId="10696" xr:uid="{00000000-0005-0000-0000-0000718B0000}"/>
    <cellStyle name="Normal 3 5 2 2 5 2 2" xfId="20856" xr:uid="{00000000-0005-0000-0000-0000728B0000}"/>
    <cellStyle name="Normal 3 5 2 2 5 2 2 2" xfId="41176" xr:uid="{00000000-0005-0000-0000-0000738B0000}"/>
    <cellStyle name="Normal 3 5 2 2 5 2 3" xfId="31016" xr:uid="{00000000-0005-0000-0000-0000748B0000}"/>
    <cellStyle name="Normal 3 5 2 2 5 3" xfId="15776" xr:uid="{00000000-0005-0000-0000-0000758B0000}"/>
    <cellStyle name="Normal 3 5 2 2 5 3 2" xfId="36096" xr:uid="{00000000-0005-0000-0000-0000768B0000}"/>
    <cellStyle name="Normal 3 5 2 2 5 4" xfId="25936" xr:uid="{00000000-0005-0000-0000-0000778B0000}"/>
    <cellStyle name="Normal 3 5 2 2 6" xfId="8156" xr:uid="{00000000-0005-0000-0000-0000788B0000}"/>
    <cellStyle name="Normal 3 5 2 2 6 2" xfId="18316" xr:uid="{00000000-0005-0000-0000-0000798B0000}"/>
    <cellStyle name="Normal 3 5 2 2 6 2 2" xfId="38636" xr:uid="{00000000-0005-0000-0000-00007A8B0000}"/>
    <cellStyle name="Normal 3 5 2 2 6 3" xfId="28476" xr:uid="{00000000-0005-0000-0000-00007B8B0000}"/>
    <cellStyle name="Normal 3 5 2 2 7" xfId="13236" xr:uid="{00000000-0005-0000-0000-00007C8B0000}"/>
    <cellStyle name="Normal 3 5 2 2 7 2" xfId="33556" xr:uid="{00000000-0005-0000-0000-00007D8B0000}"/>
    <cellStyle name="Normal 3 5 2 2 8" xfId="23396" xr:uid="{00000000-0005-0000-0000-00007E8B0000}"/>
    <cellStyle name="Normal 3 5 2 3" xfId="2304" xr:uid="{00000000-0005-0000-0000-00007F8B0000}"/>
    <cellStyle name="Normal 3 5 2 3 2" xfId="2305" xr:uid="{00000000-0005-0000-0000-0000808B0000}"/>
    <cellStyle name="Normal 3 5 2 3 2 2" xfId="4352" xr:uid="{00000000-0005-0000-0000-0000818B0000}"/>
    <cellStyle name="Normal 3 5 2 3 2 2 2" xfId="6892" xr:uid="{00000000-0005-0000-0000-0000828B0000}"/>
    <cellStyle name="Normal 3 5 2 3 2 2 2 2" xfId="11972" xr:uid="{00000000-0005-0000-0000-0000838B0000}"/>
    <cellStyle name="Normal 3 5 2 3 2 2 2 2 2" xfId="22132" xr:uid="{00000000-0005-0000-0000-0000848B0000}"/>
    <cellStyle name="Normal 3 5 2 3 2 2 2 2 2 2" xfId="42452" xr:uid="{00000000-0005-0000-0000-0000858B0000}"/>
    <cellStyle name="Normal 3 5 2 3 2 2 2 2 3" xfId="32292" xr:uid="{00000000-0005-0000-0000-0000868B0000}"/>
    <cellStyle name="Normal 3 5 2 3 2 2 2 3" xfId="17052" xr:uid="{00000000-0005-0000-0000-0000878B0000}"/>
    <cellStyle name="Normal 3 5 2 3 2 2 2 3 2" xfId="37372" xr:uid="{00000000-0005-0000-0000-0000888B0000}"/>
    <cellStyle name="Normal 3 5 2 3 2 2 2 4" xfId="27212" xr:uid="{00000000-0005-0000-0000-0000898B0000}"/>
    <cellStyle name="Normal 3 5 2 3 2 2 3" xfId="9432" xr:uid="{00000000-0005-0000-0000-00008A8B0000}"/>
    <cellStyle name="Normal 3 5 2 3 2 2 3 2" xfId="19592" xr:uid="{00000000-0005-0000-0000-00008B8B0000}"/>
    <cellStyle name="Normal 3 5 2 3 2 2 3 2 2" xfId="39912" xr:uid="{00000000-0005-0000-0000-00008C8B0000}"/>
    <cellStyle name="Normal 3 5 2 3 2 2 3 3" xfId="29752" xr:uid="{00000000-0005-0000-0000-00008D8B0000}"/>
    <cellStyle name="Normal 3 5 2 3 2 2 4" xfId="14512" xr:uid="{00000000-0005-0000-0000-00008E8B0000}"/>
    <cellStyle name="Normal 3 5 2 3 2 2 4 2" xfId="34832" xr:uid="{00000000-0005-0000-0000-00008F8B0000}"/>
    <cellStyle name="Normal 3 5 2 3 2 2 5" xfId="24672" xr:uid="{00000000-0005-0000-0000-0000908B0000}"/>
    <cellStyle name="Normal 3 5 2 3 2 3" xfId="5621" xr:uid="{00000000-0005-0000-0000-0000918B0000}"/>
    <cellStyle name="Normal 3 5 2 3 2 3 2" xfId="10701" xr:uid="{00000000-0005-0000-0000-0000928B0000}"/>
    <cellStyle name="Normal 3 5 2 3 2 3 2 2" xfId="20861" xr:uid="{00000000-0005-0000-0000-0000938B0000}"/>
    <cellStyle name="Normal 3 5 2 3 2 3 2 2 2" xfId="41181" xr:uid="{00000000-0005-0000-0000-0000948B0000}"/>
    <cellStyle name="Normal 3 5 2 3 2 3 2 3" xfId="31021" xr:uid="{00000000-0005-0000-0000-0000958B0000}"/>
    <cellStyle name="Normal 3 5 2 3 2 3 3" xfId="15781" xr:uid="{00000000-0005-0000-0000-0000968B0000}"/>
    <cellStyle name="Normal 3 5 2 3 2 3 3 2" xfId="36101" xr:uid="{00000000-0005-0000-0000-0000978B0000}"/>
    <cellStyle name="Normal 3 5 2 3 2 3 4" xfId="25941" xr:uid="{00000000-0005-0000-0000-0000988B0000}"/>
    <cellStyle name="Normal 3 5 2 3 2 4" xfId="8161" xr:uid="{00000000-0005-0000-0000-0000998B0000}"/>
    <cellStyle name="Normal 3 5 2 3 2 4 2" xfId="18321" xr:uid="{00000000-0005-0000-0000-00009A8B0000}"/>
    <cellStyle name="Normal 3 5 2 3 2 4 2 2" xfId="38641" xr:uid="{00000000-0005-0000-0000-00009B8B0000}"/>
    <cellStyle name="Normal 3 5 2 3 2 4 3" xfId="28481" xr:uid="{00000000-0005-0000-0000-00009C8B0000}"/>
    <cellStyle name="Normal 3 5 2 3 2 5" xfId="13241" xr:uid="{00000000-0005-0000-0000-00009D8B0000}"/>
    <cellStyle name="Normal 3 5 2 3 2 5 2" xfId="33561" xr:uid="{00000000-0005-0000-0000-00009E8B0000}"/>
    <cellStyle name="Normal 3 5 2 3 2 6" xfId="23401" xr:uid="{00000000-0005-0000-0000-00009F8B0000}"/>
    <cellStyle name="Normal 3 5 2 3 3" xfId="4351" xr:uid="{00000000-0005-0000-0000-0000A08B0000}"/>
    <cellStyle name="Normal 3 5 2 3 3 2" xfId="6891" xr:uid="{00000000-0005-0000-0000-0000A18B0000}"/>
    <cellStyle name="Normal 3 5 2 3 3 2 2" xfId="11971" xr:uid="{00000000-0005-0000-0000-0000A28B0000}"/>
    <cellStyle name="Normal 3 5 2 3 3 2 2 2" xfId="22131" xr:uid="{00000000-0005-0000-0000-0000A38B0000}"/>
    <cellStyle name="Normal 3 5 2 3 3 2 2 2 2" xfId="42451" xr:uid="{00000000-0005-0000-0000-0000A48B0000}"/>
    <cellStyle name="Normal 3 5 2 3 3 2 2 3" xfId="32291" xr:uid="{00000000-0005-0000-0000-0000A58B0000}"/>
    <cellStyle name="Normal 3 5 2 3 3 2 3" xfId="17051" xr:uid="{00000000-0005-0000-0000-0000A68B0000}"/>
    <cellStyle name="Normal 3 5 2 3 3 2 3 2" xfId="37371" xr:uid="{00000000-0005-0000-0000-0000A78B0000}"/>
    <cellStyle name="Normal 3 5 2 3 3 2 4" xfId="27211" xr:uid="{00000000-0005-0000-0000-0000A88B0000}"/>
    <cellStyle name="Normal 3 5 2 3 3 3" xfId="9431" xr:uid="{00000000-0005-0000-0000-0000A98B0000}"/>
    <cellStyle name="Normal 3 5 2 3 3 3 2" xfId="19591" xr:uid="{00000000-0005-0000-0000-0000AA8B0000}"/>
    <cellStyle name="Normal 3 5 2 3 3 3 2 2" xfId="39911" xr:uid="{00000000-0005-0000-0000-0000AB8B0000}"/>
    <cellStyle name="Normal 3 5 2 3 3 3 3" xfId="29751" xr:uid="{00000000-0005-0000-0000-0000AC8B0000}"/>
    <cellStyle name="Normal 3 5 2 3 3 4" xfId="14511" xr:uid="{00000000-0005-0000-0000-0000AD8B0000}"/>
    <cellStyle name="Normal 3 5 2 3 3 4 2" xfId="34831" xr:uid="{00000000-0005-0000-0000-0000AE8B0000}"/>
    <cellStyle name="Normal 3 5 2 3 3 5" xfId="24671" xr:uid="{00000000-0005-0000-0000-0000AF8B0000}"/>
    <cellStyle name="Normal 3 5 2 3 4" xfId="5620" xr:uid="{00000000-0005-0000-0000-0000B08B0000}"/>
    <cellStyle name="Normal 3 5 2 3 4 2" xfId="10700" xr:uid="{00000000-0005-0000-0000-0000B18B0000}"/>
    <cellStyle name="Normal 3 5 2 3 4 2 2" xfId="20860" xr:uid="{00000000-0005-0000-0000-0000B28B0000}"/>
    <cellStyle name="Normal 3 5 2 3 4 2 2 2" xfId="41180" xr:uid="{00000000-0005-0000-0000-0000B38B0000}"/>
    <cellStyle name="Normal 3 5 2 3 4 2 3" xfId="31020" xr:uid="{00000000-0005-0000-0000-0000B48B0000}"/>
    <cellStyle name="Normal 3 5 2 3 4 3" xfId="15780" xr:uid="{00000000-0005-0000-0000-0000B58B0000}"/>
    <cellStyle name="Normal 3 5 2 3 4 3 2" xfId="36100" xr:uid="{00000000-0005-0000-0000-0000B68B0000}"/>
    <cellStyle name="Normal 3 5 2 3 4 4" xfId="25940" xr:uid="{00000000-0005-0000-0000-0000B78B0000}"/>
    <cellStyle name="Normal 3 5 2 3 5" xfId="8160" xr:uid="{00000000-0005-0000-0000-0000B88B0000}"/>
    <cellStyle name="Normal 3 5 2 3 5 2" xfId="18320" xr:uid="{00000000-0005-0000-0000-0000B98B0000}"/>
    <cellStyle name="Normal 3 5 2 3 5 2 2" xfId="38640" xr:uid="{00000000-0005-0000-0000-0000BA8B0000}"/>
    <cellStyle name="Normal 3 5 2 3 5 3" xfId="28480" xr:uid="{00000000-0005-0000-0000-0000BB8B0000}"/>
    <cellStyle name="Normal 3 5 2 3 6" xfId="13240" xr:uid="{00000000-0005-0000-0000-0000BC8B0000}"/>
    <cellStyle name="Normal 3 5 2 3 6 2" xfId="33560" xr:uid="{00000000-0005-0000-0000-0000BD8B0000}"/>
    <cellStyle name="Normal 3 5 2 3 7" xfId="23400" xr:uid="{00000000-0005-0000-0000-0000BE8B0000}"/>
    <cellStyle name="Normal 3 5 2 4" xfId="2306" xr:uid="{00000000-0005-0000-0000-0000BF8B0000}"/>
    <cellStyle name="Normal 3 5 2 4 2" xfId="4353" xr:uid="{00000000-0005-0000-0000-0000C08B0000}"/>
    <cellStyle name="Normal 3 5 2 4 2 2" xfId="6893" xr:uid="{00000000-0005-0000-0000-0000C18B0000}"/>
    <cellStyle name="Normal 3 5 2 4 2 2 2" xfId="11973" xr:uid="{00000000-0005-0000-0000-0000C28B0000}"/>
    <cellStyle name="Normal 3 5 2 4 2 2 2 2" xfId="22133" xr:uid="{00000000-0005-0000-0000-0000C38B0000}"/>
    <cellStyle name="Normal 3 5 2 4 2 2 2 2 2" xfId="42453" xr:uid="{00000000-0005-0000-0000-0000C48B0000}"/>
    <cellStyle name="Normal 3 5 2 4 2 2 2 3" xfId="32293" xr:uid="{00000000-0005-0000-0000-0000C58B0000}"/>
    <cellStyle name="Normal 3 5 2 4 2 2 3" xfId="17053" xr:uid="{00000000-0005-0000-0000-0000C68B0000}"/>
    <cellStyle name="Normal 3 5 2 4 2 2 3 2" xfId="37373" xr:uid="{00000000-0005-0000-0000-0000C78B0000}"/>
    <cellStyle name="Normal 3 5 2 4 2 2 4" xfId="27213" xr:uid="{00000000-0005-0000-0000-0000C88B0000}"/>
    <cellStyle name="Normal 3 5 2 4 2 3" xfId="9433" xr:uid="{00000000-0005-0000-0000-0000C98B0000}"/>
    <cellStyle name="Normal 3 5 2 4 2 3 2" xfId="19593" xr:uid="{00000000-0005-0000-0000-0000CA8B0000}"/>
    <cellStyle name="Normal 3 5 2 4 2 3 2 2" xfId="39913" xr:uid="{00000000-0005-0000-0000-0000CB8B0000}"/>
    <cellStyle name="Normal 3 5 2 4 2 3 3" xfId="29753" xr:uid="{00000000-0005-0000-0000-0000CC8B0000}"/>
    <cellStyle name="Normal 3 5 2 4 2 4" xfId="14513" xr:uid="{00000000-0005-0000-0000-0000CD8B0000}"/>
    <cellStyle name="Normal 3 5 2 4 2 4 2" xfId="34833" xr:uid="{00000000-0005-0000-0000-0000CE8B0000}"/>
    <cellStyle name="Normal 3 5 2 4 2 5" xfId="24673" xr:uid="{00000000-0005-0000-0000-0000CF8B0000}"/>
    <cellStyle name="Normal 3 5 2 4 3" xfId="5622" xr:uid="{00000000-0005-0000-0000-0000D08B0000}"/>
    <cellStyle name="Normal 3 5 2 4 3 2" xfId="10702" xr:uid="{00000000-0005-0000-0000-0000D18B0000}"/>
    <cellStyle name="Normal 3 5 2 4 3 2 2" xfId="20862" xr:uid="{00000000-0005-0000-0000-0000D28B0000}"/>
    <cellStyle name="Normal 3 5 2 4 3 2 2 2" xfId="41182" xr:uid="{00000000-0005-0000-0000-0000D38B0000}"/>
    <cellStyle name="Normal 3 5 2 4 3 2 3" xfId="31022" xr:uid="{00000000-0005-0000-0000-0000D48B0000}"/>
    <cellStyle name="Normal 3 5 2 4 3 3" xfId="15782" xr:uid="{00000000-0005-0000-0000-0000D58B0000}"/>
    <cellStyle name="Normal 3 5 2 4 3 3 2" xfId="36102" xr:uid="{00000000-0005-0000-0000-0000D68B0000}"/>
    <cellStyle name="Normal 3 5 2 4 3 4" xfId="25942" xr:uid="{00000000-0005-0000-0000-0000D78B0000}"/>
    <cellStyle name="Normal 3 5 2 4 4" xfId="8162" xr:uid="{00000000-0005-0000-0000-0000D88B0000}"/>
    <cellStyle name="Normal 3 5 2 4 4 2" xfId="18322" xr:uid="{00000000-0005-0000-0000-0000D98B0000}"/>
    <cellStyle name="Normal 3 5 2 4 4 2 2" xfId="38642" xr:uid="{00000000-0005-0000-0000-0000DA8B0000}"/>
    <cellStyle name="Normal 3 5 2 4 4 3" xfId="28482" xr:uid="{00000000-0005-0000-0000-0000DB8B0000}"/>
    <cellStyle name="Normal 3 5 2 4 5" xfId="13242" xr:uid="{00000000-0005-0000-0000-0000DC8B0000}"/>
    <cellStyle name="Normal 3 5 2 4 5 2" xfId="33562" xr:uid="{00000000-0005-0000-0000-0000DD8B0000}"/>
    <cellStyle name="Normal 3 5 2 4 6" xfId="23402" xr:uid="{00000000-0005-0000-0000-0000DE8B0000}"/>
    <cellStyle name="Normal 3 5 2 5" xfId="4346" xr:uid="{00000000-0005-0000-0000-0000DF8B0000}"/>
    <cellStyle name="Normal 3 5 2 5 2" xfId="6886" xr:uid="{00000000-0005-0000-0000-0000E08B0000}"/>
    <cellStyle name="Normal 3 5 2 5 2 2" xfId="11966" xr:uid="{00000000-0005-0000-0000-0000E18B0000}"/>
    <cellStyle name="Normal 3 5 2 5 2 2 2" xfId="22126" xr:uid="{00000000-0005-0000-0000-0000E28B0000}"/>
    <cellStyle name="Normal 3 5 2 5 2 2 2 2" xfId="42446" xr:uid="{00000000-0005-0000-0000-0000E38B0000}"/>
    <cellStyle name="Normal 3 5 2 5 2 2 3" xfId="32286" xr:uid="{00000000-0005-0000-0000-0000E48B0000}"/>
    <cellStyle name="Normal 3 5 2 5 2 3" xfId="17046" xr:uid="{00000000-0005-0000-0000-0000E58B0000}"/>
    <cellStyle name="Normal 3 5 2 5 2 3 2" xfId="37366" xr:uid="{00000000-0005-0000-0000-0000E68B0000}"/>
    <cellStyle name="Normal 3 5 2 5 2 4" xfId="27206" xr:uid="{00000000-0005-0000-0000-0000E78B0000}"/>
    <cellStyle name="Normal 3 5 2 5 3" xfId="9426" xr:uid="{00000000-0005-0000-0000-0000E88B0000}"/>
    <cellStyle name="Normal 3 5 2 5 3 2" xfId="19586" xr:uid="{00000000-0005-0000-0000-0000E98B0000}"/>
    <cellStyle name="Normal 3 5 2 5 3 2 2" xfId="39906" xr:uid="{00000000-0005-0000-0000-0000EA8B0000}"/>
    <cellStyle name="Normal 3 5 2 5 3 3" xfId="29746" xr:uid="{00000000-0005-0000-0000-0000EB8B0000}"/>
    <cellStyle name="Normal 3 5 2 5 4" xfId="14506" xr:uid="{00000000-0005-0000-0000-0000EC8B0000}"/>
    <cellStyle name="Normal 3 5 2 5 4 2" xfId="34826" xr:uid="{00000000-0005-0000-0000-0000ED8B0000}"/>
    <cellStyle name="Normal 3 5 2 5 5" xfId="24666" xr:uid="{00000000-0005-0000-0000-0000EE8B0000}"/>
    <cellStyle name="Normal 3 5 2 6" xfId="5615" xr:uid="{00000000-0005-0000-0000-0000EF8B0000}"/>
    <cellStyle name="Normal 3 5 2 6 2" xfId="10695" xr:uid="{00000000-0005-0000-0000-0000F08B0000}"/>
    <cellStyle name="Normal 3 5 2 6 2 2" xfId="20855" xr:uid="{00000000-0005-0000-0000-0000F18B0000}"/>
    <cellStyle name="Normal 3 5 2 6 2 2 2" xfId="41175" xr:uid="{00000000-0005-0000-0000-0000F28B0000}"/>
    <cellStyle name="Normal 3 5 2 6 2 3" xfId="31015" xr:uid="{00000000-0005-0000-0000-0000F38B0000}"/>
    <cellStyle name="Normal 3 5 2 6 3" xfId="15775" xr:uid="{00000000-0005-0000-0000-0000F48B0000}"/>
    <cellStyle name="Normal 3 5 2 6 3 2" xfId="36095" xr:uid="{00000000-0005-0000-0000-0000F58B0000}"/>
    <cellStyle name="Normal 3 5 2 6 4" xfId="25935" xr:uid="{00000000-0005-0000-0000-0000F68B0000}"/>
    <cellStyle name="Normal 3 5 2 7" xfId="8155" xr:uid="{00000000-0005-0000-0000-0000F78B0000}"/>
    <cellStyle name="Normal 3 5 2 7 2" xfId="18315" xr:uid="{00000000-0005-0000-0000-0000F88B0000}"/>
    <cellStyle name="Normal 3 5 2 7 2 2" xfId="38635" xr:uid="{00000000-0005-0000-0000-0000F98B0000}"/>
    <cellStyle name="Normal 3 5 2 7 3" xfId="28475" xr:uid="{00000000-0005-0000-0000-0000FA8B0000}"/>
    <cellStyle name="Normal 3 5 2 8" xfId="13235" xr:uid="{00000000-0005-0000-0000-0000FB8B0000}"/>
    <cellStyle name="Normal 3 5 2 8 2" xfId="33555" xr:uid="{00000000-0005-0000-0000-0000FC8B0000}"/>
    <cellStyle name="Normal 3 5 2 9" xfId="23395" xr:uid="{00000000-0005-0000-0000-0000FD8B0000}"/>
    <cellStyle name="Normal 3 5 3" xfId="2307" xr:uid="{00000000-0005-0000-0000-0000FE8B0000}"/>
    <cellStyle name="Normal 3 5 3 2" xfId="2308" xr:uid="{00000000-0005-0000-0000-0000FF8B0000}"/>
    <cellStyle name="Normal 3 5 3 2 2" xfId="2309" xr:uid="{00000000-0005-0000-0000-0000008C0000}"/>
    <cellStyle name="Normal 3 5 3 2 2 2" xfId="2310" xr:uid="{00000000-0005-0000-0000-0000018C0000}"/>
    <cellStyle name="Normal 3 5 3 2 2 2 2" xfId="4357" xr:uid="{00000000-0005-0000-0000-0000028C0000}"/>
    <cellStyle name="Normal 3 5 3 2 2 2 2 2" xfId="6897" xr:uid="{00000000-0005-0000-0000-0000038C0000}"/>
    <cellStyle name="Normal 3 5 3 2 2 2 2 2 2" xfId="11977" xr:uid="{00000000-0005-0000-0000-0000048C0000}"/>
    <cellStyle name="Normal 3 5 3 2 2 2 2 2 2 2" xfId="22137" xr:uid="{00000000-0005-0000-0000-0000058C0000}"/>
    <cellStyle name="Normal 3 5 3 2 2 2 2 2 2 2 2" xfId="42457" xr:uid="{00000000-0005-0000-0000-0000068C0000}"/>
    <cellStyle name="Normal 3 5 3 2 2 2 2 2 2 3" xfId="32297" xr:uid="{00000000-0005-0000-0000-0000078C0000}"/>
    <cellStyle name="Normal 3 5 3 2 2 2 2 2 3" xfId="17057" xr:uid="{00000000-0005-0000-0000-0000088C0000}"/>
    <cellStyle name="Normal 3 5 3 2 2 2 2 2 3 2" xfId="37377" xr:uid="{00000000-0005-0000-0000-0000098C0000}"/>
    <cellStyle name="Normal 3 5 3 2 2 2 2 2 4" xfId="27217" xr:uid="{00000000-0005-0000-0000-00000A8C0000}"/>
    <cellStyle name="Normal 3 5 3 2 2 2 2 3" xfId="9437" xr:uid="{00000000-0005-0000-0000-00000B8C0000}"/>
    <cellStyle name="Normal 3 5 3 2 2 2 2 3 2" xfId="19597" xr:uid="{00000000-0005-0000-0000-00000C8C0000}"/>
    <cellStyle name="Normal 3 5 3 2 2 2 2 3 2 2" xfId="39917" xr:uid="{00000000-0005-0000-0000-00000D8C0000}"/>
    <cellStyle name="Normal 3 5 3 2 2 2 2 3 3" xfId="29757" xr:uid="{00000000-0005-0000-0000-00000E8C0000}"/>
    <cellStyle name="Normal 3 5 3 2 2 2 2 4" xfId="14517" xr:uid="{00000000-0005-0000-0000-00000F8C0000}"/>
    <cellStyle name="Normal 3 5 3 2 2 2 2 4 2" xfId="34837" xr:uid="{00000000-0005-0000-0000-0000108C0000}"/>
    <cellStyle name="Normal 3 5 3 2 2 2 2 5" xfId="24677" xr:uid="{00000000-0005-0000-0000-0000118C0000}"/>
    <cellStyle name="Normal 3 5 3 2 2 2 3" xfId="5626" xr:uid="{00000000-0005-0000-0000-0000128C0000}"/>
    <cellStyle name="Normal 3 5 3 2 2 2 3 2" xfId="10706" xr:uid="{00000000-0005-0000-0000-0000138C0000}"/>
    <cellStyle name="Normal 3 5 3 2 2 2 3 2 2" xfId="20866" xr:uid="{00000000-0005-0000-0000-0000148C0000}"/>
    <cellStyle name="Normal 3 5 3 2 2 2 3 2 2 2" xfId="41186" xr:uid="{00000000-0005-0000-0000-0000158C0000}"/>
    <cellStyle name="Normal 3 5 3 2 2 2 3 2 3" xfId="31026" xr:uid="{00000000-0005-0000-0000-0000168C0000}"/>
    <cellStyle name="Normal 3 5 3 2 2 2 3 3" xfId="15786" xr:uid="{00000000-0005-0000-0000-0000178C0000}"/>
    <cellStyle name="Normal 3 5 3 2 2 2 3 3 2" xfId="36106" xr:uid="{00000000-0005-0000-0000-0000188C0000}"/>
    <cellStyle name="Normal 3 5 3 2 2 2 3 4" xfId="25946" xr:uid="{00000000-0005-0000-0000-0000198C0000}"/>
    <cellStyle name="Normal 3 5 3 2 2 2 4" xfId="8166" xr:uid="{00000000-0005-0000-0000-00001A8C0000}"/>
    <cellStyle name="Normal 3 5 3 2 2 2 4 2" xfId="18326" xr:uid="{00000000-0005-0000-0000-00001B8C0000}"/>
    <cellStyle name="Normal 3 5 3 2 2 2 4 2 2" xfId="38646" xr:uid="{00000000-0005-0000-0000-00001C8C0000}"/>
    <cellStyle name="Normal 3 5 3 2 2 2 4 3" xfId="28486" xr:uid="{00000000-0005-0000-0000-00001D8C0000}"/>
    <cellStyle name="Normal 3 5 3 2 2 2 5" xfId="13246" xr:uid="{00000000-0005-0000-0000-00001E8C0000}"/>
    <cellStyle name="Normal 3 5 3 2 2 2 5 2" xfId="33566" xr:uid="{00000000-0005-0000-0000-00001F8C0000}"/>
    <cellStyle name="Normal 3 5 3 2 2 2 6" xfId="23406" xr:uid="{00000000-0005-0000-0000-0000208C0000}"/>
    <cellStyle name="Normal 3 5 3 2 2 3" xfId="4356" xr:uid="{00000000-0005-0000-0000-0000218C0000}"/>
    <cellStyle name="Normal 3 5 3 2 2 3 2" xfId="6896" xr:uid="{00000000-0005-0000-0000-0000228C0000}"/>
    <cellStyle name="Normal 3 5 3 2 2 3 2 2" xfId="11976" xr:uid="{00000000-0005-0000-0000-0000238C0000}"/>
    <cellStyle name="Normal 3 5 3 2 2 3 2 2 2" xfId="22136" xr:uid="{00000000-0005-0000-0000-0000248C0000}"/>
    <cellStyle name="Normal 3 5 3 2 2 3 2 2 2 2" xfId="42456" xr:uid="{00000000-0005-0000-0000-0000258C0000}"/>
    <cellStyle name="Normal 3 5 3 2 2 3 2 2 3" xfId="32296" xr:uid="{00000000-0005-0000-0000-0000268C0000}"/>
    <cellStyle name="Normal 3 5 3 2 2 3 2 3" xfId="17056" xr:uid="{00000000-0005-0000-0000-0000278C0000}"/>
    <cellStyle name="Normal 3 5 3 2 2 3 2 3 2" xfId="37376" xr:uid="{00000000-0005-0000-0000-0000288C0000}"/>
    <cellStyle name="Normal 3 5 3 2 2 3 2 4" xfId="27216" xr:uid="{00000000-0005-0000-0000-0000298C0000}"/>
    <cellStyle name="Normal 3 5 3 2 2 3 3" xfId="9436" xr:uid="{00000000-0005-0000-0000-00002A8C0000}"/>
    <cellStyle name="Normal 3 5 3 2 2 3 3 2" xfId="19596" xr:uid="{00000000-0005-0000-0000-00002B8C0000}"/>
    <cellStyle name="Normal 3 5 3 2 2 3 3 2 2" xfId="39916" xr:uid="{00000000-0005-0000-0000-00002C8C0000}"/>
    <cellStyle name="Normal 3 5 3 2 2 3 3 3" xfId="29756" xr:uid="{00000000-0005-0000-0000-00002D8C0000}"/>
    <cellStyle name="Normal 3 5 3 2 2 3 4" xfId="14516" xr:uid="{00000000-0005-0000-0000-00002E8C0000}"/>
    <cellStyle name="Normal 3 5 3 2 2 3 4 2" xfId="34836" xr:uid="{00000000-0005-0000-0000-00002F8C0000}"/>
    <cellStyle name="Normal 3 5 3 2 2 3 5" xfId="24676" xr:uid="{00000000-0005-0000-0000-0000308C0000}"/>
    <cellStyle name="Normal 3 5 3 2 2 4" xfId="5625" xr:uid="{00000000-0005-0000-0000-0000318C0000}"/>
    <cellStyle name="Normal 3 5 3 2 2 4 2" xfId="10705" xr:uid="{00000000-0005-0000-0000-0000328C0000}"/>
    <cellStyle name="Normal 3 5 3 2 2 4 2 2" xfId="20865" xr:uid="{00000000-0005-0000-0000-0000338C0000}"/>
    <cellStyle name="Normal 3 5 3 2 2 4 2 2 2" xfId="41185" xr:uid="{00000000-0005-0000-0000-0000348C0000}"/>
    <cellStyle name="Normal 3 5 3 2 2 4 2 3" xfId="31025" xr:uid="{00000000-0005-0000-0000-0000358C0000}"/>
    <cellStyle name="Normal 3 5 3 2 2 4 3" xfId="15785" xr:uid="{00000000-0005-0000-0000-0000368C0000}"/>
    <cellStyle name="Normal 3 5 3 2 2 4 3 2" xfId="36105" xr:uid="{00000000-0005-0000-0000-0000378C0000}"/>
    <cellStyle name="Normal 3 5 3 2 2 4 4" xfId="25945" xr:uid="{00000000-0005-0000-0000-0000388C0000}"/>
    <cellStyle name="Normal 3 5 3 2 2 5" xfId="8165" xr:uid="{00000000-0005-0000-0000-0000398C0000}"/>
    <cellStyle name="Normal 3 5 3 2 2 5 2" xfId="18325" xr:uid="{00000000-0005-0000-0000-00003A8C0000}"/>
    <cellStyle name="Normal 3 5 3 2 2 5 2 2" xfId="38645" xr:uid="{00000000-0005-0000-0000-00003B8C0000}"/>
    <cellStyle name="Normal 3 5 3 2 2 5 3" xfId="28485" xr:uid="{00000000-0005-0000-0000-00003C8C0000}"/>
    <cellStyle name="Normal 3 5 3 2 2 6" xfId="13245" xr:uid="{00000000-0005-0000-0000-00003D8C0000}"/>
    <cellStyle name="Normal 3 5 3 2 2 6 2" xfId="33565" xr:uid="{00000000-0005-0000-0000-00003E8C0000}"/>
    <cellStyle name="Normal 3 5 3 2 2 7" xfId="23405" xr:uid="{00000000-0005-0000-0000-00003F8C0000}"/>
    <cellStyle name="Normal 3 5 3 2 3" xfId="2311" xr:uid="{00000000-0005-0000-0000-0000408C0000}"/>
    <cellStyle name="Normal 3 5 3 2 3 2" xfId="4358" xr:uid="{00000000-0005-0000-0000-0000418C0000}"/>
    <cellStyle name="Normal 3 5 3 2 3 2 2" xfId="6898" xr:uid="{00000000-0005-0000-0000-0000428C0000}"/>
    <cellStyle name="Normal 3 5 3 2 3 2 2 2" xfId="11978" xr:uid="{00000000-0005-0000-0000-0000438C0000}"/>
    <cellStyle name="Normal 3 5 3 2 3 2 2 2 2" xfId="22138" xr:uid="{00000000-0005-0000-0000-0000448C0000}"/>
    <cellStyle name="Normal 3 5 3 2 3 2 2 2 2 2" xfId="42458" xr:uid="{00000000-0005-0000-0000-0000458C0000}"/>
    <cellStyle name="Normal 3 5 3 2 3 2 2 2 3" xfId="32298" xr:uid="{00000000-0005-0000-0000-0000468C0000}"/>
    <cellStyle name="Normal 3 5 3 2 3 2 2 3" xfId="17058" xr:uid="{00000000-0005-0000-0000-0000478C0000}"/>
    <cellStyle name="Normal 3 5 3 2 3 2 2 3 2" xfId="37378" xr:uid="{00000000-0005-0000-0000-0000488C0000}"/>
    <cellStyle name="Normal 3 5 3 2 3 2 2 4" xfId="27218" xr:uid="{00000000-0005-0000-0000-0000498C0000}"/>
    <cellStyle name="Normal 3 5 3 2 3 2 3" xfId="9438" xr:uid="{00000000-0005-0000-0000-00004A8C0000}"/>
    <cellStyle name="Normal 3 5 3 2 3 2 3 2" xfId="19598" xr:uid="{00000000-0005-0000-0000-00004B8C0000}"/>
    <cellStyle name="Normal 3 5 3 2 3 2 3 2 2" xfId="39918" xr:uid="{00000000-0005-0000-0000-00004C8C0000}"/>
    <cellStyle name="Normal 3 5 3 2 3 2 3 3" xfId="29758" xr:uid="{00000000-0005-0000-0000-00004D8C0000}"/>
    <cellStyle name="Normal 3 5 3 2 3 2 4" xfId="14518" xr:uid="{00000000-0005-0000-0000-00004E8C0000}"/>
    <cellStyle name="Normal 3 5 3 2 3 2 4 2" xfId="34838" xr:uid="{00000000-0005-0000-0000-00004F8C0000}"/>
    <cellStyle name="Normal 3 5 3 2 3 2 5" xfId="24678" xr:uid="{00000000-0005-0000-0000-0000508C0000}"/>
    <cellStyle name="Normal 3 5 3 2 3 3" xfId="5627" xr:uid="{00000000-0005-0000-0000-0000518C0000}"/>
    <cellStyle name="Normal 3 5 3 2 3 3 2" xfId="10707" xr:uid="{00000000-0005-0000-0000-0000528C0000}"/>
    <cellStyle name="Normal 3 5 3 2 3 3 2 2" xfId="20867" xr:uid="{00000000-0005-0000-0000-0000538C0000}"/>
    <cellStyle name="Normal 3 5 3 2 3 3 2 2 2" xfId="41187" xr:uid="{00000000-0005-0000-0000-0000548C0000}"/>
    <cellStyle name="Normal 3 5 3 2 3 3 2 3" xfId="31027" xr:uid="{00000000-0005-0000-0000-0000558C0000}"/>
    <cellStyle name="Normal 3 5 3 2 3 3 3" xfId="15787" xr:uid="{00000000-0005-0000-0000-0000568C0000}"/>
    <cellStyle name="Normal 3 5 3 2 3 3 3 2" xfId="36107" xr:uid="{00000000-0005-0000-0000-0000578C0000}"/>
    <cellStyle name="Normal 3 5 3 2 3 3 4" xfId="25947" xr:uid="{00000000-0005-0000-0000-0000588C0000}"/>
    <cellStyle name="Normal 3 5 3 2 3 4" xfId="8167" xr:uid="{00000000-0005-0000-0000-0000598C0000}"/>
    <cellStyle name="Normal 3 5 3 2 3 4 2" xfId="18327" xr:uid="{00000000-0005-0000-0000-00005A8C0000}"/>
    <cellStyle name="Normal 3 5 3 2 3 4 2 2" xfId="38647" xr:uid="{00000000-0005-0000-0000-00005B8C0000}"/>
    <cellStyle name="Normal 3 5 3 2 3 4 3" xfId="28487" xr:uid="{00000000-0005-0000-0000-00005C8C0000}"/>
    <cellStyle name="Normal 3 5 3 2 3 5" xfId="13247" xr:uid="{00000000-0005-0000-0000-00005D8C0000}"/>
    <cellStyle name="Normal 3 5 3 2 3 5 2" xfId="33567" xr:uid="{00000000-0005-0000-0000-00005E8C0000}"/>
    <cellStyle name="Normal 3 5 3 2 3 6" xfId="23407" xr:uid="{00000000-0005-0000-0000-00005F8C0000}"/>
    <cellStyle name="Normal 3 5 3 2 4" xfId="4355" xr:uid="{00000000-0005-0000-0000-0000608C0000}"/>
    <cellStyle name="Normal 3 5 3 2 4 2" xfId="6895" xr:uid="{00000000-0005-0000-0000-0000618C0000}"/>
    <cellStyle name="Normal 3 5 3 2 4 2 2" xfId="11975" xr:uid="{00000000-0005-0000-0000-0000628C0000}"/>
    <cellStyle name="Normal 3 5 3 2 4 2 2 2" xfId="22135" xr:uid="{00000000-0005-0000-0000-0000638C0000}"/>
    <cellStyle name="Normal 3 5 3 2 4 2 2 2 2" xfId="42455" xr:uid="{00000000-0005-0000-0000-0000648C0000}"/>
    <cellStyle name="Normal 3 5 3 2 4 2 2 3" xfId="32295" xr:uid="{00000000-0005-0000-0000-0000658C0000}"/>
    <cellStyle name="Normal 3 5 3 2 4 2 3" xfId="17055" xr:uid="{00000000-0005-0000-0000-0000668C0000}"/>
    <cellStyle name="Normal 3 5 3 2 4 2 3 2" xfId="37375" xr:uid="{00000000-0005-0000-0000-0000678C0000}"/>
    <cellStyle name="Normal 3 5 3 2 4 2 4" xfId="27215" xr:uid="{00000000-0005-0000-0000-0000688C0000}"/>
    <cellStyle name="Normal 3 5 3 2 4 3" xfId="9435" xr:uid="{00000000-0005-0000-0000-0000698C0000}"/>
    <cellStyle name="Normal 3 5 3 2 4 3 2" xfId="19595" xr:uid="{00000000-0005-0000-0000-00006A8C0000}"/>
    <cellStyle name="Normal 3 5 3 2 4 3 2 2" xfId="39915" xr:uid="{00000000-0005-0000-0000-00006B8C0000}"/>
    <cellStyle name="Normal 3 5 3 2 4 3 3" xfId="29755" xr:uid="{00000000-0005-0000-0000-00006C8C0000}"/>
    <cellStyle name="Normal 3 5 3 2 4 4" xfId="14515" xr:uid="{00000000-0005-0000-0000-00006D8C0000}"/>
    <cellStyle name="Normal 3 5 3 2 4 4 2" xfId="34835" xr:uid="{00000000-0005-0000-0000-00006E8C0000}"/>
    <cellStyle name="Normal 3 5 3 2 4 5" xfId="24675" xr:uid="{00000000-0005-0000-0000-00006F8C0000}"/>
    <cellStyle name="Normal 3 5 3 2 5" xfId="5624" xr:uid="{00000000-0005-0000-0000-0000708C0000}"/>
    <cellStyle name="Normal 3 5 3 2 5 2" xfId="10704" xr:uid="{00000000-0005-0000-0000-0000718C0000}"/>
    <cellStyle name="Normal 3 5 3 2 5 2 2" xfId="20864" xr:uid="{00000000-0005-0000-0000-0000728C0000}"/>
    <cellStyle name="Normal 3 5 3 2 5 2 2 2" xfId="41184" xr:uid="{00000000-0005-0000-0000-0000738C0000}"/>
    <cellStyle name="Normal 3 5 3 2 5 2 3" xfId="31024" xr:uid="{00000000-0005-0000-0000-0000748C0000}"/>
    <cellStyle name="Normal 3 5 3 2 5 3" xfId="15784" xr:uid="{00000000-0005-0000-0000-0000758C0000}"/>
    <cellStyle name="Normal 3 5 3 2 5 3 2" xfId="36104" xr:uid="{00000000-0005-0000-0000-0000768C0000}"/>
    <cellStyle name="Normal 3 5 3 2 5 4" xfId="25944" xr:uid="{00000000-0005-0000-0000-0000778C0000}"/>
    <cellStyle name="Normal 3 5 3 2 6" xfId="8164" xr:uid="{00000000-0005-0000-0000-0000788C0000}"/>
    <cellStyle name="Normal 3 5 3 2 6 2" xfId="18324" xr:uid="{00000000-0005-0000-0000-0000798C0000}"/>
    <cellStyle name="Normal 3 5 3 2 6 2 2" xfId="38644" xr:uid="{00000000-0005-0000-0000-00007A8C0000}"/>
    <cellStyle name="Normal 3 5 3 2 6 3" xfId="28484" xr:uid="{00000000-0005-0000-0000-00007B8C0000}"/>
    <cellStyle name="Normal 3 5 3 2 7" xfId="13244" xr:uid="{00000000-0005-0000-0000-00007C8C0000}"/>
    <cellStyle name="Normal 3 5 3 2 7 2" xfId="33564" xr:uid="{00000000-0005-0000-0000-00007D8C0000}"/>
    <cellStyle name="Normal 3 5 3 2 8" xfId="23404" xr:uid="{00000000-0005-0000-0000-00007E8C0000}"/>
    <cellStyle name="Normal 3 5 3 3" xfId="2312" xr:uid="{00000000-0005-0000-0000-00007F8C0000}"/>
    <cellStyle name="Normal 3 5 3 3 2" xfId="2313" xr:uid="{00000000-0005-0000-0000-0000808C0000}"/>
    <cellStyle name="Normal 3 5 3 3 2 2" xfId="4360" xr:uid="{00000000-0005-0000-0000-0000818C0000}"/>
    <cellStyle name="Normal 3 5 3 3 2 2 2" xfId="6900" xr:uid="{00000000-0005-0000-0000-0000828C0000}"/>
    <cellStyle name="Normal 3 5 3 3 2 2 2 2" xfId="11980" xr:uid="{00000000-0005-0000-0000-0000838C0000}"/>
    <cellStyle name="Normal 3 5 3 3 2 2 2 2 2" xfId="22140" xr:uid="{00000000-0005-0000-0000-0000848C0000}"/>
    <cellStyle name="Normal 3 5 3 3 2 2 2 2 2 2" xfId="42460" xr:uid="{00000000-0005-0000-0000-0000858C0000}"/>
    <cellStyle name="Normal 3 5 3 3 2 2 2 2 3" xfId="32300" xr:uid="{00000000-0005-0000-0000-0000868C0000}"/>
    <cellStyle name="Normal 3 5 3 3 2 2 2 3" xfId="17060" xr:uid="{00000000-0005-0000-0000-0000878C0000}"/>
    <cellStyle name="Normal 3 5 3 3 2 2 2 3 2" xfId="37380" xr:uid="{00000000-0005-0000-0000-0000888C0000}"/>
    <cellStyle name="Normal 3 5 3 3 2 2 2 4" xfId="27220" xr:uid="{00000000-0005-0000-0000-0000898C0000}"/>
    <cellStyle name="Normal 3 5 3 3 2 2 3" xfId="9440" xr:uid="{00000000-0005-0000-0000-00008A8C0000}"/>
    <cellStyle name="Normal 3 5 3 3 2 2 3 2" xfId="19600" xr:uid="{00000000-0005-0000-0000-00008B8C0000}"/>
    <cellStyle name="Normal 3 5 3 3 2 2 3 2 2" xfId="39920" xr:uid="{00000000-0005-0000-0000-00008C8C0000}"/>
    <cellStyle name="Normal 3 5 3 3 2 2 3 3" xfId="29760" xr:uid="{00000000-0005-0000-0000-00008D8C0000}"/>
    <cellStyle name="Normal 3 5 3 3 2 2 4" xfId="14520" xr:uid="{00000000-0005-0000-0000-00008E8C0000}"/>
    <cellStyle name="Normal 3 5 3 3 2 2 4 2" xfId="34840" xr:uid="{00000000-0005-0000-0000-00008F8C0000}"/>
    <cellStyle name="Normal 3 5 3 3 2 2 5" xfId="24680" xr:uid="{00000000-0005-0000-0000-0000908C0000}"/>
    <cellStyle name="Normal 3 5 3 3 2 3" xfId="5629" xr:uid="{00000000-0005-0000-0000-0000918C0000}"/>
    <cellStyle name="Normal 3 5 3 3 2 3 2" xfId="10709" xr:uid="{00000000-0005-0000-0000-0000928C0000}"/>
    <cellStyle name="Normal 3 5 3 3 2 3 2 2" xfId="20869" xr:uid="{00000000-0005-0000-0000-0000938C0000}"/>
    <cellStyle name="Normal 3 5 3 3 2 3 2 2 2" xfId="41189" xr:uid="{00000000-0005-0000-0000-0000948C0000}"/>
    <cellStyle name="Normal 3 5 3 3 2 3 2 3" xfId="31029" xr:uid="{00000000-0005-0000-0000-0000958C0000}"/>
    <cellStyle name="Normal 3 5 3 3 2 3 3" xfId="15789" xr:uid="{00000000-0005-0000-0000-0000968C0000}"/>
    <cellStyle name="Normal 3 5 3 3 2 3 3 2" xfId="36109" xr:uid="{00000000-0005-0000-0000-0000978C0000}"/>
    <cellStyle name="Normal 3 5 3 3 2 3 4" xfId="25949" xr:uid="{00000000-0005-0000-0000-0000988C0000}"/>
    <cellStyle name="Normal 3 5 3 3 2 4" xfId="8169" xr:uid="{00000000-0005-0000-0000-0000998C0000}"/>
    <cellStyle name="Normal 3 5 3 3 2 4 2" xfId="18329" xr:uid="{00000000-0005-0000-0000-00009A8C0000}"/>
    <cellStyle name="Normal 3 5 3 3 2 4 2 2" xfId="38649" xr:uid="{00000000-0005-0000-0000-00009B8C0000}"/>
    <cellStyle name="Normal 3 5 3 3 2 4 3" xfId="28489" xr:uid="{00000000-0005-0000-0000-00009C8C0000}"/>
    <cellStyle name="Normal 3 5 3 3 2 5" xfId="13249" xr:uid="{00000000-0005-0000-0000-00009D8C0000}"/>
    <cellStyle name="Normal 3 5 3 3 2 5 2" xfId="33569" xr:uid="{00000000-0005-0000-0000-00009E8C0000}"/>
    <cellStyle name="Normal 3 5 3 3 2 6" xfId="23409" xr:uid="{00000000-0005-0000-0000-00009F8C0000}"/>
    <cellStyle name="Normal 3 5 3 3 3" xfId="4359" xr:uid="{00000000-0005-0000-0000-0000A08C0000}"/>
    <cellStyle name="Normal 3 5 3 3 3 2" xfId="6899" xr:uid="{00000000-0005-0000-0000-0000A18C0000}"/>
    <cellStyle name="Normal 3 5 3 3 3 2 2" xfId="11979" xr:uid="{00000000-0005-0000-0000-0000A28C0000}"/>
    <cellStyle name="Normal 3 5 3 3 3 2 2 2" xfId="22139" xr:uid="{00000000-0005-0000-0000-0000A38C0000}"/>
    <cellStyle name="Normal 3 5 3 3 3 2 2 2 2" xfId="42459" xr:uid="{00000000-0005-0000-0000-0000A48C0000}"/>
    <cellStyle name="Normal 3 5 3 3 3 2 2 3" xfId="32299" xr:uid="{00000000-0005-0000-0000-0000A58C0000}"/>
    <cellStyle name="Normal 3 5 3 3 3 2 3" xfId="17059" xr:uid="{00000000-0005-0000-0000-0000A68C0000}"/>
    <cellStyle name="Normal 3 5 3 3 3 2 3 2" xfId="37379" xr:uid="{00000000-0005-0000-0000-0000A78C0000}"/>
    <cellStyle name="Normal 3 5 3 3 3 2 4" xfId="27219" xr:uid="{00000000-0005-0000-0000-0000A88C0000}"/>
    <cellStyle name="Normal 3 5 3 3 3 3" xfId="9439" xr:uid="{00000000-0005-0000-0000-0000A98C0000}"/>
    <cellStyle name="Normal 3 5 3 3 3 3 2" xfId="19599" xr:uid="{00000000-0005-0000-0000-0000AA8C0000}"/>
    <cellStyle name="Normal 3 5 3 3 3 3 2 2" xfId="39919" xr:uid="{00000000-0005-0000-0000-0000AB8C0000}"/>
    <cellStyle name="Normal 3 5 3 3 3 3 3" xfId="29759" xr:uid="{00000000-0005-0000-0000-0000AC8C0000}"/>
    <cellStyle name="Normal 3 5 3 3 3 4" xfId="14519" xr:uid="{00000000-0005-0000-0000-0000AD8C0000}"/>
    <cellStyle name="Normal 3 5 3 3 3 4 2" xfId="34839" xr:uid="{00000000-0005-0000-0000-0000AE8C0000}"/>
    <cellStyle name="Normal 3 5 3 3 3 5" xfId="24679" xr:uid="{00000000-0005-0000-0000-0000AF8C0000}"/>
    <cellStyle name="Normal 3 5 3 3 4" xfId="5628" xr:uid="{00000000-0005-0000-0000-0000B08C0000}"/>
    <cellStyle name="Normal 3 5 3 3 4 2" xfId="10708" xr:uid="{00000000-0005-0000-0000-0000B18C0000}"/>
    <cellStyle name="Normal 3 5 3 3 4 2 2" xfId="20868" xr:uid="{00000000-0005-0000-0000-0000B28C0000}"/>
    <cellStyle name="Normal 3 5 3 3 4 2 2 2" xfId="41188" xr:uid="{00000000-0005-0000-0000-0000B38C0000}"/>
    <cellStyle name="Normal 3 5 3 3 4 2 3" xfId="31028" xr:uid="{00000000-0005-0000-0000-0000B48C0000}"/>
    <cellStyle name="Normal 3 5 3 3 4 3" xfId="15788" xr:uid="{00000000-0005-0000-0000-0000B58C0000}"/>
    <cellStyle name="Normal 3 5 3 3 4 3 2" xfId="36108" xr:uid="{00000000-0005-0000-0000-0000B68C0000}"/>
    <cellStyle name="Normal 3 5 3 3 4 4" xfId="25948" xr:uid="{00000000-0005-0000-0000-0000B78C0000}"/>
    <cellStyle name="Normal 3 5 3 3 5" xfId="8168" xr:uid="{00000000-0005-0000-0000-0000B88C0000}"/>
    <cellStyle name="Normal 3 5 3 3 5 2" xfId="18328" xr:uid="{00000000-0005-0000-0000-0000B98C0000}"/>
    <cellStyle name="Normal 3 5 3 3 5 2 2" xfId="38648" xr:uid="{00000000-0005-0000-0000-0000BA8C0000}"/>
    <cellStyle name="Normal 3 5 3 3 5 3" xfId="28488" xr:uid="{00000000-0005-0000-0000-0000BB8C0000}"/>
    <cellStyle name="Normal 3 5 3 3 6" xfId="13248" xr:uid="{00000000-0005-0000-0000-0000BC8C0000}"/>
    <cellStyle name="Normal 3 5 3 3 6 2" xfId="33568" xr:uid="{00000000-0005-0000-0000-0000BD8C0000}"/>
    <cellStyle name="Normal 3 5 3 3 7" xfId="23408" xr:uid="{00000000-0005-0000-0000-0000BE8C0000}"/>
    <cellStyle name="Normal 3 5 3 4" xfId="2314" xr:uid="{00000000-0005-0000-0000-0000BF8C0000}"/>
    <cellStyle name="Normal 3 5 3 4 2" xfId="4361" xr:uid="{00000000-0005-0000-0000-0000C08C0000}"/>
    <cellStyle name="Normal 3 5 3 4 2 2" xfId="6901" xr:uid="{00000000-0005-0000-0000-0000C18C0000}"/>
    <cellStyle name="Normal 3 5 3 4 2 2 2" xfId="11981" xr:uid="{00000000-0005-0000-0000-0000C28C0000}"/>
    <cellStyle name="Normal 3 5 3 4 2 2 2 2" xfId="22141" xr:uid="{00000000-0005-0000-0000-0000C38C0000}"/>
    <cellStyle name="Normal 3 5 3 4 2 2 2 2 2" xfId="42461" xr:uid="{00000000-0005-0000-0000-0000C48C0000}"/>
    <cellStyle name="Normal 3 5 3 4 2 2 2 3" xfId="32301" xr:uid="{00000000-0005-0000-0000-0000C58C0000}"/>
    <cellStyle name="Normal 3 5 3 4 2 2 3" xfId="17061" xr:uid="{00000000-0005-0000-0000-0000C68C0000}"/>
    <cellStyle name="Normal 3 5 3 4 2 2 3 2" xfId="37381" xr:uid="{00000000-0005-0000-0000-0000C78C0000}"/>
    <cellStyle name="Normal 3 5 3 4 2 2 4" xfId="27221" xr:uid="{00000000-0005-0000-0000-0000C88C0000}"/>
    <cellStyle name="Normal 3 5 3 4 2 3" xfId="9441" xr:uid="{00000000-0005-0000-0000-0000C98C0000}"/>
    <cellStyle name="Normal 3 5 3 4 2 3 2" xfId="19601" xr:uid="{00000000-0005-0000-0000-0000CA8C0000}"/>
    <cellStyle name="Normal 3 5 3 4 2 3 2 2" xfId="39921" xr:uid="{00000000-0005-0000-0000-0000CB8C0000}"/>
    <cellStyle name="Normal 3 5 3 4 2 3 3" xfId="29761" xr:uid="{00000000-0005-0000-0000-0000CC8C0000}"/>
    <cellStyle name="Normal 3 5 3 4 2 4" xfId="14521" xr:uid="{00000000-0005-0000-0000-0000CD8C0000}"/>
    <cellStyle name="Normal 3 5 3 4 2 4 2" xfId="34841" xr:uid="{00000000-0005-0000-0000-0000CE8C0000}"/>
    <cellStyle name="Normal 3 5 3 4 2 5" xfId="24681" xr:uid="{00000000-0005-0000-0000-0000CF8C0000}"/>
    <cellStyle name="Normal 3 5 3 4 3" xfId="5630" xr:uid="{00000000-0005-0000-0000-0000D08C0000}"/>
    <cellStyle name="Normal 3 5 3 4 3 2" xfId="10710" xr:uid="{00000000-0005-0000-0000-0000D18C0000}"/>
    <cellStyle name="Normal 3 5 3 4 3 2 2" xfId="20870" xr:uid="{00000000-0005-0000-0000-0000D28C0000}"/>
    <cellStyle name="Normal 3 5 3 4 3 2 2 2" xfId="41190" xr:uid="{00000000-0005-0000-0000-0000D38C0000}"/>
    <cellStyle name="Normal 3 5 3 4 3 2 3" xfId="31030" xr:uid="{00000000-0005-0000-0000-0000D48C0000}"/>
    <cellStyle name="Normal 3 5 3 4 3 3" xfId="15790" xr:uid="{00000000-0005-0000-0000-0000D58C0000}"/>
    <cellStyle name="Normal 3 5 3 4 3 3 2" xfId="36110" xr:uid="{00000000-0005-0000-0000-0000D68C0000}"/>
    <cellStyle name="Normal 3 5 3 4 3 4" xfId="25950" xr:uid="{00000000-0005-0000-0000-0000D78C0000}"/>
    <cellStyle name="Normal 3 5 3 4 4" xfId="8170" xr:uid="{00000000-0005-0000-0000-0000D88C0000}"/>
    <cellStyle name="Normal 3 5 3 4 4 2" xfId="18330" xr:uid="{00000000-0005-0000-0000-0000D98C0000}"/>
    <cellStyle name="Normal 3 5 3 4 4 2 2" xfId="38650" xr:uid="{00000000-0005-0000-0000-0000DA8C0000}"/>
    <cellStyle name="Normal 3 5 3 4 4 3" xfId="28490" xr:uid="{00000000-0005-0000-0000-0000DB8C0000}"/>
    <cellStyle name="Normal 3 5 3 4 5" xfId="13250" xr:uid="{00000000-0005-0000-0000-0000DC8C0000}"/>
    <cellStyle name="Normal 3 5 3 4 5 2" xfId="33570" xr:uid="{00000000-0005-0000-0000-0000DD8C0000}"/>
    <cellStyle name="Normal 3 5 3 4 6" xfId="23410" xr:uid="{00000000-0005-0000-0000-0000DE8C0000}"/>
    <cellStyle name="Normal 3 5 3 5" xfId="4354" xr:uid="{00000000-0005-0000-0000-0000DF8C0000}"/>
    <cellStyle name="Normal 3 5 3 5 2" xfId="6894" xr:uid="{00000000-0005-0000-0000-0000E08C0000}"/>
    <cellStyle name="Normal 3 5 3 5 2 2" xfId="11974" xr:uid="{00000000-0005-0000-0000-0000E18C0000}"/>
    <cellStyle name="Normal 3 5 3 5 2 2 2" xfId="22134" xr:uid="{00000000-0005-0000-0000-0000E28C0000}"/>
    <cellStyle name="Normal 3 5 3 5 2 2 2 2" xfId="42454" xr:uid="{00000000-0005-0000-0000-0000E38C0000}"/>
    <cellStyle name="Normal 3 5 3 5 2 2 3" xfId="32294" xr:uid="{00000000-0005-0000-0000-0000E48C0000}"/>
    <cellStyle name="Normal 3 5 3 5 2 3" xfId="17054" xr:uid="{00000000-0005-0000-0000-0000E58C0000}"/>
    <cellStyle name="Normal 3 5 3 5 2 3 2" xfId="37374" xr:uid="{00000000-0005-0000-0000-0000E68C0000}"/>
    <cellStyle name="Normal 3 5 3 5 2 4" xfId="27214" xr:uid="{00000000-0005-0000-0000-0000E78C0000}"/>
    <cellStyle name="Normal 3 5 3 5 3" xfId="9434" xr:uid="{00000000-0005-0000-0000-0000E88C0000}"/>
    <cellStyle name="Normal 3 5 3 5 3 2" xfId="19594" xr:uid="{00000000-0005-0000-0000-0000E98C0000}"/>
    <cellStyle name="Normal 3 5 3 5 3 2 2" xfId="39914" xr:uid="{00000000-0005-0000-0000-0000EA8C0000}"/>
    <cellStyle name="Normal 3 5 3 5 3 3" xfId="29754" xr:uid="{00000000-0005-0000-0000-0000EB8C0000}"/>
    <cellStyle name="Normal 3 5 3 5 4" xfId="14514" xr:uid="{00000000-0005-0000-0000-0000EC8C0000}"/>
    <cellStyle name="Normal 3 5 3 5 4 2" xfId="34834" xr:uid="{00000000-0005-0000-0000-0000ED8C0000}"/>
    <cellStyle name="Normal 3 5 3 5 5" xfId="24674" xr:uid="{00000000-0005-0000-0000-0000EE8C0000}"/>
    <cellStyle name="Normal 3 5 3 6" xfId="5623" xr:uid="{00000000-0005-0000-0000-0000EF8C0000}"/>
    <cellStyle name="Normal 3 5 3 6 2" xfId="10703" xr:uid="{00000000-0005-0000-0000-0000F08C0000}"/>
    <cellStyle name="Normal 3 5 3 6 2 2" xfId="20863" xr:uid="{00000000-0005-0000-0000-0000F18C0000}"/>
    <cellStyle name="Normal 3 5 3 6 2 2 2" xfId="41183" xr:uid="{00000000-0005-0000-0000-0000F28C0000}"/>
    <cellStyle name="Normal 3 5 3 6 2 3" xfId="31023" xr:uid="{00000000-0005-0000-0000-0000F38C0000}"/>
    <cellStyle name="Normal 3 5 3 6 3" xfId="15783" xr:uid="{00000000-0005-0000-0000-0000F48C0000}"/>
    <cellStyle name="Normal 3 5 3 6 3 2" xfId="36103" xr:uid="{00000000-0005-0000-0000-0000F58C0000}"/>
    <cellStyle name="Normal 3 5 3 6 4" xfId="25943" xr:uid="{00000000-0005-0000-0000-0000F68C0000}"/>
    <cellStyle name="Normal 3 5 3 7" xfId="8163" xr:uid="{00000000-0005-0000-0000-0000F78C0000}"/>
    <cellStyle name="Normal 3 5 3 7 2" xfId="18323" xr:uid="{00000000-0005-0000-0000-0000F88C0000}"/>
    <cellStyle name="Normal 3 5 3 7 2 2" xfId="38643" xr:uid="{00000000-0005-0000-0000-0000F98C0000}"/>
    <cellStyle name="Normal 3 5 3 7 3" xfId="28483" xr:uid="{00000000-0005-0000-0000-0000FA8C0000}"/>
    <cellStyle name="Normal 3 5 3 8" xfId="13243" xr:uid="{00000000-0005-0000-0000-0000FB8C0000}"/>
    <cellStyle name="Normal 3 5 3 8 2" xfId="33563" xr:uid="{00000000-0005-0000-0000-0000FC8C0000}"/>
    <cellStyle name="Normal 3 5 3 9" xfId="23403" xr:uid="{00000000-0005-0000-0000-0000FD8C0000}"/>
    <cellStyle name="Normal 3 5 4" xfId="2315" xr:uid="{00000000-0005-0000-0000-0000FE8C0000}"/>
    <cellStyle name="Normal 3 5 4 2" xfId="2316" xr:uid="{00000000-0005-0000-0000-0000FF8C0000}"/>
    <cellStyle name="Normal 3 5 4 2 2" xfId="2317" xr:uid="{00000000-0005-0000-0000-0000008D0000}"/>
    <cellStyle name="Normal 3 5 4 2 2 2" xfId="4364" xr:uid="{00000000-0005-0000-0000-0000018D0000}"/>
    <cellStyle name="Normal 3 5 4 2 2 2 2" xfId="6904" xr:uid="{00000000-0005-0000-0000-0000028D0000}"/>
    <cellStyle name="Normal 3 5 4 2 2 2 2 2" xfId="11984" xr:uid="{00000000-0005-0000-0000-0000038D0000}"/>
    <cellStyle name="Normal 3 5 4 2 2 2 2 2 2" xfId="22144" xr:uid="{00000000-0005-0000-0000-0000048D0000}"/>
    <cellStyle name="Normal 3 5 4 2 2 2 2 2 2 2" xfId="42464" xr:uid="{00000000-0005-0000-0000-0000058D0000}"/>
    <cellStyle name="Normal 3 5 4 2 2 2 2 2 3" xfId="32304" xr:uid="{00000000-0005-0000-0000-0000068D0000}"/>
    <cellStyle name="Normal 3 5 4 2 2 2 2 3" xfId="17064" xr:uid="{00000000-0005-0000-0000-0000078D0000}"/>
    <cellStyle name="Normal 3 5 4 2 2 2 2 3 2" xfId="37384" xr:uid="{00000000-0005-0000-0000-0000088D0000}"/>
    <cellStyle name="Normal 3 5 4 2 2 2 2 4" xfId="27224" xr:uid="{00000000-0005-0000-0000-0000098D0000}"/>
    <cellStyle name="Normal 3 5 4 2 2 2 3" xfId="9444" xr:uid="{00000000-0005-0000-0000-00000A8D0000}"/>
    <cellStyle name="Normal 3 5 4 2 2 2 3 2" xfId="19604" xr:uid="{00000000-0005-0000-0000-00000B8D0000}"/>
    <cellStyle name="Normal 3 5 4 2 2 2 3 2 2" xfId="39924" xr:uid="{00000000-0005-0000-0000-00000C8D0000}"/>
    <cellStyle name="Normal 3 5 4 2 2 2 3 3" xfId="29764" xr:uid="{00000000-0005-0000-0000-00000D8D0000}"/>
    <cellStyle name="Normal 3 5 4 2 2 2 4" xfId="14524" xr:uid="{00000000-0005-0000-0000-00000E8D0000}"/>
    <cellStyle name="Normal 3 5 4 2 2 2 4 2" xfId="34844" xr:uid="{00000000-0005-0000-0000-00000F8D0000}"/>
    <cellStyle name="Normal 3 5 4 2 2 2 5" xfId="24684" xr:uid="{00000000-0005-0000-0000-0000108D0000}"/>
    <cellStyle name="Normal 3 5 4 2 2 3" xfId="5633" xr:uid="{00000000-0005-0000-0000-0000118D0000}"/>
    <cellStyle name="Normal 3 5 4 2 2 3 2" xfId="10713" xr:uid="{00000000-0005-0000-0000-0000128D0000}"/>
    <cellStyle name="Normal 3 5 4 2 2 3 2 2" xfId="20873" xr:uid="{00000000-0005-0000-0000-0000138D0000}"/>
    <cellStyle name="Normal 3 5 4 2 2 3 2 2 2" xfId="41193" xr:uid="{00000000-0005-0000-0000-0000148D0000}"/>
    <cellStyle name="Normal 3 5 4 2 2 3 2 3" xfId="31033" xr:uid="{00000000-0005-0000-0000-0000158D0000}"/>
    <cellStyle name="Normal 3 5 4 2 2 3 3" xfId="15793" xr:uid="{00000000-0005-0000-0000-0000168D0000}"/>
    <cellStyle name="Normal 3 5 4 2 2 3 3 2" xfId="36113" xr:uid="{00000000-0005-0000-0000-0000178D0000}"/>
    <cellStyle name="Normal 3 5 4 2 2 3 4" xfId="25953" xr:uid="{00000000-0005-0000-0000-0000188D0000}"/>
    <cellStyle name="Normal 3 5 4 2 2 4" xfId="8173" xr:uid="{00000000-0005-0000-0000-0000198D0000}"/>
    <cellStyle name="Normal 3 5 4 2 2 4 2" xfId="18333" xr:uid="{00000000-0005-0000-0000-00001A8D0000}"/>
    <cellStyle name="Normal 3 5 4 2 2 4 2 2" xfId="38653" xr:uid="{00000000-0005-0000-0000-00001B8D0000}"/>
    <cellStyle name="Normal 3 5 4 2 2 4 3" xfId="28493" xr:uid="{00000000-0005-0000-0000-00001C8D0000}"/>
    <cellStyle name="Normal 3 5 4 2 2 5" xfId="13253" xr:uid="{00000000-0005-0000-0000-00001D8D0000}"/>
    <cellStyle name="Normal 3 5 4 2 2 5 2" xfId="33573" xr:uid="{00000000-0005-0000-0000-00001E8D0000}"/>
    <cellStyle name="Normal 3 5 4 2 2 6" xfId="23413" xr:uid="{00000000-0005-0000-0000-00001F8D0000}"/>
    <cellStyle name="Normal 3 5 4 2 3" xfId="4363" xr:uid="{00000000-0005-0000-0000-0000208D0000}"/>
    <cellStyle name="Normal 3 5 4 2 3 2" xfId="6903" xr:uid="{00000000-0005-0000-0000-0000218D0000}"/>
    <cellStyle name="Normal 3 5 4 2 3 2 2" xfId="11983" xr:uid="{00000000-0005-0000-0000-0000228D0000}"/>
    <cellStyle name="Normal 3 5 4 2 3 2 2 2" xfId="22143" xr:uid="{00000000-0005-0000-0000-0000238D0000}"/>
    <cellStyle name="Normal 3 5 4 2 3 2 2 2 2" xfId="42463" xr:uid="{00000000-0005-0000-0000-0000248D0000}"/>
    <cellStyle name="Normal 3 5 4 2 3 2 2 3" xfId="32303" xr:uid="{00000000-0005-0000-0000-0000258D0000}"/>
    <cellStyle name="Normal 3 5 4 2 3 2 3" xfId="17063" xr:uid="{00000000-0005-0000-0000-0000268D0000}"/>
    <cellStyle name="Normal 3 5 4 2 3 2 3 2" xfId="37383" xr:uid="{00000000-0005-0000-0000-0000278D0000}"/>
    <cellStyle name="Normal 3 5 4 2 3 2 4" xfId="27223" xr:uid="{00000000-0005-0000-0000-0000288D0000}"/>
    <cellStyle name="Normal 3 5 4 2 3 3" xfId="9443" xr:uid="{00000000-0005-0000-0000-0000298D0000}"/>
    <cellStyle name="Normal 3 5 4 2 3 3 2" xfId="19603" xr:uid="{00000000-0005-0000-0000-00002A8D0000}"/>
    <cellStyle name="Normal 3 5 4 2 3 3 2 2" xfId="39923" xr:uid="{00000000-0005-0000-0000-00002B8D0000}"/>
    <cellStyle name="Normal 3 5 4 2 3 3 3" xfId="29763" xr:uid="{00000000-0005-0000-0000-00002C8D0000}"/>
    <cellStyle name="Normal 3 5 4 2 3 4" xfId="14523" xr:uid="{00000000-0005-0000-0000-00002D8D0000}"/>
    <cellStyle name="Normal 3 5 4 2 3 4 2" xfId="34843" xr:uid="{00000000-0005-0000-0000-00002E8D0000}"/>
    <cellStyle name="Normal 3 5 4 2 3 5" xfId="24683" xr:uid="{00000000-0005-0000-0000-00002F8D0000}"/>
    <cellStyle name="Normal 3 5 4 2 4" xfId="5632" xr:uid="{00000000-0005-0000-0000-0000308D0000}"/>
    <cellStyle name="Normal 3 5 4 2 4 2" xfId="10712" xr:uid="{00000000-0005-0000-0000-0000318D0000}"/>
    <cellStyle name="Normal 3 5 4 2 4 2 2" xfId="20872" xr:uid="{00000000-0005-0000-0000-0000328D0000}"/>
    <cellStyle name="Normal 3 5 4 2 4 2 2 2" xfId="41192" xr:uid="{00000000-0005-0000-0000-0000338D0000}"/>
    <cellStyle name="Normal 3 5 4 2 4 2 3" xfId="31032" xr:uid="{00000000-0005-0000-0000-0000348D0000}"/>
    <cellStyle name="Normal 3 5 4 2 4 3" xfId="15792" xr:uid="{00000000-0005-0000-0000-0000358D0000}"/>
    <cellStyle name="Normal 3 5 4 2 4 3 2" xfId="36112" xr:uid="{00000000-0005-0000-0000-0000368D0000}"/>
    <cellStyle name="Normal 3 5 4 2 4 4" xfId="25952" xr:uid="{00000000-0005-0000-0000-0000378D0000}"/>
    <cellStyle name="Normal 3 5 4 2 5" xfId="8172" xr:uid="{00000000-0005-0000-0000-0000388D0000}"/>
    <cellStyle name="Normal 3 5 4 2 5 2" xfId="18332" xr:uid="{00000000-0005-0000-0000-0000398D0000}"/>
    <cellStyle name="Normal 3 5 4 2 5 2 2" xfId="38652" xr:uid="{00000000-0005-0000-0000-00003A8D0000}"/>
    <cellStyle name="Normal 3 5 4 2 5 3" xfId="28492" xr:uid="{00000000-0005-0000-0000-00003B8D0000}"/>
    <cellStyle name="Normal 3 5 4 2 6" xfId="13252" xr:uid="{00000000-0005-0000-0000-00003C8D0000}"/>
    <cellStyle name="Normal 3 5 4 2 6 2" xfId="33572" xr:uid="{00000000-0005-0000-0000-00003D8D0000}"/>
    <cellStyle name="Normal 3 5 4 2 7" xfId="23412" xr:uid="{00000000-0005-0000-0000-00003E8D0000}"/>
    <cellStyle name="Normal 3 5 4 3" xfId="2318" xr:uid="{00000000-0005-0000-0000-00003F8D0000}"/>
    <cellStyle name="Normal 3 5 4 3 2" xfId="4365" xr:uid="{00000000-0005-0000-0000-0000408D0000}"/>
    <cellStyle name="Normal 3 5 4 3 2 2" xfId="6905" xr:uid="{00000000-0005-0000-0000-0000418D0000}"/>
    <cellStyle name="Normal 3 5 4 3 2 2 2" xfId="11985" xr:uid="{00000000-0005-0000-0000-0000428D0000}"/>
    <cellStyle name="Normal 3 5 4 3 2 2 2 2" xfId="22145" xr:uid="{00000000-0005-0000-0000-0000438D0000}"/>
    <cellStyle name="Normal 3 5 4 3 2 2 2 2 2" xfId="42465" xr:uid="{00000000-0005-0000-0000-0000448D0000}"/>
    <cellStyle name="Normal 3 5 4 3 2 2 2 3" xfId="32305" xr:uid="{00000000-0005-0000-0000-0000458D0000}"/>
    <cellStyle name="Normal 3 5 4 3 2 2 3" xfId="17065" xr:uid="{00000000-0005-0000-0000-0000468D0000}"/>
    <cellStyle name="Normal 3 5 4 3 2 2 3 2" xfId="37385" xr:uid="{00000000-0005-0000-0000-0000478D0000}"/>
    <cellStyle name="Normal 3 5 4 3 2 2 4" xfId="27225" xr:uid="{00000000-0005-0000-0000-0000488D0000}"/>
    <cellStyle name="Normal 3 5 4 3 2 3" xfId="9445" xr:uid="{00000000-0005-0000-0000-0000498D0000}"/>
    <cellStyle name="Normal 3 5 4 3 2 3 2" xfId="19605" xr:uid="{00000000-0005-0000-0000-00004A8D0000}"/>
    <cellStyle name="Normal 3 5 4 3 2 3 2 2" xfId="39925" xr:uid="{00000000-0005-0000-0000-00004B8D0000}"/>
    <cellStyle name="Normal 3 5 4 3 2 3 3" xfId="29765" xr:uid="{00000000-0005-0000-0000-00004C8D0000}"/>
    <cellStyle name="Normal 3 5 4 3 2 4" xfId="14525" xr:uid="{00000000-0005-0000-0000-00004D8D0000}"/>
    <cellStyle name="Normal 3 5 4 3 2 4 2" xfId="34845" xr:uid="{00000000-0005-0000-0000-00004E8D0000}"/>
    <cellStyle name="Normal 3 5 4 3 2 5" xfId="24685" xr:uid="{00000000-0005-0000-0000-00004F8D0000}"/>
    <cellStyle name="Normal 3 5 4 3 3" xfId="5634" xr:uid="{00000000-0005-0000-0000-0000508D0000}"/>
    <cellStyle name="Normal 3 5 4 3 3 2" xfId="10714" xr:uid="{00000000-0005-0000-0000-0000518D0000}"/>
    <cellStyle name="Normal 3 5 4 3 3 2 2" xfId="20874" xr:uid="{00000000-0005-0000-0000-0000528D0000}"/>
    <cellStyle name="Normal 3 5 4 3 3 2 2 2" xfId="41194" xr:uid="{00000000-0005-0000-0000-0000538D0000}"/>
    <cellStyle name="Normal 3 5 4 3 3 2 3" xfId="31034" xr:uid="{00000000-0005-0000-0000-0000548D0000}"/>
    <cellStyle name="Normal 3 5 4 3 3 3" xfId="15794" xr:uid="{00000000-0005-0000-0000-0000558D0000}"/>
    <cellStyle name="Normal 3 5 4 3 3 3 2" xfId="36114" xr:uid="{00000000-0005-0000-0000-0000568D0000}"/>
    <cellStyle name="Normal 3 5 4 3 3 4" xfId="25954" xr:uid="{00000000-0005-0000-0000-0000578D0000}"/>
    <cellStyle name="Normal 3 5 4 3 4" xfId="8174" xr:uid="{00000000-0005-0000-0000-0000588D0000}"/>
    <cellStyle name="Normal 3 5 4 3 4 2" xfId="18334" xr:uid="{00000000-0005-0000-0000-0000598D0000}"/>
    <cellStyle name="Normal 3 5 4 3 4 2 2" xfId="38654" xr:uid="{00000000-0005-0000-0000-00005A8D0000}"/>
    <cellStyle name="Normal 3 5 4 3 4 3" xfId="28494" xr:uid="{00000000-0005-0000-0000-00005B8D0000}"/>
    <cellStyle name="Normal 3 5 4 3 5" xfId="13254" xr:uid="{00000000-0005-0000-0000-00005C8D0000}"/>
    <cellStyle name="Normal 3 5 4 3 5 2" xfId="33574" xr:uid="{00000000-0005-0000-0000-00005D8D0000}"/>
    <cellStyle name="Normal 3 5 4 3 6" xfId="23414" xr:uid="{00000000-0005-0000-0000-00005E8D0000}"/>
    <cellStyle name="Normal 3 5 4 4" xfId="4362" xr:uid="{00000000-0005-0000-0000-00005F8D0000}"/>
    <cellStyle name="Normal 3 5 4 4 2" xfId="6902" xr:uid="{00000000-0005-0000-0000-0000608D0000}"/>
    <cellStyle name="Normal 3 5 4 4 2 2" xfId="11982" xr:uid="{00000000-0005-0000-0000-0000618D0000}"/>
    <cellStyle name="Normal 3 5 4 4 2 2 2" xfId="22142" xr:uid="{00000000-0005-0000-0000-0000628D0000}"/>
    <cellStyle name="Normal 3 5 4 4 2 2 2 2" xfId="42462" xr:uid="{00000000-0005-0000-0000-0000638D0000}"/>
    <cellStyle name="Normal 3 5 4 4 2 2 3" xfId="32302" xr:uid="{00000000-0005-0000-0000-0000648D0000}"/>
    <cellStyle name="Normal 3 5 4 4 2 3" xfId="17062" xr:uid="{00000000-0005-0000-0000-0000658D0000}"/>
    <cellStyle name="Normal 3 5 4 4 2 3 2" xfId="37382" xr:uid="{00000000-0005-0000-0000-0000668D0000}"/>
    <cellStyle name="Normal 3 5 4 4 2 4" xfId="27222" xr:uid="{00000000-0005-0000-0000-0000678D0000}"/>
    <cellStyle name="Normal 3 5 4 4 3" xfId="9442" xr:uid="{00000000-0005-0000-0000-0000688D0000}"/>
    <cellStyle name="Normal 3 5 4 4 3 2" xfId="19602" xr:uid="{00000000-0005-0000-0000-0000698D0000}"/>
    <cellStyle name="Normal 3 5 4 4 3 2 2" xfId="39922" xr:uid="{00000000-0005-0000-0000-00006A8D0000}"/>
    <cellStyle name="Normal 3 5 4 4 3 3" xfId="29762" xr:uid="{00000000-0005-0000-0000-00006B8D0000}"/>
    <cellStyle name="Normal 3 5 4 4 4" xfId="14522" xr:uid="{00000000-0005-0000-0000-00006C8D0000}"/>
    <cellStyle name="Normal 3 5 4 4 4 2" xfId="34842" xr:uid="{00000000-0005-0000-0000-00006D8D0000}"/>
    <cellStyle name="Normal 3 5 4 4 5" xfId="24682" xr:uid="{00000000-0005-0000-0000-00006E8D0000}"/>
    <cellStyle name="Normal 3 5 4 5" xfId="5631" xr:uid="{00000000-0005-0000-0000-00006F8D0000}"/>
    <cellStyle name="Normal 3 5 4 5 2" xfId="10711" xr:uid="{00000000-0005-0000-0000-0000708D0000}"/>
    <cellStyle name="Normal 3 5 4 5 2 2" xfId="20871" xr:uid="{00000000-0005-0000-0000-0000718D0000}"/>
    <cellStyle name="Normal 3 5 4 5 2 2 2" xfId="41191" xr:uid="{00000000-0005-0000-0000-0000728D0000}"/>
    <cellStyle name="Normal 3 5 4 5 2 3" xfId="31031" xr:uid="{00000000-0005-0000-0000-0000738D0000}"/>
    <cellStyle name="Normal 3 5 4 5 3" xfId="15791" xr:uid="{00000000-0005-0000-0000-0000748D0000}"/>
    <cellStyle name="Normal 3 5 4 5 3 2" xfId="36111" xr:uid="{00000000-0005-0000-0000-0000758D0000}"/>
    <cellStyle name="Normal 3 5 4 5 4" xfId="25951" xr:uid="{00000000-0005-0000-0000-0000768D0000}"/>
    <cellStyle name="Normal 3 5 4 6" xfId="8171" xr:uid="{00000000-0005-0000-0000-0000778D0000}"/>
    <cellStyle name="Normal 3 5 4 6 2" xfId="18331" xr:uid="{00000000-0005-0000-0000-0000788D0000}"/>
    <cellStyle name="Normal 3 5 4 6 2 2" xfId="38651" xr:uid="{00000000-0005-0000-0000-0000798D0000}"/>
    <cellStyle name="Normal 3 5 4 6 3" xfId="28491" xr:uid="{00000000-0005-0000-0000-00007A8D0000}"/>
    <cellStyle name="Normal 3 5 4 7" xfId="13251" xr:uid="{00000000-0005-0000-0000-00007B8D0000}"/>
    <cellStyle name="Normal 3 5 4 7 2" xfId="33571" xr:uid="{00000000-0005-0000-0000-00007C8D0000}"/>
    <cellStyle name="Normal 3 5 4 8" xfId="23411" xr:uid="{00000000-0005-0000-0000-00007D8D0000}"/>
    <cellStyle name="Normal 3 5 5" xfId="2319" xr:uid="{00000000-0005-0000-0000-00007E8D0000}"/>
    <cellStyle name="Normal 3 5 5 2" xfId="2320" xr:uid="{00000000-0005-0000-0000-00007F8D0000}"/>
    <cellStyle name="Normal 3 5 5 2 2" xfId="4367" xr:uid="{00000000-0005-0000-0000-0000808D0000}"/>
    <cellStyle name="Normal 3 5 5 2 2 2" xfId="6907" xr:uid="{00000000-0005-0000-0000-0000818D0000}"/>
    <cellStyle name="Normal 3 5 5 2 2 2 2" xfId="11987" xr:uid="{00000000-0005-0000-0000-0000828D0000}"/>
    <cellStyle name="Normal 3 5 5 2 2 2 2 2" xfId="22147" xr:uid="{00000000-0005-0000-0000-0000838D0000}"/>
    <cellStyle name="Normal 3 5 5 2 2 2 2 2 2" xfId="42467" xr:uid="{00000000-0005-0000-0000-0000848D0000}"/>
    <cellStyle name="Normal 3 5 5 2 2 2 2 3" xfId="32307" xr:uid="{00000000-0005-0000-0000-0000858D0000}"/>
    <cellStyle name="Normal 3 5 5 2 2 2 3" xfId="17067" xr:uid="{00000000-0005-0000-0000-0000868D0000}"/>
    <cellStyle name="Normal 3 5 5 2 2 2 3 2" xfId="37387" xr:uid="{00000000-0005-0000-0000-0000878D0000}"/>
    <cellStyle name="Normal 3 5 5 2 2 2 4" xfId="27227" xr:uid="{00000000-0005-0000-0000-0000888D0000}"/>
    <cellStyle name="Normal 3 5 5 2 2 3" xfId="9447" xr:uid="{00000000-0005-0000-0000-0000898D0000}"/>
    <cellStyle name="Normal 3 5 5 2 2 3 2" xfId="19607" xr:uid="{00000000-0005-0000-0000-00008A8D0000}"/>
    <cellStyle name="Normal 3 5 5 2 2 3 2 2" xfId="39927" xr:uid="{00000000-0005-0000-0000-00008B8D0000}"/>
    <cellStyle name="Normal 3 5 5 2 2 3 3" xfId="29767" xr:uid="{00000000-0005-0000-0000-00008C8D0000}"/>
    <cellStyle name="Normal 3 5 5 2 2 4" xfId="14527" xr:uid="{00000000-0005-0000-0000-00008D8D0000}"/>
    <cellStyle name="Normal 3 5 5 2 2 4 2" xfId="34847" xr:uid="{00000000-0005-0000-0000-00008E8D0000}"/>
    <cellStyle name="Normal 3 5 5 2 2 5" xfId="24687" xr:uid="{00000000-0005-0000-0000-00008F8D0000}"/>
    <cellStyle name="Normal 3 5 5 2 3" xfId="5636" xr:uid="{00000000-0005-0000-0000-0000908D0000}"/>
    <cellStyle name="Normal 3 5 5 2 3 2" xfId="10716" xr:uid="{00000000-0005-0000-0000-0000918D0000}"/>
    <cellStyle name="Normal 3 5 5 2 3 2 2" xfId="20876" xr:uid="{00000000-0005-0000-0000-0000928D0000}"/>
    <cellStyle name="Normal 3 5 5 2 3 2 2 2" xfId="41196" xr:uid="{00000000-0005-0000-0000-0000938D0000}"/>
    <cellStyle name="Normal 3 5 5 2 3 2 3" xfId="31036" xr:uid="{00000000-0005-0000-0000-0000948D0000}"/>
    <cellStyle name="Normal 3 5 5 2 3 3" xfId="15796" xr:uid="{00000000-0005-0000-0000-0000958D0000}"/>
    <cellStyle name="Normal 3 5 5 2 3 3 2" xfId="36116" xr:uid="{00000000-0005-0000-0000-0000968D0000}"/>
    <cellStyle name="Normal 3 5 5 2 3 4" xfId="25956" xr:uid="{00000000-0005-0000-0000-0000978D0000}"/>
    <cellStyle name="Normal 3 5 5 2 4" xfId="8176" xr:uid="{00000000-0005-0000-0000-0000988D0000}"/>
    <cellStyle name="Normal 3 5 5 2 4 2" xfId="18336" xr:uid="{00000000-0005-0000-0000-0000998D0000}"/>
    <cellStyle name="Normal 3 5 5 2 4 2 2" xfId="38656" xr:uid="{00000000-0005-0000-0000-00009A8D0000}"/>
    <cellStyle name="Normal 3 5 5 2 4 3" xfId="28496" xr:uid="{00000000-0005-0000-0000-00009B8D0000}"/>
    <cellStyle name="Normal 3 5 5 2 5" xfId="13256" xr:uid="{00000000-0005-0000-0000-00009C8D0000}"/>
    <cellStyle name="Normal 3 5 5 2 5 2" xfId="33576" xr:uid="{00000000-0005-0000-0000-00009D8D0000}"/>
    <cellStyle name="Normal 3 5 5 2 6" xfId="23416" xr:uid="{00000000-0005-0000-0000-00009E8D0000}"/>
    <cellStyle name="Normal 3 5 5 3" xfId="4366" xr:uid="{00000000-0005-0000-0000-00009F8D0000}"/>
    <cellStyle name="Normal 3 5 5 3 2" xfId="6906" xr:uid="{00000000-0005-0000-0000-0000A08D0000}"/>
    <cellStyle name="Normal 3 5 5 3 2 2" xfId="11986" xr:uid="{00000000-0005-0000-0000-0000A18D0000}"/>
    <cellStyle name="Normal 3 5 5 3 2 2 2" xfId="22146" xr:uid="{00000000-0005-0000-0000-0000A28D0000}"/>
    <cellStyle name="Normal 3 5 5 3 2 2 2 2" xfId="42466" xr:uid="{00000000-0005-0000-0000-0000A38D0000}"/>
    <cellStyle name="Normal 3 5 5 3 2 2 3" xfId="32306" xr:uid="{00000000-0005-0000-0000-0000A48D0000}"/>
    <cellStyle name="Normal 3 5 5 3 2 3" xfId="17066" xr:uid="{00000000-0005-0000-0000-0000A58D0000}"/>
    <cellStyle name="Normal 3 5 5 3 2 3 2" xfId="37386" xr:uid="{00000000-0005-0000-0000-0000A68D0000}"/>
    <cellStyle name="Normal 3 5 5 3 2 4" xfId="27226" xr:uid="{00000000-0005-0000-0000-0000A78D0000}"/>
    <cellStyle name="Normal 3 5 5 3 3" xfId="9446" xr:uid="{00000000-0005-0000-0000-0000A88D0000}"/>
    <cellStyle name="Normal 3 5 5 3 3 2" xfId="19606" xr:uid="{00000000-0005-0000-0000-0000A98D0000}"/>
    <cellStyle name="Normal 3 5 5 3 3 2 2" xfId="39926" xr:uid="{00000000-0005-0000-0000-0000AA8D0000}"/>
    <cellStyle name="Normal 3 5 5 3 3 3" xfId="29766" xr:uid="{00000000-0005-0000-0000-0000AB8D0000}"/>
    <cellStyle name="Normal 3 5 5 3 4" xfId="14526" xr:uid="{00000000-0005-0000-0000-0000AC8D0000}"/>
    <cellStyle name="Normal 3 5 5 3 4 2" xfId="34846" xr:uid="{00000000-0005-0000-0000-0000AD8D0000}"/>
    <cellStyle name="Normal 3 5 5 3 5" xfId="24686" xr:uid="{00000000-0005-0000-0000-0000AE8D0000}"/>
    <cellStyle name="Normal 3 5 5 4" xfId="5635" xr:uid="{00000000-0005-0000-0000-0000AF8D0000}"/>
    <cellStyle name="Normal 3 5 5 4 2" xfId="10715" xr:uid="{00000000-0005-0000-0000-0000B08D0000}"/>
    <cellStyle name="Normal 3 5 5 4 2 2" xfId="20875" xr:uid="{00000000-0005-0000-0000-0000B18D0000}"/>
    <cellStyle name="Normal 3 5 5 4 2 2 2" xfId="41195" xr:uid="{00000000-0005-0000-0000-0000B28D0000}"/>
    <cellStyle name="Normal 3 5 5 4 2 3" xfId="31035" xr:uid="{00000000-0005-0000-0000-0000B38D0000}"/>
    <cellStyle name="Normal 3 5 5 4 3" xfId="15795" xr:uid="{00000000-0005-0000-0000-0000B48D0000}"/>
    <cellStyle name="Normal 3 5 5 4 3 2" xfId="36115" xr:uid="{00000000-0005-0000-0000-0000B58D0000}"/>
    <cellStyle name="Normal 3 5 5 4 4" xfId="25955" xr:uid="{00000000-0005-0000-0000-0000B68D0000}"/>
    <cellStyle name="Normal 3 5 5 5" xfId="8175" xr:uid="{00000000-0005-0000-0000-0000B78D0000}"/>
    <cellStyle name="Normal 3 5 5 5 2" xfId="18335" xr:uid="{00000000-0005-0000-0000-0000B88D0000}"/>
    <cellStyle name="Normal 3 5 5 5 2 2" xfId="38655" xr:uid="{00000000-0005-0000-0000-0000B98D0000}"/>
    <cellStyle name="Normal 3 5 5 5 3" xfId="28495" xr:uid="{00000000-0005-0000-0000-0000BA8D0000}"/>
    <cellStyle name="Normal 3 5 5 6" xfId="13255" xr:uid="{00000000-0005-0000-0000-0000BB8D0000}"/>
    <cellStyle name="Normal 3 5 5 6 2" xfId="33575" xr:uid="{00000000-0005-0000-0000-0000BC8D0000}"/>
    <cellStyle name="Normal 3 5 5 7" xfId="23415" xr:uid="{00000000-0005-0000-0000-0000BD8D0000}"/>
    <cellStyle name="Normal 3 5 6" xfId="2321" xr:uid="{00000000-0005-0000-0000-0000BE8D0000}"/>
    <cellStyle name="Normal 3 5 6 2" xfId="2322" xr:uid="{00000000-0005-0000-0000-0000BF8D0000}"/>
    <cellStyle name="Normal 3 5 6 2 2" xfId="4368" xr:uid="{00000000-0005-0000-0000-0000C08D0000}"/>
    <cellStyle name="Normal 3 5 6 2 2 2" xfId="6908" xr:uid="{00000000-0005-0000-0000-0000C18D0000}"/>
    <cellStyle name="Normal 3 5 6 2 2 2 2" xfId="11988" xr:uid="{00000000-0005-0000-0000-0000C28D0000}"/>
    <cellStyle name="Normal 3 5 6 2 2 2 2 2" xfId="22148" xr:uid="{00000000-0005-0000-0000-0000C38D0000}"/>
    <cellStyle name="Normal 3 5 6 2 2 2 2 2 2" xfId="42468" xr:uid="{00000000-0005-0000-0000-0000C48D0000}"/>
    <cellStyle name="Normal 3 5 6 2 2 2 2 3" xfId="32308" xr:uid="{00000000-0005-0000-0000-0000C58D0000}"/>
    <cellStyle name="Normal 3 5 6 2 2 2 3" xfId="17068" xr:uid="{00000000-0005-0000-0000-0000C68D0000}"/>
    <cellStyle name="Normal 3 5 6 2 2 2 3 2" xfId="37388" xr:uid="{00000000-0005-0000-0000-0000C78D0000}"/>
    <cellStyle name="Normal 3 5 6 2 2 2 4" xfId="27228" xr:uid="{00000000-0005-0000-0000-0000C88D0000}"/>
    <cellStyle name="Normal 3 5 6 2 2 3" xfId="9448" xr:uid="{00000000-0005-0000-0000-0000C98D0000}"/>
    <cellStyle name="Normal 3 5 6 2 2 3 2" xfId="19608" xr:uid="{00000000-0005-0000-0000-0000CA8D0000}"/>
    <cellStyle name="Normal 3 5 6 2 2 3 2 2" xfId="39928" xr:uid="{00000000-0005-0000-0000-0000CB8D0000}"/>
    <cellStyle name="Normal 3 5 6 2 2 3 3" xfId="29768" xr:uid="{00000000-0005-0000-0000-0000CC8D0000}"/>
    <cellStyle name="Normal 3 5 6 2 2 4" xfId="14528" xr:uid="{00000000-0005-0000-0000-0000CD8D0000}"/>
    <cellStyle name="Normal 3 5 6 2 2 4 2" xfId="34848" xr:uid="{00000000-0005-0000-0000-0000CE8D0000}"/>
    <cellStyle name="Normal 3 5 6 2 2 5" xfId="24688" xr:uid="{00000000-0005-0000-0000-0000CF8D0000}"/>
    <cellStyle name="Normal 3 5 6 2 3" xfId="5637" xr:uid="{00000000-0005-0000-0000-0000D08D0000}"/>
    <cellStyle name="Normal 3 5 6 2 3 2" xfId="10717" xr:uid="{00000000-0005-0000-0000-0000D18D0000}"/>
    <cellStyle name="Normal 3 5 6 2 3 2 2" xfId="20877" xr:uid="{00000000-0005-0000-0000-0000D28D0000}"/>
    <cellStyle name="Normal 3 5 6 2 3 2 2 2" xfId="41197" xr:uid="{00000000-0005-0000-0000-0000D38D0000}"/>
    <cellStyle name="Normal 3 5 6 2 3 2 3" xfId="31037" xr:uid="{00000000-0005-0000-0000-0000D48D0000}"/>
    <cellStyle name="Normal 3 5 6 2 3 3" xfId="15797" xr:uid="{00000000-0005-0000-0000-0000D58D0000}"/>
    <cellStyle name="Normal 3 5 6 2 3 3 2" xfId="36117" xr:uid="{00000000-0005-0000-0000-0000D68D0000}"/>
    <cellStyle name="Normal 3 5 6 2 3 4" xfId="25957" xr:uid="{00000000-0005-0000-0000-0000D78D0000}"/>
    <cellStyle name="Normal 3 5 6 2 4" xfId="8177" xr:uid="{00000000-0005-0000-0000-0000D88D0000}"/>
    <cellStyle name="Normal 3 5 6 2 4 2" xfId="18337" xr:uid="{00000000-0005-0000-0000-0000D98D0000}"/>
    <cellStyle name="Normal 3 5 6 2 4 2 2" xfId="38657" xr:uid="{00000000-0005-0000-0000-0000DA8D0000}"/>
    <cellStyle name="Normal 3 5 6 2 4 3" xfId="28497" xr:uid="{00000000-0005-0000-0000-0000DB8D0000}"/>
    <cellStyle name="Normal 3 5 6 2 5" xfId="13257" xr:uid="{00000000-0005-0000-0000-0000DC8D0000}"/>
    <cellStyle name="Normal 3 5 6 2 5 2" xfId="33577" xr:uid="{00000000-0005-0000-0000-0000DD8D0000}"/>
    <cellStyle name="Normal 3 5 6 2 6" xfId="23417" xr:uid="{00000000-0005-0000-0000-0000DE8D0000}"/>
    <cellStyle name="Normal 3 5 7" xfId="3247" xr:uid="{00000000-0005-0000-0000-0000DF8D0000}"/>
    <cellStyle name="Normal 3 5 7 2" xfId="4598" xr:uid="{00000000-0005-0000-0000-0000E08D0000}"/>
    <cellStyle name="Normal 3 5 7 2 2" xfId="7138" xr:uid="{00000000-0005-0000-0000-0000E18D0000}"/>
    <cellStyle name="Normal 3 5 7 2 2 2" xfId="12218" xr:uid="{00000000-0005-0000-0000-0000E28D0000}"/>
    <cellStyle name="Normal 3 5 7 2 2 2 2" xfId="22378" xr:uid="{00000000-0005-0000-0000-0000E38D0000}"/>
    <cellStyle name="Normal 3 5 7 2 2 2 2 2" xfId="42698" xr:uid="{00000000-0005-0000-0000-0000E48D0000}"/>
    <cellStyle name="Normal 3 5 7 2 2 2 3" xfId="32538" xr:uid="{00000000-0005-0000-0000-0000E58D0000}"/>
    <cellStyle name="Normal 3 5 7 2 2 3" xfId="17298" xr:uid="{00000000-0005-0000-0000-0000E68D0000}"/>
    <cellStyle name="Normal 3 5 7 2 2 3 2" xfId="37618" xr:uid="{00000000-0005-0000-0000-0000E78D0000}"/>
    <cellStyle name="Normal 3 5 7 2 2 4" xfId="27458" xr:uid="{00000000-0005-0000-0000-0000E88D0000}"/>
    <cellStyle name="Normal 3 5 7 2 3" xfId="9678" xr:uid="{00000000-0005-0000-0000-0000E98D0000}"/>
    <cellStyle name="Normal 3 5 7 2 3 2" xfId="19838" xr:uid="{00000000-0005-0000-0000-0000EA8D0000}"/>
    <cellStyle name="Normal 3 5 7 2 3 2 2" xfId="40158" xr:uid="{00000000-0005-0000-0000-0000EB8D0000}"/>
    <cellStyle name="Normal 3 5 7 2 3 3" xfId="29998" xr:uid="{00000000-0005-0000-0000-0000EC8D0000}"/>
    <cellStyle name="Normal 3 5 7 2 4" xfId="14758" xr:uid="{00000000-0005-0000-0000-0000ED8D0000}"/>
    <cellStyle name="Normal 3 5 7 2 4 2" xfId="35078" xr:uid="{00000000-0005-0000-0000-0000EE8D0000}"/>
    <cellStyle name="Normal 3 5 7 2 5" xfId="24918" xr:uid="{00000000-0005-0000-0000-0000EF8D0000}"/>
    <cellStyle name="Normal 3 5 7 3" xfId="5867" xr:uid="{00000000-0005-0000-0000-0000F08D0000}"/>
    <cellStyle name="Normal 3 5 7 3 2" xfId="10947" xr:uid="{00000000-0005-0000-0000-0000F18D0000}"/>
    <cellStyle name="Normal 3 5 7 3 2 2" xfId="21107" xr:uid="{00000000-0005-0000-0000-0000F28D0000}"/>
    <cellStyle name="Normal 3 5 7 3 2 2 2" xfId="41427" xr:uid="{00000000-0005-0000-0000-0000F38D0000}"/>
    <cellStyle name="Normal 3 5 7 3 2 3" xfId="31267" xr:uid="{00000000-0005-0000-0000-0000F48D0000}"/>
    <cellStyle name="Normal 3 5 7 3 3" xfId="16027" xr:uid="{00000000-0005-0000-0000-0000F58D0000}"/>
    <cellStyle name="Normal 3 5 7 3 3 2" xfId="36347" xr:uid="{00000000-0005-0000-0000-0000F68D0000}"/>
    <cellStyle name="Normal 3 5 7 3 4" xfId="26187" xr:uid="{00000000-0005-0000-0000-0000F78D0000}"/>
    <cellStyle name="Normal 3 5 7 4" xfId="8407" xr:uid="{00000000-0005-0000-0000-0000F88D0000}"/>
    <cellStyle name="Normal 3 5 7 4 2" xfId="18567" xr:uid="{00000000-0005-0000-0000-0000F98D0000}"/>
    <cellStyle name="Normal 3 5 7 4 2 2" xfId="38887" xr:uid="{00000000-0005-0000-0000-0000FA8D0000}"/>
    <cellStyle name="Normal 3 5 7 4 3" xfId="28727" xr:uid="{00000000-0005-0000-0000-0000FB8D0000}"/>
    <cellStyle name="Normal 3 5 7 5" xfId="13487" xr:uid="{00000000-0005-0000-0000-0000FC8D0000}"/>
    <cellStyle name="Normal 3 5 7 5 2" xfId="33807" xr:uid="{00000000-0005-0000-0000-0000FD8D0000}"/>
    <cellStyle name="Normal 3 5 7 6" xfId="23647" xr:uid="{00000000-0005-0000-0000-0000FE8D0000}"/>
    <cellStyle name="Normal 3 5 8" xfId="3248" xr:uid="{00000000-0005-0000-0000-0000FF8D0000}"/>
    <cellStyle name="Normal 3 5 9" xfId="4345" xr:uid="{00000000-0005-0000-0000-0000008E0000}"/>
    <cellStyle name="Normal 3 5 9 2" xfId="6885" xr:uid="{00000000-0005-0000-0000-0000018E0000}"/>
    <cellStyle name="Normal 3 5 9 2 2" xfId="11965" xr:uid="{00000000-0005-0000-0000-0000028E0000}"/>
    <cellStyle name="Normal 3 5 9 2 2 2" xfId="22125" xr:uid="{00000000-0005-0000-0000-0000038E0000}"/>
    <cellStyle name="Normal 3 5 9 2 2 2 2" xfId="42445" xr:uid="{00000000-0005-0000-0000-0000048E0000}"/>
    <cellStyle name="Normal 3 5 9 2 2 3" xfId="32285" xr:uid="{00000000-0005-0000-0000-0000058E0000}"/>
    <cellStyle name="Normal 3 5 9 2 3" xfId="17045" xr:uid="{00000000-0005-0000-0000-0000068E0000}"/>
    <cellStyle name="Normal 3 5 9 2 3 2" xfId="37365" xr:uid="{00000000-0005-0000-0000-0000078E0000}"/>
    <cellStyle name="Normal 3 5 9 2 4" xfId="27205" xr:uid="{00000000-0005-0000-0000-0000088E0000}"/>
    <cellStyle name="Normal 3 5 9 3" xfId="9425" xr:uid="{00000000-0005-0000-0000-0000098E0000}"/>
    <cellStyle name="Normal 3 5 9 3 2" xfId="19585" xr:uid="{00000000-0005-0000-0000-00000A8E0000}"/>
    <cellStyle name="Normal 3 5 9 3 2 2" xfId="39905" xr:uid="{00000000-0005-0000-0000-00000B8E0000}"/>
    <cellStyle name="Normal 3 5 9 3 3" xfId="29745" xr:uid="{00000000-0005-0000-0000-00000C8E0000}"/>
    <cellStyle name="Normal 3 5 9 4" xfId="14505" xr:uid="{00000000-0005-0000-0000-00000D8E0000}"/>
    <cellStyle name="Normal 3 5 9 4 2" xfId="34825" xr:uid="{00000000-0005-0000-0000-00000E8E0000}"/>
    <cellStyle name="Normal 3 5 9 5" xfId="24665" xr:uid="{00000000-0005-0000-0000-00000F8E0000}"/>
    <cellStyle name="Normal 3 6" xfId="2323" xr:uid="{00000000-0005-0000-0000-0000108E0000}"/>
    <cellStyle name="Normal 3 6 10" xfId="5638" xr:uid="{00000000-0005-0000-0000-0000118E0000}"/>
    <cellStyle name="Normal 3 6 10 2" xfId="10718" xr:uid="{00000000-0005-0000-0000-0000128E0000}"/>
    <cellStyle name="Normal 3 6 10 2 2" xfId="20878" xr:uid="{00000000-0005-0000-0000-0000138E0000}"/>
    <cellStyle name="Normal 3 6 10 2 2 2" xfId="41198" xr:uid="{00000000-0005-0000-0000-0000148E0000}"/>
    <cellStyle name="Normal 3 6 10 2 3" xfId="31038" xr:uid="{00000000-0005-0000-0000-0000158E0000}"/>
    <cellStyle name="Normal 3 6 10 3" xfId="15798" xr:uid="{00000000-0005-0000-0000-0000168E0000}"/>
    <cellStyle name="Normal 3 6 10 3 2" xfId="36118" xr:uid="{00000000-0005-0000-0000-0000178E0000}"/>
    <cellStyle name="Normal 3 6 10 4" xfId="25958" xr:uid="{00000000-0005-0000-0000-0000188E0000}"/>
    <cellStyle name="Normal 3 6 11" xfId="8178" xr:uid="{00000000-0005-0000-0000-0000198E0000}"/>
    <cellStyle name="Normal 3 6 11 2" xfId="18338" xr:uid="{00000000-0005-0000-0000-00001A8E0000}"/>
    <cellStyle name="Normal 3 6 11 2 2" xfId="38658" xr:uid="{00000000-0005-0000-0000-00001B8E0000}"/>
    <cellStyle name="Normal 3 6 11 3" xfId="28498" xr:uid="{00000000-0005-0000-0000-00001C8E0000}"/>
    <cellStyle name="Normal 3 6 12" xfId="13258" xr:uid="{00000000-0005-0000-0000-00001D8E0000}"/>
    <cellStyle name="Normal 3 6 12 2" xfId="33578" xr:uid="{00000000-0005-0000-0000-00001E8E0000}"/>
    <cellStyle name="Normal 3 6 13" xfId="23418" xr:uid="{00000000-0005-0000-0000-00001F8E0000}"/>
    <cellStyle name="Normal 3 6 2" xfId="2324" xr:uid="{00000000-0005-0000-0000-0000208E0000}"/>
    <cellStyle name="Normal 3 6 2 2" xfId="2325" xr:uid="{00000000-0005-0000-0000-0000218E0000}"/>
    <cellStyle name="Normal 3 6 2 2 2" xfId="2326" xr:uid="{00000000-0005-0000-0000-0000228E0000}"/>
    <cellStyle name="Normal 3 6 2 2 2 2" xfId="2327" xr:uid="{00000000-0005-0000-0000-0000238E0000}"/>
    <cellStyle name="Normal 3 6 2 2 2 2 2" xfId="4373" xr:uid="{00000000-0005-0000-0000-0000248E0000}"/>
    <cellStyle name="Normal 3 6 2 2 2 2 2 2" xfId="6913" xr:uid="{00000000-0005-0000-0000-0000258E0000}"/>
    <cellStyle name="Normal 3 6 2 2 2 2 2 2 2" xfId="11993" xr:uid="{00000000-0005-0000-0000-0000268E0000}"/>
    <cellStyle name="Normal 3 6 2 2 2 2 2 2 2 2" xfId="22153" xr:uid="{00000000-0005-0000-0000-0000278E0000}"/>
    <cellStyle name="Normal 3 6 2 2 2 2 2 2 2 2 2" xfId="42473" xr:uid="{00000000-0005-0000-0000-0000288E0000}"/>
    <cellStyle name="Normal 3 6 2 2 2 2 2 2 2 3" xfId="32313" xr:uid="{00000000-0005-0000-0000-0000298E0000}"/>
    <cellStyle name="Normal 3 6 2 2 2 2 2 2 3" xfId="17073" xr:uid="{00000000-0005-0000-0000-00002A8E0000}"/>
    <cellStyle name="Normal 3 6 2 2 2 2 2 2 3 2" xfId="37393" xr:uid="{00000000-0005-0000-0000-00002B8E0000}"/>
    <cellStyle name="Normal 3 6 2 2 2 2 2 2 4" xfId="27233" xr:uid="{00000000-0005-0000-0000-00002C8E0000}"/>
    <cellStyle name="Normal 3 6 2 2 2 2 2 3" xfId="9453" xr:uid="{00000000-0005-0000-0000-00002D8E0000}"/>
    <cellStyle name="Normal 3 6 2 2 2 2 2 3 2" xfId="19613" xr:uid="{00000000-0005-0000-0000-00002E8E0000}"/>
    <cellStyle name="Normal 3 6 2 2 2 2 2 3 2 2" xfId="39933" xr:uid="{00000000-0005-0000-0000-00002F8E0000}"/>
    <cellStyle name="Normal 3 6 2 2 2 2 2 3 3" xfId="29773" xr:uid="{00000000-0005-0000-0000-0000308E0000}"/>
    <cellStyle name="Normal 3 6 2 2 2 2 2 4" xfId="14533" xr:uid="{00000000-0005-0000-0000-0000318E0000}"/>
    <cellStyle name="Normal 3 6 2 2 2 2 2 4 2" xfId="34853" xr:uid="{00000000-0005-0000-0000-0000328E0000}"/>
    <cellStyle name="Normal 3 6 2 2 2 2 2 5" xfId="24693" xr:uid="{00000000-0005-0000-0000-0000338E0000}"/>
    <cellStyle name="Normal 3 6 2 2 2 2 3" xfId="5642" xr:uid="{00000000-0005-0000-0000-0000348E0000}"/>
    <cellStyle name="Normal 3 6 2 2 2 2 3 2" xfId="10722" xr:uid="{00000000-0005-0000-0000-0000358E0000}"/>
    <cellStyle name="Normal 3 6 2 2 2 2 3 2 2" xfId="20882" xr:uid="{00000000-0005-0000-0000-0000368E0000}"/>
    <cellStyle name="Normal 3 6 2 2 2 2 3 2 2 2" xfId="41202" xr:uid="{00000000-0005-0000-0000-0000378E0000}"/>
    <cellStyle name="Normal 3 6 2 2 2 2 3 2 3" xfId="31042" xr:uid="{00000000-0005-0000-0000-0000388E0000}"/>
    <cellStyle name="Normal 3 6 2 2 2 2 3 3" xfId="15802" xr:uid="{00000000-0005-0000-0000-0000398E0000}"/>
    <cellStyle name="Normal 3 6 2 2 2 2 3 3 2" xfId="36122" xr:uid="{00000000-0005-0000-0000-00003A8E0000}"/>
    <cellStyle name="Normal 3 6 2 2 2 2 3 4" xfId="25962" xr:uid="{00000000-0005-0000-0000-00003B8E0000}"/>
    <cellStyle name="Normal 3 6 2 2 2 2 4" xfId="8182" xr:uid="{00000000-0005-0000-0000-00003C8E0000}"/>
    <cellStyle name="Normal 3 6 2 2 2 2 4 2" xfId="18342" xr:uid="{00000000-0005-0000-0000-00003D8E0000}"/>
    <cellStyle name="Normal 3 6 2 2 2 2 4 2 2" xfId="38662" xr:uid="{00000000-0005-0000-0000-00003E8E0000}"/>
    <cellStyle name="Normal 3 6 2 2 2 2 4 3" xfId="28502" xr:uid="{00000000-0005-0000-0000-00003F8E0000}"/>
    <cellStyle name="Normal 3 6 2 2 2 2 5" xfId="13262" xr:uid="{00000000-0005-0000-0000-0000408E0000}"/>
    <cellStyle name="Normal 3 6 2 2 2 2 5 2" xfId="33582" xr:uid="{00000000-0005-0000-0000-0000418E0000}"/>
    <cellStyle name="Normal 3 6 2 2 2 2 6" xfId="23422" xr:uid="{00000000-0005-0000-0000-0000428E0000}"/>
    <cellStyle name="Normal 3 6 2 2 2 3" xfId="4372" xr:uid="{00000000-0005-0000-0000-0000438E0000}"/>
    <cellStyle name="Normal 3 6 2 2 2 3 2" xfId="6912" xr:uid="{00000000-0005-0000-0000-0000448E0000}"/>
    <cellStyle name="Normal 3 6 2 2 2 3 2 2" xfId="11992" xr:uid="{00000000-0005-0000-0000-0000458E0000}"/>
    <cellStyle name="Normal 3 6 2 2 2 3 2 2 2" xfId="22152" xr:uid="{00000000-0005-0000-0000-0000468E0000}"/>
    <cellStyle name="Normal 3 6 2 2 2 3 2 2 2 2" xfId="42472" xr:uid="{00000000-0005-0000-0000-0000478E0000}"/>
    <cellStyle name="Normal 3 6 2 2 2 3 2 2 3" xfId="32312" xr:uid="{00000000-0005-0000-0000-0000488E0000}"/>
    <cellStyle name="Normal 3 6 2 2 2 3 2 3" xfId="17072" xr:uid="{00000000-0005-0000-0000-0000498E0000}"/>
    <cellStyle name="Normal 3 6 2 2 2 3 2 3 2" xfId="37392" xr:uid="{00000000-0005-0000-0000-00004A8E0000}"/>
    <cellStyle name="Normal 3 6 2 2 2 3 2 4" xfId="27232" xr:uid="{00000000-0005-0000-0000-00004B8E0000}"/>
    <cellStyle name="Normal 3 6 2 2 2 3 3" xfId="9452" xr:uid="{00000000-0005-0000-0000-00004C8E0000}"/>
    <cellStyle name="Normal 3 6 2 2 2 3 3 2" xfId="19612" xr:uid="{00000000-0005-0000-0000-00004D8E0000}"/>
    <cellStyle name="Normal 3 6 2 2 2 3 3 2 2" xfId="39932" xr:uid="{00000000-0005-0000-0000-00004E8E0000}"/>
    <cellStyle name="Normal 3 6 2 2 2 3 3 3" xfId="29772" xr:uid="{00000000-0005-0000-0000-00004F8E0000}"/>
    <cellStyle name="Normal 3 6 2 2 2 3 4" xfId="14532" xr:uid="{00000000-0005-0000-0000-0000508E0000}"/>
    <cellStyle name="Normal 3 6 2 2 2 3 4 2" xfId="34852" xr:uid="{00000000-0005-0000-0000-0000518E0000}"/>
    <cellStyle name="Normal 3 6 2 2 2 3 5" xfId="24692" xr:uid="{00000000-0005-0000-0000-0000528E0000}"/>
    <cellStyle name="Normal 3 6 2 2 2 4" xfId="5641" xr:uid="{00000000-0005-0000-0000-0000538E0000}"/>
    <cellStyle name="Normal 3 6 2 2 2 4 2" xfId="10721" xr:uid="{00000000-0005-0000-0000-0000548E0000}"/>
    <cellStyle name="Normal 3 6 2 2 2 4 2 2" xfId="20881" xr:uid="{00000000-0005-0000-0000-0000558E0000}"/>
    <cellStyle name="Normal 3 6 2 2 2 4 2 2 2" xfId="41201" xr:uid="{00000000-0005-0000-0000-0000568E0000}"/>
    <cellStyle name="Normal 3 6 2 2 2 4 2 3" xfId="31041" xr:uid="{00000000-0005-0000-0000-0000578E0000}"/>
    <cellStyle name="Normal 3 6 2 2 2 4 3" xfId="15801" xr:uid="{00000000-0005-0000-0000-0000588E0000}"/>
    <cellStyle name="Normal 3 6 2 2 2 4 3 2" xfId="36121" xr:uid="{00000000-0005-0000-0000-0000598E0000}"/>
    <cellStyle name="Normal 3 6 2 2 2 4 4" xfId="25961" xr:uid="{00000000-0005-0000-0000-00005A8E0000}"/>
    <cellStyle name="Normal 3 6 2 2 2 5" xfId="8181" xr:uid="{00000000-0005-0000-0000-00005B8E0000}"/>
    <cellStyle name="Normal 3 6 2 2 2 5 2" xfId="18341" xr:uid="{00000000-0005-0000-0000-00005C8E0000}"/>
    <cellStyle name="Normal 3 6 2 2 2 5 2 2" xfId="38661" xr:uid="{00000000-0005-0000-0000-00005D8E0000}"/>
    <cellStyle name="Normal 3 6 2 2 2 5 3" xfId="28501" xr:uid="{00000000-0005-0000-0000-00005E8E0000}"/>
    <cellStyle name="Normal 3 6 2 2 2 6" xfId="13261" xr:uid="{00000000-0005-0000-0000-00005F8E0000}"/>
    <cellStyle name="Normal 3 6 2 2 2 6 2" xfId="33581" xr:uid="{00000000-0005-0000-0000-0000608E0000}"/>
    <cellStyle name="Normal 3 6 2 2 2 7" xfId="23421" xr:uid="{00000000-0005-0000-0000-0000618E0000}"/>
    <cellStyle name="Normal 3 6 2 2 3" xfId="2328" xr:uid="{00000000-0005-0000-0000-0000628E0000}"/>
    <cellStyle name="Normal 3 6 2 2 3 2" xfId="4374" xr:uid="{00000000-0005-0000-0000-0000638E0000}"/>
    <cellStyle name="Normal 3 6 2 2 3 2 2" xfId="6914" xr:uid="{00000000-0005-0000-0000-0000648E0000}"/>
    <cellStyle name="Normal 3 6 2 2 3 2 2 2" xfId="11994" xr:uid="{00000000-0005-0000-0000-0000658E0000}"/>
    <cellStyle name="Normal 3 6 2 2 3 2 2 2 2" xfId="22154" xr:uid="{00000000-0005-0000-0000-0000668E0000}"/>
    <cellStyle name="Normal 3 6 2 2 3 2 2 2 2 2" xfId="42474" xr:uid="{00000000-0005-0000-0000-0000678E0000}"/>
    <cellStyle name="Normal 3 6 2 2 3 2 2 2 3" xfId="32314" xr:uid="{00000000-0005-0000-0000-0000688E0000}"/>
    <cellStyle name="Normal 3 6 2 2 3 2 2 3" xfId="17074" xr:uid="{00000000-0005-0000-0000-0000698E0000}"/>
    <cellStyle name="Normal 3 6 2 2 3 2 2 3 2" xfId="37394" xr:uid="{00000000-0005-0000-0000-00006A8E0000}"/>
    <cellStyle name="Normal 3 6 2 2 3 2 2 4" xfId="27234" xr:uid="{00000000-0005-0000-0000-00006B8E0000}"/>
    <cellStyle name="Normal 3 6 2 2 3 2 3" xfId="9454" xr:uid="{00000000-0005-0000-0000-00006C8E0000}"/>
    <cellStyle name="Normal 3 6 2 2 3 2 3 2" xfId="19614" xr:uid="{00000000-0005-0000-0000-00006D8E0000}"/>
    <cellStyle name="Normal 3 6 2 2 3 2 3 2 2" xfId="39934" xr:uid="{00000000-0005-0000-0000-00006E8E0000}"/>
    <cellStyle name="Normal 3 6 2 2 3 2 3 3" xfId="29774" xr:uid="{00000000-0005-0000-0000-00006F8E0000}"/>
    <cellStyle name="Normal 3 6 2 2 3 2 4" xfId="14534" xr:uid="{00000000-0005-0000-0000-0000708E0000}"/>
    <cellStyle name="Normal 3 6 2 2 3 2 4 2" xfId="34854" xr:uid="{00000000-0005-0000-0000-0000718E0000}"/>
    <cellStyle name="Normal 3 6 2 2 3 2 5" xfId="24694" xr:uid="{00000000-0005-0000-0000-0000728E0000}"/>
    <cellStyle name="Normal 3 6 2 2 3 3" xfId="5643" xr:uid="{00000000-0005-0000-0000-0000738E0000}"/>
    <cellStyle name="Normal 3 6 2 2 3 3 2" xfId="10723" xr:uid="{00000000-0005-0000-0000-0000748E0000}"/>
    <cellStyle name="Normal 3 6 2 2 3 3 2 2" xfId="20883" xr:uid="{00000000-0005-0000-0000-0000758E0000}"/>
    <cellStyle name="Normal 3 6 2 2 3 3 2 2 2" xfId="41203" xr:uid="{00000000-0005-0000-0000-0000768E0000}"/>
    <cellStyle name="Normal 3 6 2 2 3 3 2 3" xfId="31043" xr:uid="{00000000-0005-0000-0000-0000778E0000}"/>
    <cellStyle name="Normal 3 6 2 2 3 3 3" xfId="15803" xr:uid="{00000000-0005-0000-0000-0000788E0000}"/>
    <cellStyle name="Normal 3 6 2 2 3 3 3 2" xfId="36123" xr:uid="{00000000-0005-0000-0000-0000798E0000}"/>
    <cellStyle name="Normal 3 6 2 2 3 3 4" xfId="25963" xr:uid="{00000000-0005-0000-0000-00007A8E0000}"/>
    <cellStyle name="Normal 3 6 2 2 3 4" xfId="8183" xr:uid="{00000000-0005-0000-0000-00007B8E0000}"/>
    <cellStyle name="Normal 3 6 2 2 3 4 2" xfId="18343" xr:uid="{00000000-0005-0000-0000-00007C8E0000}"/>
    <cellStyle name="Normal 3 6 2 2 3 4 2 2" xfId="38663" xr:uid="{00000000-0005-0000-0000-00007D8E0000}"/>
    <cellStyle name="Normal 3 6 2 2 3 4 3" xfId="28503" xr:uid="{00000000-0005-0000-0000-00007E8E0000}"/>
    <cellStyle name="Normal 3 6 2 2 3 5" xfId="13263" xr:uid="{00000000-0005-0000-0000-00007F8E0000}"/>
    <cellStyle name="Normal 3 6 2 2 3 5 2" xfId="33583" xr:uid="{00000000-0005-0000-0000-0000808E0000}"/>
    <cellStyle name="Normal 3 6 2 2 3 6" xfId="23423" xr:uid="{00000000-0005-0000-0000-0000818E0000}"/>
    <cellStyle name="Normal 3 6 2 2 4" xfId="4371" xr:uid="{00000000-0005-0000-0000-0000828E0000}"/>
    <cellStyle name="Normal 3 6 2 2 4 2" xfId="6911" xr:uid="{00000000-0005-0000-0000-0000838E0000}"/>
    <cellStyle name="Normal 3 6 2 2 4 2 2" xfId="11991" xr:uid="{00000000-0005-0000-0000-0000848E0000}"/>
    <cellStyle name="Normal 3 6 2 2 4 2 2 2" xfId="22151" xr:uid="{00000000-0005-0000-0000-0000858E0000}"/>
    <cellStyle name="Normal 3 6 2 2 4 2 2 2 2" xfId="42471" xr:uid="{00000000-0005-0000-0000-0000868E0000}"/>
    <cellStyle name="Normal 3 6 2 2 4 2 2 3" xfId="32311" xr:uid="{00000000-0005-0000-0000-0000878E0000}"/>
    <cellStyle name="Normal 3 6 2 2 4 2 3" xfId="17071" xr:uid="{00000000-0005-0000-0000-0000888E0000}"/>
    <cellStyle name="Normal 3 6 2 2 4 2 3 2" xfId="37391" xr:uid="{00000000-0005-0000-0000-0000898E0000}"/>
    <cellStyle name="Normal 3 6 2 2 4 2 4" xfId="27231" xr:uid="{00000000-0005-0000-0000-00008A8E0000}"/>
    <cellStyle name="Normal 3 6 2 2 4 3" xfId="9451" xr:uid="{00000000-0005-0000-0000-00008B8E0000}"/>
    <cellStyle name="Normal 3 6 2 2 4 3 2" xfId="19611" xr:uid="{00000000-0005-0000-0000-00008C8E0000}"/>
    <cellStyle name="Normal 3 6 2 2 4 3 2 2" xfId="39931" xr:uid="{00000000-0005-0000-0000-00008D8E0000}"/>
    <cellStyle name="Normal 3 6 2 2 4 3 3" xfId="29771" xr:uid="{00000000-0005-0000-0000-00008E8E0000}"/>
    <cellStyle name="Normal 3 6 2 2 4 4" xfId="14531" xr:uid="{00000000-0005-0000-0000-00008F8E0000}"/>
    <cellStyle name="Normal 3 6 2 2 4 4 2" xfId="34851" xr:uid="{00000000-0005-0000-0000-0000908E0000}"/>
    <cellStyle name="Normal 3 6 2 2 4 5" xfId="24691" xr:uid="{00000000-0005-0000-0000-0000918E0000}"/>
    <cellStyle name="Normal 3 6 2 2 5" xfId="5640" xr:uid="{00000000-0005-0000-0000-0000928E0000}"/>
    <cellStyle name="Normal 3 6 2 2 5 2" xfId="10720" xr:uid="{00000000-0005-0000-0000-0000938E0000}"/>
    <cellStyle name="Normal 3 6 2 2 5 2 2" xfId="20880" xr:uid="{00000000-0005-0000-0000-0000948E0000}"/>
    <cellStyle name="Normal 3 6 2 2 5 2 2 2" xfId="41200" xr:uid="{00000000-0005-0000-0000-0000958E0000}"/>
    <cellStyle name="Normal 3 6 2 2 5 2 3" xfId="31040" xr:uid="{00000000-0005-0000-0000-0000968E0000}"/>
    <cellStyle name="Normal 3 6 2 2 5 3" xfId="15800" xr:uid="{00000000-0005-0000-0000-0000978E0000}"/>
    <cellStyle name="Normal 3 6 2 2 5 3 2" xfId="36120" xr:uid="{00000000-0005-0000-0000-0000988E0000}"/>
    <cellStyle name="Normal 3 6 2 2 5 4" xfId="25960" xr:uid="{00000000-0005-0000-0000-0000998E0000}"/>
    <cellStyle name="Normal 3 6 2 2 6" xfId="8180" xr:uid="{00000000-0005-0000-0000-00009A8E0000}"/>
    <cellStyle name="Normal 3 6 2 2 6 2" xfId="18340" xr:uid="{00000000-0005-0000-0000-00009B8E0000}"/>
    <cellStyle name="Normal 3 6 2 2 6 2 2" xfId="38660" xr:uid="{00000000-0005-0000-0000-00009C8E0000}"/>
    <cellStyle name="Normal 3 6 2 2 6 3" xfId="28500" xr:uid="{00000000-0005-0000-0000-00009D8E0000}"/>
    <cellStyle name="Normal 3 6 2 2 7" xfId="13260" xr:uid="{00000000-0005-0000-0000-00009E8E0000}"/>
    <cellStyle name="Normal 3 6 2 2 7 2" xfId="33580" xr:uid="{00000000-0005-0000-0000-00009F8E0000}"/>
    <cellStyle name="Normal 3 6 2 2 8" xfId="23420" xr:uid="{00000000-0005-0000-0000-0000A08E0000}"/>
    <cellStyle name="Normal 3 6 2 3" xfId="2329" xr:uid="{00000000-0005-0000-0000-0000A18E0000}"/>
    <cellStyle name="Normal 3 6 2 3 2" xfId="2330" xr:uid="{00000000-0005-0000-0000-0000A28E0000}"/>
    <cellStyle name="Normal 3 6 2 3 2 2" xfId="4376" xr:uid="{00000000-0005-0000-0000-0000A38E0000}"/>
    <cellStyle name="Normal 3 6 2 3 2 2 2" xfId="6916" xr:uid="{00000000-0005-0000-0000-0000A48E0000}"/>
    <cellStyle name="Normal 3 6 2 3 2 2 2 2" xfId="11996" xr:uid="{00000000-0005-0000-0000-0000A58E0000}"/>
    <cellStyle name="Normal 3 6 2 3 2 2 2 2 2" xfId="22156" xr:uid="{00000000-0005-0000-0000-0000A68E0000}"/>
    <cellStyle name="Normal 3 6 2 3 2 2 2 2 2 2" xfId="42476" xr:uid="{00000000-0005-0000-0000-0000A78E0000}"/>
    <cellStyle name="Normal 3 6 2 3 2 2 2 2 3" xfId="32316" xr:uid="{00000000-0005-0000-0000-0000A88E0000}"/>
    <cellStyle name="Normal 3 6 2 3 2 2 2 3" xfId="17076" xr:uid="{00000000-0005-0000-0000-0000A98E0000}"/>
    <cellStyle name="Normal 3 6 2 3 2 2 2 3 2" xfId="37396" xr:uid="{00000000-0005-0000-0000-0000AA8E0000}"/>
    <cellStyle name="Normal 3 6 2 3 2 2 2 4" xfId="27236" xr:uid="{00000000-0005-0000-0000-0000AB8E0000}"/>
    <cellStyle name="Normal 3 6 2 3 2 2 3" xfId="9456" xr:uid="{00000000-0005-0000-0000-0000AC8E0000}"/>
    <cellStyle name="Normal 3 6 2 3 2 2 3 2" xfId="19616" xr:uid="{00000000-0005-0000-0000-0000AD8E0000}"/>
    <cellStyle name="Normal 3 6 2 3 2 2 3 2 2" xfId="39936" xr:uid="{00000000-0005-0000-0000-0000AE8E0000}"/>
    <cellStyle name="Normal 3 6 2 3 2 2 3 3" xfId="29776" xr:uid="{00000000-0005-0000-0000-0000AF8E0000}"/>
    <cellStyle name="Normal 3 6 2 3 2 2 4" xfId="14536" xr:uid="{00000000-0005-0000-0000-0000B08E0000}"/>
    <cellStyle name="Normal 3 6 2 3 2 2 4 2" xfId="34856" xr:uid="{00000000-0005-0000-0000-0000B18E0000}"/>
    <cellStyle name="Normal 3 6 2 3 2 2 5" xfId="24696" xr:uid="{00000000-0005-0000-0000-0000B28E0000}"/>
    <cellStyle name="Normal 3 6 2 3 2 3" xfId="5645" xr:uid="{00000000-0005-0000-0000-0000B38E0000}"/>
    <cellStyle name="Normal 3 6 2 3 2 3 2" xfId="10725" xr:uid="{00000000-0005-0000-0000-0000B48E0000}"/>
    <cellStyle name="Normal 3 6 2 3 2 3 2 2" xfId="20885" xr:uid="{00000000-0005-0000-0000-0000B58E0000}"/>
    <cellStyle name="Normal 3 6 2 3 2 3 2 2 2" xfId="41205" xr:uid="{00000000-0005-0000-0000-0000B68E0000}"/>
    <cellStyle name="Normal 3 6 2 3 2 3 2 3" xfId="31045" xr:uid="{00000000-0005-0000-0000-0000B78E0000}"/>
    <cellStyle name="Normal 3 6 2 3 2 3 3" xfId="15805" xr:uid="{00000000-0005-0000-0000-0000B88E0000}"/>
    <cellStyle name="Normal 3 6 2 3 2 3 3 2" xfId="36125" xr:uid="{00000000-0005-0000-0000-0000B98E0000}"/>
    <cellStyle name="Normal 3 6 2 3 2 3 4" xfId="25965" xr:uid="{00000000-0005-0000-0000-0000BA8E0000}"/>
    <cellStyle name="Normal 3 6 2 3 2 4" xfId="8185" xr:uid="{00000000-0005-0000-0000-0000BB8E0000}"/>
    <cellStyle name="Normal 3 6 2 3 2 4 2" xfId="18345" xr:uid="{00000000-0005-0000-0000-0000BC8E0000}"/>
    <cellStyle name="Normal 3 6 2 3 2 4 2 2" xfId="38665" xr:uid="{00000000-0005-0000-0000-0000BD8E0000}"/>
    <cellStyle name="Normal 3 6 2 3 2 4 3" xfId="28505" xr:uid="{00000000-0005-0000-0000-0000BE8E0000}"/>
    <cellStyle name="Normal 3 6 2 3 2 5" xfId="13265" xr:uid="{00000000-0005-0000-0000-0000BF8E0000}"/>
    <cellStyle name="Normal 3 6 2 3 2 5 2" xfId="33585" xr:uid="{00000000-0005-0000-0000-0000C08E0000}"/>
    <cellStyle name="Normal 3 6 2 3 2 6" xfId="23425" xr:uid="{00000000-0005-0000-0000-0000C18E0000}"/>
    <cellStyle name="Normal 3 6 2 3 3" xfId="4375" xr:uid="{00000000-0005-0000-0000-0000C28E0000}"/>
    <cellStyle name="Normal 3 6 2 3 3 2" xfId="6915" xr:uid="{00000000-0005-0000-0000-0000C38E0000}"/>
    <cellStyle name="Normal 3 6 2 3 3 2 2" xfId="11995" xr:uid="{00000000-0005-0000-0000-0000C48E0000}"/>
    <cellStyle name="Normal 3 6 2 3 3 2 2 2" xfId="22155" xr:uid="{00000000-0005-0000-0000-0000C58E0000}"/>
    <cellStyle name="Normal 3 6 2 3 3 2 2 2 2" xfId="42475" xr:uid="{00000000-0005-0000-0000-0000C68E0000}"/>
    <cellStyle name="Normal 3 6 2 3 3 2 2 3" xfId="32315" xr:uid="{00000000-0005-0000-0000-0000C78E0000}"/>
    <cellStyle name="Normal 3 6 2 3 3 2 3" xfId="17075" xr:uid="{00000000-0005-0000-0000-0000C88E0000}"/>
    <cellStyle name="Normal 3 6 2 3 3 2 3 2" xfId="37395" xr:uid="{00000000-0005-0000-0000-0000C98E0000}"/>
    <cellStyle name="Normal 3 6 2 3 3 2 4" xfId="27235" xr:uid="{00000000-0005-0000-0000-0000CA8E0000}"/>
    <cellStyle name="Normal 3 6 2 3 3 3" xfId="9455" xr:uid="{00000000-0005-0000-0000-0000CB8E0000}"/>
    <cellStyle name="Normal 3 6 2 3 3 3 2" xfId="19615" xr:uid="{00000000-0005-0000-0000-0000CC8E0000}"/>
    <cellStyle name="Normal 3 6 2 3 3 3 2 2" xfId="39935" xr:uid="{00000000-0005-0000-0000-0000CD8E0000}"/>
    <cellStyle name="Normal 3 6 2 3 3 3 3" xfId="29775" xr:uid="{00000000-0005-0000-0000-0000CE8E0000}"/>
    <cellStyle name="Normal 3 6 2 3 3 4" xfId="14535" xr:uid="{00000000-0005-0000-0000-0000CF8E0000}"/>
    <cellStyle name="Normal 3 6 2 3 3 4 2" xfId="34855" xr:uid="{00000000-0005-0000-0000-0000D08E0000}"/>
    <cellStyle name="Normal 3 6 2 3 3 5" xfId="24695" xr:uid="{00000000-0005-0000-0000-0000D18E0000}"/>
    <cellStyle name="Normal 3 6 2 3 4" xfId="5644" xr:uid="{00000000-0005-0000-0000-0000D28E0000}"/>
    <cellStyle name="Normal 3 6 2 3 4 2" xfId="10724" xr:uid="{00000000-0005-0000-0000-0000D38E0000}"/>
    <cellStyle name="Normal 3 6 2 3 4 2 2" xfId="20884" xr:uid="{00000000-0005-0000-0000-0000D48E0000}"/>
    <cellStyle name="Normal 3 6 2 3 4 2 2 2" xfId="41204" xr:uid="{00000000-0005-0000-0000-0000D58E0000}"/>
    <cellStyle name="Normal 3 6 2 3 4 2 3" xfId="31044" xr:uid="{00000000-0005-0000-0000-0000D68E0000}"/>
    <cellStyle name="Normal 3 6 2 3 4 3" xfId="15804" xr:uid="{00000000-0005-0000-0000-0000D78E0000}"/>
    <cellStyle name="Normal 3 6 2 3 4 3 2" xfId="36124" xr:uid="{00000000-0005-0000-0000-0000D88E0000}"/>
    <cellStyle name="Normal 3 6 2 3 4 4" xfId="25964" xr:uid="{00000000-0005-0000-0000-0000D98E0000}"/>
    <cellStyle name="Normal 3 6 2 3 5" xfId="8184" xr:uid="{00000000-0005-0000-0000-0000DA8E0000}"/>
    <cellStyle name="Normal 3 6 2 3 5 2" xfId="18344" xr:uid="{00000000-0005-0000-0000-0000DB8E0000}"/>
    <cellStyle name="Normal 3 6 2 3 5 2 2" xfId="38664" xr:uid="{00000000-0005-0000-0000-0000DC8E0000}"/>
    <cellStyle name="Normal 3 6 2 3 5 3" xfId="28504" xr:uid="{00000000-0005-0000-0000-0000DD8E0000}"/>
    <cellStyle name="Normal 3 6 2 3 6" xfId="13264" xr:uid="{00000000-0005-0000-0000-0000DE8E0000}"/>
    <cellStyle name="Normal 3 6 2 3 6 2" xfId="33584" xr:uid="{00000000-0005-0000-0000-0000DF8E0000}"/>
    <cellStyle name="Normal 3 6 2 3 7" xfId="23424" xr:uid="{00000000-0005-0000-0000-0000E08E0000}"/>
    <cellStyle name="Normal 3 6 2 4" xfId="2331" xr:uid="{00000000-0005-0000-0000-0000E18E0000}"/>
    <cellStyle name="Normal 3 6 2 4 2" xfId="4377" xr:uid="{00000000-0005-0000-0000-0000E28E0000}"/>
    <cellStyle name="Normal 3 6 2 4 2 2" xfId="6917" xr:uid="{00000000-0005-0000-0000-0000E38E0000}"/>
    <cellStyle name="Normal 3 6 2 4 2 2 2" xfId="11997" xr:uid="{00000000-0005-0000-0000-0000E48E0000}"/>
    <cellStyle name="Normal 3 6 2 4 2 2 2 2" xfId="22157" xr:uid="{00000000-0005-0000-0000-0000E58E0000}"/>
    <cellStyle name="Normal 3 6 2 4 2 2 2 2 2" xfId="42477" xr:uid="{00000000-0005-0000-0000-0000E68E0000}"/>
    <cellStyle name="Normal 3 6 2 4 2 2 2 3" xfId="32317" xr:uid="{00000000-0005-0000-0000-0000E78E0000}"/>
    <cellStyle name="Normal 3 6 2 4 2 2 3" xfId="17077" xr:uid="{00000000-0005-0000-0000-0000E88E0000}"/>
    <cellStyle name="Normal 3 6 2 4 2 2 3 2" xfId="37397" xr:uid="{00000000-0005-0000-0000-0000E98E0000}"/>
    <cellStyle name="Normal 3 6 2 4 2 2 4" xfId="27237" xr:uid="{00000000-0005-0000-0000-0000EA8E0000}"/>
    <cellStyle name="Normal 3 6 2 4 2 3" xfId="9457" xr:uid="{00000000-0005-0000-0000-0000EB8E0000}"/>
    <cellStyle name="Normal 3 6 2 4 2 3 2" xfId="19617" xr:uid="{00000000-0005-0000-0000-0000EC8E0000}"/>
    <cellStyle name="Normal 3 6 2 4 2 3 2 2" xfId="39937" xr:uid="{00000000-0005-0000-0000-0000ED8E0000}"/>
    <cellStyle name="Normal 3 6 2 4 2 3 3" xfId="29777" xr:uid="{00000000-0005-0000-0000-0000EE8E0000}"/>
    <cellStyle name="Normal 3 6 2 4 2 4" xfId="14537" xr:uid="{00000000-0005-0000-0000-0000EF8E0000}"/>
    <cellStyle name="Normal 3 6 2 4 2 4 2" xfId="34857" xr:uid="{00000000-0005-0000-0000-0000F08E0000}"/>
    <cellStyle name="Normal 3 6 2 4 2 5" xfId="24697" xr:uid="{00000000-0005-0000-0000-0000F18E0000}"/>
    <cellStyle name="Normal 3 6 2 4 3" xfId="5646" xr:uid="{00000000-0005-0000-0000-0000F28E0000}"/>
    <cellStyle name="Normal 3 6 2 4 3 2" xfId="10726" xr:uid="{00000000-0005-0000-0000-0000F38E0000}"/>
    <cellStyle name="Normal 3 6 2 4 3 2 2" xfId="20886" xr:uid="{00000000-0005-0000-0000-0000F48E0000}"/>
    <cellStyle name="Normal 3 6 2 4 3 2 2 2" xfId="41206" xr:uid="{00000000-0005-0000-0000-0000F58E0000}"/>
    <cellStyle name="Normal 3 6 2 4 3 2 3" xfId="31046" xr:uid="{00000000-0005-0000-0000-0000F68E0000}"/>
    <cellStyle name="Normal 3 6 2 4 3 3" xfId="15806" xr:uid="{00000000-0005-0000-0000-0000F78E0000}"/>
    <cellStyle name="Normal 3 6 2 4 3 3 2" xfId="36126" xr:uid="{00000000-0005-0000-0000-0000F88E0000}"/>
    <cellStyle name="Normal 3 6 2 4 3 4" xfId="25966" xr:uid="{00000000-0005-0000-0000-0000F98E0000}"/>
    <cellStyle name="Normal 3 6 2 4 4" xfId="8186" xr:uid="{00000000-0005-0000-0000-0000FA8E0000}"/>
    <cellStyle name="Normal 3 6 2 4 4 2" xfId="18346" xr:uid="{00000000-0005-0000-0000-0000FB8E0000}"/>
    <cellStyle name="Normal 3 6 2 4 4 2 2" xfId="38666" xr:uid="{00000000-0005-0000-0000-0000FC8E0000}"/>
    <cellStyle name="Normal 3 6 2 4 4 3" xfId="28506" xr:uid="{00000000-0005-0000-0000-0000FD8E0000}"/>
    <cellStyle name="Normal 3 6 2 4 5" xfId="13266" xr:uid="{00000000-0005-0000-0000-0000FE8E0000}"/>
    <cellStyle name="Normal 3 6 2 4 5 2" xfId="33586" xr:uid="{00000000-0005-0000-0000-0000FF8E0000}"/>
    <cellStyle name="Normal 3 6 2 4 6" xfId="23426" xr:uid="{00000000-0005-0000-0000-0000008F0000}"/>
    <cellStyle name="Normal 3 6 2 5" xfId="4370" xr:uid="{00000000-0005-0000-0000-0000018F0000}"/>
    <cellStyle name="Normal 3 6 2 5 2" xfId="6910" xr:uid="{00000000-0005-0000-0000-0000028F0000}"/>
    <cellStyle name="Normal 3 6 2 5 2 2" xfId="11990" xr:uid="{00000000-0005-0000-0000-0000038F0000}"/>
    <cellStyle name="Normal 3 6 2 5 2 2 2" xfId="22150" xr:uid="{00000000-0005-0000-0000-0000048F0000}"/>
    <cellStyle name="Normal 3 6 2 5 2 2 2 2" xfId="42470" xr:uid="{00000000-0005-0000-0000-0000058F0000}"/>
    <cellStyle name="Normal 3 6 2 5 2 2 3" xfId="32310" xr:uid="{00000000-0005-0000-0000-0000068F0000}"/>
    <cellStyle name="Normal 3 6 2 5 2 3" xfId="17070" xr:uid="{00000000-0005-0000-0000-0000078F0000}"/>
    <cellStyle name="Normal 3 6 2 5 2 3 2" xfId="37390" xr:uid="{00000000-0005-0000-0000-0000088F0000}"/>
    <cellStyle name="Normal 3 6 2 5 2 4" xfId="27230" xr:uid="{00000000-0005-0000-0000-0000098F0000}"/>
    <cellStyle name="Normal 3 6 2 5 3" xfId="9450" xr:uid="{00000000-0005-0000-0000-00000A8F0000}"/>
    <cellStyle name="Normal 3 6 2 5 3 2" xfId="19610" xr:uid="{00000000-0005-0000-0000-00000B8F0000}"/>
    <cellStyle name="Normal 3 6 2 5 3 2 2" xfId="39930" xr:uid="{00000000-0005-0000-0000-00000C8F0000}"/>
    <cellStyle name="Normal 3 6 2 5 3 3" xfId="29770" xr:uid="{00000000-0005-0000-0000-00000D8F0000}"/>
    <cellStyle name="Normal 3 6 2 5 4" xfId="14530" xr:uid="{00000000-0005-0000-0000-00000E8F0000}"/>
    <cellStyle name="Normal 3 6 2 5 4 2" xfId="34850" xr:uid="{00000000-0005-0000-0000-00000F8F0000}"/>
    <cellStyle name="Normal 3 6 2 5 5" xfId="24690" xr:uid="{00000000-0005-0000-0000-0000108F0000}"/>
    <cellStyle name="Normal 3 6 2 6" xfId="5639" xr:uid="{00000000-0005-0000-0000-0000118F0000}"/>
    <cellStyle name="Normal 3 6 2 6 2" xfId="10719" xr:uid="{00000000-0005-0000-0000-0000128F0000}"/>
    <cellStyle name="Normal 3 6 2 6 2 2" xfId="20879" xr:uid="{00000000-0005-0000-0000-0000138F0000}"/>
    <cellStyle name="Normal 3 6 2 6 2 2 2" xfId="41199" xr:uid="{00000000-0005-0000-0000-0000148F0000}"/>
    <cellStyle name="Normal 3 6 2 6 2 3" xfId="31039" xr:uid="{00000000-0005-0000-0000-0000158F0000}"/>
    <cellStyle name="Normal 3 6 2 6 3" xfId="15799" xr:uid="{00000000-0005-0000-0000-0000168F0000}"/>
    <cellStyle name="Normal 3 6 2 6 3 2" xfId="36119" xr:uid="{00000000-0005-0000-0000-0000178F0000}"/>
    <cellStyle name="Normal 3 6 2 6 4" xfId="25959" xr:uid="{00000000-0005-0000-0000-0000188F0000}"/>
    <cellStyle name="Normal 3 6 2 7" xfId="8179" xr:uid="{00000000-0005-0000-0000-0000198F0000}"/>
    <cellStyle name="Normal 3 6 2 7 2" xfId="18339" xr:uid="{00000000-0005-0000-0000-00001A8F0000}"/>
    <cellStyle name="Normal 3 6 2 7 2 2" xfId="38659" xr:uid="{00000000-0005-0000-0000-00001B8F0000}"/>
    <cellStyle name="Normal 3 6 2 7 3" xfId="28499" xr:uid="{00000000-0005-0000-0000-00001C8F0000}"/>
    <cellStyle name="Normal 3 6 2 8" xfId="13259" xr:uid="{00000000-0005-0000-0000-00001D8F0000}"/>
    <cellStyle name="Normal 3 6 2 8 2" xfId="33579" xr:uid="{00000000-0005-0000-0000-00001E8F0000}"/>
    <cellStyle name="Normal 3 6 2 9" xfId="23419" xr:uid="{00000000-0005-0000-0000-00001F8F0000}"/>
    <cellStyle name="Normal 3 6 3" xfId="2332" xr:uid="{00000000-0005-0000-0000-0000208F0000}"/>
    <cellStyle name="Normal 3 6 3 2" xfId="2333" xr:uid="{00000000-0005-0000-0000-0000218F0000}"/>
    <cellStyle name="Normal 3 6 3 2 2" xfId="2334" xr:uid="{00000000-0005-0000-0000-0000228F0000}"/>
    <cellStyle name="Normal 3 6 3 2 2 2" xfId="2335" xr:uid="{00000000-0005-0000-0000-0000238F0000}"/>
    <cellStyle name="Normal 3 6 3 2 2 2 2" xfId="4381" xr:uid="{00000000-0005-0000-0000-0000248F0000}"/>
    <cellStyle name="Normal 3 6 3 2 2 2 2 2" xfId="6921" xr:uid="{00000000-0005-0000-0000-0000258F0000}"/>
    <cellStyle name="Normal 3 6 3 2 2 2 2 2 2" xfId="12001" xr:uid="{00000000-0005-0000-0000-0000268F0000}"/>
    <cellStyle name="Normal 3 6 3 2 2 2 2 2 2 2" xfId="22161" xr:uid="{00000000-0005-0000-0000-0000278F0000}"/>
    <cellStyle name="Normal 3 6 3 2 2 2 2 2 2 2 2" xfId="42481" xr:uid="{00000000-0005-0000-0000-0000288F0000}"/>
    <cellStyle name="Normal 3 6 3 2 2 2 2 2 2 3" xfId="32321" xr:uid="{00000000-0005-0000-0000-0000298F0000}"/>
    <cellStyle name="Normal 3 6 3 2 2 2 2 2 3" xfId="17081" xr:uid="{00000000-0005-0000-0000-00002A8F0000}"/>
    <cellStyle name="Normal 3 6 3 2 2 2 2 2 3 2" xfId="37401" xr:uid="{00000000-0005-0000-0000-00002B8F0000}"/>
    <cellStyle name="Normal 3 6 3 2 2 2 2 2 4" xfId="27241" xr:uid="{00000000-0005-0000-0000-00002C8F0000}"/>
    <cellStyle name="Normal 3 6 3 2 2 2 2 3" xfId="9461" xr:uid="{00000000-0005-0000-0000-00002D8F0000}"/>
    <cellStyle name="Normal 3 6 3 2 2 2 2 3 2" xfId="19621" xr:uid="{00000000-0005-0000-0000-00002E8F0000}"/>
    <cellStyle name="Normal 3 6 3 2 2 2 2 3 2 2" xfId="39941" xr:uid="{00000000-0005-0000-0000-00002F8F0000}"/>
    <cellStyle name="Normal 3 6 3 2 2 2 2 3 3" xfId="29781" xr:uid="{00000000-0005-0000-0000-0000308F0000}"/>
    <cellStyle name="Normal 3 6 3 2 2 2 2 4" xfId="14541" xr:uid="{00000000-0005-0000-0000-0000318F0000}"/>
    <cellStyle name="Normal 3 6 3 2 2 2 2 4 2" xfId="34861" xr:uid="{00000000-0005-0000-0000-0000328F0000}"/>
    <cellStyle name="Normal 3 6 3 2 2 2 2 5" xfId="24701" xr:uid="{00000000-0005-0000-0000-0000338F0000}"/>
    <cellStyle name="Normal 3 6 3 2 2 2 3" xfId="5650" xr:uid="{00000000-0005-0000-0000-0000348F0000}"/>
    <cellStyle name="Normal 3 6 3 2 2 2 3 2" xfId="10730" xr:uid="{00000000-0005-0000-0000-0000358F0000}"/>
    <cellStyle name="Normal 3 6 3 2 2 2 3 2 2" xfId="20890" xr:uid="{00000000-0005-0000-0000-0000368F0000}"/>
    <cellStyle name="Normal 3 6 3 2 2 2 3 2 2 2" xfId="41210" xr:uid="{00000000-0005-0000-0000-0000378F0000}"/>
    <cellStyle name="Normal 3 6 3 2 2 2 3 2 3" xfId="31050" xr:uid="{00000000-0005-0000-0000-0000388F0000}"/>
    <cellStyle name="Normal 3 6 3 2 2 2 3 3" xfId="15810" xr:uid="{00000000-0005-0000-0000-0000398F0000}"/>
    <cellStyle name="Normal 3 6 3 2 2 2 3 3 2" xfId="36130" xr:uid="{00000000-0005-0000-0000-00003A8F0000}"/>
    <cellStyle name="Normal 3 6 3 2 2 2 3 4" xfId="25970" xr:uid="{00000000-0005-0000-0000-00003B8F0000}"/>
    <cellStyle name="Normal 3 6 3 2 2 2 4" xfId="8190" xr:uid="{00000000-0005-0000-0000-00003C8F0000}"/>
    <cellStyle name="Normal 3 6 3 2 2 2 4 2" xfId="18350" xr:uid="{00000000-0005-0000-0000-00003D8F0000}"/>
    <cellStyle name="Normal 3 6 3 2 2 2 4 2 2" xfId="38670" xr:uid="{00000000-0005-0000-0000-00003E8F0000}"/>
    <cellStyle name="Normal 3 6 3 2 2 2 4 3" xfId="28510" xr:uid="{00000000-0005-0000-0000-00003F8F0000}"/>
    <cellStyle name="Normal 3 6 3 2 2 2 5" xfId="13270" xr:uid="{00000000-0005-0000-0000-0000408F0000}"/>
    <cellStyle name="Normal 3 6 3 2 2 2 5 2" xfId="33590" xr:uid="{00000000-0005-0000-0000-0000418F0000}"/>
    <cellStyle name="Normal 3 6 3 2 2 2 6" xfId="23430" xr:uid="{00000000-0005-0000-0000-0000428F0000}"/>
    <cellStyle name="Normal 3 6 3 2 2 3" xfId="4380" xr:uid="{00000000-0005-0000-0000-0000438F0000}"/>
    <cellStyle name="Normal 3 6 3 2 2 3 2" xfId="6920" xr:uid="{00000000-0005-0000-0000-0000448F0000}"/>
    <cellStyle name="Normal 3 6 3 2 2 3 2 2" xfId="12000" xr:uid="{00000000-0005-0000-0000-0000458F0000}"/>
    <cellStyle name="Normal 3 6 3 2 2 3 2 2 2" xfId="22160" xr:uid="{00000000-0005-0000-0000-0000468F0000}"/>
    <cellStyle name="Normal 3 6 3 2 2 3 2 2 2 2" xfId="42480" xr:uid="{00000000-0005-0000-0000-0000478F0000}"/>
    <cellStyle name="Normal 3 6 3 2 2 3 2 2 3" xfId="32320" xr:uid="{00000000-0005-0000-0000-0000488F0000}"/>
    <cellStyle name="Normal 3 6 3 2 2 3 2 3" xfId="17080" xr:uid="{00000000-0005-0000-0000-0000498F0000}"/>
    <cellStyle name="Normal 3 6 3 2 2 3 2 3 2" xfId="37400" xr:uid="{00000000-0005-0000-0000-00004A8F0000}"/>
    <cellStyle name="Normal 3 6 3 2 2 3 2 4" xfId="27240" xr:uid="{00000000-0005-0000-0000-00004B8F0000}"/>
    <cellStyle name="Normal 3 6 3 2 2 3 3" xfId="9460" xr:uid="{00000000-0005-0000-0000-00004C8F0000}"/>
    <cellStyle name="Normal 3 6 3 2 2 3 3 2" xfId="19620" xr:uid="{00000000-0005-0000-0000-00004D8F0000}"/>
    <cellStyle name="Normal 3 6 3 2 2 3 3 2 2" xfId="39940" xr:uid="{00000000-0005-0000-0000-00004E8F0000}"/>
    <cellStyle name="Normal 3 6 3 2 2 3 3 3" xfId="29780" xr:uid="{00000000-0005-0000-0000-00004F8F0000}"/>
    <cellStyle name="Normal 3 6 3 2 2 3 4" xfId="14540" xr:uid="{00000000-0005-0000-0000-0000508F0000}"/>
    <cellStyle name="Normal 3 6 3 2 2 3 4 2" xfId="34860" xr:uid="{00000000-0005-0000-0000-0000518F0000}"/>
    <cellStyle name="Normal 3 6 3 2 2 3 5" xfId="24700" xr:uid="{00000000-0005-0000-0000-0000528F0000}"/>
    <cellStyle name="Normal 3 6 3 2 2 4" xfId="5649" xr:uid="{00000000-0005-0000-0000-0000538F0000}"/>
    <cellStyle name="Normal 3 6 3 2 2 4 2" xfId="10729" xr:uid="{00000000-0005-0000-0000-0000548F0000}"/>
    <cellStyle name="Normal 3 6 3 2 2 4 2 2" xfId="20889" xr:uid="{00000000-0005-0000-0000-0000558F0000}"/>
    <cellStyle name="Normal 3 6 3 2 2 4 2 2 2" xfId="41209" xr:uid="{00000000-0005-0000-0000-0000568F0000}"/>
    <cellStyle name="Normal 3 6 3 2 2 4 2 3" xfId="31049" xr:uid="{00000000-0005-0000-0000-0000578F0000}"/>
    <cellStyle name="Normal 3 6 3 2 2 4 3" xfId="15809" xr:uid="{00000000-0005-0000-0000-0000588F0000}"/>
    <cellStyle name="Normal 3 6 3 2 2 4 3 2" xfId="36129" xr:uid="{00000000-0005-0000-0000-0000598F0000}"/>
    <cellStyle name="Normal 3 6 3 2 2 4 4" xfId="25969" xr:uid="{00000000-0005-0000-0000-00005A8F0000}"/>
    <cellStyle name="Normal 3 6 3 2 2 5" xfId="8189" xr:uid="{00000000-0005-0000-0000-00005B8F0000}"/>
    <cellStyle name="Normal 3 6 3 2 2 5 2" xfId="18349" xr:uid="{00000000-0005-0000-0000-00005C8F0000}"/>
    <cellStyle name="Normal 3 6 3 2 2 5 2 2" xfId="38669" xr:uid="{00000000-0005-0000-0000-00005D8F0000}"/>
    <cellStyle name="Normal 3 6 3 2 2 5 3" xfId="28509" xr:uid="{00000000-0005-0000-0000-00005E8F0000}"/>
    <cellStyle name="Normal 3 6 3 2 2 6" xfId="13269" xr:uid="{00000000-0005-0000-0000-00005F8F0000}"/>
    <cellStyle name="Normal 3 6 3 2 2 6 2" xfId="33589" xr:uid="{00000000-0005-0000-0000-0000608F0000}"/>
    <cellStyle name="Normal 3 6 3 2 2 7" xfId="23429" xr:uid="{00000000-0005-0000-0000-0000618F0000}"/>
    <cellStyle name="Normal 3 6 3 2 3" xfId="2336" xr:uid="{00000000-0005-0000-0000-0000628F0000}"/>
    <cellStyle name="Normal 3 6 3 2 3 2" xfId="4382" xr:uid="{00000000-0005-0000-0000-0000638F0000}"/>
    <cellStyle name="Normal 3 6 3 2 3 2 2" xfId="6922" xr:uid="{00000000-0005-0000-0000-0000648F0000}"/>
    <cellStyle name="Normal 3 6 3 2 3 2 2 2" xfId="12002" xr:uid="{00000000-0005-0000-0000-0000658F0000}"/>
    <cellStyle name="Normal 3 6 3 2 3 2 2 2 2" xfId="22162" xr:uid="{00000000-0005-0000-0000-0000668F0000}"/>
    <cellStyle name="Normal 3 6 3 2 3 2 2 2 2 2" xfId="42482" xr:uid="{00000000-0005-0000-0000-0000678F0000}"/>
    <cellStyle name="Normal 3 6 3 2 3 2 2 2 3" xfId="32322" xr:uid="{00000000-0005-0000-0000-0000688F0000}"/>
    <cellStyle name="Normal 3 6 3 2 3 2 2 3" xfId="17082" xr:uid="{00000000-0005-0000-0000-0000698F0000}"/>
    <cellStyle name="Normal 3 6 3 2 3 2 2 3 2" xfId="37402" xr:uid="{00000000-0005-0000-0000-00006A8F0000}"/>
    <cellStyle name="Normal 3 6 3 2 3 2 2 4" xfId="27242" xr:uid="{00000000-0005-0000-0000-00006B8F0000}"/>
    <cellStyle name="Normal 3 6 3 2 3 2 3" xfId="9462" xr:uid="{00000000-0005-0000-0000-00006C8F0000}"/>
    <cellStyle name="Normal 3 6 3 2 3 2 3 2" xfId="19622" xr:uid="{00000000-0005-0000-0000-00006D8F0000}"/>
    <cellStyle name="Normal 3 6 3 2 3 2 3 2 2" xfId="39942" xr:uid="{00000000-0005-0000-0000-00006E8F0000}"/>
    <cellStyle name="Normal 3 6 3 2 3 2 3 3" xfId="29782" xr:uid="{00000000-0005-0000-0000-00006F8F0000}"/>
    <cellStyle name="Normal 3 6 3 2 3 2 4" xfId="14542" xr:uid="{00000000-0005-0000-0000-0000708F0000}"/>
    <cellStyle name="Normal 3 6 3 2 3 2 4 2" xfId="34862" xr:uid="{00000000-0005-0000-0000-0000718F0000}"/>
    <cellStyle name="Normal 3 6 3 2 3 2 5" xfId="24702" xr:uid="{00000000-0005-0000-0000-0000728F0000}"/>
    <cellStyle name="Normal 3 6 3 2 3 3" xfId="5651" xr:uid="{00000000-0005-0000-0000-0000738F0000}"/>
    <cellStyle name="Normal 3 6 3 2 3 3 2" xfId="10731" xr:uid="{00000000-0005-0000-0000-0000748F0000}"/>
    <cellStyle name="Normal 3 6 3 2 3 3 2 2" xfId="20891" xr:uid="{00000000-0005-0000-0000-0000758F0000}"/>
    <cellStyle name="Normal 3 6 3 2 3 3 2 2 2" xfId="41211" xr:uid="{00000000-0005-0000-0000-0000768F0000}"/>
    <cellStyle name="Normal 3 6 3 2 3 3 2 3" xfId="31051" xr:uid="{00000000-0005-0000-0000-0000778F0000}"/>
    <cellStyle name="Normal 3 6 3 2 3 3 3" xfId="15811" xr:uid="{00000000-0005-0000-0000-0000788F0000}"/>
    <cellStyle name="Normal 3 6 3 2 3 3 3 2" xfId="36131" xr:uid="{00000000-0005-0000-0000-0000798F0000}"/>
    <cellStyle name="Normal 3 6 3 2 3 3 4" xfId="25971" xr:uid="{00000000-0005-0000-0000-00007A8F0000}"/>
    <cellStyle name="Normal 3 6 3 2 3 4" xfId="8191" xr:uid="{00000000-0005-0000-0000-00007B8F0000}"/>
    <cellStyle name="Normal 3 6 3 2 3 4 2" xfId="18351" xr:uid="{00000000-0005-0000-0000-00007C8F0000}"/>
    <cellStyle name="Normal 3 6 3 2 3 4 2 2" xfId="38671" xr:uid="{00000000-0005-0000-0000-00007D8F0000}"/>
    <cellStyle name="Normal 3 6 3 2 3 4 3" xfId="28511" xr:uid="{00000000-0005-0000-0000-00007E8F0000}"/>
    <cellStyle name="Normal 3 6 3 2 3 5" xfId="13271" xr:uid="{00000000-0005-0000-0000-00007F8F0000}"/>
    <cellStyle name="Normal 3 6 3 2 3 5 2" xfId="33591" xr:uid="{00000000-0005-0000-0000-0000808F0000}"/>
    <cellStyle name="Normal 3 6 3 2 3 6" xfId="23431" xr:uid="{00000000-0005-0000-0000-0000818F0000}"/>
    <cellStyle name="Normal 3 6 3 2 4" xfId="4379" xr:uid="{00000000-0005-0000-0000-0000828F0000}"/>
    <cellStyle name="Normal 3 6 3 2 4 2" xfId="6919" xr:uid="{00000000-0005-0000-0000-0000838F0000}"/>
    <cellStyle name="Normal 3 6 3 2 4 2 2" xfId="11999" xr:uid="{00000000-0005-0000-0000-0000848F0000}"/>
    <cellStyle name="Normal 3 6 3 2 4 2 2 2" xfId="22159" xr:uid="{00000000-0005-0000-0000-0000858F0000}"/>
    <cellStyle name="Normal 3 6 3 2 4 2 2 2 2" xfId="42479" xr:uid="{00000000-0005-0000-0000-0000868F0000}"/>
    <cellStyle name="Normal 3 6 3 2 4 2 2 3" xfId="32319" xr:uid="{00000000-0005-0000-0000-0000878F0000}"/>
    <cellStyle name="Normal 3 6 3 2 4 2 3" xfId="17079" xr:uid="{00000000-0005-0000-0000-0000888F0000}"/>
    <cellStyle name="Normal 3 6 3 2 4 2 3 2" xfId="37399" xr:uid="{00000000-0005-0000-0000-0000898F0000}"/>
    <cellStyle name="Normal 3 6 3 2 4 2 4" xfId="27239" xr:uid="{00000000-0005-0000-0000-00008A8F0000}"/>
    <cellStyle name="Normal 3 6 3 2 4 3" xfId="9459" xr:uid="{00000000-0005-0000-0000-00008B8F0000}"/>
    <cellStyle name="Normal 3 6 3 2 4 3 2" xfId="19619" xr:uid="{00000000-0005-0000-0000-00008C8F0000}"/>
    <cellStyle name="Normal 3 6 3 2 4 3 2 2" xfId="39939" xr:uid="{00000000-0005-0000-0000-00008D8F0000}"/>
    <cellStyle name="Normal 3 6 3 2 4 3 3" xfId="29779" xr:uid="{00000000-0005-0000-0000-00008E8F0000}"/>
    <cellStyle name="Normal 3 6 3 2 4 4" xfId="14539" xr:uid="{00000000-0005-0000-0000-00008F8F0000}"/>
    <cellStyle name="Normal 3 6 3 2 4 4 2" xfId="34859" xr:uid="{00000000-0005-0000-0000-0000908F0000}"/>
    <cellStyle name="Normal 3 6 3 2 4 5" xfId="24699" xr:uid="{00000000-0005-0000-0000-0000918F0000}"/>
    <cellStyle name="Normal 3 6 3 2 5" xfId="5648" xr:uid="{00000000-0005-0000-0000-0000928F0000}"/>
    <cellStyle name="Normal 3 6 3 2 5 2" xfId="10728" xr:uid="{00000000-0005-0000-0000-0000938F0000}"/>
    <cellStyle name="Normal 3 6 3 2 5 2 2" xfId="20888" xr:uid="{00000000-0005-0000-0000-0000948F0000}"/>
    <cellStyle name="Normal 3 6 3 2 5 2 2 2" xfId="41208" xr:uid="{00000000-0005-0000-0000-0000958F0000}"/>
    <cellStyle name="Normal 3 6 3 2 5 2 3" xfId="31048" xr:uid="{00000000-0005-0000-0000-0000968F0000}"/>
    <cellStyle name="Normal 3 6 3 2 5 3" xfId="15808" xr:uid="{00000000-0005-0000-0000-0000978F0000}"/>
    <cellStyle name="Normal 3 6 3 2 5 3 2" xfId="36128" xr:uid="{00000000-0005-0000-0000-0000988F0000}"/>
    <cellStyle name="Normal 3 6 3 2 5 4" xfId="25968" xr:uid="{00000000-0005-0000-0000-0000998F0000}"/>
    <cellStyle name="Normal 3 6 3 2 6" xfId="8188" xr:uid="{00000000-0005-0000-0000-00009A8F0000}"/>
    <cellStyle name="Normal 3 6 3 2 6 2" xfId="18348" xr:uid="{00000000-0005-0000-0000-00009B8F0000}"/>
    <cellStyle name="Normal 3 6 3 2 6 2 2" xfId="38668" xr:uid="{00000000-0005-0000-0000-00009C8F0000}"/>
    <cellStyle name="Normal 3 6 3 2 6 3" xfId="28508" xr:uid="{00000000-0005-0000-0000-00009D8F0000}"/>
    <cellStyle name="Normal 3 6 3 2 7" xfId="13268" xr:uid="{00000000-0005-0000-0000-00009E8F0000}"/>
    <cellStyle name="Normal 3 6 3 2 7 2" xfId="33588" xr:uid="{00000000-0005-0000-0000-00009F8F0000}"/>
    <cellStyle name="Normal 3 6 3 2 8" xfId="23428" xr:uid="{00000000-0005-0000-0000-0000A08F0000}"/>
    <cellStyle name="Normal 3 6 3 3" xfId="2337" xr:uid="{00000000-0005-0000-0000-0000A18F0000}"/>
    <cellStyle name="Normal 3 6 3 3 2" xfId="2338" xr:uid="{00000000-0005-0000-0000-0000A28F0000}"/>
    <cellStyle name="Normal 3 6 3 3 2 2" xfId="4384" xr:uid="{00000000-0005-0000-0000-0000A38F0000}"/>
    <cellStyle name="Normal 3 6 3 3 2 2 2" xfId="6924" xr:uid="{00000000-0005-0000-0000-0000A48F0000}"/>
    <cellStyle name="Normal 3 6 3 3 2 2 2 2" xfId="12004" xr:uid="{00000000-0005-0000-0000-0000A58F0000}"/>
    <cellStyle name="Normal 3 6 3 3 2 2 2 2 2" xfId="22164" xr:uid="{00000000-0005-0000-0000-0000A68F0000}"/>
    <cellStyle name="Normal 3 6 3 3 2 2 2 2 2 2" xfId="42484" xr:uid="{00000000-0005-0000-0000-0000A78F0000}"/>
    <cellStyle name="Normal 3 6 3 3 2 2 2 2 3" xfId="32324" xr:uid="{00000000-0005-0000-0000-0000A88F0000}"/>
    <cellStyle name="Normal 3 6 3 3 2 2 2 3" xfId="17084" xr:uid="{00000000-0005-0000-0000-0000A98F0000}"/>
    <cellStyle name="Normal 3 6 3 3 2 2 2 3 2" xfId="37404" xr:uid="{00000000-0005-0000-0000-0000AA8F0000}"/>
    <cellStyle name="Normal 3 6 3 3 2 2 2 4" xfId="27244" xr:uid="{00000000-0005-0000-0000-0000AB8F0000}"/>
    <cellStyle name="Normal 3 6 3 3 2 2 3" xfId="9464" xr:uid="{00000000-0005-0000-0000-0000AC8F0000}"/>
    <cellStyle name="Normal 3 6 3 3 2 2 3 2" xfId="19624" xr:uid="{00000000-0005-0000-0000-0000AD8F0000}"/>
    <cellStyle name="Normal 3 6 3 3 2 2 3 2 2" xfId="39944" xr:uid="{00000000-0005-0000-0000-0000AE8F0000}"/>
    <cellStyle name="Normal 3 6 3 3 2 2 3 3" xfId="29784" xr:uid="{00000000-0005-0000-0000-0000AF8F0000}"/>
    <cellStyle name="Normal 3 6 3 3 2 2 4" xfId="14544" xr:uid="{00000000-0005-0000-0000-0000B08F0000}"/>
    <cellStyle name="Normal 3 6 3 3 2 2 4 2" xfId="34864" xr:uid="{00000000-0005-0000-0000-0000B18F0000}"/>
    <cellStyle name="Normal 3 6 3 3 2 2 5" xfId="24704" xr:uid="{00000000-0005-0000-0000-0000B28F0000}"/>
    <cellStyle name="Normal 3 6 3 3 2 3" xfId="5653" xr:uid="{00000000-0005-0000-0000-0000B38F0000}"/>
    <cellStyle name="Normal 3 6 3 3 2 3 2" xfId="10733" xr:uid="{00000000-0005-0000-0000-0000B48F0000}"/>
    <cellStyle name="Normal 3 6 3 3 2 3 2 2" xfId="20893" xr:uid="{00000000-0005-0000-0000-0000B58F0000}"/>
    <cellStyle name="Normal 3 6 3 3 2 3 2 2 2" xfId="41213" xr:uid="{00000000-0005-0000-0000-0000B68F0000}"/>
    <cellStyle name="Normal 3 6 3 3 2 3 2 3" xfId="31053" xr:uid="{00000000-0005-0000-0000-0000B78F0000}"/>
    <cellStyle name="Normal 3 6 3 3 2 3 3" xfId="15813" xr:uid="{00000000-0005-0000-0000-0000B88F0000}"/>
    <cellStyle name="Normal 3 6 3 3 2 3 3 2" xfId="36133" xr:uid="{00000000-0005-0000-0000-0000B98F0000}"/>
    <cellStyle name="Normal 3 6 3 3 2 3 4" xfId="25973" xr:uid="{00000000-0005-0000-0000-0000BA8F0000}"/>
    <cellStyle name="Normal 3 6 3 3 2 4" xfId="8193" xr:uid="{00000000-0005-0000-0000-0000BB8F0000}"/>
    <cellStyle name="Normal 3 6 3 3 2 4 2" xfId="18353" xr:uid="{00000000-0005-0000-0000-0000BC8F0000}"/>
    <cellStyle name="Normal 3 6 3 3 2 4 2 2" xfId="38673" xr:uid="{00000000-0005-0000-0000-0000BD8F0000}"/>
    <cellStyle name="Normal 3 6 3 3 2 4 3" xfId="28513" xr:uid="{00000000-0005-0000-0000-0000BE8F0000}"/>
    <cellStyle name="Normal 3 6 3 3 2 5" xfId="13273" xr:uid="{00000000-0005-0000-0000-0000BF8F0000}"/>
    <cellStyle name="Normal 3 6 3 3 2 5 2" xfId="33593" xr:uid="{00000000-0005-0000-0000-0000C08F0000}"/>
    <cellStyle name="Normal 3 6 3 3 2 6" xfId="23433" xr:uid="{00000000-0005-0000-0000-0000C18F0000}"/>
    <cellStyle name="Normal 3 6 3 3 3" xfId="4383" xr:uid="{00000000-0005-0000-0000-0000C28F0000}"/>
    <cellStyle name="Normal 3 6 3 3 3 2" xfId="6923" xr:uid="{00000000-0005-0000-0000-0000C38F0000}"/>
    <cellStyle name="Normal 3 6 3 3 3 2 2" xfId="12003" xr:uid="{00000000-0005-0000-0000-0000C48F0000}"/>
    <cellStyle name="Normal 3 6 3 3 3 2 2 2" xfId="22163" xr:uid="{00000000-0005-0000-0000-0000C58F0000}"/>
    <cellStyle name="Normal 3 6 3 3 3 2 2 2 2" xfId="42483" xr:uid="{00000000-0005-0000-0000-0000C68F0000}"/>
    <cellStyle name="Normal 3 6 3 3 3 2 2 3" xfId="32323" xr:uid="{00000000-0005-0000-0000-0000C78F0000}"/>
    <cellStyle name="Normal 3 6 3 3 3 2 3" xfId="17083" xr:uid="{00000000-0005-0000-0000-0000C88F0000}"/>
    <cellStyle name="Normal 3 6 3 3 3 2 3 2" xfId="37403" xr:uid="{00000000-0005-0000-0000-0000C98F0000}"/>
    <cellStyle name="Normal 3 6 3 3 3 2 4" xfId="27243" xr:uid="{00000000-0005-0000-0000-0000CA8F0000}"/>
    <cellStyle name="Normal 3 6 3 3 3 3" xfId="9463" xr:uid="{00000000-0005-0000-0000-0000CB8F0000}"/>
    <cellStyle name="Normal 3 6 3 3 3 3 2" xfId="19623" xr:uid="{00000000-0005-0000-0000-0000CC8F0000}"/>
    <cellStyle name="Normal 3 6 3 3 3 3 2 2" xfId="39943" xr:uid="{00000000-0005-0000-0000-0000CD8F0000}"/>
    <cellStyle name="Normal 3 6 3 3 3 3 3" xfId="29783" xr:uid="{00000000-0005-0000-0000-0000CE8F0000}"/>
    <cellStyle name="Normal 3 6 3 3 3 4" xfId="14543" xr:uid="{00000000-0005-0000-0000-0000CF8F0000}"/>
    <cellStyle name="Normal 3 6 3 3 3 4 2" xfId="34863" xr:uid="{00000000-0005-0000-0000-0000D08F0000}"/>
    <cellStyle name="Normal 3 6 3 3 3 5" xfId="24703" xr:uid="{00000000-0005-0000-0000-0000D18F0000}"/>
    <cellStyle name="Normal 3 6 3 3 4" xfId="5652" xr:uid="{00000000-0005-0000-0000-0000D28F0000}"/>
    <cellStyle name="Normal 3 6 3 3 4 2" xfId="10732" xr:uid="{00000000-0005-0000-0000-0000D38F0000}"/>
    <cellStyle name="Normal 3 6 3 3 4 2 2" xfId="20892" xr:uid="{00000000-0005-0000-0000-0000D48F0000}"/>
    <cellStyle name="Normal 3 6 3 3 4 2 2 2" xfId="41212" xr:uid="{00000000-0005-0000-0000-0000D58F0000}"/>
    <cellStyle name="Normal 3 6 3 3 4 2 3" xfId="31052" xr:uid="{00000000-0005-0000-0000-0000D68F0000}"/>
    <cellStyle name="Normal 3 6 3 3 4 3" xfId="15812" xr:uid="{00000000-0005-0000-0000-0000D78F0000}"/>
    <cellStyle name="Normal 3 6 3 3 4 3 2" xfId="36132" xr:uid="{00000000-0005-0000-0000-0000D88F0000}"/>
    <cellStyle name="Normal 3 6 3 3 4 4" xfId="25972" xr:uid="{00000000-0005-0000-0000-0000D98F0000}"/>
    <cellStyle name="Normal 3 6 3 3 5" xfId="8192" xr:uid="{00000000-0005-0000-0000-0000DA8F0000}"/>
    <cellStyle name="Normal 3 6 3 3 5 2" xfId="18352" xr:uid="{00000000-0005-0000-0000-0000DB8F0000}"/>
    <cellStyle name="Normal 3 6 3 3 5 2 2" xfId="38672" xr:uid="{00000000-0005-0000-0000-0000DC8F0000}"/>
    <cellStyle name="Normal 3 6 3 3 5 3" xfId="28512" xr:uid="{00000000-0005-0000-0000-0000DD8F0000}"/>
    <cellStyle name="Normal 3 6 3 3 6" xfId="13272" xr:uid="{00000000-0005-0000-0000-0000DE8F0000}"/>
    <cellStyle name="Normal 3 6 3 3 6 2" xfId="33592" xr:uid="{00000000-0005-0000-0000-0000DF8F0000}"/>
    <cellStyle name="Normal 3 6 3 3 7" xfId="23432" xr:uid="{00000000-0005-0000-0000-0000E08F0000}"/>
    <cellStyle name="Normal 3 6 3 4" xfId="2339" xr:uid="{00000000-0005-0000-0000-0000E18F0000}"/>
    <cellStyle name="Normal 3 6 3 4 2" xfId="4385" xr:uid="{00000000-0005-0000-0000-0000E28F0000}"/>
    <cellStyle name="Normal 3 6 3 4 2 2" xfId="6925" xr:uid="{00000000-0005-0000-0000-0000E38F0000}"/>
    <cellStyle name="Normal 3 6 3 4 2 2 2" xfId="12005" xr:uid="{00000000-0005-0000-0000-0000E48F0000}"/>
    <cellStyle name="Normal 3 6 3 4 2 2 2 2" xfId="22165" xr:uid="{00000000-0005-0000-0000-0000E58F0000}"/>
    <cellStyle name="Normal 3 6 3 4 2 2 2 2 2" xfId="42485" xr:uid="{00000000-0005-0000-0000-0000E68F0000}"/>
    <cellStyle name="Normal 3 6 3 4 2 2 2 3" xfId="32325" xr:uid="{00000000-0005-0000-0000-0000E78F0000}"/>
    <cellStyle name="Normal 3 6 3 4 2 2 3" xfId="17085" xr:uid="{00000000-0005-0000-0000-0000E88F0000}"/>
    <cellStyle name="Normal 3 6 3 4 2 2 3 2" xfId="37405" xr:uid="{00000000-0005-0000-0000-0000E98F0000}"/>
    <cellStyle name="Normal 3 6 3 4 2 2 4" xfId="27245" xr:uid="{00000000-0005-0000-0000-0000EA8F0000}"/>
    <cellStyle name="Normal 3 6 3 4 2 3" xfId="9465" xr:uid="{00000000-0005-0000-0000-0000EB8F0000}"/>
    <cellStyle name="Normal 3 6 3 4 2 3 2" xfId="19625" xr:uid="{00000000-0005-0000-0000-0000EC8F0000}"/>
    <cellStyle name="Normal 3 6 3 4 2 3 2 2" xfId="39945" xr:uid="{00000000-0005-0000-0000-0000ED8F0000}"/>
    <cellStyle name="Normal 3 6 3 4 2 3 3" xfId="29785" xr:uid="{00000000-0005-0000-0000-0000EE8F0000}"/>
    <cellStyle name="Normal 3 6 3 4 2 4" xfId="14545" xr:uid="{00000000-0005-0000-0000-0000EF8F0000}"/>
    <cellStyle name="Normal 3 6 3 4 2 4 2" xfId="34865" xr:uid="{00000000-0005-0000-0000-0000F08F0000}"/>
    <cellStyle name="Normal 3 6 3 4 2 5" xfId="24705" xr:uid="{00000000-0005-0000-0000-0000F18F0000}"/>
    <cellStyle name="Normal 3 6 3 4 3" xfId="5654" xr:uid="{00000000-0005-0000-0000-0000F28F0000}"/>
    <cellStyle name="Normal 3 6 3 4 3 2" xfId="10734" xr:uid="{00000000-0005-0000-0000-0000F38F0000}"/>
    <cellStyle name="Normal 3 6 3 4 3 2 2" xfId="20894" xr:uid="{00000000-0005-0000-0000-0000F48F0000}"/>
    <cellStyle name="Normal 3 6 3 4 3 2 2 2" xfId="41214" xr:uid="{00000000-0005-0000-0000-0000F58F0000}"/>
    <cellStyle name="Normal 3 6 3 4 3 2 3" xfId="31054" xr:uid="{00000000-0005-0000-0000-0000F68F0000}"/>
    <cellStyle name="Normal 3 6 3 4 3 3" xfId="15814" xr:uid="{00000000-0005-0000-0000-0000F78F0000}"/>
    <cellStyle name="Normal 3 6 3 4 3 3 2" xfId="36134" xr:uid="{00000000-0005-0000-0000-0000F88F0000}"/>
    <cellStyle name="Normal 3 6 3 4 3 4" xfId="25974" xr:uid="{00000000-0005-0000-0000-0000F98F0000}"/>
    <cellStyle name="Normal 3 6 3 4 4" xfId="8194" xr:uid="{00000000-0005-0000-0000-0000FA8F0000}"/>
    <cellStyle name="Normal 3 6 3 4 4 2" xfId="18354" xr:uid="{00000000-0005-0000-0000-0000FB8F0000}"/>
    <cellStyle name="Normal 3 6 3 4 4 2 2" xfId="38674" xr:uid="{00000000-0005-0000-0000-0000FC8F0000}"/>
    <cellStyle name="Normal 3 6 3 4 4 3" xfId="28514" xr:uid="{00000000-0005-0000-0000-0000FD8F0000}"/>
    <cellStyle name="Normal 3 6 3 4 5" xfId="13274" xr:uid="{00000000-0005-0000-0000-0000FE8F0000}"/>
    <cellStyle name="Normal 3 6 3 4 5 2" xfId="33594" xr:uid="{00000000-0005-0000-0000-0000FF8F0000}"/>
    <cellStyle name="Normal 3 6 3 4 6" xfId="23434" xr:uid="{00000000-0005-0000-0000-000000900000}"/>
    <cellStyle name="Normal 3 6 3 5" xfId="4378" xr:uid="{00000000-0005-0000-0000-000001900000}"/>
    <cellStyle name="Normal 3 6 3 5 2" xfId="6918" xr:uid="{00000000-0005-0000-0000-000002900000}"/>
    <cellStyle name="Normal 3 6 3 5 2 2" xfId="11998" xr:uid="{00000000-0005-0000-0000-000003900000}"/>
    <cellStyle name="Normal 3 6 3 5 2 2 2" xfId="22158" xr:uid="{00000000-0005-0000-0000-000004900000}"/>
    <cellStyle name="Normal 3 6 3 5 2 2 2 2" xfId="42478" xr:uid="{00000000-0005-0000-0000-000005900000}"/>
    <cellStyle name="Normal 3 6 3 5 2 2 3" xfId="32318" xr:uid="{00000000-0005-0000-0000-000006900000}"/>
    <cellStyle name="Normal 3 6 3 5 2 3" xfId="17078" xr:uid="{00000000-0005-0000-0000-000007900000}"/>
    <cellStyle name="Normal 3 6 3 5 2 3 2" xfId="37398" xr:uid="{00000000-0005-0000-0000-000008900000}"/>
    <cellStyle name="Normal 3 6 3 5 2 4" xfId="27238" xr:uid="{00000000-0005-0000-0000-000009900000}"/>
    <cellStyle name="Normal 3 6 3 5 3" xfId="9458" xr:uid="{00000000-0005-0000-0000-00000A900000}"/>
    <cellStyle name="Normal 3 6 3 5 3 2" xfId="19618" xr:uid="{00000000-0005-0000-0000-00000B900000}"/>
    <cellStyle name="Normal 3 6 3 5 3 2 2" xfId="39938" xr:uid="{00000000-0005-0000-0000-00000C900000}"/>
    <cellStyle name="Normal 3 6 3 5 3 3" xfId="29778" xr:uid="{00000000-0005-0000-0000-00000D900000}"/>
    <cellStyle name="Normal 3 6 3 5 4" xfId="14538" xr:uid="{00000000-0005-0000-0000-00000E900000}"/>
    <cellStyle name="Normal 3 6 3 5 4 2" xfId="34858" xr:uid="{00000000-0005-0000-0000-00000F900000}"/>
    <cellStyle name="Normal 3 6 3 5 5" xfId="24698" xr:uid="{00000000-0005-0000-0000-000010900000}"/>
    <cellStyle name="Normal 3 6 3 6" xfId="5647" xr:uid="{00000000-0005-0000-0000-000011900000}"/>
    <cellStyle name="Normal 3 6 3 6 2" xfId="10727" xr:uid="{00000000-0005-0000-0000-000012900000}"/>
    <cellStyle name="Normal 3 6 3 6 2 2" xfId="20887" xr:uid="{00000000-0005-0000-0000-000013900000}"/>
    <cellStyle name="Normal 3 6 3 6 2 2 2" xfId="41207" xr:uid="{00000000-0005-0000-0000-000014900000}"/>
    <cellStyle name="Normal 3 6 3 6 2 3" xfId="31047" xr:uid="{00000000-0005-0000-0000-000015900000}"/>
    <cellStyle name="Normal 3 6 3 6 3" xfId="15807" xr:uid="{00000000-0005-0000-0000-000016900000}"/>
    <cellStyle name="Normal 3 6 3 6 3 2" xfId="36127" xr:uid="{00000000-0005-0000-0000-000017900000}"/>
    <cellStyle name="Normal 3 6 3 6 4" xfId="25967" xr:uid="{00000000-0005-0000-0000-000018900000}"/>
    <cellStyle name="Normal 3 6 3 7" xfId="8187" xr:uid="{00000000-0005-0000-0000-000019900000}"/>
    <cellStyle name="Normal 3 6 3 7 2" xfId="18347" xr:uid="{00000000-0005-0000-0000-00001A900000}"/>
    <cellStyle name="Normal 3 6 3 7 2 2" xfId="38667" xr:uid="{00000000-0005-0000-0000-00001B900000}"/>
    <cellStyle name="Normal 3 6 3 7 3" xfId="28507" xr:uid="{00000000-0005-0000-0000-00001C900000}"/>
    <cellStyle name="Normal 3 6 3 8" xfId="13267" xr:uid="{00000000-0005-0000-0000-00001D900000}"/>
    <cellStyle name="Normal 3 6 3 8 2" xfId="33587" xr:uid="{00000000-0005-0000-0000-00001E900000}"/>
    <cellStyle name="Normal 3 6 3 9" xfId="23427" xr:uid="{00000000-0005-0000-0000-00001F900000}"/>
    <cellStyle name="Normal 3 6 4" xfId="2340" xr:uid="{00000000-0005-0000-0000-000020900000}"/>
    <cellStyle name="Normal 3 6 4 2" xfId="2341" xr:uid="{00000000-0005-0000-0000-000021900000}"/>
    <cellStyle name="Normal 3 6 4 2 2" xfId="2342" xr:uid="{00000000-0005-0000-0000-000022900000}"/>
    <cellStyle name="Normal 3 6 4 2 2 2" xfId="4388" xr:uid="{00000000-0005-0000-0000-000023900000}"/>
    <cellStyle name="Normal 3 6 4 2 2 2 2" xfId="6928" xr:uid="{00000000-0005-0000-0000-000024900000}"/>
    <cellStyle name="Normal 3 6 4 2 2 2 2 2" xfId="12008" xr:uid="{00000000-0005-0000-0000-000025900000}"/>
    <cellStyle name="Normal 3 6 4 2 2 2 2 2 2" xfId="22168" xr:uid="{00000000-0005-0000-0000-000026900000}"/>
    <cellStyle name="Normal 3 6 4 2 2 2 2 2 2 2" xfId="42488" xr:uid="{00000000-0005-0000-0000-000027900000}"/>
    <cellStyle name="Normal 3 6 4 2 2 2 2 2 3" xfId="32328" xr:uid="{00000000-0005-0000-0000-000028900000}"/>
    <cellStyle name="Normal 3 6 4 2 2 2 2 3" xfId="17088" xr:uid="{00000000-0005-0000-0000-000029900000}"/>
    <cellStyle name="Normal 3 6 4 2 2 2 2 3 2" xfId="37408" xr:uid="{00000000-0005-0000-0000-00002A900000}"/>
    <cellStyle name="Normal 3 6 4 2 2 2 2 4" xfId="27248" xr:uid="{00000000-0005-0000-0000-00002B900000}"/>
    <cellStyle name="Normal 3 6 4 2 2 2 3" xfId="9468" xr:uid="{00000000-0005-0000-0000-00002C900000}"/>
    <cellStyle name="Normal 3 6 4 2 2 2 3 2" xfId="19628" xr:uid="{00000000-0005-0000-0000-00002D900000}"/>
    <cellStyle name="Normal 3 6 4 2 2 2 3 2 2" xfId="39948" xr:uid="{00000000-0005-0000-0000-00002E900000}"/>
    <cellStyle name="Normal 3 6 4 2 2 2 3 3" xfId="29788" xr:uid="{00000000-0005-0000-0000-00002F900000}"/>
    <cellStyle name="Normal 3 6 4 2 2 2 4" xfId="14548" xr:uid="{00000000-0005-0000-0000-000030900000}"/>
    <cellStyle name="Normal 3 6 4 2 2 2 4 2" xfId="34868" xr:uid="{00000000-0005-0000-0000-000031900000}"/>
    <cellStyle name="Normal 3 6 4 2 2 2 5" xfId="24708" xr:uid="{00000000-0005-0000-0000-000032900000}"/>
    <cellStyle name="Normal 3 6 4 2 2 3" xfId="5657" xr:uid="{00000000-0005-0000-0000-000033900000}"/>
    <cellStyle name="Normal 3 6 4 2 2 3 2" xfId="10737" xr:uid="{00000000-0005-0000-0000-000034900000}"/>
    <cellStyle name="Normal 3 6 4 2 2 3 2 2" xfId="20897" xr:uid="{00000000-0005-0000-0000-000035900000}"/>
    <cellStyle name="Normal 3 6 4 2 2 3 2 2 2" xfId="41217" xr:uid="{00000000-0005-0000-0000-000036900000}"/>
    <cellStyle name="Normal 3 6 4 2 2 3 2 3" xfId="31057" xr:uid="{00000000-0005-0000-0000-000037900000}"/>
    <cellStyle name="Normal 3 6 4 2 2 3 3" xfId="15817" xr:uid="{00000000-0005-0000-0000-000038900000}"/>
    <cellStyle name="Normal 3 6 4 2 2 3 3 2" xfId="36137" xr:uid="{00000000-0005-0000-0000-000039900000}"/>
    <cellStyle name="Normal 3 6 4 2 2 3 4" xfId="25977" xr:uid="{00000000-0005-0000-0000-00003A900000}"/>
    <cellStyle name="Normal 3 6 4 2 2 4" xfId="8197" xr:uid="{00000000-0005-0000-0000-00003B900000}"/>
    <cellStyle name="Normal 3 6 4 2 2 4 2" xfId="18357" xr:uid="{00000000-0005-0000-0000-00003C900000}"/>
    <cellStyle name="Normal 3 6 4 2 2 4 2 2" xfId="38677" xr:uid="{00000000-0005-0000-0000-00003D900000}"/>
    <cellStyle name="Normal 3 6 4 2 2 4 3" xfId="28517" xr:uid="{00000000-0005-0000-0000-00003E900000}"/>
    <cellStyle name="Normal 3 6 4 2 2 5" xfId="13277" xr:uid="{00000000-0005-0000-0000-00003F900000}"/>
    <cellStyle name="Normal 3 6 4 2 2 5 2" xfId="33597" xr:uid="{00000000-0005-0000-0000-000040900000}"/>
    <cellStyle name="Normal 3 6 4 2 2 6" xfId="23437" xr:uid="{00000000-0005-0000-0000-000041900000}"/>
    <cellStyle name="Normal 3 6 4 2 3" xfId="4387" xr:uid="{00000000-0005-0000-0000-000042900000}"/>
    <cellStyle name="Normal 3 6 4 2 3 2" xfId="6927" xr:uid="{00000000-0005-0000-0000-000043900000}"/>
    <cellStyle name="Normal 3 6 4 2 3 2 2" xfId="12007" xr:uid="{00000000-0005-0000-0000-000044900000}"/>
    <cellStyle name="Normal 3 6 4 2 3 2 2 2" xfId="22167" xr:uid="{00000000-0005-0000-0000-000045900000}"/>
    <cellStyle name="Normal 3 6 4 2 3 2 2 2 2" xfId="42487" xr:uid="{00000000-0005-0000-0000-000046900000}"/>
    <cellStyle name="Normal 3 6 4 2 3 2 2 3" xfId="32327" xr:uid="{00000000-0005-0000-0000-000047900000}"/>
    <cellStyle name="Normal 3 6 4 2 3 2 3" xfId="17087" xr:uid="{00000000-0005-0000-0000-000048900000}"/>
    <cellStyle name="Normal 3 6 4 2 3 2 3 2" xfId="37407" xr:uid="{00000000-0005-0000-0000-000049900000}"/>
    <cellStyle name="Normal 3 6 4 2 3 2 4" xfId="27247" xr:uid="{00000000-0005-0000-0000-00004A900000}"/>
    <cellStyle name="Normal 3 6 4 2 3 3" xfId="9467" xr:uid="{00000000-0005-0000-0000-00004B900000}"/>
    <cellStyle name="Normal 3 6 4 2 3 3 2" xfId="19627" xr:uid="{00000000-0005-0000-0000-00004C900000}"/>
    <cellStyle name="Normal 3 6 4 2 3 3 2 2" xfId="39947" xr:uid="{00000000-0005-0000-0000-00004D900000}"/>
    <cellStyle name="Normal 3 6 4 2 3 3 3" xfId="29787" xr:uid="{00000000-0005-0000-0000-00004E900000}"/>
    <cellStyle name="Normal 3 6 4 2 3 4" xfId="14547" xr:uid="{00000000-0005-0000-0000-00004F900000}"/>
    <cellStyle name="Normal 3 6 4 2 3 4 2" xfId="34867" xr:uid="{00000000-0005-0000-0000-000050900000}"/>
    <cellStyle name="Normal 3 6 4 2 3 5" xfId="24707" xr:uid="{00000000-0005-0000-0000-000051900000}"/>
    <cellStyle name="Normal 3 6 4 2 4" xfId="5656" xr:uid="{00000000-0005-0000-0000-000052900000}"/>
    <cellStyle name="Normal 3 6 4 2 4 2" xfId="10736" xr:uid="{00000000-0005-0000-0000-000053900000}"/>
    <cellStyle name="Normal 3 6 4 2 4 2 2" xfId="20896" xr:uid="{00000000-0005-0000-0000-000054900000}"/>
    <cellStyle name="Normal 3 6 4 2 4 2 2 2" xfId="41216" xr:uid="{00000000-0005-0000-0000-000055900000}"/>
    <cellStyle name="Normal 3 6 4 2 4 2 3" xfId="31056" xr:uid="{00000000-0005-0000-0000-000056900000}"/>
    <cellStyle name="Normal 3 6 4 2 4 3" xfId="15816" xr:uid="{00000000-0005-0000-0000-000057900000}"/>
    <cellStyle name="Normal 3 6 4 2 4 3 2" xfId="36136" xr:uid="{00000000-0005-0000-0000-000058900000}"/>
    <cellStyle name="Normal 3 6 4 2 4 4" xfId="25976" xr:uid="{00000000-0005-0000-0000-000059900000}"/>
    <cellStyle name="Normal 3 6 4 2 5" xfId="8196" xr:uid="{00000000-0005-0000-0000-00005A900000}"/>
    <cellStyle name="Normal 3 6 4 2 5 2" xfId="18356" xr:uid="{00000000-0005-0000-0000-00005B900000}"/>
    <cellStyle name="Normal 3 6 4 2 5 2 2" xfId="38676" xr:uid="{00000000-0005-0000-0000-00005C900000}"/>
    <cellStyle name="Normal 3 6 4 2 5 3" xfId="28516" xr:uid="{00000000-0005-0000-0000-00005D900000}"/>
    <cellStyle name="Normal 3 6 4 2 6" xfId="13276" xr:uid="{00000000-0005-0000-0000-00005E900000}"/>
    <cellStyle name="Normal 3 6 4 2 6 2" xfId="33596" xr:uid="{00000000-0005-0000-0000-00005F900000}"/>
    <cellStyle name="Normal 3 6 4 2 7" xfId="23436" xr:uid="{00000000-0005-0000-0000-000060900000}"/>
    <cellStyle name="Normal 3 6 4 3" xfId="2343" xr:uid="{00000000-0005-0000-0000-000061900000}"/>
    <cellStyle name="Normal 3 6 4 3 2" xfId="4389" xr:uid="{00000000-0005-0000-0000-000062900000}"/>
    <cellStyle name="Normal 3 6 4 3 2 2" xfId="6929" xr:uid="{00000000-0005-0000-0000-000063900000}"/>
    <cellStyle name="Normal 3 6 4 3 2 2 2" xfId="12009" xr:uid="{00000000-0005-0000-0000-000064900000}"/>
    <cellStyle name="Normal 3 6 4 3 2 2 2 2" xfId="22169" xr:uid="{00000000-0005-0000-0000-000065900000}"/>
    <cellStyle name="Normal 3 6 4 3 2 2 2 2 2" xfId="42489" xr:uid="{00000000-0005-0000-0000-000066900000}"/>
    <cellStyle name="Normal 3 6 4 3 2 2 2 3" xfId="32329" xr:uid="{00000000-0005-0000-0000-000067900000}"/>
    <cellStyle name="Normal 3 6 4 3 2 2 3" xfId="17089" xr:uid="{00000000-0005-0000-0000-000068900000}"/>
    <cellStyle name="Normal 3 6 4 3 2 2 3 2" xfId="37409" xr:uid="{00000000-0005-0000-0000-000069900000}"/>
    <cellStyle name="Normal 3 6 4 3 2 2 4" xfId="27249" xr:uid="{00000000-0005-0000-0000-00006A900000}"/>
    <cellStyle name="Normal 3 6 4 3 2 3" xfId="9469" xr:uid="{00000000-0005-0000-0000-00006B900000}"/>
    <cellStyle name="Normal 3 6 4 3 2 3 2" xfId="19629" xr:uid="{00000000-0005-0000-0000-00006C900000}"/>
    <cellStyle name="Normal 3 6 4 3 2 3 2 2" xfId="39949" xr:uid="{00000000-0005-0000-0000-00006D900000}"/>
    <cellStyle name="Normal 3 6 4 3 2 3 3" xfId="29789" xr:uid="{00000000-0005-0000-0000-00006E900000}"/>
    <cellStyle name="Normal 3 6 4 3 2 4" xfId="14549" xr:uid="{00000000-0005-0000-0000-00006F900000}"/>
    <cellStyle name="Normal 3 6 4 3 2 4 2" xfId="34869" xr:uid="{00000000-0005-0000-0000-000070900000}"/>
    <cellStyle name="Normal 3 6 4 3 2 5" xfId="24709" xr:uid="{00000000-0005-0000-0000-000071900000}"/>
    <cellStyle name="Normal 3 6 4 3 3" xfId="5658" xr:uid="{00000000-0005-0000-0000-000072900000}"/>
    <cellStyle name="Normal 3 6 4 3 3 2" xfId="10738" xr:uid="{00000000-0005-0000-0000-000073900000}"/>
    <cellStyle name="Normal 3 6 4 3 3 2 2" xfId="20898" xr:uid="{00000000-0005-0000-0000-000074900000}"/>
    <cellStyle name="Normal 3 6 4 3 3 2 2 2" xfId="41218" xr:uid="{00000000-0005-0000-0000-000075900000}"/>
    <cellStyle name="Normal 3 6 4 3 3 2 3" xfId="31058" xr:uid="{00000000-0005-0000-0000-000076900000}"/>
    <cellStyle name="Normal 3 6 4 3 3 3" xfId="15818" xr:uid="{00000000-0005-0000-0000-000077900000}"/>
    <cellStyle name="Normal 3 6 4 3 3 3 2" xfId="36138" xr:uid="{00000000-0005-0000-0000-000078900000}"/>
    <cellStyle name="Normal 3 6 4 3 3 4" xfId="25978" xr:uid="{00000000-0005-0000-0000-000079900000}"/>
    <cellStyle name="Normal 3 6 4 3 4" xfId="8198" xr:uid="{00000000-0005-0000-0000-00007A900000}"/>
    <cellStyle name="Normal 3 6 4 3 4 2" xfId="18358" xr:uid="{00000000-0005-0000-0000-00007B900000}"/>
    <cellStyle name="Normal 3 6 4 3 4 2 2" xfId="38678" xr:uid="{00000000-0005-0000-0000-00007C900000}"/>
    <cellStyle name="Normal 3 6 4 3 4 3" xfId="28518" xr:uid="{00000000-0005-0000-0000-00007D900000}"/>
    <cellStyle name="Normal 3 6 4 3 5" xfId="13278" xr:uid="{00000000-0005-0000-0000-00007E900000}"/>
    <cellStyle name="Normal 3 6 4 3 5 2" xfId="33598" xr:uid="{00000000-0005-0000-0000-00007F900000}"/>
    <cellStyle name="Normal 3 6 4 3 6" xfId="23438" xr:uid="{00000000-0005-0000-0000-000080900000}"/>
    <cellStyle name="Normal 3 6 4 4" xfId="4386" xr:uid="{00000000-0005-0000-0000-000081900000}"/>
    <cellStyle name="Normal 3 6 4 4 2" xfId="6926" xr:uid="{00000000-0005-0000-0000-000082900000}"/>
    <cellStyle name="Normal 3 6 4 4 2 2" xfId="12006" xr:uid="{00000000-0005-0000-0000-000083900000}"/>
    <cellStyle name="Normal 3 6 4 4 2 2 2" xfId="22166" xr:uid="{00000000-0005-0000-0000-000084900000}"/>
    <cellStyle name="Normal 3 6 4 4 2 2 2 2" xfId="42486" xr:uid="{00000000-0005-0000-0000-000085900000}"/>
    <cellStyle name="Normal 3 6 4 4 2 2 3" xfId="32326" xr:uid="{00000000-0005-0000-0000-000086900000}"/>
    <cellStyle name="Normal 3 6 4 4 2 3" xfId="17086" xr:uid="{00000000-0005-0000-0000-000087900000}"/>
    <cellStyle name="Normal 3 6 4 4 2 3 2" xfId="37406" xr:uid="{00000000-0005-0000-0000-000088900000}"/>
    <cellStyle name="Normal 3 6 4 4 2 4" xfId="27246" xr:uid="{00000000-0005-0000-0000-000089900000}"/>
    <cellStyle name="Normal 3 6 4 4 3" xfId="9466" xr:uid="{00000000-0005-0000-0000-00008A900000}"/>
    <cellStyle name="Normal 3 6 4 4 3 2" xfId="19626" xr:uid="{00000000-0005-0000-0000-00008B900000}"/>
    <cellStyle name="Normal 3 6 4 4 3 2 2" xfId="39946" xr:uid="{00000000-0005-0000-0000-00008C900000}"/>
    <cellStyle name="Normal 3 6 4 4 3 3" xfId="29786" xr:uid="{00000000-0005-0000-0000-00008D900000}"/>
    <cellStyle name="Normal 3 6 4 4 4" xfId="14546" xr:uid="{00000000-0005-0000-0000-00008E900000}"/>
    <cellStyle name="Normal 3 6 4 4 4 2" xfId="34866" xr:uid="{00000000-0005-0000-0000-00008F900000}"/>
    <cellStyle name="Normal 3 6 4 4 5" xfId="24706" xr:uid="{00000000-0005-0000-0000-000090900000}"/>
    <cellStyle name="Normal 3 6 4 5" xfId="5655" xr:uid="{00000000-0005-0000-0000-000091900000}"/>
    <cellStyle name="Normal 3 6 4 5 2" xfId="10735" xr:uid="{00000000-0005-0000-0000-000092900000}"/>
    <cellStyle name="Normal 3 6 4 5 2 2" xfId="20895" xr:uid="{00000000-0005-0000-0000-000093900000}"/>
    <cellStyle name="Normal 3 6 4 5 2 2 2" xfId="41215" xr:uid="{00000000-0005-0000-0000-000094900000}"/>
    <cellStyle name="Normal 3 6 4 5 2 3" xfId="31055" xr:uid="{00000000-0005-0000-0000-000095900000}"/>
    <cellStyle name="Normal 3 6 4 5 3" xfId="15815" xr:uid="{00000000-0005-0000-0000-000096900000}"/>
    <cellStyle name="Normal 3 6 4 5 3 2" xfId="36135" xr:uid="{00000000-0005-0000-0000-000097900000}"/>
    <cellStyle name="Normal 3 6 4 5 4" xfId="25975" xr:uid="{00000000-0005-0000-0000-000098900000}"/>
    <cellStyle name="Normal 3 6 4 6" xfId="8195" xr:uid="{00000000-0005-0000-0000-000099900000}"/>
    <cellStyle name="Normal 3 6 4 6 2" xfId="18355" xr:uid="{00000000-0005-0000-0000-00009A900000}"/>
    <cellStyle name="Normal 3 6 4 6 2 2" xfId="38675" xr:uid="{00000000-0005-0000-0000-00009B900000}"/>
    <cellStyle name="Normal 3 6 4 6 3" xfId="28515" xr:uid="{00000000-0005-0000-0000-00009C900000}"/>
    <cellStyle name="Normal 3 6 4 7" xfId="13275" xr:uid="{00000000-0005-0000-0000-00009D900000}"/>
    <cellStyle name="Normal 3 6 4 7 2" xfId="33595" xr:uid="{00000000-0005-0000-0000-00009E900000}"/>
    <cellStyle name="Normal 3 6 4 8" xfId="23435" xr:uid="{00000000-0005-0000-0000-00009F900000}"/>
    <cellStyle name="Normal 3 6 5" xfId="2344" xr:uid="{00000000-0005-0000-0000-0000A0900000}"/>
    <cellStyle name="Normal 3 6 5 2" xfId="2345" xr:uid="{00000000-0005-0000-0000-0000A1900000}"/>
    <cellStyle name="Normal 3 6 5 2 2" xfId="4391" xr:uid="{00000000-0005-0000-0000-0000A2900000}"/>
    <cellStyle name="Normal 3 6 5 2 2 2" xfId="6931" xr:uid="{00000000-0005-0000-0000-0000A3900000}"/>
    <cellStyle name="Normal 3 6 5 2 2 2 2" xfId="12011" xr:uid="{00000000-0005-0000-0000-0000A4900000}"/>
    <cellStyle name="Normal 3 6 5 2 2 2 2 2" xfId="22171" xr:uid="{00000000-0005-0000-0000-0000A5900000}"/>
    <cellStyle name="Normal 3 6 5 2 2 2 2 2 2" xfId="42491" xr:uid="{00000000-0005-0000-0000-0000A6900000}"/>
    <cellStyle name="Normal 3 6 5 2 2 2 2 3" xfId="32331" xr:uid="{00000000-0005-0000-0000-0000A7900000}"/>
    <cellStyle name="Normal 3 6 5 2 2 2 3" xfId="17091" xr:uid="{00000000-0005-0000-0000-0000A8900000}"/>
    <cellStyle name="Normal 3 6 5 2 2 2 3 2" xfId="37411" xr:uid="{00000000-0005-0000-0000-0000A9900000}"/>
    <cellStyle name="Normal 3 6 5 2 2 2 4" xfId="27251" xr:uid="{00000000-0005-0000-0000-0000AA900000}"/>
    <cellStyle name="Normal 3 6 5 2 2 3" xfId="9471" xr:uid="{00000000-0005-0000-0000-0000AB900000}"/>
    <cellStyle name="Normal 3 6 5 2 2 3 2" xfId="19631" xr:uid="{00000000-0005-0000-0000-0000AC900000}"/>
    <cellStyle name="Normal 3 6 5 2 2 3 2 2" xfId="39951" xr:uid="{00000000-0005-0000-0000-0000AD900000}"/>
    <cellStyle name="Normal 3 6 5 2 2 3 3" xfId="29791" xr:uid="{00000000-0005-0000-0000-0000AE900000}"/>
    <cellStyle name="Normal 3 6 5 2 2 4" xfId="14551" xr:uid="{00000000-0005-0000-0000-0000AF900000}"/>
    <cellStyle name="Normal 3 6 5 2 2 4 2" xfId="34871" xr:uid="{00000000-0005-0000-0000-0000B0900000}"/>
    <cellStyle name="Normal 3 6 5 2 2 5" xfId="24711" xr:uid="{00000000-0005-0000-0000-0000B1900000}"/>
    <cellStyle name="Normal 3 6 5 2 3" xfId="5660" xr:uid="{00000000-0005-0000-0000-0000B2900000}"/>
    <cellStyle name="Normal 3 6 5 2 3 2" xfId="10740" xr:uid="{00000000-0005-0000-0000-0000B3900000}"/>
    <cellStyle name="Normal 3 6 5 2 3 2 2" xfId="20900" xr:uid="{00000000-0005-0000-0000-0000B4900000}"/>
    <cellStyle name="Normal 3 6 5 2 3 2 2 2" xfId="41220" xr:uid="{00000000-0005-0000-0000-0000B5900000}"/>
    <cellStyle name="Normal 3 6 5 2 3 2 3" xfId="31060" xr:uid="{00000000-0005-0000-0000-0000B6900000}"/>
    <cellStyle name="Normal 3 6 5 2 3 3" xfId="15820" xr:uid="{00000000-0005-0000-0000-0000B7900000}"/>
    <cellStyle name="Normal 3 6 5 2 3 3 2" xfId="36140" xr:uid="{00000000-0005-0000-0000-0000B8900000}"/>
    <cellStyle name="Normal 3 6 5 2 3 4" xfId="25980" xr:uid="{00000000-0005-0000-0000-0000B9900000}"/>
    <cellStyle name="Normal 3 6 5 2 4" xfId="8200" xr:uid="{00000000-0005-0000-0000-0000BA900000}"/>
    <cellStyle name="Normal 3 6 5 2 4 2" xfId="18360" xr:uid="{00000000-0005-0000-0000-0000BB900000}"/>
    <cellStyle name="Normal 3 6 5 2 4 2 2" xfId="38680" xr:uid="{00000000-0005-0000-0000-0000BC900000}"/>
    <cellStyle name="Normal 3 6 5 2 4 3" xfId="28520" xr:uid="{00000000-0005-0000-0000-0000BD900000}"/>
    <cellStyle name="Normal 3 6 5 2 5" xfId="13280" xr:uid="{00000000-0005-0000-0000-0000BE900000}"/>
    <cellStyle name="Normal 3 6 5 2 5 2" xfId="33600" xr:uid="{00000000-0005-0000-0000-0000BF900000}"/>
    <cellStyle name="Normal 3 6 5 2 6" xfId="23440" xr:uid="{00000000-0005-0000-0000-0000C0900000}"/>
    <cellStyle name="Normal 3 6 5 3" xfId="4390" xr:uid="{00000000-0005-0000-0000-0000C1900000}"/>
    <cellStyle name="Normal 3 6 5 3 2" xfId="6930" xr:uid="{00000000-0005-0000-0000-0000C2900000}"/>
    <cellStyle name="Normal 3 6 5 3 2 2" xfId="12010" xr:uid="{00000000-0005-0000-0000-0000C3900000}"/>
    <cellStyle name="Normal 3 6 5 3 2 2 2" xfId="22170" xr:uid="{00000000-0005-0000-0000-0000C4900000}"/>
    <cellStyle name="Normal 3 6 5 3 2 2 2 2" xfId="42490" xr:uid="{00000000-0005-0000-0000-0000C5900000}"/>
    <cellStyle name="Normal 3 6 5 3 2 2 3" xfId="32330" xr:uid="{00000000-0005-0000-0000-0000C6900000}"/>
    <cellStyle name="Normal 3 6 5 3 2 3" xfId="17090" xr:uid="{00000000-0005-0000-0000-0000C7900000}"/>
    <cellStyle name="Normal 3 6 5 3 2 3 2" xfId="37410" xr:uid="{00000000-0005-0000-0000-0000C8900000}"/>
    <cellStyle name="Normal 3 6 5 3 2 4" xfId="27250" xr:uid="{00000000-0005-0000-0000-0000C9900000}"/>
    <cellStyle name="Normal 3 6 5 3 3" xfId="9470" xr:uid="{00000000-0005-0000-0000-0000CA900000}"/>
    <cellStyle name="Normal 3 6 5 3 3 2" xfId="19630" xr:uid="{00000000-0005-0000-0000-0000CB900000}"/>
    <cellStyle name="Normal 3 6 5 3 3 2 2" xfId="39950" xr:uid="{00000000-0005-0000-0000-0000CC900000}"/>
    <cellStyle name="Normal 3 6 5 3 3 3" xfId="29790" xr:uid="{00000000-0005-0000-0000-0000CD900000}"/>
    <cellStyle name="Normal 3 6 5 3 4" xfId="14550" xr:uid="{00000000-0005-0000-0000-0000CE900000}"/>
    <cellStyle name="Normal 3 6 5 3 4 2" xfId="34870" xr:uid="{00000000-0005-0000-0000-0000CF900000}"/>
    <cellStyle name="Normal 3 6 5 3 5" xfId="24710" xr:uid="{00000000-0005-0000-0000-0000D0900000}"/>
    <cellStyle name="Normal 3 6 5 4" xfId="5659" xr:uid="{00000000-0005-0000-0000-0000D1900000}"/>
    <cellStyle name="Normal 3 6 5 4 2" xfId="10739" xr:uid="{00000000-0005-0000-0000-0000D2900000}"/>
    <cellStyle name="Normal 3 6 5 4 2 2" xfId="20899" xr:uid="{00000000-0005-0000-0000-0000D3900000}"/>
    <cellStyle name="Normal 3 6 5 4 2 2 2" xfId="41219" xr:uid="{00000000-0005-0000-0000-0000D4900000}"/>
    <cellStyle name="Normal 3 6 5 4 2 3" xfId="31059" xr:uid="{00000000-0005-0000-0000-0000D5900000}"/>
    <cellStyle name="Normal 3 6 5 4 3" xfId="15819" xr:uid="{00000000-0005-0000-0000-0000D6900000}"/>
    <cellStyle name="Normal 3 6 5 4 3 2" xfId="36139" xr:uid="{00000000-0005-0000-0000-0000D7900000}"/>
    <cellStyle name="Normal 3 6 5 4 4" xfId="25979" xr:uid="{00000000-0005-0000-0000-0000D8900000}"/>
    <cellStyle name="Normal 3 6 5 5" xfId="8199" xr:uid="{00000000-0005-0000-0000-0000D9900000}"/>
    <cellStyle name="Normal 3 6 5 5 2" xfId="18359" xr:uid="{00000000-0005-0000-0000-0000DA900000}"/>
    <cellStyle name="Normal 3 6 5 5 2 2" xfId="38679" xr:uid="{00000000-0005-0000-0000-0000DB900000}"/>
    <cellStyle name="Normal 3 6 5 5 3" xfId="28519" xr:uid="{00000000-0005-0000-0000-0000DC900000}"/>
    <cellStyle name="Normal 3 6 5 6" xfId="13279" xr:uid="{00000000-0005-0000-0000-0000DD900000}"/>
    <cellStyle name="Normal 3 6 5 6 2" xfId="33599" xr:uid="{00000000-0005-0000-0000-0000DE900000}"/>
    <cellStyle name="Normal 3 6 5 7" xfId="23439" xr:uid="{00000000-0005-0000-0000-0000DF900000}"/>
    <cellStyle name="Normal 3 6 6" xfId="2346" xr:uid="{00000000-0005-0000-0000-0000E0900000}"/>
    <cellStyle name="Normal 3 6 6 2" xfId="2347" xr:uid="{00000000-0005-0000-0000-0000E1900000}"/>
    <cellStyle name="Normal 3 6 6 2 2" xfId="4392" xr:uid="{00000000-0005-0000-0000-0000E2900000}"/>
    <cellStyle name="Normal 3 6 6 2 2 2" xfId="6932" xr:uid="{00000000-0005-0000-0000-0000E3900000}"/>
    <cellStyle name="Normal 3 6 6 2 2 2 2" xfId="12012" xr:uid="{00000000-0005-0000-0000-0000E4900000}"/>
    <cellStyle name="Normal 3 6 6 2 2 2 2 2" xfId="22172" xr:uid="{00000000-0005-0000-0000-0000E5900000}"/>
    <cellStyle name="Normal 3 6 6 2 2 2 2 2 2" xfId="42492" xr:uid="{00000000-0005-0000-0000-0000E6900000}"/>
    <cellStyle name="Normal 3 6 6 2 2 2 2 3" xfId="32332" xr:uid="{00000000-0005-0000-0000-0000E7900000}"/>
    <cellStyle name="Normal 3 6 6 2 2 2 3" xfId="17092" xr:uid="{00000000-0005-0000-0000-0000E8900000}"/>
    <cellStyle name="Normal 3 6 6 2 2 2 3 2" xfId="37412" xr:uid="{00000000-0005-0000-0000-0000E9900000}"/>
    <cellStyle name="Normal 3 6 6 2 2 2 4" xfId="27252" xr:uid="{00000000-0005-0000-0000-0000EA900000}"/>
    <cellStyle name="Normal 3 6 6 2 2 3" xfId="9472" xr:uid="{00000000-0005-0000-0000-0000EB900000}"/>
    <cellStyle name="Normal 3 6 6 2 2 3 2" xfId="19632" xr:uid="{00000000-0005-0000-0000-0000EC900000}"/>
    <cellStyle name="Normal 3 6 6 2 2 3 2 2" xfId="39952" xr:uid="{00000000-0005-0000-0000-0000ED900000}"/>
    <cellStyle name="Normal 3 6 6 2 2 3 3" xfId="29792" xr:uid="{00000000-0005-0000-0000-0000EE900000}"/>
    <cellStyle name="Normal 3 6 6 2 2 4" xfId="14552" xr:uid="{00000000-0005-0000-0000-0000EF900000}"/>
    <cellStyle name="Normal 3 6 6 2 2 4 2" xfId="34872" xr:uid="{00000000-0005-0000-0000-0000F0900000}"/>
    <cellStyle name="Normal 3 6 6 2 2 5" xfId="24712" xr:uid="{00000000-0005-0000-0000-0000F1900000}"/>
    <cellStyle name="Normal 3 6 6 2 3" xfId="5661" xr:uid="{00000000-0005-0000-0000-0000F2900000}"/>
    <cellStyle name="Normal 3 6 6 2 3 2" xfId="10741" xr:uid="{00000000-0005-0000-0000-0000F3900000}"/>
    <cellStyle name="Normal 3 6 6 2 3 2 2" xfId="20901" xr:uid="{00000000-0005-0000-0000-0000F4900000}"/>
    <cellStyle name="Normal 3 6 6 2 3 2 2 2" xfId="41221" xr:uid="{00000000-0005-0000-0000-0000F5900000}"/>
    <cellStyle name="Normal 3 6 6 2 3 2 3" xfId="31061" xr:uid="{00000000-0005-0000-0000-0000F6900000}"/>
    <cellStyle name="Normal 3 6 6 2 3 3" xfId="15821" xr:uid="{00000000-0005-0000-0000-0000F7900000}"/>
    <cellStyle name="Normal 3 6 6 2 3 3 2" xfId="36141" xr:uid="{00000000-0005-0000-0000-0000F8900000}"/>
    <cellStyle name="Normal 3 6 6 2 3 4" xfId="25981" xr:uid="{00000000-0005-0000-0000-0000F9900000}"/>
    <cellStyle name="Normal 3 6 6 2 4" xfId="8201" xr:uid="{00000000-0005-0000-0000-0000FA900000}"/>
    <cellStyle name="Normal 3 6 6 2 4 2" xfId="18361" xr:uid="{00000000-0005-0000-0000-0000FB900000}"/>
    <cellStyle name="Normal 3 6 6 2 4 2 2" xfId="38681" xr:uid="{00000000-0005-0000-0000-0000FC900000}"/>
    <cellStyle name="Normal 3 6 6 2 4 3" xfId="28521" xr:uid="{00000000-0005-0000-0000-0000FD900000}"/>
    <cellStyle name="Normal 3 6 6 2 5" xfId="13281" xr:uid="{00000000-0005-0000-0000-0000FE900000}"/>
    <cellStyle name="Normal 3 6 6 2 5 2" xfId="33601" xr:uid="{00000000-0005-0000-0000-0000FF900000}"/>
    <cellStyle name="Normal 3 6 6 2 6" xfId="23441" xr:uid="{00000000-0005-0000-0000-000000910000}"/>
    <cellStyle name="Normal 3 6 7" xfId="3249" xr:uid="{00000000-0005-0000-0000-000001910000}"/>
    <cellStyle name="Normal 3 6 7 2" xfId="4599" xr:uid="{00000000-0005-0000-0000-000002910000}"/>
    <cellStyle name="Normal 3 6 7 2 2" xfId="7139" xr:uid="{00000000-0005-0000-0000-000003910000}"/>
    <cellStyle name="Normal 3 6 7 2 2 2" xfId="12219" xr:uid="{00000000-0005-0000-0000-000004910000}"/>
    <cellStyle name="Normal 3 6 7 2 2 2 2" xfId="22379" xr:uid="{00000000-0005-0000-0000-000005910000}"/>
    <cellStyle name="Normal 3 6 7 2 2 2 2 2" xfId="42699" xr:uid="{00000000-0005-0000-0000-000006910000}"/>
    <cellStyle name="Normal 3 6 7 2 2 2 3" xfId="32539" xr:uid="{00000000-0005-0000-0000-000007910000}"/>
    <cellStyle name="Normal 3 6 7 2 2 3" xfId="17299" xr:uid="{00000000-0005-0000-0000-000008910000}"/>
    <cellStyle name="Normal 3 6 7 2 2 3 2" xfId="37619" xr:uid="{00000000-0005-0000-0000-000009910000}"/>
    <cellStyle name="Normal 3 6 7 2 2 4" xfId="27459" xr:uid="{00000000-0005-0000-0000-00000A910000}"/>
    <cellStyle name="Normal 3 6 7 2 3" xfId="9679" xr:uid="{00000000-0005-0000-0000-00000B910000}"/>
    <cellStyle name="Normal 3 6 7 2 3 2" xfId="19839" xr:uid="{00000000-0005-0000-0000-00000C910000}"/>
    <cellStyle name="Normal 3 6 7 2 3 2 2" xfId="40159" xr:uid="{00000000-0005-0000-0000-00000D910000}"/>
    <cellStyle name="Normal 3 6 7 2 3 3" xfId="29999" xr:uid="{00000000-0005-0000-0000-00000E910000}"/>
    <cellStyle name="Normal 3 6 7 2 4" xfId="14759" xr:uid="{00000000-0005-0000-0000-00000F910000}"/>
    <cellStyle name="Normal 3 6 7 2 4 2" xfId="35079" xr:uid="{00000000-0005-0000-0000-000010910000}"/>
    <cellStyle name="Normal 3 6 7 2 5" xfId="24919" xr:uid="{00000000-0005-0000-0000-000011910000}"/>
    <cellStyle name="Normal 3 6 7 3" xfId="5868" xr:uid="{00000000-0005-0000-0000-000012910000}"/>
    <cellStyle name="Normal 3 6 7 3 2" xfId="10948" xr:uid="{00000000-0005-0000-0000-000013910000}"/>
    <cellStyle name="Normal 3 6 7 3 2 2" xfId="21108" xr:uid="{00000000-0005-0000-0000-000014910000}"/>
    <cellStyle name="Normal 3 6 7 3 2 2 2" xfId="41428" xr:uid="{00000000-0005-0000-0000-000015910000}"/>
    <cellStyle name="Normal 3 6 7 3 2 3" xfId="31268" xr:uid="{00000000-0005-0000-0000-000016910000}"/>
    <cellStyle name="Normal 3 6 7 3 3" xfId="16028" xr:uid="{00000000-0005-0000-0000-000017910000}"/>
    <cellStyle name="Normal 3 6 7 3 3 2" xfId="36348" xr:uid="{00000000-0005-0000-0000-000018910000}"/>
    <cellStyle name="Normal 3 6 7 3 4" xfId="26188" xr:uid="{00000000-0005-0000-0000-000019910000}"/>
    <cellStyle name="Normal 3 6 7 4" xfId="8408" xr:uid="{00000000-0005-0000-0000-00001A910000}"/>
    <cellStyle name="Normal 3 6 7 4 2" xfId="18568" xr:uid="{00000000-0005-0000-0000-00001B910000}"/>
    <cellStyle name="Normal 3 6 7 4 2 2" xfId="38888" xr:uid="{00000000-0005-0000-0000-00001C910000}"/>
    <cellStyle name="Normal 3 6 7 4 3" xfId="28728" xr:uid="{00000000-0005-0000-0000-00001D910000}"/>
    <cellStyle name="Normal 3 6 7 5" xfId="13488" xr:uid="{00000000-0005-0000-0000-00001E910000}"/>
    <cellStyle name="Normal 3 6 7 5 2" xfId="33808" xr:uid="{00000000-0005-0000-0000-00001F910000}"/>
    <cellStyle name="Normal 3 6 7 6" xfId="23648" xr:uid="{00000000-0005-0000-0000-000020910000}"/>
    <cellStyle name="Normal 3 6 8" xfId="3250" xr:uid="{00000000-0005-0000-0000-000021910000}"/>
    <cellStyle name="Normal 3 6 9" xfId="4369" xr:uid="{00000000-0005-0000-0000-000022910000}"/>
    <cellStyle name="Normal 3 6 9 2" xfId="6909" xr:uid="{00000000-0005-0000-0000-000023910000}"/>
    <cellStyle name="Normal 3 6 9 2 2" xfId="11989" xr:uid="{00000000-0005-0000-0000-000024910000}"/>
    <cellStyle name="Normal 3 6 9 2 2 2" xfId="22149" xr:uid="{00000000-0005-0000-0000-000025910000}"/>
    <cellStyle name="Normal 3 6 9 2 2 2 2" xfId="42469" xr:uid="{00000000-0005-0000-0000-000026910000}"/>
    <cellStyle name="Normal 3 6 9 2 2 3" xfId="32309" xr:uid="{00000000-0005-0000-0000-000027910000}"/>
    <cellStyle name="Normal 3 6 9 2 3" xfId="17069" xr:uid="{00000000-0005-0000-0000-000028910000}"/>
    <cellStyle name="Normal 3 6 9 2 3 2" xfId="37389" xr:uid="{00000000-0005-0000-0000-000029910000}"/>
    <cellStyle name="Normal 3 6 9 2 4" xfId="27229" xr:uid="{00000000-0005-0000-0000-00002A910000}"/>
    <cellStyle name="Normal 3 6 9 3" xfId="9449" xr:uid="{00000000-0005-0000-0000-00002B910000}"/>
    <cellStyle name="Normal 3 6 9 3 2" xfId="19609" xr:uid="{00000000-0005-0000-0000-00002C910000}"/>
    <cellStyle name="Normal 3 6 9 3 2 2" xfId="39929" xr:uid="{00000000-0005-0000-0000-00002D910000}"/>
    <cellStyle name="Normal 3 6 9 3 3" xfId="29769" xr:uid="{00000000-0005-0000-0000-00002E910000}"/>
    <cellStyle name="Normal 3 6 9 4" xfId="14529" xr:uid="{00000000-0005-0000-0000-00002F910000}"/>
    <cellStyle name="Normal 3 6 9 4 2" xfId="34849" xr:uid="{00000000-0005-0000-0000-000030910000}"/>
    <cellStyle name="Normal 3 6 9 5" xfId="24689" xr:uid="{00000000-0005-0000-0000-000031910000}"/>
    <cellStyle name="Normal 3 7" xfId="2348" xr:uid="{00000000-0005-0000-0000-000032910000}"/>
    <cellStyle name="Normal 3 7 10" xfId="5662" xr:uid="{00000000-0005-0000-0000-000033910000}"/>
    <cellStyle name="Normal 3 7 10 2" xfId="10742" xr:uid="{00000000-0005-0000-0000-000034910000}"/>
    <cellStyle name="Normal 3 7 10 2 2" xfId="20902" xr:uid="{00000000-0005-0000-0000-000035910000}"/>
    <cellStyle name="Normal 3 7 10 2 2 2" xfId="41222" xr:uid="{00000000-0005-0000-0000-000036910000}"/>
    <cellStyle name="Normal 3 7 10 2 3" xfId="31062" xr:uid="{00000000-0005-0000-0000-000037910000}"/>
    <cellStyle name="Normal 3 7 10 3" xfId="15822" xr:uid="{00000000-0005-0000-0000-000038910000}"/>
    <cellStyle name="Normal 3 7 10 3 2" xfId="36142" xr:uid="{00000000-0005-0000-0000-000039910000}"/>
    <cellStyle name="Normal 3 7 10 4" xfId="25982" xr:uid="{00000000-0005-0000-0000-00003A910000}"/>
    <cellStyle name="Normal 3 7 11" xfId="8202" xr:uid="{00000000-0005-0000-0000-00003B910000}"/>
    <cellStyle name="Normal 3 7 11 2" xfId="18362" xr:uid="{00000000-0005-0000-0000-00003C910000}"/>
    <cellStyle name="Normal 3 7 11 2 2" xfId="38682" xr:uid="{00000000-0005-0000-0000-00003D910000}"/>
    <cellStyle name="Normal 3 7 11 3" xfId="28522" xr:uid="{00000000-0005-0000-0000-00003E910000}"/>
    <cellStyle name="Normal 3 7 12" xfId="13282" xr:uid="{00000000-0005-0000-0000-00003F910000}"/>
    <cellStyle name="Normal 3 7 12 2" xfId="33602" xr:uid="{00000000-0005-0000-0000-000040910000}"/>
    <cellStyle name="Normal 3 7 13" xfId="23442" xr:uid="{00000000-0005-0000-0000-000041910000}"/>
    <cellStyle name="Normal 3 7 2" xfId="2349" xr:uid="{00000000-0005-0000-0000-000042910000}"/>
    <cellStyle name="Normal 3 7 2 2" xfId="2350" xr:uid="{00000000-0005-0000-0000-000043910000}"/>
    <cellStyle name="Normal 3 7 2 2 2" xfId="2351" xr:uid="{00000000-0005-0000-0000-000044910000}"/>
    <cellStyle name="Normal 3 7 2 2 2 2" xfId="2352" xr:uid="{00000000-0005-0000-0000-000045910000}"/>
    <cellStyle name="Normal 3 7 2 2 2 2 2" xfId="4397" xr:uid="{00000000-0005-0000-0000-000046910000}"/>
    <cellStyle name="Normal 3 7 2 2 2 2 2 2" xfId="6937" xr:uid="{00000000-0005-0000-0000-000047910000}"/>
    <cellStyle name="Normal 3 7 2 2 2 2 2 2 2" xfId="12017" xr:uid="{00000000-0005-0000-0000-000048910000}"/>
    <cellStyle name="Normal 3 7 2 2 2 2 2 2 2 2" xfId="22177" xr:uid="{00000000-0005-0000-0000-000049910000}"/>
    <cellStyle name="Normal 3 7 2 2 2 2 2 2 2 2 2" xfId="42497" xr:uid="{00000000-0005-0000-0000-00004A910000}"/>
    <cellStyle name="Normal 3 7 2 2 2 2 2 2 2 3" xfId="32337" xr:uid="{00000000-0005-0000-0000-00004B910000}"/>
    <cellStyle name="Normal 3 7 2 2 2 2 2 2 3" xfId="17097" xr:uid="{00000000-0005-0000-0000-00004C910000}"/>
    <cellStyle name="Normal 3 7 2 2 2 2 2 2 3 2" xfId="37417" xr:uid="{00000000-0005-0000-0000-00004D910000}"/>
    <cellStyle name="Normal 3 7 2 2 2 2 2 2 4" xfId="27257" xr:uid="{00000000-0005-0000-0000-00004E910000}"/>
    <cellStyle name="Normal 3 7 2 2 2 2 2 3" xfId="9477" xr:uid="{00000000-0005-0000-0000-00004F910000}"/>
    <cellStyle name="Normal 3 7 2 2 2 2 2 3 2" xfId="19637" xr:uid="{00000000-0005-0000-0000-000050910000}"/>
    <cellStyle name="Normal 3 7 2 2 2 2 2 3 2 2" xfId="39957" xr:uid="{00000000-0005-0000-0000-000051910000}"/>
    <cellStyle name="Normal 3 7 2 2 2 2 2 3 3" xfId="29797" xr:uid="{00000000-0005-0000-0000-000052910000}"/>
    <cellStyle name="Normal 3 7 2 2 2 2 2 4" xfId="14557" xr:uid="{00000000-0005-0000-0000-000053910000}"/>
    <cellStyle name="Normal 3 7 2 2 2 2 2 4 2" xfId="34877" xr:uid="{00000000-0005-0000-0000-000054910000}"/>
    <cellStyle name="Normal 3 7 2 2 2 2 2 5" xfId="24717" xr:uid="{00000000-0005-0000-0000-000055910000}"/>
    <cellStyle name="Normal 3 7 2 2 2 2 3" xfId="5666" xr:uid="{00000000-0005-0000-0000-000056910000}"/>
    <cellStyle name="Normal 3 7 2 2 2 2 3 2" xfId="10746" xr:uid="{00000000-0005-0000-0000-000057910000}"/>
    <cellStyle name="Normal 3 7 2 2 2 2 3 2 2" xfId="20906" xr:uid="{00000000-0005-0000-0000-000058910000}"/>
    <cellStyle name="Normal 3 7 2 2 2 2 3 2 2 2" xfId="41226" xr:uid="{00000000-0005-0000-0000-000059910000}"/>
    <cellStyle name="Normal 3 7 2 2 2 2 3 2 3" xfId="31066" xr:uid="{00000000-0005-0000-0000-00005A910000}"/>
    <cellStyle name="Normal 3 7 2 2 2 2 3 3" xfId="15826" xr:uid="{00000000-0005-0000-0000-00005B910000}"/>
    <cellStyle name="Normal 3 7 2 2 2 2 3 3 2" xfId="36146" xr:uid="{00000000-0005-0000-0000-00005C910000}"/>
    <cellStyle name="Normal 3 7 2 2 2 2 3 4" xfId="25986" xr:uid="{00000000-0005-0000-0000-00005D910000}"/>
    <cellStyle name="Normal 3 7 2 2 2 2 4" xfId="8206" xr:uid="{00000000-0005-0000-0000-00005E910000}"/>
    <cellStyle name="Normal 3 7 2 2 2 2 4 2" xfId="18366" xr:uid="{00000000-0005-0000-0000-00005F910000}"/>
    <cellStyle name="Normal 3 7 2 2 2 2 4 2 2" xfId="38686" xr:uid="{00000000-0005-0000-0000-000060910000}"/>
    <cellStyle name="Normal 3 7 2 2 2 2 4 3" xfId="28526" xr:uid="{00000000-0005-0000-0000-000061910000}"/>
    <cellStyle name="Normal 3 7 2 2 2 2 5" xfId="13286" xr:uid="{00000000-0005-0000-0000-000062910000}"/>
    <cellStyle name="Normal 3 7 2 2 2 2 5 2" xfId="33606" xr:uid="{00000000-0005-0000-0000-000063910000}"/>
    <cellStyle name="Normal 3 7 2 2 2 2 6" xfId="23446" xr:uid="{00000000-0005-0000-0000-000064910000}"/>
    <cellStyle name="Normal 3 7 2 2 2 3" xfId="4396" xr:uid="{00000000-0005-0000-0000-000065910000}"/>
    <cellStyle name="Normal 3 7 2 2 2 3 2" xfId="6936" xr:uid="{00000000-0005-0000-0000-000066910000}"/>
    <cellStyle name="Normal 3 7 2 2 2 3 2 2" xfId="12016" xr:uid="{00000000-0005-0000-0000-000067910000}"/>
    <cellStyle name="Normal 3 7 2 2 2 3 2 2 2" xfId="22176" xr:uid="{00000000-0005-0000-0000-000068910000}"/>
    <cellStyle name="Normal 3 7 2 2 2 3 2 2 2 2" xfId="42496" xr:uid="{00000000-0005-0000-0000-000069910000}"/>
    <cellStyle name="Normal 3 7 2 2 2 3 2 2 3" xfId="32336" xr:uid="{00000000-0005-0000-0000-00006A910000}"/>
    <cellStyle name="Normal 3 7 2 2 2 3 2 3" xfId="17096" xr:uid="{00000000-0005-0000-0000-00006B910000}"/>
    <cellStyle name="Normal 3 7 2 2 2 3 2 3 2" xfId="37416" xr:uid="{00000000-0005-0000-0000-00006C910000}"/>
    <cellStyle name="Normal 3 7 2 2 2 3 2 4" xfId="27256" xr:uid="{00000000-0005-0000-0000-00006D910000}"/>
    <cellStyle name="Normal 3 7 2 2 2 3 3" xfId="9476" xr:uid="{00000000-0005-0000-0000-00006E910000}"/>
    <cellStyle name="Normal 3 7 2 2 2 3 3 2" xfId="19636" xr:uid="{00000000-0005-0000-0000-00006F910000}"/>
    <cellStyle name="Normal 3 7 2 2 2 3 3 2 2" xfId="39956" xr:uid="{00000000-0005-0000-0000-000070910000}"/>
    <cellStyle name="Normal 3 7 2 2 2 3 3 3" xfId="29796" xr:uid="{00000000-0005-0000-0000-000071910000}"/>
    <cellStyle name="Normal 3 7 2 2 2 3 4" xfId="14556" xr:uid="{00000000-0005-0000-0000-000072910000}"/>
    <cellStyle name="Normal 3 7 2 2 2 3 4 2" xfId="34876" xr:uid="{00000000-0005-0000-0000-000073910000}"/>
    <cellStyle name="Normal 3 7 2 2 2 3 5" xfId="24716" xr:uid="{00000000-0005-0000-0000-000074910000}"/>
    <cellStyle name="Normal 3 7 2 2 2 4" xfId="5665" xr:uid="{00000000-0005-0000-0000-000075910000}"/>
    <cellStyle name="Normal 3 7 2 2 2 4 2" xfId="10745" xr:uid="{00000000-0005-0000-0000-000076910000}"/>
    <cellStyle name="Normal 3 7 2 2 2 4 2 2" xfId="20905" xr:uid="{00000000-0005-0000-0000-000077910000}"/>
    <cellStyle name="Normal 3 7 2 2 2 4 2 2 2" xfId="41225" xr:uid="{00000000-0005-0000-0000-000078910000}"/>
    <cellStyle name="Normal 3 7 2 2 2 4 2 3" xfId="31065" xr:uid="{00000000-0005-0000-0000-000079910000}"/>
    <cellStyle name="Normal 3 7 2 2 2 4 3" xfId="15825" xr:uid="{00000000-0005-0000-0000-00007A910000}"/>
    <cellStyle name="Normal 3 7 2 2 2 4 3 2" xfId="36145" xr:uid="{00000000-0005-0000-0000-00007B910000}"/>
    <cellStyle name="Normal 3 7 2 2 2 4 4" xfId="25985" xr:uid="{00000000-0005-0000-0000-00007C910000}"/>
    <cellStyle name="Normal 3 7 2 2 2 5" xfId="8205" xr:uid="{00000000-0005-0000-0000-00007D910000}"/>
    <cellStyle name="Normal 3 7 2 2 2 5 2" xfId="18365" xr:uid="{00000000-0005-0000-0000-00007E910000}"/>
    <cellStyle name="Normal 3 7 2 2 2 5 2 2" xfId="38685" xr:uid="{00000000-0005-0000-0000-00007F910000}"/>
    <cellStyle name="Normal 3 7 2 2 2 5 3" xfId="28525" xr:uid="{00000000-0005-0000-0000-000080910000}"/>
    <cellStyle name="Normal 3 7 2 2 2 6" xfId="13285" xr:uid="{00000000-0005-0000-0000-000081910000}"/>
    <cellStyle name="Normal 3 7 2 2 2 6 2" xfId="33605" xr:uid="{00000000-0005-0000-0000-000082910000}"/>
    <cellStyle name="Normal 3 7 2 2 2 7" xfId="23445" xr:uid="{00000000-0005-0000-0000-000083910000}"/>
    <cellStyle name="Normal 3 7 2 2 3" xfId="2353" xr:uid="{00000000-0005-0000-0000-000084910000}"/>
    <cellStyle name="Normal 3 7 2 2 3 2" xfId="4398" xr:uid="{00000000-0005-0000-0000-000085910000}"/>
    <cellStyle name="Normal 3 7 2 2 3 2 2" xfId="6938" xr:uid="{00000000-0005-0000-0000-000086910000}"/>
    <cellStyle name="Normal 3 7 2 2 3 2 2 2" xfId="12018" xr:uid="{00000000-0005-0000-0000-000087910000}"/>
    <cellStyle name="Normal 3 7 2 2 3 2 2 2 2" xfId="22178" xr:uid="{00000000-0005-0000-0000-000088910000}"/>
    <cellStyle name="Normal 3 7 2 2 3 2 2 2 2 2" xfId="42498" xr:uid="{00000000-0005-0000-0000-000089910000}"/>
    <cellStyle name="Normal 3 7 2 2 3 2 2 2 3" xfId="32338" xr:uid="{00000000-0005-0000-0000-00008A910000}"/>
    <cellStyle name="Normal 3 7 2 2 3 2 2 3" xfId="17098" xr:uid="{00000000-0005-0000-0000-00008B910000}"/>
    <cellStyle name="Normal 3 7 2 2 3 2 2 3 2" xfId="37418" xr:uid="{00000000-0005-0000-0000-00008C910000}"/>
    <cellStyle name="Normal 3 7 2 2 3 2 2 4" xfId="27258" xr:uid="{00000000-0005-0000-0000-00008D910000}"/>
    <cellStyle name="Normal 3 7 2 2 3 2 3" xfId="9478" xr:uid="{00000000-0005-0000-0000-00008E910000}"/>
    <cellStyle name="Normal 3 7 2 2 3 2 3 2" xfId="19638" xr:uid="{00000000-0005-0000-0000-00008F910000}"/>
    <cellStyle name="Normal 3 7 2 2 3 2 3 2 2" xfId="39958" xr:uid="{00000000-0005-0000-0000-000090910000}"/>
    <cellStyle name="Normal 3 7 2 2 3 2 3 3" xfId="29798" xr:uid="{00000000-0005-0000-0000-000091910000}"/>
    <cellStyle name="Normal 3 7 2 2 3 2 4" xfId="14558" xr:uid="{00000000-0005-0000-0000-000092910000}"/>
    <cellStyle name="Normal 3 7 2 2 3 2 4 2" xfId="34878" xr:uid="{00000000-0005-0000-0000-000093910000}"/>
    <cellStyle name="Normal 3 7 2 2 3 2 5" xfId="24718" xr:uid="{00000000-0005-0000-0000-000094910000}"/>
    <cellStyle name="Normal 3 7 2 2 3 3" xfId="5667" xr:uid="{00000000-0005-0000-0000-000095910000}"/>
    <cellStyle name="Normal 3 7 2 2 3 3 2" xfId="10747" xr:uid="{00000000-0005-0000-0000-000096910000}"/>
    <cellStyle name="Normal 3 7 2 2 3 3 2 2" xfId="20907" xr:uid="{00000000-0005-0000-0000-000097910000}"/>
    <cellStyle name="Normal 3 7 2 2 3 3 2 2 2" xfId="41227" xr:uid="{00000000-0005-0000-0000-000098910000}"/>
    <cellStyle name="Normal 3 7 2 2 3 3 2 3" xfId="31067" xr:uid="{00000000-0005-0000-0000-000099910000}"/>
    <cellStyle name="Normal 3 7 2 2 3 3 3" xfId="15827" xr:uid="{00000000-0005-0000-0000-00009A910000}"/>
    <cellStyle name="Normal 3 7 2 2 3 3 3 2" xfId="36147" xr:uid="{00000000-0005-0000-0000-00009B910000}"/>
    <cellStyle name="Normal 3 7 2 2 3 3 4" xfId="25987" xr:uid="{00000000-0005-0000-0000-00009C910000}"/>
    <cellStyle name="Normal 3 7 2 2 3 4" xfId="8207" xr:uid="{00000000-0005-0000-0000-00009D910000}"/>
    <cellStyle name="Normal 3 7 2 2 3 4 2" xfId="18367" xr:uid="{00000000-0005-0000-0000-00009E910000}"/>
    <cellStyle name="Normal 3 7 2 2 3 4 2 2" xfId="38687" xr:uid="{00000000-0005-0000-0000-00009F910000}"/>
    <cellStyle name="Normal 3 7 2 2 3 4 3" xfId="28527" xr:uid="{00000000-0005-0000-0000-0000A0910000}"/>
    <cellStyle name="Normal 3 7 2 2 3 5" xfId="13287" xr:uid="{00000000-0005-0000-0000-0000A1910000}"/>
    <cellStyle name="Normal 3 7 2 2 3 5 2" xfId="33607" xr:uid="{00000000-0005-0000-0000-0000A2910000}"/>
    <cellStyle name="Normal 3 7 2 2 3 6" xfId="23447" xr:uid="{00000000-0005-0000-0000-0000A3910000}"/>
    <cellStyle name="Normal 3 7 2 2 4" xfId="4395" xr:uid="{00000000-0005-0000-0000-0000A4910000}"/>
    <cellStyle name="Normal 3 7 2 2 4 2" xfId="6935" xr:uid="{00000000-0005-0000-0000-0000A5910000}"/>
    <cellStyle name="Normal 3 7 2 2 4 2 2" xfId="12015" xr:uid="{00000000-0005-0000-0000-0000A6910000}"/>
    <cellStyle name="Normal 3 7 2 2 4 2 2 2" xfId="22175" xr:uid="{00000000-0005-0000-0000-0000A7910000}"/>
    <cellStyle name="Normal 3 7 2 2 4 2 2 2 2" xfId="42495" xr:uid="{00000000-0005-0000-0000-0000A8910000}"/>
    <cellStyle name="Normal 3 7 2 2 4 2 2 3" xfId="32335" xr:uid="{00000000-0005-0000-0000-0000A9910000}"/>
    <cellStyle name="Normal 3 7 2 2 4 2 3" xfId="17095" xr:uid="{00000000-0005-0000-0000-0000AA910000}"/>
    <cellStyle name="Normal 3 7 2 2 4 2 3 2" xfId="37415" xr:uid="{00000000-0005-0000-0000-0000AB910000}"/>
    <cellStyle name="Normal 3 7 2 2 4 2 4" xfId="27255" xr:uid="{00000000-0005-0000-0000-0000AC910000}"/>
    <cellStyle name="Normal 3 7 2 2 4 3" xfId="9475" xr:uid="{00000000-0005-0000-0000-0000AD910000}"/>
    <cellStyle name="Normal 3 7 2 2 4 3 2" xfId="19635" xr:uid="{00000000-0005-0000-0000-0000AE910000}"/>
    <cellStyle name="Normal 3 7 2 2 4 3 2 2" xfId="39955" xr:uid="{00000000-0005-0000-0000-0000AF910000}"/>
    <cellStyle name="Normal 3 7 2 2 4 3 3" xfId="29795" xr:uid="{00000000-0005-0000-0000-0000B0910000}"/>
    <cellStyle name="Normal 3 7 2 2 4 4" xfId="14555" xr:uid="{00000000-0005-0000-0000-0000B1910000}"/>
    <cellStyle name="Normal 3 7 2 2 4 4 2" xfId="34875" xr:uid="{00000000-0005-0000-0000-0000B2910000}"/>
    <cellStyle name="Normal 3 7 2 2 4 5" xfId="24715" xr:uid="{00000000-0005-0000-0000-0000B3910000}"/>
    <cellStyle name="Normal 3 7 2 2 5" xfId="5664" xr:uid="{00000000-0005-0000-0000-0000B4910000}"/>
    <cellStyle name="Normal 3 7 2 2 5 2" xfId="10744" xr:uid="{00000000-0005-0000-0000-0000B5910000}"/>
    <cellStyle name="Normal 3 7 2 2 5 2 2" xfId="20904" xr:uid="{00000000-0005-0000-0000-0000B6910000}"/>
    <cellStyle name="Normal 3 7 2 2 5 2 2 2" xfId="41224" xr:uid="{00000000-0005-0000-0000-0000B7910000}"/>
    <cellStyle name="Normal 3 7 2 2 5 2 3" xfId="31064" xr:uid="{00000000-0005-0000-0000-0000B8910000}"/>
    <cellStyle name="Normal 3 7 2 2 5 3" xfId="15824" xr:uid="{00000000-0005-0000-0000-0000B9910000}"/>
    <cellStyle name="Normal 3 7 2 2 5 3 2" xfId="36144" xr:uid="{00000000-0005-0000-0000-0000BA910000}"/>
    <cellStyle name="Normal 3 7 2 2 5 4" xfId="25984" xr:uid="{00000000-0005-0000-0000-0000BB910000}"/>
    <cellStyle name="Normal 3 7 2 2 6" xfId="8204" xr:uid="{00000000-0005-0000-0000-0000BC910000}"/>
    <cellStyle name="Normal 3 7 2 2 6 2" xfId="18364" xr:uid="{00000000-0005-0000-0000-0000BD910000}"/>
    <cellStyle name="Normal 3 7 2 2 6 2 2" xfId="38684" xr:uid="{00000000-0005-0000-0000-0000BE910000}"/>
    <cellStyle name="Normal 3 7 2 2 6 3" xfId="28524" xr:uid="{00000000-0005-0000-0000-0000BF910000}"/>
    <cellStyle name="Normal 3 7 2 2 7" xfId="13284" xr:uid="{00000000-0005-0000-0000-0000C0910000}"/>
    <cellStyle name="Normal 3 7 2 2 7 2" xfId="33604" xr:uid="{00000000-0005-0000-0000-0000C1910000}"/>
    <cellStyle name="Normal 3 7 2 2 8" xfId="23444" xr:uid="{00000000-0005-0000-0000-0000C2910000}"/>
    <cellStyle name="Normal 3 7 2 3" xfId="2354" xr:uid="{00000000-0005-0000-0000-0000C3910000}"/>
    <cellStyle name="Normal 3 7 2 3 2" xfId="2355" xr:uid="{00000000-0005-0000-0000-0000C4910000}"/>
    <cellStyle name="Normal 3 7 2 3 2 2" xfId="4400" xr:uid="{00000000-0005-0000-0000-0000C5910000}"/>
    <cellStyle name="Normal 3 7 2 3 2 2 2" xfId="6940" xr:uid="{00000000-0005-0000-0000-0000C6910000}"/>
    <cellStyle name="Normal 3 7 2 3 2 2 2 2" xfId="12020" xr:uid="{00000000-0005-0000-0000-0000C7910000}"/>
    <cellStyle name="Normal 3 7 2 3 2 2 2 2 2" xfId="22180" xr:uid="{00000000-0005-0000-0000-0000C8910000}"/>
    <cellStyle name="Normal 3 7 2 3 2 2 2 2 2 2" xfId="42500" xr:uid="{00000000-0005-0000-0000-0000C9910000}"/>
    <cellStyle name="Normal 3 7 2 3 2 2 2 2 3" xfId="32340" xr:uid="{00000000-0005-0000-0000-0000CA910000}"/>
    <cellStyle name="Normal 3 7 2 3 2 2 2 3" xfId="17100" xr:uid="{00000000-0005-0000-0000-0000CB910000}"/>
    <cellStyle name="Normal 3 7 2 3 2 2 2 3 2" xfId="37420" xr:uid="{00000000-0005-0000-0000-0000CC910000}"/>
    <cellStyle name="Normal 3 7 2 3 2 2 2 4" xfId="27260" xr:uid="{00000000-0005-0000-0000-0000CD910000}"/>
    <cellStyle name="Normal 3 7 2 3 2 2 3" xfId="9480" xr:uid="{00000000-0005-0000-0000-0000CE910000}"/>
    <cellStyle name="Normal 3 7 2 3 2 2 3 2" xfId="19640" xr:uid="{00000000-0005-0000-0000-0000CF910000}"/>
    <cellStyle name="Normal 3 7 2 3 2 2 3 2 2" xfId="39960" xr:uid="{00000000-0005-0000-0000-0000D0910000}"/>
    <cellStyle name="Normal 3 7 2 3 2 2 3 3" xfId="29800" xr:uid="{00000000-0005-0000-0000-0000D1910000}"/>
    <cellStyle name="Normal 3 7 2 3 2 2 4" xfId="14560" xr:uid="{00000000-0005-0000-0000-0000D2910000}"/>
    <cellStyle name="Normal 3 7 2 3 2 2 4 2" xfId="34880" xr:uid="{00000000-0005-0000-0000-0000D3910000}"/>
    <cellStyle name="Normal 3 7 2 3 2 2 5" xfId="24720" xr:uid="{00000000-0005-0000-0000-0000D4910000}"/>
    <cellStyle name="Normal 3 7 2 3 2 3" xfId="5669" xr:uid="{00000000-0005-0000-0000-0000D5910000}"/>
    <cellStyle name="Normal 3 7 2 3 2 3 2" xfId="10749" xr:uid="{00000000-0005-0000-0000-0000D6910000}"/>
    <cellStyle name="Normal 3 7 2 3 2 3 2 2" xfId="20909" xr:uid="{00000000-0005-0000-0000-0000D7910000}"/>
    <cellStyle name="Normal 3 7 2 3 2 3 2 2 2" xfId="41229" xr:uid="{00000000-0005-0000-0000-0000D8910000}"/>
    <cellStyle name="Normal 3 7 2 3 2 3 2 3" xfId="31069" xr:uid="{00000000-0005-0000-0000-0000D9910000}"/>
    <cellStyle name="Normal 3 7 2 3 2 3 3" xfId="15829" xr:uid="{00000000-0005-0000-0000-0000DA910000}"/>
    <cellStyle name="Normal 3 7 2 3 2 3 3 2" xfId="36149" xr:uid="{00000000-0005-0000-0000-0000DB910000}"/>
    <cellStyle name="Normal 3 7 2 3 2 3 4" xfId="25989" xr:uid="{00000000-0005-0000-0000-0000DC910000}"/>
    <cellStyle name="Normal 3 7 2 3 2 4" xfId="8209" xr:uid="{00000000-0005-0000-0000-0000DD910000}"/>
    <cellStyle name="Normal 3 7 2 3 2 4 2" xfId="18369" xr:uid="{00000000-0005-0000-0000-0000DE910000}"/>
    <cellStyle name="Normal 3 7 2 3 2 4 2 2" xfId="38689" xr:uid="{00000000-0005-0000-0000-0000DF910000}"/>
    <cellStyle name="Normal 3 7 2 3 2 4 3" xfId="28529" xr:uid="{00000000-0005-0000-0000-0000E0910000}"/>
    <cellStyle name="Normal 3 7 2 3 2 5" xfId="13289" xr:uid="{00000000-0005-0000-0000-0000E1910000}"/>
    <cellStyle name="Normal 3 7 2 3 2 5 2" xfId="33609" xr:uid="{00000000-0005-0000-0000-0000E2910000}"/>
    <cellStyle name="Normal 3 7 2 3 2 6" xfId="23449" xr:uid="{00000000-0005-0000-0000-0000E3910000}"/>
    <cellStyle name="Normal 3 7 2 3 3" xfId="4399" xr:uid="{00000000-0005-0000-0000-0000E4910000}"/>
    <cellStyle name="Normal 3 7 2 3 3 2" xfId="6939" xr:uid="{00000000-0005-0000-0000-0000E5910000}"/>
    <cellStyle name="Normal 3 7 2 3 3 2 2" xfId="12019" xr:uid="{00000000-0005-0000-0000-0000E6910000}"/>
    <cellStyle name="Normal 3 7 2 3 3 2 2 2" xfId="22179" xr:uid="{00000000-0005-0000-0000-0000E7910000}"/>
    <cellStyle name="Normal 3 7 2 3 3 2 2 2 2" xfId="42499" xr:uid="{00000000-0005-0000-0000-0000E8910000}"/>
    <cellStyle name="Normal 3 7 2 3 3 2 2 3" xfId="32339" xr:uid="{00000000-0005-0000-0000-0000E9910000}"/>
    <cellStyle name="Normal 3 7 2 3 3 2 3" xfId="17099" xr:uid="{00000000-0005-0000-0000-0000EA910000}"/>
    <cellStyle name="Normal 3 7 2 3 3 2 3 2" xfId="37419" xr:uid="{00000000-0005-0000-0000-0000EB910000}"/>
    <cellStyle name="Normal 3 7 2 3 3 2 4" xfId="27259" xr:uid="{00000000-0005-0000-0000-0000EC910000}"/>
    <cellStyle name="Normal 3 7 2 3 3 3" xfId="9479" xr:uid="{00000000-0005-0000-0000-0000ED910000}"/>
    <cellStyle name="Normal 3 7 2 3 3 3 2" xfId="19639" xr:uid="{00000000-0005-0000-0000-0000EE910000}"/>
    <cellStyle name="Normal 3 7 2 3 3 3 2 2" xfId="39959" xr:uid="{00000000-0005-0000-0000-0000EF910000}"/>
    <cellStyle name="Normal 3 7 2 3 3 3 3" xfId="29799" xr:uid="{00000000-0005-0000-0000-0000F0910000}"/>
    <cellStyle name="Normal 3 7 2 3 3 4" xfId="14559" xr:uid="{00000000-0005-0000-0000-0000F1910000}"/>
    <cellStyle name="Normal 3 7 2 3 3 4 2" xfId="34879" xr:uid="{00000000-0005-0000-0000-0000F2910000}"/>
    <cellStyle name="Normal 3 7 2 3 3 5" xfId="24719" xr:uid="{00000000-0005-0000-0000-0000F3910000}"/>
    <cellStyle name="Normal 3 7 2 3 4" xfId="5668" xr:uid="{00000000-0005-0000-0000-0000F4910000}"/>
    <cellStyle name="Normal 3 7 2 3 4 2" xfId="10748" xr:uid="{00000000-0005-0000-0000-0000F5910000}"/>
    <cellStyle name="Normal 3 7 2 3 4 2 2" xfId="20908" xr:uid="{00000000-0005-0000-0000-0000F6910000}"/>
    <cellStyle name="Normal 3 7 2 3 4 2 2 2" xfId="41228" xr:uid="{00000000-0005-0000-0000-0000F7910000}"/>
    <cellStyle name="Normal 3 7 2 3 4 2 3" xfId="31068" xr:uid="{00000000-0005-0000-0000-0000F8910000}"/>
    <cellStyle name="Normal 3 7 2 3 4 3" xfId="15828" xr:uid="{00000000-0005-0000-0000-0000F9910000}"/>
    <cellStyle name="Normal 3 7 2 3 4 3 2" xfId="36148" xr:uid="{00000000-0005-0000-0000-0000FA910000}"/>
    <cellStyle name="Normal 3 7 2 3 4 4" xfId="25988" xr:uid="{00000000-0005-0000-0000-0000FB910000}"/>
    <cellStyle name="Normal 3 7 2 3 5" xfId="8208" xr:uid="{00000000-0005-0000-0000-0000FC910000}"/>
    <cellStyle name="Normal 3 7 2 3 5 2" xfId="18368" xr:uid="{00000000-0005-0000-0000-0000FD910000}"/>
    <cellStyle name="Normal 3 7 2 3 5 2 2" xfId="38688" xr:uid="{00000000-0005-0000-0000-0000FE910000}"/>
    <cellStyle name="Normal 3 7 2 3 5 3" xfId="28528" xr:uid="{00000000-0005-0000-0000-0000FF910000}"/>
    <cellStyle name="Normal 3 7 2 3 6" xfId="13288" xr:uid="{00000000-0005-0000-0000-000000920000}"/>
    <cellStyle name="Normal 3 7 2 3 6 2" xfId="33608" xr:uid="{00000000-0005-0000-0000-000001920000}"/>
    <cellStyle name="Normal 3 7 2 3 7" xfId="23448" xr:uid="{00000000-0005-0000-0000-000002920000}"/>
    <cellStyle name="Normal 3 7 2 4" xfId="2356" xr:uid="{00000000-0005-0000-0000-000003920000}"/>
    <cellStyle name="Normal 3 7 2 4 2" xfId="4401" xr:uid="{00000000-0005-0000-0000-000004920000}"/>
    <cellStyle name="Normal 3 7 2 4 2 2" xfId="6941" xr:uid="{00000000-0005-0000-0000-000005920000}"/>
    <cellStyle name="Normal 3 7 2 4 2 2 2" xfId="12021" xr:uid="{00000000-0005-0000-0000-000006920000}"/>
    <cellStyle name="Normal 3 7 2 4 2 2 2 2" xfId="22181" xr:uid="{00000000-0005-0000-0000-000007920000}"/>
    <cellStyle name="Normal 3 7 2 4 2 2 2 2 2" xfId="42501" xr:uid="{00000000-0005-0000-0000-000008920000}"/>
    <cellStyle name="Normal 3 7 2 4 2 2 2 3" xfId="32341" xr:uid="{00000000-0005-0000-0000-000009920000}"/>
    <cellStyle name="Normal 3 7 2 4 2 2 3" xfId="17101" xr:uid="{00000000-0005-0000-0000-00000A920000}"/>
    <cellStyle name="Normal 3 7 2 4 2 2 3 2" xfId="37421" xr:uid="{00000000-0005-0000-0000-00000B920000}"/>
    <cellStyle name="Normal 3 7 2 4 2 2 4" xfId="27261" xr:uid="{00000000-0005-0000-0000-00000C920000}"/>
    <cellStyle name="Normal 3 7 2 4 2 3" xfId="9481" xr:uid="{00000000-0005-0000-0000-00000D920000}"/>
    <cellStyle name="Normal 3 7 2 4 2 3 2" xfId="19641" xr:uid="{00000000-0005-0000-0000-00000E920000}"/>
    <cellStyle name="Normal 3 7 2 4 2 3 2 2" xfId="39961" xr:uid="{00000000-0005-0000-0000-00000F920000}"/>
    <cellStyle name="Normal 3 7 2 4 2 3 3" xfId="29801" xr:uid="{00000000-0005-0000-0000-000010920000}"/>
    <cellStyle name="Normal 3 7 2 4 2 4" xfId="14561" xr:uid="{00000000-0005-0000-0000-000011920000}"/>
    <cellStyle name="Normal 3 7 2 4 2 4 2" xfId="34881" xr:uid="{00000000-0005-0000-0000-000012920000}"/>
    <cellStyle name="Normal 3 7 2 4 2 5" xfId="24721" xr:uid="{00000000-0005-0000-0000-000013920000}"/>
    <cellStyle name="Normal 3 7 2 4 3" xfId="5670" xr:uid="{00000000-0005-0000-0000-000014920000}"/>
    <cellStyle name="Normal 3 7 2 4 3 2" xfId="10750" xr:uid="{00000000-0005-0000-0000-000015920000}"/>
    <cellStyle name="Normal 3 7 2 4 3 2 2" xfId="20910" xr:uid="{00000000-0005-0000-0000-000016920000}"/>
    <cellStyle name="Normal 3 7 2 4 3 2 2 2" xfId="41230" xr:uid="{00000000-0005-0000-0000-000017920000}"/>
    <cellStyle name="Normal 3 7 2 4 3 2 3" xfId="31070" xr:uid="{00000000-0005-0000-0000-000018920000}"/>
    <cellStyle name="Normal 3 7 2 4 3 3" xfId="15830" xr:uid="{00000000-0005-0000-0000-000019920000}"/>
    <cellStyle name="Normal 3 7 2 4 3 3 2" xfId="36150" xr:uid="{00000000-0005-0000-0000-00001A920000}"/>
    <cellStyle name="Normal 3 7 2 4 3 4" xfId="25990" xr:uid="{00000000-0005-0000-0000-00001B920000}"/>
    <cellStyle name="Normal 3 7 2 4 4" xfId="8210" xr:uid="{00000000-0005-0000-0000-00001C920000}"/>
    <cellStyle name="Normal 3 7 2 4 4 2" xfId="18370" xr:uid="{00000000-0005-0000-0000-00001D920000}"/>
    <cellStyle name="Normal 3 7 2 4 4 2 2" xfId="38690" xr:uid="{00000000-0005-0000-0000-00001E920000}"/>
    <cellStyle name="Normal 3 7 2 4 4 3" xfId="28530" xr:uid="{00000000-0005-0000-0000-00001F920000}"/>
    <cellStyle name="Normal 3 7 2 4 5" xfId="13290" xr:uid="{00000000-0005-0000-0000-000020920000}"/>
    <cellStyle name="Normal 3 7 2 4 5 2" xfId="33610" xr:uid="{00000000-0005-0000-0000-000021920000}"/>
    <cellStyle name="Normal 3 7 2 4 6" xfId="23450" xr:uid="{00000000-0005-0000-0000-000022920000}"/>
    <cellStyle name="Normal 3 7 2 5" xfId="4394" xr:uid="{00000000-0005-0000-0000-000023920000}"/>
    <cellStyle name="Normal 3 7 2 5 2" xfId="6934" xr:uid="{00000000-0005-0000-0000-000024920000}"/>
    <cellStyle name="Normal 3 7 2 5 2 2" xfId="12014" xr:uid="{00000000-0005-0000-0000-000025920000}"/>
    <cellStyle name="Normal 3 7 2 5 2 2 2" xfId="22174" xr:uid="{00000000-0005-0000-0000-000026920000}"/>
    <cellStyle name="Normal 3 7 2 5 2 2 2 2" xfId="42494" xr:uid="{00000000-0005-0000-0000-000027920000}"/>
    <cellStyle name="Normal 3 7 2 5 2 2 3" xfId="32334" xr:uid="{00000000-0005-0000-0000-000028920000}"/>
    <cellStyle name="Normal 3 7 2 5 2 3" xfId="17094" xr:uid="{00000000-0005-0000-0000-000029920000}"/>
    <cellStyle name="Normal 3 7 2 5 2 3 2" xfId="37414" xr:uid="{00000000-0005-0000-0000-00002A920000}"/>
    <cellStyle name="Normal 3 7 2 5 2 4" xfId="27254" xr:uid="{00000000-0005-0000-0000-00002B920000}"/>
    <cellStyle name="Normal 3 7 2 5 3" xfId="9474" xr:uid="{00000000-0005-0000-0000-00002C920000}"/>
    <cellStyle name="Normal 3 7 2 5 3 2" xfId="19634" xr:uid="{00000000-0005-0000-0000-00002D920000}"/>
    <cellStyle name="Normal 3 7 2 5 3 2 2" xfId="39954" xr:uid="{00000000-0005-0000-0000-00002E920000}"/>
    <cellStyle name="Normal 3 7 2 5 3 3" xfId="29794" xr:uid="{00000000-0005-0000-0000-00002F920000}"/>
    <cellStyle name="Normal 3 7 2 5 4" xfId="14554" xr:uid="{00000000-0005-0000-0000-000030920000}"/>
    <cellStyle name="Normal 3 7 2 5 4 2" xfId="34874" xr:uid="{00000000-0005-0000-0000-000031920000}"/>
    <cellStyle name="Normal 3 7 2 5 5" xfId="24714" xr:uid="{00000000-0005-0000-0000-000032920000}"/>
    <cellStyle name="Normal 3 7 2 6" xfId="5663" xr:uid="{00000000-0005-0000-0000-000033920000}"/>
    <cellStyle name="Normal 3 7 2 6 2" xfId="10743" xr:uid="{00000000-0005-0000-0000-000034920000}"/>
    <cellStyle name="Normal 3 7 2 6 2 2" xfId="20903" xr:uid="{00000000-0005-0000-0000-000035920000}"/>
    <cellStyle name="Normal 3 7 2 6 2 2 2" xfId="41223" xr:uid="{00000000-0005-0000-0000-000036920000}"/>
    <cellStyle name="Normal 3 7 2 6 2 3" xfId="31063" xr:uid="{00000000-0005-0000-0000-000037920000}"/>
    <cellStyle name="Normal 3 7 2 6 3" xfId="15823" xr:uid="{00000000-0005-0000-0000-000038920000}"/>
    <cellStyle name="Normal 3 7 2 6 3 2" xfId="36143" xr:uid="{00000000-0005-0000-0000-000039920000}"/>
    <cellStyle name="Normal 3 7 2 6 4" xfId="25983" xr:uid="{00000000-0005-0000-0000-00003A920000}"/>
    <cellStyle name="Normal 3 7 2 7" xfId="8203" xr:uid="{00000000-0005-0000-0000-00003B920000}"/>
    <cellStyle name="Normal 3 7 2 7 2" xfId="18363" xr:uid="{00000000-0005-0000-0000-00003C920000}"/>
    <cellStyle name="Normal 3 7 2 7 2 2" xfId="38683" xr:uid="{00000000-0005-0000-0000-00003D920000}"/>
    <cellStyle name="Normal 3 7 2 7 3" xfId="28523" xr:uid="{00000000-0005-0000-0000-00003E920000}"/>
    <cellStyle name="Normal 3 7 2 8" xfId="13283" xr:uid="{00000000-0005-0000-0000-00003F920000}"/>
    <cellStyle name="Normal 3 7 2 8 2" xfId="33603" xr:uid="{00000000-0005-0000-0000-000040920000}"/>
    <cellStyle name="Normal 3 7 2 9" xfId="23443" xr:uid="{00000000-0005-0000-0000-000041920000}"/>
    <cellStyle name="Normal 3 7 3" xfId="2357" xr:uid="{00000000-0005-0000-0000-000042920000}"/>
    <cellStyle name="Normal 3 7 3 2" xfId="2358" xr:uid="{00000000-0005-0000-0000-000043920000}"/>
    <cellStyle name="Normal 3 7 3 2 2" xfId="2359" xr:uid="{00000000-0005-0000-0000-000044920000}"/>
    <cellStyle name="Normal 3 7 3 2 2 2" xfId="2360" xr:uid="{00000000-0005-0000-0000-000045920000}"/>
    <cellStyle name="Normal 3 7 3 2 2 2 2" xfId="4405" xr:uid="{00000000-0005-0000-0000-000046920000}"/>
    <cellStyle name="Normal 3 7 3 2 2 2 2 2" xfId="6945" xr:uid="{00000000-0005-0000-0000-000047920000}"/>
    <cellStyle name="Normal 3 7 3 2 2 2 2 2 2" xfId="12025" xr:uid="{00000000-0005-0000-0000-000048920000}"/>
    <cellStyle name="Normal 3 7 3 2 2 2 2 2 2 2" xfId="22185" xr:uid="{00000000-0005-0000-0000-000049920000}"/>
    <cellStyle name="Normal 3 7 3 2 2 2 2 2 2 2 2" xfId="42505" xr:uid="{00000000-0005-0000-0000-00004A920000}"/>
    <cellStyle name="Normal 3 7 3 2 2 2 2 2 2 3" xfId="32345" xr:uid="{00000000-0005-0000-0000-00004B920000}"/>
    <cellStyle name="Normal 3 7 3 2 2 2 2 2 3" xfId="17105" xr:uid="{00000000-0005-0000-0000-00004C920000}"/>
    <cellStyle name="Normal 3 7 3 2 2 2 2 2 3 2" xfId="37425" xr:uid="{00000000-0005-0000-0000-00004D920000}"/>
    <cellStyle name="Normal 3 7 3 2 2 2 2 2 4" xfId="27265" xr:uid="{00000000-0005-0000-0000-00004E920000}"/>
    <cellStyle name="Normal 3 7 3 2 2 2 2 3" xfId="9485" xr:uid="{00000000-0005-0000-0000-00004F920000}"/>
    <cellStyle name="Normal 3 7 3 2 2 2 2 3 2" xfId="19645" xr:uid="{00000000-0005-0000-0000-000050920000}"/>
    <cellStyle name="Normal 3 7 3 2 2 2 2 3 2 2" xfId="39965" xr:uid="{00000000-0005-0000-0000-000051920000}"/>
    <cellStyle name="Normal 3 7 3 2 2 2 2 3 3" xfId="29805" xr:uid="{00000000-0005-0000-0000-000052920000}"/>
    <cellStyle name="Normal 3 7 3 2 2 2 2 4" xfId="14565" xr:uid="{00000000-0005-0000-0000-000053920000}"/>
    <cellStyle name="Normal 3 7 3 2 2 2 2 4 2" xfId="34885" xr:uid="{00000000-0005-0000-0000-000054920000}"/>
    <cellStyle name="Normal 3 7 3 2 2 2 2 5" xfId="24725" xr:uid="{00000000-0005-0000-0000-000055920000}"/>
    <cellStyle name="Normal 3 7 3 2 2 2 3" xfId="5674" xr:uid="{00000000-0005-0000-0000-000056920000}"/>
    <cellStyle name="Normal 3 7 3 2 2 2 3 2" xfId="10754" xr:uid="{00000000-0005-0000-0000-000057920000}"/>
    <cellStyle name="Normal 3 7 3 2 2 2 3 2 2" xfId="20914" xr:uid="{00000000-0005-0000-0000-000058920000}"/>
    <cellStyle name="Normal 3 7 3 2 2 2 3 2 2 2" xfId="41234" xr:uid="{00000000-0005-0000-0000-000059920000}"/>
    <cellStyle name="Normal 3 7 3 2 2 2 3 2 3" xfId="31074" xr:uid="{00000000-0005-0000-0000-00005A920000}"/>
    <cellStyle name="Normal 3 7 3 2 2 2 3 3" xfId="15834" xr:uid="{00000000-0005-0000-0000-00005B920000}"/>
    <cellStyle name="Normal 3 7 3 2 2 2 3 3 2" xfId="36154" xr:uid="{00000000-0005-0000-0000-00005C920000}"/>
    <cellStyle name="Normal 3 7 3 2 2 2 3 4" xfId="25994" xr:uid="{00000000-0005-0000-0000-00005D920000}"/>
    <cellStyle name="Normal 3 7 3 2 2 2 4" xfId="8214" xr:uid="{00000000-0005-0000-0000-00005E920000}"/>
    <cellStyle name="Normal 3 7 3 2 2 2 4 2" xfId="18374" xr:uid="{00000000-0005-0000-0000-00005F920000}"/>
    <cellStyle name="Normal 3 7 3 2 2 2 4 2 2" xfId="38694" xr:uid="{00000000-0005-0000-0000-000060920000}"/>
    <cellStyle name="Normal 3 7 3 2 2 2 4 3" xfId="28534" xr:uid="{00000000-0005-0000-0000-000061920000}"/>
    <cellStyle name="Normal 3 7 3 2 2 2 5" xfId="13294" xr:uid="{00000000-0005-0000-0000-000062920000}"/>
    <cellStyle name="Normal 3 7 3 2 2 2 5 2" xfId="33614" xr:uid="{00000000-0005-0000-0000-000063920000}"/>
    <cellStyle name="Normal 3 7 3 2 2 2 6" xfId="23454" xr:uid="{00000000-0005-0000-0000-000064920000}"/>
    <cellStyle name="Normal 3 7 3 2 2 3" xfId="4404" xr:uid="{00000000-0005-0000-0000-000065920000}"/>
    <cellStyle name="Normal 3 7 3 2 2 3 2" xfId="6944" xr:uid="{00000000-0005-0000-0000-000066920000}"/>
    <cellStyle name="Normal 3 7 3 2 2 3 2 2" xfId="12024" xr:uid="{00000000-0005-0000-0000-000067920000}"/>
    <cellStyle name="Normal 3 7 3 2 2 3 2 2 2" xfId="22184" xr:uid="{00000000-0005-0000-0000-000068920000}"/>
    <cellStyle name="Normal 3 7 3 2 2 3 2 2 2 2" xfId="42504" xr:uid="{00000000-0005-0000-0000-000069920000}"/>
    <cellStyle name="Normal 3 7 3 2 2 3 2 2 3" xfId="32344" xr:uid="{00000000-0005-0000-0000-00006A920000}"/>
    <cellStyle name="Normal 3 7 3 2 2 3 2 3" xfId="17104" xr:uid="{00000000-0005-0000-0000-00006B920000}"/>
    <cellStyle name="Normal 3 7 3 2 2 3 2 3 2" xfId="37424" xr:uid="{00000000-0005-0000-0000-00006C920000}"/>
    <cellStyle name="Normal 3 7 3 2 2 3 2 4" xfId="27264" xr:uid="{00000000-0005-0000-0000-00006D920000}"/>
    <cellStyle name="Normal 3 7 3 2 2 3 3" xfId="9484" xr:uid="{00000000-0005-0000-0000-00006E920000}"/>
    <cellStyle name="Normal 3 7 3 2 2 3 3 2" xfId="19644" xr:uid="{00000000-0005-0000-0000-00006F920000}"/>
    <cellStyle name="Normal 3 7 3 2 2 3 3 2 2" xfId="39964" xr:uid="{00000000-0005-0000-0000-000070920000}"/>
    <cellStyle name="Normal 3 7 3 2 2 3 3 3" xfId="29804" xr:uid="{00000000-0005-0000-0000-000071920000}"/>
    <cellStyle name="Normal 3 7 3 2 2 3 4" xfId="14564" xr:uid="{00000000-0005-0000-0000-000072920000}"/>
    <cellStyle name="Normal 3 7 3 2 2 3 4 2" xfId="34884" xr:uid="{00000000-0005-0000-0000-000073920000}"/>
    <cellStyle name="Normal 3 7 3 2 2 3 5" xfId="24724" xr:uid="{00000000-0005-0000-0000-000074920000}"/>
    <cellStyle name="Normal 3 7 3 2 2 4" xfId="5673" xr:uid="{00000000-0005-0000-0000-000075920000}"/>
    <cellStyle name="Normal 3 7 3 2 2 4 2" xfId="10753" xr:uid="{00000000-0005-0000-0000-000076920000}"/>
    <cellStyle name="Normal 3 7 3 2 2 4 2 2" xfId="20913" xr:uid="{00000000-0005-0000-0000-000077920000}"/>
    <cellStyle name="Normal 3 7 3 2 2 4 2 2 2" xfId="41233" xr:uid="{00000000-0005-0000-0000-000078920000}"/>
    <cellStyle name="Normal 3 7 3 2 2 4 2 3" xfId="31073" xr:uid="{00000000-0005-0000-0000-000079920000}"/>
    <cellStyle name="Normal 3 7 3 2 2 4 3" xfId="15833" xr:uid="{00000000-0005-0000-0000-00007A920000}"/>
    <cellStyle name="Normal 3 7 3 2 2 4 3 2" xfId="36153" xr:uid="{00000000-0005-0000-0000-00007B920000}"/>
    <cellStyle name="Normal 3 7 3 2 2 4 4" xfId="25993" xr:uid="{00000000-0005-0000-0000-00007C920000}"/>
    <cellStyle name="Normal 3 7 3 2 2 5" xfId="8213" xr:uid="{00000000-0005-0000-0000-00007D920000}"/>
    <cellStyle name="Normal 3 7 3 2 2 5 2" xfId="18373" xr:uid="{00000000-0005-0000-0000-00007E920000}"/>
    <cellStyle name="Normal 3 7 3 2 2 5 2 2" xfId="38693" xr:uid="{00000000-0005-0000-0000-00007F920000}"/>
    <cellStyle name="Normal 3 7 3 2 2 5 3" xfId="28533" xr:uid="{00000000-0005-0000-0000-000080920000}"/>
    <cellStyle name="Normal 3 7 3 2 2 6" xfId="13293" xr:uid="{00000000-0005-0000-0000-000081920000}"/>
    <cellStyle name="Normal 3 7 3 2 2 6 2" xfId="33613" xr:uid="{00000000-0005-0000-0000-000082920000}"/>
    <cellStyle name="Normal 3 7 3 2 2 7" xfId="23453" xr:uid="{00000000-0005-0000-0000-000083920000}"/>
    <cellStyle name="Normal 3 7 3 2 3" xfId="2361" xr:uid="{00000000-0005-0000-0000-000084920000}"/>
    <cellStyle name="Normal 3 7 3 2 3 2" xfId="4406" xr:uid="{00000000-0005-0000-0000-000085920000}"/>
    <cellStyle name="Normal 3 7 3 2 3 2 2" xfId="6946" xr:uid="{00000000-0005-0000-0000-000086920000}"/>
    <cellStyle name="Normal 3 7 3 2 3 2 2 2" xfId="12026" xr:uid="{00000000-0005-0000-0000-000087920000}"/>
    <cellStyle name="Normal 3 7 3 2 3 2 2 2 2" xfId="22186" xr:uid="{00000000-0005-0000-0000-000088920000}"/>
    <cellStyle name="Normal 3 7 3 2 3 2 2 2 2 2" xfId="42506" xr:uid="{00000000-0005-0000-0000-000089920000}"/>
    <cellStyle name="Normal 3 7 3 2 3 2 2 2 3" xfId="32346" xr:uid="{00000000-0005-0000-0000-00008A920000}"/>
    <cellStyle name="Normal 3 7 3 2 3 2 2 3" xfId="17106" xr:uid="{00000000-0005-0000-0000-00008B920000}"/>
    <cellStyle name="Normal 3 7 3 2 3 2 2 3 2" xfId="37426" xr:uid="{00000000-0005-0000-0000-00008C920000}"/>
    <cellStyle name="Normal 3 7 3 2 3 2 2 4" xfId="27266" xr:uid="{00000000-0005-0000-0000-00008D920000}"/>
    <cellStyle name="Normal 3 7 3 2 3 2 3" xfId="9486" xr:uid="{00000000-0005-0000-0000-00008E920000}"/>
    <cellStyle name="Normal 3 7 3 2 3 2 3 2" xfId="19646" xr:uid="{00000000-0005-0000-0000-00008F920000}"/>
    <cellStyle name="Normal 3 7 3 2 3 2 3 2 2" xfId="39966" xr:uid="{00000000-0005-0000-0000-000090920000}"/>
    <cellStyle name="Normal 3 7 3 2 3 2 3 3" xfId="29806" xr:uid="{00000000-0005-0000-0000-000091920000}"/>
    <cellStyle name="Normal 3 7 3 2 3 2 4" xfId="14566" xr:uid="{00000000-0005-0000-0000-000092920000}"/>
    <cellStyle name="Normal 3 7 3 2 3 2 4 2" xfId="34886" xr:uid="{00000000-0005-0000-0000-000093920000}"/>
    <cellStyle name="Normal 3 7 3 2 3 2 5" xfId="24726" xr:uid="{00000000-0005-0000-0000-000094920000}"/>
    <cellStyle name="Normal 3 7 3 2 3 3" xfId="5675" xr:uid="{00000000-0005-0000-0000-000095920000}"/>
    <cellStyle name="Normal 3 7 3 2 3 3 2" xfId="10755" xr:uid="{00000000-0005-0000-0000-000096920000}"/>
    <cellStyle name="Normal 3 7 3 2 3 3 2 2" xfId="20915" xr:uid="{00000000-0005-0000-0000-000097920000}"/>
    <cellStyle name="Normal 3 7 3 2 3 3 2 2 2" xfId="41235" xr:uid="{00000000-0005-0000-0000-000098920000}"/>
    <cellStyle name="Normal 3 7 3 2 3 3 2 3" xfId="31075" xr:uid="{00000000-0005-0000-0000-000099920000}"/>
    <cellStyle name="Normal 3 7 3 2 3 3 3" xfId="15835" xr:uid="{00000000-0005-0000-0000-00009A920000}"/>
    <cellStyle name="Normal 3 7 3 2 3 3 3 2" xfId="36155" xr:uid="{00000000-0005-0000-0000-00009B920000}"/>
    <cellStyle name="Normal 3 7 3 2 3 3 4" xfId="25995" xr:uid="{00000000-0005-0000-0000-00009C920000}"/>
    <cellStyle name="Normal 3 7 3 2 3 4" xfId="8215" xr:uid="{00000000-0005-0000-0000-00009D920000}"/>
    <cellStyle name="Normal 3 7 3 2 3 4 2" xfId="18375" xr:uid="{00000000-0005-0000-0000-00009E920000}"/>
    <cellStyle name="Normal 3 7 3 2 3 4 2 2" xfId="38695" xr:uid="{00000000-0005-0000-0000-00009F920000}"/>
    <cellStyle name="Normal 3 7 3 2 3 4 3" xfId="28535" xr:uid="{00000000-0005-0000-0000-0000A0920000}"/>
    <cellStyle name="Normal 3 7 3 2 3 5" xfId="13295" xr:uid="{00000000-0005-0000-0000-0000A1920000}"/>
    <cellStyle name="Normal 3 7 3 2 3 5 2" xfId="33615" xr:uid="{00000000-0005-0000-0000-0000A2920000}"/>
    <cellStyle name="Normal 3 7 3 2 3 6" xfId="23455" xr:uid="{00000000-0005-0000-0000-0000A3920000}"/>
    <cellStyle name="Normal 3 7 3 2 4" xfId="4403" xr:uid="{00000000-0005-0000-0000-0000A4920000}"/>
    <cellStyle name="Normal 3 7 3 2 4 2" xfId="6943" xr:uid="{00000000-0005-0000-0000-0000A5920000}"/>
    <cellStyle name="Normal 3 7 3 2 4 2 2" xfId="12023" xr:uid="{00000000-0005-0000-0000-0000A6920000}"/>
    <cellStyle name="Normal 3 7 3 2 4 2 2 2" xfId="22183" xr:uid="{00000000-0005-0000-0000-0000A7920000}"/>
    <cellStyle name="Normal 3 7 3 2 4 2 2 2 2" xfId="42503" xr:uid="{00000000-0005-0000-0000-0000A8920000}"/>
    <cellStyle name="Normal 3 7 3 2 4 2 2 3" xfId="32343" xr:uid="{00000000-0005-0000-0000-0000A9920000}"/>
    <cellStyle name="Normal 3 7 3 2 4 2 3" xfId="17103" xr:uid="{00000000-0005-0000-0000-0000AA920000}"/>
    <cellStyle name="Normal 3 7 3 2 4 2 3 2" xfId="37423" xr:uid="{00000000-0005-0000-0000-0000AB920000}"/>
    <cellStyle name="Normal 3 7 3 2 4 2 4" xfId="27263" xr:uid="{00000000-0005-0000-0000-0000AC920000}"/>
    <cellStyle name="Normal 3 7 3 2 4 3" xfId="9483" xr:uid="{00000000-0005-0000-0000-0000AD920000}"/>
    <cellStyle name="Normal 3 7 3 2 4 3 2" xfId="19643" xr:uid="{00000000-0005-0000-0000-0000AE920000}"/>
    <cellStyle name="Normal 3 7 3 2 4 3 2 2" xfId="39963" xr:uid="{00000000-0005-0000-0000-0000AF920000}"/>
    <cellStyle name="Normal 3 7 3 2 4 3 3" xfId="29803" xr:uid="{00000000-0005-0000-0000-0000B0920000}"/>
    <cellStyle name="Normal 3 7 3 2 4 4" xfId="14563" xr:uid="{00000000-0005-0000-0000-0000B1920000}"/>
    <cellStyle name="Normal 3 7 3 2 4 4 2" xfId="34883" xr:uid="{00000000-0005-0000-0000-0000B2920000}"/>
    <cellStyle name="Normal 3 7 3 2 4 5" xfId="24723" xr:uid="{00000000-0005-0000-0000-0000B3920000}"/>
    <cellStyle name="Normal 3 7 3 2 5" xfId="5672" xr:uid="{00000000-0005-0000-0000-0000B4920000}"/>
    <cellStyle name="Normal 3 7 3 2 5 2" xfId="10752" xr:uid="{00000000-0005-0000-0000-0000B5920000}"/>
    <cellStyle name="Normal 3 7 3 2 5 2 2" xfId="20912" xr:uid="{00000000-0005-0000-0000-0000B6920000}"/>
    <cellStyle name="Normal 3 7 3 2 5 2 2 2" xfId="41232" xr:uid="{00000000-0005-0000-0000-0000B7920000}"/>
    <cellStyle name="Normal 3 7 3 2 5 2 3" xfId="31072" xr:uid="{00000000-0005-0000-0000-0000B8920000}"/>
    <cellStyle name="Normal 3 7 3 2 5 3" xfId="15832" xr:uid="{00000000-0005-0000-0000-0000B9920000}"/>
    <cellStyle name="Normal 3 7 3 2 5 3 2" xfId="36152" xr:uid="{00000000-0005-0000-0000-0000BA920000}"/>
    <cellStyle name="Normal 3 7 3 2 5 4" xfId="25992" xr:uid="{00000000-0005-0000-0000-0000BB920000}"/>
    <cellStyle name="Normal 3 7 3 2 6" xfId="8212" xr:uid="{00000000-0005-0000-0000-0000BC920000}"/>
    <cellStyle name="Normal 3 7 3 2 6 2" xfId="18372" xr:uid="{00000000-0005-0000-0000-0000BD920000}"/>
    <cellStyle name="Normal 3 7 3 2 6 2 2" xfId="38692" xr:uid="{00000000-0005-0000-0000-0000BE920000}"/>
    <cellStyle name="Normal 3 7 3 2 6 3" xfId="28532" xr:uid="{00000000-0005-0000-0000-0000BF920000}"/>
    <cellStyle name="Normal 3 7 3 2 7" xfId="13292" xr:uid="{00000000-0005-0000-0000-0000C0920000}"/>
    <cellStyle name="Normal 3 7 3 2 7 2" xfId="33612" xr:uid="{00000000-0005-0000-0000-0000C1920000}"/>
    <cellStyle name="Normal 3 7 3 2 8" xfId="23452" xr:uid="{00000000-0005-0000-0000-0000C2920000}"/>
    <cellStyle name="Normal 3 7 3 3" xfId="2362" xr:uid="{00000000-0005-0000-0000-0000C3920000}"/>
    <cellStyle name="Normal 3 7 3 3 2" xfId="2363" xr:uid="{00000000-0005-0000-0000-0000C4920000}"/>
    <cellStyle name="Normal 3 7 3 3 2 2" xfId="4408" xr:uid="{00000000-0005-0000-0000-0000C5920000}"/>
    <cellStyle name="Normal 3 7 3 3 2 2 2" xfId="6948" xr:uid="{00000000-0005-0000-0000-0000C6920000}"/>
    <cellStyle name="Normal 3 7 3 3 2 2 2 2" xfId="12028" xr:uid="{00000000-0005-0000-0000-0000C7920000}"/>
    <cellStyle name="Normal 3 7 3 3 2 2 2 2 2" xfId="22188" xr:uid="{00000000-0005-0000-0000-0000C8920000}"/>
    <cellStyle name="Normal 3 7 3 3 2 2 2 2 2 2" xfId="42508" xr:uid="{00000000-0005-0000-0000-0000C9920000}"/>
    <cellStyle name="Normal 3 7 3 3 2 2 2 2 3" xfId="32348" xr:uid="{00000000-0005-0000-0000-0000CA920000}"/>
    <cellStyle name="Normal 3 7 3 3 2 2 2 3" xfId="17108" xr:uid="{00000000-0005-0000-0000-0000CB920000}"/>
    <cellStyle name="Normal 3 7 3 3 2 2 2 3 2" xfId="37428" xr:uid="{00000000-0005-0000-0000-0000CC920000}"/>
    <cellStyle name="Normal 3 7 3 3 2 2 2 4" xfId="27268" xr:uid="{00000000-0005-0000-0000-0000CD920000}"/>
    <cellStyle name="Normal 3 7 3 3 2 2 3" xfId="9488" xr:uid="{00000000-0005-0000-0000-0000CE920000}"/>
    <cellStyle name="Normal 3 7 3 3 2 2 3 2" xfId="19648" xr:uid="{00000000-0005-0000-0000-0000CF920000}"/>
    <cellStyle name="Normal 3 7 3 3 2 2 3 2 2" xfId="39968" xr:uid="{00000000-0005-0000-0000-0000D0920000}"/>
    <cellStyle name="Normal 3 7 3 3 2 2 3 3" xfId="29808" xr:uid="{00000000-0005-0000-0000-0000D1920000}"/>
    <cellStyle name="Normal 3 7 3 3 2 2 4" xfId="14568" xr:uid="{00000000-0005-0000-0000-0000D2920000}"/>
    <cellStyle name="Normal 3 7 3 3 2 2 4 2" xfId="34888" xr:uid="{00000000-0005-0000-0000-0000D3920000}"/>
    <cellStyle name="Normal 3 7 3 3 2 2 5" xfId="24728" xr:uid="{00000000-0005-0000-0000-0000D4920000}"/>
    <cellStyle name="Normal 3 7 3 3 2 3" xfId="5677" xr:uid="{00000000-0005-0000-0000-0000D5920000}"/>
    <cellStyle name="Normal 3 7 3 3 2 3 2" xfId="10757" xr:uid="{00000000-0005-0000-0000-0000D6920000}"/>
    <cellStyle name="Normal 3 7 3 3 2 3 2 2" xfId="20917" xr:uid="{00000000-0005-0000-0000-0000D7920000}"/>
    <cellStyle name="Normal 3 7 3 3 2 3 2 2 2" xfId="41237" xr:uid="{00000000-0005-0000-0000-0000D8920000}"/>
    <cellStyle name="Normal 3 7 3 3 2 3 2 3" xfId="31077" xr:uid="{00000000-0005-0000-0000-0000D9920000}"/>
    <cellStyle name="Normal 3 7 3 3 2 3 3" xfId="15837" xr:uid="{00000000-0005-0000-0000-0000DA920000}"/>
    <cellStyle name="Normal 3 7 3 3 2 3 3 2" xfId="36157" xr:uid="{00000000-0005-0000-0000-0000DB920000}"/>
    <cellStyle name="Normal 3 7 3 3 2 3 4" xfId="25997" xr:uid="{00000000-0005-0000-0000-0000DC920000}"/>
    <cellStyle name="Normal 3 7 3 3 2 4" xfId="8217" xr:uid="{00000000-0005-0000-0000-0000DD920000}"/>
    <cellStyle name="Normal 3 7 3 3 2 4 2" xfId="18377" xr:uid="{00000000-0005-0000-0000-0000DE920000}"/>
    <cellStyle name="Normal 3 7 3 3 2 4 2 2" xfId="38697" xr:uid="{00000000-0005-0000-0000-0000DF920000}"/>
    <cellStyle name="Normal 3 7 3 3 2 4 3" xfId="28537" xr:uid="{00000000-0005-0000-0000-0000E0920000}"/>
    <cellStyle name="Normal 3 7 3 3 2 5" xfId="13297" xr:uid="{00000000-0005-0000-0000-0000E1920000}"/>
    <cellStyle name="Normal 3 7 3 3 2 5 2" xfId="33617" xr:uid="{00000000-0005-0000-0000-0000E2920000}"/>
    <cellStyle name="Normal 3 7 3 3 2 6" xfId="23457" xr:uid="{00000000-0005-0000-0000-0000E3920000}"/>
    <cellStyle name="Normal 3 7 3 3 3" xfId="4407" xr:uid="{00000000-0005-0000-0000-0000E4920000}"/>
    <cellStyle name="Normal 3 7 3 3 3 2" xfId="6947" xr:uid="{00000000-0005-0000-0000-0000E5920000}"/>
    <cellStyle name="Normal 3 7 3 3 3 2 2" xfId="12027" xr:uid="{00000000-0005-0000-0000-0000E6920000}"/>
    <cellStyle name="Normal 3 7 3 3 3 2 2 2" xfId="22187" xr:uid="{00000000-0005-0000-0000-0000E7920000}"/>
    <cellStyle name="Normal 3 7 3 3 3 2 2 2 2" xfId="42507" xr:uid="{00000000-0005-0000-0000-0000E8920000}"/>
    <cellStyle name="Normal 3 7 3 3 3 2 2 3" xfId="32347" xr:uid="{00000000-0005-0000-0000-0000E9920000}"/>
    <cellStyle name="Normal 3 7 3 3 3 2 3" xfId="17107" xr:uid="{00000000-0005-0000-0000-0000EA920000}"/>
    <cellStyle name="Normal 3 7 3 3 3 2 3 2" xfId="37427" xr:uid="{00000000-0005-0000-0000-0000EB920000}"/>
    <cellStyle name="Normal 3 7 3 3 3 2 4" xfId="27267" xr:uid="{00000000-0005-0000-0000-0000EC920000}"/>
    <cellStyle name="Normal 3 7 3 3 3 3" xfId="9487" xr:uid="{00000000-0005-0000-0000-0000ED920000}"/>
    <cellStyle name="Normal 3 7 3 3 3 3 2" xfId="19647" xr:uid="{00000000-0005-0000-0000-0000EE920000}"/>
    <cellStyle name="Normal 3 7 3 3 3 3 2 2" xfId="39967" xr:uid="{00000000-0005-0000-0000-0000EF920000}"/>
    <cellStyle name="Normal 3 7 3 3 3 3 3" xfId="29807" xr:uid="{00000000-0005-0000-0000-0000F0920000}"/>
    <cellStyle name="Normal 3 7 3 3 3 4" xfId="14567" xr:uid="{00000000-0005-0000-0000-0000F1920000}"/>
    <cellStyle name="Normal 3 7 3 3 3 4 2" xfId="34887" xr:uid="{00000000-0005-0000-0000-0000F2920000}"/>
    <cellStyle name="Normal 3 7 3 3 3 5" xfId="24727" xr:uid="{00000000-0005-0000-0000-0000F3920000}"/>
    <cellStyle name="Normal 3 7 3 3 4" xfId="5676" xr:uid="{00000000-0005-0000-0000-0000F4920000}"/>
    <cellStyle name="Normal 3 7 3 3 4 2" xfId="10756" xr:uid="{00000000-0005-0000-0000-0000F5920000}"/>
    <cellStyle name="Normal 3 7 3 3 4 2 2" xfId="20916" xr:uid="{00000000-0005-0000-0000-0000F6920000}"/>
    <cellStyle name="Normal 3 7 3 3 4 2 2 2" xfId="41236" xr:uid="{00000000-0005-0000-0000-0000F7920000}"/>
    <cellStyle name="Normal 3 7 3 3 4 2 3" xfId="31076" xr:uid="{00000000-0005-0000-0000-0000F8920000}"/>
    <cellStyle name="Normal 3 7 3 3 4 3" xfId="15836" xr:uid="{00000000-0005-0000-0000-0000F9920000}"/>
    <cellStyle name="Normal 3 7 3 3 4 3 2" xfId="36156" xr:uid="{00000000-0005-0000-0000-0000FA920000}"/>
    <cellStyle name="Normal 3 7 3 3 4 4" xfId="25996" xr:uid="{00000000-0005-0000-0000-0000FB920000}"/>
    <cellStyle name="Normal 3 7 3 3 5" xfId="8216" xr:uid="{00000000-0005-0000-0000-0000FC920000}"/>
    <cellStyle name="Normal 3 7 3 3 5 2" xfId="18376" xr:uid="{00000000-0005-0000-0000-0000FD920000}"/>
    <cellStyle name="Normal 3 7 3 3 5 2 2" xfId="38696" xr:uid="{00000000-0005-0000-0000-0000FE920000}"/>
    <cellStyle name="Normal 3 7 3 3 5 3" xfId="28536" xr:uid="{00000000-0005-0000-0000-0000FF920000}"/>
    <cellStyle name="Normal 3 7 3 3 6" xfId="13296" xr:uid="{00000000-0005-0000-0000-000000930000}"/>
    <cellStyle name="Normal 3 7 3 3 6 2" xfId="33616" xr:uid="{00000000-0005-0000-0000-000001930000}"/>
    <cellStyle name="Normal 3 7 3 3 7" xfId="23456" xr:uid="{00000000-0005-0000-0000-000002930000}"/>
    <cellStyle name="Normal 3 7 3 4" xfId="2364" xr:uid="{00000000-0005-0000-0000-000003930000}"/>
    <cellStyle name="Normal 3 7 3 4 2" xfId="4409" xr:uid="{00000000-0005-0000-0000-000004930000}"/>
    <cellStyle name="Normal 3 7 3 4 2 2" xfId="6949" xr:uid="{00000000-0005-0000-0000-000005930000}"/>
    <cellStyle name="Normal 3 7 3 4 2 2 2" xfId="12029" xr:uid="{00000000-0005-0000-0000-000006930000}"/>
    <cellStyle name="Normal 3 7 3 4 2 2 2 2" xfId="22189" xr:uid="{00000000-0005-0000-0000-000007930000}"/>
    <cellStyle name="Normal 3 7 3 4 2 2 2 2 2" xfId="42509" xr:uid="{00000000-0005-0000-0000-000008930000}"/>
    <cellStyle name="Normal 3 7 3 4 2 2 2 3" xfId="32349" xr:uid="{00000000-0005-0000-0000-000009930000}"/>
    <cellStyle name="Normal 3 7 3 4 2 2 3" xfId="17109" xr:uid="{00000000-0005-0000-0000-00000A930000}"/>
    <cellStyle name="Normal 3 7 3 4 2 2 3 2" xfId="37429" xr:uid="{00000000-0005-0000-0000-00000B930000}"/>
    <cellStyle name="Normal 3 7 3 4 2 2 4" xfId="27269" xr:uid="{00000000-0005-0000-0000-00000C930000}"/>
    <cellStyle name="Normal 3 7 3 4 2 3" xfId="9489" xr:uid="{00000000-0005-0000-0000-00000D930000}"/>
    <cellStyle name="Normal 3 7 3 4 2 3 2" xfId="19649" xr:uid="{00000000-0005-0000-0000-00000E930000}"/>
    <cellStyle name="Normal 3 7 3 4 2 3 2 2" xfId="39969" xr:uid="{00000000-0005-0000-0000-00000F930000}"/>
    <cellStyle name="Normal 3 7 3 4 2 3 3" xfId="29809" xr:uid="{00000000-0005-0000-0000-000010930000}"/>
    <cellStyle name="Normal 3 7 3 4 2 4" xfId="14569" xr:uid="{00000000-0005-0000-0000-000011930000}"/>
    <cellStyle name="Normal 3 7 3 4 2 4 2" xfId="34889" xr:uid="{00000000-0005-0000-0000-000012930000}"/>
    <cellStyle name="Normal 3 7 3 4 2 5" xfId="24729" xr:uid="{00000000-0005-0000-0000-000013930000}"/>
    <cellStyle name="Normal 3 7 3 4 3" xfId="5678" xr:uid="{00000000-0005-0000-0000-000014930000}"/>
    <cellStyle name="Normal 3 7 3 4 3 2" xfId="10758" xr:uid="{00000000-0005-0000-0000-000015930000}"/>
    <cellStyle name="Normal 3 7 3 4 3 2 2" xfId="20918" xr:uid="{00000000-0005-0000-0000-000016930000}"/>
    <cellStyle name="Normal 3 7 3 4 3 2 2 2" xfId="41238" xr:uid="{00000000-0005-0000-0000-000017930000}"/>
    <cellStyle name="Normal 3 7 3 4 3 2 3" xfId="31078" xr:uid="{00000000-0005-0000-0000-000018930000}"/>
    <cellStyle name="Normal 3 7 3 4 3 3" xfId="15838" xr:uid="{00000000-0005-0000-0000-000019930000}"/>
    <cellStyle name="Normal 3 7 3 4 3 3 2" xfId="36158" xr:uid="{00000000-0005-0000-0000-00001A930000}"/>
    <cellStyle name="Normal 3 7 3 4 3 4" xfId="25998" xr:uid="{00000000-0005-0000-0000-00001B930000}"/>
    <cellStyle name="Normal 3 7 3 4 4" xfId="8218" xr:uid="{00000000-0005-0000-0000-00001C930000}"/>
    <cellStyle name="Normal 3 7 3 4 4 2" xfId="18378" xr:uid="{00000000-0005-0000-0000-00001D930000}"/>
    <cellStyle name="Normal 3 7 3 4 4 2 2" xfId="38698" xr:uid="{00000000-0005-0000-0000-00001E930000}"/>
    <cellStyle name="Normal 3 7 3 4 4 3" xfId="28538" xr:uid="{00000000-0005-0000-0000-00001F930000}"/>
    <cellStyle name="Normal 3 7 3 4 5" xfId="13298" xr:uid="{00000000-0005-0000-0000-000020930000}"/>
    <cellStyle name="Normal 3 7 3 4 5 2" xfId="33618" xr:uid="{00000000-0005-0000-0000-000021930000}"/>
    <cellStyle name="Normal 3 7 3 4 6" xfId="23458" xr:uid="{00000000-0005-0000-0000-000022930000}"/>
    <cellStyle name="Normal 3 7 3 5" xfId="4402" xr:uid="{00000000-0005-0000-0000-000023930000}"/>
    <cellStyle name="Normal 3 7 3 5 2" xfId="6942" xr:uid="{00000000-0005-0000-0000-000024930000}"/>
    <cellStyle name="Normal 3 7 3 5 2 2" xfId="12022" xr:uid="{00000000-0005-0000-0000-000025930000}"/>
    <cellStyle name="Normal 3 7 3 5 2 2 2" xfId="22182" xr:uid="{00000000-0005-0000-0000-000026930000}"/>
    <cellStyle name="Normal 3 7 3 5 2 2 2 2" xfId="42502" xr:uid="{00000000-0005-0000-0000-000027930000}"/>
    <cellStyle name="Normal 3 7 3 5 2 2 3" xfId="32342" xr:uid="{00000000-0005-0000-0000-000028930000}"/>
    <cellStyle name="Normal 3 7 3 5 2 3" xfId="17102" xr:uid="{00000000-0005-0000-0000-000029930000}"/>
    <cellStyle name="Normal 3 7 3 5 2 3 2" xfId="37422" xr:uid="{00000000-0005-0000-0000-00002A930000}"/>
    <cellStyle name="Normal 3 7 3 5 2 4" xfId="27262" xr:uid="{00000000-0005-0000-0000-00002B930000}"/>
    <cellStyle name="Normal 3 7 3 5 3" xfId="9482" xr:uid="{00000000-0005-0000-0000-00002C930000}"/>
    <cellStyle name="Normal 3 7 3 5 3 2" xfId="19642" xr:uid="{00000000-0005-0000-0000-00002D930000}"/>
    <cellStyle name="Normal 3 7 3 5 3 2 2" xfId="39962" xr:uid="{00000000-0005-0000-0000-00002E930000}"/>
    <cellStyle name="Normal 3 7 3 5 3 3" xfId="29802" xr:uid="{00000000-0005-0000-0000-00002F930000}"/>
    <cellStyle name="Normal 3 7 3 5 4" xfId="14562" xr:uid="{00000000-0005-0000-0000-000030930000}"/>
    <cellStyle name="Normal 3 7 3 5 4 2" xfId="34882" xr:uid="{00000000-0005-0000-0000-000031930000}"/>
    <cellStyle name="Normal 3 7 3 5 5" xfId="24722" xr:uid="{00000000-0005-0000-0000-000032930000}"/>
    <cellStyle name="Normal 3 7 3 6" xfId="5671" xr:uid="{00000000-0005-0000-0000-000033930000}"/>
    <cellStyle name="Normal 3 7 3 6 2" xfId="10751" xr:uid="{00000000-0005-0000-0000-000034930000}"/>
    <cellStyle name="Normal 3 7 3 6 2 2" xfId="20911" xr:uid="{00000000-0005-0000-0000-000035930000}"/>
    <cellStyle name="Normal 3 7 3 6 2 2 2" xfId="41231" xr:uid="{00000000-0005-0000-0000-000036930000}"/>
    <cellStyle name="Normal 3 7 3 6 2 3" xfId="31071" xr:uid="{00000000-0005-0000-0000-000037930000}"/>
    <cellStyle name="Normal 3 7 3 6 3" xfId="15831" xr:uid="{00000000-0005-0000-0000-000038930000}"/>
    <cellStyle name="Normal 3 7 3 6 3 2" xfId="36151" xr:uid="{00000000-0005-0000-0000-000039930000}"/>
    <cellStyle name="Normal 3 7 3 6 4" xfId="25991" xr:uid="{00000000-0005-0000-0000-00003A930000}"/>
    <cellStyle name="Normal 3 7 3 7" xfId="8211" xr:uid="{00000000-0005-0000-0000-00003B930000}"/>
    <cellStyle name="Normal 3 7 3 7 2" xfId="18371" xr:uid="{00000000-0005-0000-0000-00003C930000}"/>
    <cellStyle name="Normal 3 7 3 7 2 2" xfId="38691" xr:uid="{00000000-0005-0000-0000-00003D930000}"/>
    <cellStyle name="Normal 3 7 3 7 3" xfId="28531" xr:uid="{00000000-0005-0000-0000-00003E930000}"/>
    <cellStyle name="Normal 3 7 3 8" xfId="13291" xr:uid="{00000000-0005-0000-0000-00003F930000}"/>
    <cellStyle name="Normal 3 7 3 8 2" xfId="33611" xr:uid="{00000000-0005-0000-0000-000040930000}"/>
    <cellStyle name="Normal 3 7 3 9" xfId="23451" xr:uid="{00000000-0005-0000-0000-000041930000}"/>
    <cellStyle name="Normal 3 7 4" xfId="2365" xr:uid="{00000000-0005-0000-0000-000042930000}"/>
    <cellStyle name="Normal 3 7 4 2" xfId="2366" xr:uid="{00000000-0005-0000-0000-000043930000}"/>
    <cellStyle name="Normal 3 7 4 2 2" xfId="2367" xr:uid="{00000000-0005-0000-0000-000044930000}"/>
    <cellStyle name="Normal 3 7 4 2 2 2" xfId="4412" xr:uid="{00000000-0005-0000-0000-000045930000}"/>
    <cellStyle name="Normal 3 7 4 2 2 2 2" xfId="6952" xr:uid="{00000000-0005-0000-0000-000046930000}"/>
    <cellStyle name="Normal 3 7 4 2 2 2 2 2" xfId="12032" xr:uid="{00000000-0005-0000-0000-000047930000}"/>
    <cellStyle name="Normal 3 7 4 2 2 2 2 2 2" xfId="22192" xr:uid="{00000000-0005-0000-0000-000048930000}"/>
    <cellStyle name="Normal 3 7 4 2 2 2 2 2 2 2" xfId="42512" xr:uid="{00000000-0005-0000-0000-000049930000}"/>
    <cellStyle name="Normal 3 7 4 2 2 2 2 2 3" xfId="32352" xr:uid="{00000000-0005-0000-0000-00004A930000}"/>
    <cellStyle name="Normal 3 7 4 2 2 2 2 3" xfId="17112" xr:uid="{00000000-0005-0000-0000-00004B930000}"/>
    <cellStyle name="Normal 3 7 4 2 2 2 2 3 2" xfId="37432" xr:uid="{00000000-0005-0000-0000-00004C930000}"/>
    <cellStyle name="Normal 3 7 4 2 2 2 2 4" xfId="27272" xr:uid="{00000000-0005-0000-0000-00004D930000}"/>
    <cellStyle name="Normal 3 7 4 2 2 2 3" xfId="9492" xr:uid="{00000000-0005-0000-0000-00004E930000}"/>
    <cellStyle name="Normal 3 7 4 2 2 2 3 2" xfId="19652" xr:uid="{00000000-0005-0000-0000-00004F930000}"/>
    <cellStyle name="Normal 3 7 4 2 2 2 3 2 2" xfId="39972" xr:uid="{00000000-0005-0000-0000-000050930000}"/>
    <cellStyle name="Normal 3 7 4 2 2 2 3 3" xfId="29812" xr:uid="{00000000-0005-0000-0000-000051930000}"/>
    <cellStyle name="Normal 3 7 4 2 2 2 4" xfId="14572" xr:uid="{00000000-0005-0000-0000-000052930000}"/>
    <cellStyle name="Normal 3 7 4 2 2 2 4 2" xfId="34892" xr:uid="{00000000-0005-0000-0000-000053930000}"/>
    <cellStyle name="Normal 3 7 4 2 2 2 5" xfId="24732" xr:uid="{00000000-0005-0000-0000-000054930000}"/>
    <cellStyle name="Normal 3 7 4 2 2 3" xfId="5681" xr:uid="{00000000-0005-0000-0000-000055930000}"/>
    <cellStyle name="Normal 3 7 4 2 2 3 2" xfId="10761" xr:uid="{00000000-0005-0000-0000-000056930000}"/>
    <cellStyle name="Normal 3 7 4 2 2 3 2 2" xfId="20921" xr:uid="{00000000-0005-0000-0000-000057930000}"/>
    <cellStyle name="Normal 3 7 4 2 2 3 2 2 2" xfId="41241" xr:uid="{00000000-0005-0000-0000-000058930000}"/>
    <cellStyle name="Normal 3 7 4 2 2 3 2 3" xfId="31081" xr:uid="{00000000-0005-0000-0000-000059930000}"/>
    <cellStyle name="Normal 3 7 4 2 2 3 3" xfId="15841" xr:uid="{00000000-0005-0000-0000-00005A930000}"/>
    <cellStyle name="Normal 3 7 4 2 2 3 3 2" xfId="36161" xr:uid="{00000000-0005-0000-0000-00005B930000}"/>
    <cellStyle name="Normal 3 7 4 2 2 3 4" xfId="26001" xr:uid="{00000000-0005-0000-0000-00005C930000}"/>
    <cellStyle name="Normal 3 7 4 2 2 4" xfId="8221" xr:uid="{00000000-0005-0000-0000-00005D930000}"/>
    <cellStyle name="Normal 3 7 4 2 2 4 2" xfId="18381" xr:uid="{00000000-0005-0000-0000-00005E930000}"/>
    <cellStyle name="Normal 3 7 4 2 2 4 2 2" xfId="38701" xr:uid="{00000000-0005-0000-0000-00005F930000}"/>
    <cellStyle name="Normal 3 7 4 2 2 4 3" xfId="28541" xr:uid="{00000000-0005-0000-0000-000060930000}"/>
    <cellStyle name="Normal 3 7 4 2 2 5" xfId="13301" xr:uid="{00000000-0005-0000-0000-000061930000}"/>
    <cellStyle name="Normal 3 7 4 2 2 5 2" xfId="33621" xr:uid="{00000000-0005-0000-0000-000062930000}"/>
    <cellStyle name="Normal 3 7 4 2 2 6" xfId="23461" xr:uid="{00000000-0005-0000-0000-000063930000}"/>
    <cellStyle name="Normal 3 7 4 2 3" xfId="4411" xr:uid="{00000000-0005-0000-0000-000064930000}"/>
    <cellStyle name="Normal 3 7 4 2 3 2" xfId="6951" xr:uid="{00000000-0005-0000-0000-000065930000}"/>
    <cellStyle name="Normal 3 7 4 2 3 2 2" xfId="12031" xr:uid="{00000000-0005-0000-0000-000066930000}"/>
    <cellStyle name="Normal 3 7 4 2 3 2 2 2" xfId="22191" xr:uid="{00000000-0005-0000-0000-000067930000}"/>
    <cellStyle name="Normal 3 7 4 2 3 2 2 2 2" xfId="42511" xr:uid="{00000000-0005-0000-0000-000068930000}"/>
    <cellStyle name="Normal 3 7 4 2 3 2 2 3" xfId="32351" xr:uid="{00000000-0005-0000-0000-000069930000}"/>
    <cellStyle name="Normal 3 7 4 2 3 2 3" xfId="17111" xr:uid="{00000000-0005-0000-0000-00006A930000}"/>
    <cellStyle name="Normal 3 7 4 2 3 2 3 2" xfId="37431" xr:uid="{00000000-0005-0000-0000-00006B930000}"/>
    <cellStyle name="Normal 3 7 4 2 3 2 4" xfId="27271" xr:uid="{00000000-0005-0000-0000-00006C930000}"/>
    <cellStyle name="Normal 3 7 4 2 3 3" xfId="9491" xr:uid="{00000000-0005-0000-0000-00006D930000}"/>
    <cellStyle name="Normal 3 7 4 2 3 3 2" xfId="19651" xr:uid="{00000000-0005-0000-0000-00006E930000}"/>
    <cellStyle name="Normal 3 7 4 2 3 3 2 2" xfId="39971" xr:uid="{00000000-0005-0000-0000-00006F930000}"/>
    <cellStyle name="Normal 3 7 4 2 3 3 3" xfId="29811" xr:uid="{00000000-0005-0000-0000-000070930000}"/>
    <cellStyle name="Normal 3 7 4 2 3 4" xfId="14571" xr:uid="{00000000-0005-0000-0000-000071930000}"/>
    <cellStyle name="Normal 3 7 4 2 3 4 2" xfId="34891" xr:uid="{00000000-0005-0000-0000-000072930000}"/>
    <cellStyle name="Normal 3 7 4 2 3 5" xfId="24731" xr:uid="{00000000-0005-0000-0000-000073930000}"/>
    <cellStyle name="Normal 3 7 4 2 4" xfId="5680" xr:uid="{00000000-0005-0000-0000-000074930000}"/>
    <cellStyle name="Normal 3 7 4 2 4 2" xfId="10760" xr:uid="{00000000-0005-0000-0000-000075930000}"/>
    <cellStyle name="Normal 3 7 4 2 4 2 2" xfId="20920" xr:uid="{00000000-0005-0000-0000-000076930000}"/>
    <cellStyle name="Normal 3 7 4 2 4 2 2 2" xfId="41240" xr:uid="{00000000-0005-0000-0000-000077930000}"/>
    <cellStyle name="Normal 3 7 4 2 4 2 3" xfId="31080" xr:uid="{00000000-0005-0000-0000-000078930000}"/>
    <cellStyle name="Normal 3 7 4 2 4 3" xfId="15840" xr:uid="{00000000-0005-0000-0000-000079930000}"/>
    <cellStyle name="Normal 3 7 4 2 4 3 2" xfId="36160" xr:uid="{00000000-0005-0000-0000-00007A930000}"/>
    <cellStyle name="Normal 3 7 4 2 4 4" xfId="26000" xr:uid="{00000000-0005-0000-0000-00007B930000}"/>
    <cellStyle name="Normal 3 7 4 2 5" xfId="8220" xr:uid="{00000000-0005-0000-0000-00007C930000}"/>
    <cellStyle name="Normal 3 7 4 2 5 2" xfId="18380" xr:uid="{00000000-0005-0000-0000-00007D930000}"/>
    <cellStyle name="Normal 3 7 4 2 5 2 2" xfId="38700" xr:uid="{00000000-0005-0000-0000-00007E930000}"/>
    <cellStyle name="Normal 3 7 4 2 5 3" xfId="28540" xr:uid="{00000000-0005-0000-0000-00007F930000}"/>
    <cellStyle name="Normal 3 7 4 2 6" xfId="13300" xr:uid="{00000000-0005-0000-0000-000080930000}"/>
    <cellStyle name="Normal 3 7 4 2 6 2" xfId="33620" xr:uid="{00000000-0005-0000-0000-000081930000}"/>
    <cellStyle name="Normal 3 7 4 2 7" xfId="23460" xr:uid="{00000000-0005-0000-0000-000082930000}"/>
    <cellStyle name="Normal 3 7 4 3" xfId="2368" xr:uid="{00000000-0005-0000-0000-000083930000}"/>
    <cellStyle name="Normal 3 7 4 3 2" xfId="4413" xr:uid="{00000000-0005-0000-0000-000084930000}"/>
    <cellStyle name="Normal 3 7 4 3 2 2" xfId="6953" xr:uid="{00000000-0005-0000-0000-000085930000}"/>
    <cellStyle name="Normal 3 7 4 3 2 2 2" xfId="12033" xr:uid="{00000000-0005-0000-0000-000086930000}"/>
    <cellStyle name="Normal 3 7 4 3 2 2 2 2" xfId="22193" xr:uid="{00000000-0005-0000-0000-000087930000}"/>
    <cellStyle name="Normal 3 7 4 3 2 2 2 2 2" xfId="42513" xr:uid="{00000000-0005-0000-0000-000088930000}"/>
    <cellStyle name="Normal 3 7 4 3 2 2 2 3" xfId="32353" xr:uid="{00000000-0005-0000-0000-000089930000}"/>
    <cellStyle name="Normal 3 7 4 3 2 2 3" xfId="17113" xr:uid="{00000000-0005-0000-0000-00008A930000}"/>
    <cellStyle name="Normal 3 7 4 3 2 2 3 2" xfId="37433" xr:uid="{00000000-0005-0000-0000-00008B930000}"/>
    <cellStyle name="Normal 3 7 4 3 2 2 4" xfId="27273" xr:uid="{00000000-0005-0000-0000-00008C930000}"/>
    <cellStyle name="Normal 3 7 4 3 2 3" xfId="9493" xr:uid="{00000000-0005-0000-0000-00008D930000}"/>
    <cellStyle name="Normal 3 7 4 3 2 3 2" xfId="19653" xr:uid="{00000000-0005-0000-0000-00008E930000}"/>
    <cellStyle name="Normal 3 7 4 3 2 3 2 2" xfId="39973" xr:uid="{00000000-0005-0000-0000-00008F930000}"/>
    <cellStyle name="Normal 3 7 4 3 2 3 3" xfId="29813" xr:uid="{00000000-0005-0000-0000-000090930000}"/>
    <cellStyle name="Normal 3 7 4 3 2 4" xfId="14573" xr:uid="{00000000-0005-0000-0000-000091930000}"/>
    <cellStyle name="Normal 3 7 4 3 2 4 2" xfId="34893" xr:uid="{00000000-0005-0000-0000-000092930000}"/>
    <cellStyle name="Normal 3 7 4 3 2 5" xfId="24733" xr:uid="{00000000-0005-0000-0000-000093930000}"/>
    <cellStyle name="Normal 3 7 4 3 3" xfId="5682" xr:uid="{00000000-0005-0000-0000-000094930000}"/>
    <cellStyle name="Normal 3 7 4 3 3 2" xfId="10762" xr:uid="{00000000-0005-0000-0000-000095930000}"/>
    <cellStyle name="Normal 3 7 4 3 3 2 2" xfId="20922" xr:uid="{00000000-0005-0000-0000-000096930000}"/>
    <cellStyle name="Normal 3 7 4 3 3 2 2 2" xfId="41242" xr:uid="{00000000-0005-0000-0000-000097930000}"/>
    <cellStyle name="Normal 3 7 4 3 3 2 3" xfId="31082" xr:uid="{00000000-0005-0000-0000-000098930000}"/>
    <cellStyle name="Normal 3 7 4 3 3 3" xfId="15842" xr:uid="{00000000-0005-0000-0000-000099930000}"/>
    <cellStyle name="Normal 3 7 4 3 3 3 2" xfId="36162" xr:uid="{00000000-0005-0000-0000-00009A930000}"/>
    <cellStyle name="Normal 3 7 4 3 3 4" xfId="26002" xr:uid="{00000000-0005-0000-0000-00009B930000}"/>
    <cellStyle name="Normal 3 7 4 3 4" xfId="8222" xr:uid="{00000000-0005-0000-0000-00009C930000}"/>
    <cellStyle name="Normal 3 7 4 3 4 2" xfId="18382" xr:uid="{00000000-0005-0000-0000-00009D930000}"/>
    <cellStyle name="Normal 3 7 4 3 4 2 2" xfId="38702" xr:uid="{00000000-0005-0000-0000-00009E930000}"/>
    <cellStyle name="Normal 3 7 4 3 4 3" xfId="28542" xr:uid="{00000000-0005-0000-0000-00009F930000}"/>
    <cellStyle name="Normal 3 7 4 3 5" xfId="13302" xr:uid="{00000000-0005-0000-0000-0000A0930000}"/>
    <cellStyle name="Normal 3 7 4 3 5 2" xfId="33622" xr:uid="{00000000-0005-0000-0000-0000A1930000}"/>
    <cellStyle name="Normal 3 7 4 3 6" xfId="23462" xr:uid="{00000000-0005-0000-0000-0000A2930000}"/>
    <cellStyle name="Normal 3 7 4 4" xfId="4410" xr:uid="{00000000-0005-0000-0000-0000A3930000}"/>
    <cellStyle name="Normal 3 7 4 4 2" xfId="6950" xr:uid="{00000000-0005-0000-0000-0000A4930000}"/>
    <cellStyle name="Normal 3 7 4 4 2 2" xfId="12030" xr:uid="{00000000-0005-0000-0000-0000A5930000}"/>
    <cellStyle name="Normal 3 7 4 4 2 2 2" xfId="22190" xr:uid="{00000000-0005-0000-0000-0000A6930000}"/>
    <cellStyle name="Normal 3 7 4 4 2 2 2 2" xfId="42510" xr:uid="{00000000-0005-0000-0000-0000A7930000}"/>
    <cellStyle name="Normal 3 7 4 4 2 2 3" xfId="32350" xr:uid="{00000000-0005-0000-0000-0000A8930000}"/>
    <cellStyle name="Normal 3 7 4 4 2 3" xfId="17110" xr:uid="{00000000-0005-0000-0000-0000A9930000}"/>
    <cellStyle name="Normal 3 7 4 4 2 3 2" xfId="37430" xr:uid="{00000000-0005-0000-0000-0000AA930000}"/>
    <cellStyle name="Normal 3 7 4 4 2 4" xfId="27270" xr:uid="{00000000-0005-0000-0000-0000AB930000}"/>
    <cellStyle name="Normal 3 7 4 4 3" xfId="9490" xr:uid="{00000000-0005-0000-0000-0000AC930000}"/>
    <cellStyle name="Normal 3 7 4 4 3 2" xfId="19650" xr:uid="{00000000-0005-0000-0000-0000AD930000}"/>
    <cellStyle name="Normal 3 7 4 4 3 2 2" xfId="39970" xr:uid="{00000000-0005-0000-0000-0000AE930000}"/>
    <cellStyle name="Normal 3 7 4 4 3 3" xfId="29810" xr:uid="{00000000-0005-0000-0000-0000AF930000}"/>
    <cellStyle name="Normal 3 7 4 4 4" xfId="14570" xr:uid="{00000000-0005-0000-0000-0000B0930000}"/>
    <cellStyle name="Normal 3 7 4 4 4 2" xfId="34890" xr:uid="{00000000-0005-0000-0000-0000B1930000}"/>
    <cellStyle name="Normal 3 7 4 4 5" xfId="24730" xr:uid="{00000000-0005-0000-0000-0000B2930000}"/>
    <cellStyle name="Normal 3 7 4 5" xfId="5679" xr:uid="{00000000-0005-0000-0000-0000B3930000}"/>
    <cellStyle name="Normal 3 7 4 5 2" xfId="10759" xr:uid="{00000000-0005-0000-0000-0000B4930000}"/>
    <cellStyle name="Normal 3 7 4 5 2 2" xfId="20919" xr:uid="{00000000-0005-0000-0000-0000B5930000}"/>
    <cellStyle name="Normal 3 7 4 5 2 2 2" xfId="41239" xr:uid="{00000000-0005-0000-0000-0000B6930000}"/>
    <cellStyle name="Normal 3 7 4 5 2 3" xfId="31079" xr:uid="{00000000-0005-0000-0000-0000B7930000}"/>
    <cellStyle name="Normal 3 7 4 5 3" xfId="15839" xr:uid="{00000000-0005-0000-0000-0000B8930000}"/>
    <cellStyle name="Normal 3 7 4 5 3 2" xfId="36159" xr:uid="{00000000-0005-0000-0000-0000B9930000}"/>
    <cellStyle name="Normal 3 7 4 5 4" xfId="25999" xr:uid="{00000000-0005-0000-0000-0000BA930000}"/>
    <cellStyle name="Normal 3 7 4 6" xfId="8219" xr:uid="{00000000-0005-0000-0000-0000BB930000}"/>
    <cellStyle name="Normal 3 7 4 6 2" xfId="18379" xr:uid="{00000000-0005-0000-0000-0000BC930000}"/>
    <cellStyle name="Normal 3 7 4 6 2 2" xfId="38699" xr:uid="{00000000-0005-0000-0000-0000BD930000}"/>
    <cellStyle name="Normal 3 7 4 6 3" xfId="28539" xr:uid="{00000000-0005-0000-0000-0000BE930000}"/>
    <cellStyle name="Normal 3 7 4 7" xfId="13299" xr:uid="{00000000-0005-0000-0000-0000BF930000}"/>
    <cellStyle name="Normal 3 7 4 7 2" xfId="33619" xr:uid="{00000000-0005-0000-0000-0000C0930000}"/>
    <cellStyle name="Normal 3 7 4 8" xfId="23459" xr:uid="{00000000-0005-0000-0000-0000C1930000}"/>
    <cellStyle name="Normal 3 7 5" xfId="2369" xr:uid="{00000000-0005-0000-0000-0000C2930000}"/>
    <cellStyle name="Normal 3 7 5 2" xfId="2370" xr:uid="{00000000-0005-0000-0000-0000C3930000}"/>
    <cellStyle name="Normal 3 7 5 2 2" xfId="4415" xr:uid="{00000000-0005-0000-0000-0000C4930000}"/>
    <cellStyle name="Normal 3 7 5 2 2 2" xfId="6955" xr:uid="{00000000-0005-0000-0000-0000C5930000}"/>
    <cellStyle name="Normal 3 7 5 2 2 2 2" xfId="12035" xr:uid="{00000000-0005-0000-0000-0000C6930000}"/>
    <cellStyle name="Normal 3 7 5 2 2 2 2 2" xfId="22195" xr:uid="{00000000-0005-0000-0000-0000C7930000}"/>
    <cellStyle name="Normal 3 7 5 2 2 2 2 2 2" xfId="42515" xr:uid="{00000000-0005-0000-0000-0000C8930000}"/>
    <cellStyle name="Normal 3 7 5 2 2 2 2 3" xfId="32355" xr:uid="{00000000-0005-0000-0000-0000C9930000}"/>
    <cellStyle name="Normal 3 7 5 2 2 2 3" xfId="17115" xr:uid="{00000000-0005-0000-0000-0000CA930000}"/>
    <cellStyle name="Normal 3 7 5 2 2 2 3 2" xfId="37435" xr:uid="{00000000-0005-0000-0000-0000CB930000}"/>
    <cellStyle name="Normal 3 7 5 2 2 2 4" xfId="27275" xr:uid="{00000000-0005-0000-0000-0000CC930000}"/>
    <cellStyle name="Normal 3 7 5 2 2 3" xfId="9495" xr:uid="{00000000-0005-0000-0000-0000CD930000}"/>
    <cellStyle name="Normal 3 7 5 2 2 3 2" xfId="19655" xr:uid="{00000000-0005-0000-0000-0000CE930000}"/>
    <cellStyle name="Normal 3 7 5 2 2 3 2 2" xfId="39975" xr:uid="{00000000-0005-0000-0000-0000CF930000}"/>
    <cellStyle name="Normal 3 7 5 2 2 3 3" xfId="29815" xr:uid="{00000000-0005-0000-0000-0000D0930000}"/>
    <cellStyle name="Normal 3 7 5 2 2 4" xfId="14575" xr:uid="{00000000-0005-0000-0000-0000D1930000}"/>
    <cellStyle name="Normal 3 7 5 2 2 4 2" xfId="34895" xr:uid="{00000000-0005-0000-0000-0000D2930000}"/>
    <cellStyle name="Normal 3 7 5 2 2 5" xfId="24735" xr:uid="{00000000-0005-0000-0000-0000D3930000}"/>
    <cellStyle name="Normal 3 7 5 2 3" xfId="5684" xr:uid="{00000000-0005-0000-0000-0000D4930000}"/>
    <cellStyle name="Normal 3 7 5 2 3 2" xfId="10764" xr:uid="{00000000-0005-0000-0000-0000D5930000}"/>
    <cellStyle name="Normal 3 7 5 2 3 2 2" xfId="20924" xr:uid="{00000000-0005-0000-0000-0000D6930000}"/>
    <cellStyle name="Normal 3 7 5 2 3 2 2 2" xfId="41244" xr:uid="{00000000-0005-0000-0000-0000D7930000}"/>
    <cellStyle name="Normal 3 7 5 2 3 2 3" xfId="31084" xr:uid="{00000000-0005-0000-0000-0000D8930000}"/>
    <cellStyle name="Normal 3 7 5 2 3 3" xfId="15844" xr:uid="{00000000-0005-0000-0000-0000D9930000}"/>
    <cellStyle name="Normal 3 7 5 2 3 3 2" xfId="36164" xr:uid="{00000000-0005-0000-0000-0000DA930000}"/>
    <cellStyle name="Normal 3 7 5 2 3 4" xfId="26004" xr:uid="{00000000-0005-0000-0000-0000DB930000}"/>
    <cellStyle name="Normal 3 7 5 2 4" xfId="8224" xr:uid="{00000000-0005-0000-0000-0000DC930000}"/>
    <cellStyle name="Normal 3 7 5 2 4 2" xfId="18384" xr:uid="{00000000-0005-0000-0000-0000DD930000}"/>
    <cellStyle name="Normal 3 7 5 2 4 2 2" xfId="38704" xr:uid="{00000000-0005-0000-0000-0000DE930000}"/>
    <cellStyle name="Normal 3 7 5 2 4 3" xfId="28544" xr:uid="{00000000-0005-0000-0000-0000DF930000}"/>
    <cellStyle name="Normal 3 7 5 2 5" xfId="13304" xr:uid="{00000000-0005-0000-0000-0000E0930000}"/>
    <cellStyle name="Normal 3 7 5 2 5 2" xfId="33624" xr:uid="{00000000-0005-0000-0000-0000E1930000}"/>
    <cellStyle name="Normal 3 7 5 2 6" xfId="23464" xr:uid="{00000000-0005-0000-0000-0000E2930000}"/>
    <cellStyle name="Normal 3 7 5 3" xfId="4414" xr:uid="{00000000-0005-0000-0000-0000E3930000}"/>
    <cellStyle name="Normal 3 7 5 3 2" xfId="6954" xr:uid="{00000000-0005-0000-0000-0000E4930000}"/>
    <cellStyle name="Normal 3 7 5 3 2 2" xfId="12034" xr:uid="{00000000-0005-0000-0000-0000E5930000}"/>
    <cellStyle name="Normal 3 7 5 3 2 2 2" xfId="22194" xr:uid="{00000000-0005-0000-0000-0000E6930000}"/>
    <cellStyle name="Normal 3 7 5 3 2 2 2 2" xfId="42514" xr:uid="{00000000-0005-0000-0000-0000E7930000}"/>
    <cellStyle name="Normal 3 7 5 3 2 2 3" xfId="32354" xr:uid="{00000000-0005-0000-0000-0000E8930000}"/>
    <cellStyle name="Normal 3 7 5 3 2 3" xfId="17114" xr:uid="{00000000-0005-0000-0000-0000E9930000}"/>
    <cellStyle name="Normal 3 7 5 3 2 3 2" xfId="37434" xr:uid="{00000000-0005-0000-0000-0000EA930000}"/>
    <cellStyle name="Normal 3 7 5 3 2 4" xfId="27274" xr:uid="{00000000-0005-0000-0000-0000EB930000}"/>
    <cellStyle name="Normal 3 7 5 3 3" xfId="9494" xr:uid="{00000000-0005-0000-0000-0000EC930000}"/>
    <cellStyle name="Normal 3 7 5 3 3 2" xfId="19654" xr:uid="{00000000-0005-0000-0000-0000ED930000}"/>
    <cellStyle name="Normal 3 7 5 3 3 2 2" xfId="39974" xr:uid="{00000000-0005-0000-0000-0000EE930000}"/>
    <cellStyle name="Normal 3 7 5 3 3 3" xfId="29814" xr:uid="{00000000-0005-0000-0000-0000EF930000}"/>
    <cellStyle name="Normal 3 7 5 3 4" xfId="14574" xr:uid="{00000000-0005-0000-0000-0000F0930000}"/>
    <cellStyle name="Normal 3 7 5 3 4 2" xfId="34894" xr:uid="{00000000-0005-0000-0000-0000F1930000}"/>
    <cellStyle name="Normal 3 7 5 3 5" xfId="24734" xr:uid="{00000000-0005-0000-0000-0000F2930000}"/>
    <cellStyle name="Normal 3 7 5 4" xfId="5683" xr:uid="{00000000-0005-0000-0000-0000F3930000}"/>
    <cellStyle name="Normal 3 7 5 4 2" xfId="10763" xr:uid="{00000000-0005-0000-0000-0000F4930000}"/>
    <cellStyle name="Normal 3 7 5 4 2 2" xfId="20923" xr:uid="{00000000-0005-0000-0000-0000F5930000}"/>
    <cellStyle name="Normal 3 7 5 4 2 2 2" xfId="41243" xr:uid="{00000000-0005-0000-0000-0000F6930000}"/>
    <cellStyle name="Normal 3 7 5 4 2 3" xfId="31083" xr:uid="{00000000-0005-0000-0000-0000F7930000}"/>
    <cellStyle name="Normal 3 7 5 4 3" xfId="15843" xr:uid="{00000000-0005-0000-0000-0000F8930000}"/>
    <cellStyle name="Normal 3 7 5 4 3 2" xfId="36163" xr:uid="{00000000-0005-0000-0000-0000F9930000}"/>
    <cellStyle name="Normal 3 7 5 4 4" xfId="26003" xr:uid="{00000000-0005-0000-0000-0000FA930000}"/>
    <cellStyle name="Normal 3 7 5 5" xfId="8223" xr:uid="{00000000-0005-0000-0000-0000FB930000}"/>
    <cellStyle name="Normal 3 7 5 5 2" xfId="18383" xr:uid="{00000000-0005-0000-0000-0000FC930000}"/>
    <cellStyle name="Normal 3 7 5 5 2 2" xfId="38703" xr:uid="{00000000-0005-0000-0000-0000FD930000}"/>
    <cellStyle name="Normal 3 7 5 5 3" xfId="28543" xr:uid="{00000000-0005-0000-0000-0000FE930000}"/>
    <cellStyle name="Normal 3 7 5 6" xfId="13303" xr:uid="{00000000-0005-0000-0000-0000FF930000}"/>
    <cellStyle name="Normal 3 7 5 6 2" xfId="33623" xr:uid="{00000000-0005-0000-0000-000000940000}"/>
    <cellStyle name="Normal 3 7 5 7" xfId="23463" xr:uid="{00000000-0005-0000-0000-000001940000}"/>
    <cellStyle name="Normal 3 7 6" xfId="2371" xr:uid="{00000000-0005-0000-0000-000002940000}"/>
    <cellStyle name="Normal 3 7 6 2" xfId="2372" xr:uid="{00000000-0005-0000-0000-000003940000}"/>
    <cellStyle name="Normal 3 7 6 2 2" xfId="4416" xr:uid="{00000000-0005-0000-0000-000004940000}"/>
    <cellStyle name="Normal 3 7 6 2 2 2" xfId="6956" xr:uid="{00000000-0005-0000-0000-000005940000}"/>
    <cellStyle name="Normal 3 7 6 2 2 2 2" xfId="12036" xr:uid="{00000000-0005-0000-0000-000006940000}"/>
    <cellStyle name="Normal 3 7 6 2 2 2 2 2" xfId="22196" xr:uid="{00000000-0005-0000-0000-000007940000}"/>
    <cellStyle name="Normal 3 7 6 2 2 2 2 2 2" xfId="42516" xr:uid="{00000000-0005-0000-0000-000008940000}"/>
    <cellStyle name="Normal 3 7 6 2 2 2 2 3" xfId="32356" xr:uid="{00000000-0005-0000-0000-000009940000}"/>
    <cellStyle name="Normal 3 7 6 2 2 2 3" xfId="17116" xr:uid="{00000000-0005-0000-0000-00000A940000}"/>
    <cellStyle name="Normal 3 7 6 2 2 2 3 2" xfId="37436" xr:uid="{00000000-0005-0000-0000-00000B940000}"/>
    <cellStyle name="Normal 3 7 6 2 2 2 4" xfId="27276" xr:uid="{00000000-0005-0000-0000-00000C940000}"/>
    <cellStyle name="Normal 3 7 6 2 2 3" xfId="9496" xr:uid="{00000000-0005-0000-0000-00000D940000}"/>
    <cellStyle name="Normal 3 7 6 2 2 3 2" xfId="19656" xr:uid="{00000000-0005-0000-0000-00000E940000}"/>
    <cellStyle name="Normal 3 7 6 2 2 3 2 2" xfId="39976" xr:uid="{00000000-0005-0000-0000-00000F940000}"/>
    <cellStyle name="Normal 3 7 6 2 2 3 3" xfId="29816" xr:uid="{00000000-0005-0000-0000-000010940000}"/>
    <cellStyle name="Normal 3 7 6 2 2 4" xfId="14576" xr:uid="{00000000-0005-0000-0000-000011940000}"/>
    <cellStyle name="Normal 3 7 6 2 2 4 2" xfId="34896" xr:uid="{00000000-0005-0000-0000-000012940000}"/>
    <cellStyle name="Normal 3 7 6 2 2 5" xfId="24736" xr:uid="{00000000-0005-0000-0000-000013940000}"/>
    <cellStyle name="Normal 3 7 6 2 3" xfId="5685" xr:uid="{00000000-0005-0000-0000-000014940000}"/>
    <cellStyle name="Normal 3 7 6 2 3 2" xfId="10765" xr:uid="{00000000-0005-0000-0000-000015940000}"/>
    <cellStyle name="Normal 3 7 6 2 3 2 2" xfId="20925" xr:uid="{00000000-0005-0000-0000-000016940000}"/>
    <cellStyle name="Normal 3 7 6 2 3 2 2 2" xfId="41245" xr:uid="{00000000-0005-0000-0000-000017940000}"/>
    <cellStyle name="Normal 3 7 6 2 3 2 3" xfId="31085" xr:uid="{00000000-0005-0000-0000-000018940000}"/>
    <cellStyle name="Normal 3 7 6 2 3 3" xfId="15845" xr:uid="{00000000-0005-0000-0000-000019940000}"/>
    <cellStyle name="Normal 3 7 6 2 3 3 2" xfId="36165" xr:uid="{00000000-0005-0000-0000-00001A940000}"/>
    <cellStyle name="Normal 3 7 6 2 3 4" xfId="26005" xr:uid="{00000000-0005-0000-0000-00001B940000}"/>
    <cellStyle name="Normal 3 7 6 2 4" xfId="8225" xr:uid="{00000000-0005-0000-0000-00001C940000}"/>
    <cellStyle name="Normal 3 7 6 2 4 2" xfId="18385" xr:uid="{00000000-0005-0000-0000-00001D940000}"/>
    <cellStyle name="Normal 3 7 6 2 4 2 2" xfId="38705" xr:uid="{00000000-0005-0000-0000-00001E940000}"/>
    <cellStyle name="Normal 3 7 6 2 4 3" xfId="28545" xr:uid="{00000000-0005-0000-0000-00001F940000}"/>
    <cellStyle name="Normal 3 7 6 2 5" xfId="13305" xr:uid="{00000000-0005-0000-0000-000020940000}"/>
    <cellStyle name="Normal 3 7 6 2 5 2" xfId="33625" xr:uid="{00000000-0005-0000-0000-000021940000}"/>
    <cellStyle name="Normal 3 7 6 2 6" xfId="23465" xr:uid="{00000000-0005-0000-0000-000022940000}"/>
    <cellStyle name="Normal 3 7 7" xfId="3251" xr:uid="{00000000-0005-0000-0000-000023940000}"/>
    <cellStyle name="Normal 3 7 7 2" xfId="4600" xr:uid="{00000000-0005-0000-0000-000024940000}"/>
    <cellStyle name="Normal 3 7 7 2 2" xfId="7140" xr:uid="{00000000-0005-0000-0000-000025940000}"/>
    <cellStyle name="Normal 3 7 7 2 2 2" xfId="12220" xr:uid="{00000000-0005-0000-0000-000026940000}"/>
    <cellStyle name="Normal 3 7 7 2 2 2 2" xfId="22380" xr:uid="{00000000-0005-0000-0000-000027940000}"/>
    <cellStyle name="Normal 3 7 7 2 2 2 2 2" xfId="42700" xr:uid="{00000000-0005-0000-0000-000028940000}"/>
    <cellStyle name="Normal 3 7 7 2 2 2 3" xfId="32540" xr:uid="{00000000-0005-0000-0000-000029940000}"/>
    <cellStyle name="Normal 3 7 7 2 2 3" xfId="17300" xr:uid="{00000000-0005-0000-0000-00002A940000}"/>
    <cellStyle name="Normal 3 7 7 2 2 3 2" xfId="37620" xr:uid="{00000000-0005-0000-0000-00002B940000}"/>
    <cellStyle name="Normal 3 7 7 2 2 4" xfId="27460" xr:uid="{00000000-0005-0000-0000-00002C940000}"/>
    <cellStyle name="Normal 3 7 7 2 3" xfId="9680" xr:uid="{00000000-0005-0000-0000-00002D940000}"/>
    <cellStyle name="Normal 3 7 7 2 3 2" xfId="19840" xr:uid="{00000000-0005-0000-0000-00002E940000}"/>
    <cellStyle name="Normal 3 7 7 2 3 2 2" xfId="40160" xr:uid="{00000000-0005-0000-0000-00002F940000}"/>
    <cellStyle name="Normal 3 7 7 2 3 3" xfId="30000" xr:uid="{00000000-0005-0000-0000-000030940000}"/>
    <cellStyle name="Normal 3 7 7 2 4" xfId="14760" xr:uid="{00000000-0005-0000-0000-000031940000}"/>
    <cellStyle name="Normal 3 7 7 2 4 2" xfId="35080" xr:uid="{00000000-0005-0000-0000-000032940000}"/>
    <cellStyle name="Normal 3 7 7 2 5" xfId="24920" xr:uid="{00000000-0005-0000-0000-000033940000}"/>
    <cellStyle name="Normal 3 7 7 3" xfId="5869" xr:uid="{00000000-0005-0000-0000-000034940000}"/>
    <cellStyle name="Normal 3 7 7 3 2" xfId="10949" xr:uid="{00000000-0005-0000-0000-000035940000}"/>
    <cellStyle name="Normal 3 7 7 3 2 2" xfId="21109" xr:uid="{00000000-0005-0000-0000-000036940000}"/>
    <cellStyle name="Normal 3 7 7 3 2 2 2" xfId="41429" xr:uid="{00000000-0005-0000-0000-000037940000}"/>
    <cellStyle name="Normal 3 7 7 3 2 3" xfId="31269" xr:uid="{00000000-0005-0000-0000-000038940000}"/>
    <cellStyle name="Normal 3 7 7 3 3" xfId="16029" xr:uid="{00000000-0005-0000-0000-000039940000}"/>
    <cellStyle name="Normal 3 7 7 3 3 2" xfId="36349" xr:uid="{00000000-0005-0000-0000-00003A940000}"/>
    <cellStyle name="Normal 3 7 7 3 4" xfId="26189" xr:uid="{00000000-0005-0000-0000-00003B940000}"/>
    <cellStyle name="Normal 3 7 7 4" xfId="8409" xr:uid="{00000000-0005-0000-0000-00003C940000}"/>
    <cellStyle name="Normal 3 7 7 4 2" xfId="18569" xr:uid="{00000000-0005-0000-0000-00003D940000}"/>
    <cellStyle name="Normal 3 7 7 4 2 2" xfId="38889" xr:uid="{00000000-0005-0000-0000-00003E940000}"/>
    <cellStyle name="Normal 3 7 7 4 3" xfId="28729" xr:uid="{00000000-0005-0000-0000-00003F940000}"/>
    <cellStyle name="Normal 3 7 7 5" xfId="13489" xr:uid="{00000000-0005-0000-0000-000040940000}"/>
    <cellStyle name="Normal 3 7 7 5 2" xfId="33809" xr:uid="{00000000-0005-0000-0000-000041940000}"/>
    <cellStyle name="Normal 3 7 7 6" xfId="23649" xr:uid="{00000000-0005-0000-0000-000042940000}"/>
    <cellStyle name="Normal 3 7 8" xfId="3252" xr:uid="{00000000-0005-0000-0000-000043940000}"/>
    <cellStyle name="Normal 3 7 9" xfId="4393" xr:uid="{00000000-0005-0000-0000-000044940000}"/>
    <cellStyle name="Normal 3 7 9 2" xfId="6933" xr:uid="{00000000-0005-0000-0000-000045940000}"/>
    <cellStyle name="Normal 3 7 9 2 2" xfId="12013" xr:uid="{00000000-0005-0000-0000-000046940000}"/>
    <cellStyle name="Normal 3 7 9 2 2 2" xfId="22173" xr:uid="{00000000-0005-0000-0000-000047940000}"/>
    <cellStyle name="Normal 3 7 9 2 2 2 2" xfId="42493" xr:uid="{00000000-0005-0000-0000-000048940000}"/>
    <cellStyle name="Normal 3 7 9 2 2 3" xfId="32333" xr:uid="{00000000-0005-0000-0000-000049940000}"/>
    <cellStyle name="Normal 3 7 9 2 3" xfId="17093" xr:uid="{00000000-0005-0000-0000-00004A940000}"/>
    <cellStyle name="Normal 3 7 9 2 3 2" xfId="37413" xr:uid="{00000000-0005-0000-0000-00004B940000}"/>
    <cellStyle name="Normal 3 7 9 2 4" xfId="27253" xr:uid="{00000000-0005-0000-0000-00004C940000}"/>
    <cellStyle name="Normal 3 7 9 3" xfId="9473" xr:uid="{00000000-0005-0000-0000-00004D940000}"/>
    <cellStyle name="Normal 3 7 9 3 2" xfId="19633" xr:uid="{00000000-0005-0000-0000-00004E940000}"/>
    <cellStyle name="Normal 3 7 9 3 2 2" xfId="39953" xr:uid="{00000000-0005-0000-0000-00004F940000}"/>
    <cellStyle name="Normal 3 7 9 3 3" xfId="29793" xr:uid="{00000000-0005-0000-0000-000050940000}"/>
    <cellStyle name="Normal 3 7 9 4" xfId="14553" xr:uid="{00000000-0005-0000-0000-000051940000}"/>
    <cellStyle name="Normal 3 7 9 4 2" xfId="34873" xr:uid="{00000000-0005-0000-0000-000052940000}"/>
    <cellStyle name="Normal 3 7 9 5" xfId="24713" xr:uid="{00000000-0005-0000-0000-000053940000}"/>
    <cellStyle name="Normal 3 8" xfId="2373" xr:uid="{00000000-0005-0000-0000-000054940000}"/>
    <cellStyle name="Normal 3 8 10" xfId="13306" xr:uid="{00000000-0005-0000-0000-000055940000}"/>
    <cellStyle name="Normal 3 8 10 2" xfId="33626" xr:uid="{00000000-0005-0000-0000-000056940000}"/>
    <cellStyle name="Normal 3 8 11" xfId="23466" xr:uid="{00000000-0005-0000-0000-000057940000}"/>
    <cellStyle name="Normal 3 8 2" xfId="2374" xr:uid="{00000000-0005-0000-0000-000058940000}"/>
    <cellStyle name="Normal 3 8 2 2" xfId="2375" xr:uid="{00000000-0005-0000-0000-000059940000}"/>
    <cellStyle name="Normal 3 8 2 2 2" xfId="2376" xr:uid="{00000000-0005-0000-0000-00005A940000}"/>
    <cellStyle name="Normal 3 8 2 2 2 2" xfId="4420" xr:uid="{00000000-0005-0000-0000-00005B940000}"/>
    <cellStyle name="Normal 3 8 2 2 2 2 2" xfId="6960" xr:uid="{00000000-0005-0000-0000-00005C940000}"/>
    <cellStyle name="Normal 3 8 2 2 2 2 2 2" xfId="12040" xr:uid="{00000000-0005-0000-0000-00005D940000}"/>
    <cellStyle name="Normal 3 8 2 2 2 2 2 2 2" xfId="22200" xr:uid="{00000000-0005-0000-0000-00005E940000}"/>
    <cellStyle name="Normal 3 8 2 2 2 2 2 2 2 2" xfId="42520" xr:uid="{00000000-0005-0000-0000-00005F940000}"/>
    <cellStyle name="Normal 3 8 2 2 2 2 2 2 3" xfId="32360" xr:uid="{00000000-0005-0000-0000-000060940000}"/>
    <cellStyle name="Normal 3 8 2 2 2 2 2 3" xfId="17120" xr:uid="{00000000-0005-0000-0000-000061940000}"/>
    <cellStyle name="Normal 3 8 2 2 2 2 2 3 2" xfId="37440" xr:uid="{00000000-0005-0000-0000-000062940000}"/>
    <cellStyle name="Normal 3 8 2 2 2 2 2 4" xfId="27280" xr:uid="{00000000-0005-0000-0000-000063940000}"/>
    <cellStyle name="Normal 3 8 2 2 2 2 3" xfId="9500" xr:uid="{00000000-0005-0000-0000-000064940000}"/>
    <cellStyle name="Normal 3 8 2 2 2 2 3 2" xfId="19660" xr:uid="{00000000-0005-0000-0000-000065940000}"/>
    <cellStyle name="Normal 3 8 2 2 2 2 3 2 2" xfId="39980" xr:uid="{00000000-0005-0000-0000-000066940000}"/>
    <cellStyle name="Normal 3 8 2 2 2 2 3 3" xfId="29820" xr:uid="{00000000-0005-0000-0000-000067940000}"/>
    <cellStyle name="Normal 3 8 2 2 2 2 4" xfId="14580" xr:uid="{00000000-0005-0000-0000-000068940000}"/>
    <cellStyle name="Normal 3 8 2 2 2 2 4 2" xfId="34900" xr:uid="{00000000-0005-0000-0000-000069940000}"/>
    <cellStyle name="Normal 3 8 2 2 2 2 5" xfId="24740" xr:uid="{00000000-0005-0000-0000-00006A940000}"/>
    <cellStyle name="Normal 3 8 2 2 2 3" xfId="5689" xr:uid="{00000000-0005-0000-0000-00006B940000}"/>
    <cellStyle name="Normal 3 8 2 2 2 3 2" xfId="10769" xr:uid="{00000000-0005-0000-0000-00006C940000}"/>
    <cellStyle name="Normal 3 8 2 2 2 3 2 2" xfId="20929" xr:uid="{00000000-0005-0000-0000-00006D940000}"/>
    <cellStyle name="Normal 3 8 2 2 2 3 2 2 2" xfId="41249" xr:uid="{00000000-0005-0000-0000-00006E940000}"/>
    <cellStyle name="Normal 3 8 2 2 2 3 2 3" xfId="31089" xr:uid="{00000000-0005-0000-0000-00006F940000}"/>
    <cellStyle name="Normal 3 8 2 2 2 3 3" xfId="15849" xr:uid="{00000000-0005-0000-0000-000070940000}"/>
    <cellStyle name="Normal 3 8 2 2 2 3 3 2" xfId="36169" xr:uid="{00000000-0005-0000-0000-000071940000}"/>
    <cellStyle name="Normal 3 8 2 2 2 3 4" xfId="26009" xr:uid="{00000000-0005-0000-0000-000072940000}"/>
    <cellStyle name="Normal 3 8 2 2 2 4" xfId="8229" xr:uid="{00000000-0005-0000-0000-000073940000}"/>
    <cellStyle name="Normal 3 8 2 2 2 4 2" xfId="18389" xr:uid="{00000000-0005-0000-0000-000074940000}"/>
    <cellStyle name="Normal 3 8 2 2 2 4 2 2" xfId="38709" xr:uid="{00000000-0005-0000-0000-000075940000}"/>
    <cellStyle name="Normal 3 8 2 2 2 4 3" xfId="28549" xr:uid="{00000000-0005-0000-0000-000076940000}"/>
    <cellStyle name="Normal 3 8 2 2 2 5" xfId="13309" xr:uid="{00000000-0005-0000-0000-000077940000}"/>
    <cellStyle name="Normal 3 8 2 2 2 5 2" xfId="33629" xr:uid="{00000000-0005-0000-0000-000078940000}"/>
    <cellStyle name="Normal 3 8 2 2 2 6" xfId="23469" xr:uid="{00000000-0005-0000-0000-000079940000}"/>
    <cellStyle name="Normal 3 8 2 2 3" xfId="4419" xr:uid="{00000000-0005-0000-0000-00007A940000}"/>
    <cellStyle name="Normal 3 8 2 2 3 2" xfId="6959" xr:uid="{00000000-0005-0000-0000-00007B940000}"/>
    <cellStyle name="Normal 3 8 2 2 3 2 2" xfId="12039" xr:uid="{00000000-0005-0000-0000-00007C940000}"/>
    <cellStyle name="Normal 3 8 2 2 3 2 2 2" xfId="22199" xr:uid="{00000000-0005-0000-0000-00007D940000}"/>
    <cellStyle name="Normal 3 8 2 2 3 2 2 2 2" xfId="42519" xr:uid="{00000000-0005-0000-0000-00007E940000}"/>
    <cellStyle name="Normal 3 8 2 2 3 2 2 3" xfId="32359" xr:uid="{00000000-0005-0000-0000-00007F940000}"/>
    <cellStyle name="Normal 3 8 2 2 3 2 3" xfId="17119" xr:uid="{00000000-0005-0000-0000-000080940000}"/>
    <cellStyle name="Normal 3 8 2 2 3 2 3 2" xfId="37439" xr:uid="{00000000-0005-0000-0000-000081940000}"/>
    <cellStyle name="Normal 3 8 2 2 3 2 4" xfId="27279" xr:uid="{00000000-0005-0000-0000-000082940000}"/>
    <cellStyle name="Normal 3 8 2 2 3 3" xfId="9499" xr:uid="{00000000-0005-0000-0000-000083940000}"/>
    <cellStyle name="Normal 3 8 2 2 3 3 2" xfId="19659" xr:uid="{00000000-0005-0000-0000-000084940000}"/>
    <cellStyle name="Normal 3 8 2 2 3 3 2 2" xfId="39979" xr:uid="{00000000-0005-0000-0000-000085940000}"/>
    <cellStyle name="Normal 3 8 2 2 3 3 3" xfId="29819" xr:uid="{00000000-0005-0000-0000-000086940000}"/>
    <cellStyle name="Normal 3 8 2 2 3 4" xfId="14579" xr:uid="{00000000-0005-0000-0000-000087940000}"/>
    <cellStyle name="Normal 3 8 2 2 3 4 2" xfId="34899" xr:uid="{00000000-0005-0000-0000-000088940000}"/>
    <cellStyle name="Normal 3 8 2 2 3 5" xfId="24739" xr:uid="{00000000-0005-0000-0000-000089940000}"/>
    <cellStyle name="Normal 3 8 2 2 4" xfId="5688" xr:uid="{00000000-0005-0000-0000-00008A940000}"/>
    <cellStyle name="Normal 3 8 2 2 4 2" xfId="10768" xr:uid="{00000000-0005-0000-0000-00008B940000}"/>
    <cellStyle name="Normal 3 8 2 2 4 2 2" xfId="20928" xr:uid="{00000000-0005-0000-0000-00008C940000}"/>
    <cellStyle name="Normal 3 8 2 2 4 2 2 2" xfId="41248" xr:uid="{00000000-0005-0000-0000-00008D940000}"/>
    <cellStyle name="Normal 3 8 2 2 4 2 3" xfId="31088" xr:uid="{00000000-0005-0000-0000-00008E940000}"/>
    <cellStyle name="Normal 3 8 2 2 4 3" xfId="15848" xr:uid="{00000000-0005-0000-0000-00008F940000}"/>
    <cellStyle name="Normal 3 8 2 2 4 3 2" xfId="36168" xr:uid="{00000000-0005-0000-0000-000090940000}"/>
    <cellStyle name="Normal 3 8 2 2 4 4" xfId="26008" xr:uid="{00000000-0005-0000-0000-000091940000}"/>
    <cellStyle name="Normal 3 8 2 2 5" xfId="8228" xr:uid="{00000000-0005-0000-0000-000092940000}"/>
    <cellStyle name="Normal 3 8 2 2 5 2" xfId="18388" xr:uid="{00000000-0005-0000-0000-000093940000}"/>
    <cellStyle name="Normal 3 8 2 2 5 2 2" xfId="38708" xr:uid="{00000000-0005-0000-0000-000094940000}"/>
    <cellStyle name="Normal 3 8 2 2 5 3" xfId="28548" xr:uid="{00000000-0005-0000-0000-000095940000}"/>
    <cellStyle name="Normal 3 8 2 2 6" xfId="13308" xr:uid="{00000000-0005-0000-0000-000096940000}"/>
    <cellStyle name="Normal 3 8 2 2 6 2" xfId="33628" xr:uid="{00000000-0005-0000-0000-000097940000}"/>
    <cellStyle name="Normal 3 8 2 2 7" xfId="23468" xr:uid="{00000000-0005-0000-0000-000098940000}"/>
    <cellStyle name="Normal 3 8 2 3" xfId="2377" xr:uid="{00000000-0005-0000-0000-000099940000}"/>
    <cellStyle name="Normal 3 8 2 3 2" xfId="4421" xr:uid="{00000000-0005-0000-0000-00009A940000}"/>
    <cellStyle name="Normal 3 8 2 3 2 2" xfId="6961" xr:uid="{00000000-0005-0000-0000-00009B940000}"/>
    <cellStyle name="Normal 3 8 2 3 2 2 2" xfId="12041" xr:uid="{00000000-0005-0000-0000-00009C940000}"/>
    <cellStyle name="Normal 3 8 2 3 2 2 2 2" xfId="22201" xr:uid="{00000000-0005-0000-0000-00009D940000}"/>
    <cellStyle name="Normal 3 8 2 3 2 2 2 2 2" xfId="42521" xr:uid="{00000000-0005-0000-0000-00009E940000}"/>
    <cellStyle name="Normal 3 8 2 3 2 2 2 3" xfId="32361" xr:uid="{00000000-0005-0000-0000-00009F940000}"/>
    <cellStyle name="Normal 3 8 2 3 2 2 3" xfId="17121" xr:uid="{00000000-0005-0000-0000-0000A0940000}"/>
    <cellStyle name="Normal 3 8 2 3 2 2 3 2" xfId="37441" xr:uid="{00000000-0005-0000-0000-0000A1940000}"/>
    <cellStyle name="Normal 3 8 2 3 2 2 4" xfId="27281" xr:uid="{00000000-0005-0000-0000-0000A2940000}"/>
    <cellStyle name="Normal 3 8 2 3 2 3" xfId="9501" xr:uid="{00000000-0005-0000-0000-0000A3940000}"/>
    <cellStyle name="Normal 3 8 2 3 2 3 2" xfId="19661" xr:uid="{00000000-0005-0000-0000-0000A4940000}"/>
    <cellStyle name="Normal 3 8 2 3 2 3 2 2" xfId="39981" xr:uid="{00000000-0005-0000-0000-0000A5940000}"/>
    <cellStyle name="Normal 3 8 2 3 2 3 3" xfId="29821" xr:uid="{00000000-0005-0000-0000-0000A6940000}"/>
    <cellStyle name="Normal 3 8 2 3 2 4" xfId="14581" xr:uid="{00000000-0005-0000-0000-0000A7940000}"/>
    <cellStyle name="Normal 3 8 2 3 2 4 2" xfId="34901" xr:uid="{00000000-0005-0000-0000-0000A8940000}"/>
    <cellStyle name="Normal 3 8 2 3 2 5" xfId="24741" xr:uid="{00000000-0005-0000-0000-0000A9940000}"/>
    <cellStyle name="Normal 3 8 2 3 3" xfId="5690" xr:uid="{00000000-0005-0000-0000-0000AA940000}"/>
    <cellStyle name="Normal 3 8 2 3 3 2" xfId="10770" xr:uid="{00000000-0005-0000-0000-0000AB940000}"/>
    <cellStyle name="Normal 3 8 2 3 3 2 2" xfId="20930" xr:uid="{00000000-0005-0000-0000-0000AC940000}"/>
    <cellStyle name="Normal 3 8 2 3 3 2 2 2" xfId="41250" xr:uid="{00000000-0005-0000-0000-0000AD940000}"/>
    <cellStyle name="Normal 3 8 2 3 3 2 3" xfId="31090" xr:uid="{00000000-0005-0000-0000-0000AE940000}"/>
    <cellStyle name="Normal 3 8 2 3 3 3" xfId="15850" xr:uid="{00000000-0005-0000-0000-0000AF940000}"/>
    <cellStyle name="Normal 3 8 2 3 3 3 2" xfId="36170" xr:uid="{00000000-0005-0000-0000-0000B0940000}"/>
    <cellStyle name="Normal 3 8 2 3 3 4" xfId="26010" xr:uid="{00000000-0005-0000-0000-0000B1940000}"/>
    <cellStyle name="Normal 3 8 2 3 4" xfId="8230" xr:uid="{00000000-0005-0000-0000-0000B2940000}"/>
    <cellStyle name="Normal 3 8 2 3 4 2" xfId="18390" xr:uid="{00000000-0005-0000-0000-0000B3940000}"/>
    <cellStyle name="Normal 3 8 2 3 4 2 2" xfId="38710" xr:uid="{00000000-0005-0000-0000-0000B4940000}"/>
    <cellStyle name="Normal 3 8 2 3 4 3" xfId="28550" xr:uid="{00000000-0005-0000-0000-0000B5940000}"/>
    <cellStyle name="Normal 3 8 2 3 5" xfId="13310" xr:uid="{00000000-0005-0000-0000-0000B6940000}"/>
    <cellStyle name="Normal 3 8 2 3 5 2" xfId="33630" xr:uid="{00000000-0005-0000-0000-0000B7940000}"/>
    <cellStyle name="Normal 3 8 2 3 6" xfId="23470" xr:uid="{00000000-0005-0000-0000-0000B8940000}"/>
    <cellStyle name="Normal 3 8 2 4" xfId="4418" xr:uid="{00000000-0005-0000-0000-0000B9940000}"/>
    <cellStyle name="Normal 3 8 2 4 2" xfId="6958" xr:uid="{00000000-0005-0000-0000-0000BA940000}"/>
    <cellStyle name="Normal 3 8 2 4 2 2" xfId="12038" xr:uid="{00000000-0005-0000-0000-0000BB940000}"/>
    <cellStyle name="Normal 3 8 2 4 2 2 2" xfId="22198" xr:uid="{00000000-0005-0000-0000-0000BC940000}"/>
    <cellStyle name="Normal 3 8 2 4 2 2 2 2" xfId="42518" xr:uid="{00000000-0005-0000-0000-0000BD940000}"/>
    <cellStyle name="Normal 3 8 2 4 2 2 3" xfId="32358" xr:uid="{00000000-0005-0000-0000-0000BE940000}"/>
    <cellStyle name="Normal 3 8 2 4 2 3" xfId="17118" xr:uid="{00000000-0005-0000-0000-0000BF940000}"/>
    <cellStyle name="Normal 3 8 2 4 2 3 2" xfId="37438" xr:uid="{00000000-0005-0000-0000-0000C0940000}"/>
    <cellStyle name="Normal 3 8 2 4 2 4" xfId="27278" xr:uid="{00000000-0005-0000-0000-0000C1940000}"/>
    <cellStyle name="Normal 3 8 2 4 3" xfId="9498" xr:uid="{00000000-0005-0000-0000-0000C2940000}"/>
    <cellStyle name="Normal 3 8 2 4 3 2" xfId="19658" xr:uid="{00000000-0005-0000-0000-0000C3940000}"/>
    <cellStyle name="Normal 3 8 2 4 3 2 2" xfId="39978" xr:uid="{00000000-0005-0000-0000-0000C4940000}"/>
    <cellStyle name="Normal 3 8 2 4 3 3" xfId="29818" xr:uid="{00000000-0005-0000-0000-0000C5940000}"/>
    <cellStyle name="Normal 3 8 2 4 4" xfId="14578" xr:uid="{00000000-0005-0000-0000-0000C6940000}"/>
    <cellStyle name="Normal 3 8 2 4 4 2" xfId="34898" xr:uid="{00000000-0005-0000-0000-0000C7940000}"/>
    <cellStyle name="Normal 3 8 2 4 5" xfId="24738" xr:uid="{00000000-0005-0000-0000-0000C8940000}"/>
    <cellStyle name="Normal 3 8 2 5" xfId="5687" xr:uid="{00000000-0005-0000-0000-0000C9940000}"/>
    <cellStyle name="Normal 3 8 2 5 2" xfId="10767" xr:uid="{00000000-0005-0000-0000-0000CA940000}"/>
    <cellStyle name="Normal 3 8 2 5 2 2" xfId="20927" xr:uid="{00000000-0005-0000-0000-0000CB940000}"/>
    <cellStyle name="Normal 3 8 2 5 2 2 2" xfId="41247" xr:uid="{00000000-0005-0000-0000-0000CC940000}"/>
    <cellStyle name="Normal 3 8 2 5 2 3" xfId="31087" xr:uid="{00000000-0005-0000-0000-0000CD940000}"/>
    <cellStyle name="Normal 3 8 2 5 3" xfId="15847" xr:uid="{00000000-0005-0000-0000-0000CE940000}"/>
    <cellStyle name="Normal 3 8 2 5 3 2" xfId="36167" xr:uid="{00000000-0005-0000-0000-0000CF940000}"/>
    <cellStyle name="Normal 3 8 2 5 4" xfId="26007" xr:uid="{00000000-0005-0000-0000-0000D0940000}"/>
    <cellStyle name="Normal 3 8 2 6" xfId="8227" xr:uid="{00000000-0005-0000-0000-0000D1940000}"/>
    <cellStyle name="Normal 3 8 2 6 2" xfId="18387" xr:uid="{00000000-0005-0000-0000-0000D2940000}"/>
    <cellStyle name="Normal 3 8 2 6 2 2" xfId="38707" xr:uid="{00000000-0005-0000-0000-0000D3940000}"/>
    <cellStyle name="Normal 3 8 2 6 3" xfId="28547" xr:uid="{00000000-0005-0000-0000-0000D4940000}"/>
    <cellStyle name="Normal 3 8 2 7" xfId="13307" xr:uid="{00000000-0005-0000-0000-0000D5940000}"/>
    <cellStyle name="Normal 3 8 2 7 2" xfId="33627" xr:uid="{00000000-0005-0000-0000-0000D6940000}"/>
    <cellStyle name="Normal 3 8 2 8" xfId="23467" xr:uid="{00000000-0005-0000-0000-0000D7940000}"/>
    <cellStyle name="Normal 3 8 3" xfId="2378" xr:uid="{00000000-0005-0000-0000-0000D8940000}"/>
    <cellStyle name="Normal 3 8 3 2" xfId="2379" xr:uid="{00000000-0005-0000-0000-0000D9940000}"/>
    <cellStyle name="Normal 3 8 3 2 2" xfId="4423" xr:uid="{00000000-0005-0000-0000-0000DA940000}"/>
    <cellStyle name="Normal 3 8 3 2 2 2" xfId="6963" xr:uid="{00000000-0005-0000-0000-0000DB940000}"/>
    <cellStyle name="Normal 3 8 3 2 2 2 2" xfId="12043" xr:uid="{00000000-0005-0000-0000-0000DC940000}"/>
    <cellStyle name="Normal 3 8 3 2 2 2 2 2" xfId="22203" xr:uid="{00000000-0005-0000-0000-0000DD940000}"/>
    <cellStyle name="Normal 3 8 3 2 2 2 2 2 2" xfId="42523" xr:uid="{00000000-0005-0000-0000-0000DE940000}"/>
    <cellStyle name="Normal 3 8 3 2 2 2 2 3" xfId="32363" xr:uid="{00000000-0005-0000-0000-0000DF940000}"/>
    <cellStyle name="Normal 3 8 3 2 2 2 3" xfId="17123" xr:uid="{00000000-0005-0000-0000-0000E0940000}"/>
    <cellStyle name="Normal 3 8 3 2 2 2 3 2" xfId="37443" xr:uid="{00000000-0005-0000-0000-0000E1940000}"/>
    <cellStyle name="Normal 3 8 3 2 2 2 4" xfId="27283" xr:uid="{00000000-0005-0000-0000-0000E2940000}"/>
    <cellStyle name="Normal 3 8 3 2 2 3" xfId="9503" xr:uid="{00000000-0005-0000-0000-0000E3940000}"/>
    <cellStyle name="Normal 3 8 3 2 2 3 2" xfId="19663" xr:uid="{00000000-0005-0000-0000-0000E4940000}"/>
    <cellStyle name="Normal 3 8 3 2 2 3 2 2" xfId="39983" xr:uid="{00000000-0005-0000-0000-0000E5940000}"/>
    <cellStyle name="Normal 3 8 3 2 2 3 3" xfId="29823" xr:uid="{00000000-0005-0000-0000-0000E6940000}"/>
    <cellStyle name="Normal 3 8 3 2 2 4" xfId="14583" xr:uid="{00000000-0005-0000-0000-0000E7940000}"/>
    <cellStyle name="Normal 3 8 3 2 2 4 2" xfId="34903" xr:uid="{00000000-0005-0000-0000-0000E8940000}"/>
    <cellStyle name="Normal 3 8 3 2 2 5" xfId="24743" xr:uid="{00000000-0005-0000-0000-0000E9940000}"/>
    <cellStyle name="Normal 3 8 3 2 3" xfId="5692" xr:uid="{00000000-0005-0000-0000-0000EA940000}"/>
    <cellStyle name="Normal 3 8 3 2 3 2" xfId="10772" xr:uid="{00000000-0005-0000-0000-0000EB940000}"/>
    <cellStyle name="Normal 3 8 3 2 3 2 2" xfId="20932" xr:uid="{00000000-0005-0000-0000-0000EC940000}"/>
    <cellStyle name="Normal 3 8 3 2 3 2 2 2" xfId="41252" xr:uid="{00000000-0005-0000-0000-0000ED940000}"/>
    <cellStyle name="Normal 3 8 3 2 3 2 3" xfId="31092" xr:uid="{00000000-0005-0000-0000-0000EE940000}"/>
    <cellStyle name="Normal 3 8 3 2 3 3" xfId="15852" xr:uid="{00000000-0005-0000-0000-0000EF940000}"/>
    <cellStyle name="Normal 3 8 3 2 3 3 2" xfId="36172" xr:uid="{00000000-0005-0000-0000-0000F0940000}"/>
    <cellStyle name="Normal 3 8 3 2 3 4" xfId="26012" xr:uid="{00000000-0005-0000-0000-0000F1940000}"/>
    <cellStyle name="Normal 3 8 3 2 4" xfId="8232" xr:uid="{00000000-0005-0000-0000-0000F2940000}"/>
    <cellStyle name="Normal 3 8 3 2 4 2" xfId="18392" xr:uid="{00000000-0005-0000-0000-0000F3940000}"/>
    <cellStyle name="Normal 3 8 3 2 4 2 2" xfId="38712" xr:uid="{00000000-0005-0000-0000-0000F4940000}"/>
    <cellStyle name="Normal 3 8 3 2 4 3" xfId="28552" xr:uid="{00000000-0005-0000-0000-0000F5940000}"/>
    <cellStyle name="Normal 3 8 3 2 5" xfId="13312" xr:uid="{00000000-0005-0000-0000-0000F6940000}"/>
    <cellStyle name="Normal 3 8 3 2 5 2" xfId="33632" xr:uid="{00000000-0005-0000-0000-0000F7940000}"/>
    <cellStyle name="Normal 3 8 3 2 6" xfId="23472" xr:uid="{00000000-0005-0000-0000-0000F8940000}"/>
    <cellStyle name="Normal 3 8 3 3" xfId="4422" xr:uid="{00000000-0005-0000-0000-0000F9940000}"/>
    <cellStyle name="Normal 3 8 3 3 2" xfId="6962" xr:uid="{00000000-0005-0000-0000-0000FA940000}"/>
    <cellStyle name="Normal 3 8 3 3 2 2" xfId="12042" xr:uid="{00000000-0005-0000-0000-0000FB940000}"/>
    <cellStyle name="Normal 3 8 3 3 2 2 2" xfId="22202" xr:uid="{00000000-0005-0000-0000-0000FC940000}"/>
    <cellStyle name="Normal 3 8 3 3 2 2 2 2" xfId="42522" xr:uid="{00000000-0005-0000-0000-0000FD940000}"/>
    <cellStyle name="Normal 3 8 3 3 2 2 3" xfId="32362" xr:uid="{00000000-0005-0000-0000-0000FE940000}"/>
    <cellStyle name="Normal 3 8 3 3 2 3" xfId="17122" xr:uid="{00000000-0005-0000-0000-0000FF940000}"/>
    <cellStyle name="Normal 3 8 3 3 2 3 2" xfId="37442" xr:uid="{00000000-0005-0000-0000-000000950000}"/>
    <cellStyle name="Normal 3 8 3 3 2 4" xfId="27282" xr:uid="{00000000-0005-0000-0000-000001950000}"/>
    <cellStyle name="Normal 3 8 3 3 3" xfId="9502" xr:uid="{00000000-0005-0000-0000-000002950000}"/>
    <cellStyle name="Normal 3 8 3 3 3 2" xfId="19662" xr:uid="{00000000-0005-0000-0000-000003950000}"/>
    <cellStyle name="Normal 3 8 3 3 3 2 2" xfId="39982" xr:uid="{00000000-0005-0000-0000-000004950000}"/>
    <cellStyle name="Normal 3 8 3 3 3 3" xfId="29822" xr:uid="{00000000-0005-0000-0000-000005950000}"/>
    <cellStyle name="Normal 3 8 3 3 4" xfId="14582" xr:uid="{00000000-0005-0000-0000-000006950000}"/>
    <cellStyle name="Normal 3 8 3 3 4 2" xfId="34902" xr:uid="{00000000-0005-0000-0000-000007950000}"/>
    <cellStyle name="Normal 3 8 3 3 5" xfId="24742" xr:uid="{00000000-0005-0000-0000-000008950000}"/>
    <cellStyle name="Normal 3 8 3 4" xfId="5691" xr:uid="{00000000-0005-0000-0000-000009950000}"/>
    <cellStyle name="Normal 3 8 3 4 2" xfId="10771" xr:uid="{00000000-0005-0000-0000-00000A950000}"/>
    <cellStyle name="Normal 3 8 3 4 2 2" xfId="20931" xr:uid="{00000000-0005-0000-0000-00000B950000}"/>
    <cellStyle name="Normal 3 8 3 4 2 2 2" xfId="41251" xr:uid="{00000000-0005-0000-0000-00000C950000}"/>
    <cellStyle name="Normal 3 8 3 4 2 3" xfId="31091" xr:uid="{00000000-0005-0000-0000-00000D950000}"/>
    <cellStyle name="Normal 3 8 3 4 3" xfId="15851" xr:uid="{00000000-0005-0000-0000-00000E950000}"/>
    <cellStyle name="Normal 3 8 3 4 3 2" xfId="36171" xr:uid="{00000000-0005-0000-0000-00000F950000}"/>
    <cellStyle name="Normal 3 8 3 4 4" xfId="26011" xr:uid="{00000000-0005-0000-0000-000010950000}"/>
    <cellStyle name="Normal 3 8 3 5" xfId="8231" xr:uid="{00000000-0005-0000-0000-000011950000}"/>
    <cellStyle name="Normal 3 8 3 5 2" xfId="18391" xr:uid="{00000000-0005-0000-0000-000012950000}"/>
    <cellStyle name="Normal 3 8 3 5 2 2" xfId="38711" xr:uid="{00000000-0005-0000-0000-000013950000}"/>
    <cellStyle name="Normal 3 8 3 5 3" xfId="28551" xr:uid="{00000000-0005-0000-0000-000014950000}"/>
    <cellStyle name="Normal 3 8 3 6" xfId="13311" xr:uid="{00000000-0005-0000-0000-000015950000}"/>
    <cellStyle name="Normal 3 8 3 6 2" xfId="33631" xr:uid="{00000000-0005-0000-0000-000016950000}"/>
    <cellStyle name="Normal 3 8 3 7" xfId="23471" xr:uid="{00000000-0005-0000-0000-000017950000}"/>
    <cellStyle name="Normal 3 8 4" xfId="2380" xr:uid="{00000000-0005-0000-0000-000018950000}"/>
    <cellStyle name="Normal 3 8 4 2" xfId="2381" xr:uid="{00000000-0005-0000-0000-000019950000}"/>
    <cellStyle name="Normal 3 8 4 2 2" xfId="4424" xr:uid="{00000000-0005-0000-0000-00001A950000}"/>
    <cellStyle name="Normal 3 8 4 2 2 2" xfId="6964" xr:uid="{00000000-0005-0000-0000-00001B950000}"/>
    <cellStyle name="Normal 3 8 4 2 2 2 2" xfId="12044" xr:uid="{00000000-0005-0000-0000-00001C950000}"/>
    <cellStyle name="Normal 3 8 4 2 2 2 2 2" xfId="22204" xr:uid="{00000000-0005-0000-0000-00001D950000}"/>
    <cellStyle name="Normal 3 8 4 2 2 2 2 2 2" xfId="42524" xr:uid="{00000000-0005-0000-0000-00001E950000}"/>
    <cellStyle name="Normal 3 8 4 2 2 2 2 3" xfId="32364" xr:uid="{00000000-0005-0000-0000-00001F950000}"/>
    <cellStyle name="Normal 3 8 4 2 2 2 3" xfId="17124" xr:uid="{00000000-0005-0000-0000-000020950000}"/>
    <cellStyle name="Normal 3 8 4 2 2 2 3 2" xfId="37444" xr:uid="{00000000-0005-0000-0000-000021950000}"/>
    <cellStyle name="Normal 3 8 4 2 2 2 4" xfId="27284" xr:uid="{00000000-0005-0000-0000-000022950000}"/>
    <cellStyle name="Normal 3 8 4 2 2 3" xfId="9504" xr:uid="{00000000-0005-0000-0000-000023950000}"/>
    <cellStyle name="Normal 3 8 4 2 2 3 2" xfId="19664" xr:uid="{00000000-0005-0000-0000-000024950000}"/>
    <cellStyle name="Normal 3 8 4 2 2 3 2 2" xfId="39984" xr:uid="{00000000-0005-0000-0000-000025950000}"/>
    <cellStyle name="Normal 3 8 4 2 2 3 3" xfId="29824" xr:uid="{00000000-0005-0000-0000-000026950000}"/>
    <cellStyle name="Normal 3 8 4 2 2 4" xfId="14584" xr:uid="{00000000-0005-0000-0000-000027950000}"/>
    <cellStyle name="Normal 3 8 4 2 2 4 2" xfId="34904" xr:uid="{00000000-0005-0000-0000-000028950000}"/>
    <cellStyle name="Normal 3 8 4 2 2 5" xfId="24744" xr:uid="{00000000-0005-0000-0000-000029950000}"/>
    <cellStyle name="Normal 3 8 4 2 3" xfId="5693" xr:uid="{00000000-0005-0000-0000-00002A950000}"/>
    <cellStyle name="Normal 3 8 4 2 3 2" xfId="10773" xr:uid="{00000000-0005-0000-0000-00002B950000}"/>
    <cellStyle name="Normal 3 8 4 2 3 2 2" xfId="20933" xr:uid="{00000000-0005-0000-0000-00002C950000}"/>
    <cellStyle name="Normal 3 8 4 2 3 2 2 2" xfId="41253" xr:uid="{00000000-0005-0000-0000-00002D950000}"/>
    <cellStyle name="Normal 3 8 4 2 3 2 3" xfId="31093" xr:uid="{00000000-0005-0000-0000-00002E950000}"/>
    <cellStyle name="Normal 3 8 4 2 3 3" xfId="15853" xr:uid="{00000000-0005-0000-0000-00002F950000}"/>
    <cellStyle name="Normal 3 8 4 2 3 3 2" xfId="36173" xr:uid="{00000000-0005-0000-0000-000030950000}"/>
    <cellStyle name="Normal 3 8 4 2 3 4" xfId="26013" xr:uid="{00000000-0005-0000-0000-000031950000}"/>
    <cellStyle name="Normal 3 8 4 2 4" xfId="8233" xr:uid="{00000000-0005-0000-0000-000032950000}"/>
    <cellStyle name="Normal 3 8 4 2 4 2" xfId="18393" xr:uid="{00000000-0005-0000-0000-000033950000}"/>
    <cellStyle name="Normal 3 8 4 2 4 2 2" xfId="38713" xr:uid="{00000000-0005-0000-0000-000034950000}"/>
    <cellStyle name="Normal 3 8 4 2 4 3" xfId="28553" xr:uid="{00000000-0005-0000-0000-000035950000}"/>
    <cellStyle name="Normal 3 8 4 2 5" xfId="13313" xr:uid="{00000000-0005-0000-0000-000036950000}"/>
    <cellStyle name="Normal 3 8 4 2 5 2" xfId="33633" xr:uid="{00000000-0005-0000-0000-000037950000}"/>
    <cellStyle name="Normal 3 8 4 2 6" xfId="23473" xr:uid="{00000000-0005-0000-0000-000038950000}"/>
    <cellStyle name="Normal 3 8 5" xfId="3253" xr:uid="{00000000-0005-0000-0000-000039950000}"/>
    <cellStyle name="Normal 3 8 5 2" xfId="4601" xr:uid="{00000000-0005-0000-0000-00003A950000}"/>
    <cellStyle name="Normal 3 8 5 2 2" xfId="7141" xr:uid="{00000000-0005-0000-0000-00003B950000}"/>
    <cellStyle name="Normal 3 8 5 2 2 2" xfId="12221" xr:uid="{00000000-0005-0000-0000-00003C950000}"/>
    <cellStyle name="Normal 3 8 5 2 2 2 2" xfId="22381" xr:uid="{00000000-0005-0000-0000-00003D950000}"/>
    <cellStyle name="Normal 3 8 5 2 2 2 2 2" xfId="42701" xr:uid="{00000000-0005-0000-0000-00003E950000}"/>
    <cellStyle name="Normal 3 8 5 2 2 2 3" xfId="32541" xr:uid="{00000000-0005-0000-0000-00003F950000}"/>
    <cellStyle name="Normal 3 8 5 2 2 3" xfId="17301" xr:uid="{00000000-0005-0000-0000-000040950000}"/>
    <cellStyle name="Normal 3 8 5 2 2 3 2" xfId="37621" xr:uid="{00000000-0005-0000-0000-000041950000}"/>
    <cellStyle name="Normal 3 8 5 2 2 4" xfId="27461" xr:uid="{00000000-0005-0000-0000-000042950000}"/>
    <cellStyle name="Normal 3 8 5 2 3" xfId="9681" xr:uid="{00000000-0005-0000-0000-000043950000}"/>
    <cellStyle name="Normal 3 8 5 2 3 2" xfId="19841" xr:uid="{00000000-0005-0000-0000-000044950000}"/>
    <cellStyle name="Normal 3 8 5 2 3 2 2" xfId="40161" xr:uid="{00000000-0005-0000-0000-000045950000}"/>
    <cellStyle name="Normal 3 8 5 2 3 3" xfId="30001" xr:uid="{00000000-0005-0000-0000-000046950000}"/>
    <cellStyle name="Normal 3 8 5 2 4" xfId="14761" xr:uid="{00000000-0005-0000-0000-000047950000}"/>
    <cellStyle name="Normal 3 8 5 2 4 2" xfId="35081" xr:uid="{00000000-0005-0000-0000-000048950000}"/>
    <cellStyle name="Normal 3 8 5 2 5" xfId="24921" xr:uid="{00000000-0005-0000-0000-000049950000}"/>
    <cellStyle name="Normal 3 8 5 3" xfId="5870" xr:uid="{00000000-0005-0000-0000-00004A950000}"/>
    <cellStyle name="Normal 3 8 5 3 2" xfId="10950" xr:uid="{00000000-0005-0000-0000-00004B950000}"/>
    <cellStyle name="Normal 3 8 5 3 2 2" xfId="21110" xr:uid="{00000000-0005-0000-0000-00004C950000}"/>
    <cellStyle name="Normal 3 8 5 3 2 2 2" xfId="41430" xr:uid="{00000000-0005-0000-0000-00004D950000}"/>
    <cellStyle name="Normal 3 8 5 3 2 3" xfId="31270" xr:uid="{00000000-0005-0000-0000-00004E950000}"/>
    <cellStyle name="Normal 3 8 5 3 3" xfId="16030" xr:uid="{00000000-0005-0000-0000-00004F950000}"/>
    <cellStyle name="Normal 3 8 5 3 3 2" xfId="36350" xr:uid="{00000000-0005-0000-0000-000050950000}"/>
    <cellStyle name="Normal 3 8 5 3 4" xfId="26190" xr:uid="{00000000-0005-0000-0000-000051950000}"/>
    <cellStyle name="Normal 3 8 5 4" xfId="8410" xr:uid="{00000000-0005-0000-0000-000052950000}"/>
    <cellStyle name="Normal 3 8 5 4 2" xfId="18570" xr:uid="{00000000-0005-0000-0000-000053950000}"/>
    <cellStyle name="Normal 3 8 5 4 2 2" xfId="38890" xr:uid="{00000000-0005-0000-0000-000054950000}"/>
    <cellStyle name="Normal 3 8 5 4 3" xfId="28730" xr:uid="{00000000-0005-0000-0000-000055950000}"/>
    <cellStyle name="Normal 3 8 5 5" xfId="13490" xr:uid="{00000000-0005-0000-0000-000056950000}"/>
    <cellStyle name="Normal 3 8 5 5 2" xfId="33810" xr:uid="{00000000-0005-0000-0000-000057950000}"/>
    <cellStyle name="Normal 3 8 5 6" xfId="23650" xr:uid="{00000000-0005-0000-0000-000058950000}"/>
    <cellStyle name="Normal 3 8 6" xfId="3254" xr:uid="{00000000-0005-0000-0000-000059950000}"/>
    <cellStyle name="Normal 3 8 7" xfId="4417" xr:uid="{00000000-0005-0000-0000-00005A950000}"/>
    <cellStyle name="Normal 3 8 7 2" xfId="6957" xr:uid="{00000000-0005-0000-0000-00005B950000}"/>
    <cellStyle name="Normal 3 8 7 2 2" xfId="12037" xr:uid="{00000000-0005-0000-0000-00005C950000}"/>
    <cellStyle name="Normal 3 8 7 2 2 2" xfId="22197" xr:uid="{00000000-0005-0000-0000-00005D950000}"/>
    <cellStyle name="Normal 3 8 7 2 2 2 2" xfId="42517" xr:uid="{00000000-0005-0000-0000-00005E950000}"/>
    <cellStyle name="Normal 3 8 7 2 2 3" xfId="32357" xr:uid="{00000000-0005-0000-0000-00005F950000}"/>
    <cellStyle name="Normal 3 8 7 2 3" xfId="17117" xr:uid="{00000000-0005-0000-0000-000060950000}"/>
    <cellStyle name="Normal 3 8 7 2 3 2" xfId="37437" xr:uid="{00000000-0005-0000-0000-000061950000}"/>
    <cellStyle name="Normal 3 8 7 2 4" xfId="27277" xr:uid="{00000000-0005-0000-0000-000062950000}"/>
    <cellStyle name="Normal 3 8 7 3" xfId="9497" xr:uid="{00000000-0005-0000-0000-000063950000}"/>
    <cellStyle name="Normal 3 8 7 3 2" xfId="19657" xr:uid="{00000000-0005-0000-0000-000064950000}"/>
    <cellStyle name="Normal 3 8 7 3 2 2" xfId="39977" xr:uid="{00000000-0005-0000-0000-000065950000}"/>
    <cellStyle name="Normal 3 8 7 3 3" xfId="29817" xr:uid="{00000000-0005-0000-0000-000066950000}"/>
    <cellStyle name="Normal 3 8 7 4" xfId="14577" xr:uid="{00000000-0005-0000-0000-000067950000}"/>
    <cellStyle name="Normal 3 8 7 4 2" xfId="34897" xr:uid="{00000000-0005-0000-0000-000068950000}"/>
    <cellStyle name="Normal 3 8 7 5" xfId="24737" xr:uid="{00000000-0005-0000-0000-000069950000}"/>
    <cellStyle name="Normal 3 8 8" xfId="5686" xr:uid="{00000000-0005-0000-0000-00006A950000}"/>
    <cellStyle name="Normal 3 8 8 2" xfId="10766" xr:uid="{00000000-0005-0000-0000-00006B950000}"/>
    <cellStyle name="Normal 3 8 8 2 2" xfId="20926" xr:uid="{00000000-0005-0000-0000-00006C950000}"/>
    <cellStyle name="Normal 3 8 8 2 2 2" xfId="41246" xr:uid="{00000000-0005-0000-0000-00006D950000}"/>
    <cellStyle name="Normal 3 8 8 2 3" xfId="31086" xr:uid="{00000000-0005-0000-0000-00006E950000}"/>
    <cellStyle name="Normal 3 8 8 3" xfId="15846" xr:uid="{00000000-0005-0000-0000-00006F950000}"/>
    <cellStyle name="Normal 3 8 8 3 2" xfId="36166" xr:uid="{00000000-0005-0000-0000-000070950000}"/>
    <cellStyle name="Normal 3 8 8 4" xfId="26006" xr:uid="{00000000-0005-0000-0000-000071950000}"/>
    <cellStyle name="Normal 3 8 9" xfId="8226" xr:uid="{00000000-0005-0000-0000-000072950000}"/>
    <cellStyle name="Normal 3 8 9 2" xfId="18386" xr:uid="{00000000-0005-0000-0000-000073950000}"/>
    <cellStyle name="Normal 3 8 9 2 2" xfId="38706" xr:uid="{00000000-0005-0000-0000-000074950000}"/>
    <cellStyle name="Normal 3 8 9 3" xfId="28546" xr:uid="{00000000-0005-0000-0000-000075950000}"/>
    <cellStyle name="Normal 3 9" xfId="2382" xr:uid="{00000000-0005-0000-0000-000076950000}"/>
    <cellStyle name="Normal 3 9 10" xfId="13314" xr:uid="{00000000-0005-0000-0000-000077950000}"/>
    <cellStyle name="Normal 3 9 10 2" xfId="33634" xr:uid="{00000000-0005-0000-0000-000078950000}"/>
    <cellStyle name="Normal 3 9 11" xfId="23474" xr:uid="{00000000-0005-0000-0000-000079950000}"/>
    <cellStyle name="Normal 3 9 2" xfId="2383" xr:uid="{00000000-0005-0000-0000-00007A950000}"/>
    <cellStyle name="Normal 3 9 2 2" xfId="2384" xr:uid="{00000000-0005-0000-0000-00007B950000}"/>
    <cellStyle name="Normal 3 9 2 2 2" xfId="2385" xr:uid="{00000000-0005-0000-0000-00007C950000}"/>
    <cellStyle name="Normal 3 9 2 2 2 2" xfId="4428" xr:uid="{00000000-0005-0000-0000-00007D950000}"/>
    <cellStyle name="Normal 3 9 2 2 2 2 2" xfId="6968" xr:uid="{00000000-0005-0000-0000-00007E950000}"/>
    <cellStyle name="Normal 3 9 2 2 2 2 2 2" xfId="12048" xr:uid="{00000000-0005-0000-0000-00007F950000}"/>
    <cellStyle name="Normal 3 9 2 2 2 2 2 2 2" xfId="22208" xr:uid="{00000000-0005-0000-0000-000080950000}"/>
    <cellStyle name="Normal 3 9 2 2 2 2 2 2 2 2" xfId="42528" xr:uid="{00000000-0005-0000-0000-000081950000}"/>
    <cellStyle name="Normal 3 9 2 2 2 2 2 2 3" xfId="32368" xr:uid="{00000000-0005-0000-0000-000082950000}"/>
    <cellStyle name="Normal 3 9 2 2 2 2 2 3" xfId="17128" xr:uid="{00000000-0005-0000-0000-000083950000}"/>
    <cellStyle name="Normal 3 9 2 2 2 2 2 3 2" xfId="37448" xr:uid="{00000000-0005-0000-0000-000084950000}"/>
    <cellStyle name="Normal 3 9 2 2 2 2 2 4" xfId="27288" xr:uid="{00000000-0005-0000-0000-000085950000}"/>
    <cellStyle name="Normal 3 9 2 2 2 2 3" xfId="9508" xr:uid="{00000000-0005-0000-0000-000086950000}"/>
    <cellStyle name="Normal 3 9 2 2 2 2 3 2" xfId="19668" xr:uid="{00000000-0005-0000-0000-000087950000}"/>
    <cellStyle name="Normal 3 9 2 2 2 2 3 2 2" xfId="39988" xr:uid="{00000000-0005-0000-0000-000088950000}"/>
    <cellStyle name="Normal 3 9 2 2 2 2 3 3" xfId="29828" xr:uid="{00000000-0005-0000-0000-000089950000}"/>
    <cellStyle name="Normal 3 9 2 2 2 2 4" xfId="14588" xr:uid="{00000000-0005-0000-0000-00008A950000}"/>
    <cellStyle name="Normal 3 9 2 2 2 2 4 2" xfId="34908" xr:uid="{00000000-0005-0000-0000-00008B950000}"/>
    <cellStyle name="Normal 3 9 2 2 2 2 5" xfId="24748" xr:uid="{00000000-0005-0000-0000-00008C950000}"/>
    <cellStyle name="Normal 3 9 2 2 2 3" xfId="5697" xr:uid="{00000000-0005-0000-0000-00008D950000}"/>
    <cellStyle name="Normal 3 9 2 2 2 3 2" xfId="10777" xr:uid="{00000000-0005-0000-0000-00008E950000}"/>
    <cellStyle name="Normal 3 9 2 2 2 3 2 2" xfId="20937" xr:uid="{00000000-0005-0000-0000-00008F950000}"/>
    <cellStyle name="Normal 3 9 2 2 2 3 2 2 2" xfId="41257" xr:uid="{00000000-0005-0000-0000-000090950000}"/>
    <cellStyle name="Normal 3 9 2 2 2 3 2 3" xfId="31097" xr:uid="{00000000-0005-0000-0000-000091950000}"/>
    <cellStyle name="Normal 3 9 2 2 2 3 3" xfId="15857" xr:uid="{00000000-0005-0000-0000-000092950000}"/>
    <cellStyle name="Normal 3 9 2 2 2 3 3 2" xfId="36177" xr:uid="{00000000-0005-0000-0000-000093950000}"/>
    <cellStyle name="Normal 3 9 2 2 2 3 4" xfId="26017" xr:uid="{00000000-0005-0000-0000-000094950000}"/>
    <cellStyle name="Normal 3 9 2 2 2 4" xfId="8237" xr:uid="{00000000-0005-0000-0000-000095950000}"/>
    <cellStyle name="Normal 3 9 2 2 2 4 2" xfId="18397" xr:uid="{00000000-0005-0000-0000-000096950000}"/>
    <cellStyle name="Normal 3 9 2 2 2 4 2 2" xfId="38717" xr:uid="{00000000-0005-0000-0000-000097950000}"/>
    <cellStyle name="Normal 3 9 2 2 2 4 3" xfId="28557" xr:uid="{00000000-0005-0000-0000-000098950000}"/>
    <cellStyle name="Normal 3 9 2 2 2 5" xfId="13317" xr:uid="{00000000-0005-0000-0000-000099950000}"/>
    <cellStyle name="Normal 3 9 2 2 2 5 2" xfId="33637" xr:uid="{00000000-0005-0000-0000-00009A950000}"/>
    <cellStyle name="Normal 3 9 2 2 2 6" xfId="23477" xr:uid="{00000000-0005-0000-0000-00009B950000}"/>
    <cellStyle name="Normal 3 9 2 2 3" xfId="4427" xr:uid="{00000000-0005-0000-0000-00009C950000}"/>
    <cellStyle name="Normal 3 9 2 2 3 2" xfId="6967" xr:uid="{00000000-0005-0000-0000-00009D950000}"/>
    <cellStyle name="Normal 3 9 2 2 3 2 2" xfId="12047" xr:uid="{00000000-0005-0000-0000-00009E950000}"/>
    <cellStyle name="Normal 3 9 2 2 3 2 2 2" xfId="22207" xr:uid="{00000000-0005-0000-0000-00009F950000}"/>
    <cellStyle name="Normal 3 9 2 2 3 2 2 2 2" xfId="42527" xr:uid="{00000000-0005-0000-0000-0000A0950000}"/>
    <cellStyle name="Normal 3 9 2 2 3 2 2 3" xfId="32367" xr:uid="{00000000-0005-0000-0000-0000A1950000}"/>
    <cellStyle name="Normal 3 9 2 2 3 2 3" xfId="17127" xr:uid="{00000000-0005-0000-0000-0000A2950000}"/>
    <cellStyle name="Normal 3 9 2 2 3 2 3 2" xfId="37447" xr:uid="{00000000-0005-0000-0000-0000A3950000}"/>
    <cellStyle name="Normal 3 9 2 2 3 2 4" xfId="27287" xr:uid="{00000000-0005-0000-0000-0000A4950000}"/>
    <cellStyle name="Normal 3 9 2 2 3 3" xfId="9507" xr:uid="{00000000-0005-0000-0000-0000A5950000}"/>
    <cellStyle name="Normal 3 9 2 2 3 3 2" xfId="19667" xr:uid="{00000000-0005-0000-0000-0000A6950000}"/>
    <cellStyle name="Normal 3 9 2 2 3 3 2 2" xfId="39987" xr:uid="{00000000-0005-0000-0000-0000A7950000}"/>
    <cellStyle name="Normal 3 9 2 2 3 3 3" xfId="29827" xr:uid="{00000000-0005-0000-0000-0000A8950000}"/>
    <cellStyle name="Normal 3 9 2 2 3 4" xfId="14587" xr:uid="{00000000-0005-0000-0000-0000A9950000}"/>
    <cellStyle name="Normal 3 9 2 2 3 4 2" xfId="34907" xr:uid="{00000000-0005-0000-0000-0000AA950000}"/>
    <cellStyle name="Normal 3 9 2 2 3 5" xfId="24747" xr:uid="{00000000-0005-0000-0000-0000AB950000}"/>
    <cellStyle name="Normal 3 9 2 2 4" xfId="5696" xr:uid="{00000000-0005-0000-0000-0000AC950000}"/>
    <cellStyle name="Normal 3 9 2 2 4 2" xfId="10776" xr:uid="{00000000-0005-0000-0000-0000AD950000}"/>
    <cellStyle name="Normal 3 9 2 2 4 2 2" xfId="20936" xr:uid="{00000000-0005-0000-0000-0000AE950000}"/>
    <cellStyle name="Normal 3 9 2 2 4 2 2 2" xfId="41256" xr:uid="{00000000-0005-0000-0000-0000AF950000}"/>
    <cellStyle name="Normal 3 9 2 2 4 2 3" xfId="31096" xr:uid="{00000000-0005-0000-0000-0000B0950000}"/>
    <cellStyle name="Normal 3 9 2 2 4 3" xfId="15856" xr:uid="{00000000-0005-0000-0000-0000B1950000}"/>
    <cellStyle name="Normal 3 9 2 2 4 3 2" xfId="36176" xr:uid="{00000000-0005-0000-0000-0000B2950000}"/>
    <cellStyle name="Normal 3 9 2 2 4 4" xfId="26016" xr:uid="{00000000-0005-0000-0000-0000B3950000}"/>
    <cellStyle name="Normal 3 9 2 2 5" xfId="8236" xr:uid="{00000000-0005-0000-0000-0000B4950000}"/>
    <cellStyle name="Normal 3 9 2 2 5 2" xfId="18396" xr:uid="{00000000-0005-0000-0000-0000B5950000}"/>
    <cellStyle name="Normal 3 9 2 2 5 2 2" xfId="38716" xr:uid="{00000000-0005-0000-0000-0000B6950000}"/>
    <cellStyle name="Normal 3 9 2 2 5 3" xfId="28556" xr:uid="{00000000-0005-0000-0000-0000B7950000}"/>
    <cellStyle name="Normal 3 9 2 2 6" xfId="13316" xr:uid="{00000000-0005-0000-0000-0000B8950000}"/>
    <cellStyle name="Normal 3 9 2 2 6 2" xfId="33636" xr:uid="{00000000-0005-0000-0000-0000B9950000}"/>
    <cellStyle name="Normal 3 9 2 2 7" xfId="23476" xr:uid="{00000000-0005-0000-0000-0000BA950000}"/>
    <cellStyle name="Normal 3 9 2 3" xfId="2386" xr:uid="{00000000-0005-0000-0000-0000BB950000}"/>
    <cellStyle name="Normal 3 9 2 3 2" xfId="4429" xr:uid="{00000000-0005-0000-0000-0000BC950000}"/>
    <cellStyle name="Normal 3 9 2 3 2 2" xfId="6969" xr:uid="{00000000-0005-0000-0000-0000BD950000}"/>
    <cellStyle name="Normal 3 9 2 3 2 2 2" xfId="12049" xr:uid="{00000000-0005-0000-0000-0000BE950000}"/>
    <cellStyle name="Normal 3 9 2 3 2 2 2 2" xfId="22209" xr:uid="{00000000-0005-0000-0000-0000BF950000}"/>
    <cellStyle name="Normal 3 9 2 3 2 2 2 2 2" xfId="42529" xr:uid="{00000000-0005-0000-0000-0000C0950000}"/>
    <cellStyle name="Normal 3 9 2 3 2 2 2 3" xfId="32369" xr:uid="{00000000-0005-0000-0000-0000C1950000}"/>
    <cellStyle name="Normal 3 9 2 3 2 2 3" xfId="17129" xr:uid="{00000000-0005-0000-0000-0000C2950000}"/>
    <cellStyle name="Normal 3 9 2 3 2 2 3 2" xfId="37449" xr:uid="{00000000-0005-0000-0000-0000C3950000}"/>
    <cellStyle name="Normal 3 9 2 3 2 2 4" xfId="27289" xr:uid="{00000000-0005-0000-0000-0000C4950000}"/>
    <cellStyle name="Normal 3 9 2 3 2 3" xfId="9509" xr:uid="{00000000-0005-0000-0000-0000C5950000}"/>
    <cellStyle name="Normal 3 9 2 3 2 3 2" xfId="19669" xr:uid="{00000000-0005-0000-0000-0000C6950000}"/>
    <cellStyle name="Normal 3 9 2 3 2 3 2 2" xfId="39989" xr:uid="{00000000-0005-0000-0000-0000C7950000}"/>
    <cellStyle name="Normal 3 9 2 3 2 3 3" xfId="29829" xr:uid="{00000000-0005-0000-0000-0000C8950000}"/>
    <cellStyle name="Normal 3 9 2 3 2 4" xfId="14589" xr:uid="{00000000-0005-0000-0000-0000C9950000}"/>
    <cellStyle name="Normal 3 9 2 3 2 4 2" xfId="34909" xr:uid="{00000000-0005-0000-0000-0000CA950000}"/>
    <cellStyle name="Normal 3 9 2 3 2 5" xfId="24749" xr:uid="{00000000-0005-0000-0000-0000CB950000}"/>
    <cellStyle name="Normal 3 9 2 3 3" xfId="5698" xr:uid="{00000000-0005-0000-0000-0000CC950000}"/>
    <cellStyle name="Normal 3 9 2 3 3 2" xfId="10778" xr:uid="{00000000-0005-0000-0000-0000CD950000}"/>
    <cellStyle name="Normal 3 9 2 3 3 2 2" xfId="20938" xr:uid="{00000000-0005-0000-0000-0000CE950000}"/>
    <cellStyle name="Normal 3 9 2 3 3 2 2 2" xfId="41258" xr:uid="{00000000-0005-0000-0000-0000CF950000}"/>
    <cellStyle name="Normal 3 9 2 3 3 2 3" xfId="31098" xr:uid="{00000000-0005-0000-0000-0000D0950000}"/>
    <cellStyle name="Normal 3 9 2 3 3 3" xfId="15858" xr:uid="{00000000-0005-0000-0000-0000D1950000}"/>
    <cellStyle name="Normal 3 9 2 3 3 3 2" xfId="36178" xr:uid="{00000000-0005-0000-0000-0000D2950000}"/>
    <cellStyle name="Normal 3 9 2 3 3 4" xfId="26018" xr:uid="{00000000-0005-0000-0000-0000D3950000}"/>
    <cellStyle name="Normal 3 9 2 3 4" xfId="8238" xr:uid="{00000000-0005-0000-0000-0000D4950000}"/>
    <cellStyle name="Normal 3 9 2 3 4 2" xfId="18398" xr:uid="{00000000-0005-0000-0000-0000D5950000}"/>
    <cellStyle name="Normal 3 9 2 3 4 2 2" xfId="38718" xr:uid="{00000000-0005-0000-0000-0000D6950000}"/>
    <cellStyle name="Normal 3 9 2 3 4 3" xfId="28558" xr:uid="{00000000-0005-0000-0000-0000D7950000}"/>
    <cellStyle name="Normal 3 9 2 3 5" xfId="13318" xr:uid="{00000000-0005-0000-0000-0000D8950000}"/>
    <cellStyle name="Normal 3 9 2 3 5 2" xfId="33638" xr:uid="{00000000-0005-0000-0000-0000D9950000}"/>
    <cellStyle name="Normal 3 9 2 3 6" xfId="23478" xr:uid="{00000000-0005-0000-0000-0000DA950000}"/>
    <cellStyle name="Normal 3 9 2 4" xfId="4426" xr:uid="{00000000-0005-0000-0000-0000DB950000}"/>
    <cellStyle name="Normal 3 9 2 4 2" xfId="6966" xr:uid="{00000000-0005-0000-0000-0000DC950000}"/>
    <cellStyle name="Normal 3 9 2 4 2 2" xfId="12046" xr:uid="{00000000-0005-0000-0000-0000DD950000}"/>
    <cellStyle name="Normal 3 9 2 4 2 2 2" xfId="22206" xr:uid="{00000000-0005-0000-0000-0000DE950000}"/>
    <cellStyle name="Normal 3 9 2 4 2 2 2 2" xfId="42526" xr:uid="{00000000-0005-0000-0000-0000DF950000}"/>
    <cellStyle name="Normal 3 9 2 4 2 2 3" xfId="32366" xr:uid="{00000000-0005-0000-0000-0000E0950000}"/>
    <cellStyle name="Normal 3 9 2 4 2 3" xfId="17126" xr:uid="{00000000-0005-0000-0000-0000E1950000}"/>
    <cellStyle name="Normal 3 9 2 4 2 3 2" xfId="37446" xr:uid="{00000000-0005-0000-0000-0000E2950000}"/>
    <cellStyle name="Normal 3 9 2 4 2 4" xfId="27286" xr:uid="{00000000-0005-0000-0000-0000E3950000}"/>
    <cellStyle name="Normal 3 9 2 4 3" xfId="9506" xr:uid="{00000000-0005-0000-0000-0000E4950000}"/>
    <cellStyle name="Normal 3 9 2 4 3 2" xfId="19666" xr:uid="{00000000-0005-0000-0000-0000E5950000}"/>
    <cellStyle name="Normal 3 9 2 4 3 2 2" xfId="39986" xr:uid="{00000000-0005-0000-0000-0000E6950000}"/>
    <cellStyle name="Normal 3 9 2 4 3 3" xfId="29826" xr:uid="{00000000-0005-0000-0000-0000E7950000}"/>
    <cellStyle name="Normal 3 9 2 4 4" xfId="14586" xr:uid="{00000000-0005-0000-0000-0000E8950000}"/>
    <cellStyle name="Normal 3 9 2 4 4 2" xfId="34906" xr:uid="{00000000-0005-0000-0000-0000E9950000}"/>
    <cellStyle name="Normal 3 9 2 4 5" xfId="24746" xr:uid="{00000000-0005-0000-0000-0000EA950000}"/>
    <cellStyle name="Normal 3 9 2 5" xfId="5695" xr:uid="{00000000-0005-0000-0000-0000EB950000}"/>
    <cellStyle name="Normal 3 9 2 5 2" xfId="10775" xr:uid="{00000000-0005-0000-0000-0000EC950000}"/>
    <cellStyle name="Normal 3 9 2 5 2 2" xfId="20935" xr:uid="{00000000-0005-0000-0000-0000ED950000}"/>
    <cellStyle name="Normal 3 9 2 5 2 2 2" xfId="41255" xr:uid="{00000000-0005-0000-0000-0000EE950000}"/>
    <cellStyle name="Normal 3 9 2 5 2 3" xfId="31095" xr:uid="{00000000-0005-0000-0000-0000EF950000}"/>
    <cellStyle name="Normal 3 9 2 5 3" xfId="15855" xr:uid="{00000000-0005-0000-0000-0000F0950000}"/>
    <cellStyle name="Normal 3 9 2 5 3 2" xfId="36175" xr:uid="{00000000-0005-0000-0000-0000F1950000}"/>
    <cellStyle name="Normal 3 9 2 5 4" xfId="26015" xr:uid="{00000000-0005-0000-0000-0000F2950000}"/>
    <cellStyle name="Normal 3 9 2 6" xfId="8235" xr:uid="{00000000-0005-0000-0000-0000F3950000}"/>
    <cellStyle name="Normal 3 9 2 6 2" xfId="18395" xr:uid="{00000000-0005-0000-0000-0000F4950000}"/>
    <cellStyle name="Normal 3 9 2 6 2 2" xfId="38715" xr:uid="{00000000-0005-0000-0000-0000F5950000}"/>
    <cellStyle name="Normal 3 9 2 6 3" xfId="28555" xr:uid="{00000000-0005-0000-0000-0000F6950000}"/>
    <cellStyle name="Normal 3 9 2 7" xfId="13315" xr:uid="{00000000-0005-0000-0000-0000F7950000}"/>
    <cellStyle name="Normal 3 9 2 7 2" xfId="33635" xr:uid="{00000000-0005-0000-0000-0000F8950000}"/>
    <cellStyle name="Normal 3 9 2 8" xfId="23475" xr:uid="{00000000-0005-0000-0000-0000F9950000}"/>
    <cellStyle name="Normal 3 9 3" xfId="2387" xr:uid="{00000000-0005-0000-0000-0000FA950000}"/>
    <cellStyle name="Normal 3 9 3 2" xfId="2388" xr:uid="{00000000-0005-0000-0000-0000FB950000}"/>
    <cellStyle name="Normal 3 9 3 2 2" xfId="4431" xr:uid="{00000000-0005-0000-0000-0000FC950000}"/>
    <cellStyle name="Normal 3 9 3 2 2 2" xfId="6971" xr:uid="{00000000-0005-0000-0000-0000FD950000}"/>
    <cellStyle name="Normal 3 9 3 2 2 2 2" xfId="12051" xr:uid="{00000000-0005-0000-0000-0000FE950000}"/>
    <cellStyle name="Normal 3 9 3 2 2 2 2 2" xfId="22211" xr:uid="{00000000-0005-0000-0000-0000FF950000}"/>
    <cellStyle name="Normal 3 9 3 2 2 2 2 2 2" xfId="42531" xr:uid="{00000000-0005-0000-0000-000000960000}"/>
    <cellStyle name="Normal 3 9 3 2 2 2 2 3" xfId="32371" xr:uid="{00000000-0005-0000-0000-000001960000}"/>
    <cellStyle name="Normal 3 9 3 2 2 2 3" xfId="17131" xr:uid="{00000000-0005-0000-0000-000002960000}"/>
    <cellStyle name="Normal 3 9 3 2 2 2 3 2" xfId="37451" xr:uid="{00000000-0005-0000-0000-000003960000}"/>
    <cellStyle name="Normal 3 9 3 2 2 2 4" xfId="27291" xr:uid="{00000000-0005-0000-0000-000004960000}"/>
    <cellStyle name="Normal 3 9 3 2 2 3" xfId="9511" xr:uid="{00000000-0005-0000-0000-000005960000}"/>
    <cellStyle name="Normal 3 9 3 2 2 3 2" xfId="19671" xr:uid="{00000000-0005-0000-0000-000006960000}"/>
    <cellStyle name="Normal 3 9 3 2 2 3 2 2" xfId="39991" xr:uid="{00000000-0005-0000-0000-000007960000}"/>
    <cellStyle name="Normal 3 9 3 2 2 3 3" xfId="29831" xr:uid="{00000000-0005-0000-0000-000008960000}"/>
    <cellStyle name="Normal 3 9 3 2 2 4" xfId="14591" xr:uid="{00000000-0005-0000-0000-000009960000}"/>
    <cellStyle name="Normal 3 9 3 2 2 4 2" xfId="34911" xr:uid="{00000000-0005-0000-0000-00000A960000}"/>
    <cellStyle name="Normal 3 9 3 2 2 5" xfId="24751" xr:uid="{00000000-0005-0000-0000-00000B960000}"/>
    <cellStyle name="Normal 3 9 3 2 3" xfId="5700" xr:uid="{00000000-0005-0000-0000-00000C960000}"/>
    <cellStyle name="Normal 3 9 3 2 3 2" xfId="10780" xr:uid="{00000000-0005-0000-0000-00000D960000}"/>
    <cellStyle name="Normal 3 9 3 2 3 2 2" xfId="20940" xr:uid="{00000000-0005-0000-0000-00000E960000}"/>
    <cellStyle name="Normal 3 9 3 2 3 2 2 2" xfId="41260" xr:uid="{00000000-0005-0000-0000-00000F960000}"/>
    <cellStyle name="Normal 3 9 3 2 3 2 3" xfId="31100" xr:uid="{00000000-0005-0000-0000-000010960000}"/>
    <cellStyle name="Normal 3 9 3 2 3 3" xfId="15860" xr:uid="{00000000-0005-0000-0000-000011960000}"/>
    <cellStyle name="Normal 3 9 3 2 3 3 2" xfId="36180" xr:uid="{00000000-0005-0000-0000-000012960000}"/>
    <cellStyle name="Normal 3 9 3 2 3 4" xfId="26020" xr:uid="{00000000-0005-0000-0000-000013960000}"/>
    <cellStyle name="Normal 3 9 3 2 4" xfId="8240" xr:uid="{00000000-0005-0000-0000-000014960000}"/>
    <cellStyle name="Normal 3 9 3 2 4 2" xfId="18400" xr:uid="{00000000-0005-0000-0000-000015960000}"/>
    <cellStyle name="Normal 3 9 3 2 4 2 2" xfId="38720" xr:uid="{00000000-0005-0000-0000-000016960000}"/>
    <cellStyle name="Normal 3 9 3 2 4 3" xfId="28560" xr:uid="{00000000-0005-0000-0000-000017960000}"/>
    <cellStyle name="Normal 3 9 3 2 5" xfId="13320" xr:uid="{00000000-0005-0000-0000-000018960000}"/>
    <cellStyle name="Normal 3 9 3 2 5 2" xfId="33640" xr:uid="{00000000-0005-0000-0000-000019960000}"/>
    <cellStyle name="Normal 3 9 3 2 6" xfId="23480" xr:uid="{00000000-0005-0000-0000-00001A960000}"/>
    <cellStyle name="Normal 3 9 3 3" xfId="4430" xr:uid="{00000000-0005-0000-0000-00001B960000}"/>
    <cellStyle name="Normal 3 9 3 3 2" xfId="6970" xr:uid="{00000000-0005-0000-0000-00001C960000}"/>
    <cellStyle name="Normal 3 9 3 3 2 2" xfId="12050" xr:uid="{00000000-0005-0000-0000-00001D960000}"/>
    <cellStyle name="Normal 3 9 3 3 2 2 2" xfId="22210" xr:uid="{00000000-0005-0000-0000-00001E960000}"/>
    <cellStyle name="Normal 3 9 3 3 2 2 2 2" xfId="42530" xr:uid="{00000000-0005-0000-0000-00001F960000}"/>
    <cellStyle name="Normal 3 9 3 3 2 2 3" xfId="32370" xr:uid="{00000000-0005-0000-0000-000020960000}"/>
    <cellStyle name="Normal 3 9 3 3 2 3" xfId="17130" xr:uid="{00000000-0005-0000-0000-000021960000}"/>
    <cellStyle name="Normal 3 9 3 3 2 3 2" xfId="37450" xr:uid="{00000000-0005-0000-0000-000022960000}"/>
    <cellStyle name="Normal 3 9 3 3 2 4" xfId="27290" xr:uid="{00000000-0005-0000-0000-000023960000}"/>
    <cellStyle name="Normal 3 9 3 3 3" xfId="9510" xr:uid="{00000000-0005-0000-0000-000024960000}"/>
    <cellStyle name="Normal 3 9 3 3 3 2" xfId="19670" xr:uid="{00000000-0005-0000-0000-000025960000}"/>
    <cellStyle name="Normal 3 9 3 3 3 2 2" xfId="39990" xr:uid="{00000000-0005-0000-0000-000026960000}"/>
    <cellStyle name="Normal 3 9 3 3 3 3" xfId="29830" xr:uid="{00000000-0005-0000-0000-000027960000}"/>
    <cellStyle name="Normal 3 9 3 3 4" xfId="14590" xr:uid="{00000000-0005-0000-0000-000028960000}"/>
    <cellStyle name="Normal 3 9 3 3 4 2" xfId="34910" xr:uid="{00000000-0005-0000-0000-000029960000}"/>
    <cellStyle name="Normal 3 9 3 3 5" xfId="24750" xr:uid="{00000000-0005-0000-0000-00002A960000}"/>
    <cellStyle name="Normal 3 9 3 4" xfId="5699" xr:uid="{00000000-0005-0000-0000-00002B960000}"/>
    <cellStyle name="Normal 3 9 3 4 2" xfId="10779" xr:uid="{00000000-0005-0000-0000-00002C960000}"/>
    <cellStyle name="Normal 3 9 3 4 2 2" xfId="20939" xr:uid="{00000000-0005-0000-0000-00002D960000}"/>
    <cellStyle name="Normal 3 9 3 4 2 2 2" xfId="41259" xr:uid="{00000000-0005-0000-0000-00002E960000}"/>
    <cellStyle name="Normal 3 9 3 4 2 3" xfId="31099" xr:uid="{00000000-0005-0000-0000-00002F960000}"/>
    <cellStyle name="Normal 3 9 3 4 3" xfId="15859" xr:uid="{00000000-0005-0000-0000-000030960000}"/>
    <cellStyle name="Normal 3 9 3 4 3 2" xfId="36179" xr:uid="{00000000-0005-0000-0000-000031960000}"/>
    <cellStyle name="Normal 3 9 3 4 4" xfId="26019" xr:uid="{00000000-0005-0000-0000-000032960000}"/>
    <cellStyle name="Normal 3 9 3 5" xfId="8239" xr:uid="{00000000-0005-0000-0000-000033960000}"/>
    <cellStyle name="Normal 3 9 3 5 2" xfId="18399" xr:uid="{00000000-0005-0000-0000-000034960000}"/>
    <cellStyle name="Normal 3 9 3 5 2 2" xfId="38719" xr:uid="{00000000-0005-0000-0000-000035960000}"/>
    <cellStyle name="Normal 3 9 3 5 3" xfId="28559" xr:uid="{00000000-0005-0000-0000-000036960000}"/>
    <cellStyle name="Normal 3 9 3 6" xfId="13319" xr:uid="{00000000-0005-0000-0000-000037960000}"/>
    <cellStyle name="Normal 3 9 3 6 2" xfId="33639" xr:uid="{00000000-0005-0000-0000-000038960000}"/>
    <cellStyle name="Normal 3 9 3 7" xfId="23479" xr:uid="{00000000-0005-0000-0000-000039960000}"/>
    <cellStyle name="Normal 3 9 4" xfId="2389" xr:uid="{00000000-0005-0000-0000-00003A960000}"/>
    <cellStyle name="Normal 3 9 4 2" xfId="2390" xr:uid="{00000000-0005-0000-0000-00003B960000}"/>
    <cellStyle name="Normal 3 9 4 2 2" xfId="4432" xr:uid="{00000000-0005-0000-0000-00003C960000}"/>
    <cellStyle name="Normal 3 9 4 2 2 2" xfId="6972" xr:uid="{00000000-0005-0000-0000-00003D960000}"/>
    <cellStyle name="Normal 3 9 4 2 2 2 2" xfId="12052" xr:uid="{00000000-0005-0000-0000-00003E960000}"/>
    <cellStyle name="Normal 3 9 4 2 2 2 2 2" xfId="22212" xr:uid="{00000000-0005-0000-0000-00003F960000}"/>
    <cellStyle name="Normal 3 9 4 2 2 2 2 2 2" xfId="42532" xr:uid="{00000000-0005-0000-0000-000040960000}"/>
    <cellStyle name="Normal 3 9 4 2 2 2 2 3" xfId="32372" xr:uid="{00000000-0005-0000-0000-000041960000}"/>
    <cellStyle name="Normal 3 9 4 2 2 2 3" xfId="17132" xr:uid="{00000000-0005-0000-0000-000042960000}"/>
    <cellStyle name="Normal 3 9 4 2 2 2 3 2" xfId="37452" xr:uid="{00000000-0005-0000-0000-000043960000}"/>
    <cellStyle name="Normal 3 9 4 2 2 2 4" xfId="27292" xr:uid="{00000000-0005-0000-0000-000044960000}"/>
    <cellStyle name="Normal 3 9 4 2 2 3" xfId="9512" xr:uid="{00000000-0005-0000-0000-000045960000}"/>
    <cellStyle name="Normal 3 9 4 2 2 3 2" xfId="19672" xr:uid="{00000000-0005-0000-0000-000046960000}"/>
    <cellStyle name="Normal 3 9 4 2 2 3 2 2" xfId="39992" xr:uid="{00000000-0005-0000-0000-000047960000}"/>
    <cellStyle name="Normal 3 9 4 2 2 3 3" xfId="29832" xr:uid="{00000000-0005-0000-0000-000048960000}"/>
    <cellStyle name="Normal 3 9 4 2 2 4" xfId="14592" xr:uid="{00000000-0005-0000-0000-000049960000}"/>
    <cellStyle name="Normal 3 9 4 2 2 4 2" xfId="34912" xr:uid="{00000000-0005-0000-0000-00004A960000}"/>
    <cellStyle name="Normal 3 9 4 2 2 5" xfId="24752" xr:uid="{00000000-0005-0000-0000-00004B960000}"/>
    <cellStyle name="Normal 3 9 4 2 3" xfId="5701" xr:uid="{00000000-0005-0000-0000-00004C960000}"/>
    <cellStyle name="Normal 3 9 4 2 3 2" xfId="10781" xr:uid="{00000000-0005-0000-0000-00004D960000}"/>
    <cellStyle name="Normal 3 9 4 2 3 2 2" xfId="20941" xr:uid="{00000000-0005-0000-0000-00004E960000}"/>
    <cellStyle name="Normal 3 9 4 2 3 2 2 2" xfId="41261" xr:uid="{00000000-0005-0000-0000-00004F960000}"/>
    <cellStyle name="Normal 3 9 4 2 3 2 3" xfId="31101" xr:uid="{00000000-0005-0000-0000-000050960000}"/>
    <cellStyle name="Normal 3 9 4 2 3 3" xfId="15861" xr:uid="{00000000-0005-0000-0000-000051960000}"/>
    <cellStyle name="Normal 3 9 4 2 3 3 2" xfId="36181" xr:uid="{00000000-0005-0000-0000-000052960000}"/>
    <cellStyle name="Normal 3 9 4 2 3 4" xfId="26021" xr:uid="{00000000-0005-0000-0000-000053960000}"/>
    <cellStyle name="Normal 3 9 4 2 4" xfId="8241" xr:uid="{00000000-0005-0000-0000-000054960000}"/>
    <cellStyle name="Normal 3 9 4 2 4 2" xfId="18401" xr:uid="{00000000-0005-0000-0000-000055960000}"/>
    <cellStyle name="Normal 3 9 4 2 4 2 2" xfId="38721" xr:uid="{00000000-0005-0000-0000-000056960000}"/>
    <cellStyle name="Normal 3 9 4 2 4 3" xfId="28561" xr:uid="{00000000-0005-0000-0000-000057960000}"/>
    <cellStyle name="Normal 3 9 4 2 5" xfId="13321" xr:uid="{00000000-0005-0000-0000-000058960000}"/>
    <cellStyle name="Normal 3 9 4 2 5 2" xfId="33641" xr:uid="{00000000-0005-0000-0000-000059960000}"/>
    <cellStyle name="Normal 3 9 4 2 6" xfId="23481" xr:uid="{00000000-0005-0000-0000-00005A960000}"/>
    <cellStyle name="Normal 3 9 5" xfId="3255" xr:uid="{00000000-0005-0000-0000-00005B960000}"/>
    <cellStyle name="Normal 3 9 5 2" xfId="4602" xr:uid="{00000000-0005-0000-0000-00005C960000}"/>
    <cellStyle name="Normal 3 9 5 2 2" xfId="7142" xr:uid="{00000000-0005-0000-0000-00005D960000}"/>
    <cellStyle name="Normal 3 9 5 2 2 2" xfId="12222" xr:uid="{00000000-0005-0000-0000-00005E960000}"/>
    <cellStyle name="Normal 3 9 5 2 2 2 2" xfId="22382" xr:uid="{00000000-0005-0000-0000-00005F960000}"/>
    <cellStyle name="Normal 3 9 5 2 2 2 2 2" xfId="42702" xr:uid="{00000000-0005-0000-0000-000060960000}"/>
    <cellStyle name="Normal 3 9 5 2 2 2 3" xfId="32542" xr:uid="{00000000-0005-0000-0000-000061960000}"/>
    <cellStyle name="Normal 3 9 5 2 2 3" xfId="17302" xr:uid="{00000000-0005-0000-0000-000062960000}"/>
    <cellStyle name="Normal 3 9 5 2 2 3 2" xfId="37622" xr:uid="{00000000-0005-0000-0000-000063960000}"/>
    <cellStyle name="Normal 3 9 5 2 2 4" xfId="27462" xr:uid="{00000000-0005-0000-0000-000064960000}"/>
    <cellStyle name="Normal 3 9 5 2 3" xfId="9682" xr:uid="{00000000-0005-0000-0000-000065960000}"/>
    <cellStyle name="Normal 3 9 5 2 3 2" xfId="19842" xr:uid="{00000000-0005-0000-0000-000066960000}"/>
    <cellStyle name="Normal 3 9 5 2 3 2 2" xfId="40162" xr:uid="{00000000-0005-0000-0000-000067960000}"/>
    <cellStyle name="Normal 3 9 5 2 3 3" xfId="30002" xr:uid="{00000000-0005-0000-0000-000068960000}"/>
    <cellStyle name="Normal 3 9 5 2 4" xfId="14762" xr:uid="{00000000-0005-0000-0000-000069960000}"/>
    <cellStyle name="Normal 3 9 5 2 4 2" xfId="35082" xr:uid="{00000000-0005-0000-0000-00006A960000}"/>
    <cellStyle name="Normal 3 9 5 2 5" xfId="24922" xr:uid="{00000000-0005-0000-0000-00006B960000}"/>
    <cellStyle name="Normal 3 9 5 3" xfId="5871" xr:uid="{00000000-0005-0000-0000-00006C960000}"/>
    <cellStyle name="Normal 3 9 5 3 2" xfId="10951" xr:uid="{00000000-0005-0000-0000-00006D960000}"/>
    <cellStyle name="Normal 3 9 5 3 2 2" xfId="21111" xr:uid="{00000000-0005-0000-0000-00006E960000}"/>
    <cellStyle name="Normal 3 9 5 3 2 2 2" xfId="41431" xr:uid="{00000000-0005-0000-0000-00006F960000}"/>
    <cellStyle name="Normal 3 9 5 3 2 3" xfId="31271" xr:uid="{00000000-0005-0000-0000-000070960000}"/>
    <cellStyle name="Normal 3 9 5 3 3" xfId="16031" xr:uid="{00000000-0005-0000-0000-000071960000}"/>
    <cellStyle name="Normal 3 9 5 3 3 2" xfId="36351" xr:uid="{00000000-0005-0000-0000-000072960000}"/>
    <cellStyle name="Normal 3 9 5 3 4" xfId="26191" xr:uid="{00000000-0005-0000-0000-000073960000}"/>
    <cellStyle name="Normal 3 9 5 4" xfId="8411" xr:uid="{00000000-0005-0000-0000-000074960000}"/>
    <cellStyle name="Normal 3 9 5 4 2" xfId="18571" xr:uid="{00000000-0005-0000-0000-000075960000}"/>
    <cellStyle name="Normal 3 9 5 4 2 2" xfId="38891" xr:uid="{00000000-0005-0000-0000-000076960000}"/>
    <cellStyle name="Normal 3 9 5 4 3" xfId="28731" xr:uid="{00000000-0005-0000-0000-000077960000}"/>
    <cellStyle name="Normal 3 9 5 5" xfId="13491" xr:uid="{00000000-0005-0000-0000-000078960000}"/>
    <cellStyle name="Normal 3 9 5 5 2" xfId="33811" xr:uid="{00000000-0005-0000-0000-000079960000}"/>
    <cellStyle name="Normal 3 9 5 6" xfId="23651" xr:uid="{00000000-0005-0000-0000-00007A960000}"/>
    <cellStyle name="Normal 3 9 6" xfId="3256" xr:uid="{00000000-0005-0000-0000-00007B960000}"/>
    <cellStyle name="Normal 3 9 7" xfId="4425" xr:uid="{00000000-0005-0000-0000-00007C960000}"/>
    <cellStyle name="Normal 3 9 7 2" xfId="6965" xr:uid="{00000000-0005-0000-0000-00007D960000}"/>
    <cellStyle name="Normal 3 9 7 2 2" xfId="12045" xr:uid="{00000000-0005-0000-0000-00007E960000}"/>
    <cellStyle name="Normal 3 9 7 2 2 2" xfId="22205" xr:uid="{00000000-0005-0000-0000-00007F960000}"/>
    <cellStyle name="Normal 3 9 7 2 2 2 2" xfId="42525" xr:uid="{00000000-0005-0000-0000-000080960000}"/>
    <cellStyle name="Normal 3 9 7 2 2 3" xfId="32365" xr:uid="{00000000-0005-0000-0000-000081960000}"/>
    <cellStyle name="Normal 3 9 7 2 3" xfId="17125" xr:uid="{00000000-0005-0000-0000-000082960000}"/>
    <cellStyle name="Normal 3 9 7 2 3 2" xfId="37445" xr:uid="{00000000-0005-0000-0000-000083960000}"/>
    <cellStyle name="Normal 3 9 7 2 4" xfId="27285" xr:uid="{00000000-0005-0000-0000-000084960000}"/>
    <cellStyle name="Normal 3 9 7 3" xfId="9505" xr:uid="{00000000-0005-0000-0000-000085960000}"/>
    <cellStyle name="Normal 3 9 7 3 2" xfId="19665" xr:uid="{00000000-0005-0000-0000-000086960000}"/>
    <cellStyle name="Normal 3 9 7 3 2 2" xfId="39985" xr:uid="{00000000-0005-0000-0000-000087960000}"/>
    <cellStyle name="Normal 3 9 7 3 3" xfId="29825" xr:uid="{00000000-0005-0000-0000-000088960000}"/>
    <cellStyle name="Normal 3 9 7 4" xfId="14585" xr:uid="{00000000-0005-0000-0000-000089960000}"/>
    <cellStyle name="Normal 3 9 7 4 2" xfId="34905" xr:uid="{00000000-0005-0000-0000-00008A960000}"/>
    <cellStyle name="Normal 3 9 7 5" xfId="24745" xr:uid="{00000000-0005-0000-0000-00008B960000}"/>
    <cellStyle name="Normal 3 9 8" xfId="5694" xr:uid="{00000000-0005-0000-0000-00008C960000}"/>
    <cellStyle name="Normal 3 9 8 2" xfId="10774" xr:uid="{00000000-0005-0000-0000-00008D960000}"/>
    <cellStyle name="Normal 3 9 8 2 2" xfId="20934" xr:uid="{00000000-0005-0000-0000-00008E960000}"/>
    <cellStyle name="Normal 3 9 8 2 2 2" xfId="41254" xr:uid="{00000000-0005-0000-0000-00008F960000}"/>
    <cellStyle name="Normal 3 9 8 2 3" xfId="31094" xr:uid="{00000000-0005-0000-0000-000090960000}"/>
    <cellStyle name="Normal 3 9 8 3" xfId="15854" xr:uid="{00000000-0005-0000-0000-000091960000}"/>
    <cellStyle name="Normal 3 9 8 3 2" xfId="36174" xr:uid="{00000000-0005-0000-0000-000092960000}"/>
    <cellStyle name="Normal 3 9 8 4" xfId="26014" xr:uid="{00000000-0005-0000-0000-000093960000}"/>
    <cellStyle name="Normal 3 9 9" xfId="8234" xr:uid="{00000000-0005-0000-0000-000094960000}"/>
    <cellStyle name="Normal 3 9 9 2" xfId="18394" xr:uid="{00000000-0005-0000-0000-000095960000}"/>
    <cellStyle name="Normal 3 9 9 2 2" xfId="38714" xr:uid="{00000000-0005-0000-0000-000096960000}"/>
    <cellStyle name="Normal 3 9 9 3" xfId="28554" xr:uid="{00000000-0005-0000-0000-000097960000}"/>
    <cellStyle name="Normal 3_2011-06-22 LIFFE_tcm6-57840" xfId="2391" xr:uid="{00000000-0005-0000-0000-000098960000}"/>
    <cellStyle name="Normal 30" xfId="2392" xr:uid="{00000000-0005-0000-0000-000099960000}"/>
    <cellStyle name="Normal 30 2" xfId="3257" xr:uid="{00000000-0005-0000-0000-00009A960000}"/>
    <cellStyle name="Normal 30 3" xfId="3258" xr:uid="{00000000-0005-0000-0000-00009B960000}"/>
    <cellStyle name="Normal 30 3 2" xfId="4603" xr:uid="{00000000-0005-0000-0000-00009C960000}"/>
    <cellStyle name="Normal 30 3 2 2" xfId="7143" xr:uid="{00000000-0005-0000-0000-00009D960000}"/>
    <cellStyle name="Normal 30 3 2 2 2" xfId="12223" xr:uid="{00000000-0005-0000-0000-00009E960000}"/>
    <cellStyle name="Normal 30 3 2 2 2 2" xfId="22383" xr:uid="{00000000-0005-0000-0000-00009F960000}"/>
    <cellStyle name="Normal 30 3 2 2 2 2 2" xfId="42703" xr:uid="{00000000-0005-0000-0000-0000A0960000}"/>
    <cellStyle name="Normal 30 3 2 2 2 3" xfId="32543" xr:uid="{00000000-0005-0000-0000-0000A1960000}"/>
    <cellStyle name="Normal 30 3 2 2 3" xfId="17303" xr:uid="{00000000-0005-0000-0000-0000A2960000}"/>
    <cellStyle name="Normal 30 3 2 2 3 2" xfId="37623" xr:uid="{00000000-0005-0000-0000-0000A3960000}"/>
    <cellStyle name="Normal 30 3 2 2 4" xfId="27463" xr:uid="{00000000-0005-0000-0000-0000A4960000}"/>
    <cellStyle name="Normal 30 3 2 3" xfId="9683" xr:uid="{00000000-0005-0000-0000-0000A5960000}"/>
    <cellStyle name="Normal 30 3 2 3 2" xfId="19843" xr:uid="{00000000-0005-0000-0000-0000A6960000}"/>
    <cellStyle name="Normal 30 3 2 3 2 2" xfId="40163" xr:uid="{00000000-0005-0000-0000-0000A7960000}"/>
    <cellStyle name="Normal 30 3 2 3 3" xfId="30003" xr:uid="{00000000-0005-0000-0000-0000A8960000}"/>
    <cellStyle name="Normal 30 3 2 4" xfId="14763" xr:uid="{00000000-0005-0000-0000-0000A9960000}"/>
    <cellStyle name="Normal 30 3 2 4 2" xfId="35083" xr:uid="{00000000-0005-0000-0000-0000AA960000}"/>
    <cellStyle name="Normal 30 3 2 5" xfId="24923" xr:uid="{00000000-0005-0000-0000-0000AB960000}"/>
    <cellStyle name="Normal 30 3 3" xfId="5872" xr:uid="{00000000-0005-0000-0000-0000AC960000}"/>
    <cellStyle name="Normal 30 3 3 2" xfId="10952" xr:uid="{00000000-0005-0000-0000-0000AD960000}"/>
    <cellStyle name="Normal 30 3 3 2 2" xfId="21112" xr:uid="{00000000-0005-0000-0000-0000AE960000}"/>
    <cellStyle name="Normal 30 3 3 2 2 2" xfId="41432" xr:uid="{00000000-0005-0000-0000-0000AF960000}"/>
    <cellStyle name="Normal 30 3 3 2 3" xfId="31272" xr:uid="{00000000-0005-0000-0000-0000B0960000}"/>
    <cellStyle name="Normal 30 3 3 3" xfId="16032" xr:uid="{00000000-0005-0000-0000-0000B1960000}"/>
    <cellStyle name="Normal 30 3 3 3 2" xfId="36352" xr:uid="{00000000-0005-0000-0000-0000B2960000}"/>
    <cellStyle name="Normal 30 3 3 4" xfId="26192" xr:uid="{00000000-0005-0000-0000-0000B3960000}"/>
    <cellStyle name="Normal 30 3 4" xfId="8412" xr:uid="{00000000-0005-0000-0000-0000B4960000}"/>
    <cellStyle name="Normal 30 3 4 2" xfId="18572" xr:uid="{00000000-0005-0000-0000-0000B5960000}"/>
    <cellStyle name="Normal 30 3 4 2 2" xfId="38892" xr:uid="{00000000-0005-0000-0000-0000B6960000}"/>
    <cellStyle name="Normal 30 3 4 3" xfId="28732" xr:uid="{00000000-0005-0000-0000-0000B7960000}"/>
    <cellStyle name="Normal 30 3 5" xfId="13492" xr:uid="{00000000-0005-0000-0000-0000B8960000}"/>
    <cellStyle name="Normal 30 3 5 2" xfId="33812" xr:uid="{00000000-0005-0000-0000-0000B9960000}"/>
    <cellStyle name="Normal 30 3 6" xfId="23652" xr:uid="{00000000-0005-0000-0000-0000BA960000}"/>
    <cellStyle name="Normal 30 4" xfId="3259" xr:uid="{00000000-0005-0000-0000-0000BB960000}"/>
    <cellStyle name="Normal 30 5" xfId="4433" xr:uid="{00000000-0005-0000-0000-0000BC960000}"/>
    <cellStyle name="Normal 30 5 2" xfId="6973" xr:uid="{00000000-0005-0000-0000-0000BD960000}"/>
    <cellStyle name="Normal 30 5 2 2" xfId="12053" xr:uid="{00000000-0005-0000-0000-0000BE960000}"/>
    <cellStyle name="Normal 30 5 2 2 2" xfId="22213" xr:uid="{00000000-0005-0000-0000-0000BF960000}"/>
    <cellStyle name="Normal 30 5 2 2 2 2" xfId="42533" xr:uid="{00000000-0005-0000-0000-0000C0960000}"/>
    <cellStyle name="Normal 30 5 2 2 3" xfId="32373" xr:uid="{00000000-0005-0000-0000-0000C1960000}"/>
    <cellStyle name="Normal 30 5 2 3" xfId="17133" xr:uid="{00000000-0005-0000-0000-0000C2960000}"/>
    <cellStyle name="Normal 30 5 2 3 2" xfId="37453" xr:uid="{00000000-0005-0000-0000-0000C3960000}"/>
    <cellStyle name="Normal 30 5 2 4" xfId="27293" xr:uid="{00000000-0005-0000-0000-0000C4960000}"/>
    <cellStyle name="Normal 30 5 3" xfId="9513" xr:uid="{00000000-0005-0000-0000-0000C5960000}"/>
    <cellStyle name="Normal 30 5 3 2" xfId="19673" xr:uid="{00000000-0005-0000-0000-0000C6960000}"/>
    <cellStyle name="Normal 30 5 3 2 2" xfId="39993" xr:uid="{00000000-0005-0000-0000-0000C7960000}"/>
    <cellStyle name="Normal 30 5 3 3" xfId="29833" xr:uid="{00000000-0005-0000-0000-0000C8960000}"/>
    <cellStyle name="Normal 30 5 4" xfId="14593" xr:uid="{00000000-0005-0000-0000-0000C9960000}"/>
    <cellStyle name="Normal 30 5 4 2" xfId="34913" xr:uid="{00000000-0005-0000-0000-0000CA960000}"/>
    <cellStyle name="Normal 30 5 5" xfId="24753" xr:uid="{00000000-0005-0000-0000-0000CB960000}"/>
    <cellStyle name="Normal 30 6" xfId="5702" xr:uid="{00000000-0005-0000-0000-0000CC960000}"/>
    <cellStyle name="Normal 30 6 2" xfId="10782" xr:uid="{00000000-0005-0000-0000-0000CD960000}"/>
    <cellStyle name="Normal 30 6 2 2" xfId="20942" xr:uid="{00000000-0005-0000-0000-0000CE960000}"/>
    <cellStyle name="Normal 30 6 2 2 2" xfId="41262" xr:uid="{00000000-0005-0000-0000-0000CF960000}"/>
    <cellStyle name="Normal 30 6 2 3" xfId="31102" xr:uid="{00000000-0005-0000-0000-0000D0960000}"/>
    <cellStyle name="Normal 30 6 3" xfId="15862" xr:uid="{00000000-0005-0000-0000-0000D1960000}"/>
    <cellStyle name="Normal 30 6 3 2" xfId="36182" xr:uid="{00000000-0005-0000-0000-0000D2960000}"/>
    <cellStyle name="Normal 30 6 4" xfId="26022" xr:uid="{00000000-0005-0000-0000-0000D3960000}"/>
    <cellStyle name="Normal 30 7" xfId="8242" xr:uid="{00000000-0005-0000-0000-0000D4960000}"/>
    <cellStyle name="Normal 30 7 2" xfId="18402" xr:uid="{00000000-0005-0000-0000-0000D5960000}"/>
    <cellStyle name="Normal 30 7 2 2" xfId="38722" xr:uid="{00000000-0005-0000-0000-0000D6960000}"/>
    <cellStyle name="Normal 30 7 3" xfId="28562" xr:uid="{00000000-0005-0000-0000-0000D7960000}"/>
    <cellStyle name="Normal 30 8" xfId="13322" xr:uid="{00000000-0005-0000-0000-0000D8960000}"/>
    <cellStyle name="Normal 30 8 2" xfId="33642" xr:uid="{00000000-0005-0000-0000-0000D9960000}"/>
    <cellStyle name="Normal 30 9" xfId="23482" xr:uid="{00000000-0005-0000-0000-0000DA960000}"/>
    <cellStyle name="Normal 31" xfId="2393" xr:uid="{00000000-0005-0000-0000-0000DB960000}"/>
    <cellStyle name="Normal 31 2" xfId="3260" xr:uid="{00000000-0005-0000-0000-0000DC960000}"/>
    <cellStyle name="Normal 31 3" xfId="3261" xr:uid="{00000000-0005-0000-0000-0000DD960000}"/>
    <cellStyle name="Normal 31 3 2" xfId="4604" xr:uid="{00000000-0005-0000-0000-0000DE960000}"/>
    <cellStyle name="Normal 31 3 2 2" xfId="7144" xr:uid="{00000000-0005-0000-0000-0000DF960000}"/>
    <cellStyle name="Normal 31 3 2 2 2" xfId="12224" xr:uid="{00000000-0005-0000-0000-0000E0960000}"/>
    <cellStyle name="Normal 31 3 2 2 2 2" xfId="22384" xr:uid="{00000000-0005-0000-0000-0000E1960000}"/>
    <cellStyle name="Normal 31 3 2 2 2 2 2" xfId="42704" xr:uid="{00000000-0005-0000-0000-0000E2960000}"/>
    <cellStyle name="Normal 31 3 2 2 2 3" xfId="32544" xr:uid="{00000000-0005-0000-0000-0000E3960000}"/>
    <cellStyle name="Normal 31 3 2 2 3" xfId="17304" xr:uid="{00000000-0005-0000-0000-0000E4960000}"/>
    <cellStyle name="Normal 31 3 2 2 3 2" xfId="37624" xr:uid="{00000000-0005-0000-0000-0000E5960000}"/>
    <cellStyle name="Normal 31 3 2 2 4" xfId="27464" xr:uid="{00000000-0005-0000-0000-0000E6960000}"/>
    <cellStyle name="Normal 31 3 2 3" xfId="9684" xr:uid="{00000000-0005-0000-0000-0000E7960000}"/>
    <cellStyle name="Normal 31 3 2 3 2" xfId="19844" xr:uid="{00000000-0005-0000-0000-0000E8960000}"/>
    <cellStyle name="Normal 31 3 2 3 2 2" xfId="40164" xr:uid="{00000000-0005-0000-0000-0000E9960000}"/>
    <cellStyle name="Normal 31 3 2 3 3" xfId="30004" xr:uid="{00000000-0005-0000-0000-0000EA960000}"/>
    <cellStyle name="Normal 31 3 2 4" xfId="14764" xr:uid="{00000000-0005-0000-0000-0000EB960000}"/>
    <cellStyle name="Normal 31 3 2 4 2" xfId="35084" xr:uid="{00000000-0005-0000-0000-0000EC960000}"/>
    <cellStyle name="Normal 31 3 2 5" xfId="24924" xr:uid="{00000000-0005-0000-0000-0000ED960000}"/>
    <cellStyle name="Normal 31 3 3" xfId="5873" xr:uid="{00000000-0005-0000-0000-0000EE960000}"/>
    <cellStyle name="Normal 31 3 3 2" xfId="10953" xr:uid="{00000000-0005-0000-0000-0000EF960000}"/>
    <cellStyle name="Normal 31 3 3 2 2" xfId="21113" xr:uid="{00000000-0005-0000-0000-0000F0960000}"/>
    <cellStyle name="Normal 31 3 3 2 2 2" xfId="41433" xr:uid="{00000000-0005-0000-0000-0000F1960000}"/>
    <cellStyle name="Normal 31 3 3 2 3" xfId="31273" xr:uid="{00000000-0005-0000-0000-0000F2960000}"/>
    <cellStyle name="Normal 31 3 3 3" xfId="16033" xr:uid="{00000000-0005-0000-0000-0000F3960000}"/>
    <cellStyle name="Normal 31 3 3 3 2" xfId="36353" xr:uid="{00000000-0005-0000-0000-0000F4960000}"/>
    <cellStyle name="Normal 31 3 3 4" xfId="26193" xr:uid="{00000000-0005-0000-0000-0000F5960000}"/>
    <cellStyle name="Normal 31 3 4" xfId="8413" xr:uid="{00000000-0005-0000-0000-0000F6960000}"/>
    <cellStyle name="Normal 31 3 4 2" xfId="18573" xr:uid="{00000000-0005-0000-0000-0000F7960000}"/>
    <cellStyle name="Normal 31 3 4 2 2" xfId="38893" xr:uid="{00000000-0005-0000-0000-0000F8960000}"/>
    <cellStyle name="Normal 31 3 4 3" xfId="28733" xr:uid="{00000000-0005-0000-0000-0000F9960000}"/>
    <cellStyle name="Normal 31 3 5" xfId="13493" xr:uid="{00000000-0005-0000-0000-0000FA960000}"/>
    <cellStyle name="Normal 31 3 5 2" xfId="33813" xr:uid="{00000000-0005-0000-0000-0000FB960000}"/>
    <cellStyle name="Normal 31 3 6" xfId="23653" xr:uid="{00000000-0005-0000-0000-0000FC960000}"/>
    <cellStyle name="Normal 31 4" xfId="3262" xr:uid="{00000000-0005-0000-0000-0000FD960000}"/>
    <cellStyle name="Normal 31 5" xfId="4434" xr:uid="{00000000-0005-0000-0000-0000FE960000}"/>
    <cellStyle name="Normal 31 5 2" xfId="6974" xr:uid="{00000000-0005-0000-0000-0000FF960000}"/>
    <cellStyle name="Normal 31 5 2 2" xfId="12054" xr:uid="{00000000-0005-0000-0000-000000970000}"/>
    <cellStyle name="Normal 31 5 2 2 2" xfId="22214" xr:uid="{00000000-0005-0000-0000-000001970000}"/>
    <cellStyle name="Normal 31 5 2 2 2 2" xfId="42534" xr:uid="{00000000-0005-0000-0000-000002970000}"/>
    <cellStyle name="Normal 31 5 2 2 3" xfId="32374" xr:uid="{00000000-0005-0000-0000-000003970000}"/>
    <cellStyle name="Normal 31 5 2 3" xfId="17134" xr:uid="{00000000-0005-0000-0000-000004970000}"/>
    <cellStyle name="Normal 31 5 2 3 2" xfId="37454" xr:uid="{00000000-0005-0000-0000-000005970000}"/>
    <cellStyle name="Normal 31 5 2 4" xfId="27294" xr:uid="{00000000-0005-0000-0000-000006970000}"/>
    <cellStyle name="Normal 31 5 3" xfId="9514" xr:uid="{00000000-0005-0000-0000-000007970000}"/>
    <cellStyle name="Normal 31 5 3 2" xfId="19674" xr:uid="{00000000-0005-0000-0000-000008970000}"/>
    <cellStyle name="Normal 31 5 3 2 2" xfId="39994" xr:uid="{00000000-0005-0000-0000-000009970000}"/>
    <cellStyle name="Normal 31 5 3 3" xfId="29834" xr:uid="{00000000-0005-0000-0000-00000A970000}"/>
    <cellStyle name="Normal 31 5 4" xfId="14594" xr:uid="{00000000-0005-0000-0000-00000B970000}"/>
    <cellStyle name="Normal 31 5 4 2" xfId="34914" xr:uid="{00000000-0005-0000-0000-00000C970000}"/>
    <cellStyle name="Normal 31 5 5" xfId="24754" xr:uid="{00000000-0005-0000-0000-00000D970000}"/>
    <cellStyle name="Normal 31 6" xfId="5703" xr:uid="{00000000-0005-0000-0000-00000E970000}"/>
    <cellStyle name="Normal 31 6 2" xfId="10783" xr:uid="{00000000-0005-0000-0000-00000F970000}"/>
    <cellStyle name="Normal 31 6 2 2" xfId="20943" xr:uid="{00000000-0005-0000-0000-000010970000}"/>
    <cellStyle name="Normal 31 6 2 2 2" xfId="41263" xr:uid="{00000000-0005-0000-0000-000011970000}"/>
    <cellStyle name="Normal 31 6 2 3" xfId="31103" xr:uid="{00000000-0005-0000-0000-000012970000}"/>
    <cellStyle name="Normal 31 6 3" xfId="15863" xr:uid="{00000000-0005-0000-0000-000013970000}"/>
    <cellStyle name="Normal 31 6 3 2" xfId="36183" xr:uid="{00000000-0005-0000-0000-000014970000}"/>
    <cellStyle name="Normal 31 6 4" xfId="26023" xr:uid="{00000000-0005-0000-0000-000015970000}"/>
    <cellStyle name="Normal 31 7" xfId="8243" xr:uid="{00000000-0005-0000-0000-000016970000}"/>
    <cellStyle name="Normal 31 7 2" xfId="18403" xr:uid="{00000000-0005-0000-0000-000017970000}"/>
    <cellStyle name="Normal 31 7 2 2" xfId="38723" xr:uid="{00000000-0005-0000-0000-000018970000}"/>
    <cellStyle name="Normal 31 7 3" xfId="28563" xr:uid="{00000000-0005-0000-0000-000019970000}"/>
    <cellStyle name="Normal 31 8" xfId="13323" xr:uid="{00000000-0005-0000-0000-00001A970000}"/>
    <cellStyle name="Normal 31 8 2" xfId="33643" xr:uid="{00000000-0005-0000-0000-00001B970000}"/>
    <cellStyle name="Normal 31 9" xfId="23483" xr:uid="{00000000-0005-0000-0000-00001C970000}"/>
    <cellStyle name="Normal 32" xfId="2394" xr:uid="{00000000-0005-0000-0000-00001D970000}"/>
    <cellStyle name="Normal 32 2" xfId="3263" xr:uid="{00000000-0005-0000-0000-00001E970000}"/>
    <cellStyle name="Normal 32 3" xfId="3264" xr:uid="{00000000-0005-0000-0000-00001F970000}"/>
    <cellStyle name="Normal 32 4" xfId="3265" xr:uid="{00000000-0005-0000-0000-000020970000}"/>
    <cellStyle name="Normal 33" xfId="2395" xr:uid="{00000000-0005-0000-0000-000021970000}"/>
    <cellStyle name="Normal 33 2" xfId="3266" xr:uid="{00000000-0005-0000-0000-000022970000}"/>
    <cellStyle name="Normal 33 3" xfId="3267" xr:uid="{00000000-0005-0000-0000-000023970000}"/>
    <cellStyle name="Normal 33 4" xfId="3268" xr:uid="{00000000-0005-0000-0000-000024970000}"/>
    <cellStyle name="Normal 34" xfId="2396" xr:uid="{00000000-0005-0000-0000-000025970000}"/>
    <cellStyle name="Normal 34 2" xfId="3269" xr:uid="{00000000-0005-0000-0000-000026970000}"/>
    <cellStyle name="Normal 34 3" xfId="3270" xr:uid="{00000000-0005-0000-0000-000027970000}"/>
    <cellStyle name="Normal 34 4" xfId="3271" xr:uid="{00000000-0005-0000-0000-000028970000}"/>
    <cellStyle name="Normal 35" xfId="2397" xr:uid="{00000000-0005-0000-0000-000029970000}"/>
    <cellStyle name="Normal 35 2" xfId="3272" xr:uid="{00000000-0005-0000-0000-00002A970000}"/>
    <cellStyle name="Normal 35 3" xfId="3273" xr:uid="{00000000-0005-0000-0000-00002B970000}"/>
    <cellStyle name="Normal 35 3 2" xfId="4605" xr:uid="{00000000-0005-0000-0000-00002C970000}"/>
    <cellStyle name="Normal 35 3 2 2" xfId="7145" xr:uid="{00000000-0005-0000-0000-00002D970000}"/>
    <cellStyle name="Normal 35 3 2 2 2" xfId="12225" xr:uid="{00000000-0005-0000-0000-00002E970000}"/>
    <cellStyle name="Normal 35 3 2 2 2 2" xfId="22385" xr:uid="{00000000-0005-0000-0000-00002F970000}"/>
    <cellStyle name="Normal 35 3 2 2 2 2 2" xfId="42705" xr:uid="{00000000-0005-0000-0000-000030970000}"/>
    <cellStyle name="Normal 35 3 2 2 2 3" xfId="32545" xr:uid="{00000000-0005-0000-0000-000031970000}"/>
    <cellStyle name="Normal 35 3 2 2 3" xfId="17305" xr:uid="{00000000-0005-0000-0000-000032970000}"/>
    <cellStyle name="Normal 35 3 2 2 3 2" xfId="37625" xr:uid="{00000000-0005-0000-0000-000033970000}"/>
    <cellStyle name="Normal 35 3 2 2 4" xfId="27465" xr:uid="{00000000-0005-0000-0000-000034970000}"/>
    <cellStyle name="Normal 35 3 2 3" xfId="9685" xr:uid="{00000000-0005-0000-0000-000035970000}"/>
    <cellStyle name="Normal 35 3 2 3 2" xfId="19845" xr:uid="{00000000-0005-0000-0000-000036970000}"/>
    <cellStyle name="Normal 35 3 2 3 2 2" xfId="40165" xr:uid="{00000000-0005-0000-0000-000037970000}"/>
    <cellStyle name="Normal 35 3 2 3 3" xfId="30005" xr:uid="{00000000-0005-0000-0000-000038970000}"/>
    <cellStyle name="Normal 35 3 2 4" xfId="14765" xr:uid="{00000000-0005-0000-0000-000039970000}"/>
    <cellStyle name="Normal 35 3 2 4 2" xfId="35085" xr:uid="{00000000-0005-0000-0000-00003A970000}"/>
    <cellStyle name="Normal 35 3 2 5" xfId="24925" xr:uid="{00000000-0005-0000-0000-00003B970000}"/>
    <cellStyle name="Normal 35 3 3" xfId="5874" xr:uid="{00000000-0005-0000-0000-00003C970000}"/>
    <cellStyle name="Normal 35 3 3 2" xfId="10954" xr:uid="{00000000-0005-0000-0000-00003D970000}"/>
    <cellStyle name="Normal 35 3 3 2 2" xfId="21114" xr:uid="{00000000-0005-0000-0000-00003E970000}"/>
    <cellStyle name="Normal 35 3 3 2 2 2" xfId="41434" xr:uid="{00000000-0005-0000-0000-00003F970000}"/>
    <cellStyle name="Normal 35 3 3 2 3" xfId="31274" xr:uid="{00000000-0005-0000-0000-000040970000}"/>
    <cellStyle name="Normal 35 3 3 3" xfId="16034" xr:uid="{00000000-0005-0000-0000-000041970000}"/>
    <cellStyle name="Normal 35 3 3 3 2" xfId="36354" xr:uid="{00000000-0005-0000-0000-000042970000}"/>
    <cellStyle name="Normal 35 3 3 4" xfId="26194" xr:uid="{00000000-0005-0000-0000-000043970000}"/>
    <cellStyle name="Normal 35 3 4" xfId="8414" xr:uid="{00000000-0005-0000-0000-000044970000}"/>
    <cellStyle name="Normal 35 3 4 2" xfId="18574" xr:uid="{00000000-0005-0000-0000-000045970000}"/>
    <cellStyle name="Normal 35 3 4 2 2" xfId="38894" xr:uid="{00000000-0005-0000-0000-000046970000}"/>
    <cellStyle name="Normal 35 3 4 3" xfId="28734" xr:uid="{00000000-0005-0000-0000-000047970000}"/>
    <cellStyle name="Normal 35 3 5" xfId="13494" xr:uid="{00000000-0005-0000-0000-000048970000}"/>
    <cellStyle name="Normal 35 3 5 2" xfId="33814" xr:uid="{00000000-0005-0000-0000-000049970000}"/>
    <cellStyle name="Normal 35 3 6" xfId="23654" xr:uid="{00000000-0005-0000-0000-00004A970000}"/>
    <cellStyle name="Normal 35 4" xfId="3274" xr:uid="{00000000-0005-0000-0000-00004B970000}"/>
    <cellStyle name="Normal 35 5" xfId="4435" xr:uid="{00000000-0005-0000-0000-00004C970000}"/>
    <cellStyle name="Normal 35 5 2" xfId="6975" xr:uid="{00000000-0005-0000-0000-00004D970000}"/>
    <cellStyle name="Normal 35 5 2 2" xfId="12055" xr:uid="{00000000-0005-0000-0000-00004E970000}"/>
    <cellStyle name="Normal 35 5 2 2 2" xfId="22215" xr:uid="{00000000-0005-0000-0000-00004F970000}"/>
    <cellStyle name="Normal 35 5 2 2 2 2" xfId="42535" xr:uid="{00000000-0005-0000-0000-000050970000}"/>
    <cellStyle name="Normal 35 5 2 2 3" xfId="32375" xr:uid="{00000000-0005-0000-0000-000051970000}"/>
    <cellStyle name="Normal 35 5 2 3" xfId="17135" xr:uid="{00000000-0005-0000-0000-000052970000}"/>
    <cellStyle name="Normal 35 5 2 3 2" xfId="37455" xr:uid="{00000000-0005-0000-0000-000053970000}"/>
    <cellStyle name="Normal 35 5 2 4" xfId="27295" xr:uid="{00000000-0005-0000-0000-000054970000}"/>
    <cellStyle name="Normal 35 5 3" xfId="9515" xr:uid="{00000000-0005-0000-0000-000055970000}"/>
    <cellStyle name="Normal 35 5 3 2" xfId="19675" xr:uid="{00000000-0005-0000-0000-000056970000}"/>
    <cellStyle name="Normal 35 5 3 2 2" xfId="39995" xr:uid="{00000000-0005-0000-0000-000057970000}"/>
    <cellStyle name="Normal 35 5 3 3" xfId="29835" xr:uid="{00000000-0005-0000-0000-000058970000}"/>
    <cellStyle name="Normal 35 5 4" xfId="14595" xr:uid="{00000000-0005-0000-0000-000059970000}"/>
    <cellStyle name="Normal 35 5 4 2" xfId="34915" xr:uid="{00000000-0005-0000-0000-00005A970000}"/>
    <cellStyle name="Normal 35 5 5" xfId="24755" xr:uid="{00000000-0005-0000-0000-00005B970000}"/>
    <cellStyle name="Normal 35 6" xfId="5704" xr:uid="{00000000-0005-0000-0000-00005C970000}"/>
    <cellStyle name="Normal 35 6 2" xfId="10784" xr:uid="{00000000-0005-0000-0000-00005D970000}"/>
    <cellStyle name="Normal 35 6 2 2" xfId="20944" xr:uid="{00000000-0005-0000-0000-00005E970000}"/>
    <cellStyle name="Normal 35 6 2 2 2" xfId="41264" xr:uid="{00000000-0005-0000-0000-00005F970000}"/>
    <cellStyle name="Normal 35 6 2 3" xfId="31104" xr:uid="{00000000-0005-0000-0000-000060970000}"/>
    <cellStyle name="Normal 35 6 3" xfId="15864" xr:uid="{00000000-0005-0000-0000-000061970000}"/>
    <cellStyle name="Normal 35 6 3 2" xfId="36184" xr:uid="{00000000-0005-0000-0000-000062970000}"/>
    <cellStyle name="Normal 35 6 4" xfId="26024" xr:uid="{00000000-0005-0000-0000-000063970000}"/>
    <cellStyle name="Normal 35 7" xfId="8244" xr:uid="{00000000-0005-0000-0000-000064970000}"/>
    <cellStyle name="Normal 35 7 2" xfId="18404" xr:uid="{00000000-0005-0000-0000-000065970000}"/>
    <cellStyle name="Normal 35 7 2 2" xfId="38724" xr:uid="{00000000-0005-0000-0000-000066970000}"/>
    <cellStyle name="Normal 35 7 3" xfId="28564" xr:uid="{00000000-0005-0000-0000-000067970000}"/>
    <cellStyle name="Normal 35 8" xfId="13324" xr:uid="{00000000-0005-0000-0000-000068970000}"/>
    <cellStyle name="Normal 35 8 2" xfId="33644" xr:uid="{00000000-0005-0000-0000-000069970000}"/>
    <cellStyle name="Normal 35 9" xfId="23484" xr:uid="{00000000-0005-0000-0000-00006A970000}"/>
    <cellStyle name="Normal 36" xfId="3275" xr:uid="{00000000-0005-0000-0000-00006B970000}"/>
    <cellStyle name="Normal 36 2" xfId="3276" xr:uid="{00000000-0005-0000-0000-00006C970000}"/>
    <cellStyle name="Normal 37" xfId="3277" xr:uid="{00000000-0005-0000-0000-00006D970000}"/>
    <cellStyle name="Normal 37 2" xfId="3278" xr:uid="{00000000-0005-0000-0000-00006E970000}"/>
    <cellStyle name="Normal 38" xfId="3279" xr:uid="{00000000-0005-0000-0000-00006F970000}"/>
    <cellStyle name="Normal 38 2" xfId="3280" xr:uid="{00000000-0005-0000-0000-000070970000}"/>
    <cellStyle name="Normal 39" xfId="3281" xr:uid="{00000000-0005-0000-0000-000071970000}"/>
    <cellStyle name="Normal 4" xfId="2398" xr:uid="{00000000-0005-0000-0000-000072970000}"/>
    <cellStyle name="Normal 4 10" xfId="2399" xr:uid="{00000000-0005-0000-0000-000073970000}"/>
    <cellStyle name="Normal 4 10 2" xfId="2400" xr:uid="{00000000-0005-0000-0000-000074970000}"/>
    <cellStyle name="Normal 4 10 3" xfId="2401" xr:uid="{00000000-0005-0000-0000-000075970000}"/>
    <cellStyle name="Normal 4 10 4" xfId="2402" xr:uid="{00000000-0005-0000-0000-000076970000}"/>
    <cellStyle name="Normal 4 10 4 2" xfId="4437" xr:uid="{00000000-0005-0000-0000-000077970000}"/>
    <cellStyle name="Normal 4 10 4 2 2" xfId="6977" xr:uid="{00000000-0005-0000-0000-000078970000}"/>
    <cellStyle name="Normal 4 10 4 2 2 2" xfId="12057" xr:uid="{00000000-0005-0000-0000-000079970000}"/>
    <cellStyle name="Normal 4 10 4 2 2 2 2" xfId="22217" xr:uid="{00000000-0005-0000-0000-00007A970000}"/>
    <cellStyle name="Normal 4 10 4 2 2 2 2 2" xfId="42537" xr:uid="{00000000-0005-0000-0000-00007B970000}"/>
    <cellStyle name="Normal 4 10 4 2 2 2 3" xfId="32377" xr:uid="{00000000-0005-0000-0000-00007C970000}"/>
    <cellStyle name="Normal 4 10 4 2 2 3" xfId="17137" xr:uid="{00000000-0005-0000-0000-00007D970000}"/>
    <cellStyle name="Normal 4 10 4 2 2 3 2" xfId="37457" xr:uid="{00000000-0005-0000-0000-00007E970000}"/>
    <cellStyle name="Normal 4 10 4 2 2 4" xfId="27297" xr:uid="{00000000-0005-0000-0000-00007F970000}"/>
    <cellStyle name="Normal 4 10 4 2 3" xfId="9517" xr:uid="{00000000-0005-0000-0000-000080970000}"/>
    <cellStyle name="Normal 4 10 4 2 3 2" xfId="19677" xr:uid="{00000000-0005-0000-0000-000081970000}"/>
    <cellStyle name="Normal 4 10 4 2 3 2 2" xfId="39997" xr:uid="{00000000-0005-0000-0000-000082970000}"/>
    <cellStyle name="Normal 4 10 4 2 3 3" xfId="29837" xr:uid="{00000000-0005-0000-0000-000083970000}"/>
    <cellStyle name="Normal 4 10 4 2 4" xfId="14597" xr:uid="{00000000-0005-0000-0000-000084970000}"/>
    <cellStyle name="Normal 4 10 4 2 4 2" xfId="34917" xr:uid="{00000000-0005-0000-0000-000085970000}"/>
    <cellStyle name="Normal 4 10 4 2 5" xfId="24757" xr:uid="{00000000-0005-0000-0000-000086970000}"/>
    <cellStyle name="Normal 4 10 4 3" xfId="5706" xr:uid="{00000000-0005-0000-0000-000087970000}"/>
    <cellStyle name="Normal 4 10 4 3 2" xfId="10786" xr:uid="{00000000-0005-0000-0000-000088970000}"/>
    <cellStyle name="Normal 4 10 4 3 2 2" xfId="20946" xr:uid="{00000000-0005-0000-0000-000089970000}"/>
    <cellStyle name="Normal 4 10 4 3 2 2 2" xfId="41266" xr:uid="{00000000-0005-0000-0000-00008A970000}"/>
    <cellStyle name="Normal 4 10 4 3 2 3" xfId="31106" xr:uid="{00000000-0005-0000-0000-00008B970000}"/>
    <cellStyle name="Normal 4 10 4 3 3" xfId="15866" xr:uid="{00000000-0005-0000-0000-00008C970000}"/>
    <cellStyle name="Normal 4 10 4 3 3 2" xfId="36186" xr:uid="{00000000-0005-0000-0000-00008D970000}"/>
    <cellStyle name="Normal 4 10 4 3 4" xfId="26026" xr:uid="{00000000-0005-0000-0000-00008E970000}"/>
    <cellStyle name="Normal 4 10 4 4" xfId="8246" xr:uid="{00000000-0005-0000-0000-00008F970000}"/>
    <cellStyle name="Normal 4 10 4 4 2" xfId="18406" xr:uid="{00000000-0005-0000-0000-000090970000}"/>
    <cellStyle name="Normal 4 10 4 4 2 2" xfId="38726" xr:uid="{00000000-0005-0000-0000-000091970000}"/>
    <cellStyle name="Normal 4 10 4 4 3" xfId="28566" xr:uid="{00000000-0005-0000-0000-000092970000}"/>
    <cellStyle name="Normal 4 10 4 5" xfId="13326" xr:uid="{00000000-0005-0000-0000-000093970000}"/>
    <cellStyle name="Normal 4 10 4 5 2" xfId="33646" xr:uid="{00000000-0005-0000-0000-000094970000}"/>
    <cellStyle name="Normal 4 10 4 6" xfId="23486" xr:uid="{00000000-0005-0000-0000-000095970000}"/>
    <cellStyle name="Normal 4 11" xfId="2403" xr:uid="{00000000-0005-0000-0000-000096970000}"/>
    <cellStyle name="Normal 4 12" xfId="2404" xr:uid="{00000000-0005-0000-0000-000097970000}"/>
    <cellStyle name="Normal 4 13" xfId="2405" xr:uid="{00000000-0005-0000-0000-000098970000}"/>
    <cellStyle name="Normal 4 14" xfId="2406" xr:uid="{00000000-0005-0000-0000-000099970000}"/>
    <cellStyle name="Normal 4 15" xfId="2407" xr:uid="{00000000-0005-0000-0000-00009A970000}"/>
    <cellStyle name="Normal 4 16" xfId="2408" xr:uid="{00000000-0005-0000-0000-00009B970000}"/>
    <cellStyle name="Normal 4 16 2" xfId="4438" xr:uid="{00000000-0005-0000-0000-00009C970000}"/>
    <cellStyle name="Normal 4 16 2 2" xfId="6978" xr:uid="{00000000-0005-0000-0000-00009D970000}"/>
    <cellStyle name="Normal 4 16 2 2 2" xfId="12058" xr:uid="{00000000-0005-0000-0000-00009E970000}"/>
    <cellStyle name="Normal 4 16 2 2 2 2" xfId="22218" xr:uid="{00000000-0005-0000-0000-00009F970000}"/>
    <cellStyle name="Normal 4 16 2 2 2 2 2" xfId="42538" xr:uid="{00000000-0005-0000-0000-0000A0970000}"/>
    <cellStyle name="Normal 4 16 2 2 2 3" xfId="32378" xr:uid="{00000000-0005-0000-0000-0000A1970000}"/>
    <cellStyle name="Normal 4 16 2 2 3" xfId="17138" xr:uid="{00000000-0005-0000-0000-0000A2970000}"/>
    <cellStyle name="Normal 4 16 2 2 3 2" xfId="37458" xr:uid="{00000000-0005-0000-0000-0000A3970000}"/>
    <cellStyle name="Normal 4 16 2 2 4" xfId="27298" xr:uid="{00000000-0005-0000-0000-0000A4970000}"/>
    <cellStyle name="Normal 4 16 2 3" xfId="9518" xr:uid="{00000000-0005-0000-0000-0000A5970000}"/>
    <cellStyle name="Normal 4 16 2 3 2" xfId="19678" xr:uid="{00000000-0005-0000-0000-0000A6970000}"/>
    <cellStyle name="Normal 4 16 2 3 2 2" xfId="39998" xr:uid="{00000000-0005-0000-0000-0000A7970000}"/>
    <cellStyle name="Normal 4 16 2 3 3" xfId="29838" xr:uid="{00000000-0005-0000-0000-0000A8970000}"/>
    <cellStyle name="Normal 4 16 2 4" xfId="14598" xr:uid="{00000000-0005-0000-0000-0000A9970000}"/>
    <cellStyle name="Normal 4 16 2 4 2" xfId="34918" xr:uid="{00000000-0005-0000-0000-0000AA970000}"/>
    <cellStyle name="Normal 4 16 2 5" xfId="24758" xr:uid="{00000000-0005-0000-0000-0000AB970000}"/>
    <cellStyle name="Normal 4 16 3" xfId="5707" xr:uid="{00000000-0005-0000-0000-0000AC970000}"/>
    <cellStyle name="Normal 4 16 3 2" xfId="10787" xr:uid="{00000000-0005-0000-0000-0000AD970000}"/>
    <cellStyle name="Normal 4 16 3 2 2" xfId="20947" xr:uid="{00000000-0005-0000-0000-0000AE970000}"/>
    <cellStyle name="Normal 4 16 3 2 2 2" xfId="41267" xr:uid="{00000000-0005-0000-0000-0000AF970000}"/>
    <cellStyle name="Normal 4 16 3 2 3" xfId="31107" xr:uid="{00000000-0005-0000-0000-0000B0970000}"/>
    <cellStyle name="Normal 4 16 3 3" xfId="15867" xr:uid="{00000000-0005-0000-0000-0000B1970000}"/>
    <cellStyle name="Normal 4 16 3 3 2" xfId="36187" xr:uid="{00000000-0005-0000-0000-0000B2970000}"/>
    <cellStyle name="Normal 4 16 3 4" xfId="26027" xr:uid="{00000000-0005-0000-0000-0000B3970000}"/>
    <cellStyle name="Normal 4 16 4" xfId="8247" xr:uid="{00000000-0005-0000-0000-0000B4970000}"/>
    <cellStyle name="Normal 4 16 4 2" xfId="18407" xr:uid="{00000000-0005-0000-0000-0000B5970000}"/>
    <cellStyle name="Normal 4 16 4 2 2" xfId="38727" xr:uid="{00000000-0005-0000-0000-0000B6970000}"/>
    <cellStyle name="Normal 4 16 4 3" xfId="28567" xr:uid="{00000000-0005-0000-0000-0000B7970000}"/>
    <cellStyle name="Normal 4 16 5" xfId="13327" xr:uid="{00000000-0005-0000-0000-0000B8970000}"/>
    <cellStyle name="Normal 4 16 5 2" xfId="33647" xr:uid="{00000000-0005-0000-0000-0000B9970000}"/>
    <cellStyle name="Normal 4 16 6" xfId="23487" xr:uid="{00000000-0005-0000-0000-0000BA970000}"/>
    <cellStyle name="Normal 4 17" xfId="2409" xr:uid="{00000000-0005-0000-0000-0000BB970000}"/>
    <cellStyle name="Normal 4 17 2" xfId="4439" xr:uid="{00000000-0005-0000-0000-0000BC970000}"/>
    <cellStyle name="Normal 4 17 2 2" xfId="6979" xr:uid="{00000000-0005-0000-0000-0000BD970000}"/>
    <cellStyle name="Normal 4 17 2 2 2" xfId="12059" xr:uid="{00000000-0005-0000-0000-0000BE970000}"/>
    <cellStyle name="Normal 4 17 2 2 2 2" xfId="22219" xr:uid="{00000000-0005-0000-0000-0000BF970000}"/>
    <cellStyle name="Normal 4 17 2 2 2 2 2" xfId="42539" xr:uid="{00000000-0005-0000-0000-0000C0970000}"/>
    <cellStyle name="Normal 4 17 2 2 2 3" xfId="32379" xr:uid="{00000000-0005-0000-0000-0000C1970000}"/>
    <cellStyle name="Normal 4 17 2 2 3" xfId="17139" xr:uid="{00000000-0005-0000-0000-0000C2970000}"/>
    <cellStyle name="Normal 4 17 2 2 3 2" xfId="37459" xr:uid="{00000000-0005-0000-0000-0000C3970000}"/>
    <cellStyle name="Normal 4 17 2 2 4" xfId="27299" xr:uid="{00000000-0005-0000-0000-0000C4970000}"/>
    <cellStyle name="Normal 4 17 2 3" xfId="9519" xr:uid="{00000000-0005-0000-0000-0000C5970000}"/>
    <cellStyle name="Normal 4 17 2 3 2" xfId="19679" xr:uid="{00000000-0005-0000-0000-0000C6970000}"/>
    <cellStyle name="Normal 4 17 2 3 2 2" xfId="39999" xr:uid="{00000000-0005-0000-0000-0000C7970000}"/>
    <cellStyle name="Normal 4 17 2 3 3" xfId="29839" xr:uid="{00000000-0005-0000-0000-0000C8970000}"/>
    <cellStyle name="Normal 4 17 2 4" xfId="14599" xr:uid="{00000000-0005-0000-0000-0000C9970000}"/>
    <cellStyle name="Normal 4 17 2 4 2" xfId="34919" xr:uid="{00000000-0005-0000-0000-0000CA970000}"/>
    <cellStyle name="Normal 4 17 2 5" xfId="24759" xr:uid="{00000000-0005-0000-0000-0000CB970000}"/>
    <cellStyle name="Normal 4 17 3" xfId="5708" xr:uid="{00000000-0005-0000-0000-0000CC970000}"/>
    <cellStyle name="Normal 4 17 3 2" xfId="10788" xr:uid="{00000000-0005-0000-0000-0000CD970000}"/>
    <cellStyle name="Normal 4 17 3 2 2" xfId="20948" xr:uid="{00000000-0005-0000-0000-0000CE970000}"/>
    <cellStyle name="Normal 4 17 3 2 2 2" xfId="41268" xr:uid="{00000000-0005-0000-0000-0000CF970000}"/>
    <cellStyle name="Normal 4 17 3 2 3" xfId="31108" xr:uid="{00000000-0005-0000-0000-0000D0970000}"/>
    <cellStyle name="Normal 4 17 3 3" xfId="15868" xr:uid="{00000000-0005-0000-0000-0000D1970000}"/>
    <cellStyle name="Normal 4 17 3 3 2" xfId="36188" xr:uid="{00000000-0005-0000-0000-0000D2970000}"/>
    <cellStyle name="Normal 4 17 3 4" xfId="26028" xr:uid="{00000000-0005-0000-0000-0000D3970000}"/>
    <cellStyle name="Normal 4 17 4" xfId="8248" xr:uid="{00000000-0005-0000-0000-0000D4970000}"/>
    <cellStyle name="Normal 4 17 4 2" xfId="18408" xr:uid="{00000000-0005-0000-0000-0000D5970000}"/>
    <cellStyle name="Normal 4 17 4 2 2" xfId="38728" xr:uid="{00000000-0005-0000-0000-0000D6970000}"/>
    <cellStyle name="Normal 4 17 4 3" xfId="28568" xr:uid="{00000000-0005-0000-0000-0000D7970000}"/>
    <cellStyle name="Normal 4 17 5" xfId="13328" xr:uid="{00000000-0005-0000-0000-0000D8970000}"/>
    <cellStyle name="Normal 4 17 5 2" xfId="33648" xr:uid="{00000000-0005-0000-0000-0000D9970000}"/>
    <cellStyle name="Normal 4 17 6" xfId="23488" xr:uid="{00000000-0005-0000-0000-0000DA970000}"/>
    <cellStyle name="Normal 4 18" xfId="3282" xr:uid="{00000000-0005-0000-0000-0000DB970000}"/>
    <cellStyle name="Normal 4 19" xfId="4436" xr:uid="{00000000-0005-0000-0000-0000DC970000}"/>
    <cellStyle name="Normal 4 19 2" xfId="6976" xr:uid="{00000000-0005-0000-0000-0000DD970000}"/>
    <cellStyle name="Normal 4 19 2 2" xfId="12056" xr:uid="{00000000-0005-0000-0000-0000DE970000}"/>
    <cellStyle name="Normal 4 19 2 2 2" xfId="22216" xr:uid="{00000000-0005-0000-0000-0000DF970000}"/>
    <cellStyle name="Normal 4 19 2 2 2 2" xfId="42536" xr:uid="{00000000-0005-0000-0000-0000E0970000}"/>
    <cellStyle name="Normal 4 19 2 2 3" xfId="32376" xr:uid="{00000000-0005-0000-0000-0000E1970000}"/>
    <cellStyle name="Normal 4 19 2 3" xfId="17136" xr:uid="{00000000-0005-0000-0000-0000E2970000}"/>
    <cellStyle name="Normal 4 19 2 3 2" xfId="37456" xr:uid="{00000000-0005-0000-0000-0000E3970000}"/>
    <cellStyle name="Normal 4 19 2 4" xfId="27296" xr:uid="{00000000-0005-0000-0000-0000E4970000}"/>
    <cellStyle name="Normal 4 19 3" xfId="9516" xr:uid="{00000000-0005-0000-0000-0000E5970000}"/>
    <cellStyle name="Normal 4 19 3 2" xfId="19676" xr:uid="{00000000-0005-0000-0000-0000E6970000}"/>
    <cellStyle name="Normal 4 19 3 2 2" xfId="39996" xr:uid="{00000000-0005-0000-0000-0000E7970000}"/>
    <cellStyle name="Normal 4 19 3 3" xfId="29836" xr:uid="{00000000-0005-0000-0000-0000E8970000}"/>
    <cellStyle name="Normal 4 19 4" xfId="14596" xr:uid="{00000000-0005-0000-0000-0000E9970000}"/>
    <cellStyle name="Normal 4 19 4 2" xfId="34916" xr:uid="{00000000-0005-0000-0000-0000EA970000}"/>
    <cellStyle name="Normal 4 19 5" xfId="24756" xr:uid="{00000000-0005-0000-0000-0000EB970000}"/>
    <cellStyle name="Normal 4 2" xfId="2410" xr:uid="{00000000-0005-0000-0000-0000EC970000}"/>
    <cellStyle name="Normal 4 2 10" xfId="13329" xr:uid="{00000000-0005-0000-0000-0000ED970000}"/>
    <cellStyle name="Normal 4 2 10 2" xfId="33649" xr:uid="{00000000-0005-0000-0000-0000EE970000}"/>
    <cellStyle name="Normal 4 2 11" xfId="23489" xr:uid="{00000000-0005-0000-0000-0000EF970000}"/>
    <cellStyle name="Normal 4 2 2" xfId="2411" xr:uid="{00000000-0005-0000-0000-0000F0970000}"/>
    <cellStyle name="Normal 4 2 2 2" xfId="2412" xr:uid="{00000000-0005-0000-0000-0000F1970000}"/>
    <cellStyle name="Normal 4 2 2 2 2" xfId="2413" xr:uid="{00000000-0005-0000-0000-0000F2970000}"/>
    <cellStyle name="Normal 4 2 2 2 2 2" xfId="4443" xr:uid="{00000000-0005-0000-0000-0000F3970000}"/>
    <cellStyle name="Normal 4 2 2 2 2 2 2" xfId="6983" xr:uid="{00000000-0005-0000-0000-0000F4970000}"/>
    <cellStyle name="Normal 4 2 2 2 2 2 2 2" xfId="12063" xr:uid="{00000000-0005-0000-0000-0000F5970000}"/>
    <cellStyle name="Normal 4 2 2 2 2 2 2 2 2" xfId="22223" xr:uid="{00000000-0005-0000-0000-0000F6970000}"/>
    <cellStyle name="Normal 4 2 2 2 2 2 2 2 2 2" xfId="42543" xr:uid="{00000000-0005-0000-0000-0000F7970000}"/>
    <cellStyle name="Normal 4 2 2 2 2 2 2 2 3" xfId="32383" xr:uid="{00000000-0005-0000-0000-0000F8970000}"/>
    <cellStyle name="Normal 4 2 2 2 2 2 2 3" xfId="17143" xr:uid="{00000000-0005-0000-0000-0000F9970000}"/>
    <cellStyle name="Normal 4 2 2 2 2 2 2 3 2" xfId="37463" xr:uid="{00000000-0005-0000-0000-0000FA970000}"/>
    <cellStyle name="Normal 4 2 2 2 2 2 2 4" xfId="27303" xr:uid="{00000000-0005-0000-0000-0000FB970000}"/>
    <cellStyle name="Normal 4 2 2 2 2 2 3" xfId="9523" xr:uid="{00000000-0005-0000-0000-0000FC970000}"/>
    <cellStyle name="Normal 4 2 2 2 2 2 3 2" xfId="19683" xr:uid="{00000000-0005-0000-0000-0000FD970000}"/>
    <cellStyle name="Normal 4 2 2 2 2 2 3 2 2" xfId="40003" xr:uid="{00000000-0005-0000-0000-0000FE970000}"/>
    <cellStyle name="Normal 4 2 2 2 2 2 3 3" xfId="29843" xr:uid="{00000000-0005-0000-0000-0000FF970000}"/>
    <cellStyle name="Normal 4 2 2 2 2 2 4" xfId="14603" xr:uid="{00000000-0005-0000-0000-000000980000}"/>
    <cellStyle name="Normal 4 2 2 2 2 2 4 2" xfId="34923" xr:uid="{00000000-0005-0000-0000-000001980000}"/>
    <cellStyle name="Normal 4 2 2 2 2 2 5" xfId="24763" xr:uid="{00000000-0005-0000-0000-000002980000}"/>
    <cellStyle name="Normal 4 2 2 2 2 3" xfId="5712" xr:uid="{00000000-0005-0000-0000-000003980000}"/>
    <cellStyle name="Normal 4 2 2 2 2 3 2" xfId="10792" xr:uid="{00000000-0005-0000-0000-000004980000}"/>
    <cellStyle name="Normal 4 2 2 2 2 3 2 2" xfId="20952" xr:uid="{00000000-0005-0000-0000-000005980000}"/>
    <cellStyle name="Normal 4 2 2 2 2 3 2 2 2" xfId="41272" xr:uid="{00000000-0005-0000-0000-000006980000}"/>
    <cellStyle name="Normal 4 2 2 2 2 3 2 3" xfId="31112" xr:uid="{00000000-0005-0000-0000-000007980000}"/>
    <cellStyle name="Normal 4 2 2 2 2 3 3" xfId="15872" xr:uid="{00000000-0005-0000-0000-000008980000}"/>
    <cellStyle name="Normal 4 2 2 2 2 3 3 2" xfId="36192" xr:uid="{00000000-0005-0000-0000-000009980000}"/>
    <cellStyle name="Normal 4 2 2 2 2 3 4" xfId="26032" xr:uid="{00000000-0005-0000-0000-00000A980000}"/>
    <cellStyle name="Normal 4 2 2 2 2 4" xfId="8252" xr:uid="{00000000-0005-0000-0000-00000B980000}"/>
    <cellStyle name="Normal 4 2 2 2 2 4 2" xfId="18412" xr:uid="{00000000-0005-0000-0000-00000C980000}"/>
    <cellStyle name="Normal 4 2 2 2 2 4 2 2" xfId="38732" xr:uid="{00000000-0005-0000-0000-00000D980000}"/>
    <cellStyle name="Normal 4 2 2 2 2 4 3" xfId="28572" xr:uid="{00000000-0005-0000-0000-00000E980000}"/>
    <cellStyle name="Normal 4 2 2 2 2 5" xfId="13332" xr:uid="{00000000-0005-0000-0000-00000F980000}"/>
    <cellStyle name="Normal 4 2 2 2 2 5 2" xfId="33652" xr:uid="{00000000-0005-0000-0000-000010980000}"/>
    <cellStyle name="Normal 4 2 2 2 2 6" xfId="23492" xr:uid="{00000000-0005-0000-0000-000011980000}"/>
    <cellStyle name="Normal 4 2 2 2 3" xfId="4442" xr:uid="{00000000-0005-0000-0000-000012980000}"/>
    <cellStyle name="Normal 4 2 2 2 3 2" xfId="6982" xr:uid="{00000000-0005-0000-0000-000013980000}"/>
    <cellStyle name="Normal 4 2 2 2 3 2 2" xfId="12062" xr:uid="{00000000-0005-0000-0000-000014980000}"/>
    <cellStyle name="Normal 4 2 2 2 3 2 2 2" xfId="22222" xr:uid="{00000000-0005-0000-0000-000015980000}"/>
    <cellStyle name="Normal 4 2 2 2 3 2 2 2 2" xfId="42542" xr:uid="{00000000-0005-0000-0000-000016980000}"/>
    <cellStyle name="Normal 4 2 2 2 3 2 2 3" xfId="32382" xr:uid="{00000000-0005-0000-0000-000017980000}"/>
    <cellStyle name="Normal 4 2 2 2 3 2 3" xfId="17142" xr:uid="{00000000-0005-0000-0000-000018980000}"/>
    <cellStyle name="Normal 4 2 2 2 3 2 3 2" xfId="37462" xr:uid="{00000000-0005-0000-0000-000019980000}"/>
    <cellStyle name="Normal 4 2 2 2 3 2 4" xfId="27302" xr:uid="{00000000-0005-0000-0000-00001A980000}"/>
    <cellStyle name="Normal 4 2 2 2 3 3" xfId="9522" xr:uid="{00000000-0005-0000-0000-00001B980000}"/>
    <cellStyle name="Normal 4 2 2 2 3 3 2" xfId="19682" xr:uid="{00000000-0005-0000-0000-00001C980000}"/>
    <cellStyle name="Normal 4 2 2 2 3 3 2 2" xfId="40002" xr:uid="{00000000-0005-0000-0000-00001D980000}"/>
    <cellStyle name="Normal 4 2 2 2 3 3 3" xfId="29842" xr:uid="{00000000-0005-0000-0000-00001E980000}"/>
    <cellStyle name="Normal 4 2 2 2 3 4" xfId="14602" xr:uid="{00000000-0005-0000-0000-00001F980000}"/>
    <cellStyle name="Normal 4 2 2 2 3 4 2" xfId="34922" xr:uid="{00000000-0005-0000-0000-000020980000}"/>
    <cellStyle name="Normal 4 2 2 2 3 5" xfId="24762" xr:uid="{00000000-0005-0000-0000-000021980000}"/>
    <cellStyle name="Normal 4 2 2 2 4" xfId="5711" xr:uid="{00000000-0005-0000-0000-000022980000}"/>
    <cellStyle name="Normal 4 2 2 2 4 2" xfId="10791" xr:uid="{00000000-0005-0000-0000-000023980000}"/>
    <cellStyle name="Normal 4 2 2 2 4 2 2" xfId="20951" xr:uid="{00000000-0005-0000-0000-000024980000}"/>
    <cellStyle name="Normal 4 2 2 2 4 2 2 2" xfId="41271" xr:uid="{00000000-0005-0000-0000-000025980000}"/>
    <cellStyle name="Normal 4 2 2 2 4 2 3" xfId="31111" xr:uid="{00000000-0005-0000-0000-000026980000}"/>
    <cellStyle name="Normal 4 2 2 2 4 3" xfId="15871" xr:uid="{00000000-0005-0000-0000-000027980000}"/>
    <cellStyle name="Normal 4 2 2 2 4 3 2" xfId="36191" xr:uid="{00000000-0005-0000-0000-000028980000}"/>
    <cellStyle name="Normal 4 2 2 2 4 4" xfId="26031" xr:uid="{00000000-0005-0000-0000-000029980000}"/>
    <cellStyle name="Normal 4 2 2 2 5" xfId="8251" xr:uid="{00000000-0005-0000-0000-00002A980000}"/>
    <cellStyle name="Normal 4 2 2 2 5 2" xfId="18411" xr:uid="{00000000-0005-0000-0000-00002B980000}"/>
    <cellStyle name="Normal 4 2 2 2 5 2 2" xfId="38731" xr:uid="{00000000-0005-0000-0000-00002C980000}"/>
    <cellStyle name="Normal 4 2 2 2 5 3" xfId="28571" xr:uid="{00000000-0005-0000-0000-00002D980000}"/>
    <cellStyle name="Normal 4 2 2 2 6" xfId="13331" xr:uid="{00000000-0005-0000-0000-00002E980000}"/>
    <cellStyle name="Normal 4 2 2 2 6 2" xfId="33651" xr:uid="{00000000-0005-0000-0000-00002F980000}"/>
    <cellStyle name="Normal 4 2 2 2 7" xfId="23491" xr:uid="{00000000-0005-0000-0000-000030980000}"/>
    <cellStyle name="Normal 4 2 2 3" xfId="2414" xr:uid="{00000000-0005-0000-0000-000031980000}"/>
    <cellStyle name="Normal 4 2 2 3 2" xfId="2415" xr:uid="{00000000-0005-0000-0000-000032980000}"/>
    <cellStyle name="Normal 4 2 2 3 2 2" xfId="4444" xr:uid="{00000000-0005-0000-0000-000033980000}"/>
    <cellStyle name="Normal 4 2 2 3 2 2 2" xfId="6984" xr:uid="{00000000-0005-0000-0000-000034980000}"/>
    <cellStyle name="Normal 4 2 2 3 2 2 2 2" xfId="12064" xr:uid="{00000000-0005-0000-0000-000035980000}"/>
    <cellStyle name="Normal 4 2 2 3 2 2 2 2 2" xfId="22224" xr:uid="{00000000-0005-0000-0000-000036980000}"/>
    <cellStyle name="Normal 4 2 2 3 2 2 2 2 2 2" xfId="42544" xr:uid="{00000000-0005-0000-0000-000037980000}"/>
    <cellStyle name="Normal 4 2 2 3 2 2 2 2 3" xfId="32384" xr:uid="{00000000-0005-0000-0000-000038980000}"/>
    <cellStyle name="Normal 4 2 2 3 2 2 2 3" xfId="17144" xr:uid="{00000000-0005-0000-0000-000039980000}"/>
    <cellStyle name="Normal 4 2 2 3 2 2 2 3 2" xfId="37464" xr:uid="{00000000-0005-0000-0000-00003A980000}"/>
    <cellStyle name="Normal 4 2 2 3 2 2 2 4" xfId="27304" xr:uid="{00000000-0005-0000-0000-00003B980000}"/>
    <cellStyle name="Normal 4 2 2 3 2 2 3" xfId="9524" xr:uid="{00000000-0005-0000-0000-00003C980000}"/>
    <cellStyle name="Normal 4 2 2 3 2 2 3 2" xfId="19684" xr:uid="{00000000-0005-0000-0000-00003D980000}"/>
    <cellStyle name="Normal 4 2 2 3 2 2 3 2 2" xfId="40004" xr:uid="{00000000-0005-0000-0000-00003E980000}"/>
    <cellStyle name="Normal 4 2 2 3 2 2 3 3" xfId="29844" xr:uid="{00000000-0005-0000-0000-00003F980000}"/>
    <cellStyle name="Normal 4 2 2 3 2 2 4" xfId="14604" xr:uid="{00000000-0005-0000-0000-000040980000}"/>
    <cellStyle name="Normal 4 2 2 3 2 2 4 2" xfId="34924" xr:uid="{00000000-0005-0000-0000-000041980000}"/>
    <cellStyle name="Normal 4 2 2 3 2 2 5" xfId="24764" xr:uid="{00000000-0005-0000-0000-000042980000}"/>
    <cellStyle name="Normal 4 2 2 3 2 3" xfId="5713" xr:uid="{00000000-0005-0000-0000-000043980000}"/>
    <cellStyle name="Normal 4 2 2 3 2 3 2" xfId="10793" xr:uid="{00000000-0005-0000-0000-000044980000}"/>
    <cellStyle name="Normal 4 2 2 3 2 3 2 2" xfId="20953" xr:uid="{00000000-0005-0000-0000-000045980000}"/>
    <cellStyle name="Normal 4 2 2 3 2 3 2 2 2" xfId="41273" xr:uid="{00000000-0005-0000-0000-000046980000}"/>
    <cellStyle name="Normal 4 2 2 3 2 3 2 3" xfId="31113" xr:uid="{00000000-0005-0000-0000-000047980000}"/>
    <cellStyle name="Normal 4 2 2 3 2 3 3" xfId="15873" xr:uid="{00000000-0005-0000-0000-000048980000}"/>
    <cellStyle name="Normal 4 2 2 3 2 3 3 2" xfId="36193" xr:uid="{00000000-0005-0000-0000-000049980000}"/>
    <cellStyle name="Normal 4 2 2 3 2 3 4" xfId="26033" xr:uid="{00000000-0005-0000-0000-00004A980000}"/>
    <cellStyle name="Normal 4 2 2 3 2 4" xfId="8253" xr:uid="{00000000-0005-0000-0000-00004B980000}"/>
    <cellStyle name="Normal 4 2 2 3 2 4 2" xfId="18413" xr:uid="{00000000-0005-0000-0000-00004C980000}"/>
    <cellStyle name="Normal 4 2 2 3 2 4 2 2" xfId="38733" xr:uid="{00000000-0005-0000-0000-00004D980000}"/>
    <cellStyle name="Normal 4 2 2 3 2 4 3" xfId="28573" xr:uid="{00000000-0005-0000-0000-00004E980000}"/>
    <cellStyle name="Normal 4 2 2 3 2 5" xfId="13333" xr:uid="{00000000-0005-0000-0000-00004F980000}"/>
    <cellStyle name="Normal 4 2 2 3 2 5 2" xfId="33653" xr:uid="{00000000-0005-0000-0000-000050980000}"/>
    <cellStyle name="Normal 4 2 2 3 2 6" xfId="23493" xr:uid="{00000000-0005-0000-0000-000051980000}"/>
    <cellStyle name="Normal 4 2 2 4" xfId="4441" xr:uid="{00000000-0005-0000-0000-000052980000}"/>
    <cellStyle name="Normal 4 2 2 4 2" xfId="6981" xr:uid="{00000000-0005-0000-0000-000053980000}"/>
    <cellStyle name="Normal 4 2 2 4 2 2" xfId="12061" xr:uid="{00000000-0005-0000-0000-000054980000}"/>
    <cellStyle name="Normal 4 2 2 4 2 2 2" xfId="22221" xr:uid="{00000000-0005-0000-0000-000055980000}"/>
    <cellStyle name="Normal 4 2 2 4 2 2 2 2" xfId="42541" xr:uid="{00000000-0005-0000-0000-000056980000}"/>
    <cellStyle name="Normal 4 2 2 4 2 2 3" xfId="32381" xr:uid="{00000000-0005-0000-0000-000057980000}"/>
    <cellStyle name="Normal 4 2 2 4 2 3" xfId="17141" xr:uid="{00000000-0005-0000-0000-000058980000}"/>
    <cellStyle name="Normal 4 2 2 4 2 3 2" xfId="37461" xr:uid="{00000000-0005-0000-0000-000059980000}"/>
    <cellStyle name="Normal 4 2 2 4 2 4" xfId="27301" xr:uid="{00000000-0005-0000-0000-00005A980000}"/>
    <cellStyle name="Normal 4 2 2 4 3" xfId="9521" xr:uid="{00000000-0005-0000-0000-00005B980000}"/>
    <cellStyle name="Normal 4 2 2 4 3 2" xfId="19681" xr:uid="{00000000-0005-0000-0000-00005C980000}"/>
    <cellStyle name="Normal 4 2 2 4 3 2 2" xfId="40001" xr:uid="{00000000-0005-0000-0000-00005D980000}"/>
    <cellStyle name="Normal 4 2 2 4 3 3" xfId="29841" xr:uid="{00000000-0005-0000-0000-00005E980000}"/>
    <cellStyle name="Normal 4 2 2 4 4" xfId="14601" xr:uid="{00000000-0005-0000-0000-00005F980000}"/>
    <cellStyle name="Normal 4 2 2 4 4 2" xfId="34921" xr:uid="{00000000-0005-0000-0000-000060980000}"/>
    <cellStyle name="Normal 4 2 2 4 5" xfId="24761" xr:uid="{00000000-0005-0000-0000-000061980000}"/>
    <cellStyle name="Normal 4 2 2 5" xfId="5710" xr:uid="{00000000-0005-0000-0000-000062980000}"/>
    <cellStyle name="Normal 4 2 2 5 2" xfId="10790" xr:uid="{00000000-0005-0000-0000-000063980000}"/>
    <cellStyle name="Normal 4 2 2 5 2 2" xfId="20950" xr:uid="{00000000-0005-0000-0000-000064980000}"/>
    <cellStyle name="Normal 4 2 2 5 2 2 2" xfId="41270" xr:uid="{00000000-0005-0000-0000-000065980000}"/>
    <cellStyle name="Normal 4 2 2 5 2 3" xfId="31110" xr:uid="{00000000-0005-0000-0000-000066980000}"/>
    <cellStyle name="Normal 4 2 2 5 3" xfId="15870" xr:uid="{00000000-0005-0000-0000-000067980000}"/>
    <cellStyle name="Normal 4 2 2 5 3 2" xfId="36190" xr:uid="{00000000-0005-0000-0000-000068980000}"/>
    <cellStyle name="Normal 4 2 2 5 4" xfId="26030" xr:uid="{00000000-0005-0000-0000-000069980000}"/>
    <cellStyle name="Normal 4 2 2 6" xfId="8250" xr:uid="{00000000-0005-0000-0000-00006A980000}"/>
    <cellStyle name="Normal 4 2 2 6 2" xfId="18410" xr:uid="{00000000-0005-0000-0000-00006B980000}"/>
    <cellStyle name="Normal 4 2 2 6 2 2" xfId="38730" xr:uid="{00000000-0005-0000-0000-00006C980000}"/>
    <cellStyle name="Normal 4 2 2 6 3" xfId="28570" xr:uid="{00000000-0005-0000-0000-00006D980000}"/>
    <cellStyle name="Normal 4 2 2 7" xfId="13330" xr:uid="{00000000-0005-0000-0000-00006E980000}"/>
    <cellStyle name="Normal 4 2 2 7 2" xfId="33650" xr:uid="{00000000-0005-0000-0000-00006F980000}"/>
    <cellStyle name="Normal 4 2 2 8" xfId="23490" xr:uid="{00000000-0005-0000-0000-000070980000}"/>
    <cellStyle name="Normal 4 2 3" xfId="2416" xr:uid="{00000000-0005-0000-0000-000071980000}"/>
    <cellStyle name="Normal 4 2 3 2" xfId="2417" xr:uid="{00000000-0005-0000-0000-000072980000}"/>
    <cellStyle name="Normal 4 2 3 3" xfId="2418" xr:uid="{00000000-0005-0000-0000-000073980000}"/>
    <cellStyle name="Normal 4 2 4" xfId="2419" xr:uid="{00000000-0005-0000-0000-000074980000}"/>
    <cellStyle name="Normal 4 2 4 2" xfId="2420" xr:uid="{00000000-0005-0000-0000-000075980000}"/>
    <cellStyle name="Normal 4 2 4 2 2" xfId="4446" xr:uid="{00000000-0005-0000-0000-000076980000}"/>
    <cellStyle name="Normal 4 2 4 2 2 2" xfId="6986" xr:uid="{00000000-0005-0000-0000-000077980000}"/>
    <cellStyle name="Normal 4 2 4 2 2 2 2" xfId="12066" xr:uid="{00000000-0005-0000-0000-000078980000}"/>
    <cellStyle name="Normal 4 2 4 2 2 2 2 2" xfId="22226" xr:uid="{00000000-0005-0000-0000-000079980000}"/>
    <cellStyle name="Normal 4 2 4 2 2 2 2 2 2" xfId="42546" xr:uid="{00000000-0005-0000-0000-00007A980000}"/>
    <cellStyle name="Normal 4 2 4 2 2 2 2 3" xfId="32386" xr:uid="{00000000-0005-0000-0000-00007B980000}"/>
    <cellStyle name="Normal 4 2 4 2 2 2 3" xfId="17146" xr:uid="{00000000-0005-0000-0000-00007C980000}"/>
    <cellStyle name="Normal 4 2 4 2 2 2 3 2" xfId="37466" xr:uid="{00000000-0005-0000-0000-00007D980000}"/>
    <cellStyle name="Normal 4 2 4 2 2 2 4" xfId="27306" xr:uid="{00000000-0005-0000-0000-00007E980000}"/>
    <cellStyle name="Normal 4 2 4 2 2 3" xfId="9526" xr:uid="{00000000-0005-0000-0000-00007F980000}"/>
    <cellStyle name="Normal 4 2 4 2 2 3 2" xfId="19686" xr:uid="{00000000-0005-0000-0000-000080980000}"/>
    <cellStyle name="Normal 4 2 4 2 2 3 2 2" xfId="40006" xr:uid="{00000000-0005-0000-0000-000081980000}"/>
    <cellStyle name="Normal 4 2 4 2 2 3 3" xfId="29846" xr:uid="{00000000-0005-0000-0000-000082980000}"/>
    <cellStyle name="Normal 4 2 4 2 2 4" xfId="14606" xr:uid="{00000000-0005-0000-0000-000083980000}"/>
    <cellStyle name="Normal 4 2 4 2 2 4 2" xfId="34926" xr:uid="{00000000-0005-0000-0000-000084980000}"/>
    <cellStyle name="Normal 4 2 4 2 2 5" xfId="24766" xr:uid="{00000000-0005-0000-0000-000085980000}"/>
    <cellStyle name="Normal 4 2 4 2 3" xfId="5715" xr:uid="{00000000-0005-0000-0000-000086980000}"/>
    <cellStyle name="Normal 4 2 4 2 3 2" xfId="10795" xr:uid="{00000000-0005-0000-0000-000087980000}"/>
    <cellStyle name="Normal 4 2 4 2 3 2 2" xfId="20955" xr:uid="{00000000-0005-0000-0000-000088980000}"/>
    <cellStyle name="Normal 4 2 4 2 3 2 2 2" xfId="41275" xr:uid="{00000000-0005-0000-0000-000089980000}"/>
    <cellStyle name="Normal 4 2 4 2 3 2 3" xfId="31115" xr:uid="{00000000-0005-0000-0000-00008A980000}"/>
    <cellStyle name="Normal 4 2 4 2 3 3" xfId="15875" xr:uid="{00000000-0005-0000-0000-00008B980000}"/>
    <cellStyle name="Normal 4 2 4 2 3 3 2" xfId="36195" xr:uid="{00000000-0005-0000-0000-00008C980000}"/>
    <cellStyle name="Normal 4 2 4 2 3 4" xfId="26035" xr:uid="{00000000-0005-0000-0000-00008D980000}"/>
    <cellStyle name="Normal 4 2 4 2 4" xfId="8255" xr:uid="{00000000-0005-0000-0000-00008E980000}"/>
    <cellStyle name="Normal 4 2 4 2 4 2" xfId="18415" xr:uid="{00000000-0005-0000-0000-00008F980000}"/>
    <cellStyle name="Normal 4 2 4 2 4 2 2" xfId="38735" xr:uid="{00000000-0005-0000-0000-000090980000}"/>
    <cellStyle name="Normal 4 2 4 2 4 3" xfId="28575" xr:uid="{00000000-0005-0000-0000-000091980000}"/>
    <cellStyle name="Normal 4 2 4 2 5" xfId="13335" xr:uid="{00000000-0005-0000-0000-000092980000}"/>
    <cellStyle name="Normal 4 2 4 2 5 2" xfId="33655" xr:uid="{00000000-0005-0000-0000-000093980000}"/>
    <cellStyle name="Normal 4 2 4 2 6" xfId="23495" xr:uid="{00000000-0005-0000-0000-000094980000}"/>
    <cellStyle name="Normal 4 2 4 3" xfId="4445" xr:uid="{00000000-0005-0000-0000-000095980000}"/>
    <cellStyle name="Normal 4 2 4 3 2" xfId="6985" xr:uid="{00000000-0005-0000-0000-000096980000}"/>
    <cellStyle name="Normal 4 2 4 3 2 2" xfId="12065" xr:uid="{00000000-0005-0000-0000-000097980000}"/>
    <cellStyle name="Normal 4 2 4 3 2 2 2" xfId="22225" xr:uid="{00000000-0005-0000-0000-000098980000}"/>
    <cellStyle name="Normal 4 2 4 3 2 2 2 2" xfId="42545" xr:uid="{00000000-0005-0000-0000-000099980000}"/>
    <cellStyle name="Normal 4 2 4 3 2 2 3" xfId="32385" xr:uid="{00000000-0005-0000-0000-00009A980000}"/>
    <cellStyle name="Normal 4 2 4 3 2 3" xfId="17145" xr:uid="{00000000-0005-0000-0000-00009B980000}"/>
    <cellStyle name="Normal 4 2 4 3 2 3 2" xfId="37465" xr:uid="{00000000-0005-0000-0000-00009C980000}"/>
    <cellStyle name="Normal 4 2 4 3 2 4" xfId="27305" xr:uid="{00000000-0005-0000-0000-00009D980000}"/>
    <cellStyle name="Normal 4 2 4 3 3" xfId="9525" xr:uid="{00000000-0005-0000-0000-00009E980000}"/>
    <cellStyle name="Normal 4 2 4 3 3 2" xfId="19685" xr:uid="{00000000-0005-0000-0000-00009F980000}"/>
    <cellStyle name="Normal 4 2 4 3 3 2 2" xfId="40005" xr:uid="{00000000-0005-0000-0000-0000A0980000}"/>
    <cellStyle name="Normal 4 2 4 3 3 3" xfId="29845" xr:uid="{00000000-0005-0000-0000-0000A1980000}"/>
    <cellStyle name="Normal 4 2 4 3 4" xfId="14605" xr:uid="{00000000-0005-0000-0000-0000A2980000}"/>
    <cellStyle name="Normal 4 2 4 3 4 2" xfId="34925" xr:uid="{00000000-0005-0000-0000-0000A3980000}"/>
    <cellStyle name="Normal 4 2 4 3 5" xfId="24765" xr:uid="{00000000-0005-0000-0000-0000A4980000}"/>
    <cellStyle name="Normal 4 2 4 4" xfId="5714" xr:uid="{00000000-0005-0000-0000-0000A5980000}"/>
    <cellStyle name="Normal 4 2 4 4 2" xfId="10794" xr:uid="{00000000-0005-0000-0000-0000A6980000}"/>
    <cellStyle name="Normal 4 2 4 4 2 2" xfId="20954" xr:uid="{00000000-0005-0000-0000-0000A7980000}"/>
    <cellStyle name="Normal 4 2 4 4 2 2 2" xfId="41274" xr:uid="{00000000-0005-0000-0000-0000A8980000}"/>
    <cellStyle name="Normal 4 2 4 4 2 3" xfId="31114" xr:uid="{00000000-0005-0000-0000-0000A9980000}"/>
    <cellStyle name="Normal 4 2 4 4 3" xfId="15874" xr:uid="{00000000-0005-0000-0000-0000AA980000}"/>
    <cellStyle name="Normal 4 2 4 4 3 2" xfId="36194" xr:uid="{00000000-0005-0000-0000-0000AB980000}"/>
    <cellStyle name="Normal 4 2 4 4 4" xfId="26034" xr:uid="{00000000-0005-0000-0000-0000AC980000}"/>
    <cellStyle name="Normal 4 2 4 5" xfId="8254" xr:uid="{00000000-0005-0000-0000-0000AD980000}"/>
    <cellStyle name="Normal 4 2 4 5 2" xfId="18414" xr:uid="{00000000-0005-0000-0000-0000AE980000}"/>
    <cellStyle name="Normal 4 2 4 5 2 2" xfId="38734" xr:uid="{00000000-0005-0000-0000-0000AF980000}"/>
    <cellStyle name="Normal 4 2 4 5 3" xfId="28574" xr:uid="{00000000-0005-0000-0000-0000B0980000}"/>
    <cellStyle name="Normal 4 2 4 6" xfId="13334" xr:uid="{00000000-0005-0000-0000-0000B1980000}"/>
    <cellStyle name="Normal 4 2 4 6 2" xfId="33654" xr:uid="{00000000-0005-0000-0000-0000B2980000}"/>
    <cellStyle name="Normal 4 2 4 7" xfId="23494" xr:uid="{00000000-0005-0000-0000-0000B3980000}"/>
    <cellStyle name="Normal 4 2 5" xfId="2421" xr:uid="{00000000-0005-0000-0000-0000B4980000}"/>
    <cellStyle name="Normal 4 2 5 2" xfId="2422" xr:uid="{00000000-0005-0000-0000-0000B5980000}"/>
    <cellStyle name="Normal 4 2 5 2 2" xfId="4448" xr:uid="{00000000-0005-0000-0000-0000B6980000}"/>
    <cellStyle name="Normal 4 2 5 2 2 2" xfId="6988" xr:uid="{00000000-0005-0000-0000-0000B7980000}"/>
    <cellStyle name="Normal 4 2 5 2 2 2 2" xfId="12068" xr:uid="{00000000-0005-0000-0000-0000B8980000}"/>
    <cellStyle name="Normal 4 2 5 2 2 2 2 2" xfId="22228" xr:uid="{00000000-0005-0000-0000-0000B9980000}"/>
    <cellStyle name="Normal 4 2 5 2 2 2 2 2 2" xfId="42548" xr:uid="{00000000-0005-0000-0000-0000BA980000}"/>
    <cellStyle name="Normal 4 2 5 2 2 2 2 3" xfId="32388" xr:uid="{00000000-0005-0000-0000-0000BB980000}"/>
    <cellStyle name="Normal 4 2 5 2 2 2 3" xfId="17148" xr:uid="{00000000-0005-0000-0000-0000BC980000}"/>
    <cellStyle name="Normal 4 2 5 2 2 2 3 2" xfId="37468" xr:uid="{00000000-0005-0000-0000-0000BD980000}"/>
    <cellStyle name="Normal 4 2 5 2 2 2 4" xfId="27308" xr:uid="{00000000-0005-0000-0000-0000BE980000}"/>
    <cellStyle name="Normal 4 2 5 2 2 3" xfId="9528" xr:uid="{00000000-0005-0000-0000-0000BF980000}"/>
    <cellStyle name="Normal 4 2 5 2 2 3 2" xfId="19688" xr:uid="{00000000-0005-0000-0000-0000C0980000}"/>
    <cellStyle name="Normal 4 2 5 2 2 3 2 2" xfId="40008" xr:uid="{00000000-0005-0000-0000-0000C1980000}"/>
    <cellStyle name="Normal 4 2 5 2 2 3 3" xfId="29848" xr:uid="{00000000-0005-0000-0000-0000C2980000}"/>
    <cellStyle name="Normal 4 2 5 2 2 4" xfId="14608" xr:uid="{00000000-0005-0000-0000-0000C3980000}"/>
    <cellStyle name="Normal 4 2 5 2 2 4 2" xfId="34928" xr:uid="{00000000-0005-0000-0000-0000C4980000}"/>
    <cellStyle name="Normal 4 2 5 2 2 5" xfId="24768" xr:uid="{00000000-0005-0000-0000-0000C5980000}"/>
    <cellStyle name="Normal 4 2 5 2 3" xfId="5717" xr:uid="{00000000-0005-0000-0000-0000C6980000}"/>
    <cellStyle name="Normal 4 2 5 2 3 2" xfId="10797" xr:uid="{00000000-0005-0000-0000-0000C7980000}"/>
    <cellStyle name="Normal 4 2 5 2 3 2 2" xfId="20957" xr:uid="{00000000-0005-0000-0000-0000C8980000}"/>
    <cellStyle name="Normal 4 2 5 2 3 2 2 2" xfId="41277" xr:uid="{00000000-0005-0000-0000-0000C9980000}"/>
    <cellStyle name="Normal 4 2 5 2 3 2 3" xfId="31117" xr:uid="{00000000-0005-0000-0000-0000CA980000}"/>
    <cellStyle name="Normal 4 2 5 2 3 3" xfId="15877" xr:uid="{00000000-0005-0000-0000-0000CB980000}"/>
    <cellStyle name="Normal 4 2 5 2 3 3 2" xfId="36197" xr:uid="{00000000-0005-0000-0000-0000CC980000}"/>
    <cellStyle name="Normal 4 2 5 2 3 4" xfId="26037" xr:uid="{00000000-0005-0000-0000-0000CD980000}"/>
    <cellStyle name="Normal 4 2 5 2 4" xfId="8257" xr:uid="{00000000-0005-0000-0000-0000CE980000}"/>
    <cellStyle name="Normal 4 2 5 2 4 2" xfId="18417" xr:uid="{00000000-0005-0000-0000-0000CF980000}"/>
    <cellStyle name="Normal 4 2 5 2 4 2 2" xfId="38737" xr:uid="{00000000-0005-0000-0000-0000D0980000}"/>
    <cellStyle name="Normal 4 2 5 2 4 3" xfId="28577" xr:uid="{00000000-0005-0000-0000-0000D1980000}"/>
    <cellStyle name="Normal 4 2 5 2 5" xfId="13337" xr:uid="{00000000-0005-0000-0000-0000D2980000}"/>
    <cellStyle name="Normal 4 2 5 2 5 2" xfId="33657" xr:uid="{00000000-0005-0000-0000-0000D3980000}"/>
    <cellStyle name="Normal 4 2 5 2 6" xfId="23497" xr:uid="{00000000-0005-0000-0000-0000D4980000}"/>
    <cellStyle name="Normal 4 2 5 3" xfId="4447" xr:uid="{00000000-0005-0000-0000-0000D5980000}"/>
    <cellStyle name="Normal 4 2 5 3 2" xfId="6987" xr:uid="{00000000-0005-0000-0000-0000D6980000}"/>
    <cellStyle name="Normal 4 2 5 3 2 2" xfId="12067" xr:uid="{00000000-0005-0000-0000-0000D7980000}"/>
    <cellStyle name="Normal 4 2 5 3 2 2 2" xfId="22227" xr:uid="{00000000-0005-0000-0000-0000D8980000}"/>
    <cellStyle name="Normal 4 2 5 3 2 2 2 2" xfId="42547" xr:uid="{00000000-0005-0000-0000-0000D9980000}"/>
    <cellStyle name="Normal 4 2 5 3 2 2 3" xfId="32387" xr:uid="{00000000-0005-0000-0000-0000DA980000}"/>
    <cellStyle name="Normal 4 2 5 3 2 3" xfId="17147" xr:uid="{00000000-0005-0000-0000-0000DB980000}"/>
    <cellStyle name="Normal 4 2 5 3 2 3 2" xfId="37467" xr:uid="{00000000-0005-0000-0000-0000DC980000}"/>
    <cellStyle name="Normal 4 2 5 3 2 4" xfId="27307" xr:uid="{00000000-0005-0000-0000-0000DD980000}"/>
    <cellStyle name="Normal 4 2 5 3 3" xfId="9527" xr:uid="{00000000-0005-0000-0000-0000DE980000}"/>
    <cellStyle name="Normal 4 2 5 3 3 2" xfId="19687" xr:uid="{00000000-0005-0000-0000-0000DF980000}"/>
    <cellStyle name="Normal 4 2 5 3 3 2 2" xfId="40007" xr:uid="{00000000-0005-0000-0000-0000E0980000}"/>
    <cellStyle name="Normal 4 2 5 3 3 3" xfId="29847" xr:uid="{00000000-0005-0000-0000-0000E1980000}"/>
    <cellStyle name="Normal 4 2 5 3 4" xfId="14607" xr:uid="{00000000-0005-0000-0000-0000E2980000}"/>
    <cellStyle name="Normal 4 2 5 3 4 2" xfId="34927" xr:uid="{00000000-0005-0000-0000-0000E3980000}"/>
    <cellStyle name="Normal 4 2 5 3 5" xfId="24767" xr:uid="{00000000-0005-0000-0000-0000E4980000}"/>
    <cellStyle name="Normal 4 2 5 4" xfId="5716" xr:uid="{00000000-0005-0000-0000-0000E5980000}"/>
    <cellStyle name="Normal 4 2 5 4 2" xfId="10796" xr:uid="{00000000-0005-0000-0000-0000E6980000}"/>
    <cellStyle name="Normal 4 2 5 4 2 2" xfId="20956" xr:uid="{00000000-0005-0000-0000-0000E7980000}"/>
    <cellStyle name="Normal 4 2 5 4 2 2 2" xfId="41276" xr:uid="{00000000-0005-0000-0000-0000E8980000}"/>
    <cellStyle name="Normal 4 2 5 4 2 3" xfId="31116" xr:uid="{00000000-0005-0000-0000-0000E9980000}"/>
    <cellStyle name="Normal 4 2 5 4 3" xfId="15876" xr:uid="{00000000-0005-0000-0000-0000EA980000}"/>
    <cellStyle name="Normal 4 2 5 4 3 2" xfId="36196" xr:uid="{00000000-0005-0000-0000-0000EB980000}"/>
    <cellStyle name="Normal 4 2 5 4 4" xfId="26036" xr:uid="{00000000-0005-0000-0000-0000EC980000}"/>
    <cellStyle name="Normal 4 2 5 5" xfId="8256" xr:uid="{00000000-0005-0000-0000-0000ED980000}"/>
    <cellStyle name="Normal 4 2 5 5 2" xfId="18416" xr:uid="{00000000-0005-0000-0000-0000EE980000}"/>
    <cellStyle name="Normal 4 2 5 5 2 2" xfId="38736" xr:uid="{00000000-0005-0000-0000-0000EF980000}"/>
    <cellStyle name="Normal 4 2 5 5 3" xfId="28576" xr:uid="{00000000-0005-0000-0000-0000F0980000}"/>
    <cellStyle name="Normal 4 2 5 6" xfId="13336" xr:uid="{00000000-0005-0000-0000-0000F1980000}"/>
    <cellStyle name="Normal 4 2 5 6 2" xfId="33656" xr:uid="{00000000-0005-0000-0000-0000F2980000}"/>
    <cellStyle name="Normal 4 2 5 7" xfId="23496" xr:uid="{00000000-0005-0000-0000-0000F3980000}"/>
    <cellStyle name="Normal 4 2 6" xfId="2423" xr:uid="{00000000-0005-0000-0000-0000F4980000}"/>
    <cellStyle name="Normal 4 2 6 2" xfId="4449" xr:uid="{00000000-0005-0000-0000-0000F5980000}"/>
    <cellStyle name="Normal 4 2 6 2 2" xfId="6989" xr:uid="{00000000-0005-0000-0000-0000F6980000}"/>
    <cellStyle name="Normal 4 2 6 2 2 2" xfId="12069" xr:uid="{00000000-0005-0000-0000-0000F7980000}"/>
    <cellStyle name="Normal 4 2 6 2 2 2 2" xfId="22229" xr:uid="{00000000-0005-0000-0000-0000F8980000}"/>
    <cellStyle name="Normal 4 2 6 2 2 2 2 2" xfId="42549" xr:uid="{00000000-0005-0000-0000-0000F9980000}"/>
    <cellStyle name="Normal 4 2 6 2 2 2 3" xfId="32389" xr:uid="{00000000-0005-0000-0000-0000FA980000}"/>
    <cellStyle name="Normal 4 2 6 2 2 3" xfId="17149" xr:uid="{00000000-0005-0000-0000-0000FB980000}"/>
    <cellStyle name="Normal 4 2 6 2 2 3 2" xfId="37469" xr:uid="{00000000-0005-0000-0000-0000FC980000}"/>
    <cellStyle name="Normal 4 2 6 2 2 4" xfId="27309" xr:uid="{00000000-0005-0000-0000-0000FD980000}"/>
    <cellStyle name="Normal 4 2 6 2 3" xfId="9529" xr:uid="{00000000-0005-0000-0000-0000FE980000}"/>
    <cellStyle name="Normal 4 2 6 2 3 2" xfId="19689" xr:uid="{00000000-0005-0000-0000-0000FF980000}"/>
    <cellStyle name="Normal 4 2 6 2 3 2 2" xfId="40009" xr:uid="{00000000-0005-0000-0000-000000990000}"/>
    <cellStyle name="Normal 4 2 6 2 3 3" xfId="29849" xr:uid="{00000000-0005-0000-0000-000001990000}"/>
    <cellStyle name="Normal 4 2 6 2 4" xfId="14609" xr:uid="{00000000-0005-0000-0000-000002990000}"/>
    <cellStyle name="Normal 4 2 6 2 4 2" xfId="34929" xr:uid="{00000000-0005-0000-0000-000003990000}"/>
    <cellStyle name="Normal 4 2 6 2 5" xfId="24769" xr:uid="{00000000-0005-0000-0000-000004990000}"/>
    <cellStyle name="Normal 4 2 6 3" xfId="5718" xr:uid="{00000000-0005-0000-0000-000005990000}"/>
    <cellStyle name="Normal 4 2 6 3 2" xfId="10798" xr:uid="{00000000-0005-0000-0000-000006990000}"/>
    <cellStyle name="Normal 4 2 6 3 2 2" xfId="20958" xr:uid="{00000000-0005-0000-0000-000007990000}"/>
    <cellStyle name="Normal 4 2 6 3 2 2 2" xfId="41278" xr:uid="{00000000-0005-0000-0000-000008990000}"/>
    <cellStyle name="Normal 4 2 6 3 2 3" xfId="31118" xr:uid="{00000000-0005-0000-0000-000009990000}"/>
    <cellStyle name="Normal 4 2 6 3 3" xfId="15878" xr:uid="{00000000-0005-0000-0000-00000A990000}"/>
    <cellStyle name="Normal 4 2 6 3 3 2" xfId="36198" xr:uid="{00000000-0005-0000-0000-00000B990000}"/>
    <cellStyle name="Normal 4 2 6 3 4" xfId="26038" xr:uid="{00000000-0005-0000-0000-00000C990000}"/>
    <cellStyle name="Normal 4 2 6 4" xfId="8258" xr:uid="{00000000-0005-0000-0000-00000D990000}"/>
    <cellStyle name="Normal 4 2 6 4 2" xfId="18418" xr:uid="{00000000-0005-0000-0000-00000E990000}"/>
    <cellStyle name="Normal 4 2 6 4 2 2" xfId="38738" xr:uid="{00000000-0005-0000-0000-00000F990000}"/>
    <cellStyle name="Normal 4 2 6 4 3" xfId="28578" xr:uid="{00000000-0005-0000-0000-000010990000}"/>
    <cellStyle name="Normal 4 2 6 5" xfId="13338" xr:uid="{00000000-0005-0000-0000-000011990000}"/>
    <cellStyle name="Normal 4 2 6 5 2" xfId="33658" xr:uid="{00000000-0005-0000-0000-000012990000}"/>
    <cellStyle name="Normal 4 2 6 6" xfId="23498" xr:uid="{00000000-0005-0000-0000-000013990000}"/>
    <cellStyle name="Normal 4 2 7" xfId="4440" xr:uid="{00000000-0005-0000-0000-000014990000}"/>
    <cellStyle name="Normal 4 2 7 2" xfId="6980" xr:uid="{00000000-0005-0000-0000-000015990000}"/>
    <cellStyle name="Normal 4 2 7 2 2" xfId="12060" xr:uid="{00000000-0005-0000-0000-000016990000}"/>
    <cellStyle name="Normal 4 2 7 2 2 2" xfId="22220" xr:uid="{00000000-0005-0000-0000-000017990000}"/>
    <cellStyle name="Normal 4 2 7 2 2 2 2" xfId="42540" xr:uid="{00000000-0005-0000-0000-000018990000}"/>
    <cellStyle name="Normal 4 2 7 2 2 3" xfId="32380" xr:uid="{00000000-0005-0000-0000-000019990000}"/>
    <cellStyle name="Normal 4 2 7 2 3" xfId="17140" xr:uid="{00000000-0005-0000-0000-00001A990000}"/>
    <cellStyle name="Normal 4 2 7 2 3 2" xfId="37460" xr:uid="{00000000-0005-0000-0000-00001B990000}"/>
    <cellStyle name="Normal 4 2 7 2 4" xfId="27300" xr:uid="{00000000-0005-0000-0000-00001C990000}"/>
    <cellStyle name="Normal 4 2 7 3" xfId="9520" xr:uid="{00000000-0005-0000-0000-00001D990000}"/>
    <cellStyle name="Normal 4 2 7 3 2" xfId="19680" xr:uid="{00000000-0005-0000-0000-00001E990000}"/>
    <cellStyle name="Normal 4 2 7 3 2 2" xfId="40000" xr:uid="{00000000-0005-0000-0000-00001F990000}"/>
    <cellStyle name="Normal 4 2 7 3 3" xfId="29840" xr:uid="{00000000-0005-0000-0000-000020990000}"/>
    <cellStyle name="Normal 4 2 7 4" xfId="14600" xr:uid="{00000000-0005-0000-0000-000021990000}"/>
    <cellStyle name="Normal 4 2 7 4 2" xfId="34920" xr:uid="{00000000-0005-0000-0000-000022990000}"/>
    <cellStyle name="Normal 4 2 7 5" xfId="24760" xr:uid="{00000000-0005-0000-0000-000023990000}"/>
    <cellStyle name="Normal 4 2 8" xfId="5709" xr:uid="{00000000-0005-0000-0000-000024990000}"/>
    <cellStyle name="Normal 4 2 8 2" xfId="10789" xr:uid="{00000000-0005-0000-0000-000025990000}"/>
    <cellStyle name="Normal 4 2 8 2 2" xfId="20949" xr:uid="{00000000-0005-0000-0000-000026990000}"/>
    <cellStyle name="Normal 4 2 8 2 2 2" xfId="41269" xr:uid="{00000000-0005-0000-0000-000027990000}"/>
    <cellStyle name="Normal 4 2 8 2 3" xfId="31109" xr:uid="{00000000-0005-0000-0000-000028990000}"/>
    <cellStyle name="Normal 4 2 8 3" xfId="15869" xr:uid="{00000000-0005-0000-0000-000029990000}"/>
    <cellStyle name="Normal 4 2 8 3 2" xfId="36189" xr:uid="{00000000-0005-0000-0000-00002A990000}"/>
    <cellStyle name="Normal 4 2 8 4" xfId="26029" xr:uid="{00000000-0005-0000-0000-00002B990000}"/>
    <cellStyle name="Normal 4 2 9" xfId="8249" xr:uid="{00000000-0005-0000-0000-00002C990000}"/>
    <cellStyle name="Normal 4 2 9 2" xfId="18409" xr:uid="{00000000-0005-0000-0000-00002D990000}"/>
    <cellStyle name="Normal 4 2 9 2 2" xfId="38729" xr:uid="{00000000-0005-0000-0000-00002E990000}"/>
    <cellStyle name="Normal 4 2 9 3" xfId="28569" xr:uid="{00000000-0005-0000-0000-00002F990000}"/>
    <cellStyle name="Normal 4 20" xfId="5705" xr:uid="{00000000-0005-0000-0000-000030990000}"/>
    <cellStyle name="Normal 4 20 2" xfId="10785" xr:uid="{00000000-0005-0000-0000-000031990000}"/>
    <cellStyle name="Normal 4 20 2 2" xfId="20945" xr:uid="{00000000-0005-0000-0000-000032990000}"/>
    <cellStyle name="Normal 4 20 2 2 2" xfId="41265" xr:uid="{00000000-0005-0000-0000-000033990000}"/>
    <cellStyle name="Normal 4 20 2 3" xfId="31105" xr:uid="{00000000-0005-0000-0000-000034990000}"/>
    <cellStyle name="Normal 4 20 3" xfId="15865" xr:uid="{00000000-0005-0000-0000-000035990000}"/>
    <cellStyle name="Normal 4 20 3 2" xfId="36185" xr:uid="{00000000-0005-0000-0000-000036990000}"/>
    <cellStyle name="Normal 4 20 4" xfId="26025" xr:uid="{00000000-0005-0000-0000-000037990000}"/>
    <cellStyle name="Normal 4 21" xfId="8245" xr:uid="{00000000-0005-0000-0000-000038990000}"/>
    <cellStyle name="Normal 4 21 2" xfId="18405" xr:uid="{00000000-0005-0000-0000-000039990000}"/>
    <cellStyle name="Normal 4 21 2 2" xfId="38725" xr:uid="{00000000-0005-0000-0000-00003A990000}"/>
    <cellStyle name="Normal 4 21 3" xfId="28565" xr:uid="{00000000-0005-0000-0000-00003B990000}"/>
    <cellStyle name="Normal 4 22" xfId="13325" xr:uid="{00000000-0005-0000-0000-00003C990000}"/>
    <cellStyle name="Normal 4 22 2" xfId="33645" xr:uid="{00000000-0005-0000-0000-00003D990000}"/>
    <cellStyle name="Normal 4 23" xfId="23485" xr:uid="{00000000-0005-0000-0000-00003E990000}"/>
    <cellStyle name="Normal 4 3" xfId="2424" xr:uid="{00000000-0005-0000-0000-00003F990000}"/>
    <cellStyle name="Normal 4 3 10" xfId="8259" xr:uid="{00000000-0005-0000-0000-000040990000}"/>
    <cellStyle name="Normal 4 3 10 2" xfId="18419" xr:uid="{00000000-0005-0000-0000-000041990000}"/>
    <cellStyle name="Normal 4 3 10 2 2" xfId="38739" xr:uid="{00000000-0005-0000-0000-000042990000}"/>
    <cellStyle name="Normal 4 3 10 3" xfId="28579" xr:uid="{00000000-0005-0000-0000-000043990000}"/>
    <cellStyle name="Normal 4 3 11" xfId="13339" xr:uid="{00000000-0005-0000-0000-000044990000}"/>
    <cellStyle name="Normal 4 3 11 2" xfId="33659" xr:uid="{00000000-0005-0000-0000-000045990000}"/>
    <cellStyle name="Normal 4 3 12" xfId="23499" xr:uid="{00000000-0005-0000-0000-000046990000}"/>
    <cellStyle name="Normal 4 3 2" xfId="2425" xr:uid="{00000000-0005-0000-0000-000047990000}"/>
    <cellStyle name="Normal 4 3 2 2" xfId="2426" xr:uid="{00000000-0005-0000-0000-000048990000}"/>
    <cellStyle name="Normal 4 3 2 2 2" xfId="2427" xr:uid="{00000000-0005-0000-0000-000049990000}"/>
    <cellStyle name="Normal 4 3 2 2 2 2" xfId="2428" xr:uid="{00000000-0005-0000-0000-00004A990000}"/>
    <cellStyle name="Normal 4 3 2 2 2 2 2" xfId="4454" xr:uid="{00000000-0005-0000-0000-00004B990000}"/>
    <cellStyle name="Normal 4 3 2 2 2 2 2 2" xfId="6994" xr:uid="{00000000-0005-0000-0000-00004C990000}"/>
    <cellStyle name="Normal 4 3 2 2 2 2 2 2 2" xfId="12074" xr:uid="{00000000-0005-0000-0000-00004D990000}"/>
    <cellStyle name="Normal 4 3 2 2 2 2 2 2 2 2" xfId="22234" xr:uid="{00000000-0005-0000-0000-00004E990000}"/>
    <cellStyle name="Normal 4 3 2 2 2 2 2 2 2 2 2" xfId="42554" xr:uid="{00000000-0005-0000-0000-00004F990000}"/>
    <cellStyle name="Normal 4 3 2 2 2 2 2 2 2 3" xfId="32394" xr:uid="{00000000-0005-0000-0000-000050990000}"/>
    <cellStyle name="Normal 4 3 2 2 2 2 2 2 3" xfId="17154" xr:uid="{00000000-0005-0000-0000-000051990000}"/>
    <cellStyle name="Normal 4 3 2 2 2 2 2 2 3 2" xfId="37474" xr:uid="{00000000-0005-0000-0000-000052990000}"/>
    <cellStyle name="Normal 4 3 2 2 2 2 2 2 4" xfId="27314" xr:uid="{00000000-0005-0000-0000-000053990000}"/>
    <cellStyle name="Normal 4 3 2 2 2 2 2 3" xfId="9534" xr:uid="{00000000-0005-0000-0000-000054990000}"/>
    <cellStyle name="Normal 4 3 2 2 2 2 2 3 2" xfId="19694" xr:uid="{00000000-0005-0000-0000-000055990000}"/>
    <cellStyle name="Normal 4 3 2 2 2 2 2 3 2 2" xfId="40014" xr:uid="{00000000-0005-0000-0000-000056990000}"/>
    <cellStyle name="Normal 4 3 2 2 2 2 2 3 3" xfId="29854" xr:uid="{00000000-0005-0000-0000-000057990000}"/>
    <cellStyle name="Normal 4 3 2 2 2 2 2 4" xfId="14614" xr:uid="{00000000-0005-0000-0000-000058990000}"/>
    <cellStyle name="Normal 4 3 2 2 2 2 2 4 2" xfId="34934" xr:uid="{00000000-0005-0000-0000-000059990000}"/>
    <cellStyle name="Normal 4 3 2 2 2 2 2 5" xfId="24774" xr:uid="{00000000-0005-0000-0000-00005A990000}"/>
    <cellStyle name="Normal 4 3 2 2 2 2 3" xfId="5723" xr:uid="{00000000-0005-0000-0000-00005B990000}"/>
    <cellStyle name="Normal 4 3 2 2 2 2 3 2" xfId="10803" xr:uid="{00000000-0005-0000-0000-00005C990000}"/>
    <cellStyle name="Normal 4 3 2 2 2 2 3 2 2" xfId="20963" xr:uid="{00000000-0005-0000-0000-00005D990000}"/>
    <cellStyle name="Normal 4 3 2 2 2 2 3 2 2 2" xfId="41283" xr:uid="{00000000-0005-0000-0000-00005E990000}"/>
    <cellStyle name="Normal 4 3 2 2 2 2 3 2 3" xfId="31123" xr:uid="{00000000-0005-0000-0000-00005F990000}"/>
    <cellStyle name="Normal 4 3 2 2 2 2 3 3" xfId="15883" xr:uid="{00000000-0005-0000-0000-000060990000}"/>
    <cellStyle name="Normal 4 3 2 2 2 2 3 3 2" xfId="36203" xr:uid="{00000000-0005-0000-0000-000061990000}"/>
    <cellStyle name="Normal 4 3 2 2 2 2 3 4" xfId="26043" xr:uid="{00000000-0005-0000-0000-000062990000}"/>
    <cellStyle name="Normal 4 3 2 2 2 2 4" xfId="8263" xr:uid="{00000000-0005-0000-0000-000063990000}"/>
    <cellStyle name="Normal 4 3 2 2 2 2 4 2" xfId="18423" xr:uid="{00000000-0005-0000-0000-000064990000}"/>
    <cellStyle name="Normal 4 3 2 2 2 2 4 2 2" xfId="38743" xr:uid="{00000000-0005-0000-0000-000065990000}"/>
    <cellStyle name="Normal 4 3 2 2 2 2 4 3" xfId="28583" xr:uid="{00000000-0005-0000-0000-000066990000}"/>
    <cellStyle name="Normal 4 3 2 2 2 2 5" xfId="13343" xr:uid="{00000000-0005-0000-0000-000067990000}"/>
    <cellStyle name="Normal 4 3 2 2 2 2 5 2" xfId="33663" xr:uid="{00000000-0005-0000-0000-000068990000}"/>
    <cellStyle name="Normal 4 3 2 2 2 2 6" xfId="23503" xr:uid="{00000000-0005-0000-0000-000069990000}"/>
    <cellStyle name="Normal 4 3 2 2 2 3" xfId="4453" xr:uid="{00000000-0005-0000-0000-00006A990000}"/>
    <cellStyle name="Normal 4 3 2 2 2 3 2" xfId="6993" xr:uid="{00000000-0005-0000-0000-00006B990000}"/>
    <cellStyle name="Normal 4 3 2 2 2 3 2 2" xfId="12073" xr:uid="{00000000-0005-0000-0000-00006C990000}"/>
    <cellStyle name="Normal 4 3 2 2 2 3 2 2 2" xfId="22233" xr:uid="{00000000-0005-0000-0000-00006D990000}"/>
    <cellStyle name="Normal 4 3 2 2 2 3 2 2 2 2" xfId="42553" xr:uid="{00000000-0005-0000-0000-00006E990000}"/>
    <cellStyle name="Normal 4 3 2 2 2 3 2 2 3" xfId="32393" xr:uid="{00000000-0005-0000-0000-00006F990000}"/>
    <cellStyle name="Normal 4 3 2 2 2 3 2 3" xfId="17153" xr:uid="{00000000-0005-0000-0000-000070990000}"/>
    <cellStyle name="Normal 4 3 2 2 2 3 2 3 2" xfId="37473" xr:uid="{00000000-0005-0000-0000-000071990000}"/>
    <cellStyle name="Normal 4 3 2 2 2 3 2 4" xfId="27313" xr:uid="{00000000-0005-0000-0000-000072990000}"/>
    <cellStyle name="Normal 4 3 2 2 2 3 3" xfId="9533" xr:uid="{00000000-0005-0000-0000-000073990000}"/>
    <cellStyle name="Normal 4 3 2 2 2 3 3 2" xfId="19693" xr:uid="{00000000-0005-0000-0000-000074990000}"/>
    <cellStyle name="Normal 4 3 2 2 2 3 3 2 2" xfId="40013" xr:uid="{00000000-0005-0000-0000-000075990000}"/>
    <cellStyle name="Normal 4 3 2 2 2 3 3 3" xfId="29853" xr:uid="{00000000-0005-0000-0000-000076990000}"/>
    <cellStyle name="Normal 4 3 2 2 2 3 4" xfId="14613" xr:uid="{00000000-0005-0000-0000-000077990000}"/>
    <cellStyle name="Normal 4 3 2 2 2 3 4 2" xfId="34933" xr:uid="{00000000-0005-0000-0000-000078990000}"/>
    <cellStyle name="Normal 4 3 2 2 2 3 5" xfId="24773" xr:uid="{00000000-0005-0000-0000-000079990000}"/>
    <cellStyle name="Normal 4 3 2 2 2 4" xfId="5722" xr:uid="{00000000-0005-0000-0000-00007A990000}"/>
    <cellStyle name="Normal 4 3 2 2 2 4 2" xfId="10802" xr:uid="{00000000-0005-0000-0000-00007B990000}"/>
    <cellStyle name="Normal 4 3 2 2 2 4 2 2" xfId="20962" xr:uid="{00000000-0005-0000-0000-00007C990000}"/>
    <cellStyle name="Normal 4 3 2 2 2 4 2 2 2" xfId="41282" xr:uid="{00000000-0005-0000-0000-00007D990000}"/>
    <cellStyle name="Normal 4 3 2 2 2 4 2 3" xfId="31122" xr:uid="{00000000-0005-0000-0000-00007E990000}"/>
    <cellStyle name="Normal 4 3 2 2 2 4 3" xfId="15882" xr:uid="{00000000-0005-0000-0000-00007F990000}"/>
    <cellStyle name="Normal 4 3 2 2 2 4 3 2" xfId="36202" xr:uid="{00000000-0005-0000-0000-000080990000}"/>
    <cellStyle name="Normal 4 3 2 2 2 4 4" xfId="26042" xr:uid="{00000000-0005-0000-0000-000081990000}"/>
    <cellStyle name="Normal 4 3 2 2 2 5" xfId="8262" xr:uid="{00000000-0005-0000-0000-000082990000}"/>
    <cellStyle name="Normal 4 3 2 2 2 5 2" xfId="18422" xr:uid="{00000000-0005-0000-0000-000083990000}"/>
    <cellStyle name="Normal 4 3 2 2 2 5 2 2" xfId="38742" xr:uid="{00000000-0005-0000-0000-000084990000}"/>
    <cellStyle name="Normal 4 3 2 2 2 5 3" xfId="28582" xr:uid="{00000000-0005-0000-0000-000085990000}"/>
    <cellStyle name="Normal 4 3 2 2 2 6" xfId="13342" xr:uid="{00000000-0005-0000-0000-000086990000}"/>
    <cellStyle name="Normal 4 3 2 2 2 6 2" xfId="33662" xr:uid="{00000000-0005-0000-0000-000087990000}"/>
    <cellStyle name="Normal 4 3 2 2 2 7" xfId="23502" xr:uid="{00000000-0005-0000-0000-000088990000}"/>
    <cellStyle name="Normal 4 3 2 2 3" xfId="2429" xr:uid="{00000000-0005-0000-0000-000089990000}"/>
    <cellStyle name="Normal 4 3 2 2 3 2" xfId="4455" xr:uid="{00000000-0005-0000-0000-00008A990000}"/>
    <cellStyle name="Normal 4 3 2 2 3 2 2" xfId="6995" xr:uid="{00000000-0005-0000-0000-00008B990000}"/>
    <cellStyle name="Normal 4 3 2 2 3 2 2 2" xfId="12075" xr:uid="{00000000-0005-0000-0000-00008C990000}"/>
    <cellStyle name="Normal 4 3 2 2 3 2 2 2 2" xfId="22235" xr:uid="{00000000-0005-0000-0000-00008D990000}"/>
    <cellStyle name="Normal 4 3 2 2 3 2 2 2 2 2" xfId="42555" xr:uid="{00000000-0005-0000-0000-00008E990000}"/>
    <cellStyle name="Normal 4 3 2 2 3 2 2 2 3" xfId="32395" xr:uid="{00000000-0005-0000-0000-00008F990000}"/>
    <cellStyle name="Normal 4 3 2 2 3 2 2 3" xfId="17155" xr:uid="{00000000-0005-0000-0000-000090990000}"/>
    <cellStyle name="Normal 4 3 2 2 3 2 2 3 2" xfId="37475" xr:uid="{00000000-0005-0000-0000-000091990000}"/>
    <cellStyle name="Normal 4 3 2 2 3 2 2 4" xfId="27315" xr:uid="{00000000-0005-0000-0000-000092990000}"/>
    <cellStyle name="Normal 4 3 2 2 3 2 3" xfId="9535" xr:uid="{00000000-0005-0000-0000-000093990000}"/>
    <cellStyle name="Normal 4 3 2 2 3 2 3 2" xfId="19695" xr:uid="{00000000-0005-0000-0000-000094990000}"/>
    <cellStyle name="Normal 4 3 2 2 3 2 3 2 2" xfId="40015" xr:uid="{00000000-0005-0000-0000-000095990000}"/>
    <cellStyle name="Normal 4 3 2 2 3 2 3 3" xfId="29855" xr:uid="{00000000-0005-0000-0000-000096990000}"/>
    <cellStyle name="Normal 4 3 2 2 3 2 4" xfId="14615" xr:uid="{00000000-0005-0000-0000-000097990000}"/>
    <cellStyle name="Normal 4 3 2 2 3 2 4 2" xfId="34935" xr:uid="{00000000-0005-0000-0000-000098990000}"/>
    <cellStyle name="Normal 4 3 2 2 3 2 5" xfId="24775" xr:uid="{00000000-0005-0000-0000-000099990000}"/>
    <cellStyle name="Normal 4 3 2 2 3 3" xfId="5724" xr:uid="{00000000-0005-0000-0000-00009A990000}"/>
    <cellStyle name="Normal 4 3 2 2 3 3 2" xfId="10804" xr:uid="{00000000-0005-0000-0000-00009B990000}"/>
    <cellStyle name="Normal 4 3 2 2 3 3 2 2" xfId="20964" xr:uid="{00000000-0005-0000-0000-00009C990000}"/>
    <cellStyle name="Normal 4 3 2 2 3 3 2 2 2" xfId="41284" xr:uid="{00000000-0005-0000-0000-00009D990000}"/>
    <cellStyle name="Normal 4 3 2 2 3 3 2 3" xfId="31124" xr:uid="{00000000-0005-0000-0000-00009E990000}"/>
    <cellStyle name="Normal 4 3 2 2 3 3 3" xfId="15884" xr:uid="{00000000-0005-0000-0000-00009F990000}"/>
    <cellStyle name="Normal 4 3 2 2 3 3 3 2" xfId="36204" xr:uid="{00000000-0005-0000-0000-0000A0990000}"/>
    <cellStyle name="Normal 4 3 2 2 3 3 4" xfId="26044" xr:uid="{00000000-0005-0000-0000-0000A1990000}"/>
    <cellStyle name="Normal 4 3 2 2 3 4" xfId="8264" xr:uid="{00000000-0005-0000-0000-0000A2990000}"/>
    <cellStyle name="Normal 4 3 2 2 3 4 2" xfId="18424" xr:uid="{00000000-0005-0000-0000-0000A3990000}"/>
    <cellStyle name="Normal 4 3 2 2 3 4 2 2" xfId="38744" xr:uid="{00000000-0005-0000-0000-0000A4990000}"/>
    <cellStyle name="Normal 4 3 2 2 3 4 3" xfId="28584" xr:uid="{00000000-0005-0000-0000-0000A5990000}"/>
    <cellStyle name="Normal 4 3 2 2 3 5" xfId="13344" xr:uid="{00000000-0005-0000-0000-0000A6990000}"/>
    <cellStyle name="Normal 4 3 2 2 3 5 2" xfId="33664" xr:uid="{00000000-0005-0000-0000-0000A7990000}"/>
    <cellStyle name="Normal 4 3 2 2 3 6" xfId="23504" xr:uid="{00000000-0005-0000-0000-0000A8990000}"/>
    <cellStyle name="Normal 4 3 2 2 4" xfId="4452" xr:uid="{00000000-0005-0000-0000-0000A9990000}"/>
    <cellStyle name="Normal 4 3 2 2 4 2" xfId="6992" xr:uid="{00000000-0005-0000-0000-0000AA990000}"/>
    <cellStyle name="Normal 4 3 2 2 4 2 2" xfId="12072" xr:uid="{00000000-0005-0000-0000-0000AB990000}"/>
    <cellStyle name="Normal 4 3 2 2 4 2 2 2" xfId="22232" xr:uid="{00000000-0005-0000-0000-0000AC990000}"/>
    <cellStyle name="Normal 4 3 2 2 4 2 2 2 2" xfId="42552" xr:uid="{00000000-0005-0000-0000-0000AD990000}"/>
    <cellStyle name="Normal 4 3 2 2 4 2 2 3" xfId="32392" xr:uid="{00000000-0005-0000-0000-0000AE990000}"/>
    <cellStyle name="Normal 4 3 2 2 4 2 3" xfId="17152" xr:uid="{00000000-0005-0000-0000-0000AF990000}"/>
    <cellStyle name="Normal 4 3 2 2 4 2 3 2" xfId="37472" xr:uid="{00000000-0005-0000-0000-0000B0990000}"/>
    <cellStyle name="Normal 4 3 2 2 4 2 4" xfId="27312" xr:uid="{00000000-0005-0000-0000-0000B1990000}"/>
    <cellStyle name="Normal 4 3 2 2 4 3" xfId="9532" xr:uid="{00000000-0005-0000-0000-0000B2990000}"/>
    <cellStyle name="Normal 4 3 2 2 4 3 2" xfId="19692" xr:uid="{00000000-0005-0000-0000-0000B3990000}"/>
    <cellStyle name="Normal 4 3 2 2 4 3 2 2" xfId="40012" xr:uid="{00000000-0005-0000-0000-0000B4990000}"/>
    <cellStyle name="Normal 4 3 2 2 4 3 3" xfId="29852" xr:uid="{00000000-0005-0000-0000-0000B5990000}"/>
    <cellStyle name="Normal 4 3 2 2 4 4" xfId="14612" xr:uid="{00000000-0005-0000-0000-0000B6990000}"/>
    <cellStyle name="Normal 4 3 2 2 4 4 2" xfId="34932" xr:uid="{00000000-0005-0000-0000-0000B7990000}"/>
    <cellStyle name="Normal 4 3 2 2 4 5" xfId="24772" xr:uid="{00000000-0005-0000-0000-0000B8990000}"/>
    <cellStyle name="Normal 4 3 2 2 5" xfId="5721" xr:uid="{00000000-0005-0000-0000-0000B9990000}"/>
    <cellStyle name="Normal 4 3 2 2 5 2" xfId="10801" xr:uid="{00000000-0005-0000-0000-0000BA990000}"/>
    <cellStyle name="Normal 4 3 2 2 5 2 2" xfId="20961" xr:uid="{00000000-0005-0000-0000-0000BB990000}"/>
    <cellStyle name="Normal 4 3 2 2 5 2 2 2" xfId="41281" xr:uid="{00000000-0005-0000-0000-0000BC990000}"/>
    <cellStyle name="Normal 4 3 2 2 5 2 3" xfId="31121" xr:uid="{00000000-0005-0000-0000-0000BD990000}"/>
    <cellStyle name="Normal 4 3 2 2 5 3" xfId="15881" xr:uid="{00000000-0005-0000-0000-0000BE990000}"/>
    <cellStyle name="Normal 4 3 2 2 5 3 2" xfId="36201" xr:uid="{00000000-0005-0000-0000-0000BF990000}"/>
    <cellStyle name="Normal 4 3 2 2 5 4" xfId="26041" xr:uid="{00000000-0005-0000-0000-0000C0990000}"/>
    <cellStyle name="Normal 4 3 2 2 6" xfId="8261" xr:uid="{00000000-0005-0000-0000-0000C1990000}"/>
    <cellStyle name="Normal 4 3 2 2 6 2" xfId="18421" xr:uid="{00000000-0005-0000-0000-0000C2990000}"/>
    <cellStyle name="Normal 4 3 2 2 6 2 2" xfId="38741" xr:uid="{00000000-0005-0000-0000-0000C3990000}"/>
    <cellStyle name="Normal 4 3 2 2 6 3" xfId="28581" xr:uid="{00000000-0005-0000-0000-0000C4990000}"/>
    <cellStyle name="Normal 4 3 2 2 7" xfId="13341" xr:uid="{00000000-0005-0000-0000-0000C5990000}"/>
    <cellStyle name="Normal 4 3 2 2 7 2" xfId="33661" xr:uid="{00000000-0005-0000-0000-0000C6990000}"/>
    <cellStyle name="Normal 4 3 2 2 8" xfId="23501" xr:uid="{00000000-0005-0000-0000-0000C7990000}"/>
    <cellStyle name="Normal 4 3 2 3" xfId="2430" xr:uid="{00000000-0005-0000-0000-0000C8990000}"/>
    <cellStyle name="Normal 4 3 2 3 2" xfId="2431" xr:uid="{00000000-0005-0000-0000-0000C9990000}"/>
    <cellStyle name="Normal 4 3 2 3 2 2" xfId="4457" xr:uid="{00000000-0005-0000-0000-0000CA990000}"/>
    <cellStyle name="Normal 4 3 2 3 2 2 2" xfId="6997" xr:uid="{00000000-0005-0000-0000-0000CB990000}"/>
    <cellStyle name="Normal 4 3 2 3 2 2 2 2" xfId="12077" xr:uid="{00000000-0005-0000-0000-0000CC990000}"/>
    <cellStyle name="Normal 4 3 2 3 2 2 2 2 2" xfId="22237" xr:uid="{00000000-0005-0000-0000-0000CD990000}"/>
    <cellStyle name="Normal 4 3 2 3 2 2 2 2 2 2" xfId="42557" xr:uid="{00000000-0005-0000-0000-0000CE990000}"/>
    <cellStyle name="Normal 4 3 2 3 2 2 2 2 3" xfId="32397" xr:uid="{00000000-0005-0000-0000-0000CF990000}"/>
    <cellStyle name="Normal 4 3 2 3 2 2 2 3" xfId="17157" xr:uid="{00000000-0005-0000-0000-0000D0990000}"/>
    <cellStyle name="Normal 4 3 2 3 2 2 2 3 2" xfId="37477" xr:uid="{00000000-0005-0000-0000-0000D1990000}"/>
    <cellStyle name="Normal 4 3 2 3 2 2 2 4" xfId="27317" xr:uid="{00000000-0005-0000-0000-0000D2990000}"/>
    <cellStyle name="Normal 4 3 2 3 2 2 3" xfId="9537" xr:uid="{00000000-0005-0000-0000-0000D3990000}"/>
    <cellStyle name="Normal 4 3 2 3 2 2 3 2" xfId="19697" xr:uid="{00000000-0005-0000-0000-0000D4990000}"/>
    <cellStyle name="Normal 4 3 2 3 2 2 3 2 2" xfId="40017" xr:uid="{00000000-0005-0000-0000-0000D5990000}"/>
    <cellStyle name="Normal 4 3 2 3 2 2 3 3" xfId="29857" xr:uid="{00000000-0005-0000-0000-0000D6990000}"/>
    <cellStyle name="Normal 4 3 2 3 2 2 4" xfId="14617" xr:uid="{00000000-0005-0000-0000-0000D7990000}"/>
    <cellStyle name="Normal 4 3 2 3 2 2 4 2" xfId="34937" xr:uid="{00000000-0005-0000-0000-0000D8990000}"/>
    <cellStyle name="Normal 4 3 2 3 2 2 5" xfId="24777" xr:uid="{00000000-0005-0000-0000-0000D9990000}"/>
    <cellStyle name="Normal 4 3 2 3 2 3" xfId="5726" xr:uid="{00000000-0005-0000-0000-0000DA990000}"/>
    <cellStyle name="Normal 4 3 2 3 2 3 2" xfId="10806" xr:uid="{00000000-0005-0000-0000-0000DB990000}"/>
    <cellStyle name="Normal 4 3 2 3 2 3 2 2" xfId="20966" xr:uid="{00000000-0005-0000-0000-0000DC990000}"/>
    <cellStyle name="Normal 4 3 2 3 2 3 2 2 2" xfId="41286" xr:uid="{00000000-0005-0000-0000-0000DD990000}"/>
    <cellStyle name="Normal 4 3 2 3 2 3 2 3" xfId="31126" xr:uid="{00000000-0005-0000-0000-0000DE990000}"/>
    <cellStyle name="Normal 4 3 2 3 2 3 3" xfId="15886" xr:uid="{00000000-0005-0000-0000-0000DF990000}"/>
    <cellStyle name="Normal 4 3 2 3 2 3 3 2" xfId="36206" xr:uid="{00000000-0005-0000-0000-0000E0990000}"/>
    <cellStyle name="Normal 4 3 2 3 2 3 4" xfId="26046" xr:uid="{00000000-0005-0000-0000-0000E1990000}"/>
    <cellStyle name="Normal 4 3 2 3 2 4" xfId="8266" xr:uid="{00000000-0005-0000-0000-0000E2990000}"/>
    <cellStyle name="Normal 4 3 2 3 2 4 2" xfId="18426" xr:uid="{00000000-0005-0000-0000-0000E3990000}"/>
    <cellStyle name="Normal 4 3 2 3 2 4 2 2" xfId="38746" xr:uid="{00000000-0005-0000-0000-0000E4990000}"/>
    <cellStyle name="Normal 4 3 2 3 2 4 3" xfId="28586" xr:uid="{00000000-0005-0000-0000-0000E5990000}"/>
    <cellStyle name="Normal 4 3 2 3 2 5" xfId="13346" xr:uid="{00000000-0005-0000-0000-0000E6990000}"/>
    <cellStyle name="Normal 4 3 2 3 2 5 2" xfId="33666" xr:uid="{00000000-0005-0000-0000-0000E7990000}"/>
    <cellStyle name="Normal 4 3 2 3 2 6" xfId="23506" xr:uid="{00000000-0005-0000-0000-0000E8990000}"/>
    <cellStyle name="Normal 4 3 2 3 3" xfId="4456" xr:uid="{00000000-0005-0000-0000-0000E9990000}"/>
    <cellStyle name="Normal 4 3 2 3 3 2" xfId="6996" xr:uid="{00000000-0005-0000-0000-0000EA990000}"/>
    <cellStyle name="Normal 4 3 2 3 3 2 2" xfId="12076" xr:uid="{00000000-0005-0000-0000-0000EB990000}"/>
    <cellStyle name="Normal 4 3 2 3 3 2 2 2" xfId="22236" xr:uid="{00000000-0005-0000-0000-0000EC990000}"/>
    <cellStyle name="Normal 4 3 2 3 3 2 2 2 2" xfId="42556" xr:uid="{00000000-0005-0000-0000-0000ED990000}"/>
    <cellStyle name="Normal 4 3 2 3 3 2 2 3" xfId="32396" xr:uid="{00000000-0005-0000-0000-0000EE990000}"/>
    <cellStyle name="Normal 4 3 2 3 3 2 3" xfId="17156" xr:uid="{00000000-0005-0000-0000-0000EF990000}"/>
    <cellStyle name="Normal 4 3 2 3 3 2 3 2" xfId="37476" xr:uid="{00000000-0005-0000-0000-0000F0990000}"/>
    <cellStyle name="Normal 4 3 2 3 3 2 4" xfId="27316" xr:uid="{00000000-0005-0000-0000-0000F1990000}"/>
    <cellStyle name="Normal 4 3 2 3 3 3" xfId="9536" xr:uid="{00000000-0005-0000-0000-0000F2990000}"/>
    <cellStyle name="Normal 4 3 2 3 3 3 2" xfId="19696" xr:uid="{00000000-0005-0000-0000-0000F3990000}"/>
    <cellStyle name="Normal 4 3 2 3 3 3 2 2" xfId="40016" xr:uid="{00000000-0005-0000-0000-0000F4990000}"/>
    <cellStyle name="Normal 4 3 2 3 3 3 3" xfId="29856" xr:uid="{00000000-0005-0000-0000-0000F5990000}"/>
    <cellStyle name="Normal 4 3 2 3 3 4" xfId="14616" xr:uid="{00000000-0005-0000-0000-0000F6990000}"/>
    <cellStyle name="Normal 4 3 2 3 3 4 2" xfId="34936" xr:uid="{00000000-0005-0000-0000-0000F7990000}"/>
    <cellStyle name="Normal 4 3 2 3 3 5" xfId="24776" xr:uid="{00000000-0005-0000-0000-0000F8990000}"/>
    <cellStyle name="Normal 4 3 2 3 4" xfId="5725" xr:uid="{00000000-0005-0000-0000-0000F9990000}"/>
    <cellStyle name="Normal 4 3 2 3 4 2" xfId="10805" xr:uid="{00000000-0005-0000-0000-0000FA990000}"/>
    <cellStyle name="Normal 4 3 2 3 4 2 2" xfId="20965" xr:uid="{00000000-0005-0000-0000-0000FB990000}"/>
    <cellStyle name="Normal 4 3 2 3 4 2 2 2" xfId="41285" xr:uid="{00000000-0005-0000-0000-0000FC990000}"/>
    <cellStyle name="Normal 4 3 2 3 4 2 3" xfId="31125" xr:uid="{00000000-0005-0000-0000-0000FD990000}"/>
    <cellStyle name="Normal 4 3 2 3 4 3" xfId="15885" xr:uid="{00000000-0005-0000-0000-0000FE990000}"/>
    <cellStyle name="Normal 4 3 2 3 4 3 2" xfId="36205" xr:uid="{00000000-0005-0000-0000-0000FF990000}"/>
    <cellStyle name="Normal 4 3 2 3 4 4" xfId="26045" xr:uid="{00000000-0005-0000-0000-0000009A0000}"/>
    <cellStyle name="Normal 4 3 2 3 5" xfId="8265" xr:uid="{00000000-0005-0000-0000-0000019A0000}"/>
    <cellStyle name="Normal 4 3 2 3 5 2" xfId="18425" xr:uid="{00000000-0005-0000-0000-0000029A0000}"/>
    <cellStyle name="Normal 4 3 2 3 5 2 2" xfId="38745" xr:uid="{00000000-0005-0000-0000-0000039A0000}"/>
    <cellStyle name="Normal 4 3 2 3 5 3" xfId="28585" xr:uid="{00000000-0005-0000-0000-0000049A0000}"/>
    <cellStyle name="Normal 4 3 2 3 6" xfId="13345" xr:uid="{00000000-0005-0000-0000-0000059A0000}"/>
    <cellStyle name="Normal 4 3 2 3 6 2" xfId="33665" xr:uid="{00000000-0005-0000-0000-0000069A0000}"/>
    <cellStyle name="Normal 4 3 2 3 7" xfId="23505" xr:uid="{00000000-0005-0000-0000-0000079A0000}"/>
    <cellStyle name="Normal 4 3 2 4" xfId="2432" xr:uid="{00000000-0005-0000-0000-0000089A0000}"/>
    <cellStyle name="Normal 4 3 2 4 2" xfId="2433" xr:uid="{00000000-0005-0000-0000-0000099A0000}"/>
    <cellStyle name="Normal 4 3 2 4 2 2" xfId="4458" xr:uid="{00000000-0005-0000-0000-00000A9A0000}"/>
    <cellStyle name="Normal 4 3 2 4 2 2 2" xfId="6998" xr:uid="{00000000-0005-0000-0000-00000B9A0000}"/>
    <cellStyle name="Normal 4 3 2 4 2 2 2 2" xfId="12078" xr:uid="{00000000-0005-0000-0000-00000C9A0000}"/>
    <cellStyle name="Normal 4 3 2 4 2 2 2 2 2" xfId="22238" xr:uid="{00000000-0005-0000-0000-00000D9A0000}"/>
    <cellStyle name="Normal 4 3 2 4 2 2 2 2 2 2" xfId="42558" xr:uid="{00000000-0005-0000-0000-00000E9A0000}"/>
    <cellStyle name="Normal 4 3 2 4 2 2 2 2 3" xfId="32398" xr:uid="{00000000-0005-0000-0000-00000F9A0000}"/>
    <cellStyle name="Normal 4 3 2 4 2 2 2 3" xfId="17158" xr:uid="{00000000-0005-0000-0000-0000109A0000}"/>
    <cellStyle name="Normal 4 3 2 4 2 2 2 3 2" xfId="37478" xr:uid="{00000000-0005-0000-0000-0000119A0000}"/>
    <cellStyle name="Normal 4 3 2 4 2 2 2 4" xfId="27318" xr:uid="{00000000-0005-0000-0000-0000129A0000}"/>
    <cellStyle name="Normal 4 3 2 4 2 2 3" xfId="9538" xr:uid="{00000000-0005-0000-0000-0000139A0000}"/>
    <cellStyle name="Normal 4 3 2 4 2 2 3 2" xfId="19698" xr:uid="{00000000-0005-0000-0000-0000149A0000}"/>
    <cellStyle name="Normal 4 3 2 4 2 2 3 2 2" xfId="40018" xr:uid="{00000000-0005-0000-0000-0000159A0000}"/>
    <cellStyle name="Normal 4 3 2 4 2 2 3 3" xfId="29858" xr:uid="{00000000-0005-0000-0000-0000169A0000}"/>
    <cellStyle name="Normal 4 3 2 4 2 2 4" xfId="14618" xr:uid="{00000000-0005-0000-0000-0000179A0000}"/>
    <cellStyle name="Normal 4 3 2 4 2 2 4 2" xfId="34938" xr:uid="{00000000-0005-0000-0000-0000189A0000}"/>
    <cellStyle name="Normal 4 3 2 4 2 2 5" xfId="24778" xr:uid="{00000000-0005-0000-0000-0000199A0000}"/>
    <cellStyle name="Normal 4 3 2 4 2 3" xfId="5727" xr:uid="{00000000-0005-0000-0000-00001A9A0000}"/>
    <cellStyle name="Normal 4 3 2 4 2 3 2" xfId="10807" xr:uid="{00000000-0005-0000-0000-00001B9A0000}"/>
    <cellStyle name="Normal 4 3 2 4 2 3 2 2" xfId="20967" xr:uid="{00000000-0005-0000-0000-00001C9A0000}"/>
    <cellStyle name="Normal 4 3 2 4 2 3 2 2 2" xfId="41287" xr:uid="{00000000-0005-0000-0000-00001D9A0000}"/>
    <cellStyle name="Normal 4 3 2 4 2 3 2 3" xfId="31127" xr:uid="{00000000-0005-0000-0000-00001E9A0000}"/>
    <cellStyle name="Normal 4 3 2 4 2 3 3" xfId="15887" xr:uid="{00000000-0005-0000-0000-00001F9A0000}"/>
    <cellStyle name="Normal 4 3 2 4 2 3 3 2" xfId="36207" xr:uid="{00000000-0005-0000-0000-0000209A0000}"/>
    <cellStyle name="Normal 4 3 2 4 2 3 4" xfId="26047" xr:uid="{00000000-0005-0000-0000-0000219A0000}"/>
    <cellStyle name="Normal 4 3 2 4 2 4" xfId="8267" xr:uid="{00000000-0005-0000-0000-0000229A0000}"/>
    <cellStyle name="Normal 4 3 2 4 2 4 2" xfId="18427" xr:uid="{00000000-0005-0000-0000-0000239A0000}"/>
    <cellStyle name="Normal 4 3 2 4 2 4 2 2" xfId="38747" xr:uid="{00000000-0005-0000-0000-0000249A0000}"/>
    <cellStyle name="Normal 4 3 2 4 2 4 3" xfId="28587" xr:uid="{00000000-0005-0000-0000-0000259A0000}"/>
    <cellStyle name="Normal 4 3 2 4 2 5" xfId="13347" xr:uid="{00000000-0005-0000-0000-0000269A0000}"/>
    <cellStyle name="Normal 4 3 2 4 2 5 2" xfId="33667" xr:uid="{00000000-0005-0000-0000-0000279A0000}"/>
    <cellStyle name="Normal 4 3 2 4 2 6" xfId="23507" xr:uid="{00000000-0005-0000-0000-0000289A0000}"/>
    <cellStyle name="Normal 4 3 2 5" xfId="4451" xr:uid="{00000000-0005-0000-0000-0000299A0000}"/>
    <cellStyle name="Normal 4 3 2 5 2" xfId="6991" xr:uid="{00000000-0005-0000-0000-00002A9A0000}"/>
    <cellStyle name="Normal 4 3 2 5 2 2" xfId="12071" xr:uid="{00000000-0005-0000-0000-00002B9A0000}"/>
    <cellStyle name="Normal 4 3 2 5 2 2 2" xfId="22231" xr:uid="{00000000-0005-0000-0000-00002C9A0000}"/>
    <cellStyle name="Normal 4 3 2 5 2 2 2 2" xfId="42551" xr:uid="{00000000-0005-0000-0000-00002D9A0000}"/>
    <cellStyle name="Normal 4 3 2 5 2 2 3" xfId="32391" xr:uid="{00000000-0005-0000-0000-00002E9A0000}"/>
    <cellStyle name="Normal 4 3 2 5 2 3" xfId="17151" xr:uid="{00000000-0005-0000-0000-00002F9A0000}"/>
    <cellStyle name="Normal 4 3 2 5 2 3 2" xfId="37471" xr:uid="{00000000-0005-0000-0000-0000309A0000}"/>
    <cellStyle name="Normal 4 3 2 5 2 4" xfId="27311" xr:uid="{00000000-0005-0000-0000-0000319A0000}"/>
    <cellStyle name="Normal 4 3 2 5 3" xfId="9531" xr:uid="{00000000-0005-0000-0000-0000329A0000}"/>
    <cellStyle name="Normal 4 3 2 5 3 2" xfId="19691" xr:uid="{00000000-0005-0000-0000-0000339A0000}"/>
    <cellStyle name="Normal 4 3 2 5 3 2 2" xfId="40011" xr:uid="{00000000-0005-0000-0000-0000349A0000}"/>
    <cellStyle name="Normal 4 3 2 5 3 3" xfId="29851" xr:uid="{00000000-0005-0000-0000-0000359A0000}"/>
    <cellStyle name="Normal 4 3 2 5 4" xfId="14611" xr:uid="{00000000-0005-0000-0000-0000369A0000}"/>
    <cellStyle name="Normal 4 3 2 5 4 2" xfId="34931" xr:uid="{00000000-0005-0000-0000-0000379A0000}"/>
    <cellStyle name="Normal 4 3 2 5 5" xfId="24771" xr:uid="{00000000-0005-0000-0000-0000389A0000}"/>
    <cellStyle name="Normal 4 3 2 6" xfId="5720" xr:uid="{00000000-0005-0000-0000-0000399A0000}"/>
    <cellStyle name="Normal 4 3 2 6 2" xfId="10800" xr:uid="{00000000-0005-0000-0000-00003A9A0000}"/>
    <cellStyle name="Normal 4 3 2 6 2 2" xfId="20960" xr:uid="{00000000-0005-0000-0000-00003B9A0000}"/>
    <cellStyle name="Normal 4 3 2 6 2 2 2" xfId="41280" xr:uid="{00000000-0005-0000-0000-00003C9A0000}"/>
    <cellStyle name="Normal 4 3 2 6 2 3" xfId="31120" xr:uid="{00000000-0005-0000-0000-00003D9A0000}"/>
    <cellStyle name="Normal 4 3 2 6 3" xfId="15880" xr:uid="{00000000-0005-0000-0000-00003E9A0000}"/>
    <cellStyle name="Normal 4 3 2 6 3 2" xfId="36200" xr:uid="{00000000-0005-0000-0000-00003F9A0000}"/>
    <cellStyle name="Normal 4 3 2 6 4" xfId="26040" xr:uid="{00000000-0005-0000-0000-0000409A0000}"/>
    <cellStyle name="Normal 4 3 2 7" xfId="8260" xr:uid="{00000000-0005-0000-0000-0000419A0000}"/>
    <cellStyle name="Normal 4 3 2 7 2" xfId="18420" xr:uid="{00000000-0005-0000-0000-0000429A0000}"/>
    <cellStyle name="Normal 4 3 2 7 2 2" xfId="38740" xr:uid="{00000000-0005-0000-0000-0000439A0000}"/>
    <cellStyle name="Normal 4 3 2 7 3" xfId="28580" xr:uid="{00000000-0005-0000-0000-0000449A0000}"/>
    <cellStyle name="Normal 4 3 2 8" xfId="13340" xr:uid="{00000000-0005-0000-0000-0000459A0000}"/>
    <cellStyle name="Normal 4 3 2 8 2" xfId="33660" xr:uid="{00000000-0005-0000-0000-0000469A0000}"/>
    <cellStyle name="Normal 4 3 2 9" xfId="23500" xr:uid="{00000000-0005-0000-0000-0000479A0000}"/>
    <cellStyle name="Normal 4 3 3" xfId="2434" xr:uid="{00000000-0005-0000-0000-0000489A0000}"/>
    <cellStyle name="Normal 4 3 3 2" xfId="2435" xr:uid="{00000000-0005-0000-0000-0000499A0000}"/>
    <cellStyle name="Normal 4 3 3 2 2" xfId="2436" xr:uid="{00000000-0005-0000-0000-00004A9A0000}"/>
    <cellStyle name="Normal 4 3 3 2 2 2" xfId="2437" xr:uid="{00000000-0005-0000-0000-00004B9A0000}"/>
    <cellStyle name="Normal 4 3 3 2 2 2 2" xfId="4462" xr:uid="{00000000-0005-0000-0000-00004C9A0000}"/>
    <cellStyle name="Normal 4 3 3 2 2 2 2 2" xfId="7002" xr:uid="{00000000-0005-0000-0000-00004D9A0000}"/>
    <cellStyle name="Normal 4 3 3 2 2 2 2 2 2" xfId="12082" xr:uid="{00000000-0005-0000-0000-00004E9A0000}"/>
    <cellStyle name="Normal 4 3 3 2 2 2 2 2 2 2" xfId="22242" xr:uid="{00000000-0005-0000-0000-00004F9A0000}"/>
    <cellStyle name="Normal 4 3 3 2 2 2 2 2 2 2 2" xfId="42562" xr:uid="{00000000-0005-0000-0000-0000509A0000}"/>
    <cellStyle name="Normal 4 3 3 2 2 2 2 2 2 3" xfId="32402" xr:uid="{00000000-0005-0000-0000-0000519A0000}"/>
    <cellStyle name="Normal 4 3 3 2 2 2 2 2 3" xfId="17162" xr:uid="{00000000-0005-0000-0000-0000529A0000}"/>
    <cellStyle name="Normal 4 3 3 2 2 2 2 2 3 2" xfId="37482" xr:uid="{00000000-0005-0000-0000-0000539A0000}"/>
    <cellStyle name="Normal 4 3 3 2 2 2 2 2 4" xfId="27322" xr:uid="{00000000-0005-0000-0000-0000549A0000}"/>
    <cellStyle name="Normal 4 3 3 2 2 2 2 3" xfId="9542" xr:uid="{00000000-0005-0000-0000-0000559A0000}"/>
    <cellStyle name="Normal 4 3 3 2 2 2 2 3 2" xfId="19702" xr:uid="{00000000-0005-0000-0000-0000569A0000}"/>
    <cellStyle name="Normal 4 3 3 2 2 2 2 3 2 2" xfId="40022" xr:uid="{00000000-0005-0000-0000-0000579A0000}"/>
    <cellStyle name="Normal 4 3 3 2 2 2 2 3 3" xfId="29862" xr:uid="{00000000-0005-0000-0000-0000589A0000}"/>
    <cellStyle name="Normal 4 3 3 2 2 2 2 4" xfId="14622" xr:uid="{00000000-0005-0000-0000-0000599A0000}"/>
    <cellStyle name="Normal 4 3 3 2 2 2 2 4 2" xfId="34942" xr:uid="{00000000-0005-0000-0000-00005A9A0000}"/>
    <cellStyle name="Normal 4 3 3 2 2 2 2 5" xfId="24782" xr:uid="{00000000-0005-0000-0000-00005B9A0000}"/>
    <cellStyle name="Normal 4 3 3 2 2 2 3" xfId="5731" xr:uid="{00000000-0005-0000-0000-00005C9A0000}"/>
    <cellStyle name="Normal 4 3 3 2 2 2 3 2" xfId="10811" xr:uid="{00000000-0005-0000-0000-00005D9A0000}"/>
    <cellStyle name="Normal 4 3 3 2 2 2 3 2 2" xfId="20971" xr:uid="{00000000-0005-0000-0000-00005E9A0000}"/>
    <cellStyle name="Normal 4 3 3 2 2 2 3 2 2 2" xfId="41291" xr:uid="{00000000-0005-0000-0000-00005F9A0000}"/>
    <cellStyle name="Normal 4 3 3 2 2 2 3 2 3" xfId="31131" xr:uid="{00000000-0005-0000-0000-0000609A0000}"/>
    <cellStyle name="Normal 4 3 3 2 2 2 3 3" xfId="15891" xr:uid="{00000000-0005-0000-0000-0000619A0000}"/>
    <cellStyle name="Normal 4 3 3 2 2 2 3 3 2" xfId="36211" xr:uid="{00000000-0005-0000-0000-0000629A0000}"/>
    <cellStyle name="Normal 4 3 3 2 2 2 3 4" xfId="26051" xr:uid="{00000000-0005-0000-0000-0000639A0000}"/>
    <cellStyle name="Normal 4 3 3 2 2 2 4" xfId="8271" xr:uid="{00000000-0005-0000-0000-0000649A0000}"/>
    <cellStyle name="Normal 4 3 3 2 2 2 4 2" xfId="18431" xr:uid="{00000000-0005-0000-0000-0000659A0000}"/>
    <cellStyle name="Normal 4 3 3 2 2 2 4 2 2" xfId="38751" xr:uid="{00000000-0005-0000-0000-0000669A0000}"/>
    <cellStyle name="Normal 4 3 3 2 2 2 4 3" xfId="28591" xr:uid="{00000000-0005-0000-0000-0000679A0000}"/>
    <cellStyle name="Normal 4 3 3 2 2 2 5" xfId="13351" xr:uid="{00000000-0005-0000-0000-0000689A0000}"/>
    <cellStyle name="Normal 4 3 3 2 2 2 5 2" xfId="33671" xr:uid="{00000000-0005-0000-0000-0000699A0000}"/>
    <cellStyle name="Normal 4 3 3 2 2 2 6" xfId="23511" xr:uid="{00000000-0005-0000-0000-00006A9A0000}"/>
    <cellStyle name="Normal 4 3 3 2 2 3" xfId="4461" xr:uid="{00000000-0005-0000-0000-00006B9A0000}"/>
    <cellStyle name="Normal 4 3 3 2 2 3 2" xfId="7001" xr:uid="{00000000-0005-0000-0000-00006C9A0000}"/>
    <cellStyle name="Normal 4 3 3 2 2 3 2 2" xfId="12081" xr:uid="{00000000-0005-0000-0000-00006D9A0000}"/>
    <cellStyle name="Normal 4 3 3 2 2 3 2 2 2" xfId="22241" xr:uid="{00000000-0005-0000-0000-00006E9A0000}"/>
    <cellStyle name="Normal 4 3 3 2 2 3 2 2 2 2" xfId="42561" xr:uid="{00000000-0005-0000-0000-00006F9A0000}"/>
    <cellStyle name="Normal 4 3 3 2 2 3 2 2 3" xfId="32401" xr:uid="{00000000-0005-0000-0000-0000709A0000}"/>
    <cellStyle name="Normal 4 3 3 2 2 3 2 3" xfId="17161" xr:uid="{00000000-0005-0000-0000-0000719A0000}"/>
    <cellStyle name="Normal 4 3 3 2 2 3 2 3 2" xfId="37481" xr:uid="{00000000-0005-0000-0000-0000729A0000}"/>
    <cellStyle name="Normal 4 3 3 2 2 3 2 4" xfId="27321" xr:uid="{00000000-0005-0000-0000-0000739A0000}"/>
    <cellStyle name="Normal 4 3 3 2 2 3 3" xfId="9541" xr:uid="{00000000-0005-0000-0000-0000749A0000}"/>
    <cellStyle name="Normal 4 3 3 2 2 3 3 2" xfId="19701" xr:uid="{00000000-0005-0000-0000-0000759A0000}"/>
    <cellStyle name="Normal 4 3 3 2 2 3 3 2 2" xfId="40021" xr:uid="{00000000-0005-0000-0000-0000769A0000}"/>
    <cellStyle name="Normal 4 3 3 2 2 3 3 3" xfId="29861" xr:uid="{00000000-0005-0000-0000-0000779A0000}"/>
    <cellStyle name="Normal 4 3 3 2 2 3 4" xfId="14621" xr:uid="{00000000-0005-0000-0000-0000789A0000}"/>
    <cellStyle name="Normal 4 3 3 2 2 3 4 2" xfId="34941" xr:uid="{00000000-0005-0000-0000-0000799A0000}"/>
    <cellStyle name="Normal 4 3 3 2 2 3 5" xfId="24781" xr:uid="{00000000-0005-0000-0000-00007A9A0000}"/>
    <cellStyle name="Normal 4 3 3 2 2 4" xfId="5730" xr:uid="{00000000-0005-0000-0000-00007B9A0000}"/>
    <cellStyle name="Normal 4 3 3 2 2 4 2" xfId="10810" xr:uid="{00000000-0005-0000-0000-00007C9A0000}"/>
    <cellStyle name="Normal 4 3 3 2 2 4 2 2" xfId="20970" xr:uid="{00000000-0005-0000-0000-00007D9A0000}"/>
    <cellStyle name="Normal 4 3 3 2 2 4 2 2 2" xfId="41290" xr:uid="{00000000-0005-0000-0000-00007E9A0000}"/>
    <cellStyle name="Normal 4 3 3 2 2 4 2 3" xfId="31130" xr:uid="{00000000-0005-0000-0000-00007F9A0000}"/>
    <cellStyle name="Normal 4 3 3 2 2 4 3" xfId="15890" xr:uid="{00000000-0005-0000-0000-0000809A0000}"/>
    <cellStyle name="Normal 4 3 3 2 2 4 3 2" xfId="36210" xr:uid="{00000000-0005-0000-0000-0000819A0000}"/>
    <cellStyle name="Normal 4 3 3 2 2 4 4" xfId="26050" xr:uid="{00000000-0005-0000-0000-0000829A0000}"/>
    <cellStyle name="Normal 4 3 3 2 2 5" xfId="8270" xr:uid="{00000000-0005-0000-0000-0000839A0000}"/>
    <cellStyle name="Normal 4 3 3 2 2 5 2" xfId="18430" xr:uid="{00000000-0005-0000-0000-0000849A0000}"/>
    <cellStyle name="Normal 4 3 3 2 2 5 2 2" xfId="38750" xr:uid="{00000000-0005-0000-0000-0000859A0000}"/>
    <cellStyle name="Normal 4 3 3 2 2 5 3" xfId="28590" xr:uid="{00000000-0005-0000-0000-0000869A0000}"/>
    <cellStyle name="Normal 4 3 3 2 2 6" xfId="13350" xr:uid="{00000000-0005-0000-0000-0000879A0000}"/>
    <cellStyle name="Normal 4 3 3 2 2 6 2" xfId="33670" xr:uid="{00000000-0005-0000-0000-0000889A0000}"/>
    <cellStyle name="Normal 4 3 3 2 2 7" xfId="23510" xr:uid="{00000000-0005-0000-0000-0000899A0000}"/>
    <cellStyle name="Normal 4 3 3 2 3" xfId="2438" xr:uid="{00000000-0005-0000-0000-00008A9A0000}"/>
    <cellStyle name="Normal 4 3 3 2 3 2" xfId="4463" xr:uid="{00000000-0005-0000-0000-00008B9A0000}"/>
    <cellStyle name="Normal 4 3 3 2 3 2 2" xfId="7003" xr:uid="{00000000-0005-0000-0000-00008C9A0000}"/>
    <cellStyle name="Normal 4 3 3 2 3 2 2 2" xfId="12083" xr:uid="{00000000-0005-0000-0000-00008D9A0000}"/>
    <cellStyle name="Normal 4 3 3 2 3 2 2 2 2" xfId="22243" xr:uid="{00000000-0005-0000-0000-00008E9A0000}"/>
    <cellStyle name="Normal 4 3 3 2 3 2 2 2 2 2" xfId="42563" xr:uid="{00000000-0005-0000-0000-00008F9A0000}"/>
    <cellStyle name="Normal 4 3 3 2 3 2 2 2 3" xfId="32403" xr:uid="{00000000-0005-0000-0000-0000909A0000}"/>
    <cellStyle name="Normal 4 3 3 2 3 2 2 3" xfId="17163" xr:uid="{00000000-0005-0000-0000-0000919A0000}"/>
    <cellStyle name="Normal 4 3 3 2 3 2 2 3 2" xfId="37483" xr:uid="{00000000-0005-0000-0000-0000929A0000}"/>
    <cellStyle name="Normal 4 3 3 2 3 2 2 4" xfId="27323" xr:uid="{00000000-0005-0000-0000-0000939A0000}"/>
    <cellStyle name="Normal 4 3 3 2 3 2 3" xfId="9543" xr:uid="{00000000-0005-0000-0000-0000949A0000}"/>
    <cellStyle name="Normal 4 3 3 2 3 2 3 2" xfId="19703" xr:uid="{00000000-0005-0000-0000-0000959A0000}"/>
    <cellStyle name="Normal 4 3 3 2 3 2 3 2 2" xfId="40023" xr:uid="{00000000-0005-0000-0000-0000969A0000}"/>
    <cellStyle name="Normal 4 3 3 2 3 2 3 3" xfId="29863" xr:uid="{00000000-0005-0000-0000-0000979A0000}"/>
    <cellStyle name="Normal 4 3 3 2 3 2 4" xfId="14623" xr:uid="{00000000-0005-0000-0000-0000989A0000}"/>
    <cellStyle name="Normal 4 3 3 2 3 2 4 2" xfId="34943" xr:uid="{00000000-0005-0000-0000-0000999A0000}"/>
    <cellStyle name="Normal 4 3 3 2 3 2 5" xfId="24783" xr:uid="{00000000-0005-0000-0000-00009A9A0000}"/>
    <cellStyle name="Normal 4 3 3 2 3 3" xfId="5732" xr:uid="{00000000-0005-0000-0000-00009B9A0000}"/>
    <cellStyle name="Normal 4 3 3 2 3 3 2" xfId="10812" xr:uid="{00000000-0005-0000-0000-00009C9A0000}"/>
    <cellStyle name="Normal 4 3 3 2 3 3 2 2" xfId="20972" xr:uid="{00000000-0005-0000-0000-00009D9A0000}"/>
    <cellStyle name="Normal 4 3 3 2 3 3 2 2 2" xfId="41292" xr:uid="{00000000-0005-0000-0000-00009E9A0000}"/>
    <cellStyle name="Normal 4 3 3 2 3 3 2 3" xfId="31132" xr:uid="{00000000-0005-0000-0000-00009F9A0000}"/>
    <cellStyle name="Normal 4 3 3 2 3 3 3" xfId="15892" xr:uid="{00000000-0005-0000-0000-0000A09A0000}"/>
    <cellStyle name="Normal 4 3 3 2 3 3 3 2" xfId="36212" xr:uid="{00000000-0005-0000-0000-0000A19A0000}"/>
    <cellStyle name="Normal 4 3 3 2 3 3 4" xfId="26052" xr:uid="{00000000-0005-0000-0000-0000A29A0000}"/>
    <cellStyle name="Normal 4 3 3 2 3 4" xfId="8272" xr:uid="{00000000-0005-0000-0000-0000A39A0000}"/>
    <cellStyle name="Normal 4 3 3 2 3 4 2" xfId="18432" xr:uid="{00000000-0005-0000-0000-0000A49A0000}"/>
    <cellStyle name="Normal 4 3 3 2 3 4 2 2" xfId="38752" xr:uid="{00000000-0005-0000-0000-0000A59A0000}"/>
    <cellStyle name="Normal 4 3 3 2 3 4 3" xfId="28592" xr:uid="{00000000-0005-0000-0000-0000A69A0000}"/>
    <cellStyle name="Normal 4 3 3 2 3 5" xfId="13352" xr:uid="{00000000-0005-0000-0000-0000A79A0000}"/>
    <cellStyle name="Normal 4 3 3 2 3 5 2" xfId="33672" xr:uid="{00000000-0005-0000-0000-0000A89A0000}"/>
    <cellStyle name="Normal 4 3 3 2 3 6" xfId="23512" xr:uid="{00000000-0005-0000-0000-0000A99A0000}"/>
    <cellStyle name="Normal 4 3 3 2 4" xfId="4460" xr:uid="{00000000-0005-0000-0000-0000AA9A0000}"/>
    <cellStyle name="Normal 4 3 3 2 4 2" xfId="7000" xr:uid="{00000000-0005-0000-0000-0000AB9A0000}"/>
    <cellStyle name="Normal 4 3 3 2 4 2 2" xfId="12080" xr:uid="{00000000-0005-0000-0000-0000AC9A0000}"/>
    <cellStyle name="Normal 4 3 3 2 4 2 2 2" xfId="22240" xr:uid="{00000000-0005-0000-0000-0000AD9A0000}"/>
    <cellStyle name="Normal 4 3 3 2 4 2 2 2 2" xfId="42560" xr:uid="{00000000-0005-0000-0000-0000AE9A0000}"/>
    <cellStyle name="Normal 4 3 3 2 4 2 2 3" xfId="32400" xr:uid="{00000000-0005-0000-0000-0000AF9A0000}"/>
    <cellStyle name="Normal 4 3 3 2 4 2 3" xfId="17160" xr:uid="{00000000-0005-0000-0000-0000B09A0000}"/>
    <cellStyle name="Normal 4 3 3 2 4 2 3 2" xfId="37480" xr:uid="{00000000-0005-0000-0000-0000B19A0000}"/>
    <cellStyle name="Normal 4 3 3 2 4 2 4" xfId="27320" xr:uid="{00000000-0005-0000-0000-0000B29A0000}"/>
    <cellStyle name="Normal 4 3 3 2 4 3" xfId="9540" xr:uid="{00000000-0005-0000-0000-0000B39A0000}"/>
    <cellStyle name="Normal 4 3 3 2 4 3 2" xfId="19700" xr:uid="{00000000-0005-0000-0000-0000B49A0000}"/>
    <cellStyle name="Normal 4 3 3 2 4 3 2 2" xfId="40020" xr:uid="{00000000-0005-0000-0000-0000B59A0000}"/>
    <cellStyle name="Normal 4 3 3 2 4 3 3" xfId="29860" xr:uid="{00000000-0005-0000-0000-0000B69A0000}"/>
    <cellStyle name="Normal 4 3 3 2 4 4" xfId="14620" xr:uid="{00000000-0005-0000-0000-0000B79A0000}"/>
    <cellStyle name="Normal 4 3 3 2 4 4 2" xfId="34940" xr:uid="{00000000-0005-0000-0000-0000B89A0000}"/>
    <cellStyle name="Normal 4 3 3 2 4 5" xfId="24780" xr:uid="{00000000-0005-0000-0000-0000B99A0000}"/>
    <cellStyle name="Normal 4 3 3 2 5" xfId="5729" xr:uid="{00000000-0005-0000-0000-0000BA9A0000}"/>
    <cellStyle name="Normal 4 3 3 2 5 2" xfId="10809" xr:uid="{00000000-0005-0000-0000-0000BB9A0000}"/>
    <cellStyle name="Normal 4 3 3 2 5 2 2" xfId="20969" xr:uid="{00000000-0005-0000-0000-0000BC9A0000}"/>
    <cellStyle name="Normal 4 3 3 2 5 2 2 2" xfId="41289" xr:uid="{00000000-0005-0000-0000-0000BD9A0000}"/>
    <cellStyle name="Normal 4 3 3 2 5 2 3" xfId="31129" xr:uid="{00000000-0005-0000-0000-0000BE9A0000}"/>
    <cellStyle name="Normal 4 3 3 2 5 3" xfId="15889" xr:uid="{00000000-0005-0000-0000-0000BF9A0000}"/>
    <cellStyle name="Normal 4 3 3 2 5 3 2" xfId="36209" xr:uid="{00000000-0005-0000-0000-0000C09A0000}"/>
    <cellStyle name="Normal 4 3 3 2 5 4" xfId="26049" xr:uid="{00000000-0005-0000-0000-0000C19A0000}"/>
    <cellStyle name="Normal 4 3 3 2 6" xfId="8269" xr:uid="{00000000-0005-0000-0000-0000C29A0000}"/>
    <cellStyle name="Normal 4 3 3 2 6 2" xfId="18429" xr:uid="{00000000-0005-0000-0000-0000C39A0000}"/>
    <cellStyle name="Normal 4 3 3 2 6 2 2" xfId="38749" xr:uid="{00000000-0005-0000-0000-0000C49A0000}"/>
    <cellStyle name="Normal 4 3 3 2 6 3" xfId="28589" xr:uid="{00000000-0005-0000-0000-0000C59A0000}"/>
    <cellStyle name="Normal 4 3 3 2 7" xfId="13349" xr:uid="{00000000-0005-0000-0000-0000C69A0000}"/>
    <cellStyle name="Normal 4 3 3 2 7 2" xfId="33669" xr:uid="{00000000-0005-0000-0000-0000C79A0000}"/>
    <cellStyle name="Normal 4 3 3 2 8" xfId="23509" xr:uid="{00000000-0005-0000-0000-0000C89A0000}"/>
    <cellStyle name="Normal 4 3 3 3" xfId="2439" xr:uid="{00000000-0005-0000-0000-0000C99A0000}"/>
    <cellStyle name="Normal 4 3 3 3 2" xfId="2440" xr:uid="{00000000-0005-0000-0000-0000CA9A0000}"/>
    <cellStyle name="Normal 4 3 3 3 2 2" xfId="4465" xr:uid="{00000000-0005-0000-0000-0000CB9A0000}"/>
    <cellStyle name="Normal 4 3 3 3 2 2 2" xfId="7005" xr:uid="{00000000-0005-0000-0000-0000CC9A0000}"/>
    <cellStyle name="Normal 4 3 3 3 2 2 2 2" xfId="12085" xr:uid="{00000000-0005-0000-0000-0000CD9A0000}"/>
    <cellStyle name="Normal 4 3 3 3 2 2 2 2 2" xfId="22245" xr:uid="{00000000-0005-0000-0000-0000CE9A0000}"/>
    <cellStyle name="Normal 4 3 3 3 2 2 2 2 2 2" xfId="42565" xr:uid="{00000000-0005-0000-0000-0000CF9A0000}"/>
    <cellStyle name="Normal 4 3 3 3 2 2 2 2 3" xfId="32405" xr:uid="{00000000-0005-0000-0000-0000D09A0000}"/>
    <cellStyle name="Normal 4 3 3 3 2 2 2 3" xfId="17165" xr:uid="{00000000-0005-0000-0000-0000D19A0000}"/>
    <cellStyle name="Normal 4 3 3 3 2 2 2 3 2" xfId="37485" xr:uid="{00000000-0005-0000-0000-0000D29A0000}"/>
    <cellStyle name="Normal 4 3 3 3 2 2 2 4" xfId="27325" xr:uid="{00000000-0005-0000-0000-0000D39A0000}"/>
    <cellStyle name="Normal 4 3 3 3 2 2 3" xfId="9545" xr:uid="{00000000-0005-0000-0000-0000D49A0000}"/>
    <cellStyle name="Normal 4 3 3 3 2 2 3 2" xfId="19705" xr:uid="{00000000-0005-0000-0000-0000D59A0000}"/>
    <cellStyle name="Normal 4 3 3 3 2 2 3 2 2" xfId="40025" xr:uid="{00000000-0005-0000-0000-0000D69A0000}"/>
    <cellStyle name="Normal 4 3 3 3 2 2 3 3" xfId="29865" xr:uid="{00000000-0005-0000-0000-0000D79A0000}"/>
    <cellStyle name="Normal 4 3 3 3 2 2 4" xfId="14625" xr:uid="{00000000-0005-0000-0000-0000D89A0000}"/>
    <cellStyle name="Normal 4 3 3 3 2 2 4 2" xfId="34945" xr:uid="{00000000-0005-0000-0000-0000D99A0000}"/>
    <cellStyle name="Normal 4 3 3 3 2 2 5" xfId="24785" xr:uid="{00000000-0005-0000-0000-0000DA9A0000}"/>
    <cellStyle name="Normal 4 3 3 3 2 3" xfId="5734" xr:uid="{00000000-0005-0000-0000-0000DB9A0000}"/>
    <cellStyle name="Normal 4 3 3 3 2 3 2" xfId="10814" xr:uid="{00000000-0005-0000-0000-0000DC9A0000}"/>
    <cellStyle name="Normal 4 3 3 3 2 3 2 2" xfId="20974" xr:uid="{00000000-0005-0000-0000-0000DD9A0000}"/>
    <cellStyle name="Normal 4 3 3 3 2 3 2 2 2" xfId="41294" xr:uid="{00000000-0005-0000-0000-0000DE9A0000}"/>
    <cellStyle name="Normal 4 3 3 3 2 3 2 3" xfId="31134" xr:uid="{00000000-0005-0000-0000-0000DF9A0000}"/>
    <cellStyle name="Normal 4 3 3 3 2 3 3" xfId="15894" xr:uid="{00000000-0005-0000-0000-0000E09A0000}"/>
    <cellStyle name="Normal 4 3 3 3 2 3 3 2" xfId="36214" xr:uid="{00000000-0005-0000-0000-0000E19A0000}"/>
    <cellStyle name="Normal 4 3 3 3 2 3 4" xfId="26054" xr:uid="{00000000-0005-0000-0000-0000E29A0000}"/>
    <cellStyle name="Normal 4 3 3 3 2 4" xfId="8274" xr:uid="{00000000-0005-0000-0000-0000E39A0000}"/>
    <cellStyle name="Normal 4 3 3 3 2 4 2" xfId="18434" xr:uid="{00000000-0005-0000-0000-0000E49A0000}"/>
    <cellStyle name="Normal 4 3 3 3 2 4 2 2" xfId="38754" xr:uid="{00000000-0005-0000-0000-0000E59A0000}"/>
    <cellStyle name="Normal 4 3 3 3 2 4 3" xfId="28594" xr:uid="{00000000-0005-0000-0000-0000E69A0000}"/>
    <cellStyle name="Normal 4 3 3 3 2 5" xfId="13354" xr:uid="{00000000-0005-0000-0000-0000E79A0000}"/>
    <cellStyle name="Normal 4 3 3 3 2 5 2" xfId="33674" xr:uid="{00000000-0005-0000-0000-0000E89A0000}"/>
    <cellStyle name="Normal 4 3 3 3 2 6" xfId="23514" xr:uid="{00000000-0005-0000-0000-0000E99A0000}"/>
    <cellStyle name="Normal 4 3 3 3 3" xfId="4464" xr:uid="{00000000-0005-0000-0000-0000EA9A0000}"/>
    <cellStyle name="Normal 4 3 3 3 3 2" xfId="7004" xr:uid="{00000000-0005-0000-0000-0000EB9A0000}"/>
    <cellStyle name="Normal 4 3 3 3 3 2 2" xfId="12084" xr:uid="{00000000-0005-0000-0000-0000EC9A0000}"/>
    <cellStyle name="Normal 4 3 3 3 3 2 2 2" xfId="22244" xr:uid="{00000000-0005-0000-0000-0000ED9A0000}"/>
    <cellStyle name="Normal 4 3 3 3 3 2 2 2 2" xfId="42564" xr:uid="{00000000-0005-0000-0000-0000EE9A0000}"/>
    <cellStyle name="Normal 4 3 3 3 3 2 2 3" xfId="32404" xr:uid="{00000000-0005-0000-0000-0000EF9A0000}"/>
    <cellStyle name="Normal 4 3 3 3 3 2 3" xfId="17164" xr:uid="{00000000-0005-0000-0000-0000F09A0000}"/>
    <cellStyle name="Normal 4 3 3 3 3 2 3 2" xfId="37484" xr:uid="{00000000-0005-0000-0000-0000F19A0000}"/>
    <cellStyle name="Normal 4 3 3 3 3 2 4" xfId="27324" xr:uid="{00000000-0005-0000-0000-0000F29A0000}"/>
    <cellStyle name="Normal 4 3 3 3 3 3" xfId="9544" xr:uid="{00000000-0005-0000-0000-0000F39A0000}"/>
    <cellStyle name="Normal 4 3 3 3 3 3 2" xfId="19704" xr:uid="{00000000-0005-0000-0000-0000F49A0000}"/>
    <cellStyle name="Normal 4 3 3 3 3 3 2 2" xfId="40024" xr:uid="{00000000-0005-0000-0000-0000F59A0000}"/>
    <cellStyle name="Normal 4 3 3 3 3 3 3" xfId="29864" xr:uid="{00000000-0005-0000-0000-0000F69A0000}"/>
    <cellStyle name="Normal 4 3 3 3 3 4" xfId="14624" xr:uid="{00000000-0005-0000-0000-0000F79A0000}"/>
    <cellStyle name="Normal 4 3 3 3 3 4 2" xfId="34944" xr:uid="{00000000-0005-0000-0000-0000F89A0000}"/>
    <cellStyle name="Normal 4 3 3 3 3 5" xfId="24784" xr:uid="{00000000-0005-0000-0000-0000F99A0000}"/>
    <cellStyle name="Normal 4 3 3 3 4" xfId="5733" xr:uid="{00000000-0005-0000-0000-0000FA9A0000}"/>
    <cellStyle name="Normal 4 3 3 3 4 2" xfId="10813" xr:uid="{00000000-0005-0000-0000-0000FB9A0000}"/>
    <cellStyle name="Normal 4 3 3 3 4 2 2" xfId="20973" xr:uid="{00000000-0005-0000-0000-0000FC9A0000}"/>
    <cellStyle name="Normal 4 3 3 3 4 2 2 2" xfId="41293" xr:uid="{00000000-0005-0000-0000-0000FD9A0000}"/>
    <cellStyle name="Normal 4 3 3 3 4 2 3" xfId="31133" xr:uid="{00000000-0005-0000-0000-0000FE9A0000}"/>
    <cellStyle name="Normal 4 3 3 3 4 3" xfId="15893" xr:uid="{00000000-0005-0000-0000-0000FF9A0000}"/>
    <cellStyle name="Normal 4 3 3 3 4 3 2" xfId="36213" xr:uid="{00000000-0005-0000-0000-0000009B0000}"/>
    <cellStyle name="Normal 4 3 3 3 4 4" xfId="26053" xr:uid="{00000000-0005-0000-0000-0000019B0000}"/>
    <cellStyle name="Normal 4 3 3 3 5" xfId="8273" xr:uid="{00000000-0005-0000-0000-0000029B0000}"/>
    <cellStyle name="Normal 4 3 3 3 5 2" xfId="18433" xr:uid="{00000000-0005-0000-0000-0000039B0000}"/>
    <cellStyle name="Normal 4 3 3 3 5 2 2" xfId="38753" xr:uid="{00000000-0005-0000-0000-0000049B0000}"/>
    <cellStyle name="Normal 4 3 3 3 5 3" xfId="28593" xr:uid="{00000000-0005-0000-0000-0000059B0000}"/>
    <cellStyle name="Normal 4 3 3 3 6" xfId="13353" xr:uid="{00000000-0005-0000-0000-0000069B0000}"/>
    <cellStyle name="Normal 4 3 3 3 6 2" xfId="33673" xr:uid="{00000000-0005-0000-0000-0000079B0000}"/>
    <cellStyle name="Normal 4 3 3 3 7" xfId="23513" xr:uid="{00000000-0005-0000-0000-0000089B0000}"/>
    <cellStyle name="Normal 4 3 3 4" xfId="2441" xr:uid="{00000000-0005-0000-0000-0000099B0000}"/>
    <cellStyle name="Normal 4 3 3 4 2" xfId="2442" xr:uid="{00000000-0005-0000-0000-00000A9B0000}"/>
    <cellStyle name="Normal 4 3 3 4 2 2" xfId="4466" xr:uid="{00000000-0005-0000-0000-00000B9B0000}"/>
    <cellStyle name="Normal 4 3 3 4 2 2 2" xfId="7006" xr:uid="{00000000-0005-0000-0000-00000C9B0000}"/>
    <cellStyle name="Normal 4 3 3 4 2 2 2 2" xfId="12086" xr:uid="{00000000-0005-0000-0000-00000D9B0000}"/>
    <cellStyle name="Normal 4 3 3 4 2 2 2 2 2" xfId="22246" xr:uid="{00000000-0005-0000-0000-00000E9B0000}"/>
    <cellStyle name="Normal 4 3 3 4 2 2 2 2 2 2" xfId="42566" xr:uid="{00000000-0005-0000-0000-00000F9B0000}"/>
    <cellStyle name="Normal 4 3 3 4 2 2 2 2 3" xfId="32406" xr:uid="{00000000-0005-0000-0000-0000109B0000}"/>
    <cellStyle name="Normal 4 3 3 4 2 2 2 3" xfId="17166" xr:uid="{00000000-0005-0000-0000-0000119B0000}"/>
    <cellStyle name="Normal 4 3 3 4 2 2 2 3 2" xfId="37486" xr:uid="{00000000-0005-0000-0000-0000129B0000}"/>
    <cellStyle name="Normal 4 3 3 4 2 2 2 4" xfId="27326" xr:uid="{00000000-0005-0000-0000-0000139B0000}"/>
    <cellStyle name="Normal 4 3 3 4 2 2 3" xfId="9546" xr:uid="{00000000-0005-0000-0000-0000149B0000}"/>
    <cellStyle name="Normal 4 3 3 4 2 2 3 2" xfId="19706" xr:uid="{00000000-0005-0000-0000-0000159B0000}"/>
    <cellStyle name="Normal 4 3 3 4 2 2 3 2 2" xfId="40026" xr:uid="{00000000-0005-0000-0000-0000169B0000}"/>
    <cellStyle name="Normal 4 3 3 4 2 2 3 3" xfId="29866" xr:uid="{00000000-0005-0000-0000-0000179B0000}"/>
    <cellStyle name="Normal 4 3 3 4 2 2 4" xfId="14626" xr:uid="{00000000-0005-0000-0000-0000189B0000}"/>
    <cellStyle name="Normal 4 3 3 4 2 2 4 2" xfId="34946" xr:uid="{00000000-0005-0000-0000-0000199B0000}"/>
    <cellStyle name="Normal 4 3 3 4 2 2 5" xfId="24786" xr:uid="{00000000-0005-0000-0000-00001A9B0000}"/>
    <cellStyle name="Normal 4 3 3 4 2 3" xfId="5735" xr:uid="{00000000-0005-0000-0000-00001B9B0000}"/>
    <cellStyle name="Normal 4 3 3 4 2 3 2" xfId="10815" xr:uid="{00000000-0005-0000-0000-00001C9B0000}"/>
    <cellStyle name="Normal 4 3 3 4 2 3 2 2" xfId="20975" xr:uid="{00000000-0005-0000-0000-00001D9B0000}"/>
    <cellStyle name="Normal 4 3 3 4 2 3 2 2 2" xfId="41295" xr:uid="{00000000-0005-0000-0000-00001E9B0000}"/>
    <cellStyle name="Normal 4 3 3 4 2 3 2 3" xfId="31135" xr:uid="{00000000-0005-0000-0000-00001F9B0000}"/>
    <cellStyle name="Normal 4 3 3 4 2 3 3" xfId="15895" xr:uid="{00000000-0005-0000-0000-0000209B0000}"/>
    <cellStyle name="Normal 4 3 3 4 2 3 3 2" xfId="36215" xr:uid="{00000000-0005-0000-0000-0000219B0000}"/>
    <cellStyle name="Normal 4 3 3 4 2 3 4" xfId="26055" xr:uid="{00000000-0005-0000-0000-0000229B0000}"/>
    <cellStyle name="Normal 4 3 3 4 2 4" xfId="8275" xr:uid="{00000000-0005-0000-0000-0000239B0000}"/>
    <cellStyle name="Normal 4 3 3 4 2 4 2" xfId="18435" xr:uid="{00000000-0005-0000-0000-0000249B0000}"/>
    <cellStyle name="Normal 4 3 3 4 2 4 2 2" xfId="38755" xr:uid="{00000000-0005-0000-0000-0000259B0000}"/>
    <cellStyle name="Normal 4 3 3 4 2 4 3" xfId="28595" xr:uid="{00000000-0005-0000-0000-0000269B0000}"/>
    <cellStyle name="Normal 4 3 3 4 2 5" xfId="13355" xr:uid="{00000000-0005-0000-0000-0000279B0000}"/>
    <cellStyle name="Normal 4 3 3 4 2 5 2" xfId="33675" xr:uid="{00000000-0005-0000-0000-0000289B0000}"/>
    <cellStyle name="Normal 4 3 3 4 2 6" xfId="23515" xr:uid="{00000000-0005-0000-0000-0000299B0000}"/>
    <cellStyle name="Normal 4 3 3 5" xfId="4459" xr:uid="{00000000-0005-0000-0000-00002A9B0000}"/>
    <cellStyle name="Normal 4 3 3 5 2" xfId="6999" xr:uid="{00000000-0005-0000-0000-00002B9B0000}"/>
    <cellStyle name="Normal 4 3 3 5 2 2" xfId="12079" xr:uid="{00000000-0005-0000-0000-00002C9B0000}"/>
    <cellStyle name="Normal 4 3 3 5 2 2 2" xfId="22239" xr:uid="{00000000-0005-0000-0000-00002D9B0000}"/>
    <cellStyle name="Normal 4 3 3 5 2 2 2 2" xfId="42559" xr:uid="{00000000-0005-0000-0000-00002E9B0000}"/>
    <cellStyle name="Normal 4 3 3 5 2 2 3" xfId="32399" xr:uid="{00000000-0005-0000-0000-00002F9B0000}"/>
    <cellStyle name="Normal 4 3 3 5 2 3" xfId="17159" xr:uid="{00000000-0005-0000-0000-0000309B0000}"/>
    <cellStyle name="Normal 4 3 3 5 2 3 2" xfId="37479" xr:uid="{00000000-0005-0000-0000-0000319B0000}"/>
    <cellStyle name="Normal 4 3 3 5 2 4" xfId="27319" xr:uid="{00000000-0005-0000-0000-0000329B0000}"/>
    <cellStyle name="Normal 4 3 3 5 3" xfId="9539" xr:uid="{00000000-0005-0000-0000-0000339B0000}"/>
    <cellStyle name="Normal 4 3 3 5 3 2" xfId="19699" xr:uid="{00000000-0005-0000-0000-0000349B0000}"/>
    <cellStyle name="Normal 4 3 3 5 3 2 2" xfId="40019" xr:uid="{00000000-0005-0000-0000-0000359B0000}"/>
    <cellStyle name="Normal 4 3 3 5 3 3" xfId="29859" xr:uid="{00000000-0005-0000-0000-0000369B0000}"/>
    <cellStyle name="Normal 4 3 3 5 4" xfId="14619" xr:uid="{00000000-0005-0000-0000-0000379B0000}"/>
    <cellStyle name="Normal 4 3 3 5 4 2" xfId="34939" xr:uid="{00000000-0005-0000-0000-0000389B0000}"/>
    <cellStyle name="Normal 4 3 3 5 5" xfId="24779" xr:uid="{00000000-0005-0000-0000-0000399B0000}"/>
    <cellStyle name="Normal 4 3 3 6" xfId="5728" xr:uid="{00000000-0005-0000-0000-00003A9B0000}"/>
    <cellStyle name="Normal 4 3 3 6 2" xfId="10808" xr:uid="{00000000-0005-0000-0000-00003B9B0000}"/>
    <cellStyle name="Normal 4 3 3 6 2 2" xfId="20968" xr:uid="{00000000-0005-0000-0000-00003C9B0000}"/>
    <cellStyle name="Normal 4 3 3 6 2 2 2" xfId="41288" xr:uid="{00000000-0005-0000-0000-00003D9B0000}"/>
    <cellStyle name="Normal 4 3 3 6 2 3" xfId="31128" xr:uid="{00000000-0005-0000-0000-00003E9B0000}"/>
    <cellStyle name="Normal 4 3 3 6 3" xfId="15888" xr:uid="{00000000-0005-0000-0000-00003F9B0000}"/>
    <cellStyle name="Normal 4 3 3 6 3 2" xfId="36208" xr:uid="{00000000-0005-0000-0000-0000409B0000}"/>
    <cellStyle name="Normal 4 3 3 6 4" xfId="26048" xr:uid="{00000000-0005-0000-0000-0000419B0000}"/>
    <cellStyle name="Normal 4 3 3 7" xfId="8268" xr:uid="{00000000-0005-0000-0000-0000429B0000}"/>
    <cellStyle name="Normal 4 3 3 7 2" xfId="18428" xr:uid="{00000000-0005-0000-0000-0000439B0000}"/>
    <cellStyle name="Normal 4 3 3 7 2 2" xfId="38748" xr:uid="{00000000-0005-0000-0000-0000449B0000}"/>
    <cellStyle name="Normal 4 3 3 7 3" xfId="28588" xr:uid="{00000000-0005-0000-0000-0000459B0000}"/>
    <cellStyle name="Normal 4 3 3 8" xfId="13348" xr:uid="{00000000-0005-0000-0000-0000469B0000}"/>
    <cellStyle name="Normal 4 3 3 8 2" xfId="33668" xr:uid="{00000000-0005-0000-0000-0000479B0000}"/>
    <cellStyle name="Normal 4 3 3 9" xfId="23508" xr:uid="{00000000-0005-0000-0000-0000489B0000}"/>
    <cellStyle name="Normal 4 3 4" xfId="2443" xr:uid="{00000000-0005-0000-0000-0000499B0000}"/>
    <cellStyle name="Normal 4 3 4 2" xfId="2444" xr:uid="{00000000-0005-0000-0000-00004A9B0000}"/>
    <cellStyle name="Normal 4 3 4 2 2" xfId="2445" xr:uid="{00000000-0005-0000-0000-00004B9B0000}"/>
    <cellStyle name="Normal 4 3 4 2 2 2" xfId="4469" xr:uid="{00000000-0005-0000-0000-00004C9B0000}"/>
    <cellStyle name="Normal 4 3 4 2 2 2 2" xfId="7009" xr:uid="{00000000-0005-0000-0000-00004D9B0000}"/>
    <cellStyle name="Normal 4 3 4 2 2 2 2 2" xfId="12089" xr:uid="{00000000-0005-0000-0000-00004E9B0000}"/>
    <cellStyle name="Normal 4 3 4 2 2 2 2 2 2" xfId="22249" xr:uid="{00000000-0005-0000-0000-00004F9B0000}"/>
    <cellStyle name="Normal 4 3 4 2 2 2 2 2 2 2" xfId="42569" xr:uid="{00000000-0005-0000-0000-0000509B0000}"/>
    <cellStyle name="Normal 4 3 4 2 2 2 2 2 3" xfId="32409" xr:uid="{00000000-0005-0000-0000-0000519B0000}"/>
    <cellStyle name="Normal 4 3 4 2 2 2 2 3" xfId="17169" xr:uid="{00000000-0005-0000-0000-0000529B0000}"/>
    <cellStyle name="Normal 4 3 4 2 2 2 2 3 2" xfId="37489" xr:uid="{00000000-0005-0000-0000-0000539B0000}"/>
    <cellStyle name="Normal 4 3 4 2 2 2 2 4" xfId="27329" xr:uid="{00000000-0005-0000-0000-0000549B0000}"/>
    <cellStyle name="Normal 4 3 4 2 2 2 3" xfId="9549" xr:uid="{00000000-0005-0000-0000-0000559B0000}"/>
    <cellStyle name="Normal 4 3 4 2 2 2 3 2" xfId="19709" xr:uid="{00000000-0005-0000-0000-0000569B0000}"/>
    <cellStyle name="Normal 4 3 4 2 2 2 3 2 2" xfId="40029" xr:uid="{00000000-0005-0000-0000-0000579B0000}"/>
    <cellStyle name="Normal 4 3 4 2 2 2 3 3" xfId="29869" xr:uid="{00000000-0005-0000-0000-0000589B0000}"/>
    <cellStyle name="Normal 4 3 4 2 2 2 4" xfId="14629" xr:uid="{00000000-0005-0000-0000-0000599B0000}"/>
    <cellStyle name="Normal 4 3 4 2 2 2 4 2" xfId="34949" xr:uid="{00000000-0005-0000-0000-00005A9B0000}"/>
    <cellStyle name="Normal 4 3 4 2 2 2 5" xfId="24789" xr:uid="{00000000-0005-0000-0000-00005B9B0000}"/>
    <cellStyle name="Normal 4 3 4 2 2 3" xfId="5738" xr:uid="{00000000-0005-0000-0000-00005C9B0000}"/>
    <cellStyle name="Normal 4 3 4 2 2 3 2" xfId="10818" xr:uid="{00000000-0005-0000-0000-00005D9B0000}"/>
    <cellStyle name="Normal 4 3 4 2 2 3 2 2" xfId="20978" xr:uid="{00000000-0005-0000-0000-00005E9B0000}"/>
    <cellStyle name="Normal 4 3 4 2 2 3 2 2 2" xfId="41298" xr:uid="{00000000-0005-0000-0000-00005F9B0000}"/>
    <cellStyle name="Normal 4 3 4 2 2 3 2 3" xfId="31138" xr:uid="{00000000-0005-0000-0000-0000609B0000}"/>
    <cellStyle name="Normal 4 3 4 2 2 3 3" xfId="15898" xr:uid="{00000000-0005-0000-0000-0000619B0000}"/>
    <cellStyle name="Normal 4 3 4 2 2 3 3 2" xfId="36218" xr:uid="{00000000-0005-0000-0000-0000629B0000}"/>
    <cellStyle name="Normal 4 3 4 2 2 3 4" xfId="26058" xr:uid="{00000000-0005-0000-0000-0000639B0000}"/>
    <cellStyle name="Normal 4 3 4 2 2 4" xfId="8278" xr:uid="{00000000-0005-0000-0000-0000649B0000}"/>
    <cellStyle name="Normal 4 3 4 2 2 4 2" xfId="18438" xr:uid="{00000000-0005-0000-0000-0000659B0000}"/>
    <cellStyle name="Normal 4 3 4 2 2 4 2 2" xfId="38758" xr:uid="{00000000-0005-0000-0000-0000669B0000}"/>
    <cellStyle name="Normal 4 3 4 2 2 4 3" xfId="28598" xr:uid="{00000000-0005-0000-0000-0000679B0000}"/>
    <cellStyle name="Normal 4 3 4 2 2 5" xfId="13358" xr:uid="{00000000-0005-0000-0000-0000689B0000}"/>
    <cellStyle name="Normal 4 3 4 2 2 5 2" xfId="33678" xr:uid="{00000000-0005-0000-0000-0000699B0000}"/>
    <cellStyle name="Normal 4 3 4 2 2 6" xfId="23518" xr:uid="{00000000-0005-0000-0000-00006A9B0000}"/>
    <cellStyle name="Normal 4 3 4 2 3" xfId="4468" xr:uid="{00000000-0005-0000-0000-00006B9B0000}"/>
    <cellStyle name="Normal 4 3 4 2 3 2" xfId="7008" xr:uid="{00000000-0005-0000-0000-00006C9B0000}"/>
    <cellStyle name="Normal 4 3 4 2 3 2 2" xfId="12088" xr:uid="{00000000-0005-0000-0000-00006D9B0000}"/>
    <cellStyle name="Normal 4 3 4 2 3 2 2 2" xfId="22248" xr:uid="{00000000-0005-0000-0000-00006E9B0000}"/>
    <cellStyle name="Normal 4 3 4 2 3 2 2 2 2" xfId="42568" xr:uid="{00000000-0005-0000-0000-00006F9B0000}"/>
    <cellStyle name="Normal 4 3 4 2 3 2 2 3" xfId="32408" xr:uid="{00000000-0005-0000-0000-0000709B0000}"/>
    <cellStyle name="Normal 4 3 4 2 3 2 3" xfId="17168" xr:uid="{00000000-0005-0000-0000-0000719B0000}"/>
    <cellStyle name="Normal 4 3 4 2 3 2 3 2" xfId="37488" xr:uid="{00000000-0005-0000-0000-0000729B0000}"/>
    <cellStyle name="Normal 4 3 4 2 3 2 4" xfId="27328" xr:uid="{00000000-0005-0000-0000-0000739B0000}"/>
    <cellStyle name="Normal 4 3 4 2 3 3" xfId="9548" xr:uid="{00000000-0005-0000-0000-0000749B0000}"/>
    <cellStyle name="Normal 4 3 4 2 3 3 2" xfId="19708" xr:uid="{00000000-0005-0000-0000-0000759B0000}"/>
    <cellStyle name="Normal 4 3 4 2 3 3 2 2" xfId="40028" xr:uid="{00000000-0005-0000-0000-0000769B0000}"/>
    <cellStyle name="Normal 4 3 4 2 3 3 3" xfId="29868" xr:uid="{00000000-0005-0000-0000-0000779B0000}"/>
    <cellStyle name="Normal 4 3 4 2 3 4" xfId="14628" xr:uid="{00000000-0005-0000-0000-0000789B0000}"/>
    <cellStyle name="Normal 4 3 4 2 3 4 2" xfId="34948" xr:uid="{00000000-0005-0000-0000-0000799B0000}"/>
    <cellStyle name="Normal 4 3 4 2 3 5" xfId="24788" xr:uid="{00000000-0005-0000-0000-00007A9B0000}"/>
    <cellStyle name="Normal 4 3 4 2 4" xfId="5737" xr:uid="{00000000-0005-0000-0000-00007B9B0000}"/>
    <cellStyle name="Normal 4 3 4 2 4 2" xfId="10817" xr:uid="{00000000-0005-0000-0000-00007C9B0000}"/>
    <cellStyle name="Normal 4 3 4 2 4 2 2" xfId="20977" xr:uid="{00000000-0005-0000-0000-00007D9B0000}"/>
    <cellStyle name="Normal 4 3 4 2 4 2 2 2" xfId="41297" xr:uid="{00000000-0005-0000-0000-00007E9B0000}"/>
    <cellStyle name="Normal 4 3 4 2 4 2 3" xfId="31137" xr:uid="{00000000-0005-0000-0000-00007F9B0000}"/>
    <cellStyle name="Normal 4 3 4 2 4 3" xfId="15897" xr:uid="{00000000-0005-0000-0000-0000809B0000}"/>
    <cellStyle name="Normal 4 3 4 2 4 3 2" xfId="36217" xr:uid="{00000000-0005-0000-0000-0000819B0000}"/>
    <cellStyle name="Normal 4 3 4 2 4 4" xfId="26057" xr:uid="{00000000-0005-0000-0000-0000829B0000}"/>
    <cellStyle name="Normal 4 3 4 2 5" xfId="8277" xr:uid="{00000000-0005-0000-0000-0000839B0000}"/>
    <cellStyle name="Normal 4 3 4 2 5 2" xfId="18437" xr:uid="{00000000-0005-0000-0000-0000849B0000}"/>
    <cellStyle name="Normal 4 3 4 2 5 2 2" xfId="38757" xr:uid="{00000000-0005-0000-0000-0000859B0000}"/>
    <cellStyle name="Normal 4 3 4 2 5 3" xfId="28597" xr:uid="{00000000-0005-0000-0000-0000869B0000}"/>
    <cellStyle name="Normal 4 3 4 2 6" xfId="13357" xr:uid="{00000000-0005-0000-0000-0000879B0000}"/>
    <cellStyle name="Normal 4 3 4 2 6 2" xfId="33677" xr:uid="{00000000-0005-0000-0000-0000889B0000}"/>
    <cellStyle name="Normal 4 3 4 2 7" xfId="23517" xr:uid="{00000000-0005-0000-0000-0000899B0000}"/>
    <cellStyle name="Normal 4 3 4 3" xfId="2446" xr:uid="{00000000-0005-0000-0000-00008A9B0000}"/>
    <cellStyle name="Normal 4 3 4 3 2" xfId="4470" xr:uid="{00000000-0005-0000-0000-00008B9B0000}"/>
    <cellStyle name="Normal 4 3 4 3 2 2" xfId="7010" xr:uid="{00000000-0005-0000-0000-00008C9B0000}"/>
    <cellStyle name="Normal 4 3 4 3 2 2 2" xfId="12090" xr:uid="{00000000-0005-0000-0000-00008D9B0000}"/>
    <cellStyle name="Normal 4 3 4 3 2 2 2 2" xfId="22250" xr:uid="{00000000-0005-0000-0000-00008E9B0000}"/>
    <cellStyle name="Normal 4 3 4 3 2 2 2 2 2" xfId="42570" xr:uid="{00000000-0005-0000-0000-00008F9B0000}"/>
    <cellStyle name="Normal 4 3 4 3 2 2 2 3" xfId="32410" xr:uid="{00000000-0005-0000-0000-0000909B0000}"/>
    <cellStyle name="Normal 4 3 4 3 2 2 3" xfId="17170" xr:uid="{00000000-0005-0000-0000-0000919B0000}"/>
    <cellStyle name="Normal 4 3 4 3 2 2 3 2" xfId="37490" xr:uid="{00000000-0005-0000-0000-0000929B0000}"/>
    <cellStyle name="Normal 4 3 4 3 2 2 4" xfId="27330" xr:uid="{00000000-0005-0000-0000-0000939B0000}"/>
    <cellStyle name="Normal 4 3 4 3 2 3" xfId="9550" xr:uid="{00000000-0005-0000-0000-0000949B0000}"/>
    <cellStyle name="Normal 4 3 4 3 2 3 2" xfId="19710" xr:uid="{00000000-0005-0000-0000-0000959B0000}"/>
    <cellStyle name="Normal 4 3 4 3 2 3 2 2" xfId="40030" xr:uid="{00000000-0005-0000-0000-0000969B0000}"/>
    <cellStyle name="Normal 4 3 4 3 2 3 3" xfId="29870" xr:uid="{00000000-0005-0000-0000-0000979B0000}"/>
    <cellStyle name="Normal 4 3 4 3 2 4" xfId="14630" xr:uid="{00000000-0005-0000-0000-0000989B0000}"/>
    <cellStyle name="Normal 4 3 4 3 2 4 2" xfId="34950" xr:uid="{00000000-0005-0000-0000-0000999B0000}"/>
    <cellStyle name="Normal 4 3 4 3 2 5" xfId="24790" xr:uid="{00000000-0005-0000-0000-00009A9B0000}"/>
    <cellStyle name="Normal 4 3 4 3 3" xfId="5739" xr:uid="{00000000-0005-0000-0000-00009B9B0000}"/>
    <cellStyle name="Normal 4 3 4 3 3 2" xfId="10819" xr:uid="{00000000-0005-0000-0000-00009C9B0000}"/>
    <cellStyle name="Normal 4 3 4 3 3 2 2" xfId="20979" xr:uid="{00000000-0005-0000-0000-00009D9B0000}"/>
    <cellStyle name="Normal 4 3 4 3 3 2 2 2" xfId="41299" xr:uid="{00000000-0005-0000-0000-00009E9B0000}"/>
    <cellStyle name="Normal 4 3 4 3 3 2 3" xfId="31139" xr:uid="{00000000-0005-0000-0000-00009F9B0000}"/>
    <cellStyle name="Normal 4 3 4 3 3 3" xfId="15899" xr:uid="{00000000-0005-0000-0000-0000A09B0000}"/>
    <cellStyle name="Normal 4 3 4 3 3 3 2" xfId="36219" xr:uid="{00000000-0005-0000-0000-0000A19B0000}"/>
    <cellStyle name="Normal 4 3 4 3 3 4" xfId="26059" xr:uid="{00000000-0005-0000-0000-0000A29B0000}"/>
    <cellStyle name="Normal 4 3 4 3 4" xfId="8279" xr:uid="{00000000-0005-0000-0000-0000A39B0000}"/>
    <cellStyle name="Normal 4 3 4 3 4 2" xfId="18439" xr:uid="{00000000-0005-0000-0000-0000A49B0000}"/>
    <cellStyle name="Normal 4 3 4 3 4 2 2" xfId="38759" xr:uid="{00000000-0005-0000-0000-0000A59B0000}"/>
    <cellStyle name="Normal 4 3 4 3 4 3" xfId="28599" xr:uid="{00000000-0005-0000-0000-0000A69B0000}"/>
    <cellStyle name="Normal 4 3 4 3 5" xfId="13359" xr:uid="{00000000-0005-0000-0000-0000A79B0000}"/>
    <cellStyle name="Normal 4 3 4 3 5 2" xfId="33679" xr:uid="{00000000-0005-0000-0000-0000A89B0000}"/>
    <cellStyle name="Normal 4 3 4 3 6" xfId="23519" xr:uid="{00000000-0005-0000-0000-0000A99B0000}"/>
    <cellStyle name="Normal 4 3 4 4" xfId="4467" xr:uid="{00000000-0005-0000-0000-0000AA9B0000}"/>
    <cellStyle name="Normal 4 3 4 4 2" xfId="7007" xr:uid="{00000000-0005-0000-0000-0000AB9B0000}"/>
    <cellStyle name="Normal 4 3 4 4 2 2" xfId="12087" xr:uid="{00000000-0005-0000-0000-0000AC9B0000}"/>
    <cellStyle name="Normal 4 3 4 4 2 2 2" xfId="22247" xr:uid="{00000000-0005-0000-0000-0000AD9B0000}"/>
    <cellStyle name="Normal 4 3 4 4 2 2 2 2" xfId="42567" xr:uid="{00000000-0005-0000-0000-0000AE9B0000}"/>
    <cellStyle name="Normal 4 3 4 4 2 2 3" xfId="32407" xr:uid="{00000000-0005-0000-0000-0000AF9B0000}"/>
    <cellStyle name="Normal 4 3 4 4 2 3" xfId="17167" xr:uid="{00000000-0005-0000-0000-0000B09B0000}"/>
    <cellStyle name="Normal 4 3 4 4 2 3 2" xfId="37487" xr:uid="{00000000-0005-0000-0000-0000B19B0000}"/>
    <cellStyle name="Normal 4 3 4 4 2 4" xfId="27327" xr:uid="{00000000-0005-0000-0000-0000B29B0000}"/>
    <cellStyle name="Normal 4 3 4 4 3" xfId="9547" xr:uid="{00000000-0005-0000-0000-0000B39B0000}"/>
    <cellStyle name="Normal 4 3 4 4 3 2" xfId="19707" xr:uid="{00000000-0005-0000-0000-0000B49B0000}"/>
    <cellStyle name="Normal 4 3 4 4 3 2 2" xfId="40027" xr:uid="{00000000-0005-0000-0000-0000B59B0000}"/>
    <cellStyle name="Normal 4 3 4 4 3 3" xfId="29867" xr:uid="{00000000-0005-0000-0000-0000B69B0000}"/>
    <cellStyle name="Normal 4 3 4 4 4" xfId="14627" xr:uid="{00000000-0005-0000-0000-0000B79B0000}"/>
    <cellStyle name="Normal 4 3 4 4 4 2" xfId="34947" xr:uid="{00000000-0005-0000-0000-0000B89B0000}"/>
    <cellStyle name="Normal 4 3 4 4 5" xfId="24787" xr:uid="{00000000-0005-0000-0000-0000B99B0000}"/>
    <cellStyle name="Normal 4 3 4 5" xfId="5736" xr:uid="{00000000-0005-0000-0000-0000BA9B0000}"/>
    <cellStyle name="Normal 4 3 4 5 2" xfId="10816" xr:uid="{00000000-0005-0000-0000-0000BB9B0000}"/>
    <cellStyle name="Normal 4 3 4 5 2 2" xfId="20976" xr:uid="{00000000-0005-0000-0000-0000BC9B0000}"/>
    <cellStyle name="Normal 4 3 4 5 2 2 2" xfId="41296" xr:uid="{00000000-0005-0000-0000-0000BD9B0000}"/>
    <cellStyle name="Normal 4 3 4 5 2 3" xfId="31136" xr:uid="{00000000-0005-0000-0000-0000BE9B0000}"/>
    <cellStyle name="Normal 4 3 4 5 3" xfId="15896" xr:uid="{00000000-0005-0000-0000-0000BF9B0000}"/>
    <cellStyle name="Normal 4 3 4 5 3 2" xfId="36216" xr:uid="{00000000-0005-0000-0000-0000C09B0000}"/>
    <cellStyle name="Normal 4 3 4 5 4" xfId="26056" xr:uid="{00000000-0005-0000-0000-0000C19B0000}"/>
    <cellStyle name="Normal 4 3 4 6" xfId="8276" xr:uid="{00000000-0005-0000-0000-0000C29B0000}"/>
    <cellStyle name="Normal 4 3 4 6 2" xfId="18436" xr:uid="{00000000-0005-0000-0000-0000C39B0000}"/>
    <cellStyle name="Normal 4 3 4 6 2 2" xfId="38756" xr:uid="{00000000-0005-0000-0000-0000C49B0000}"/>
    <cellStyle name="Normal 4 3 4 6 3" xfId="28596" xr:uid="{00000000-0005-0000-0000-0000C59B0000}"/>
    <cellStyle name="Normal 4 3 4 7" xfId="13356" xr:uid="{00000000-0005-0000-0000-0000C69B0000}"/>
    <cellStyle name="Normal 4 3 4 7 2" xfId="33676" xr:uid="{00000000-0005-0000-0000-0000C79B0000}"/>
    <cellStyle name="Normal 4 3 4 8" xfId="23516" xr:uid="{00000000-0005-0000-0000-0000C89B0000}"/>
    <cellStyle name="Normal 4 3 5" xfId="2447" xr:uid="{00000000-0005-0000-0000-0000C99B0000}"/>
    <cellStyle name="Normal 4 3 5 2" xfId="2448" xr:uid="{00000000-0005-0000-0000-0000CA9B0000}"/>
    <cellStyle name="Normal 4 3 5 2 2" xfId="4472" xr:uid="{00000000-0005-0000-0000-0000CB9B0000}"/>
    <cellStyle name="Normal 4 3 5 2 2 2" xfId="7012" xr:uid="{00000000-0005-0000-0000-0000CC9B0000}"/>
    <cellStyle name="Normal 4 3 5 2 2 2 2" xfId="12092" xr:uid="{00000000-0005-0000-0000-0000CD9B0000}"/>
    <cellStyle name="Normal 4 3 5 2 2 2 2 2" xfId="22252" xr:uid="{00000000-0005-0000-0000-0000CE9B0000}"/>
    <cellStyle name="Normal 4 3 5 2 2 2 2 2 2" xfId="42572" xr:uid="{00000000-0005-0000-0000-0000CF9B0000}"/>
    <cellStyle name="Normal 4 3 5 2 2 2 2 3" xfId="32412" xr:uid="{00000000-0005-0000-0000-0000D09B0000}"/>
    <cellStyle name="Normal 4 3 5 2 2 2 3" xfId="17172" xr:uid="{00000000-0005-0000-0000-0000D19B0000}"/>
    <cellStyle name="Normal 4 3 5 2 2 2 3 2" xfId="37492" xr:uid="{00000000-0005-0000-0000-0000D29B0000}"/>
    <cellStyle name="Normal 4 3 5 2 2 2 4" xfId="27332" xr:uid="{00000000-0005-0000-0000-0000D39B0000}"/>
    <cellStyle name="Normal 4 3 5 2 2 3" xfId="9552" xr:uid="{00000000-0005-0000-0000-0000D49B0000}"/>
    <cellStyle name="Normal 4 3 5 2 2 3 2" xfId="19712" xr:uid="{00000000-0005-0000-0000-0000D59B0000}"/>
    <cellStyle name="Normal 4 3 5 2 2 3 2 2" xfId="40032" xr:uid="{00000000-0005-0000-0000-0000D69B0000}"/>
    <cellStyle name="Normal 4 3 5 2 2 3 3" xfId="29872" xr:uid="{00000000-0005-0000-0000-0000D79B0000}"/>
    <cellStyle name="Normal 4 3 5 2 2 4" xfId="14632" xr:uid="{00000000-0005-0000-0000-0000D89B0000}"/>
    <cellStyle name="Normal 4 3 5 2 2 4 2" xfId="34952" xr:uid="{00000000-0005-0000-0000-0000D99B0000}"/>
    <cellStyle name="Normal 4 3 5 2 2 5" xfId="24792" xr:uid="{00000000-0005-0000-0000-0000DA9B0000}"/>
    <cellStyle name="Normal 4 3 5 2 3" xfId="5741" xr:uid="{00000000-0005-0000-0000-0000DB9B0000}"/>
    <cellStyle name="Normal 4 3 5 2 3 2" xfId="10821" xr:uid="{00000000-0005-0000-0000-0000DC9B0000}"/>
    <cellStyle name="Normal 4 3 5 2 3 2 2" xfId="20981" xr:uid="{00000000-0005-0000-0000-0000DD9B0000}"/>
    <cellStyle name="Normal 4 3 5 2 3 2 2 2" xfId="41301" xr:uid="{00000000-0005-0000-0000-0000DE9B0000}"/>
    <cellStyle name="Normal 4 3 5 2 3 2 3" xfId="31141" xr:uid="{00000000-0005-0000-0000-0000DF9B0000}"/>
    <cellStyle name="Normal 4 3 5 2 3 3" xfId="15901" xr:uid="{00000000-0005-0000-0000-0000E09B0000}"/>
    <cellStyle name="Normal 4 3 5 2 3 3 2" xfId="36221" xr:uid="{00000000-0005-0000-0000-0000E19B0000}"/>
    <cellStyle name="Normal 4 3 5 2 3 4" xfId="26061" xr:uid="{00000000-0005-0000-0000-0000E29B0000}"/>
    <cellStyle name="Normal 4 3 5 2 4" xfId="8281" xr:uid="{00000000-0005-0000-0000-0000E39B0000}"/>
    <cellStyle name="Normal 4 3 5 2 4 2" xfId="18441" xr:uid="{00000000-0005-0000-0000-0000E49B0000}"/>
    <cellStyle name="Normal 4 3 5 2 4 2 2" xfId="38761" xr:uid="{00000000-0005-0000-0000-0000E59B0000}"/>
    <cellStyle name="Normal 4 3 5 2 4 3" xfId="28601" xr:uid="{00000000-0005-0000-0000-0000E69B0000}"/>
    <cellStyle name="Normal 4 3 5 2 5" xfId="13361" xr:uid="{00000000-0005-0000-0000-0000E79B0000}"/>
    <cellStyle name="Normal 4 3 5 2 5 2" xfId="33681" xr:uid="{00000000-0005-0000-0000-0000E89B0000}"/>
    <cellStyle name="Normal 4 3 5 2 6" xfId="23521" xr:uid="{00000000-0005-0000-0000-0000E99B0000}"/>
    <cellStyle name="Normal 4 3 5 3" xfId="4471" xr:uid="{00000000-0005-0000-0000-0000EA9B0000}"/>
    <cellStyle name="Normal 4 3 5 3 2" xfId="7011" xr:uid="{00000000-0005-0000-0000-0000EB9B0000}"/>
    <cellStyle name="Normal 4 3 5 3 2 2" xfId="12091" xr:uid="{00000000-0005-0000-0000-0000EC9B0000}"/>
    <cellStyle name="Normal 4 3 5 3 2 2 2" xfId="22251" xr:uid="{00000000-0005-0000-0000-0000ED9B0000}"/>
    <cellStyle name="Normal 4 3 5 3 2 2 2 2" xfId="42571" xr:uid="{00000000-0005-0000-0000-0000EE9B0000}"/>
    <cellStyle name="Normal 4 3 5 3 2 2 3" xfId="32411" xr:uid="{00000000-0005-0000-0000-0000EF9B0000}"/>
    <cellStyle name="Normal 4 3 5 3 2 3" xfId="17171" xr:uid="{00000000-0005-0000-0000-0000F09B0000}"/>
    <cellStyle name="Normal 4 3 5 3 2 3 2" xfId="37491" xr:uid="{00000000-0005-0000-0000-0000F19B0000}"/>
    <cellStyle name="Normal 4 3 5 3 2 4" xfId="27331" xr:uid="{00000000-0005-0000-0000-0000F29B0000}"/>
    <cellStyle name="Normal 4 3 5 3 3" xfId="9551" xr:uid="{00000000-0005-0000-0000-0000F39B0000}"/>
    <cellStyle name="Normal 4 3 5 3 3 2" xfId="19711" xr:uid="{00000000-0005-0000-0000-0000F49B0000}"/>
    <cellStyle name="Normal 4 3 5 3 3 2 2" xfId="40031" xr:uid="{00000000-0005-0000-0000-0000F59B0000}"/>
    <cellStyle name="Normal 4 3 5 3 3 3" xfId="29871" xr:uid="{00000000-0005-0000-0000-0000F69B0000}"/>
    <cellStyle name="Normal 4 3 5 3 4" xfId="14631" xr:uid="{00000000-0005-0000-0000-0000F79B0000}"/>
    <cellStyle name="Normal 4 3 5 3 4 2" xfId="34951" xr:uid="{00000000-0005-0000-0000-0000F89B0000}"/>
    <cellStyle name="Normal 4 3 5 3 5" xfId="24791" xr:uid="{00000000-0005-0000-0000-0000F99B0000}"/>
    <cellStyle name="Normal 4 3 5 4" xfId="5740" xr:uid="{00000000-0005-0000-0000-0000FA9B0000}"/>
    <cellStyle name="Normal 4 3 5 4 2" xfId="10820" xr:uid="{00000000-0005-0000-0000-0000FB9B0000}"/>
    <cellStyle name="Normal 4 3 5 4 2 2" xfId="20980" xr:uid="{00000000-0005-0000-0000-0000FC9B0000}"/>
    <cellStyle name="Normal 4 3 5 4 2 2 2" xfId="41300" xr:uid="{00000000-0005-0000-0000-0000FD9B0000}"/>
    <cellStyle name="Normal 4 3 5 4 2 3" xfId="31140" xr:uid="{00000000-0005-0000-0000-0000FE9B0000}"/>
    <cellStyle name="Normal 4 3 5 4 3" xfId="15900" xr:uid="{00000000-0005-0000-0000-0000FF9B0000}"/>
    <cellStyle name="Normal 4 3 5 4 3 2" xfId="36220" xr:uid="{00000000-0005-0000-0000-0000009C0000}"/>
    <cellStyle name="Normal 4 3 5 4 4" xfId="26060" xr:uid="{00000000-0005-0000-0000-0000019C0000}"/>
    <cellStyle name="Normal 4 3 5 5" xfId="8280" xr:uid="{00000000-0005-0000-0000-0000029C0000}"/>
    <cellStyle name="Normal 4 3 5 5 2" xfId="18440" xr:uid="{00000000-0005-0000-0000-0000039C0000}"/>
    <cellStyle name="Normal 4 3 5 5 2 2" xfId="38760" xr:uid="{00000000-0005-0000-0000-0000049C0000}"/>
    <cellStyle name="Normal 4 3 5 5 3" xfId="28600" xr:uid="{00000000-0005-0000-0000-0000059C0000}"/>
    <cellStyle name="Normal 4 3 5 6" xfId="13360" xr:uid="{00000000-0005-0000-0000-0000069C0000}"/>
    <cellStyle name="Normal 4 3 5 6 2" xfId="33680" xr:uid="{00000000-0005-0000-0000-0000079C0000}"/>
    <cellStyle name="Normal 4 3 5 7" xfId="23520" xr:uid="{00000000-0005-0000-0000-0000089C0000}"/>
    <cellStyle name="Normal 4 3 6" xfId="2449" xr:uid="{00000000-0005-0000-0000-0000099C0000}"/>
    <cellStyle name="Normal 4 3 6 2" xfId="2450" xr:uid="{00000000-0005-0000-0000-00000A9C0000}"/>
    <cellStyle name="Normal 4 3 6 2 2" xfId="4474" xr:uid="{00000000-0005-0000-0000-00000B9C0000}"/>
    <cellStyle name="Normal 4 3 6 2 2 2" xfId="7014" xr:uid="{00000000-0005-0000-0000-00000C9C0000}"/>
    <cellStyle name="Normal 4 3 6 2 2 2 2" xfId="12094" xr:uid="{00000000-0005-0000-0000-00000D9C0000}"/>
    <cellStyle name="Normal 4 3 6 2 2 2 2 2" xfId="22254" xr:uid="{00000000-0005-0000-0000-00000E9C0000}"/>
    <cellStyle name="Normal 4 3 6 2 2 2 2 2 2" xfId="42574" xr:uid="{00000000-0005-0000-0000-00000F9C0000}"/>
    <cellStyle name="Normal 4 3 6 2 2 2 2 3" xfId="32414" xr:uid="{00000000-0005-0000-0000-0000109C0000}"/>
    <cellStyle name="Normal 4 3 6 2 2 2 3" xfId="17174" xr:uid="{00000000-0005-0000-0000-0000119C0000}"/>
    <cellStyle name="Normal 4 3 6 2 2 2 3 2" xfId="37494" xr:uid="{00000000-0005-0000-0000-0000129C0000}"/>
    <cellStyle name="Normal 4 3 6 2 2 2 4" xfId="27334" xr:uid="{00000000-0005-0000-0000-0000139C0000}"/>
    <cellStyle name="Normal 4 3 6 2 2 3" xfId="9554" xr:uid="{00000000-0005-0000-0000-0000149C0000}"/>
    <cellStyle name="Normal 4 3 6 2 2 3 2" xfId="19714" xr:uid="{00000000-0005-0000-0000-0000159C0000}"/>
    <cellStyle name="Normal 4 3 6 2 2 3 2 2" xfId="40034" xr:uid="{00000000-0005-0000-0000-0000169C0000}"/>
    <cellStyle name="Normal 4 3 6 2 2 3 3" xfId="29874" xr:uid="{00000000-0005-0000-0000-0000179C0000}"/>
    <cellStyle name="Normal 4 3 6 2 2 4" xfId="14634" xr:uid="{00000000-0005-0000-0000-0000189C0000}"/>
    <cellStyle name="Normal 4 3 6 2 2 4 2" xfId="34954" xr:uid="{00000000-0005-0000-0000-0000199C0000}"/>
    <cellStyle name="Normal 4 3 6 2 2 5" xfId="24794" xr:uid="{00000000-0005-0000-0000-00001A9C0000}"/>
    <cellStyle name="Normal 4 3 6 2 3" xfId="5743" xr:uid="{00000000-0005-0000-0000-00001B9C0000}"/>
    <cellStyle name="Normal 4 3 6 2 3 2" xfId="10823" xr:uid="{00000000-0005-0000-0000-00001C9C0000}"/>
    <cellStyle name="Normal 4 3 6 2 3 2 2" xfId="20983" xr:uid="{00000000-0005-0000-0000-00001D9C0000}"/>
    <cellStyle name="Normal 4 3 6 2 3 2 2 2" xfId="41303" xr:uid="{00000000-0005-0000-0000-00001E9C0000}"/>
    <cellStyle name="Normal 4 3 6 2 3 2 3" xfId="31143" xr:uid="{00000000-0005-0000-0000-00001F9C0000}"/>
    <cellStyle name="Normal 4 3 6 2 3 3" xfId="15903" xr:uid="{00000000-0005-0000-0000-0000209C0000}"/>
    <cellStyle name="Normal 4 3 6 2 3 3 2" xfId="36223" xr:uid="{00000000-0005-0000-0000-0000219C0000}"/>
    <cellStyle name="Normal 4 3 6 2 3 4" xfId="26063" xr:uid="{00000000-0005-0000-0000-0000229C0000}"/>
    <cellStyle name="Normal 4 3 6 2 4" xfId="8283" xr:uid="{00000000-0005-0000-0000-0000239C0000}"/>
    <cellStyle name="Normal 4 3 6 2 4 2" xfId="18443" xr:uid="{00000000-0005-0000-0000-0000249C0000}"/>
    <cellStyle name="Normal 4 3 6 2 4 2 2" xfId="38763" xr:uid="{00000000-0005-0000-0000-0000259C0000}"/>
    <cellStyle name="Normal 4 3 6 2 4 3" xfId="28603" xr:uid="{00000000-0005-0000-0000-0000269C0000}"/>
    <cellStyle name="Normal 4 3 6 2 5" xfId="13363" xr:uid="{00000000-0005-0000-0000-0000279C0000}"/>
    <cellStyle name="Normal 4 3 6 2 5 2" xfId="33683" xr:uid="{00000000-0005-0000-0000-0000289C0000}"/>
    <cellStyle name="Normal 4 3 6 2 6" xfId="23523" xr:uid="{00000000-0005-0000-0000-0000299C0000}"/>
    <cellStyle name="Normal 4 3 6 3" xfId="4473" xr:uid="{00000000-0005-0000-0000-00002A9C0000}"/>
    <cellStyle name="Normal 4 3 6 3 2" xfId="7013" xr:uid="{00000000-0005-0000-0000-00002B9C0000}"/>
    <cellStyle name="Normal 4 3 6 3 2 2" xfId="12093" xr:uid="{00000000-0005-0000-0000-00002C9C0000}"/>
    <cellStyle name="Normal 4 3 6 3 2 2 2" xfId="22253" xr:uid="{00000000-0005-0000-0000-00002D9C0000}"/>
    <cellStyle name="Normal 4 3 6 3 2 2 2 2" xfId="42573" xr:uid="{00000000-0005-0000-0000-00002E9C0000}"/>
    <cellStyle name="Normal 4 3 6 3 2 2 3" xfId="32413" xr:uid="{00000000-0005-0000-0000-00002F9C0000}"/>
    <cellStyle name="Normal 4 3 6 3 2 3" xfId="17173" xr:uid="{00000000-0005-0000-0000-0000309C0000}"/>
    <cellStyle name="Normal 4 3 6 3 2 3 2" xfId="37493" xr:uid="{00000000-0005-0000-0000-0000319C0000}"/>
    <cellStyle name="Normal 4 3 6 3 2 4" xfId="27333" xr:uid="{00000000-0005-0000-0000-0000329C0000}"/>
    <cellStyle name="Normal 4 3 6 3 3" xfId="9553" xr:uid="{00000000-0005-0000-0000-0000339C0000}"/>
    <cellStyle name="Normal 4 3 6 3 3 2" xfId="19713" xr:uid="{00000000-0005-0000-0000-0000349C0000}"/>
    <cellStyle name="Normal 4 3 6 3 3 2 2" xfId="40033" xr:uid="{00000000-0005-0000-0000-0000359C0000}"/>
    <cellStyle name="Normal 4 3 6 3 3 3" xfId="29873" xr:uid="{00000000-0005-0000-0000-0000369C0000}"/>
    <cellStyle name="Normal 4 3 6 3 4" xfId="14633" xr:uid="{00000000-0005-0000-0000-0000379C0000}"/>
    <cellStyle name="Normal 4 3 6 3 4 2" xfId="34953" xr:uid="{00000000-0005-0000-0000-0000389C0000}"/>
    <cellStyle name="Normal 4 3 6 3 5" xfId="24793" xr:uid="{00000000-0005-0000-0000-0000399C0000}"/>
    <cellStyle name="Normal 4 3 6 4" xfId="5742" xr:uid="{00000000-0005-0000-0000-00003A9C0000}"/>
    <cellStyle name="Normal 4 3 6 4 2" xfId="10822" xr:uid="{00000000-0005-0000-0000-00003B9C0000}"/>
    <cellStyle name="Normal 4 3 6 4 2 2" xfId="20982" xr:uid="{00000000-0005-0000-0000-00003C9C0000}"/>
    <cellStyle name="Normal 4 3 6 4 2 2 2" xfId="41302" xr:uid="{00000000-0005-0000-0000-00003D9C0000}"/>
    <cellStyle name="Normal 4 3 6 4 2 3" xfId="31142" xr:uid="{00000000-0005-0000-0000-00003E9C0000}"/>
    <cellStyle name="Normal 4 3 6 4 3" xfId="15902" xr:uid="{00000000-0005-0000-0000-00003F9C0000}"/>
    <cellStyle name="Normal 4 3 6 4 3 2" xfId="36222" xr:uid="{00000000-0005-0000-0000-0000409C0000}"/>
    <cellStyle name="Normal 4 3 6 4 4" xfId="26062" xr:uid="{00000000-0005-0000-0000-0000419C0000}"/>
    <cellStyle name="Normal 4 3 6 5" xfId="8282" xr:uid="{00000000-0005-0000-0000-0000429C0000}"/>
    <cellStyle name="Normal 4 3 6 5 2" xfId="18442" xr:uid="{00000000-0005-0000-0000-0000439C0000}"/>
    <cellStyle name="Normal 4 3 6 5 2 2" xfId="38762" xr:uid="{00000000-0005-0000-0000-0000449C0000}"/>
    <cellStyle name="Normal 4 3 6 5 3" xfId="28602" xr:uid="{00000000-0005-0000-0000-0000459C0000}"/>
    <cellStyle name="Normal 4 3 6 6" xfId="13362" xr:uid="{00000000-0005-0000-0000-0000469C0000}"/>
    <cellStyle name="Normal 4 3 6 6 2" xfId="33682" xr:uid="{00000000-0005-0000-0000-0000479C0000}"/>
    <cellStyle name="Normal 4 3 6 7" xfId="23522" xr:uid="{00000000-0005-0000-0000-0000489C0000}"/>
    <cellStyle name="Normal 4 3 7" xfId="2451" xr:uid="{00000000-0005-0000-0000-0000499C0000}"/>
    <cellStyle name="Normal 4 3 7 2" xfId="2452" xr:uid="{00000000-0005-0000-0000-00004A9C0000}"/>
    <cellStyle name="Normal 4 3 7 2 2" xfId="4475" xr:uid="{00000000-0005-0000-0000-00004B9C0000}"/>
    <cellStyle name="Normal 4 3 7 2 2 2" xfId="7015" xr:uid="{00000000-0005-0000-0000-00004C9C0000}"/>
    <cellStyle name="Normal 4 3 7 2 2 2 2" xfId="12095" xr:uid="{00000000-0005-0000-0000-00004D9C0000}"/>
    <cellStyle name="Normal 4 3 7 2 2 2 2 2" xfId="22255" xr:uid="{00000000-0005-0000-0000-00004E9C0000}"/>
    <cellStyle name="Normal 4 3 7 2 2 2 2 2 2" xfId="42575" xr:uid="{00000000-0005-0000-0000-00004F9C0000}"/>
    <cellStyle name="Normal 4 3 7 2 2 2 2 3" xfId="32415" xr:uid="{00000000-0005-0000-0000-0000509C0000}"/>
    <cellStyle name="Normal 4 3 7 2 2 2 3" xfId="17175" xr:uid="{00000000-0005-0000-0000-0000519C0000}"/>
    <cellStyle name="Normal 4 3 7 2 2 2 3 2" xfId="37495" xr:uid="{00000000-0005-0000-0000-0000529C0000}"/>
    <cellStyle name="Normal 4 3 7 2 2 2 4" xfId="27335" xr:uid="{00000000-0005-0000-0000-0000539C0000}"/>
    <cellStyle name="Normal 4 3 7 2 2 3" xfId="9555" xr:uid="{00000000-0005-0000-0000-0000549C0000}"/>
    <cellStyle name="Normal 4 3 7 2 2 3 2" xfId="19715" xr:uid="{00000000-0005-0000-0000-0000559C0000}"/>
    <cellStyle name="Normal 4 3 7 2 2 3 2 2" xfId="40035" xr:uid="{00000000-0005-0000-0000-0000569C0000}"/>
    <cellStyle name="Normal 4 3 7 2 2 3 3" xfId="29875" xr:uid="{00000000-0005-0000-0000-0000579C0000}"/>
    <cellStyle name="Normal 4 3 7 2 2 4" xfId="14635" xr:uid="{00000000-0005-0000-0000-0000589C0000}"/>
    <cellStyle name="Normal 4 3 7 2 2 4 2" xfId="34955" xr:uid="{00000000-0005-0000-0000-0000599C0000}"/>
    <cellStyle name="Normal 4 3 7 2 2 5" xfId="24795" xr:uid="{00000000-0005-0000-0000-00005A9C0000}"/>
    <cellStyle name="Normal 4 3 7 2 3" xfId="5744" xr:uid="{00000000-0005-0000-0000-00005B9C0000}"/>
    <cellStyle name="Normal 4 3 7 2 3 2" xfId="10824" xr:uid="{00000000-0005-0000-0000-00005C9C0000}"/>
    <cellStyle name="Normal 4 3 7 2 3 2 2" xfId="20984" xr:uid="{00000000-0005-0000-0000-00005D9C0000}"/>
    <cellStyle name="Normal 4 3 7 2 3 2 2 2" xfId="41304" xr:uid="{00000000-0005-0000-0000-00005E9C0000}"/>
    <cellStyle name="Normal 4 3 7 2 3 2 3" xfId="31144" xr:uid="{00000000-0005-0000-0000-00005F9C0000}"/>
    <cellStyle name="Normal 4 3 7 2 3 3" xfId="15904" xr:uid="{00000000-0005-0000-0000-0000609C0000}"/>
    <cellStyle name="Normal 4 3 7 2 3 3 2" xfId="36224" xr:uid="{00000000-0005-0000-0000-0000619C0000}"/>
    <cellStyle name="Normal 4 3 7 2 3 4" xfId="26064" xr:uid="{00000000-0005-0000-0000-0000629C0000}"/>
    <cellStyle name="Normal 4 3 7 2 4" xfId="8284" xr:uid="{00000000-0005-0000-0000-0000639C0000}"/>
    <cellStyle name="Normal 4 3 7 2 4 2" xfId="18444" xr:uid="{00000000-0005-0000-0000-0000649C0000}"/>
    <cellStyle name="Normal 4 3 7 2 4 2 2" xfId="38764" xr:uid="{00000000-0005-0000-0000-0000659C0000}"/>
    <cellStyle name="Normal 4 3 7 2 4 3" xfId="28604" xr:uid="{00000000-0005-0000-0000-0000669C0000}"/>
    <cellStyle name="Normal 4 3 7 2 5" xfId="13364" xr:uid="{00000000-0005-0000-0000-0000679C0000}"/>
    <cellStyle name="Normal 4 3 7 2 5 2" xfId="33684" xr:uid="{00000000-0005-0000-0000-0000689C0000}"/>
    <cellStyle name="Normal 4 3 7 2 6" xfId="23524" xr:uid="{00000000-0005-0000-0000-0000699C0000}"/>
    <cellStyle name="Normal 4 3 8" xfId="4450" xr:uid="{00000000-0005-0000-0000-00006A9C0000}"/>
    <cellStyle name="Normal 4 3 8 2" xfId="6990" xr:uid="{00000000-0005-0000-0000-00006B9C0000}"/>
    <cellStyle name="Normal 4 3 8 2 2" xfId="12070" xr:uid="{00000000-0005-0000-0000-00006C9C0000}"/>
    <cellStyle name="Normal 4 3 8 2 2 2" xfId="22230" xr:uid="{00000000-0005-0000-0000-00006D9C0000}"/>
    <cellStyle name="Normal 4 3 8 2 2 2 2" xfId="42550" xr:uid="{00000000-0005-0000-0000-00006E9C0000}"/>
    <cellStyle name="Normal 4 3 8 2 2 3" xfId="32390" xr:uid="{00000000-0005-0000-0000-00006F9C0000}"/>
    <cellStyle name="Normal 4 3 8 2 3" xfId="17150" xr:uid="{00000000-0005-0000-0000-0000709C0000}"/>
    <cellStyle name="Normal 4 3 8 2 3 2" xfId="37470" xr:uid="{00000000-0005-0000-0000-0000719C0000}"/>
    <cellStyle name="Normal 4 3 8 2 4" xfId="27310" xr:uid="{00000000-0005-0000-0000-0000729C0000}"/>
    <cellStyle name="Normal 4 3 8 3" xfId="9530" xr:uid="{00000000-0005-0000-0000-0000739C0000}"/>
    <cellStyle name="Normal 4 3 8 3 2" xfId="19690" xr:uid="{00000000-0005-0000-0000-0000749C0000}"/>
    <cellStyle name="Normal 4 3 8 3 2 2" xfId="40010" xr:uid="{00000000-0005-0000-0000-0000759C0000}"/>
    <cellStyle name="Normal 4 3 8 3 3" xfId="29850" xr:uid="{00000000-0005-0000-0000-0000769C0000}"/>
    <cellStyle name="Normal 4 3 8 4" xfId="14610" xr:uid="{00000000-0005-0000-0000-0000779C0000}"/>
    <cellStyle name="Normal 4 3 8 4 2" xfId="34930" xr:uid="{00000000-0005-0000-0000-0000789C0000}"/>
    <cellStyle name="Normal 4 3 8 5" xfId="24770" xr:uid="{00000000-0005-0000-0000-0000799C0000}"/>
    <cellStyle name="Normal 4 3 9" xfId="5719" xr:uid="{00000000-0005-0000-0000-00007A9C0000}"/>
    <cellStyle name="Normal 4 3 9 2" xfId="10799" xr:uid="{00000000-0005-0000-0000-00007B9C0000}"/>
    <cellStyle name="Normal 4 3 9 2 2" xfId="20959" xr:uid="{00000000-0005-0000-0000-00007C9C0000}"/>
    <cellStyle name="Normal 4 3 9 2 2 2" xfId="41279" xr:uid="{00000000-0005-0000-0000-00007D9C0000}"/>
    <cellStyle name="Normal 4 3 9 2 3" xfId="31119" xr:uid="{00000000-0005-0000-0000-00007E9C0000}"/>
    <cellStyle name="Normal 4 3 9 3" xfId="15879" xr:uid="{00000000-0005-0000-0000-00007F9C0000}"/>
    <cellStyle name="Normal 4 3 9 3 2" xfId="36199" xr:uid="{00000000-0005-0000-0000-0000809C0000}"/>
    <cellStyle name="Normal 4 3 9 4" xfId="26039" xr:uid="{00000000-0005-0000-0000-0000819C0000}"/>
    <cellStyle name="Normal 4 4" xfId="2453" xr:uid="{00000000-0005-0000-0000-0000829C0000}"/>
    <cellStyle name="Normal 4 4 2" xfId="2454" xr:uid="{00000000-0005-0000-0000-0000839C0000}"/>
    <cellStyle name="Normal 4 4 3" xfId="2455" xr:uid="{00000000-0005-0000-0000-0000849C0000}"/>
    <cellStyle name="Normal 4 5" xfId="2456" xr:uid="{00000000-0005-0000-0000-0000859C0000}"/>
    <cellStyle name="Normal 4 5 2" xfId="2457" xr:uid="{00000000-0005-0000-0000-0000869C0000}"/>
    <cellStyle name="Normal 4 5 3" xfId="2458" xr:uid="{00000000-0005-0000-0000-0000879C0000}"/>
    <cellStyle name="Normal 4 5 4" xfId="2459" xr:uid="{00000000-0005-0000-0000-0000889C0000}"/>
    <cellStyle name="Normal 4 6" xfId="2460" xr:uid="{00000000-0005-0000-0000-0000899C0000}"/>
    <cellStyle name="Normal 4 6 2" xfId="2461" xr:uid="{00000000-0005-0000-0000-00008A9C0000}"/>
    <cellStyle name="Normal 4 6 2 2" xfId="2462" xr:uid="{00000000-0005-0000-0000-00008B9C0000}"/>
    <cellStyle name="Normal 4 6 2 2 2" xfId="4477" xr:uid="{00000000-0005-0000-0000-00008C9C0000}"/>
    <cellStyle name="Normal 4 6 2 2 2 2" xfId="7017" xr:uid="{00000000-0005-0000-0000-00008D9C0000}"/>
    <cellStyle name="Normal 4 6 2 2 2 2 2" xfId="12097" xr:uid="{00000000-0005-0000-0000-00008E9C0000}"/>
    <cellStyle name="Normal 4 6 2 2 2 2 2 2" xfId="22257" xr:uid="{00000000-0005-0000-0000-00008F9C0000}"/>
    <cellStyle name="Normal 4 6 2 2 2 2 2 2 2" xfId="42577" xr:uid="{00000000-0005-0000-0000-0000909C0000}"/>
    <cellStyle name="Normal 4 6 2 2 2 2 2 3" xfId="32417" xr:uid="{00000000-0005-0000-0000-0000919C0000}"/>
    <cellStyle name="Normal 4 6 2 2 2 2 3" xfId="17177" xr:uid="{00000000-0005-0000-0000-0000929C0000}"/>
    <cellStyle name="Normal 4 6 2 2 2 2 3 2" xfId="37497" xr:uid="{00000000-0005-0000-0000-0000939C0000}"/>
    <cellStyle name="Normal 4 6 2 2 2 2 4" xfId="27337" xr:uid="{00000000-0005-0000-0000-0000949C0000}"/>
    <cellStyle name="Normal 4 6 2 2 2 3" xfId="9557" xr:uid="{00000000-0005-0000-0000-0000959C0000}"/>
    <cellStyle name="Normal 4 6 2 2 2 3 2" xfId="19717" xr:uid="{00000000-0005-0000-0000-0000969C0000}"/>
    <cellStyle name="Normal 4 6 2 2 2 3 2 2" xfId="40037" xr:uid="{00000000-0005-0000-0000-0000979C0000}"/>
    <cellStyle name="Normal 4 6 2 2 2 3 3" xfId="29877" xr:uid="{00000000-0005-0000-0000-0000989C0000}"/>
    <cellStyle name="Normal 4 6 2 2 2 4" xfId="14637" xr:uid="{00000000-0005-0000-0000-0000999C0000}"/>
    <cellStyle name="Normal 4 6 2 2 2 4 2" xfId="34957" xr:uid="{00000000-0005-0000-0000-00009A9C0000}"/>
    <cellStyle name="Normal 4 6 2 2 2 5" xfId="24797" xr:uid="{00000000-0005-0000-0000-00009B9C0000}"/>
    <cellStyle name="Normal 4 6 2 2 3" xfId="5746" xr:uid="{00000000-0005-0000-0000-00009C9C0000}"/>
    <cellStyle name="Normal 4 6 2 2 3 2" xfId="10826" xr:uid="{00000000-0005-0000-0000-00009D9C0000}"/>
    <cellStyle name="Normal 4 6 2 2 3 2 2" xfId="20986" xr:uid="{00000000-0005-0000-0000-00009E9C0000}"/>
    <cellStyle name="Normal 4 6 2 2 3 2 2 2" xfId="41306" xr:uid="{00000000-0005-0000-0000-00009F9C0000}"/>
    <cellStyle name="Normal 4 6 2 2 3 2 3" xfId="31146" xr:uid="{00000000-0005-0000-0000-0000A09C0000}"/>
    <cellStyle name="Normal 4 6 2 2 3 3" xfId="15906" xr:uid="{00000000-0005-0000-0000-0000A19C0000}"/>
    <cellStyle name="Normal 4 6 2 2 3 3 2" xfId="36226" xr:uid="{00000000-0005-0000-0000-0000A29C0000}"/>
    <cellStyle name="Normal 4 6 2 2 3 4" xfId="26066" xr:uid="{00000000-0005-0000-0000-0000A39C0000}"/>
    <cellStyle name="Normal 4 6 2 2 4" xfId="8286" xr:uid="{00000000-0005-0000-0000-0000A49C0000}"/>
    <cellStyle name="Normal 4 6 2 2 4 2" xfId="18446" xr:uid="{00000000-0005-0000-0000-0000A59C0000}"/>
    <cellStyle name="Normal 4 6 2 2 4 2 2" xfId="38766" xr:uid="{00000000-0005-0000-0000-0000A69C0000}"/>
    <cellStyle name="Normal 4 6 2 2 4 3" xfId="28606" xr:uid="{00000000-0005-0000-0000-0000A79C0000}"/>
    <cellStyle name="Normal 4 6 2 2 5" xfId="13366" xr:uid="{00000000-0005-0000-0000-0000A89C0000}"/>
    <cellStyle name="Normal 4 6 2 2 5 2" xfId="33686" xr:uid="{00000000-0005-0000-0000-0000A99C0000}"/>
    <cellStyle name="Normal 4 6 2 2 6" xfId="23526" xr:uid="{00000000-0005-0000-0000-0000AA9C0000}"/>
    <cellStyle name="Normal 4 6 3" xfId="2463" xr:uid="{00000000-0005-0000-0000-0000AB9C0000}"/>
    <cellStyle name="Normal 4 6 4" xfId="2464" xr:uid="{00000000-0005-0000-0000-0000AC9C0000}"/>
    <cellStyle name="Normal 4 6 5" xfId="4476" xr:uid="{00000000-0005-0000-0000-0000AD9C0000}"/>
    <cellStyle name="Normal 4 6 5 2" xfId="7016" xr:uid="{00000000-0005-0000-0000-0000AE9C0000}"/>
    <cellStyle name="Normal 4 6 5 2 2" xfId="12096" xr:uid="{00000000-0005-0000-0000-0000AF9C0000}"/>
    <cellStyle name="Normal 4 6 5 2 2 2" xfId="22256" xr:uid="{00000000-0005-0000-0000-0000B09C0000}"/>
    <cellStyle name="Normal 4 6 5 2 2 2 2" xfId="42576" xr:uid="{00000000-0005-0000-0000-0000B19C0000}"/>
    <cellStyle name="Normal 4 6 5 2 2 3" xfId="32416" xr:uid="{00000000-0005-0000-0000-0000B29C0000}"/>
    <cellStyle name="Normal 4 6 5 2 3" xfId="17176" xr:uid="{00000000-0005-0000-0000-0000B39C0000}"/>
    <cellStyle name="Normal 4 6 5 2 3 2" xfId="37496" xr:uid="{00000000-0005-0000-0000-0000B49C0000}"/>
    <cellStyle name="Normal 4 6 5 2 4" xfId="27336" xr:uid="{00000000-0005-0000-0000-0000B59C0000}"/>
    <cellStyle name="Normal 4 6 5 3" xfId="9556" xr:uid="{00000000-0005-0000-0000-0000B69C0000}"/>
    <cellStyle name="Normal 4 6 5 3 2" xfId="19716" xr:uid="{00000000-0005-0000-0000-0000B79C0000}"/>
    <cellStyle name="Normal 4 6 5 3 2 2" xfId="40036" xr:uid="{00000000-0005-0000-0000-0000B89C0000}"/>
    <cellStyle name="Normal 4 6 5 3 3" xfId="29876" xr:uid="{00000000-0005-0000-0000-0000B99C0000}"/>
    <cellStyle name="Normal 4 6 5 4" xfId="14636" xr:uid="{00000000-0005-0000-0000-0000BA9C0000}"/>
    <cellStyle name="Normal 4 6 5 4 2" xfId="34956" xr:uid="{00000000-0005-0000-0000-0000BB9C0000}"/>
    <cellStyle name="Normal 4 6 5 5" xfId="24796" xr:uid="{00000000-0005-0000-0000-0000BC9C0000}"/>
    <cellStyle name="Normal 4 6 6" xfId="5745" xr:uid="{00000000-0005-0000-0000-0000BD9C0000}"/>
    <cellStyle name="Normal 4 6 6 2" xfId="10825" xr:uid="{00000000-0005-0000-0000-0000BE9C0000}"/>
    <cellStyle name="Normal 4 6 6 2 2" xfId="20985" xr:uid="{00000000-0005-0000-0000-0000BF9C0000}"/>
    <cellStyle name="Normal 4 6 6 2 2 2" xfId="41305" xr:uid="{00000000-0005-0000-0000-0000C09C0000}"/>
    <cellStyle name="Normal 4 6 6 2 3" xfId="31145" xr:uid="{00000000-0005-0000-0000-0000C19C0000}"/>
    <cellStyle name="Normal 4 6 6 3" xfId="15905" xr:uid="{00000000-0005-0000-0000-0000C29C0000}"/>
    <cellStyle name="Normal 4 6 6 3 2" xfId="36225" xr:uid="{00000000-0005-0000-0000-0000C39C0000}"/>
    <cellStyle name="Normal 4 6 6 4" xfId="26065" xr:uid="{00000000-0005-0000-0000-0000C49C0000}"/>
    <cellStyle name="Normal 4 6 7" xfId="8285" xr:uid="{00000000-0005-0000-0000-0000C59C0000}"/>
    <cellStyle name="Normal 4 6 7 2" xfId="18445" xr:uid="{00000000-0005-0000-0000-0000C69C0000}"/>
    <cellStyle name="Normal 4 6 7 2 2" xfId="38765" xr:uid="{00000000-0005-0000-0000-0000C79C0000}"/>
    <cellStyle name="Normal 4 6 7 3" xfId="28605" xr:uid="{00000000-0005-0000-0000-0000C89C0000}"/>
    <cellStyle name="Normal 4 6 8" xfId="13365" xr:uid="{00000000-0005-0000-0000-0000C99C0000}"/>
    <cellStyle name="Normal 4 6 8 2" xfId="33685" xr:uid="{00000000-0005-0000-0000-0000CA9C0000}"/>
    <cellStyle name="Normal 4 6 9" xfId="23525" xr:uid="{00000000-0005-0000-0000-0000CB9C0000}"/>
    <cellStyle name="Normal 4 7" xfId="2465" xr:uid="{00000000-0005-0000-0000-0000CC9C0000}"/>
    <cellStyle name="Normal 4 7 2" xfId="2466" xr:uid="{00000000-0005-0000-0000-0000CD9C0000}"/>
    <cellStyle name="Normal 4 7 2 2" xfId="2467" xr:uid="{00000000-0005-0000-0000-0000CE9C0000}"/>
    <cellStyle name="Normal 4 7 2 2 2" xfId="4479" xr:uid="{00000000-0005-0000-0000-0000CF9C0000}"/>
    <cellStyle name="Normal 4 7 2 2 2 2" xfId="7019" xr:uid="{00000000-0005-0000-0000-0000D09C0000}"/>
    <cellStyle name="Normal 4 7 2 2 2 2 2" xfId="12099" xr:uid="{00000000-0005-0000-0000-0000D19C0000}"/>
    <cellStyle name="Normal 4 7 2 2 2 2 2 2" xfId="22259" xr:uid="{00000000-0005-0000-0000-0000D29C0000}"/>
    <cellStyle name="Normal 4 7 2 2 2 2 2 2 2" xfId="42579" xr:uid="{00000000-0005-0000-0000-0000D39C0000}"/>
    <cellStyle name="Normal 4 7 2 2 2 2 2 3" xfId="32419" xr:uid="{00000000-0005-0000-0000-0000D49C0000}"/>
    <cellStyle name="Normal 4 7 2 2 2 2 3" xfId="17179" xr:uid="{00000000-0005-0000-0000-0000D59C0000}"/>
    <cellStyle name="Normal 4 7 2 2 2 2 3 2" xfId="37499" xr:uid="{00000000-0005-0000-0000-0000D69C0000}"/>
    <cellStyle name="Normal 4 7 2 2 2 2 4" xfId="27339" xr:uid="{00000000-0005-0000-0000-0000D79C0000}"/>
    <cellStyle name="Normal 4 7 2 2 2 3" xfId="9559" xr:uid="{00000000-0005-0000-0000-0000D89C0000}"/>
    <cellStyle name="Normal 4 7 2 2 2 3 2" xfId="19719" xr:uid="{00000000-0005-0000-0000-0000D99C0000}"/>
    <cellStyle name="Normal 4 7 2 2 2 3 2 2" xfId="40039" xr:uid="{00000000-0005-0000-0000-0000DA9C0000}"/>
    <cellStyle name="Normal 4 7 2 2 2 3 3" xfId="29879" xr:uid="{00000000-0005-0000-0000-0000DB9C0000}"/>
    <cellStyle name="Normal 4 7 2 2 2 4" xfId="14639" xr:uid="{00000000-0005-0000-0000-0000DC9C0000}"/>
    <cellStyle name="Normal 4 7 2 2 2 4 2" xfId="34959" xr:uid="{00000000-0005-0000-0000-0000DD9C0000}"/>
    <cellStyle name="Normal 4 7 2 2 2 5" xfId="24799" xr:uid="{00000000-0005-0000-0000-0000DE9C0000}"/>
    <cellStyle name="Normal 4 7 2 2 3" xfId="5748" xr:uid="{00000000-0005-0000-0000-0000DF9C0000}"/>
    <cellStyle name="Normal 4 7 2 2 3 2" xfId="10828" xr:uid="{00000000-0005-0000-0000-0000E09C0000}"/>
    <cellStyle name="Normal 4 7 2 2 3 2 2" xfId="20988" xr:uid="{00000000-0005-0000-0000-0000E19C0000}"/>
    <cellStyle name="Normal 4 7 2 2 3 2 2 2" xfId="41308" xr:uid="{00000000-0005-0000-0000-0000E29C0000}"/>
    <cellStyle name="Normal 4 7 2 2 3 2 3" xfId="31148" xr:uid="{00000000-0005-0000-0000-0000E39C0000}"/>
    <cellStyle name="Normal 4 7 2 2 3 3" xfId="15908" xr:uid="{00000000-0005-0000-0000-0000E49C0000}"/>
    <cellStyle name="Normal 4 7 2 2 3 3 2" xfId="36228" xr:uid="{00000000-0005-0000-0000-0000E59C0000}"/>
    <cellStyle name="Normal 4 7 2 2 3 4" xfId="26068" xr:uid="{00000000-0005-0000-0000-0000E69C0000}"/>
    <cellStyle name="Normal 4 7 2 2 4" xfId="8288" xr:uid="{00000000-0005-0000-0000-0000E79C0000}"/>
    <cellStyle name="Normal 4 7 2 2 4 2" xfId="18448" xr:uid="{00000000-0005-0000-0000-0000E89C0000}"/>
    <cellStyle name="Normal 4 7 2 2 4 2 2" xfId="38768" xr:uid="{00000000-0005-0000-0000-0000E99C0000}"/>
    <cellStyle name="Normal 4 7 2 2 4 3" xfId="28608" xr:uid="{00000000-0005-0000-0000-0000EA9C0000}"/>
    <cellStyle name="Normal 4 7 2 2 5" xfId="13368" xr:uid="{00000000-0005-0000-0000-0000EB9C0000}"/>
    <cellStyle name="Normal 4 7 2 2 5 2" xfId="33688" xr:uid="{00000000-0005-0000-0000-0000EC9C0000}"/>
    <cellStyle name="Normal 4 7 2 2 6" xfId="23528" xr:uid="{00000000-0005-0000-0000-0000ED9C0000}"/>
    <cellStyle name="Normal 4 7 3" xfId="2468" xr:uid="{00000000-0005-0000-0000-0000EE9C0000}"/>
    <cellStyle name="Normal 4 7 4" xfId="2469" xr:uid="{00000000-0005-0000-0000-0000EF9C0000}"/>
    <cellStyle name="Normal 4 7 5" xfId="4478" xr:uid="{00000000-0005-0000-0000-0000F09C0000}"/>
    <cellStyle name="Normal 4 7 5 2" xfId="7018" xr:uid="{00000000-0005-0000-0000-0000F19C0000}"/>
    <cellStyle name="Normal 4 7 5 2 2" xfId="12098" xr:uid="{00000000-0005-0000-0000-0000F29C0000}"/>
    <cellStyle name="Normal 4 7 5 2 2 2" xfId="22258" xr:uid="{00000000-0005-0000-0000-0000F39C0000}"/>
    <cellStyle name="Normal 4 7 5 2 2 2 2" xfId="42578" xr:uid="{00000000-0005-0000-0000-0000F49C0000}"/>
    <cellStyle name="Normal 4 7 5 2 2 3" xfId="32418" xr:uid="{00000000-0005-0000-0000-0000F59C0000}"/>
    <cellStyle name="Normal 4 7 5 2 3" xfId="17178" xr:uid="{00000000-0005-0000-0000-0000F69C0000}"/>
    <cellStyle name="Normal 4 7 5 2 3 2" xfId="37498" xr:uid="{00000000-0005-0000-0000-0000F79C0000}"/>
    <cellStyle name="Normal 4 7 5 2 4" xfId="27338" xr:uid="{00000000-0005-0000-0000-0000F89C0000}"/>
    <cellStyle name="Normal 4 7 5 3" xfId="9558" xr:uid="{00000000-0005-0000-0000-0000F99C0000}"/>
    <cellStyle name="Normal 4 7 5 3 2" xfId="19718" xr:uid="{00000000-0005-0000-0000-0000FA9C0000}"/>
    <cellStyle name="Normal 4 7 5 3 2 2" xfId="40038" xr:uid="{00000000-0005-0000-0000-0000FB9C0000}"/>
    <cellStyle name="Normal 4 7 5 3 3" xfId="29878" xr:uid="{00000000-0005-0000-0000-0000FC9C0000}"/>
    <cellStyle name="Normal 4 7 5 4" xfId="14638" xr:uid="{00000000-0005-0000-0000-0000FD9C0000}"/>
    <cellStyle name="Normal 4 7 5 4 2" xfId="34958" xr:uid="{00000000-0005-0000-0000-0000FE9C0000}"/>
    <cellStyle name="Normal 4 7 5 5" xfId="24798" xr:uid="{00000000-0005-0000-0000-0000FF9C0000}"/>
    <cellStyle name="Normal 4 7 6" xfId="5747" xr:uid="{00000000-0005-0000-0000-0000009D0000}"/>
    <cellStyle name="Normal 4 7 6 2" xfId="10827" xr:uid="{00000000-0005-0000-0000-0000019D0000}"/>
    <cellStyle name="Normal 4 7 6 2 2" xfId="20987" xr:uid="{00000000-0005-0000-0000-0000029D0000}"/>
    <cellStyle name="Normal 4 7 6 2 2 2" xfId="41307" xr:uid="{00000000-0005-0000-0000-0000039D0000}"/>
    <cellStyle name="Normal 4 7 6 2 3" xfId="31147" xr:uid="{00000000-0005-0000-0000-0000049D0000}"/>
    <cellStyle name="Normal 4 7 6 3" xfId="15907" xr:uid="{00000000-0005-0000-0000-0000059D0000}"/>
    <cellStyle name="Normal 4 7 6 3 2" xfId="36227" xr:uid="{00000000-0005-0000-0000-0000069D0000}"/>
    <cellStyle name="Normal 4 7 6 4" xfId="26067" xr:uid="{00000000-0005-0000-0000-0000079D0000}"/>
    <cellStyle name="Normal 4 7 7" xfId="8287" xr:uid="{00000000-0005-0000-0000-0000089D0000}"/>
    <cellStyle name="Normal 4 7 7 2" xfId="18447" xr:uid="{00000000-0005-0000-0000-0000099D0000}"/>
    <cellStyle name="Normal 4 7 7 2 2" xfId="38767" xr:uid="{00000000-0005-0000-0000-00000A9D0000}"/>
    <cellStyle name="Normal 4 7 7 3" xfId="28607" xr:uid="{00000000-0005-0000-0000-00000B9D0000}"/>
    <cellStyle name="Normal 4 7 8" xfId="13367" xr:uid="{00000000-0005-0000-0000-00000C9D0000}"/>
    <cellStyle name="Normal 4 7 8 2" xfId="33687" xr:uid="{00000000-0005-0000-0000-00000D9D0000}"/>
    <cellStyle name="Normal 4 7 9" xfId="23527" xr:uid="{00000000-0005-0000-0000-00000E9D0000}"/>
    <cellStyle name="Normal 4 8" xfId="2470" xr:uid="{00000000-0005-0000-0000-00000F9D0000}"/>
    <cellStyle name="Normal 4 8 2" xfId="2471" xr:uid="{00000000-0005-0000-0000-0000109D0000}"/>
    <cellStyle name="Normal 4 8 3" xfId="2472" xr:uid="{00000000-0005-0000-0000-0000119D0000}"/>
    <cellStyle name="Normal 4 9" xfId="2473" xr:uid="{00000000-0005-0000-0000-0000129D0000}"/>
    <cellStyle name="Normal 4 9 2" xfId="2474" xr:uid="{00000000-0005-0000-0000-0000139D0000}"/>
    <cellStyle name="Normal 4 9 3" xfId="2475" xr:uid="{00000000-0005-0000-0000-0000149D0000}"/>
    <cellStyle name="Normal 40" xfId="3283" xr:uid="{00000000-0005-0000-0000-0000159D0000}"/>
    <cellStyle name="Normal 41" xfId="3284" xr:uid="{00000000-0005-0000-0000-0000169D0000}"/>
    <cellStyle name="Normal 42" xfId="3285" xr:uid="{00000000-0005-0000-0000-0000179D0000}"/>
    <cellStyle name="Normal 43" xfId="3286" xr:uid="{00000000-0005-0000-0000-0000189D0000}"/>
    <cellStyle name="Normal 44" xfId="3287" xr:uid="{00000000-0005-0000-0000-0000199D0000}"/>
    <cellStyle name="Normal 45" xfId="3288" xr:uid="{00000000-0005-0000-0000-00001A9D0000}"/>
    <cellStyle name="Normal 46" xfId="3336" xr:uid="{00000000-0005-0000-0000-00001B9D0000}"/>
    <cellStyle name="Normal 46 2" xfId="5876" xr:uid="{00000000-0005-0000-0000-00001C9D0000}"/>
    <cellStyle name="Normal 46 2 2" xfId="10956" xr:uid="{00000000-0005-0000-0000-00001D9D0000}"/>
    <cellStyle name="Normal 46 2 2 2" xfId="21116" xr:uid="{00000000-0005-0000-0000-00001E9D0000}"/>
    <cellStyle name="Normal 46 2 2 2 2" xfId="41436" xr:uid="{00000000-0005-0000-0000-00001F9D0000}"/>
    <cellStyle name="Normal 46 2 2 3" xfId="31276" xr:uid="{00000000-0005-0000-0000-0000209D0000}"/>
    <cellStyle name="Normal 46 2 3" xfId="16036" xr:uid="{00000000-0005-0000-0000-0000219D0000}"/>
    <cellStyle name="Normal 46 2 3 2" xfId="36356" xr:uid="{00000000-0005-0000-0000-0000229D0000}"/>
    <cellStyle name="Normal 46 2 4" xfId="26196" xr:uid="{00000000-0005-0000-0000-0000239D0000}"/>
    <cellStyle name="Normal 46 3" xfId="8416" xr:uid="{00000000-0005-0000-0000-0000249D0000}"/>
    <cellStyle name="Normal 46 3 2" xfId="18576" xr:uid="{00000000-0005-0000-0000-0000259D0000}"/>
    <cellStyle name="Normal 46 3 2 2" xfId="38896" xr:uid="{00000000-0005-0000-0000-0000269D0000}"/>
    <cellStyle name="Normal 46 3 3" xfId="28736" xr:uid="{00000000-0005-0000-0000-0000279D0000}"/>
    <cellStyle name="Normal 46 4" xfId="13496" xr:uid="{00000000-0005-0000-0000-0000289D0000}"/>
    <cellStyle name="Normal 46 4 2" xfId="33816" xr:uid="{00000000-0005-0000-0000-0000299D0000}"/>
    <cellStyle name="Normal 46 5" xfId="23656" xr:uid="{00000000-0005-0000-0000-00002A9D0000}"/>
    <cellStyle name="Normal 47" xfId="42707" xr:uid="{00000000-0005-0000-0000-00002B9D0000}"/>
    <cellStyle name="Normal 48" xfId="42709" xr:uid="{00000000-0005-0000-0000-00002C9D0000}"/>
    <cellStyle name="Normal 49" xfId="42711" xr:uid="{00000000-0005-0000-0000-00002D9D0000}"/>
    <cellStyle name="Normal 5" xfId="2476" xr:uid="{00000000-0005-0000-0000-00002E9D0000}"/>
    <cellStyle name="Normal 5 10" xfId="4480" xr:uid="{00000000-0005-0000-0000-00002F9D0000}"/>
    <cellStyle name="Normal 5 10 2" xfId="7020" xr:uid="{00000000-0005-0000-0000-0000309D0000}"/>
    <cellStyle name="Normal 5 10 2 2" xfId="12100" xr:uid="{00000000-0005-0000-0000-0000319D0000}"/>
    <cellStyle name="Normal 5 10 2 2 2" xfId="22260" xr:uid="{00000000-0005-0000-0000-0000329D0000}"/>
    <cellStyle name="Normal 5 10 2 2 2 2" xfId="42580" xr:uid="{00000000-0005-0000-0000-0000339D0000}"/>
    <cellStyle name="Normal 5 10 2 2 3" xfId="32420" xr:uid="{00000000-0005-0000-0000-0000349D0000}"/>
    <cellStyle name="Normal 5 10 2 3" xfId="17180" xr:uid="{00000000-0005-0000-0000-0000359D0000}"/>
    <cellStyle name="Normal 5 10 2 3 2" xfId="37500" xr:uid="{00000000-0005-0000-0000-0000369D0000}"/>
    <cellStyle name="Normal 5 10 2 4" xfId="27340" xr:uid="{00000000-0005-0000-0000-0000379D0000}"/>
    <cellStyle name="Normal 5 10 3" xfId="9560" xr:uid="{00000000-0005-0000-0000-0000389D0000}"/>
    <cellStyle name="Normal 5 10 3 2" xfId="19720" xr:uid="{00000000-0005-0000-0000-0000399D0000}"/>
    <cellStyle name="Normal 5 10 3 2 2" xfId="40040" xr:uid="{00000000-0005-0000-0000-00003A9D0000}"/>
    <cellStyle name="Normal 5 10 3 3" xfId="29880" xr:uid="{00000000-0005-0000-0000-00003B9D0000}"/>
    <cellStyle name="Normal 5 10 4" xfId="14640" xr:uid="{00000000-0005-0000-0000-00003C9D0000}"/>
    <cellStyle name="Normal 5 10 4 2" xfId="34960" xr:uid="{00000000-0005-0000-0000-00003D9D0000}"/>
    <cellStyle name="Normal 5 10 5" xfId="24800" xr:uid="{00000000-0005-0000-0000-00003E9D0000}"/>
    <cellStyle name="Normal 5 11" xfId="5749" xr:uid="{00000000-0005-0000-0000-00003F9D0000}"/>
    <cellStyle name="Normal 5 11 2" xfId="10829" xr:uid="{00000000-0005-0000-0000-0000409D0000}"/>
    <cellStyle name="Normal 5 11 2 2" xfId="20989" xr:uid="{00000000-0005-0000-0000-0000419D0000}"/>
    <cellStyle name="Normal 5 11 2 2 2" xfId="41309" xr:uid="{00000000-0005-0000-0000-0000429D0000}"/>
    <cellStyle name="Normal 5 11 2 3" xfId="31149" xr:uid="{00000000-0005-0000-0000-0000439D0000}"/>
    <cellStyle name="Normal 5 11 3" xfId="15909" xr:uid="{00000000-0005-0000-0000-0000449D0000}"/>
    <cellStyle name="Normal 5 11 3 2" xfId="36229" xr:uid="{00000000-0005-0000-0000-0000459D0000}"/>
    <cellStyle name="Normal 5 11 4" xfId="26069" xr:uid="{00000000-0005-0000-0000-0000469D0000}"/>
    <cellStyle name="Normal 5 12" xfId="8289" xr:uid="{00000000-0005-0000-0000-0000479D0000}"/>
    <cellStyle name="Normal 5 12 2" xfId="18449" xr:uid="{00000000-0005-0000-0000-0000489D0000}"/>
    <cellStyle name="Normal 5 12 2 2" xfId="38769" xr:uid="{00000000-0005-0000-0000-0000499D0000}"/>
    <cellStyle name="Normal 5 12 3" xfId="28609" xr:uid="{00000000-0005-0000-0000-00004A9D0000}"/>
    <cellStyle name="Normal 5 13" xfId="13369" xr:uid="{00000000-0005-0000-0000-00004B9D0000}"/>
    <cellStyle name="Normal 5 13 2" xfId="33689" xr:uid="{00000000-0005-0000-0000-00004C9D0000}"/>
    <cellStyle name="Normal 5 14" xfId="23529" xr:uid="{00000000-0005-0000-0000-00004D9D0000}"/>
    <cellStyle name="Normal 5 2" xfId="2477" xr:uid="{00000000-0005-0000-0000-00004E9D0000}"/>
    <cellStyle name="Normal 5 2 10" xfId="8290" xr:uid="{00000000-0005-0000-0000-00004F9D0000}"/>
    <cellStyle name="Normal 5 2 10 2" xfId="18450" xr:uid="{00000000-0005-0000-0000-0000509D0000}"/>
    <cellStyle name="Normal 5 2 10 2 2" xfId="38770" xr:uid="{00000000-0005-0000-0000-0000519D0000}"/>
    <cellStyle name="Normal 5 2 10 3" xfId="28610" xr:uid="{00000000-0005-0000-0000-0000529D0000}"/>
    <cellStyle name="Normal 5 2 11" xfId="13370" xr:uid="{00000000-0005-0000-0000-0000539D0000}"/>
    <cellStyle name="Normal 5 2 11 2" xfId="33690" xr:uid="{00000000-0005-0000-0000-0000549D0000}"/>
    <cellStyle name="Normal 5 2 12" xfId="23530" xr:uid="{00000000-0005-0000-0000-0000559D0000}"/>
    <cellStyle name="Normal 5 2 2" xfId="2478" xr:uid="{00000000-0005-0000-0000-0000569D0000}"/>
    <cellStyle name="Normal 5 2 2 2" xfId="2479" xr:uid="{00000000-0005-0000-0000-0000579D0000}"/>
    <cellStyle name="Normal 5 2 2 2 2" xfId="2480" xr:uid="{00000000-0005-0000-0000-0000589D0000}"/>
    <cellStyle name="Normal 5 2 2 2 2 2" xfId="2481" xr:uid="{00000000-0005-0000-0000-0000599D0000}"/>
    <cellStyle name="Normal 5 2 2 2 2 2 2" xfId="4485" xr:uid="{00000000-0005-0000-0000-00005A9D0000}"/>
    <cellStyle name="Normal 5 2 2 2 2 2 2 2" xfId="7025" xr:uid="{00000000-0005-0000-0000-00005B9D0000}"/>
    <cellStyle name="Normal 5 2 2 2 2 2 2 2 2" xfId="12105" xr:uid="{00000000-0005-0000-0000-00005C9D0000}"/>
    <cellStyle name="Normal 5 2 2 2 2 2 2 2 2 2" xfId="22265" xr:uid="{00000000-0005-0000-0000-00005D9D0000}"/>
    <cellStyle name="Normal 5 2 2 2 2 2 2 2 2 2 2" xfId="42585" xr:uid="{00000000-0005-0000-0000-00005E9D0000}"/>
    <cellStyle name="Normal 5 2 2 2 2 2 2 2 2 3" xfId="32425" xr:uid="{00000000-0005-0000-0000-00005F9D0000}"/>
    <cellStyle name="Normal 5 2 2 2 2 2 2 2 3" xfId="17185" xr:uid="{00000000-0005-0000-0000-0000609D0000}"/>
    <cellStyle name="Normal 5 2 2 2 2 2 2 2 3 2" xfId="37505" xr:uid="{00000000-0005-0000-0000-0000619D0000}"/>
    <cellStyle name="Normal 5 2 2 2 2 2 2 2 4" xfId="27345" xr:uid="{00000000-0005-0000-0000-0000629D0000}"/>
    <cellStyle name="Normal 5 2 2 2 2 2 2 3" xfId="9565" xr:uid="{00000000-0005-0000-0000-0000639D0000}"/>
    <cellStyle name="Normal 5 2 2 2 2 2 2 3 2" xfId="19725" xr:uid="{00000000-0005-0000-0000-0000649D0000}"/>
    <cellStyle name="Normal 5 2 2 2 2 2 2 3 2 2" xfId="40045" xr:uid="{00000000-0005-0000-0000-0000659D0000}"/>
    <cellStyle name="Normal 5 2 2 2 2 2 2 3 3" xfId="29885" xr:uid="{00000000-0005-0000-0000-0000669D0000}"/>
    <cellStyle name="Normal 5 2 2 2 2 2 2 4" xfId="14645" xr:uid="{00000000-0005-0000-0000-0000679D0000}"/>
    <cellStyle name="Normal 5 2 2 2 2 2 2 4 2" xfId="34965" xr:uid="{00000000-0005-0000-0000-0000689D0000}"/>
    <cellStyle name="Normal 5 2 2 2 2 2 2 5" xfId="24805" xr:uid="{00000000-0005-0000-0000-0000699D0000}"/>
    <cellStyle name="Normal 5 2 2 2 2 2 3" xfId="5754" xr:uid="{00000000-0005-0000-0000-00006A9D0000}"/>
    <cellStyle name="Normal 5 2 2 2 2 2 3 2" xfId="10834" xr:uid="{00000000-0005-0000-0000-00006B9D0000}"/>
    <cellStyle name="Normal 5 2 2 2 2 2 3 2 2" xfId="20994" xr:uid="{00000000-0005-0000-0000-00006C9D0000}"/>
    <cellStyle name="Normal 5 2 2 2 2 2 3 2 2 2" xfId="41314" xr:uid="{00000000-0005-0000-0000-00006D9D0000}"/>
    <cellStyle name="Normal 5 2 2 2 2 2 3 2 3" xfId="31154" xr:uid="{00000000-0005-0000-0000-00006E9D0000}"/>
    <cellStyle name="Normal 5 2 2 2 2 2 3 3" xfId="15914" xr:uid="{00000000-0005-0000-0000-00006F9D0000}"/>
    <cellStyle name="Normal 5 2 2 2 2 2 3 3 2" xfId="36234" xr:uid="{00000000-0005-0000-0000-0000709D0000}"/>
    <cellStyle name="Normal 5 2 2 2 2 2 3 4" xfId="26074" xr:uid="{00000000-0005-0000-0000-0000719D0000}"/>
    <cellStyle name="Normal 5 2 2 2 2 2 4" xfId="8294" xr:uid="{00000000-0005-0000-0000-0000729D0000}"/>
    <cellStyle name="Normal 5 2 2 2 2 2 4 2" xfId="18454" xr:uid="{00000000-0005-0000-0000-0000739D0000}"/>
    <cellStyle name="Normal 5 2 2 2 2 2 4 2 2" xfId="38774" xr:uid="{00000000-0005-0000-0000-0000749D0000}"/>
    <cellStyle name="Normal 5 2 2 2 2 2 4 3" xfId="28614" xr:uid="{00000000-0005-0000-0000-0000759D0000}"/>
    <cellStyle name="Normal 5 2 2 2 2 2 5" xfId="13374" xr:uid="{00000000-0005-0000-0000-0000769D0000}"/>
    <cellStyle name="Normal 5 2 2 2 2 2 5 2" xfId="33694" xr:uid="{00000000-0005-0000-0000-0000779D0000}"/>
    <cellStyle name="Normal 5 2 2 2 2 2 6" xfId="23534" xr:uid="{00000000-0005-0000-0000-0000789D0000}"/>
    <cellStyle name="Normal 5 2 2 2 2 3" xfId="4484" xr:uid="{00000000-0005-0000-0000-0000799D0000}"/>
    <cellStyle name="Normal 5 2 2 2 2 3 2" xfId="7024" xr:uid="{00000000-0005-0000-0000-00007A9D0000}"/>
    <cellStyle name="Normal 5 2 2 2 2 3 2 2" xfId="12104" xr:uid="{00000000-0005-0000-0000-00007B9D0000}"/>
    <cellStyle name="Normal 5 2 2 2 2 3 2 2 2" xfId="22264" xr:uid="{00000000-0005-0000-0000-00007C9D0000}"/>
    <cellStyle name="Normal 5 2 2 2 2 3 2 2 2 2" xfId="42584" xr:uid="{00000000-0005-0000-0000-00007D9D0000}"/>
    <cellStyle name="Normal 5 2 2 2 2 3 2 2 3" xfId="32424" xr:uid="{00000000-0005-0000-0000-00007E9D0000}"/>
    <cellStyle name="Normal 5 2 2 2 2 3 2 3" xfId="17184" xr:uid="{00000000-0005-0000-0000-00007F9D0000}"/>
    <cellStyle name="Normal 5 2 2 2 2 3 2 3 2" xfId="37504" xr:uid="{00000000-0005-0000-0000-0000809D0000}"/>
    <cellStyle name="Normal 5 2 2 2 2 3 2 4" xfId="27344" xr:uid="{00000000-0005-0000-0000-0000819D0000}"/>
    <cellStyle name="Normal 5 2 2 2 2 3 3" xfId="9564" xr:uid="{00000000-0005-0000-0000-0000829D0000}"/>
    <cellStyle name="Normal 5 2 2 2 2 3 3 2" xfId="19724" xr:uid="{00000000-0005-0000-0000-0000839D0000}"/>
    <cellStyle name="Normal 5 2 2 2 2 3 3 2 2" xfId="40044" xr:uid="{00000000-0005-0000-0000-0000849D0000}"/>
    <cellStyle name="Normal 5 2 2 2 2 3 3 3" xfId="29884" xr:uid="{00000000-0005-0000-0000-0000859D0000}"/>
    <cellStyle name="Normal 5 2 2 2 2 3 4" xfId="14644" xr:uid="{00000000-0005-0000-0000-0000869D0000}"/>
    <cellStyle name="Normal 5 2 2 2 2 3 4 2" xfId="34964" xr:uid="{00000000-0005-0000-0000-0000879D0000}"/>
    <cellStyle name="Normal 5 2 2 2 2 3 5" xfId="24804" xr:uid="{00000000-0005-0000-0000-0000889D0000}"/>
    <cellStyle name="Normal 5 2 2 2 2 4" xfId="5753" xr:uid="{00000000-0005-0000-0000-0000899D0000}"/>
    <cellStyle name="Normal 5 2 2 2 2 4 2" xfId="10833" xr:uid="{00000000-0005-0000-0000-00008A9D0000}"/>
    <cellStyle name="Normal 5 2 2 2 2 4 2 2" xfId="20993" xr:uid="{00000000-0005-0000-0000-00008B9D0000}"/>
    <cellStyle name="Normal 5 2 2 2 2 4 2 2 2" xfId="41313" xr:uid="{00000000-0005-0000-0000-00008C9D0000}"/>
    <cellStyle name="Normal 5 2 2 2 2 4 2 3" xfId="31153" xr:uid="{00000000-0005-0000-0000-00008D9D0000}"/>
    <cellStyle name="Normal 5 2 2 2 2 4 3" xfId="15913" xr:uid="{00000000-0005-0000-0000-00008E9D0000}"/>
    <cellStyle name="Normal 5 2 2 2 2 4 3 2" xfId="36233" xr:uid="{00000000-0005-0000-0000-00008F9D0000}"/>
    <cellStyle name="Normal 5 2 2 2 2 4 4" xfId="26073" xr:uid="{00000000-0005-0000-0000-0000909D0000}"/>
    <cellStyle name="Normal 5 2 2 2 2 5" xfId="8293" xr:uid="{00000000-0005-0000-0000-0000919D0000}"/>
    <cellStyle name="Normal 5 2 2 2 2 5 2" xfId="18453" xr:uid="{00000000-0005-0000-0000-0000929D0000}"/>
    <cellStyle name="Normal 5 2 2 2 2 5 2 2" xfId="38773" xr:uid="{00000000-0005-0000-0000-0000939D0000}"/>
    <cellStyle name="Normal 5 2 2 2 2 5 3" xfId="28613" xr:uid="{00000000-0005-0000-0000-0000949D0000}"/>
    <cellStyle name="Normal 5 2 2 2 2 6" xfId="13373" xr:uid="{00000000-0005-0000-0000-0000959D0000}"/>
    <cellStyle name="Normal 5 2 2 2 2 6 2" xfId="33693" xr:uid="{00000000-0005-0000-0000-0000969D0000}"/>
    <cellStyle name="Normal 5 2 2 2 2 7" xfId="23533" xr:uid="{00000000-0005-0000-0000-0000979D0000}"/>
    <cellStyle name="Normal 5 2 2 2 3" xfId="2482" xr:uid="{00000000-0005-0000-0000-0000989D0000}"/>
    <cellStyle name="Normal 5 2 2 2 3 2" xfId="4486" xr:uid="{00000000-0005-0000-0000-0000999D0000}"/>
    <cellStyle name="Normal 5 2 2 2 3 2 2" xfId="7026" xr:uid="{00000000-0005-0000-0000-00009A9D0000}"/>
    <cellStyle name="Normal 5 2 2 2 3 2 2 2" xfId="12106" xr:uid="{00000000-0005-0000-0000-00009B9D0000}"/>
    <cellStyle name="Normal 5 2 2 2 3 2 2 2 2" xfId="22266" xr:uid="{00000000-0005-0000-0000-00009C9D0000}"/>
    <cellStyle name="Normal 5 2 2 2 3 2 2 2 2 2" xfId="42586" xr:uid="{00000000-0005-0000-0000-00009D9D0000}"/>
    <cellStyle name="Normal 5 2 2 2 3 2 2 2 3" xfId="32426" xr:uid="{00000000-0005-0000-0000-00009E9D0000}"/>
    <cellStyle name="Normal 5 2 2 2 3 2 2 3" xfId="17186" xr:uid="{00000000-0005-0000-0000-00009F9D0000}"/>
    <cellStyle name="Normal 5 2 2 2 3 2 2 3 2" xfId="37506" xr:uid="{00000000-0005-0000-0000-0000A09D0000}"/>
    <cellStyle name="Normal 5 2 2 2 3 2 2 4" xfId="27346" xr:uid="{00000000-0005-0000-0000-0000A19D0000}"/>
    <cellStyle name="Normal 5 2 2 2 3 2 3" xfId="9566" xr:uid="{00000000-0005-0000-0000-0000A29D0000}"/>
    <cellStyle name="Normal 5 2 2 2 3 2 3 2" xfId="19726" xr:uid="{00000000-0005-0000-0000-0000A39D0000}"/>
    <cellStyle name="Normal 5 2 2 2 3 2 3 2 2" xfId="40046" xr:uid="{00000000-0005-0000-0000-0000A49D0000}"/>
    <cellStyle name="Normal 5 2 2 2 3 2 3 3" xfId="29886" xr:uid="{00000000-0005-0000-0000-0000A59D0000}"/>
    <cellStyle name="Normal 5 2 2 2 3 2 4" xfId="14646" xr:uid="{00000000-0005-0000-0000-0000A69D0000}"/>
    <cellStyle name="Normal 5 2 2 2 3 2 4 2" xfId="34966" xr:uid="{00000000-0005-0000-0000-0000A79D0000}"/>
    <cellStyle name="Normal 5 2 2 2 3 2 5" xfId="24806" xr:uid="{00000000-0005-0000-0000-0000A89D0000}"/>
    <cellStyle name="Normal 5 2 2 2 3 3" xfId="5755" xr:uid="{00000000-0005-0000-0000-0000A99D0000}"/>
    <cellStyle name="Normal 5 2 2 2 3 3 2" xfId="10835" xr:uid="{00000000-0005-0000-0000-0000AA9D0000}"/>
    <cellStyle name="Normal 5 2 2 2 3 3 2 2" xfId="20995" xr:uid="{00000000-0005-0000-0000-0000AB9D0000}"/>
    <cellStyle name="Normal 5 2 2 2 3 3 2 2 2" xfId="41315" xr:uid="{00000000-0005-0000-0000-0000AC9D0000}"/>
    <cellStyle name="Normal 5 2 2 2 3 3 2 3" xfId="31155" xr:uid="{00000000-0005-0000-0000-0000AD9D0000}"/>
    <cellStyle name="Normal 5 2 2 2 3 3 3" xfId="15915" xr:uid="{00000000-0005-0000-0000-0000AE9D0000}"/>
    <cellStyle name="Normal 5 2 2 2 3 3 3 2" xfId="36235" xr:uid="{00000000-0005-0000-0000-0000AF9D0000}"/>
    <cellStyle name="Normal 5 2 2 2 3 3 4" xfId="26075" xr:uid="{00000000-0005-0000-0000-0000B09D0000}"/>
    <cellStyle name="Normal 5 2 2 2 3 4" xfId="8295" xr:uid="{00000000-0005-0000-0000-0000B19D0000}"/>
    <cellStyle name="Normal 5 2 2 2 3 4 2" xfId="18455" xr:uid="{00000000-0005-0000-0000-0000B29D0000}"/>
    <cellStyle name="Normal 5 2 2 2 3 4 2 2" xfId="38775" xr:uid="{00000000-0005-0000-0000-0000B39D0000}"/>
    <cellStyle name="Normal 5 2 2 2 3 4 3" xfId="28615" xr:uid="{00000000-0005-0000-0000-0000B49D0000}"/>
    <cellStyle name="Normal 5 2 2 2 3 5" xfId="13375" xr:uid="{00000000-0005-0000-0000-0000B59D0000}"/>
    <cellStyle name="Normal 5 2 2 2 3 5 2" xfId="33695" xr:uid="{00000000-0005-0000-0000-0000B69D0000}"/>
    <cellStyle name="Normal 5 2 2 2 3 6" xfId="23535" xr:uid="{00000000-0005-0000-0000-0000B79D0000}"/>
    <cellStyle name="Normal 5 2 2 2 4" xfId="4483" xr:uid="{00000000-0005-0000-0000-0000B89D0000}"/>
    <cellStyle name="Normal 5 2 2 2 4 2" xfId="7023" xr:uid="{00000000-0005-0000-0000-0000B99D0000}"/>
    <cellStyle name="Normal 5 2 2 2 4 2 2" xfId="12103" xr:uid="{00000000-0005-0000-0000-0000BA9D0000}"/>
    <cellStyle name="Normal 5 2 2 2 4 2 2 2" xfId="22263" xr:uid="{00000000-0005-0000-0000-0000BB9D0000}"/>
    <cellStyle name="Normal 5 2 2 2 4 2 2 2 2" xfId="42583" xr:uid="{00000000-0005-0000-0000-0000BC9D0000}"/>
    <cellStyle name="Normal 5 2 2 2 4 2 2 3" xfId="32423" xr:uid="{00000000-0005-0000-0000-0000BD9D0000}"/>
    <cellStyle name="Normal 5 2 2 2 4 2 3" xfId="17183" xr:uid="{00000000-0005-0000-0000-0000BE9D0000}"/>
    <cellStyle name="Normal 5 2 2 2 4 2 3 2" xfId="37503" xr:uid="{00000000-0005-0000-0000-0000BF9D0000}"/>
    <cellStyle name="Normal 5 2 2 2 4 2 4" xfId="27343" xr:uid="{00000000-0005-0000-0000-0000C09D0000}"/>
    <cellStyle name="Normal 5 2 2 2 4 3" xfId="9563" xr:uid="{00000000-0005-0000-0000-0000C19D0000}"/>
    <cellStyle name="Normal 5 2 2 2 4 3 2" xfId="19723" xr:uid="{00000000-0005-0000-0000-0000C29D0000}"/>
    <cellStyle name="Normal 5 2 2 2 4 3 2 2" xfId="40043" xr:uid="{00000000-0005-0000-0000-0000C39D0000}"/>
    <cellStyle name="Normal 5 2 2 2 4 3 3" xfId="29883" xr:uid="{00000000-0005-0000-0000-0000C49D0000}"/>
    <cellStyle name="Normal 5 2 2 2 4 4" xfId="14643" xr:uid="{00000000-0005-0000-0000-0000C59D0000}"/>
    <cellStyle name="Normal 5 2 2 2 4 4 2" xfId="34963" xr:uid="{00000000-0005-0000-0000-0000C69D0000}"/>
    <cellStyle name="Normal 5 2 2 2 4 5" xfId="24803" xr:uid="{00000000-0005-0000-0000-0000C79D0000}"/>
    <cellStyle name="Normal 5 2 2 2 5" xfId="5752" xr:uid="{00000000-0005-0000-0000-0000C89D0000}"/>
    <cellStyle name="Normal 5 2 2 2 5 2" xfId="10832" xr:uid="{00000000-0005-0000-0000-0000C99D0000}"/>
    <cellStyle name="Normal 5 2 2 2 5 2 2" xfId="20992" xr:uid="{00000000-0005-0000-0000-0000CA9D0000}"/>
    <cellStyle name="Normal 5 2 2 2 5 2 2 2" xfId="41312" xr:uid="{00000000-0005-0000-0000-0000CB9D0000}"/>
    <cellStyle name="Normal 5 2 2 2 5 2 3" xfId="31152" xr:uid="{00000000-0005-0000-0000-0000CC9D0000}"/>
    <cellStyle name="Normal 5 2 2 2 5 3" xfId="15912" xr:uid="{00000000-0005-0000-0000-0000CD9D0000}"/>
    <cellStyle name="Normal 5 2 2 2 5 3 2" xfId="36232" xr:uid="{00000000-0005-0000-0000-0000CE9D0000}"/>
    <cellStyle name="Normal 5 2 2 2 5 4" xfId="26072" xr:uid="{00000000-0005-0000-0000-0000CF9D0000}"/>
    <cellStyle name="Normal 5 2 2 2 6" xfId="8292" xr:uid="{00000000-0005-0000-0000-0000D09D0000}"/>
    <cellStyle name="Normal 5 2 2 2 6 2" xfId="18452" xr:uid="{00000000-0005-0000-0000-0000D19D0000}"/>
    <cellStyle name="Normal 5 2 2 2 6 2 2" xfId="38772" xr:uid="{00000000-0005-0000-0000-0000D29D0000}"/>
    <cellStyle name="Normal 5 2 2 2 6 3" xfId="28612" xr:uid="{00000000-0005-0000-0000-0000D39D0000}"/>
    <cellStyle name="Normal 5 2 2 2 7" xfId="13372" xr:uid="{00000000-0005-0000-0000-0000D49D0000}"/>
    <cellStyle name="Normal 5 2 2 2 7 2" xfId="33692" xr:uid="{00000000-0005-0000-0000-0000D59D0000}"/>
    <cellStyle name="Normal 5 2 2 2 8" xfId="23532" xr:uid="{00000000-0005-0000-0000-0000D69D0000}"/>
    <cellStyle name="Normal 5 2 2 3" xfId="2483" xr:uid="{00000000-0005-0000-0000-0000D79D0000}"/>
    <cellStyle name="Normal 5 2 2 3 2" xfId="2484" xr:uid="{00000000-0005-0000-0000-0000D89D0000}"/>
    <cellStyle name="Normal 5 2 2 3 2 2" xfId="4488" xr:uid="{00000000-0005-0000-0000-0000D99D0000}"/>
    <cellStyle name="Normal 5 2 2 3 2 2 2" xfId="7028" xr:uid="{00000000-0005-0000-0000-0000DA9D0000}"/>
    <cellStyle name="Normal 5 2 2 3 2 2 2 2" xfId="12108" xr:uid="{00000000-0005-0000-0000-0000DB9D0000}"/>
    <cellStyle name="Normal 5 2 2 3 2 2 2 2 2" xfId="22268" xr:uid="{00000000-0005-0000-0000-0000DC9D0000}"/>
    <cellStyle name="Normal 5 2 2 3 2 2 2 2 2 2" xfId="42588" xr:uid="{00000000-0005-0000-0000-0000DD9D0000}"/>
    <cellStyle name="Normal 5 2 2 3 2 2 2 2 3" xfId="32428" xr:uid="{00000000-0005-0000-0000-0000DE9D0000}"/>
    <cellStyle name="Normal 5 2 2 3 2 2 2 3" xfId="17188" xr:uid="{00000000-0005-0000-0000-0000DF9D0000}"/>
    <cellStyle name="Normal 5 2 2 3 2 2 2 3 2" xfId="37508" xr:uid="{00000000-0005-0000-0000-0000E09D0000}"/>
    <cellStyle name="Normal 5 2 2 3 2 2 2 4" xfId="27348" xr:uid="{00000000-0005-0000-0000-0000E19D0000}"/>
    <cellStyle name="Normal 5 2 2 3 2 2 3" xfId="9568" xr:uid="{00000000-0005-0000-0000-0000E29D0000}"/>
    <cellStyle name="Normal 5 2 2 3 2 2 3 2" xfId="19728" xr:uid="{00000000-0005-0000-0000-0000E39D0000}"/>
    <cellStyle name="Normal 5 2 2 3 2 2 3 2 2" xfId="40048" xr:uid="{00000000-0005-0000-0000-0000E49D0000}"/>
    <cellStyle name="Normal 5 2 2 3 2 2 3 3" xfId="29888" xr:uid="{00000000-0005-0000-0000-0000E59D0000}"/>
    <cellStyle name="Normal 5 2 2 3 2 2 4" xfId="14648" xr:uid="{00000000-0005-0000-0000-0000E69D0000}"/>
    <cellStyle name="Normal 5 2 2 3 2 2 4 2" xfId="34968" xr:uid="{00000000-0005-0000-0000-0000E79D0000}"/>
    <cellStyle name="Normal 5 2 2 3 2 2 5" xfId="24808" xr:uid="{00000000-0005-0000-0000-0000E89D0000}"/>
    <cellStyle name="Normal 5 2 2 3 2 3" xfId="5757" xr:uid="{00000000-0005-0000-0000-0000E99D0000}"/>
    <cellStyle name="Normal 5 2 2 3 2 3 2" xfId="10837" xr:uid="{00000000-0005-0000-0000-0000EA9D0000}"/>
    <cellStyle name="Normal 5 2 2 3 2 3 2 2" xfId="20997" xr:uid="{00000000-0005-0000-0000-0000EB9D0000}"/>
    <cellStyle name="Normal 5 2 2 3 2 3 2 2 2" xfId="41317" xr:uid="{00000000-0005-0000-0000-0000EC9D0000}"/>
    <cellStyle name="Normal 5 2 2 3 2 3 2 3" xfId="31157" xr:uid="{00000000-0005-0000-0000-0000ED9D0000}"/>
    <cellStyle name="Normal 5 2 2 3 2 3 3" xfId="15917" xr:uid="{00000000-0005-0000-0000-0000EE9D0000}"/>
    <cellStyle name="Normal 5 2 2 3 2 3 3 2" xfId="36237" xr:uid="{00000000-0005-0000-0000-0000EF9D0000}"/>
    <cellStyle name="Normal 5 2 2 3 2 3 4" xfId="26077" xr:uid="{00000000-0005-0000-0000-0000F09D0000}"/>
    <cellStyle name="Normal 5 2 2 3 2 4" xfId="8297" xr:uid="{00000000-0005-0000-0000-0000F19D0000}"/>
    <cellStyle name="Normal 5 2 2 3 2 4 2" xfId="18457" xr:uid="{00000000-0005-0000-0000-0000F29D0000}"/>
    <cellStyle name="Normal 5 2 2 3 2 4 2 2" xfId="38777" xr:uid="{00000000-0005-0000-0000-0000F39D0000}"/>
    <cellStyle name="Normal 5 2 2 3 2 4 3" xfId="28617" xr:uid="{00000000-0005-0000-0000-0000F49D0000}"/>
    <cellStyle name="Normal 5 2 2 3 2 5" xfId="13377" xr:uid="{00000000-0005-0000-0000-0000F59D0000}"/>
    <cellStyle name="Normal 5 2 2 3 2 5 2" xfId="33697" xr:uid="{00000000-0005-0000-0000-0000F69D0000}"/>
    <cellStyle name="Normal 5 2 2 3 2 6" xfId="23537" xr:uid="{00000000-0005-0000-0000-0000F79D0000}"/>
    <cellStyle name="Normal 5 2 2 3 3" xfId="4487" xr:uid="{00000000-0005-0000-0000-0000F89D0000}"/>
    <cellStyle name="Normal 5 2 2 3 3 2" xfId="7027" xr:uid="{00000000-0005-0000-0000-0000F99D0000}"/>
    <cellStyle name="Normal 5 2 2 3 3 2 2" xfId="12107" xr:uid="{00000000-0005-0000-0000-0000FA9D0000}"/>
    <cellStyle name="Normal 5 2 2 3 3 2 2 2" xfId="22267" xr:uid="{00000000-0005-0000-0000-0000FB9D0000}"/>
    <cellStyle name="Normal 5 2 2 3 3 2 2 2 2" xfId="42587" xr:uid="{00000000-0005-0000-0000-0000FC9D0000}"/>
    <cellStyle name="Normal 5 2 2 3 3 2 2 3" xfId="32427" xr:uid="{00000000-0005-0000-0000-0000FD9D0000}"/>
    <cellStyle name="Normal 5 2 2 3 3 2 3" xfId="17187" xr:uid="{00000000-0005-0000-0000-0000FE9D0000}"/>
    <cellStyle name="Normal 5 2 2 3 3 2 3 2" xfId="37507" xr:uid="{00000000-0005-0000-0000-0000FF9D0000}"/>
    <cellStyle name="Normal 5 2 2 3 3 2 4" xfId="27347" xr:uid="{00000000-0005-0000-0000-0000009E0000}"/>
    <cellStyle name="Normal 5 2 2 3 3 3" xfId="9567" xr:uid="{00000000-0005-0000-0000-0000019E0000}"/>
    <cellStyle name="Normal 5 2 2 3 3 3 2" xfId="19727" xr:uid="{00000000-0005-0000-0000-0000029E0000}"/>
    <cellStyle name="Normal 5 2 2 3 3 3 2 2" xfId="40047" xr:uid="{00000000-0005-0000-0000-0000039E0000}"/>
    <cellStyle name="Normal 5 2 2 3 3 3 3" xfId="29887" xr:uid="{00000000-0005-0000-0000-0000049E0000}"/>
    <cellStyle name="Normal 5 2 2 3 3 4" xfId="14647" xr:uid="{00000000-0005-0000-0000-0000059E0000}"/>
    <cellStyle name="Normal 5 2 2 3 3 4 2" xfId="34967" xr:uid="{00000000-0005-0000-0000-0000069E0000}"/>
    <cellStyle name="Normal 5 2 2 3 3 5" xfId="24807" xr:uid="{00000000-0005-0000-0000-0000079E0000}"/>
    <cellStyle name="Normal 5 2 2 3 4" xfId="5756" xr:uid="{00000000-0005-0000-0000-0000089E0000}"/>
    <cellStyle name="Normal 5 2 2 3 4 2" xfId="10836" xr:uid="{00000000-0005-0000-0000-0000099E0000}"/>
    <cellStyle name="Normal 5 2 2 3 4 2 2" xfId="20996" xr:uid="{00000000-0005-0000-0000-00000A9E0000}"/>
    <cellStyle name="Normal 5 2 2 3 4 2 2 2" xfId="41316" xr:uid="{00000000-0005-0000-0000-00000B9E0000}"/>
    <cellStyle name="Normal 5 2 2 3 4 2 3" xfId="31156" xr:uid="{00000000-0005-0000-0000-00000C9E0000}"/>
    <cellStyle name="Normal 5 2 2 3 4 3" xfId="15916" xr:uid="{00000000-0005-0000-0000-00000D9E0000}"/>
    <cellStyle name="Normal 5 2 2 3 4 3 2" xfId="36236" xr:uid="{00000000-0005-0000-0000-00000E9E0000}"/>
    <cellStyle name="Normal 5 2 2 3 4 4" xfId="26076" xr:uid="{00000000-0005-0000-0000-00000F9E0000}"/>
    <cellStyle name="Normal 5 2 2 3 5" xfId="8296" xr:uid="{00000000-0005-0000-0000-0000109E0000}"/>
    <cellStyle name="Normal 5 2 2 3 5 2" xfId="18456" xr:uid="{00000000-0005-0000-0000-0000119E0000}"/>
    <cellStyle name="Normal 5 2 2 3 5 2 2" xfId="38776" xr:uid="{00000000-0005-0000-0000-0000129E0000}"/>
    <cellStyle name="Normal 5 2 2 3 5 3" xfId="28616" xr:uid="{00000000-0005-0000-0000-0000139E0000}"/>
    <cellStyle name="Normal 5 2 2 3 6" xfId="13376" xr:uid="{00000000-0005-0000-0000-0000149E0000}"/>
    <cellStyle name="Normal 5 2 2 3 6 2" xfId="33696" xr:uid="{00000000-0005-0000-0000-0000159E0000}"/>
    <cellStyle name="Normal 5 2 2 3 7" xfId="23536" xr:uid="{00000000-0005-0000-0000-0000169E0000}"/>
    <cellStyle name="Normal 5 2 2 4" xfId="2485" xr:uid="{00000000-0005-0000-0000-0000179E0000}"/>
    <cellStyle name="Normal 5 2 2 4 2" xfId="4489" xr:uid="{00000000-0005-0000-0000-0000189E0000}"/>
    <cellStyle name="Normal 5 2 2 4 2 2" xfId="7029" xr:uid="{00000000-0005-0000-0000-0000199E0000}"/>
    <cellStyle name="Normal 5 2 2 4 2 2 2" xfId="12109" xr:uid="{00000000-0005-0000-0000-00001A9E0000}"/>
    <cellStyle name="Normal 5 2 2 4 2 2 2 2" xfId="22269" xr:uid="{00000000-0005-0000-0000-00001B9E0000}"/>
    <cellStyle name="Normal 5 2 2 4 2 2 2 2 2" xfId="42589" xr:uid="{00000000-0005-0000-0000-00001C9E0000}"/>
    <cellStyle name="Normal 5 2 2 4 2 2 2 3" xfId="32429" xr:uid="{00000000-0005-0000-0000-00001D9E0000}"/>
    <cellStyle name="Normal 5 2 2 4 2 2 3" xfId="17189" xr:uid="{00000000-0005-0000-0000-00001E9E0000}"/>
    <cellStyle name="Normal 5 2 2 4 2 2 3 2" xfId="37509" xr:uid="{00000000-0005-0000-0000-00001F9E0000}"/>
    <cellStyle name="Normal 5 2 2 4 2 2 4" xfId="27349" xr:uid="{00000000-0005-0000-0000-0000209E0000}"/>
    <cellStyle name="Normal 5 2 2 4 2 3" xfId="9569" xr:uid="{00000000-0005-0000-0000-0000219E0000}"/>
    <cellStyle name="Normal 5 2 2 4 2 3 2" xfId="19729" xr:uid="{00000000-0005-0000-0000-0000229E0000}"/>
    <cellStyle name="Normal 5 2 2 4 2 3 2 2" xfId="40049" xr:uid="{00000000-0005-0000-0000-0000239E0000}"/>
    <cellStyle name="Normal 5 2 2 4 2 3 3" xfId="29889" xr:uid="{00000000-0005-0000-0000-0000249E0000}"/>
    <cellStyle name="Normal 5 2 2 4 2 4" xfId="14649" xr:uid="{00000000-0005-0000-0000-0000259E0000}"/>
    <cellStyle name="Normal 5 2 2 4 2 4 2" xfId="34969" xr:uid="{00000000-0005-0000-0000-0000269E0000}"/>
    <cellStyle name="Normal 5 2 2 4 2 5" xfId="24809" xr:uid="{00000000-0005-0000-0000-0000279E0000}"/>
    <cellStyle name="Normal 5 2 2 4 3" xfId="5758" xr:uid="{00000000-0005-0000-0000-0000289E0000}"/>
    <cellStyle name="Normal 5 2 2 4 3 2" xfId="10838" xr:uid="{00000000-0005-0000-0000-0000299E0000}"/>
    <cellStyle name="Normal 5 2 2 4 3 2 2" xfId="20998" xr:uid="{00000000-0005-0000-0000-00002A9E0000}"/>
    <cellStyle name="Normal 5 2 2 4 3 2 2 2" xfId="41318" xr:uid="{00000000-0005-0000-0000-00002B9E0000}"/>
    <cellStyle name="Normal 5 2 2 4 3 2 3" xfId="31158" xr:uid="{00000000-0005-0000-0000-00002C9E0000}"/>
    <cellStyle name="Normal 5 2 2 4 3 3" xfId="15918" xr:uid="{00000000-0005-0000-0000-00002D9E0000}"/>
    <cellStyle name="Normal 5 2 2 4 3 3 2" xfId="36238" xr:uid="{00000000-0005-0000-0000-00002E9E0000}"/>
    <cellStyle name="Normal 5 2 2 4 3 4" xfId="26078" xr:uid="{00000000-0005-0000-0000-00002F9E0000}"/>
    <cellStyle name="Normal 5 2 2 4 4" xfId="8298" xr:uid="{00000000-0005-0000-0000-0000309E0000}"/>
    <cellStyle name="Normal 5 2 2 4 4 2" xfId="18458" xr:uid="{00000000-0005-0000-0000-0000319E0000}"/>
    <cellStyle name="Normal 5 2 2 4 4 2 2" xfId="38778" xr:uid="{00000000-0005-0000-0000-0000329E0000}"/>
    <cellStyle name="Normal 5 2 2 4 4 3" xfId="28618" xr:uid="{00000000-0005-0000-0000-0000339E0000}"/>
    <cellStyle name="Normal 5 2 2 4 5" xfId="13378" xr:uid="{00000000-0005-0000-0000-0000349E0000}"/>
    <cellStyle name="Normal 5 2 2 4 5 2" xfId="33698" xr:uid="{00000000-0005-0000-0000-0000359E0000}"/>
    <cellStyle name="Normal 5 2 2 4 6" xfId="23538" xr:uid="{00000000-0005-0000-0000-0000369E0000}"/>
    <cellStyle name="Normal 5 2 2 5" xfId="4482" xr:uid="{00000000-0005-0000-0000-0000379E0000}"/>
    <cellStyle name="Normal 5 2 2 5 2" xfId="7022" xr:uid="{00000000-0005-0000-0000-0000389E0000}"/>
    <cellStyle name="Normal 5 2 2 5 2 2" xfId="12102" xr:uid="{00000000-0005-0000-0000-0000399E0000}"/>
    <cellStyle name="Normal 5 2 2 5 2 2 2" xfId="22262" xr:uid="{00000000-0005-0000-0000-00003A9E0000}"/>
    <cellStyle name="Normal 5 2 2 5 2 2 2 2" xfId="42582" xr:uid="{00000000-0005-0000-0000-00003B9E0000}"/>
    <cellStyle name="Normal 5 2 2 5 2 2 3" xfId="32422" xr:uid="{00000000-0005-0000-0000-00003C9E0000}"/>
    <cellStyle name="Normal 5 2 2 5 2 3" xfId="17182" xr:uid="{00000000-0005-0000-0000-00003D9E0000}"/>
    <cellStyle name="Normal 5 2 2 5 2 3 2" xfId="37502" xr:uid="{00000000-0005-0000-0000-00003E9E0000}"/>
    <cellStyle name="Normal 5 2 2 5 2 4" xfId="27342" xr:uid="{00000000-0005-0000-0000-00003F9E0000}"/>
    <cellStyle name="Normal 5 2 2 5 3" xfId="9562" xr:uid="{00000000-0005-0000-0000-0000409E0000}"/>
    <cellStyle name="Normal 5 2 2 5 3 2" xfId="19722" xr:uid="{00000000-0005-0000-0000-0000419E0000}"/>
    <cellStyle name="Normal 5 2 2 5 3 2 2" xfId="40042" xr:uid="{00000000-0005-0000-0000-0000429E0000}"/>
    <cellStyle name="Normal 5 2 2 5 3 3" xfId="29882" xr:uid="{00000000-0005-0000-0000-0000439E0000}"/>
    <cellStyle name="Normal 5 2 2 5 4" xfId="14642" xr:uid="{00000000-0005-0000-0000-0000449E0000}"/>
    <cellStyle name="Normal 5 2 2 5 4 2" xfId="34962" xr:uid="{00000000-0005-0000-0000-0000459E0000}"/>
    <cellStyle name="Normal 5 2 2 5 5" xfId="24802" xr:uid="{00000000-0005-0000-0000-0000469E0000}"/>
    <cellStyle name="Normal 5 2 2 6" xfId="5751" xr:uid="{00000000-0005-0000-0000-0000479E0000}"/>
    <cellStyle name="Normal 5 2 2 6 2" xfId="10831" xr:uid="{00000000-0005-0000-0000-0000489E0000}"/>
    <cellStyle name="Normal 5 2 2 6 2 2" xfId="20991" xr:uid="{00000000-0005-0000-0000-0000499E0000}"/>
    <cellStyle name="Normal 5 2 2 6 2 2 2" xfId="41311" xr:uid="{00000000-0005-0000-0000-00004A9E0000}"/>
    <cellStyle name="Normal 5 2 2 6 2 3" xfId="31151" xr:uid="{00000000-0005-0000-0000-00004B9E0000}"/>
    <cellStyle name="Normal 5 2 2 6 3" xfId="15911" xr:uid="{00000000-0005-0000-0000-00004C9E0000}"/>
    <cellStyle name="Normal 5 2 2 6 3 2" xfId="36231" xr:uid="{00000000-0005-0000-0000-00004D9E0000}"/>
    <cellStyle name="Normal 5 2 2 6 4" xfId="26071" xr:uid="{00000000-0005-0000-0000-00004E9E0000}"/>
    <cellStyle name="Normal 5 2 2 7" xfId="8291" xr:uid="{00000000-0005-0000-0000-00004F9E0000}"/>
    <cellStyle name="Normal 5 2 2 7 2" xfId="18451" xr:uid="{00000000-0005-0000-0000-0000509E0000}"/>
    <cellStyle name="Normal 5 2 2 7 2 2" xfId="38771" xr:uid="{00000000-0005-0000-0000-0000519E0000}"/>
    <cellStyle name="Normal 5 2 2 7 3" xfId="28611" xr:uid="{00000000-0005-0000-0000-0000529E0000}"/>
    <cellStyle name="Normal 5 2 2 8" xfId="13371" xr:uid="{00000000-0005-0000-0000-0000539E0000}"/>
    <cellStyle name="Normal 5 2 2 8 2" xfId="33691" xr:uid="{00000000-0005-0000-0000-0000549E0000}"/>
    <cellStyle name="Normal 5 2 2 9" xfId="23531" xr:uid="{00000000-0005-0000-0000-0000559E0000}"/>
    <cellStyle name="Normal 5 2 3" xfId="2486" xr:uid="{00000000-0005-0000-0000-0000569E0000}"/>
    <cellStyle name="Normal 5 2 3 2" xfId="2487" xr:uid="{00000000-0005-0000-0000-0000579E0000}"/>
    <cellStyle name="Normal 5 2 3 2 2" xfId="2488" xr:uid="{00000000-0005-0000-0000-0000589E0000}"/>
    <cellStyle name="Normal 5 2 3 2 2 2" xfId="2489" xr:uid="{00000000-0005-0000-0000-0000599E0000}"/>
    <cellStyle name="Normal 5 2 3 2 2 2 2" xfId="4493" xr:uid="{00000000-0005-0000-0000-00005A9E0000}"/>
    <cellStyle name="Normal 5 2 3 2 2 2 2 2" xfId="7033" xr:uid="{00000000-0005-0000-0000-00005B9E0000}"/>
    <cellStyle name="Normal 5 2 3 2 2 2 2 2 2" xfId="12113" xr:uid="{00000000-0005-0000-0000-00005C9E0000}"/>
    <cellStyle name="Normal 5 2 3 2 2 2 2 2 2 2" xfId="22273" xr:uid="{00000000-0005-0000-0000-00005D9E0000}"/>
    <cellStyle name="Normal 5 2 3 2 2 2 2 2 2 2 2" xfId="42593" xr:uid="{00000000-0005-0000-0000-00005E9E0000}"/>
    <cellStyle name="Normal 5 2 3 2 2 2 2 2 2 3" xfId="32433" xr:uid="{00000000-0005-0000-0000-00005F9E0000}"/>
    <cellStyle name="Normal 5 2 3 2 2 2 2 2 3" xfId="17193" xr:uid="{00000000-0005-0000-0000-0000609E0000}"/>
    <cellStyle name="Normal 5 2 3 2 2 2 2 2 3 2" xfId="37513" xr:uid="{00000000-0005-0000-0000-0000619E0000}"/>
    <cellStyle name="Normal 5 2 3 2 2 2 2 2 4" xfId="27353" xr:uid="{00000000-0005-0000-0000-0000629E0000}"/>
    <cellStyle name="Normal 5 2 3 2 2 2 2 3" xfId="9573" xr:uid="{00000000-0005-0000-0000-0000639E0000}"/>
    <cellStyle name="Normal 5 2 3 2 2 2 2 3 2" xfId="19733" xr:uid="{00000000-0005-0000-0000-0000649E0000}"/>
    <cellStyle name="Normal 5 2 3 2 2 2 2 3 2 2" xfId="40053" xr:uid="{00000000-0005-0000-0000-0000659E0000}"/>
    <cellStyle name="Normal 5 2 3 2 2 2 2 3 3" xfId="29893" xr:uid="{00000000-0005-0000-0000-0000669E0000}"/>
    <cellStyle name="Normal 5 2 3 2 2 2 2 4" xfId="14653" xr:uid="{00000000-0005-0000-0000-0000679E0000}"/>
    <cellStyle name="Normal 5 2 3 2 2 2 2 4 2" xfId="34973" xr:uid="{00000000-0005-0000-0000-0000689E0000}"/>
    <cellStyle name="Normal 5 2 3 2 2 2 2 5" xfId="24813" xr:uid="{00000000-0005-0000-0000-0000699E0000}"/>
    <cellStyle name="Normal 5 2 3 2 2 2 3" xfId="5762" xr:uid="{00000000-0005-0000-0000-00006A9E0000}"/>
    <cellStyle name="Normal 5 2 3 2 2 2 3 2" xfId="10842" xr:uid="{00000000-0005-0000-0000-00006B9E0000}"/>
    <cellStyle name="Normal 5 2 3 2 2 2 3 2 2" xfId="21002" xr:uid="{00000000-0005-0000-0000-00006C9E0000}"/>
    <cellStyle name="Normal 5 2 3 2 2 2 3 2 2 2" xfId="41322" xr:uid="{00000000-0005-0000-0000-00006D9E0000}"/>
    <cellStyle name="Normal 5 2 3 2 2 2 3 2 3" xfId="31162" xr:uid="{00000000-0005-0000-0000-00006E9E0000}"/>
    <cellStyle name="Normal 5 2 3 2 2 2 3 3" xfId="15922" xr:uid="{00000000-0005-0000-0000-00006F9E0000}"/>
    <cellStyle name="Normal 5 2 3 2 2 2 3 3 2" xfId="36242" xr:uid="{00000000-0005-0000-0000-0000709E0000}"/>
    <cellStyle name="Normal 5 2 3 2 2 2 3 4" xfId="26082" xr:uid="{00000000-0005-0000-0000-0000719E0000}"/>
    <cellStyle name="Normal 5 2 3 2 2 2 4" xfId="8302" xr:uid="{00000000-0005-0000-0000-0000729E0000}"/>
    <cellStyle name="Normal 5 2 3 2 2 2 4 2" xfId="18462" xr:uid="{00000000-0005-0000-0000-0000739E0000}"/>
    <cellStyle name="Normal 5 2 3 2 2 2 4 2 2" xfId="38782" xr:uid="{00000000-0005-0000-0000-0000749E0000}"/>
    <cellStyle name="Normal 5 2 3 2 2 2 4 3" xfId="28622" xr:uid="{00000000-0005-0000-0000-0000759E0000}"/>
    <cellStyle name="Normal 5 2 3 2 2 2 5" xfId="13382" xr:uid="{00000000-0005-0000-0000-0000769E0000}"/>
    <cellStyle name="Normal 5 2 3 2 2 2 5 2" xfId="33702" xr:uid="{00000000-0005-0000-0000-0000779E0000}"/>
    <cellStyle name="Normal 5 2 3 2 2 2 6" xfId="23542" xr:uid="{00000000-0005-0000-0000-0000789E0000}"/>
    <cellStyle name="Normal 5 2 3 2 2 3" xfId="4492" xr:uid="{00000000-0005-0000-0000-0000799E0000}"/>
    <cellStyle name="Normal 5 2 3 2 2 3 2" xfId="7032" xr:uid="{00000000-0005-0000-0000-00007A9E0000}"/>
    <cellStyle name="Normal 5 2 3 2 2 3 2 2" xfId="12112" xr:uid="{00000000-0005-0000-0000-00007B9E0000}"/>
    <cellStyle name="Normal 5 2 3 2 2 3 2 2 2" xfId="22272" xr:uid="{00000000-0005-0000-0000-00007C9E0000}"/>
    <cellStyle name="Normal 5 2 3 2 2 3 2 2 2 2" xfId="42592" xr:uid="{00000000-0005-0000-0000-00007D9E0000}"/>
    <cellStyle name="Normal 5 2 3 2 2 3 2 2 3" xfId="32432" xr:uid="{00000000-0005-0000-0000-00007E9E0000}"/>
    <cellStyle name="Normal 5 2 3 2 2 3 2 3" xfId="17192" xr:uid="{00000000-0005-0000-0000-00007F9E0000}"/>
    <cellStyle name="Normal 5 2 3 2 2 3 2 3 2" xfId="37512" xr:uid="{00000000-0005-0000-0000-0000809E0000}"/>
    <cellStyle name="Normal 5 2 3 2 2 3 2 4" xfId="27352" xr:uid="{00000000-0005-0000-0000-0000819E0000}"/>
    <cellStyle name="Normal 5 2 3 2 2 3 3" xfId="9572" xr:uid="{00000000-0005-0000-0000-0000829E0000}"/>
    <cellStyle name="Normal 5 2 3 2 2 3 3 2" xfId="19732" xr:uid="{00000000-0005-0000-0000-0000839E0000}"/>
    <cellStyle name="Normal 5 2 3 2 2 3 3 2 2" xfId="40052" xr:uid="{00000000-0005-0000-0000-0000849E0000}"/>
    <cellStyle name="Normal 5 2 3 2 2 3 3 3" xfId="29892" xr:uid="{00000000-0005-0000-0000-0000859E0000}"/>
    <cellStyle name="Normal 5 2 3 2 2 3 4" xfId="14652" xr:uid="{00000000-0005-0000-0000-0000869E0000}"/>
    <cellStyle name="Normal 5 2 3 2 2 3 4 2" xfId="34972" xr:uid="{00000000-0005-0000-0000-0000879E0000}"/>
    <cellStyle name="Normal 5 2 3 2 2 3 5" xfId="24812" xr:uid="{00000000-0005-0000-0000-0000889E0000}"/>
    <cellStyle name="Normal 5 2 3 2 2 4" xfId="5761" xr:uid="{00000000-0005-0000-0000-0000899E0000}"/>
    <cellStyle name="Normal 5 2 3 2 2 4 2" xfId="10841" xr:uid="{00000000-0005-0000-0000-00008A9E0000}"/>
    <cellStyle name="Normal 5 2 3 2 2 4 2 2" xfId="21001" xr:uid="{00000000-0005-0000-0000-00008B9E0000}"/>
    <cellStyle name="Normal 5 2 3 2 2 4 2 2 2" xfId="41321" xr:uid="{00000000-0005-0000-0000-00008C9E0000}"/>
    <cellStyle name="Normal 5 2 3 2 2 4 2 3" xfId="31161" xr:uid="{00000000-0005-0000-0000-00008D9E0000}"/>
    <cellStyle name="Normal 5 2 3 2 2 4 3" xfId="15921" xr:uid="{00000000-0005-0000-0000-00008E9E0000}"/>
    <cellStyle name="Normal 5 2 3 2 2 4 3 2" xfId="36241" xr:uid="{00000000-0005-0000-0000-00008F9E0000}"/>
    <cellStyle name="Normal 5 2 3 2 2 4 4" xfId="26081" xr:uid="{00000000-0005-0000-0000-0000909E0000}"/>
    <cellStyle name="Normal 5 2 3 2 2 5" xfId="8301" xr:uid="{00000000-0005-0000-0000-0000919E0000}"/>
    <cellStyle name="Normal 5 2 3 2 2 5 2" xfId="18461" xr:uid="{00000000-0005-0000-0000-0000929E0000}"/>
    <cellStyle name="Normal 5 2 3 2 2 5 2 2" xfId="38781" xr:uid="{00000000-0005-0000-0000-0000939E0000}"/>
    <cellStyle name="Normal 5 2 3 2 2 5 3" xfId="28621" xr:uid="{00000000-0005-0000-0000-0000949E0000}"/>
    <cellStyle name="Normal 5 2 3 2 2 6" xfId="13381" xr:uid="{00000000-0005-0000-0000-0000959E0000}"/>
    <cellStyle name="Normal 5 2 3 2 2 6 2" xfId="33701" xr:uid="{00000000-0005-0000-0000-0000969E0000}"/>
    <cellStyle name="Normal 5 2 3 2 2 7" xfId="23541" xr:uid="{00000000-0005-0000-0000-0000979E0000}"/>
    <cellStyle name="Normal 5 2 3 2 3" xfId="2490" xr:uid="{00000000-0005-0000-0000-0000989E0000}"/>
    <cellStyle name="Normal 5 2 3 2 3 2" xfId="4494" xr:uid="{00000000-0005-0000-0000-0000999E0000}"/>
    <cellStyle name="Normal 5 2 3 2 3 2 2" xfId="7034" xr:uid="{00000000-0005-0000-0000-00009A9E0000}"/>
    <cellStyle name="Normal 5 2 3 2 3 2 2 2" xfId="12114" xr:uid="{00000000-0005-0000-0000-00009B9E0000}"/>
    <cellStyle name="Normal 5 2 3 2 3 2 2 2 2" xfId="22274" xr:uid="{00000000-0005-0000-0000-00009C9E0000}"/>
    <cellStyle name="Normal 5 2 3 2 3 2 2 2 2 2" xfId="42594" xr:uid="{00000000-0005-0000-0000-00009D9E0000}"/>
    <cellStyle name="Normal 5 2 3 2 3 2 2 2 3" xfId="32434" xr:uid="{00000000-0005-0000-0000-00009E9E0000}"/>
    <cellStyle name="Normal 5 2 3 2 3 2 2 3" xfId="17194" xr:uid="{00000000-0005-0000-0000-00009F9E0000}"/>
    <cellStyle name="Normal 5 2 3 2 3 2 2 3 2" xfId="37514" xr:uid="{00000000-0005-0000-0000-0000A09E0000}"/>
    <cellStyle name="Normal 5 2 3 2 3 2 2 4" xfId="27354" xr:uid="{00000000-0005-0000-0000-0000A19E0000}"/>
    <cellStyle name="Normal 5 2 3 2 3 2 3" xfId="9574" xr:uid="{00000000-0005-0000-0000-0000A29E0000}"/>
    <cellStyle name="Normal 5 2 3 2 3 2 3 2" xfId="19734" xr:uid="{00000000-0005-0000-0000-0000A39E0000}"/>
    <cellStyle name="Normal 5 2 3 2 3 2 3 2 2" xfId="40054" xr:uid="{00000000-0005-0000-0000-0000A49E0000}"/>
    <cellStyle name="Normal 5 2 3 2 3 2 3 3" xfId="29894" xr:uid="{00000000-0005-0000-0000-0000A59E0000}"/>
    <cellStyle name="Normal 5 2 3 2 3 2 4" xfId="14654" xr:uid="{00000000-0005-0000-0000-0000A69E0000}"/>
    <cellStyle name="Normal 5 2 3 2 3 2 4 2" xfId="34974" xr:uid="{00000000-0005-0000-0000-0000A79E0000}"/>
    <cellStyle name="Normal 5 2 3 2 3 2 5" xfId="24814" xr:uid="{00000000-0005-0000-0000-0000A89E0000}"/>
    <cellStyle name="Normal 5 2 3 2 3 3" xfId="5763" xr:uid="{00000000-0005-0000-0000-0000A99E0000}"/>
    <cellStyle name="Normal 5 2 3 2 3 3 2" xfId="10843" xr:uid="{00000000-0005-0000-0000-0000AA9E0000}"/>
    <cellStyle name="Normal 5 2 3 2 3 3 2 2" xfId="21003" xr:uid="{00000000-0005-0000-0000-0000AB9E0000}"/>
    <cellStyle name="Normal 5 2 3 2 3 3 2 2 2" xfId="41323" xr:uid="{00000000-0005-0000-0000-0000AC9E0000}"/>
    <cellStyle name="Normal 5 2 3 2 3 3 2 3" xfId="31163" xr:uid="{00000000-0005-0000-0000-0000AD9E0000}"/>
    <cellStyle name="Normal 5 2 3 2 3 3 3" xfId="15923" xr:uid="{00000000-0005-0000-0000-0000AE9E0000}"/>
    <cellStyle name="Normal 5 2 3 2 3 3 3 2" xfId="36243" xr:uid="{00000000-0005-0000-0000-0000AF9E0000}"/>
    <cellStyle name="Normal 5 2 3 2 3 3 4" xfId="26083" xr:uid="{00000000-0005-0000-0000-0000B09E0000}"/>
    <cellStyle name="Normal 5 2 3 2 3 4" xfId="8303" xr:uid="{00000000-0005-0000-0000-0000B19E0000}"/>
    <cellStyle name="Normal 5 2 3 2 3 4 2" xfId="18463" xr:uid="{00000000-0005-0000-0000-0000B29E0000}"/>
    <cellStyle name="Normal 5 2 3 2 3 4 2 2" xfId="38783" xr:uid="{00000000-0005-0000-0000-0000B39E0000}"/>
    <cellStyle name="Normal 5 2 3 2 3 4 3" xfId="28623" xr:uid="{00000000-0005-0000-0000-0000B49E0000}"/>
    <cellStyle name="Normal 5 2 3 2 3 5" xfId="13383" xr:uid="{00000000-0005-0000-0000-0000B59E0000}"/>
    <cellStyle name="Normal 5 2 3 2 3 5 2" xfId="33703" xr:uid="{00000000-0005-0000-0000-0000B69E0000}"/>
    <cellStyle name="Normal 5 2 3 2 3 6" xfId="23543" xr:uid="{00000000-0005-0000-0000-0000B79E0000}"/>
    <cellStyle name="Normal 5 2 3 2 4" xfId="4491" xr:uid="{00000000-0005-0000-0000-0000B89E0000}"/>
    <cellStyle name="Normal 5 2 3 2 4 2" xfId="7031" xr:uid="{00000000-0005-0000-0000-0000B99E0000}"/>
    <cellStyle name="Normal 5 2 3 2 4 2 2" xfId="12111" xr:uid="{00000000-0005-0000-0000-0000BA9E0000}"/>
    <cellStyle name="Normal 5 2 3 2 4 2 2 2" xfId="22271" xr:uid="{00000000-0005-0000-0000-0000BB9E0000}"/>
    <cellStyle name="Normal 5 2 3 2 4 2 2 2 2" xfId="42591" xr:uid="{00000000-0005-0000-0000-0000BC9E0000}"/>
    <cellStyle name="Normal 5 2 3 2 4 2 2 3" xfId="32431" xr:uid="{00000000-0005-0000-0000-0000BD9E0000}"/>
    <cellStyle name="Normal 5 2 3 2 4 2 3" xfId="17191" xr:uid="{00000000-0005-0000-0000-0000BE9E0000}"/>
    <cellStyle name="Normal 5 2 3 2 4 2 3 2" xfId="37511" xr:uid="{00000000-0005-0000-0000-0000BF9E0000}"/>
    <cellStyle name="Normal 5 2 3 2 4 2 4" xfId="27351" xr:uid="{00000000-0005-0000-0000-0000C09E0000}"/>
    <cellStyle name="Normal 5 2 3 2 4 3" xfId="9571" xr:uid="{00000000-0005-0000-0000-0000C19E0000}"/>
    <cellStyle name="Normal 5 2 3 2 4 3 2" xfId="19731" xr:uid="{00000000-0005-0000-0000-0000C29E0000}"/>
    <cellStyle name="Normal 5 2 3 2 4 3 2 2" xfId="40051" xr:uid="{00000000-0005-0000-0000-0000C39E0000}"/>
    <cellStyle name="Normal 5 2 3 2 4 3 3" xfId="29891" xr:uid="{00000000-0005-0000-0000-0000C49E0000}"/>
    <cellStyle name="Normal 5 2 3 2 4 4" xfId="14651" xr:uid="{00000000-0005-0000-0000-0000C59E0000}"/>
    <cellStyle name="Normal 5 2 3 2 4 4 2" xfId="34971" xr:uid="{00000000-0005-0000-0000-0000C69E0000}"/>
    <cellStyle name="Normal 5 2 3 2 4 5" xfId="24811" xr:uid="{00000000-0005-0000-0000-0000C79E0000}"/>
    <cellStyle name="Normal 5 2 3 2 5" xfId="5760" xr:uid="{00000000-0005-0000-0000-0000C89E0000}"/>
    <cellStyle name="Normal 5 2 3 2 5 2" xfId="10840" xr:uid="{00000000-0005-0000-0000-0000C99E0000}"/>
    <cellStyle name="Normal 5 2 3 2 5 2 2" xfId="21000" xr:uid="{00000000-0005-0000-0000-0000CA9E0000}"/>
    <cellStyle name="Normal 5 2 3 2 5 2 2 2" xfId="41320" xr:uid="{00000000-0005-0000-0000-0000CB9E0000}"/>
    <cellStyle name="Normal 5 2 3 2 5 2 3" xfId="31160" xr:uid="{00000000-0005-0000-0000-0000CC9E0000}"/>
    <cellStyle name="Normal 5 2 3 2 5 3" xfId="15920" xr:uid="{00000000-0005-0000-0000-0000CD9E0000}"/>
    <cellStyle name="Normal 5 2 3 2 5 3 2" xfId="36240" xr:uid="{00000000-0005-0000-0000-0000CE9E0000}"/>
    <cellStyle name="Normal 5 2 3 2 5 4" xfId="26080" xr:uid="{00000000-0005-0000-0000-0000CF9E0000}"/>
    <cellStyle name="Normal 5 2 3 2 6" xfId="8300" xr:uid="{00000000-0005-0000-0000-0000D09E0000}"/>
    <cellStyle name="Normal 5 2 3 2 6 2" xfId="18460" xr:uid="{00000000-0005-0000-0000-0000D19E0000}"/>
    <cellStyle name="Normal 5 2 3 2 6 2 2" xfId="38780" xr:uid="{00000000-0005-0000-0000-0000D29E0000}"/>
    <cellStyle name="Normal 5 2 3 2 6 3" xfId="28620" xr:uid="{00000000-0005-0000-0000-0000D39E0000}"/>
    <cellStyle name="Normal 5 2 3 2 7" xfId="13380" xr:uid="{00000000-0005-0000-0000-0000D49E0000}"/>
    <cellStyle name="Normal 5 2 3 2 7 2" xfId="33700" xr:uid="{00000000-0005-0000-0000-0000D59E0000}"/>
    <cellStyle name="Normal 5 2 3 2 8" xfId="23540" xr:uid="{00000000-0005-0000-0000-0000D69E0000}"/>
    <cellStyle name="Normal 5 2 3 3" xfId="2491" xr:uid="{00000000-0005-0000-0000-0000D79E0000}"/>
    <cellStyle name="Normal 5 2 3 3 2" xfId="2492" xr:uid="{00000000-0005-0000-0000-0000D89E0000}"/>
    <cellStyle name="Normal 5 2 3 3 2 2" xfId="4496" xr:uid="{00000000-0005-0000-0000-0000D99E0000}"/>
    <cellStyle name="Normal 5 2 3 3 2 2 2" xfId="7036" xr:uid="{00000000-0005-0000-0000-0000DA9E0000}"/>
    <cellStyle name="Normal 5 2 3 3 2 2 2 2" xfId="12116" xr:uid="{00000000-0005-0000-0000-0000DB9E0000}"/>
    <cellStyle name="Normal 5 2 3 3 2 2 2 2 2" xfId="22276" xr:uid="{00000000-0005-0000-0000-0000DC9E0000}"/>
    <cellStyle name="Normal 5 2 3 3 2 2 2 2 2 2" xfId="42596" xr:uid="{00000000-0005-0000-0000-0000DD9E0000}"/>
    <cellStyle name="Normal 5 2 3 3 2 2 2 2 3" xfId="32436" xr:uid="{00000000-0005-0000-0000-0000DE9E0000}"/>
    <cellStyle name="Normal 5 2 3 3 2 2 2 3" xfId="17196" xr:uid="{00000000-0005-0000-0000-0000DF9E0000}"/>
    <cellStyle name="Normal 5 2 3 3 2 2 2 3 2" xfId="37516" xr:uid="{00000000-0005-0000-0000-0000E09E0000}"/>
    <cellStyle name="Normal 5 2 3 3 2 2 2 4" xfId="27356" xr:uid="{00000000-0005-0000-0000-0000E19E0000}"/>
    <cellStyle name="Normal 5 2 3 3 2 2 3" xfId="9576" xr:uid="{00000000-0005-0000-0000-0000E29E0000}"/>
    <cellStyle name="Normal 5 2 3 3 2 2 3 2" xfId="19736" xr:uid="{00000000-0005-0000-0000-0000E39E0000}"/>
    <cellStyle name="Normal 5 2 3 3 2 2 3 2 2" xfId="40056" xr:uid="{00000000-0005-0000-0000-0000E49E0000}"/>
    <cellStyle name="Normal 5 2 3 3 2 2 3 3" xfId="29896" xr:uid="{00000000-0005-0000-0000-0000E59E0000}"/>
    <cellStyle name="Normal 5 2 3 3 2 2 4" xfId="14656" xr:uid="{00000000-0005-0000-0000-0000E69E0000}"/>
    <cellStyle name="Normal 5 2 3 3 2 2 4 2" xfId="34976" xr:uid="{00000000-0005-0000-0000-0000E79E0000}"/>
    <cellStyle name="Normal 5 2 3 3 2 2 5" xfId="24816" xr:uid="{00000000-0005-0000-0000-0000E89E0000}"/>
    <cellStyle name="Normal 5 2 3 3 2 3" xfId="5765" xr:uid="{00000000-0005-0000-0000-0000E99E0000}"/>
    <cellStyle name="Normal 5 2 3 3 2 3 2" xfId="10845" xr:uid="{00000000-0005-0000-0000-0000EA9E0000}"/>
    <cellStyle name="Normal 5 2 3 3 2 3 2 2" xfId="21005" xr:uid="{00000000-0005-0000-0000-0000EB9E0000}"/>
    <cellStyle name="Normal 5 2 3 3 2 3 2 2 2" xfId="41325" xr:uid="{00000000-0005-0000-0000-0000EC9E0000}"/>
    <cellStyle name="Normal 5 2 3 3 2 3 2 3" xfId="31165" xr:uid="{00000000-0005-0000-0000-0000ED9E0000}"/>
    <cellStyle name="Normal 5 2 3 3 2 3 3" xfId="15925" xr:uid="{00000000-0005-0000-0000-0000EE9E0000}"/>
    <cellStyle name="Normal 5 2 3 3 2 3 3 2" xfId="36245" xr:uid="{00000000-0005-0000-0000-0000EF9E0000}"/>
    <cellStyle name="Normal 5 2 3 3 2 3 4" xfId="26085" xr:uid="{00000000-0005-0000-0000-0000F09E0000}"/>
    <cellStyle name="Normal 5 2 3 3 2 4" xfId="8305" xr:uid="{00000000-0005-0000-0000-0000F19E0000}"/>
    <cellStyle name="Normal 5 2 3 3 2 4 2" xfId="18465" xr:uid="{00000000-0005-0000-0000-0000F29E0000}"/>
    <cellStyle name="Normal 5 2 3 3 2 4 2 2" xfId="38785" xr:uid="{00000000-0005-0000-0000-0000F39E0000}"/>
    <cellStyle name="Normal 5 2 3 3 2 4 3" xfId="28625" xr:uid="{00000000-0005-0000-0000-0000F49E0000}"/>
    <cellStyle name="Normal 5 2 3 3 2 5" xfId="13385" xr:uid="{00000000-0005-0000-0000-0000F59E0000}"/>
    <cellStyle name="Normal 5 2 3 3 2 5 2" xfId="33705" xr:uid="{00000000-0005-0000-0000-0000F69E0000}"/>
    <cellStyle name="Normal 5 2 3 3 2 6" xfId="23545" xr:uid="{00000000-0005-0000-0000-0000F79E0000}"/>
    <cellStyle name="Normal 5 2 3 3 3" xfId="4495" xr:uid="{00000000-0005-0000-0000-0000F89E0000}"/>
    <cellStyle name="Normal 5 2 3 3 3 2" xfId="7035" xr:uid="{00000000-0005-0000-0000-0000F99E0000}"/>
    <cellStyle name="Normal 5 2 3 3 3 2 2" xfId="12115" xr:uid="{00000000-0005-0000-0000-0000FA9E0000}"/>
    <cellStyle name="Normal 5 2 3 3 3 2 2 2" xfId="22275" xr:uid="{00000000-0005-0000-0000-0000FB9E0000}"/>
    <cellStyle name="Normal 5 2 3 3 3 2 2 2 2" xfId="42595" xr:uid="{00000000-0005-0000-0000-0000FC9E0000}"/>
    <cellStyle name="Normal 5 2 3 3 3 2 2 3" xfId="32435" xr:uid="{00000000-0005-0000-0000-0000FD9E0000}"/>
    <cellStyle name="Normal 5 2 3 3 3 2 3" xfId="17195" xr:uid="{00000000-0005-0000-0000-0000FE9E0000}"/>
    <cellStyle name="Normal 5 2 3 3 3 2 3 2" xfId="37515" xr:uid="{00000000-0005-0000-0000-0000FF9E0000}"/>
    <cellStyle name="Normal 5 2 3 3 3 2 4" xfId="27355" xr:uid="{00000000-0005-0000-0000-0000009F0000}"/>
    <cellStyle name="Normal 5 2 3 3 3 3" xfId="9575" xr:uid="{00000000-0005-0000-0000-0000019F0000}"/>
    <cellStyle name="Normal 5 2 3 3 3 3 2" xfId="19735" xr:uid="{00000000-0005-0000-0000-0000029F0000}"/>
    <cellStyle name="Normal 5 2 3 3 3 3 2 2" xfId="40055" xr:uid="{00000000-0005-0000-0000-0000039F0000}"/>
    <cellStyle name="Normal 5 2 3 3 3 3 3" xfId="29895" xr:uid="{00000000-0005-0000-0000-0000049F0000}"/>
    <cellStyle name="Normal 5 2 3 3 3 4" xfId="14655" xr:uid="{00000000-0005-0000-0000-0000059F0000}"/>
    <cellStyle name="Normal 5 2 3 3 3 4 2" xfId="34975" xr:uid="{00000000-0005-0000-0000-0000069F0000}"/>
    <cellStyle name="Normal 5 2 3 3 3 5" xfId="24815" xr:uid="{00000000-0005-0000-0000-0000079F0000}"/>
    <cellStyle name="Normal 5 2 3 3 4" xfId="5764" xr:uid="{00000000-0005-0000-0000-0000089F0000}"/>
    <cellStyle name="Normal 5 2 3 3 4 2" xfId="10844" xr:uid="{00000000-0005-0000-0000-0000099F0000}"/>
    <cellStyle name="Normal 5 2 3 3 4 2 2" xfId="21004" xr:uid="{00000000-0005-0000-0000-00000A9F0000}"/>
    <cellStyle name="Normal 5 2 3 3 4 2 2 2" xfId="41324" xr:uid="{00000000-0005-0000-0000-00000B9F0000}"/>
    <cellStyle name="Normal 5 2 3 3 4 2 3" xfId="31164" xr:uid="{00000000-0005-0000-0000-00000C9F0000}"/>
    <cellStyle name="Normal 5 2 3 3 4 3" xfId="15924" xr:uid="{00000000-0005-0000-0000-00000D9F0000}"/>
    <cellStyle name="Normal 5 2 3 3 4 3 2" xfId="36244" xr:uid="{00000000-0005-0000-0000-00000E9F0000}"/>
    <cellStyle name="Normal 5 2 3 3 4 4" xfId="26084" xr:uid="{00000000-0005-0000-0000-00000F9F0000}"/>
    <cellStyle name="Normal 5 2 3 3 5" xfId="8304" xr:uid="{00000000-0005-0000-0000-0000109F0000}"/>
    <cellStyle name="Normal 5 2 3 3 5 2" xfId="18464" xr:uid="{00000000-0005-0000-0000-0000119F0000}"/>
    <cellStyle name="Normal 5 2 3 3 5 2 2" xfId="38784" xr:uid="{00000000-0005-0000-0000-0000129F0000}"/>
    <cellStyle name="Normal 5 2 3 3 5 3" xfId="28624" xr:uid="{00000000-0005-0000-0000-0000139F0000}"/>
    <cellStyle name="Normal 5 2 3 3 6" xfId="13384" xr:uid="{00000000-0005-0000-0000-0000149F0000}"/>
    <cellStyle name="Normal 5 2 3 3 6 2" xfId="33704" xr:uid="{00000000-0005-0000-0000-0000159F0000}"/>
    <cellStyle name="Normal 5 2 3 3 7" xfId="23544" xr:uid="{00000000-0005-0000-0000-0000169F0000}"/>
    <cellStyle name="Normal 5 2 3 4" xfId="2493" xr:uid="{00000000-0005-0000-0000-0000179F0000}"/>
    <cellStyle name="Normal 5 2 3 4 2" xfId="4497" xr:uid="{00000000-0005-0000-0000-0000189F0000}"/>
    <cellStyle name="Normal 5 2 3 4 2 2" xfId="7037" xr:uid="{00000000-0005-0000-0000-0000199F0000}"/>
    <cellStyle name="Normal 5 2 3 4 2 2 2" xfId="12117" xr:uid="{00000000-0005-0000-0000-00001A9F0000}"/>
    <cellStyle name="Normal 5 2 3 4 2 2 2 2" xfId="22277" xr:uid="{00000000-0005-0000-0000-00001B9F0000}"/>
    <cellStyle name="Normal 5 2 3 4 2 2 2 2 2" xfId="42597" xr:uid="{00000000-0005-0000-0000-00001C9F0000}"/>
    <cellStyle name="Normal 5 2 3 4 2 2 2 3" xfId="32437" xr:uid="{00000000-0005-0000-0000-00001D9F0000}"/>
    <cellStyle name="Normal 5 2 3 4 2 2 3" xfId="17197" xr:uid="{00000000-0005-0000-0000-00001E9F0000}"/>
    <cellStyle name="Normal 5 2 3 4 2 2 3 2" xfId="37517" xr:uid="{00000000-0005-0000-0000-00001F9F0000}"/>
    <cellStyle name="Normal 5 2 3 4 2 2 4" xfId="27357" xr:uid="{00000000-0005-0000-0000-0000209F0000}"/>
    <cellStyle name="Normal 5 2 3 4 2 3" xfId="9577" xr:uid="{00000000-0005-0000-0000-0000219F0000}"/>
    <cellStyle name="Normal 5 2 3 4 2 3 2" xfId="19737" xr:uid="{00000000-0005-0000-0000-0000229F0000}"/>
    <cellStyle name="Normal 5 2 3 4 2 3 2 2" xfId="40057" xr:uid="{00000000-0005-0000-0000-0000239F0000}"/>
    <cellStyle name="Normal 5 2 3 4 2 3 3" xfId="29897" xr:uid="{00000000-0005-0000-0000-0000249F0000}"/>
    <cellStyle name="Normal 5 2 3 4 2 4" xfId="14657" xr:uid="{00000000-0005-0000-0000-0000259F0000}"/>
    <cellStyle name="Normal 5 2 3 4 2 4 2" xfId="34977" xr:uid="{00000000-0005-0000-0000-0000269F0000}"/>
    <cellStyle name="Normal 5 2 3 4 2 5" xfId="24817" xr:uid="{00000000-0005-0000-0000-0000279F0000}"/>
    <cellStyle name="Normal 5 2 3 4 3" xfId="5766" xr:uid="{00000000-0005-0000-0000-0000289F0000}"/>
    <cellStyle name="Normal 5 2 3 4 3 2" xfId="10846" xr:uid="{00000000-0005-0000-0000-0000299F0000}"/>
    <cellStyle name="Normal 5 2 3 4 3 2 2" xfId="21006" xr:uid="{00000000-0005-0000-0000-00002A9F0000}"/>
    <cellStyle name="Normal 5 2 3 4 3 2 2 2" xfId="41326" xr:uid="{00000000-0005-0000-0000-00002B9F0000}"/>
    <cellStyle name="Normal 5 2 3 4 3 2 3" xfId="31166" xr:uid="{00000000-0005-0000-0000-00002C9F0000}"/>
    <cellStyle name="Normal 5 2 3 4 3 3" xfId="15926" xr:uid="{00000000-0005-0000-0000-00002D9F0000}"/>
    <cellStyle name="Normal 5 2 3 4 3 3 2" xfId="36246" xr:uid="{00000000-0005-0000-0000-00002E9F0000}"/>
    <cellStyle name="Normal 5 2 3 4 3 4" xfId="26086" xr:uid="{00000000-0005-0000-0000-00002F9F0000}"/>
    <cellStyle name="Normal 5 2 3 4 4" xfId="8306" xr:uid="{00000000-0005-0000-0000-0000309F0000}"/>
    <cellStyle name="Normal 5 2 3 4 4 2" xfId="18466" xr:uid="{00000000-0005-0000-0000-0000319F0000}"/>
    <cellStyle name="Normal 5 2 3 4 4 2 2" xfId="38786" xr:uid="{00000000-0005-0000-0000-0000329F0000}"/>
    <cellStyle name="Normal 5 2 3 4 4 3" xfId="28626" xr:uid="{00000000-0005-0000-0000-0000339F0000}"/>
    <cellStyle name="Normal 5 2 3 4 5" xfId="13386" xr:uid="{00000000-0005-0000-0000-0000349F0000}"/>
    <cellStyle name="Normal 5 2 3 4 5 2" xfId="33706" xr:uid="{00000000-0005-0000-0000-0000359F0000}"/>
    <cellStyle name="Normal 5 2 3 4 6" xfId="23546" xr:uid="{00000000-0005-0000-0000-0000369F0000}"/>
    <cellStyle name="Normal 5 2 3 5" xfId="4490" xr:uid="{00000000-0005-0000-0000-0000379F0000}"/>
    <cellStyle name="Normal 5 2 3 5 2" xfId="7030" xr:uid="{00000000-0005-0000-0000-0000389F0000}"/>
    <cellStyle name="Normal 5 2 3 5 2 2" xfId="12110" xr:uid="{00000000-0005-0000-0000-0000399F0000}"/>
    <cellStyle name="Normal 5 2 3 5 2 2 2" xfId="22270" xr:uid="{00000000-0005-0000-0000-00003A9F0000}"/>
    <cellStyle name="Normal 5 2 3 5 2 2 2 2" xfId="42590" xr:uid="{00000000-0005-0000-0000-00003B9F0000}"/>
    <cellStyle name="Normal 5 2 3 5 2 2 3" xfId="32430" xr:uid="{00000000-0005-0000-0000-00003C9F0000}"/>
    <cellStyle name="Normal 5 2 3 5 2 3" xfId="17190" xr:uid="{00000000-0005-0000-0000-00003D9F0000}"/>
    <cellStyle name="Normal 5 2 3 5 2 3 2" xfId="37510" xr:uid="{00000000-0005-0000-0000-00003E9F0000}"/>
    <cellStyle name="Normal 5 2 3 5 2 4" xfId="27350" xr:uid="{00000000-0005-0000-0000-00003F9F0000}"/>
    <cellStyle name="Normal 5 2 3 5 3" xfId="9570" xr:uid="{00000000-0005-0000-0000-0000409F0000}"/>
    <cellStyle name="Normal 5 2 3 5 3 2" xfId="19730" xr:uid="{00000000-0005-0000-0000-0000419F0000}"/>
    <cellStyle name="Normal 5 2 3 5 3 2 2" xfId="40050" xr:uid="{00000000-0005-0000-0000-0000429F0000}"/>
    <cellStyle name="Normal 5 2 3 5 3 3" xfId="29890" xr:uid="{00000000-0005-0000-0000-0000439F0000}"/>
    <cellStyle name="Normal 5 2 3 5 4" xfId="14650" xr:uid="{00000000-0005-0000-0000-0000449F0000}"/>
    <cellStyle name="Normal 5 2 3 5 4 2" xfId="34970" xr:uid="{00000000-0005-0000-0000-0000459F0000}"/>
    <cellStyle name="Normal 5 2 3 5 5" xfId="24810" xr:uid="{00000000-0005-0000-0000-0000469F0000}"/>
    <cellStyle name="Normal 5 2 3 6" xfId="5759" xr:uid="{00000000-0005-0000-0000-0000479F0000}"/>
    <cellStyle name="Normal 5 2 3 6 2" xfId="10839" xr:uid="{00000000-0005-0000-0000-0000489F0000}"/>
    <cellStyle name="Normal 5 2 3 6 2 2" xfId="20999" xr:uid="{00000000-0005-0000-0000-0000499F0000}"/>
    <cellStyle name="Normal 5 2 3 6 2 2 2" xfId="41319" xr:uid="{00000000-0005-0000-0000-00004A9F0000}"/>
    <cellStyle name="Normal 5 2 3 6 2 3" xfId="31159" xr:uid="{00000000-0005-0000-0000-00004B9F0000}"/>
    <cellStyle name="Normal 5 2 3 6 3" xfId="15919" xr:uid="{00000000-0005-0000-0000-00004C9F0000}"/>
    <cellStyle name="Normal 5 2 3 6 3 2" xfId="36239" xr:uid="{00000000-0005-0000-0000-00004D9F0000}"/>
    <cellStyle name="Normal 5 2 3 6 4" xfId="26079" xr:uid="{00000000-0005-0000-0000-00004E9F0000}"/>
    <cellStyle name="Normal 5 2 3 7" xfId="8299" xr:uid="{00000000-0005-0000-0000-00004F9F0000}"/>
    <cellStyle name="Normal 5 2 3 7 2" xfId="18459" xr:uid="{00000000-0005-0000-0000-0000509F0000}"/>
    <cellStyle name="Normal 5 2 3 7 2 2" xfId="38779" xr:uid="{00000000-0005-0000-0000-0000519F0000}"/>
    <cellStyle name="Normal 5 2 3 7 3" xfId="28619" xr:uid="{00000000-0005-0000-0000-0000529F0000}"/>
    <cellStyle name="Normal 5 2 3 8" xfId="13379" xr:uid="{00000000-0005-0000-0000-0000539F0000}"/>
    <cellStyle name="Normal 5 2 3 8 2" xfId="33699" xr:uid="{00000000-0005-0000-0000-0000549F0000}"/>
    <cellStyle name="Normal 5 2 3 9" xfId="23539" xr:uid="{00000000-0005-0000-0000-0000559F0000}"/>
    <cellStyle name="Normal 5 2 4" xfId="2494" xr:uid="{00000000-0005-0000-0000-0000569F0000}"/>
    <cellStyle name="Normal 5 2 4 2" xfId="2495" xr:uid="{00000000-0005-0000-0000-0000579F0000}"/>
    <cellStyle name="Normal 5 2 4 2 2" xfId="2496" xr:uid="{00000000-0005-0000-0000-0000589F0000}"/>
    <cellStyle name="Normal 5 2 4 2 2 2" xfId="4500" xr:uid="{00000000-0005-0000-0000-0000599F0000}"/>
    <cellStyle name="Normal 5 2 4 2 2 2 2" xfId="7040" xr:uid="{00000000-0005-0000-0000-00005A9F0000}"/>
    <cellStyle name="Normal 5 2 4 2 2 2 2 2" xfId="12120" xr:uid="{00000000-0005-0000-0000-00005B9F0000}"/>
    <cellStyle name="Normal 5 2 4 2 2 2 2 2 2" xfId="22280" xr:uid="{00000000-0005-0000-0000-00005C9F0000}"/>
    <cellStyle name="Normal 5 2 4 2 2 2 2 2 2 2" xfId="42600" xr:uid="{00000000-0005-0000-0000-00005D9F0000}"/>
    <cellStyle name="Normal 5 2 4 2 2 2 2 2 3" xfId="32440" xr:uid="{00000000-0005-0000-0000-00005E9F0000}"/>
    <cellStyle name="Normal 5 2 4 2 2 2 2 3" xfId="17200" xr:uid="{00000000-0005-0000-0000-00005F9F0000}"/>
    <cellStyle name="Normal 5 2 4 2 2 2 2 3 2" xfId="37520" xr:uid="{00000000-0005-0000-0000-0000609F0000}"/>
    <cellStyle name="Normal 5 2 4 2 2 2 2 4" xfId="27360" xr:uid="{00000000-0005-0000-0000-0000619F0000}"/>
    <cellStyle name="Normal 5 2 4 2 2 2 3" xfId="9580" xr:uid="{00000000-0005-0000-0000-0000629F0000}"/>
    <cellStyle name="Normal 5 2 4 2 2 2 3 2" xfId="19740" xr:uid="{00000000-0005-0000-0000-0000639F0000}"/>
    <cellStyle name="Normal 5 2 4 2 2 2 3 2 2" xfId="40060" xr:uid="{00000000-0005-0000-0000-0000649F0000}"/>
    <cellStyle name="Normal 5 2 4 2 2 2 3 3" xfId="29900" xr:uid="{00000000-0005-0000-0000-0000659F0000}"/>
    <cellStyle name="Normal 5 2 4 2 2 2 4" xfId="14660" xr:uid="{00000000-0005-0000-0000-0000669F0000}"/>
    <cellStyle name="Normal 5 2 4 2 2 2 4 2" xfId="34980" xr:uid="{00000000-0005-0000-0000-0000679F0000}"/>
    <cellStyle name="Normal 5 2 4 2 2 2 5" xfId="24820" xr:uid="{00000000-0005-0000-0000-0000689F0000}"/>
    <cellStyle name="Normal 5 2 4 2 2 3" xfId="5769" xr:uid="{00000000-0005-0000-0000-0000699F0000}"/>
    <cellStyle name="Normal 5 2 4 2 2 3 2" xfId="10849" xr:uid="{00000000-0005-0000-0000-00006A9F0000}"/>
    <cellStyle name="Normal 5 2 4 2 2 3 2 2" xfId="21009" xr:uid="{00000000-0005-0000-0000-00006B9F0000}"/>
    <cellStyle name="Normal 5 2 4 2 2 3 2 2 2" xfId="41329" xr:uid="{00000000-0005-0000-0000-00006C9F0000}"/>
    <cellStyle name="Normal 5 2 4 2 2 3 2 3" xfId="31169" xr:uid="{00000000-0005-0000-0000-00006D9F0000}"/>
    <cellStyle name="Normal 5 2 4 2 2 3 3" xfId="15929" xr:uid="{00000000-0005-0000-0000-00006E9F0000}"/>
    <cellStyle name="Normal 5 2 4 2 2 3 3 2" xfId="36249" xr:uid="{00000000-0005-0000-0000-00006F9F0000}"/>
    <cellStyle name="Normal 5 2 4 2 2 3 4" xfId="26089" xr:uid="{00000000-0005-0000-0000-0000709F0000}"/>
    <cellStyle name="Normal 5 2 4 2 2 4" xfId="8309" xr:uid="{00000000-0005-0000-0000-0000719F0000}"/>
    <cellStyle name="Normal 5 2 4 2 2 4 2" xfId="18469" xr:uid="{00000000-0005-0000-0000-0000729F0000}"/>
    <cellStyle name="Normal 5 2 4 2 2 4 2 2" xfId="38789" xr:uid="{00000000-0005-0000-0000-0000739F0000}"/>
    <cellStyle name="Normal 5 2 4 2 2 4 3" xfId="28629" xr:uid="{00000000-0005-0000-0000-0000749F0000}"/>
    <cellStyle name="Normal 5 2 4 2 2 5" xfId="13389" xr:uid="{00000000-0005-0000-0000-0000759F0000}"/>
    <cellStyle name="Normal 5 2 4 2 2 5 2" xfId="33709" xr:uid="{00000000-0005-0000-0000-0000769F0000}"/>
    <cellStyle name="Normal 5 2 4 2 2 6" xfId="23549" xr:uid="{00000000-0005-0000-0000-0000779F0000}"/>
    <cellStyle name="Normal 5 2 4 2 3" xfId="4499" xr:uid="{00000000-0005-0000-0000-0000789F0000}"/>
    <cellStyle name="Normal 5 2 4 2 3 2" xfId="7039" xr:uid="{00000000-0005-0000-0000-0000799F0000}"/>
    <cellStyle name="Normal 5 2 4 2 3 2 2" xfId="12119" xr:uid="{00000000-0005-0000-0000-00007A9F0000}"/>
    <cellStyle name="Normal 5 2 4 2 3 2 2 2" xfId="22279" xr:uid="{00000000-0005-0000-0000-00007B9F0000}"/>
    <cellStyle name="Normal 5 2 4 2 3 2 2 2 2" xfId="42599" xr:uid="{00000000-0005-0000-0000-00007C9F0000}"/>
    <cellStyle name="Normal 5 2 4 2 3 2 2 3" xfId="32439" xr:uid="{00000000-0005-0000-0000-00007D9F0000}"/>
    <cellStyle name="Normal 5 2 4 2 3 2 3" xfId="17199" xr:uid="{00000000-0005-0000-0000-00007E9F0000}"/>
    <cellStyle name="Normal 5 2 4 2 3 2 3 2" xfId="37519" xr:uid="{00000000-0005-0000-0000-00007F9F0000}"/>
    <cellStyle name="Normal 5 2 4 2 3 2 4" xfId="27359" xr:uid="{00000000-0005-0000-0000-0000809F0000}"/>
    <cellStyle name="Normal 5 2 4 2 3 3" xfId="9579" xr:uid="{00000000-0005-0000-0000-0000819F0000}"/>
    <cellStyle name="Normal 5 2 4 2 3 3 2" xfId="19739" xr:uid="{00000000-0005-0000-0000-0000829F0000}"/>
    <cellStyle name="Normal 5 2 4 2 3 3 2 2" xfId="40059" xr:uid="{00000000-0005-0000-0000-0000839F0000}"/>
    <cellStyle name="Normal 5 2 4 2 3 3 3" xfId="29899" xr:uid="{00000000-0005-0000-0000-0000849F0000}"/>
    <cellStyle name="Normal 5 2 4 2 3 4" xfId="14659" xr:uid="{00000000-0005-0000-0000-0000859F0000}"/>
    <cellStyle name="Normal 5 2 4 2 3 4 2" xfId="34979" xr:uid="{00000000-0005-0000-0000-0000869F0000}"/>
    <cellStyle name="Normal 5 2 4 2 3 5" xfId="24819" xr:uid="{00000000-0005-0000-0000-0000879F0000}"/>
    <cellStyle name="Normal 5 2 4 2 4" xfId="5768" xr:uid="{00000000-0005-0000-0000-0000889F0000}"/>
    <cellStyle name="Normal 5 2 4 2 4 2" xfId="10848" xr:uid="{00000000-0005-0000-0000-0000899F0000}"/>
    <cellStyle name="Normal 5 2 4 2 4 2 2" xfId="21008" xr:uid="{00000000-0005-0000-0000-00008A9F0000}"/>
    <cellStyle name="Normal 5 2 4 2 4 2 2 2" xfId="41328" xr:uid="{00000000-0005-0000-0000-00008B9F0000}"/>
    <cellStyle name="Normal 5 2 4 2 4 2 3" xfId="31168" xr:uid="{00000000-0005-0000-0000-00008C9F0000}"/>
    <cellStyle name="Normal 5 2 4 2 4 3" xfId="15928" xr:uid="{00000000-0005-0000-0000-00008D9F0000}"/>
    <cellStyle name="Normal 5 2 4 2 4 3 2" xfId="36248" xr:uid="{00000000-0005-0000-0000-00008E9F0000}"/>
    <cellStyle name="Normal 5 2 4 2 4 4" xfId="26088" xr:uid="{00000000-0005-0000-0000-00008F9F0000}"/>
    <cellStyle name="Normal 5 2 4 2 5" xfId="8308" xr:uid="{00000000-0005-0000-0000-0000909F0000}"/>
    <cellStyle name="Normal 5 2 4 2 5 2" xfId="18468" xr:uid="{00000000-0005-0000-0000-0000919F0000}"/>
    <cellStyle name="Normal 5 2 4 2 5 2 2" xfId="38788" xr:uid="{00000000-0005-0000-0000-0000929F0000}"/>
    <cellStyle name="Normal 5 2 4 2 5 3" xfId="28628" xr:uid="{00000000-0005-0000-0000-0000939F0000}"/>
    <cellStyle name="Normal 5 2 4 2 6" xfId="13388" xr:uid="{00000000-0005-0000-0000-0000949F0000}"/>
    <cellStyle name="Normal 5 2 4 2 6 2" xfId="33708" xr:uid="{00000000-0005-0000-0000-0000959F0000}"/>
    <cellStyle name="Normal 5 2 4 2 7" xfId="23548" xr:uid="{00000000-0005-0000-0000-0000969F0000}"/>
    <cellStyle name="Normal 5 2 4 3" xfId="2497" xr:uid="{00000000-0005-0000-0000-0000979F0000}"/>
    <cellStyle name="Normal 5 2 4 3 2" xfId="4501" xr:uid="{00000000-0005-0000-0000-0000989F0000}"/>
    <cellStyle name="Normal 5 2 4 3 2 2" xfId="7041" xr:uid="{00000000-0005-0000-0000-0000999F0000}"/>
    <cellStyle name="Normal 5 2 4 3 2 2 2" xfId="12121" xr:uid="{00000000-0005-0000-0000-00009A9F0000}"/>
    <cellStyle name="Normal 5 2 4 3 2 2 2 2" xfId="22281" xr:uid="{00000000-0005-0000-0000-00009B9F0000}"/>
    <cellStyle name="Normal 5 2 4 3 2 2 2 2 2" xfId="42601" xr:uid="{00000000-0005-0000-0000-00009C9F0000}"/>
    <cellStyle name="Normal 5 2 4 3 2 2 2 3" xfId="32441" xr:uid="{00000000-0005-0000-0000-00009D9F0000}"/>
    <cellStyle name="Normal 5 2 4 3 2 2 3" xfId="17201" xr:uid="{00000000-0005-0000-0000-00009E9F0000}"/>
    <cellStyle name="Normal 5 2 4 3 2 2 3 2" xfId="37521" xr:uid="{00000000-0005-0000-0000-00009F9F0000}"/>
    <cellStyle name="Normal 5 2 4 3 2 2 4" xfId="27361" xr:uid="{00000000-0005-0000-0000-0000A09F0000}"/>
    <cellStyle name="Normal 5 2 4 3 2 3" xfId="9581" xr:uid="{00000000-0005-0000-0000-0000A19F0000}"/>
    <cellStyle name="Normal 5 2 4 3 2 3 2" xfId="19741" xr:uid="{00000000-0005-0000-0000-0000A29F0000}"/>
    <cellStyle name="Normal 5 2 4 3 2 3 2 2" xfId="40061" xr:uid="{00000000-0005-0000-0000-0000A39F0000}"/>
    <cellStyle name="Normal 5 2 4 3 2 3 3" xfId="29901" xr:uid="{00000000-0005-0000-0000-0000A49F0000}"/>
    <cellStyle name="Normal 5 2 4 3 2 4" xfId="14661" xr:uid="{00000000-0005-0000-0000-0000A59F0000}"/>
    <cellStyle name="Normal 5 2 4 3 2 4 2" xfId="34981" xr:uid="{00000000-0005-0000-0000-0000A69F0000}"/>
    <cellStyle name="Normal 5 2 4 3 2 5" xfId="24821" xr:uid="{00000000-0005-0000-0000-0000A79F0000}"/>
    <cellStyle name="Normal 5 2 4 3 3" xfId="5770" xr:uid="{00000000-0005-0000-0000-0000A89F0000}"/>
    <cellStyle name="Normal 5 2 4 3 3 2" xfId="10850" xr:uid="{00000000-0005-0000-0000-0000A99F0000}"/>
    <cellStyle name="Normal 5 2 4 3 3 2 2" xfId="21010" xr:uid="{00000000-0005-0000-0000-0000AA9F0000}"/>
    <cellStyle name="Normal 5 2 4 3 3 2 2 2" xfId="41330" xr:uid="{00000000-0005-0000-0000-0000AB9F0000}"/>
    <cellStyle name="Normal 5 2 4 3 3 2 3" xfId="31170" xr:uid="{00000000-0005-0000-0000-0000AC9F0000}"/>
    <cellStyle name="Normal 5 2 4 3 3 3" xfId="15930" xr:uid="{00000000-0005-0000-0000-0000AD9F0000}"/>
    <cellStyle name="Normal 5 2 4 3 3 3 2" xfId="36250" xr:uid="{00000000-0005-0000-0000-0000AE9F0000}"/>
    <cellStyle name="Normal 5 2 4 3 3 4" xfId="26090" xr:uid="{00000000-0005-0000-0000-0000AF9F0000}"/>
    <cellStyle name="Normal 5 2 4 3 4" xfId="8310" xr:uid="{00000000-0005-0000-0000-0000B09F0000}"/>
    <cellStyle name="Normal 5 2 4 3 4 2" xfId="18470" xr:uid="{00000000-0005-0000-0000-0000B19F0000}"/>
    <cellStyle name="Normal 5 2 4 3 4 2 2" xfId="38790" xr:uid="{00000000-0005-0000-0000-0000B29F0000}"/>
    <cellStyle name="Normal 5 2 4 3 4 3" xfId="28630" xr:uid="{00000000-0005-0000-0000-0000B39F0000}"/>
    <cellStyle name="Normal 5 2 4 3 5" xfId="13390" xr:uid="{00000000-0005-0000-0000-0000B49F0000}"/>
    <cellStyle name="Normal 5 2 4 3 5 2" xfId="33710" xr:uid="{00000000-0005-0000-0000-0000B59F0000}"/>
    <cellStyle name="Normal 5 2 4 3 6" xfId="23550" xr:uid="{00000000-0005-0000-0000-0000B69F0000}"/>
    <cellStyle name="Normal 5 2 4 4" xfId="4498" xr:uid="{00000000-0005-0000-0000-0000B79F0000}"/>
    <cellStyle name="Normal 5 2 4 4 2" xfId="7038" xr:uid="{00000000-0005-0000-0000-0000B89F0000}"/>
    <cellStyle name="Normal 5 2 4 4 2 2" xfId="12118" xr:uid="{00000000-0005-0000-0000-0000B99F0000}"/>
    <cellStyle name="Normal 5 2 4 4 2 2 2" xfId="22278" xr:uid="{00000000-0005-0000-0000-0000BA9F0000}"/>
    <cellStyle name="Normal 5 2 4 4 2 2 2 2" xfId="42598" xr:uid="{00000000-0005-0000-0000-0000BB9F0000}"/>
    <cellStyle name="Normal 5 2 4 4 2 2 3" xfId="32438" xr:uid="{00000000-0005-0000-0000-0000BC9F0000}"/>
    <cellStyle name="Normal 5 2 4 4 2 3" xfId="17198" xr:uid="{00000000-0005-0000-0000-0000BD9F0000}"/>
    <cellStyle name="Normal 5 2 4 4 2 3 2" xfId="37518" xr:uid="{00000000-0005-0000-0000-0000BE9F0000}"/>
    <cellStyle name="Normal 5 2 4 4 2 4" xfId="27358" xr:uid="{00000000-0005-0000-0000-0000BF9F0000}"/>
    <cellStyle name="Normal 5 2 4 4 3" xfId="9578" xr:uid="{00000000-0005-0000-0000-0000C09F0000}"/>
    <cellStyle name="Normal 5 2 4 4 3 2" xfId="19738" xr:uid="{00000000-0005-0000-0000-0000C19F0000}"/>
    <cellStyle name="Normal 5 2 4 4 3 2 2" xfId="40058" xr:uid="{00000000-0005-0000-0000-0000C29F0000}"/>
    <cellStyle name="Normal 5 2 4 4 3 3" xfId="29898" xr:uid="{00000000-0005-0000-0000-0000C39F0000}"/>
    <cellStyle name="Normal 5 2 4 4 4" xfId="14658" xr:uid="{00000000-0005-0000-0000-0000C49F0000}"/>
    <cellStyle name="Normal 5 2 4 4 4 2" xfId="34978" xr:uid="{00000000-0005-0000-0000-0000C59F0000}"/>
    <cellStyle name="Normal 5 2 4 4 5" xfId="24818" xr:uid="{00000000-0005-0000-0000-0000C69F0000}"/>
    <cellStyle name="Normal 5 2 4 5" xfId="5767" xr:uid="{00000000-0005-0000-0000-0000C79F0000}"/>
    <cellStyle name="Normal 5 2 4 5 2" xfId="10847" xr:uid="{00000000-0005-0000-0000-0000C89F0000}"/>
    <cellStyle name="Normal 5 2 4 5 2 2" xfId="21007" xr:uid="{00000000-0005-0000-0000-0000C99F0000}"/>
    <cellStyle name="Normal 5 2 4 5 2 2 2" xfId="41327" xr:uid="{00000000-0005-0000-0000-0000CA9F0000}"/>
    <cellStyle name="Normal 5 2 4 5 2 3" xfId="31167" xr:uid="{00000000-0005-0000-0000-0000CB9F0000}"/>
    <cellStyle name="Normal 5 2 4 5 3" xfId="15927" xr:uid="{00000000-0005-0000-0000-0000CC9F0000}"/>
    <cellStyle name="Normal 5 2 4 5 3 2" xfId="36247" xr:uid="{00000000-0005-0000-0000-0000CD9F0000}"/>
    <cellStyle name="Normal 5 2 4 5 4" xfId="26087" xr:uid="{00000000-0005-0000-0000-0000CE9F0000}"/>
    <cellStyle name="Normal 5 2 4 6" xfId="8307" xr:uid="{00000000-0005-0000-0000-0000CF9F0000}"/>
    <cellStyle name="Normal 5 2 4 6 2" xfId="18467" xr:uid="{00000000-0005-0000-0000-0000D09F0000}"/>
    <cellStyle name="Normal 5 2 4 6 2 2" xfId="38787" xr:uid="{00000000-0005-0000-0000-0000D19F0000}"/>
    <cellStyle name="Normal 5 2 4 6 3" xfId="28627" xr:uid="{00000000-0005-0000-0000-0000D29F0000}"/>
    <cellStyle name="Normal 5 2 4 7" xfId="13387" xr:uid="{00000000-0005-0000-0000-0000D39F0000}"/>
    <cellStyle name="Normal 5 2 4 7 2" xfId="33707" xr:uid="{00000000-0005-0000-0000-0000D49F0000}"/>
    <cellStyle name="Normal 5 2 4 8" xfId="23547" xr:uid="{00000000-0005-0000-0000-0000D59F0000}"/>
    <cellStyle name="Normal 5 2 5" xfId="2498" xr:uid="{00000000-0005-0000-0000-0000D69F0000}"/>
    <cellStyle name="Normal 5 2 5 2" xfId="2499" xr:uid="{00000000-0005-0000-0000-0000D79F0000}"/>
    <cellStyle name="Normal 5 2 5 2 2" xfId="4503" xr:uid="{00000000-0005-0000-0000-0000D89F0000}"/>
    <cellStyle name="Normal 5 2 5 2 2 2" xfId="7043" xr:uid="{00000000-0005-0000-0000-0000D99F0000}"/>
    <cellStyle name="Normal 5 2 5 2 2 2 2" xfId="12123" xr:uid="{00000000-0005-0000-0000-0000DA9F0000}"/>
    <cellStyle name="Normal 5 2 5 2 2 2 2 2" xfId="22283" xr:uid="{00000000-0005-0000-0000-0000DB9F0000}"/>
    <cellStyle name="Normal 5 2 5 2 2 2 2 2 2" xfId="42603" xr:uid="{00000000-0005-0000-0000-0000DC9F0000}"/>
    <cellStyle name="Normal 5 2 5 2 2 2 2 3" xfId="32443" xr:uid="{00000000-0005-0000-0000-0000DD9F0000}"/>
    <cellStyle name="Normal 5 2 5 2 2 2 3" xfId="17203" xr:uid="{00000000-0005-0000-0000-0000DE9F0000}"/>
    <cellStyle name="Normal 5 2 5 2 2 2 3 2" xfId="37523" xr:uid="{00000000-0005-0000-0000-0000DF9F0000}"/>
    <cellStyle name="Normal 5 2 5 2 2 2 4" xfId="27363" xr:uid="{00000000-0005-0000-0000-0000E09F0000}"/>
    <cellStyle name="Normal 5 2 5 2 2 3" xfId="9583" xr:uid="{00000000-0005-0000-0000-0000E19F0000}"/>
    <cellStyle name="Normal 5 2 5 2 2 3 2" xfId="19743" xr:uid="{00000000-0005-0000-0000-0000E29F0000}"/>
    <cellStyle name="Normal 5 2 5 2 2 3 2 2" xfId="40063" xr:uid="{00000000-0005-0000-0000-0000E39F0000}"/>
    <cellStyle name="Normal 5 2 5 2 2 3 3" xfId="29903" xr:uid="{00000000-0005-0000-0000-0000E49F0000}"/>
    <cellStyle name="Normal 5 2 5 2 2 4" xfId="14663" xr:uid="{00000000-0005-0000-0000-0000E59F0000}"/>
    <cellStyle name="Normal 5 2 5 2 2 4 2" xfId="34983" xr:uid="{00000000-0005-0000-0000-0000E69F0000}"/>
    <cellStyle name="Normal 5 2 5 2 2 5" xfId="24823" xr:uid="{00000000-0005-0000-0000-0000E79F0000}"/>
    <cellStyle name="Normal 5 2 5 2 3" xfId="5772" xr:uid="{00000000-0005-0000-0000-0000E89F0000}"/>
    <cellStyle name="Normal 5 2 5 2 3 2" xfId="10852" xr:uid="{00000000-0005-0000-0000-0000E99F0000}"/>
    <cellStyle name="Normal 5 2 5 2 3 2 2" xfId="21012" xr:uid="{00000000-0005-0000-0000-0000EA9F0000}"/>
    <cellStyle name="Normal 5 2 5 2 3 2 2 2" xfId="41332" xr:uid="{00000000-0005-0000-0000-0000EB9F0000}"/>
    <cellStyle name="Normal 5 2 5 2 3 2 3" xfId="31172" xr:uid="{00000000-0005-0000-0000-0000EC9F0000}"/>
    <cellStyle name="Normal 5 2 5 2 3 3" xfId="15932" xr:uid="{00000000-0005-0000-0000-0000ED9F0000}"/>
    <cellStyle name="Normal 5 2 5 2 3 3 2" xfId="36252" xr:uid="{00000000-0005-0000-0000-0000EE9F0000}"/>
    <cellStyle name="Normal 5 2 5 2 3 4" xfId="26092" xr:uid="{00000000-0005-0000-0000-0000EF9F0000}"/>
    <cellStyle name="Normal 5 2 5 2 4" xfId="8312" xr:uid="{00000000-0005-0000-0000-0000F09F0000}"/>
    <cellStyle name="Normal 5 2 5 2 4 2" xfId="18472" xr:uid="{00000000-0005-0000-0000-0000F19F0000}"/>
    <cellStyle name="Normal 5 2 5 2 4 2 2" xfId="38792" xr:uid="{00000000-0005-0000-0000-0000F29F0000}"/>
    <cellStyle name="Normal 5 2 5 2 4 3" xfId="28632" xr:uid="{00000000-0005-0000-0000-0000F39F0000}"/>
    <cellStyle name="Normal 5 2 5 2 5" xfId="13392" xr:uid="{00000000-0005-0000-0000-0000F49F0000}"/>
    <cellStyle name="Normal 5 2 5 2 5 2" xfId="33712" xr:uid="{00000000-0005-0000-0000-0000F59F0000}"/>
    <cellStyle name="Normal 5 2 5 2 6" xfId="23552" xr:uid="{00000000-0005-0000-0000-0000F69F0000}"/>
    <cellStyle name="Normal 5 2 5 3" xfId="4502" xr:uid="{00000000-0005-0000-0000-0000F79F0000}"/>
    <cellStyle name="Normal 5 2 5 3 2" xfId="7042" xr:uid="{00000000-0005-0000-0000-0000F89F0000}"/>
    <cellStyle name="Normal 5 2 5 3 2 2" xfId="12122" xr:uid="{00000000-0005-0000-0000-0000F99F0000}"/>
    <cellStyle name="Normal 5 2 5 3 2 2 2" xfId="22282" xr:uid="{00000000-0005-0000-0000-0000FA9F0000}"/>
    <cellStyle name="Normal 5 2 5 3 2 2 2 2" xfId="42602" xr:uid="{00000000-0005-0000-0000-0000FB9F0000}"/>
    <cellStyle name="Normal 5 2 5 3 2 2 3" xfId="32442" xr:uid="{00000000-0005-0000-0000-0000FC9F0000}"/>
    <cellStyle name="Normal 5 2 5 3 2 3" xfId="17202" xr:uid="{00000000-0005-0000-0000-0000FD9F0000}"/>
    <cellStyle name="Normal 5 2 5 3 2 3 2" xfId="37522" xr:uid="{00000000-0005-0000-0000-0000FE9F0000}"/>
    <cellStyle name="Normal 5 2 5 3 2 4" xfId="27362" xr:uid="{00000000-0005-0000-0000-0000FF9F0000}"/>
    <cellStyle name="Normal 5 2 5 3 3" xfId="9582" xr:uid="{00000000-0005-0000-0000-000000A00000}"/>
    <cellStyle name="Normal 5 2 5 3 3 2" xfId="19742" xr:uid="{00000000-0005-0000-0000-000001A00000}"/>
    <cellStyle name="Normal 5 2 5 3 3 2 2" xfId="40062" xr:uid="{00000000-0005-0000-0000-000002A00000}"/>
    <cellStyle name="Normal 5 2 5 3 3 3" xfId="29902" xr:uid="{00000000-0005-0000-0000-000003A00000}"/>
    <cellStyle name="Normal 5 2 5 3 4" xfId="14662" xr:uid="{00000000-0005-0000-0000-000004A00000}"/>
    <cellStyle name="Normal 5 2 5 3 4 2" xfId="34982" xr:uid="{00000000-0005-0000-0000-000005A00000}"/>
    <cellStyle name="Normal 5 2 5 3 5" xfId="24822" xr:uid="{00000000-0005-0000-0000-000006A00000}"/>
    <cellStyle name="Normal 5 2 5 4" xfId="5771" xr:uid="{00000000-0005-0000-0000-000007A00000}"/>
    <cellStyle name="Normal 5 2 5 4 2" xfId="10851" xr:uid="{00000000-0005-0000-0000-000008A00000}"/>
    <cellStyle name="Normal 5 2 5 4 2 2" xfId="21011" xr:uid="{00000000-0005-0000-0000-000009A00000}"/>
    <cellStyle name="Normal 5 2 5 4 2 2 2" xfId="41331" xr:uid="{00000000-0005-0000-0000-00000AA00000}"/>
    <cellStyle name="Normal 5 2 5 4 2 3" xfId="31171" xr:uid="{00000000-0005-0000-0000-00000BA00000}"/>
    <cellStyle name="Normal 5 2 5 4 3" xfId="15931" xr:uid="{00000000-0005-0000-0000-00000CA00000}"/>
    <cellStyle name="Normal 5 2 5 4 3 2" xfId="36251" xr:uid="{00000000-0005-0000-0000-00000DA00000}"/>
    <cellStyle name="Normal 5 2 5 4 4" xfId="26091" xr:uid="{00000000-0005-0000-0000-00000EA00000}"/>
    <cellStyle name="Normal 5 2 5 5" xfId="8311" xr:uid="{00000000-0005-0000-0000-00000FA00000}"/>
    <cellStyle name="Normal 5 2 5 5 2" xfId="18471" xr:uid="{00000000-0005-0000-0000-000010A00000}"/>
    <cellStyle name="Normal 5 2 5 5 2 2" xfId="38791" xr:uid="{00000000-0005-0000-0000-000011A00000}"/>
    <cellStyle name="Normal 5 2 5 5 3" xfId="28631" xr:uid="{00000000-0005-0000-0000-000012A00000}"/>
    <cellStyle name="Normal 5 2 5 6" xfId="13391" xr:uid="{00000000-0005-0000-0000-000013A00000}"/>
    <cellStyle name="Normal 5 2 5 6 2" xfId="33711" xr:uid="{00000000-0005-0000-0000-000014A00000}"/>
    <cellStyle name="Normal 5 2 5 7" xfId="23551" xr:uid="{00000000-0005-0000-0000-000015A00000}"/>
    <cellStyle name="Normal 5 2 6" xfId="2500" xr:uid="{00000000-0005-0000-0000-000016A00000}"/>
    <cellStyle name="Normal 5 2 6 2" xfId="2501" xr:uid="{00000000-0005-0000-0000-000017A00000}"/>
    <cellStyle name="Normal 5 2 6 2 2" xfId="4505" xr:uid="{00000000-0005-0000-0000-000018A00000}"/>
    <cellStyle name="Normal 5 2 6 2 2 2" xfId="7045" xr:uid="{00000000-0005-0000-0000-000019A00000}"/>
    <cellStyle name="Normal 5 2 6 2 2 2 2" xfId="12125" xr:uid="{00000000-0005-0000-0000-00001AA00000}"/>
    <cellStyle name="Normal 5 2 6 2 2 2 2 2" xfId="22285" xr:uid="{00000000-0005-0000-0000-00001BA00000}"/>
    <cellStyle name="Normal 5 2 6 2 2 2 2 2 2" xfId="42605" xr:uid="{00000000-0005-0000-0000-00001CA00000}"/>
    <cellStyle name="Normal 5 2 6 2 2 2 2 3" xfId="32445" xr:uid="{00000000-0005-0000-0000-00001DA00000}"/>
    <cellStyle name="Normal 5 2 6 2 2 2 3" xfId="17205" xr:uid="{00000000-0005-0000-0000-00001EA00000}"/>
    <cellStyle name="Normal 5 2 6 2 2 2 3 2" xfId="37525" xr:uid="{00000000-0005-0000-0000-00001FA00000}"/>
    <cellStyle name="Normal 5 2 6 2 2 2 4" xfId="27365" xr:uid="{00000000-0005-0000-0000-000020A00000}"/>
    <cellStyle name="Normal 5 2 6 2 2 3" xfId="9585" xr:uid="{00000000-0005-0000-0000-000021A00000}"/>
    <cellStyle name="Normal 5 2 6 2 2 3 2" xfId="19745" xr:uid="{00000000-0005-0000-0000-000022A00000}"/>
    <cellStyle name="Normal 5 2 6 2 2 3 2 2" xfId="40065" xr:uid="{00000000-0005-0000-0000-000023A00000}"/>
    <cellStyle name="Normal 5 2 6 2 2 3 3" xfId="29905" xr:uid="{00000000-0005-0000-0000-000024A00000}"/>
    <cellStyle name="Normal 5 2 6 2 2 4" xfId="14665" xr:uid="{00000000-0005-0000-0000-000025A00000}"/>
    <cellStyle name="Normal 5 2 6 2 2 4 2" xfId="34985" xr:uid="{00000000-0005-0000-0000-000026A00000}"/>
    <cellStyle name="Normal 5 2 6 2 2 5" xfId="24825" xr:uid="{00000000-0005-0000-0000-000027A00000}"/>
    <cellStyle name="Normal 5 2 6 2 3" xfId="5774" xr:uid="{00000000-0005-0000-0000-000028A00000}"/>
    <cellStyle name="Normal 5 2 6 2 3 2" xfId="10854" xr:uid="{00000000-0005-0000-0000-000029A00000}"/>
    <cellStyle name="Normal 5 2 6 2 3 2 2" xfId="21014" xr:uid="{00000000-0005-0000-0000-00002AA00000}"/>
    <cellStyle name="Normal 5 2 6 2 3 2 2 2" xfId="41334" xr:uid="{00000000-0005-0000-0000-00002BA00000}"/>
    <cellStyle name="Normal 5 2 6 2 3 2 3" xfId="31174" xr:uid="{00000000-0005-0000-0000-00002CA00000}"/>
    <cellStyle name="Normal 5 2 6 2 3 3" xfId="15934" xr:uid="{00000000-0005-0000-0000-00002DA00000}"/>
    <cellStyle name="Normal 5 2 6 2 3 3 2" xfId="36254" xr:uid="{00000000-0005-0000-0000-00002EA00000}"/>
    <cellStyle name="Normal 5 2 6 2 3 4" xfId="26094" xr:uid="{00000000-0005-0000-0000-00002FA00000}"/>
    <cellStyle name="Normal 5 2 6 2 4" xfId="8314" xr:uid="{00000000-0005-0000-0000-000030A00000}"/>
    <cellStyle name="Normal 5 2 6 2 4 2" xfId="18474" xr:uid="{00000000-0005-0000-0000-000031A00000}"/>
    <cellStyle name="Normal 5 2 6 2 4 2 2" xfId="38794" xr:uid="{00000000-0005-0000-0000-000032A00000}"/>
    <cellStyle name="Normal 5 2 6 2 4 3" xfId="28634" xr:uid="{00000000-0005-0000-0000-000033A00000}"/>
    <cellStyle name="Normal 5 2 6 2 5" xfId="13394" xr:uid="{00000000-0005-0000-0000-000034A00000}"/>
    <cellStyle name="Normal 5 2 6 2 5 2" xfId="33714" xr:uid="{00000000-0005-0000-0000-000035A00000}"/>
    <cellStyle name="Normal 5 2 6 2 6" xfId="23554" xr:uid="{00000000-0005-0000-0000-000036A00000}"/>
    <cellStyle name="Normal 5 2 6 3" xfId="4504" xr:uid="{00000000-0005-0000-0000-000037A00000}"/>
    <cellStyle name="Normal 5 2 6 3 2" xfId="7044" xr:uid="{00000000-0005-0000-0000-000038A00000}"/>
    <cellStyle name="Normal 5 2 6 3 2 2" xfId="12124" xr:uid="{00000000-0005-0000-0000-000039A00000}"/>
    <cellStyle name="Normal 5 2 6 3 2 2 2" xfId="22284" xr:uid="{00000000-0005-0000-0000-00003AA00000}"/>
    <cellStyle name="Normal 5 2 6 3 2 2 2 2" xfId="42604" xr:uid="{00000000-0005-0000-0000-00003BA00000}"/>
    <cellStyle name="Normal 5 2 6 3 2 2 3" xfId="32444" xr:uid="{00000000-0005-0000-0000-00003CA00000}"/>
    <cellStyle name="Normal 5 2 6 3 2 3" xfId="17204" xr:uid="{00000000-0005-0000-0000-00003DA00000}"/>
    <cellStyle name="Normal 5 2 6 3 2 3 2" xfId="37524" xr:uid="{00000000-0005-0000-0000-00003EA00000}"/>
    <cellStyle name="Normal 5 2 6 3 2 4" xfId="27364" xr:uid="{00000000-0005-0000-0000-00003FA00000}"/>
    <cellStyle name="Normal 5 2 6 3 3" xfId="9584" xr:uid="{00000000-0005-0000-0000-000040A00000}"/>
    <cellStyle name="Normal 5 2 6 3 3 2" xfId="19744" xr:uid="{00000000-0005-0000-0000-000041A00000}"/>
    <cellStyle name="Normal 5 2 6 3 3 2 2" xfId="40064" xr:uid="{00000000-0005-0000-0000-000042A00000}"/>
    <cellStyle name="Normal 5 2 6 3 3 3" xfId="29904" xr:uid="{00000000-0005-0000-0000-000043A00000}"/>
    <cellStyle name="Normal 5 2 6 3 4" xfId="14664" xr:uid="{00000000-0005-0000-0000-000044A00000}"/>
    <cellStyle name="Normal 5 2 6 3 4 2" xfId="34984" xr:uid="{00000000-0005-0000-0000-000045A00000}"/>
    <cellStyle name="Normal 5 2 6 3 5" xfId="24824" xr:uid="{00000000-0005-0000-0000-000046A00000}"/>
    <cellStyle name="Normal 5 2 6 4" xfId="5773" xr:uid="{00000000-0005-0000-0000-000047A00000}"/>
    <cellStyle name="Normal 5 2 6 4 2" xfId="10853" xr:uid="{00000000-0005-0000-0000-000048A00000}"/>
    <cellStyle name="Normal 5 2 6 4 2 2" xfId="21013" xr:uid="{00000000-0005-0000-0000-000049A00000}"/>
    <cellStyle name="Normal 5 2 6 4 2 2 2" xfId="41333" xr:uid="{00000000-0005-0000-0000-00004AA00000}"/>
    <cellStyle name="Normal 5 2 6 4 2 3" xfId="31173" xr:uid="{00000000-0005-0000-0000-00004BA00000}"/>
    <cellStyle name="Normal 5 2 6 4 3" xfId="15933" xr:uid="{00000000-0005-0000-0000-00004CA00000}"/>
    <cellStyle name="Normal 5 2 6 4 3 2" xfId="36253" xr:uid="{00000000-0005-0000-0000-00004DA00000}"/>
    <cellStyle name="Normal 5 2 6 4 4" xfId="26093" xr:uid="{00000000-0005-0000-0000-00004EA00000}"/>
    <cellStyle name="Normal 5 2 6 5" xfId="8313" xr:uid="{00000000-0005-0000-0000-00004FA00000}"/>
    <cellStyle name="Normal 5 2 6 5 2" xfId="18473" xr:uid="{00000000-0005-0000-0000-000050A00000}"/>
    <cellStyle name="Normal 5 2 6 5 2 2" xfId="38793" xr:uid="{00000000-0005-0000-0000-000051A00000}"/>
    <cellStyle name="Normal 5 2 6 5 3" xfId="28633" xr:uid="{00000000-0005-0000-0000-000052A00000}"/>
    <cellStyle name="Normal 5 2 6 6" xfId="13393" xr:uid="{00000000-0005-0000-0000-000053A00000}"/>
    <cellStyle name="Normal 5 2 6 6 2" xfId="33713" xr:uid="{00000000-0005-0000-0000-000054A00000}"/>
    <cellStyle name="Normal 5 2 6 7" xfId="23553" xr:uid="{00000000-0005-0000-0000-000055A00000}"/>
    <cellStyle name="Normal 5 2 7" xfId="2502" xr:uid="{00000000-0005-0000-0000-000056A00000}"/>
    <cellStyle name="Normal 5 2 7 2" xfId="2503" xr:uid="{00000000-0005-0000-0000-000057A00000}"/>
    <cellStyle name="Normal 5 2 7 2 2" xfId="4506" xr:uid="{00000000-0005-0000-0000-000058A00000}"/>
    <cellStyle name="Normal 5 2 7 2 2 2" xfId="7046" xr:uid="{00000000-0005-0000-0000-000059A00000}"/>
    <cellStyle name="Normal 5 2 7 2 2 2 2" xfId="12126" xr:uid="{00000000-0005-0000-0000-00005AA00000}"/>
    <cellStyle name="Normal 5 2 7 2 2 2 2 2" xfId="22286" xr:uid="{00000000-0005-0000-0000-00005BA00000}"/>
    <cellStyle name="Normal 5 2 7 2 2 2 2 2 2" xfId="42606" xr:uid="{00000000-0005-0000-0000-00005CA00000}"/>
    <cellStyle name="Normal 5 2 7 2 2 2 2 3" xfId="32446" xr:uid="{00000000-0005-0000-0000-00005DA00000}"/>
    <cellStyle name="Normal 5 2 7 2 2 2 3" xfId="17206" xr:uid="{00000000-0005-0000-0000-00005EA00000}"/>
    <cellStyle name="Normal 5 2 7 2 2 2 3 2" xfId="37526" xr:uid="{00000000-0005-0000-0000-00005FA00000}"/>
    <cellStyle name="Normal 5 2 7 2 2 2 4" xfId="27366" xr:uid="{00000000-0005-0000-0000-000060A00000}"/>
    <cellStyle name="Normal 5 2 7 2 2 3" xfId="9586" xr:uid="{00000000-0005-0000-0000-000061A00000}"/>
    <cellStyle name="Normal 5 2 7 2 2 3 2" xfId="19746" xr:uid="{00000000-0005-0000-0000-000062A00000}"/>
    <cellStyle name="Normal 5 2 7 2 2 3 2 2" xfId="40066" xr:uid="{00000000-0005-0000-0000-000063A00000}"/>
    <cellStyle name="Normal 5 2 7 2 2 3 3" xfId="29906" xr:uid="{00000000-0005-0000-0000-000064A00000}"/>
    <cellStyle name="Normal 5 2 7 2 2 4" xfId="14666" xr:uid="{00000000-0005-0000-0000-000065A00000}"/>
    <cellStyle name="Normal 5 2 7 2 2 4 2" xfId="34986" xr:uid="{00000000-0005-0000-0000-000066A00000}"/>
    <cellStyle name="Normal 5 2 7 2 2 5" xfId="24826" xr:uid="{00000000-0005-0000-0000-000067A00000}"/>
    <cellStyle name="Normal 5 2 7 2 3" xfId="5775" xr:uid="{00000000-0005-0000-0000-000068A00000}"/>
    <cellStyle name="Normal 5 2 7 2 3 2" xfId="10855" xr:uid="{00000000-0005-0000-0000-000069A00000}"/>
    <cellStyle name="Normal 5 2 7 2 3 2 2" xfId="21015" xr:uid="{00000000-0005-0000-0000-00006AA00000}"/>
    <cellStyle name="Normal 5 2 7 2 3 2 2 2" xfId="41335" xr:uid="{00000000-0005-0000-0000-00006BA00000}"/>
    <cellStyle name="Normal 5 2 7 2 3 2 3" xfId="31175" xr:uid="{00000000-0005-0000-0000-00006CA00000}"/>
    <cellStyle name="Normal 5 2 7 2 3 3" xfId="15935" xr:uid="{00000000-0005-0000-0000-00006DA00000}"/>
    <cellStyle name="Normal 5 2 7 2 3 3 2" xfId="36255" xr:uid="{00000000-0005-0000-0000-00006EA00000}"/>
    <cellStyle name="Normal 5 2 7 2 3 4" xfId="26095" xr:uid="{00000000-0005-0000-0000-00006FA00000}"/>
    <cellStyle name="Normal 5 2 7 2 4" xfId="8315" xr:uid="{00000000-0005-0000-0000-000070A00000}"/>
    <cellStyle name="Normal 5 2 7 2 4 2" xfId="18475" xr:uid="{00000000-0005-0000-0000-000071A00000}"/>
    <cellStyle name="Normal 5 2 7 2 4 2 2" xfId="38795" xr:uid="{00000000-0005-0000-0000-000072A00000}"/>
    <cellStyle name="Normal 5 2 7 2 4 3" xfId="28635" xr:uid="{00000000-0005-0000-0000-000073A00000}"/>
    <cellStyle name="Normal 5 2 7 2 5" xfId="13395" xr:uid="{00000000-0005-0000-0000-000074A00000}"/>
    <cellStyle name="Normal 5 2 7 2 5 2" xfId="33715" xr:uid="{00000000-0005-0000-0000-000075A00000}"/>
    <cellStyle name="Normal 5 2 7 2 6" xfId="23555" xr:uid="{00000000-0005-0000-0000-000076A00000}"/>
    <cellStyle name="Normal 5 2 8" xfId="4481" xr:uid="{00000000-0005-0000-0000-000077A00000}"/>
    <cellStyle name="Normal 5 2 8 2" xfId="7021" xr:uid="{00000000-0005-0000-0000-000078A00000}"/>
    <cellStyle name="Normal 5 2 8 2 2" xfId="12101" xr:uid="{00000000-0005-0000-0000-000079A00000}"/>
    <cellStyle name="Normal 5 2 8 2 2 2" xfId="22261" xr:uid="{00000000-0005-0000-0000-00007AA00000}"/>
    <cellStyle name="Normal 5 2 8 2 2 2 2" xfId="42581" xr:uid="{00000000-0005-0000-0000-00007BA00000}"/>
    <cellStyle name="Normal 5 2 8 2 2 3" xfId="32421" xr:uid="{00000000-0005-0000-0000-00007CA00000}"/>
    <cellStyle name="Normal 5 2 8 2 3" xfId="17181" xr:uid="{00000000-0005-0000-0000-00007DA00000}"/>
    <cellStyle name="Normal 5 2 8 2 3 2" xfId="37501" xr:uid="{00000000-0005-0000-0000-00007EA00000}"/>
    <cellStyle name="Normal 5 2 8 2 4" xfId="27341" xr:uid="{00000000-0005-0000-0000-00007FA00000}"/>
    <cellStyle name="Normal 5 2 8 3" xfId="9561" xr:uid="{00000000-0005-0000-0000-000080A00000}"/>
    <cellStyle name="Normal 5 2 8 3 2" xfId="19721" xr:uid="{00000000-0005-0000-0000-000081A00000}"/>
    <cellStyle name="Normal 5 2 8 3 2 2" xfId="40041" xr:uid="{00000000-0005-0000-0000-000082A00000}"/>
    <cellStyle name="Normal 5 2 8 3 3" xfId="29881" xr:uid="{00000000-0005-0000-0000-000083A00000}"/>
    <cellStyle name="Normal 5 2 8 4" xfId="14641" xr:uid="{00000000-0005-0000-0000-000084A00000}"/>
    <cellStyle name="Normal 5 2 8 4 2" xfId="34961" xr:uid="{00000000-0005-0000-0000-000085A00000}"/>
    <cellStyle name="Normal 5 2 8 5" xfId="24801" xr:uid="{00000000-0005-0000-0000-000086A00000}"/>
    <cellStyle name="Normal 5 2 9" xfId="5750" xr:uid="{00000000-0005-0000-0000-000087A00000}"/>
    <cellStyle name="Normal 5 2 9 2" xfId="10830" xr:uid="{00000000-0005-0000-0000-000088A00000}"/>
    <cellStyle name="Normal 5 2 9 2 2" xfId="20990" xr:uid="{00000000-0005-0000-0000-000089A00000}"/>
    <cellStyle name="Normal 5 2 9 2 2 2" xfId="41310" xr:uid="{00000000-0005-0000-0000-00008AA00000}"/>
    <cellStyle name="Normal 5 2 9 2 3" xfId="31150" xr:uid="{00000000-0005-0000-0000-00008BA00000}"/>
    <cellStyle name="Normal 5 2 9 3" xfId="15910" xr:uid="{00000000-0005-0000-0000-00008CA00000}"/>
    <cellStyle name="Normal 5 2 9 3 2" xfId="36230" xr:uid="{00000000-0005-0000-0000-00008DA00000}"/>
    <cellStyle name="Normal 5 2 9 4" xfId="26070" xr:uid="{00000000-0005-0000-0000-00008EA00000}"/>
    <cellStyle name="Normal 5 3" xfId="2504" xr:uid="{00000000-0005-0000-0000-00008FA00000}"/>
    <cellStyle name="Normal 5 3 2" xfId="2505" xr:uid="{00000000-0005-0000-0000-000090A00000}"/>
    <cellStyle name="Normal 5 3 2 2" xfId="4508" xr:uid="{00000000-0005-0000-0000-000091A00000}"/>
    <cellStyle name="Normal 5 3 2 2 2" xfId="7048" xr:uid="{00000000-0005-0000-0000-000092A00000}"/>
    <cellStyle name="Normal 5 3 2 2 2 2" xfId="12128" xr:uid="{00000000-0005-0000-0000-000093A00000}"/>
    <cellStyle name="Normal 5 3 2 2 2 2 2" xfId="22288" xr:uid="{00000000-0005-0000-0000-000094A00000}"/>
    <cellStyle name="Normal 5 3 2 2 2 2 2 2" xfId="42608" xr:uid="{00000000-0005-0000-0000-000095A00000}"/>
    <cellStyle name="Normal 5 3 2 2 2 2 3" xfId="32448" xr:uid="{00000000-0005-0000-0000-000096A00000}"/>
    <cellStyle name="Normal 5 3 2 2 2 3" xfId="17208" xr:uid="{00000000-0005-0000-0000-000097A00000}"/>
    <cellStyle name="Normal 5 3 2 2 2 3 2" xfId="37528" xr:uid="{00000000-0005-0000-0000-000098A00000}"/>
    <cellStyle name="Normal 5 3 2 2 2 4" xfId="27368" xr:uid="{00000000-0005-0000-0000-000099A00000}"/>
    <cellStyle name="Normal 5 3 2 2 3" xfId="9588" xr:uid="{00000000-0005-0000-0000-00009AA00000}"/>
    <cellStyle name="Normal 5 3 2 2 3 2" xfId="19748" xr:uid="{00000000-0005-0000-0000-00009BA00000}"/>
    <cellStyle name="Normal 5 3 2 2 3 2 2" xfId="40068" xr:uid="{00000000-0005-0000-0000-00009CA00000}"/>
    <cellStyle name="Normal 5 3 2 2 3 3" xfId="29908" xr:uid="{00000000-0005-0000-0000-00009DA00000}"/>
    <cellStyle name="Normal 5 3 2 2 4" xfId="14668" xr:uid="{00000000-0005-0000-0000-00009EA00000}"/>
    <cellStyle name="Normal 5 3 2 2 4 2" xfId="34988" xr:uid="{00000000-0005-0000-0000-00009FA00000}"/>
    <cellStyle name="Normal 5 3 2 2 5" xfId="24828" xr:uid="{00000000-0005-0000-0000-0000A0A00000}"/>
    <cellStyle name="Normal 5 3 2 3" xfId="5777" xr:uid="{00000000-0005-0000-0000-0000A1A00000}"/>
    <cellStyle name="Normal 5 3 2 3 2" xfId="10857" xr:uid="{00000000-0005-0000-0000-0000A2A00000}"/>
    <cellStyle name="Normal 5 3 2 3 2 2" xfId="21017" xr:uid="{00000000-0005-0000-0000-0000A3A00000}"/>
    <cellStyle name="Normal 5 3 2 3 2 2 2" xfId="41337" xr:uid="{00000000-0005-0000-0000-0000A4A00000}"/>
    <cellStyle name="Normal 5 3 2 3 2 3" xfId="31177" xr:uid="{00000000-0005-0000-0000-0000A5A00000}"/>
    <cellStyle name="Normal 5 3 2 3 3" xfId="15937" xr:uid="{00000000-0005-0000-0000-0000A6A00000}"/>
    <cellStyle name="Normal 5 3 2 3 3 2" xfId="36257" xr:uid="{00000000-0005-0000-0000-0000A7A00000}"/>
    <cellStyle name="Normal 5 3 2 3 4" xfId="26097" xr:uid="{00000000-0005-0000-0000-0000A8A00000}"/>
    <cellStyle name="Normal 5 3 2 4" xfId="8317" xr:uid="{00000000-0005-0000-0000-0000A9A00000}"/>
    <cellStyle name="Normal 5 3 2 4 2" xfId="18477" xr:uid="{00000000-0005-0000-0000-0000AAA00000}"/>
    <cellStyle name="Normal 5 3 2 4 2 2" xfId="38797" xr:uid="{00000000-0005-0000-0000-0000ABA00000}"/>
    <cellStyle name="Normal 5 3 2 4 3" xfId="28637" xr:uid="{00000000-0005-0000-0000-0000ACA00000}"/>
    <cellStyle name="Normal 5 3 2 5" xfId="13397" xr:uid="{00000000-0005-0000-0000-0000ADA00000}"/>
    <cellStyle name="Normal 5 3 2 5 2" xfId="33717" xr:uid="{00000000-0005-0000-0000-0000AEA00000}"/>
    <cellStyle name="Normal 5 3 2 6" xfId="23557" xr:uid="{00000000-0005-0000-0000-0000AFA00000}"/>
    <cellStyle name="Normal 5 3 3" xfId="4507" xr:uid="{00000000-0005-0000-0000-0000B0A00000}"/>
    <cellStyle name="Normal 5 3 3 2" xfId="7047" xr:uid="{00000000-0005-0000-0000-0000B1A00000}"/>
    <cellStyle name="Normal 5 3 3 2 2" xfId="12127" xr:uid="{00000000-0005-0000-0000-0000B2A00000}"/>
    <cellStyle name="Normal 5 3 3 2 2 2" xfId="22287" xr:uid="{00000000-0005-0000-0000-0000B3A00000}"/>
    <cellStyle name="Normal 5 3 3 2 2 2 2" xfId="42607" xr:uid="{00000000-0005-0000-0000-0000B4A00000}"/>
    <cellStyle name="Normal 5 3 3 2 2 3" xfId="32447" xr:uid="{00000000-0005-0000-0000-0000B5A00000}"/>
    <cellStyle name="Normal 5 3 3 2 3" xfId="17207" xr:uid="{00000000-0005-0000-0000-0000B6A00000}"/>
    <cellStyle name="Normal 5 3 3 2 3 2" xfId="37527" xr:uid="{00000000-0005-0000-0000-0000B7A00000}"/>
    <cellStyle name="Normal 5 3 3 2 4" xfId="27367" xr:uid="{00000000-0005-0000-0000-0000B8A00000}"/>
    <cellStyle name="Normal 5 3 3 3" xfId="9587" xr:uid="{00000000-0005-0000-0000-0000B9A00000}"/>
    <cellStyle name="Normal 5 3 3 3 2" xfId="19747" xr:uid="{00000000-0005-0000-0000-0000BAA00000}"/>
    <cellStyle name="Normal 5 3 3 3 2 2" xfId="40067" xr:uid="{00000000-0005-0000-0000-0000BBA00000}"/>
    <cellStyle name="Normal 5 3 3 3 3" xfId="29907" xr:uid="{00000000-0005-0000-0000-0000BCA00000}"/>
    <cellStyle name="Normal 5 3 3 4" xfId="14667" xr:uid="{00000000-0005-0000-0000-0000BDA00000}"/>
    <cellStyle name="Normal 5 3 3 4 2" xfId="34987" xr:uid="{00000000-0005-0000-0000-0000BEA00000}"/>
    <cellStyle name="Normal 5 3 3 5" xfId="24827" xr:uid="{00000000-0005-0000-0000-0000BFA00000}"/>
    <cellStyle name="Normal 5 3 4" xfId="5776" xr:uid="{00000000-0005-0000-0000-0000C0A00000}"/>
    <cellStyle name="Normal 5 3 4 2" xfId="10856" xr:uid="{00000000-0005-0000-0000-0000C1A00000}"/>
    <cellStyle name="Normal 5 3 4 2 2" xfId="21016" xr:uid="{00000000-0005-0000-0000-0000C2A00000}"/>
    <cellStyle name="Normal 5 3 4 2 2 2" xfId="41336" xr:uid="{00000000-0005-0000-0000-0000C3A00000}"/>
    <cellStyle name="Normal 5 3 4 2 3" xfId="31176" xr:uid="{00000000-0005-0000-0000-0000C4A00000}"/>
    <cellStyle name="Normal 5 3 4 3" xfId="15936" xr:uid="{00000000-0005-0000-0000-0000C5A00000}"/>
    <cellStyle name="Normal 5 3 4 3 2" xfId="36256" xr:uid="{00000000-0005-0000-0000-0000C6A00000}"/>
    <cellStyle name="Normal 5 3 4 4" xfId="26096" xr:uid="{00000000-0005-0000-0000-0000C7A00000}"/>
    <cellStyle name="Normal 5 3 5" xfId="8316" xr:uid="{00000000-0005-0000-0000-0000C8A00000}"/>
    <cellStyle name="Normal 5 3 5 2" xfId="18476" xr:uid="{00000000-0005-0000-0000-0000C9A00000}"/>
    <cellStyle name="Normal 5 3 5 2 2" xfId="38796" xr:uid="{00000000-0005-0000-0000-0000CAA00000}"/>
    <cellStyle name="Normal 5 3 5 3" xfId="28636" xr:uid="{00000000-0005-0000-0000-0000CBA00000}"/>
    <cellStyle name="Normal 5 3 6" xfId="13396" xr:uid="{00000000-0005-0000-0000-0000CCA00000}"/>
    <cellStyle name="Normal 5 3 6 2" xfId="33716" xr:uid="{00000000-0005-0000-0000-0000CDA00000}"/>
    <cellStyle name="Normal 5 3 7" xfId="23556" xr:uid="{00000000-0005-0000-0000-0000CEA00000}"/>
    <cellStyle name="Normal 5 4" xfId="2506" xr:uid="{00000000-0005-0000-0000-0000CFA00000}"/>
    <cellStyle name="Normal 5 4 2" xfId="2507" xr:uid="{00000000-0005-0000-0000-0000D0A00000}"/>
    <cellStyle name="Normal 5 4 2 2" xfId="4510" xr:uid="{00000000-0005-0000-0000-0000D1A00000}"/>
    <cellStyle name="Normal 5 4 2 2 2" xfId="7050" xr:uid="{00000000-0005-0000-0000-0000D2A00000}"/>
    <cellStyle name="Normal 5 4 2 2 2 2" xfId="12130" xr:uid="{00000000-0005-0000-0000-0000D3A00000}"/>
    <cellStyle name="Normal 5 4 2 2 2 2 2" xfId="22290" xr:uid="{00000000-0005-0000-0000-0000D4A00000}"/>
    <cellStyle name="Normal 5 4 2 2 2 2 2 2" xfId="42610" xr:uid="{00000000-0005-0000-0000-0000D5A00000}"/>
    <cellStyle name="Normal 5 4 2 2 2 2 3" xfId="32450" xr:uid="{00000000-0005-0000-0000-0000D6A00000}"/>
    <cellStyle name="Normal 5 4 2 2 2 3" xfId="17210" xr:uid="{00000000-0005-0000-0000-0000D7A00000}"/>
    <cellStyle name="Normal 5 4 2 2 2 3 2" xfId="37530" xr:uid="{00000000-0005-0000-0000-0000D8A00000}"/>
    <cellStyle name="Normal 5 4 2 2 2 4" xfId="27370" xr:uid="{00000000-0005-0000-0000-0000D9A00000}"/>
    <cellStyle name="Normal 5 4 2 2 3" xfId="9590" xr:uid="{00000000-0005-0000-0000-0000DAA00000}"/>
    <cellStyle name="Normal 5 4 2 2 3 2" xfId="19750" xr:uid="{00000000-0005-0000-0000-0000DBA00000}"/>
    <cellStyle name="Normal 5 4 2 2 3 2 2" xfId="40070" xr:uid="{00000000-0005-0000-0000-0000DCA00000}"/>
    <cellStyle name="Normal 5 4 2 2 3 3" xfId="29910" xr:uid="{00000000-0005-0000-0000-0000DDA00000}"/>
    <cellStyle name="Normal 5 4 2 2 4" xfId="14670" xr:uid="{00000000-0005-0000-0000-0000DEA00000}"/>
    <cellStyle name="Normal 5 4 2 2 4 2" xfId="34990" xr:uid="{00000000-0005-0000-0000-0000DFA00000}"/>
    <cellStyle name="Normal 5 4 2 2 5" xfId="24830" xr:uid="{00000000-0005-0000-0000-0000E0A00000}"/>
    <cellStyle name="Normal 5 4 2 3" xfId="5779" xr:uid="{00000000-0005-0000-0000-0000E1A00000}"/>
    <cellStyle name="Normal 5 4 2 3 2" xfId="10859" xr:uid="{00000000-0005-0000-0000-0000E2A00000}"/>
    <cellStyle name="Normal 5 4 2 3 2 2" xfId="21019" xr:uid="{00000000-0005-0000-0000-0000E3A00000}"/>
    <cellStyle name="Normal 5 4 2 3 2 2 2" xfId="41339" xr:uid="{00000000-0005-0000-0000-0000E4A00000}"/>
    <cellStyle name="Normal 5 4 2 3 2 3" xfId="31179" xr:uid="{00000000-0005-0000-0000-0000E5A00000}"/>
    <cellStyle name="Normal 5 4 2 3 3" xfId="15939" xr:uid="{00000000-0005-0000-0000-0000E6A00000}"/>
    <cellStyle name="Normal 5 4 2 3 3 2" xfId="36259" xr:uid="{00000000-0005-0000-0000-0000E7A00000}"/>
    <cellStyle name="Normal 5 4 2 3 4" xfId="26099" xr:uid="{00000000-0005-0000-0000-0000E8A00000}"/>
    <cellStyle name="Normal 5 4 2 4" xfId="8319" xr:uid="{00000000-0005-0000-0000-0000E9A00000}"/>
    <cellStyle name="Normal 5 4 2 4 2" xfId="18479" xr:uid="{00000000-0005-0000-0000-0000EAA00000}"/>
    <cellStyle name="Normal 5 4 2 4 2 2" xfId="38799" xr:uid="{00000000-0005-0000-0000-0000EBA00000}"/>
    <cellStyle name="Normal 5 4 2 4 3" xfId="28639" xr:uid="{00000000-0005-0000-0000-0000ECA00000}"/>
    <cellStyle name="Normal 5 4 2 5" xfId="13399" xr:uid="{00000000-0005-0000-0000-0000EDA00000}"/>
    <cellStyle name="Normal 5 4 2 5 2" xfId="33719" xr:uid="{00000000-0005-0000-0000-0000EEA00000}"/>
    <cellStyle name="Normal 5 4 2 6" xfId="23559" xr:uid="{00000000-0005-0000-0000-0000EFA00000}"/>
    <cellStyle name="Normal 5 4 3" xfId="4509" xr:uid="{00000000-0005-0000-0000-0000F0A00000}"/>
    <cellStyle name="Normal 5 4 3 2" xfId="7049" xr:uid="{00000000-0005-0000-0000-0000F1A00000}"/>
    <cellStyle name="Normal 5 4 3 2 2" xfId="12129" xr:uid="{00000000-0005-0000-0000-0000F2A00000}"/>
    <cellStyle name="Normal 5 4 3 2 2 2" xfId="22289" xr:uid="{00000000-0005-0000-0000-0000F3A00000}"/>
    <cellStyle name="Normal 5 4 3 2 2 2 2" xfId="42609" xr:uid="{00000000-0005-0000-0000-0000F4A00000}"/>
    <cellStyle name="Normal 5 4 3 2 2 3" xfId="32449" xr:uid="{00000000-0005-0000-0000-0000F5A00000}"/>
    <cellStyle name="Normal 5 4 3 2 3" xfId="17209" xr:uid="{00000000-0005-0000-0000-0000F6A00000}"/>
    <cellStyle name="Normal 5 4 3 2 3 2" xfId="37529" xr:uid="{00000000-0005-0000-0000-0000F7A00000}"/>
    <cellStyle name="Normal 5 4 3 2 4" xfId="27369" xr:uid="{00000000-0005-0000-0000-0000F8A00000}"/>
    <cellStyle name="Normal 5 4 3 3" xfId="9589" xr:uid="{00000000-0005-0000-0000-0000F9A00000}"/>
    <cellStyle name="Normal 5 4 3 3 2" xfId="19749" xr:uid="{00000000-0005-0000-0000-0000FAA00000}"/>
    <cellStyle name="Normal 5 4 3 3 2 2" xfId="40069" xr:uid="{00000000-0005-0000-0000-0000FBA00000}"/>
    <cellStyle name="Normal 5 4 3 3 3" xfId="29909" xr:uid="{00000000-0005-0000-0000-0000FCA00000}"/>
    <cellStyle name="Normal 5 4 3 4" xfId="14669" xr:uid="{00000000-0005-0000-0000-0000FDA00000}"/>
    <cellStyle name="Normal 5 4 3 4 2" xfId="34989" xr:uid="{00000000-0005-0000-0000-0000FEA00000}"/>
    <cellStyle name="Normal 5 4 3 5" xfId="24829" xr:uid="{00000000-0005-0000-0000-0000FFA00000}"/>
    <cellStyle name="Normal 5 4 4" xfId="5778" xr:uid="{00000000-0005-0000-0000-000000A10000}"/>
    <cellStyle name="Normal 5 4 4 2" xfId="10858" xr:uid="{00000000-0005-0000-0000-000001A10000}"/>
    <cellStyle name="Normal 5 4 4 2 2" xfId="21018" xr:uid="{00000000-0005-0000-0000-000002A10000}"/>
    <cellStyle name="Normal 5 4 4 2 2 2" xfId="41338" xr:uid="{00000000-0005-0000-0000-000003A10000}"/>
    <cellStyle name="Normal 5 4 4 2 3" xfId="31178" xr:uid="{00000000-0005-0000-0000-000004A10000}"/>
    <cellStyle name="Normal 5 4 4 3" xfId="15938" xr:uid="{00000000-0005-0000-0000-000005A10000}"/>
    <cellStyle name="Normal 5 4 4 3 2" xfId="36258" xr:uid="{00000000-0005-0000-0000-000006A10000}"/>
    <cellStyle name="Normal 5 4 4 4" xfId="26098" xr:uid="{00000000-0005-0000-0000-000007A10000}"/>
    <cellStyle name="Normal 5 4 5" xfId="8318" xr:uid="{00000000-0005-0000-0000-000008A10000}"/>
    <cellStyle name="Normal 5 4 5 2" xfId="18478" xr:uid="{00000000-0005-0000-0000-000009A10000}"/>
    <cellStyle name="Normal 5 4 5 2 2" xfId="38798" xr:uid="{00000000-0005-0000-0000-00000AA10000}"/>
    <cellStyle name="Normal 5 4 5 3" xfId="28638" xr:uid="{00000000-0005-0000-0000-00000BA10000}"/>
    <cellStyle name="Normal 5 4 6" xfId="13398" xr:uid="{00000000-0005-0000-0000-00000CA10000}"/>
    <cellStyle name="Normal 5 4 6 2" xfId="33718" xr:uid="{00000000-0005-0000-0000-00000DA10000}"/>
    <cellStyle name="Normal 5 4 7" xfId="23558" xr:uid="{00000000-0005-0000-0000-00000EA10000}"/>
    <cellStyle name="Normal 5 5" xfId="2508" xr:uid="{00000000-0005-0000-0000-00000FA10000}"/>
    <cellStyle name="Normal 5 5 2" xfId="2509" xr:uid="{00000000-0005-0000-0000-000010A10000}"/>
    <cellStyle name="Normal 5 5 2 2" xfId="4512" xr:uid="{00000000-0005-0000-0000-000011A10000}"/>
    <cellStyle name="Normal 5 5 2 2 2" xfId="7052" xr:uid="{00000000-0005-0000-0000-000012A10000}"/>
    <cellStyle name="Normal 5 5 2 2 2 2" xfId="12132" xr:uid="{00000000-0005-0000-0000-000013A10000}"/>
    <cellStyle name="Normal 5 5 2 2 2 2 2" xfId="22292" xr:uid="{00000000-0005-0000-0000-000014A10000}"/>
    <cellStyle name="Normal 5 5 2 2 2 2 2 2" xfId="42612" xr:uid="{00000000-0005-0000-0000-000015A10000}"/>
    <cellStyle name="Normal 5 5 2 2 2 2 3" xfId="32452" xr:uid="{00000000-0005-0000-0000-000016A10000}"/>
    <cellStyle name="Normal 5 5 2 2 2 3" xfId="17212" xr:uid="{00000000-0005-0000-0000-000017A10000}"/>
    <cellStyle name="Normal 5 5 2 2 2 3 2" xfId="37532" xr:uid="{00000000-0005-0000-0000-000018A10000}"/>
    <cellStyle name="Normal 5 5 2 2 2 4" xfId="27372" xr:uid="{00000000-0005-0000-0000-000019A10000}"/>
    <cellStyle name="Normal 5 5 2 2 3" xfId="9592" xr:uid="{00000000-0005-0000-0000-00001AA10000}"/>
    <cellStyle name="Normal 5 5 2 2 3 2" xfId="19752" xr:uid="{00000000-0005-0000-0000-00001BA10000}"/>
    <cellStyle name="Normal 5 5 2 2 3 2 2" xfId="40072" xr:uid="{00000000-0005-0000-0000-00001CA10000}"/>
    <cellStyle name="Normal 5 5 2 2 3 3" xfId="29912" xr:uid="{00000000-0005-0000-0000-00001DA10000}"/>
    <cellStyle name="Normal 5 5 2 2 4" xfId="14672" xr:uid="{00000000-0005-0000-0000-00001EA10000}"/>
    <cellStyle name="Normal 5 5 2 2 4 2" xfId="34992" xr:uid="{00000000-0005-0000-0000-00001FA10000}"/>
    <cellStyle name="Normal 5 5 2 2 5" xfId="24832" xr:uid="{00000000-0005-0000-0000-000020A10000}"/>
    <cellStyle name="Normal 5 5 2 3" xfId="5781" xr:uid="{00000000-0005-0000-0000-000021A10000}"/>
    <cellStyle name="Normal 5 5 2 3 2" xfId="10861" xr:uid="{00000000-0005-0000-0000-000022A10000}"/>
    <cellStyle name="Normal 5 5 2 3 2 2" xfId="21021" xr:uid="{00000000-0005-0000-0000-000023A10000}"/>
    <cellStyle name="Normal 5 5 2 3 2 2 2" xfId="41341" xr:uid="{00000000-0005-0000-0000-000024A10000}"/>
    <cellStyle name="Normal 5 5 2 3 2 3" xfId="31181" xr:uid="{00000000-0005-0000-0000-000025A10000}"/>
    <cellStyle name="Normal 5 5 2 3 3" xfId="15941" xr:uid="{00000000-0005-0000-0000-000026A10000}"/>
    <cellStyle name="Normal 5 5 2 3 3 2" xfId="36261" xr:uid="{00000000-0005-0000-0000-000027A10000}"/>
    <cellStyle name="Normal 5 5 2 3 4" xfId="26101" xr:uid="{00000000-0005-0000-0000-000028A10000}"/>
    <cellStyle name="Normal 5 5 2 4" xfId="8321" xr:uid="{00000000-0005-0000-0000-000029A10000}"/>
    <cellStyle name="Normal 5 5 2 4 2" xfId="18481" xr:uid="{00000000-0005-0000-0000-00002AA10000}"/>
    <cellStyle name="Normal 5 5 2 4 2 2" xfId="38801" xr:uid="{00000000-0005-0000-0000-00002BA10000}"/>
    <cellStyle name="Normal 5 5 2 4 3" xfId="28641" xr:uid="{00000000-0005-0000-0000-00002CA10000}"/>
    <cellStyle name="Normal 5 5 2 5" xfId="13401" xr:uid="{00000000-0005-0000-0000-00002DA10000}"/>
    <cellStyle name="Normal 5 5 2 5 2" xfId="33721" xr:uid="{00000000-0005-0000-0000-00002EA10000}"/>
    <cellStyle name="Normal 5 5 2 6" xfId="23561" xr:uid="{00000000-0005-0000-0000-00002FA10000}"/>
    <cellStyle name="Normal 5 5 3" xfId="4511" xr:uid="{00000000-0005-0000-0000-000030A10000}"/>
    <cellStyle name="Normal 5 5 3 2" xfId="7051" xr:uid="{00000000-0005-0000-0000-000031A10000}"/>
    <cellStyle name="Normal 5 5 3 2 2" xfId="12131" xr:uid="{00000000-0005-0000-0000-000032A10000}"/>
    <cellStyle name="Normal 5 5 3 2 2 2" xfId="22291" xr:uid="{00000000-0005-0000-0000-000033A10000}"/>
    <cellStyle name="Normal 5 5 3 2 2 2 2" xfId="42611" xr:uid="{00000000-0005-0000-0000-000034A10000}"/>
    <cellStyle name="Normal 5 5 3 2 2 3" xfId="32451" xr:uid="{00000000-0005-0000-0000-000035A10000}"/>
    <cellStyle name="Normal 5 5 3 2 3" xfId="17211" xr:uid="{00000000-0005-0000-0000-000036A10000}"/>
    <cellStyle name="Normal 5 5 3 2 3 2" xfId="37531" xr:uid="{00000000-0005-0000-0000-000037A10000}"/>
    <cellStyle name="Normal 5 5 3 2 4" xfId="27371" xr:uid="{00000000-0005-0000-0000-000038A10000}"/>
    <cellStyle name="Normal 5 5 3 3" xfId="9591" xr:uid="{00000000-0005-0000-0000-000039A10000}"/>
    <cellStyle name="Normal 5 5 3 3 2" xfId="19751" xr:uid="{00000000-0005-0000-0000-00003AA10000}"/>
    <cellStyle name="Normal 5 5 3 3 2 2" xfId="40071" xr:uid="{00000000-0005-0000-0000-00003BA10000}"/>
    <cellStyle name="Normal 5 5 3 3 3" xfId="29911" xr:uid="{00000000-0005-0000-0000-00003CA10000}"/>
    <cellStyle name="Normal 5 5 3 4" xfId="14671" xr:uid="{00000000-0005-0000-0000-00003DA10000}"/>
    <cellStyle name="Normal 5 5 3 4 2" xfId="34991" xr:uid="{00000000-0005-0000-0000-00003EA10000}"/>
    <cellStyle name="Normal 5 5 3 5" xfId="24831" xr:uid="{00000000-0005-0000-0000-00003FA10000}"/>
    <cellStyle name="Normal 5 5 4" xfId="5780" xr:uid="{00000000-0005-0000-0000-000040A10000}"/>
    <cellStyle name="Normal 5 5 4 2" xfId="10860" xr:uid="{00000000-0005-0000-0000-000041A10000}"/>
    <cellStyle name="Normal 5 5 4 2 2" xfId="21020" xr:uid="{00000000-0005-0000-0000-000042A10000}"/>
    <cellStyle name="Normal 5 5 4 2 2 2" xfId="41340" xr:uid="{00000000-0005-0000-0000-000043A10000}"/>
    <cellStyle name="Normal 5 5 4 2 3" xfId="31180" xr:uid="{00000000-0005-0000-0000-000044A10000}"/>
    <cellStyle name="Normal 5 5 4 3" xfId="15940" xr:uid="{00000000-0005-0000-0000-000045A10000}"/>
    <cellStyle name="Normal 5 5 4 3 2" xfId="36260" xr:uid="{00000000-0005-0000-0000-000046A10000}"/>
    <cellStyle name="Normal 5 5 4 4" xfId="26100" xr:uid="{00000000-0005-0000-0000-000047A10000}"/>
    <cellStyle name="Normal 5 5 5" xfId="8320" xr:uid="{00000000-0005-0000-0000-000048A10000}"/>
    <cellStyle name="Normal 5 5 5 2" xfId="18480" xr:uid="{00000000-0005-0000-0000-000049A10000}"/>
    <cellStyle name="Normal 5 5 5 2 2" xfId="38800" xr:uid="{00000000-0005-0000-0000-00004AA10000}"/>
    <cellStyle name="Normal 5 5 5 3" xfId="28640" xr:uid="{00000000-0005-0000-0000-00004BA10000}"/>
    <cellStyle name="Normal 5 5 6" xfId="13400" xr:uid="{00000000-0005-0000-0000-00004CA10000}"/>
    <cellStyle name="Normal 5 5 6 2" xfId="33720" xr:uid="{00000000-0005-0000-0000-00004DA10000}"/>
    <cellStyle name="Normal 5 5 7" xfId="23560" xr:uid="{00000000-0005-0000-0000-00004EA10000}"/>
    <cellStyle name="Normal 5 6" xfId="2510" xr:uid="{00000000-0005-0000-0000-00004FA10000}"/>
    <cellStyle name="Normal 5 6 2" xfId="2511" xr:uid="{00000000-0005-0000-0000-000050A10000}"/>
    <cellStyle name="Normal 5 7" xfId="2512" xr:uid="{00000000-0005-0000-0000-000051A10000}"/>
    <cellStyle name="Normal 5 8" xfId="2513" xr:uid="{00000000-0005-0000-0000-000052A10000}"/>
    <cellStyle name="Normal 5 8 2" xfId="4513" xr:uid="{00000000-0005-0000-0000-000053A10000}"/>
    <cellStyle name="Normal 5 8 2 2" xfId="7053" xr:uid="{00000000-0005-0000-0000-000054A10000}"/>
    <cellStyle name="Normal 5 8 2 2 2" xfId="12133" xr:uid="{00000000-0005-0000-0000-000055A10000}"/>
    <cellStyle name="Normal 5 8 2 2 2 2" xfId="22293" xr:uid="{00000000-0005-0000-0000-000056A10000}"/>
    <cellStyle name="Normal 5 8 2 2 2 2 2" xfId="42613" xr:uid="{00000000-0005-0000-0000-000057A10000}"/>
    <cellStyle name="Normal 5 8 2 2 2 3" xfId="32453" xr:uid="{00000000-0005-0000-0000-000058A10000}"/>
    <cellStyle name="Normal 5 8 2 2 3" xfId="17213" xr:uid="{00000000-0005-0000-0000-000059A10000}"/>
    <cellStyle name="Normal 5 8 2 2 3 2" xfId="37533" xr:uid="{00000000-0005-0000-0000-00005AA10000}"/>
    <cellStyle name="Normal 5 8 2 2 4" xfId="27373" xr:uid="{00000000-0005-0000-0000-00005BA10000}"/>
    <cellStyle name="Normal 5 8 2 3" xfId="9593" xr:uid="{00000000-0005-0000-0000-00005CA10000}"/>
    <cellStyle name="Normal 5 8 2 3 2" xfId="19753" xr:uid="{00000000-0005-0000-0000-00005DA10000}"/>
    <cellStyle name="Normal 5 8 2 3 2 2" xfId="40073" xr:uid="{00000000-0005-0000-0000-00005EA10000}"/>
    <cellStyle name="Normal 5 8 2 3 3" xfId="29913" xr:uid="{00000000-0005-0000-0000-00005FA10000}"/>
    <cellStyle name="Normal 5 8 2 4" xfId="14673" xr:uid="{00000000-0005-0000-0000-000060A10000}"/>
    <cellStyle name="Normal 5 8 2 4 2" xfId="34993" xr:uid="{00000000-0005-0000-0000-000061A10000}"/>
    <cellStyle name="Normal 5 8 2 5" xfId="24833" xr:uid="{00000000-0005-0000-0000-000062A10000}"/>
    <cellStyle name="Normal 5 8 3" xfId="5782" xr:uid="{00000000-0005-0000-0000-000063A10000}"/>
    <cellStyle name="Normal 5 8 3 2" xfId="10862" xr:uid="{00000000-0005-0000-0000-000064A10000}"/>
    <cellStyle name="Normal 5 8 3 2 2" xfId="21022" xr:uid="{00000000-0005-0000-0000-000065A10000}"/>
    <cellStyle name="Normal 5 8 3 2 2 2" xfId="41342" xr:uid="{00000000-0005-0000-0000-000066A10000}"/>
    <cellStyle name="Normal 5 8 3 2 3" xfId="31182" xr:uid="{00000000-0005-0000-0000-000067A10000}"/>
    <cellStyle name="Normal 5 8 3 3" xfId="15942" xr:uid="{00000000-0005-0000-0000-000068A10000}"/>
    <cellStyle name="Normal 5 8 3 3 2" xfId="36262" xr:uid="{00000000-0005-0000-0000-000069A10000}"/>
    <cellStyle name="Normal 5 8 3 4" xfId="26102" xr:uid="{00000000-0005-0000-0000-00006AA10000}"/>
    <cellStyle name="Normal 5 8 4" xfId="8322" xr:uid="{00000000-0005-0000-0000-00006BA10000}"/>
    <cellStyle name="Normal 5 8 4 2" xfId="18482" xr:uid="{00000000-0005-0000-0000-00006CA10000}"/>
    <cellStyle name="Normal 5 8 4 2 2" xfId="38802" xr:uid="{00000000-0005-0000-0000-00006DA10000}"/>
    <cellStyle name="Normal 5 8 4 3" xfId="28642" xr:uid="{00000000-0005-0000-0000-00006EA10000}"/>
    <cellStyle name="Normal 5 8 5" xfId="13402" xr:uid="{00000000-0005-0000-0000-00006FA10000}"/>
    <cellStyle name="Normal 5 8 5 2" xfId="33722" xr:uid="{00000000-0005-0000-0000-000070A10000}"/>
    <cellStyle name="Normal 5 8 6" xfId="23562" xr:uid="{00000000-0005-0000-0000-000071A10000}"/>
    <cellStyle name="Normal 5 9" xfId="3289" xr:uid="{00000000-0005-0000-0000-000072A10000}"/>
    <cellStyle name="Normal 50" xfId="42710" xr:uid="{00000000-0005-0000-0000-000073A10000}"/>
    <cellStyle name="Normal 51" xfId="42712" xr:uid="{00000000-0005-0000-0000-000074A10000}"/>
    <cellStyle name="Normal 6" xfId="2514" xr:uid="{00000000-0005-0000-0000-000075A10000}"/>
    <cellStyle name="Normal 6 10" xfId="2515" xr:uid="{00000000-0005-0000-0000-000076A10000}"/>
    <cellStyle name="Normal 6 11" xfId="2516" xr:uid="{00000000-0005-0000-0000-000077A10000}"/>
    <cellStyle name="Normal 6 12" xfId="3290" xr:uid="{00000000-0005-0000-0000-000078A10000}"/>
    <cellStyle name="Normal 6 13" xfId="4514" xr:uid="{00000000-0005-0000-0000-000079A10000}"/>
    <cellStyle name="Normal 6 13 2" xfId="7054" xr:uid="{00000000-0005-0000-0000-00007AA10000}"/>
    <cellStyle name="Normal 6 13 2 2" xfId="12134" xr:uid="{00000000-0005-0000-0000-00007BA10000}"/>
    <cellStyle name="Normal 6 13 2 2 2" xfId="22294" xr:uid="{00000000-0005-0000-0000-00007CA10000}"/>
    <cellStyle name="Normal 6 13 2 2 2 2" xfId="42614" xr:uid="{00000000-0005-0000-0000-00007DA10000}"/>
    <cellStyle name="Normal 6 13 2 2 3" xfId="32454" xr:uid="{00000000-0005-0000-0000-00007EA10000}"/>
    <cellStyle name="Normal 6 13 2 3" xfId="17214" xr:uid="{00000000-0005-0000-0000-00007FA10000}"/>
    <cellStyle name="Normal 6 13 2 3 2" xfId="37534" xr:uid="{00000000-0005-0000-0000-000080A10000}"/>
    <cellStyle name="Normal 6 13 2 4" xfId="27374" xr:uid="{00000000-0005-0000-0000-000081A10000}"/>
    <cellStyle name="Normal 6 13 3" xfId="9594" xr:uid="{00000000-0005-0000-0000-000082A10000}"/>
    <cellStyle name="Normal 6 13 3 2" xfId="19754" xr:uid="{00000000-0005-0000-0000-000083A10000}"/>
    <cellStyle name="Normal 6 13 3 2 2" xfId="40074" xr:uid="{00000000-0005-0000-0000-000084A10000}"/>
    <cellStyle name="Normal 6 13 3 3" xfId="29914" xr:uid="{00000000-0005-0000-0000-000085A10000}"/>
    <cellStyle name="Normal 6 13 4" xfId="14674" xr:uid="{00000000-0005-0000-0000-000086A10000}"/>
    <cellStyle name="Normal 6 13 4 2" xfId="34994" xr:uid="{00000000-0005-0000-0000-000087A10000}"/>
    <cellStyle name="Normal 6 13 5" xfId="24834" xr:uid="{00000000-0005-0000-0000-000088A10000}"/>
    <cellStyle name="Normal 6 14" xfId="5783" xr:uid="{00000000-0005-0000-0000-000089A10000}"/>
    <cellStyle name="Normal 6 14 2" xfId="10863" xr:uid="{00000000-0005-0000-0000-00008AA10000}"/>
    <cellStyle name="Normal 6 14 2 2" xfId="21023" xr:uid="{00000000-0005-0000-0000-00008BA10000}"/>
    <cellStyle name="Normal 6 14 2 2 2" xfId="41343" xr:uid="{00000000-0005-0000-0000-00008CA10000}"/>
    <cellStyle name="Normal 6 14 2 3" xfId="31183" xr:uid="{00000000-0005-0000-0000-00008DA10000}"/>
    <cellStyle name="Normal 6 14 3" xfId="15943" xr:uid="{00000000-0005-0000-0000-00008EA10000}"/>
    <cellStyle name="Normal 6 14 3 2" xfId="36263" xr:uid="{00000000-0005-0000-0000-00008FA10000}"/>
    <cellStyle name="Normal 6 14 4" xfId="26103" xr:uid="{00000000-0005-0000-0000-000090A10000}"/>
    <cellStyle name="Normal 6 15" xfId="8323" xr:uid="{00000000-0005-0000-0000-000091A10000}"/>
    <cellStyle name="Normal 6 15 2" xfId="18483" xr:uid="{00000000-0005-0000-0000-000092A10000}"/>
    <cellStyle name="Normal 6 15 2 2" xfId="38803" xr:uid="{00000000-0005-0000-0000-000093A10000}"/>
    <cellStyle name="Normal 6 15 3" xfId="28643" xr:uid="{00000000-0005-0000-0000-000094A10000}"/>
    <cellStyle name="Normal 6 16" xfId="13403" xr:uid="{00000000-0005-0000-0000-000095A10000}"/>
    <cellStyle name="Normal 6 16 2" xfId="33723" xr:uid="{00000000-0005-0000-0000-000096A10000}"/>
    <cellStyle name="Normal 6 17" xfId="23563" xr:uid="{00000000-0005-0000-0000-000097A10000}"/>
    <cellStyle name="Normal 6 2" xfId="2517" xr:uid="{00000000-0005-0000-0000-000098A10000}"/>
    <cellStyle name="Normal 6 2 2" xfId="2518" xr:uid="{00000000-0005-0000-0000-000099A10000}"/>
    <cellStyle name="Normal 6 2 2 2" xfId="2519" xr:uid="{00000000-0005-0000-0000-00009AA10000}"/>
    <cellStyle name="Normal 6 2 2 3" xfId="2520" xr:uid="{00000000-0005-0000-0000-00009BA10000}"/>
    <cellStyle name="Normal 6 2 2 3 2" xfId="4515" xr:uid="{00000000-0005-0000-0000-00009CA10000}"/>
    <cellStyle name="Normal 6 2 2 3 2 2" xfId="7055" xr:uid="{00000000-0005-0000-0000-00009DA10000}"/>
    <cellStyle name="Normal 6 2 2 3 2 2 2" xfId="12135" xr:uid="{00000000-0005-0000-0000-00009EA10000}"/>
    <cellStyle name="Normal 6 2 2 3 2 2 2 2" xfId="22295" xr:uid="{00000000-0005-0000-0000-00009FA10000}"/>
    <cellStyle name="Normal 6 2 2 3 2 2 2 2 2" xfId="42615" xr:uid="{00000000-0005-0000-0000-0000A0A10000}"/>
    <cellStyle name="Normal 6 2 2 3 2 2 2 3" xfId="32455" xr:uid="{00000000-0005-0000-0000-0000A1A10000}"/>
    <cellStyle name="Normal 6 2 2 3 2 2 3" xfId="17215" xr:uid="{00000000-0005-0000-0000-0000A2A10000}"/>
    <cellStyle name="Normal 6 2 2 3 2 2 3 2" xfId="37535" xr:uid="{00000000-0005-0000-0000-0000A3A10000}"/>
    <cellStyle name="Normal 6 2 2 3 2 2 4" xfId="27375" xr:uid="{00000000-0005-0000-0000-0000A4A10000}"/>
    <cellStyle name="Normal 6 2 2 3 2 3" xfId="9595" xr:uid="{00000000-0005-0000-0000-0000A5A10000}"/>
    <cellStyle name="Normal 6 2 2 3 2 3 2" xfId="19755" xr:uid="{00000000-0005-0000-0000-0000A6A10000}"/>
    <cellStyle name="Normal 6 2 2 3 2 3 2 2" xfId="40075" xr:uid="{00000000-0005-0000-0000-0000A7A10000}"/>
    <cellStyle name="Normal 6 2 2 3 2 3 3" xfId="29915" xr:uid="{00000000-0005-0000-0000-0000A8A10000}"/>
    <cellStyle name="Normal 6 2 2 3 2 4" xfId="14675" xr:uid="{00000000-0005-0000-0000-0000A9A10000}"/>
    <cellStyle name="Normal 6 2 2 3 2 4 2" xfId="34995" xr:uid="{00000000-0005-0000-0000-0000AAA10000}"/>
    <cellStyle name="Normal 6 2 2 3 2 5" xfId="24835" xr:uid="{00000000-0005-0000-0000-0000ABA10000}"/>
    <cellStyle name="Normal 6 2 2 3 3" xfId="5784" xr:uid="{00000000-0005-0000-0000-0000ACA10000}"/>
    <cellStyle name="Normal 6 2 2 3 3 2" xfId="10864" xr:uid="{00000000-0005-0000-0000-0000ADA10000}"/>
    <cellStyle name="Normal 6 2 2 3 3 2 2" xfId="21024" xr:uid="{00000000-0005-0000-0000-0000AEA10000}"/>
    <cellStyle name="Normal 6 2 2 3 3 2 2 2" xfId="41344" xr:uid="{00000000-0005-0000-0000-0000AFA10000}"/>
    <cellStyle name="Normal 6 2 2 3 3 2 3" xfId="31184" xr:uid="{00000000-0005-0000-0000-0000B0A10000}"/>
    <cellStyle name="Normal 6 2 2 3 3 3" xfId="15944" xr:uid="{00000000-0005-0000-0000-0000B1A10000}"/>
    <cellStyle name="Normal 6 2 2 3 3 3 2" xfId="36264" xr:uid="{00000000-0005-0000-0000-0000B2A10000}"/>
    <cellStyle name="Normal 6 2 2 3 3 4" xfId="26104" xr:uid="{00000000-0005-0000-0000-0000B3A10000}"/>
    <cellStyle name="Normal 6 2 2 3 4" xfId="8324" xr:uid="{00000000-0005-0000-0000-0000B4A10000}"/>
    <cellStyle name="Normal 6 2 2 3 4 2" xfId="18484" xr:uid="{00000000-0005-0000-0000-0000B5A10000}"/>
    <cellStyle name="Normal 6 2 2 3 4 2 2" xfId="38804" xr:uid="{00000000-0005-0000-0000-0000B6A10000}"/>
    <cellStyle name="Normal 6 2 2 3 4 3" xfId="28644" xr:uid="{00000000-0005-0000-0000-0000B7A10000}"/>
    <cellStyle name="Normal 6 2 2 3 5" xfId="13404" xr:uid="{00000000-0005-0000-0000-0000B8A10000}"/>
    <cellStyle name="Normal 6 2 2 3 5 2" xfId="33724" xr:uid="{00000000-0005-0000-0000-0000B9A10000}"/>
    <cellStyle name="Normal 6 2 2 3 6" xfId="23564" xr:uid="{00000000-0005-0000-0000-0000BAA10000}"/>
    <cellStyle name="Normal 6 2 2 4" xfId="3291" xr:uid="{00000000-0005-0000-0000-0000BBA10000}"/>
    <cellStyle name="Normal 6 2 3" xfId="2521" xr:uid="{00000000-0005-0000-0000-0000BCA10000}"/>
    <cellStyle name="Normal 6 2 3 2" xfId="2522" xr:uid="{00000000-0005-0000-0000-0000BDA10000}"/>
    <cellStyle name="Normal 6 2 4" xfId="2523" xr:uid="{00000000-0005-0000-0000-0000BEA10000}"/>
    <cellStyle name="Normal 6 2 5" xfId="2524" xr:uid="{00000000-0005-0000-0000-0000BFA10000}"/>
    <cellStyle name="Normal 6 2 5 2" xfId="4516" xr:uid="{00000000-0005-0000-0000-0000C0A10000}"/>
    <cellStyle name="Normal 6 2 5 2 2" xfId="7056" xr:uid="{00000000-0005-0000-0000-0000C1A10000}"/>
    <cellStyle name="Normal 6 2 5 2 2 2" xfId="12136" xr:uid="{00000000-0005-0000-0000-0000C2A10000}"/>
    <cellStyle name="Normal 6 2 5 2 2 2 2" xfId="22296" xr:uid="{00000000-0005-0000-0000-0000C3A10000}"/>
    <cellStyle name="Normal 6 2 5 2 2 2 2 2" xfId="42616" xr:uid="{00000000-0005-0000-0000-0000C4A10000}"/>
    <cellStyle name="Normal 6 2 5 2 2 2 3" xfId="32456" xr:uid="{00000000-0005-0000-0000-0000C5A10000}"/>
    <cellStyle name="Normal 6 2 5 2 2 3" xfId="17216" xr:uid="{00000000-0005-0000-0000-0000C6A10000}"/>
    <cellStyle name="Normal 6 2 5 2 2 3 2" xfId="37536" xr:uid="{00000000-0005-0000-0000-0000C7A10000}"/>
    <cellStyle name="Normal 6 2 5 2 2 4" xfId="27376" xr:uid="{00000000-0005-0000-0000-0000C8A10000}"/>
    <cellStyle name="Normal 6 2 5 2 3" xfId="9596" xr:uid="{00000000-0005-0000-0000-0000C9A10000}"/>
    <cellStyle name="Normal 6 2 5 2 3 2" xfId="19756" xr:uid="{00000000-0005-0000-0000-0000CAA10000}"/>
    <cellStyle name="Normal 6 2 5 2 3 2 2" xfId="40076" xr:uid="{00000000-0005-0000-0000-0000CBA10000}"/>
    <cellStyle name="Normal 6 2 5 2 3 3" xfId="29916" xr:uid="{00000000-0005-0000-0000-0000CCA10000}"/>
    <cellStyle name="Normal 6 2 5 2 4" xfId="14676" xr:uid="{00000000-0005-0000-0000-0000CDA10000}"/>
    <cellStyle name="Normal 6 2 5 2 4 2" xfId="34996" xr:uid="{00000000-0005-0000-0000-0000CEA10000}"/>
    <cellStyle name="Normal 6 2 5 2 5" xfId="24836" xr:uid="{00000000-0005-0000-0000-0000CFA10000}"/>
    <cellStyle name="Normal 6 2 5 3" xfId="5785" xr:uid="{00000000-0005-0000-0000-0000D0A10000}"/>
    <cellStyle name="Normal 6 2 5 3 2" xfId="10865" xr:uid="{00000000-0005-0000-0000-0000D1A10000}"/>
    <cellStyle name="Normal 6 2 5 3 2 2" xfId="21025" xr:uid="{00000000-0005-0000-0000-0000D2A10000}"/>
    <cellStyle name="Normal 6 2 5 3 2 2 2" xfId="41345" xr:uid="{00000000-0005-0000-0000-0000D3A10000}"/>
    <cellStyle name="Normal 6 2 5 3 2 3" xfId="31185" xr:uid="{00000000-0005-0000-0000-0000D4A10000}"/>
    <cellStyle name="Normal 6 2 5 3 3" xfId="15945" xr:uid="{00000000-0005-0000-0000-0000D5A10000}"/>
    <cellStyle name="Normal 6 2 5 3 3 2" xfId="36265" xr:uid="{00000000-0005-0000-0000-0000D6A10000}"/>
    <cellStyle name="Normal 6 2 5 3 4" xfId="26105" xr:uid="{00000000-0005-0000-0000-0000D7A10000}"/>
    <cellStyle name="Normal 6 2 5 4" xfId="8325" xr:uid="{00000000-0005-0000-0000-0000D8A10000}"/>
    <cellStyle name="Normal 6 2 5 4 2" xfId="18485" xr:uid="{00000000-0005-0000-0000-0000D9A10000}"/>
    <cellStyle name="Normal 6 2 5 4 2 2" xfId="38805" xr:uid="{00000000-0005-0000-0000-0000DAA10000}"/>
    <cellStyle name="Normal 6 2 5 4 3" xfId="28645" xr:uid="{00000000-0005-0000-0000-0000DBA10000}"/>
    <cellStyle name="Normal 6 2 5 5" xfId="13405" xr:uid="{00000000-0005-0000-0000-0000DCA10000}"/>
    <cellStyle name="Normal 6 2 5 5 2" xfId="33725" xr:uid="{00000000-0005-0000-0000-0000DDA10000}"/>
    <cellStyle name="Normal 6 2 5 6" xfId="23565" xr:uid="{00000000-0005-0000-0000-0000DEA10000}"/>
    <cellStyle name="Normal 6 2 6" xfId="2525" xr:uid="{00000000-0005-0000-0000-0000DFA10000}"/>
    <cellStyle name="Normal 6 2 7" xfId="3292" xr:uid="{00000000-0005-0000-0000-0000E0A10000}"/>
    <cellStyle name="Normal 6 3" xfId="2526" xr:uid="{00000000-0005-0000-0000-0000E1A10000}"/>
    <cellStyle name="Normal 6 3 2" xfId="2527" xr:uid="{00000000-0005-0000-0000-0000E2A10000}"/>
    <cellStyle name="Normal 6 3 3" xfId="2528" xr:uid="{00000000-0005-0000-0000-0000E3A10000}"/>
    <cellStyle name="Normal 6 3 3 2" xfId="4517" xr:uid="{00000000-0005-0000-0000-0000E4A10000}"/>
    <cellStyle name="Normal 6 3 3 2 2" xfId="7057" xr:uid="{00000000-0005-0000-0000-0000E5A10000}"/>
    <cellStyle name="Normal 6 3 3 2 2 2" xfId="12137" xr:uid="{00000000-0005-0000-0000-0000E6A10000}"/>
    <cellStyle name="Normal 6 3 3 2 2 2 2" xfId="22297" xr:uid="{00000000-0005-0000-0000-0000E7A10000}"/>
    <cellStyle name="Normal 6 3 3 2 2 2 2 2" xfId="42617" xr:uid="{00000000-0005-0000-0000-0000E8A10000}"/>
    <cellStyle name="Normal 6 3 3 2 2 2 3" xfId="32457" xr:uid="{00000000-0005-0000-0000-0000E9A10000}"/>
    <cellStyle name="Normal 6 3 3 2 2 3" xfId="17217" xr:uid="{00000000-0005-0000-0000-0000EAA10000}"/>
    <cellStyle name="Normal 6 3 3 2 2 3 2" xfId="37537" xr:uid="{00000000-0005-0000-0000-0000EBA10000}"/>
    <cellStyle name="Normal 6 3 3 2 2 4" xfId="27377" xr:uid="{00000000-0005-0000-0000-0000ECA10000}"/>
    <cellStyle name="Normal 6 3 3 2 3" xfId="9597" xr:uid="{00000000-0005-0000-0000-0000EDA10000}"/>
    <cellStyle name="Normal 6 3 3 2 3 2" xfId="19757" xr:uid="{00000000-0005-0000-0000-0000EEA10000}"/>
    <cellStyle name="Normal 6 3 3 2 3 2 2" xfId="40077" xr:uid="{00000000-0005-0000-0000-0000EFA10000}"/>
    <cellStyle name="Normal 6 3 3 2 3 3" xfId="29917" xr:uid="{00000000-0005-0000-0000-0000F0A10000}"/>
    <cellStyle name="Normal 6 3 3 2 4" xfId="14677" xr:uid="{00000000-0005-0000-0000-0000F1A10000}"/>
    <cellStyle name="Normal 6 3 3 2 4 2" xfId="34997" xr:uid="{00000000-0005-0000-0000-0000F2A10000}"/>
    <cellStyle name="Normal 6 3 3 2 5" xfId="24837" xr:uid="{00000000-0005-0000-0000-0000F3A10000}"/>
    <cellStyle name="Normal 6 3 3 3" xfId="5786" xr:uid="{00000000-0005-0000-0000-0000F4A10000}"/>
    <cellStyle name="Normal 6 3 3 3 2" xfId="10866" xr:uid="{00000000-0005-0000-0000-0000F5A10000}"/>
    <cellStyle name="Normal 6 3 3 3 2 2" xfId="21026" xr:uid="{00000000-0005-0000-0000-0000F6A10000}"/>
    <cellStyle name="Normal 6 3 3 3 2 2 2" xfId="41346" xr:uid="{00000000-0005-0000-0000-0000F7A10000}"/>
    <cellStyle name="Normal 6 3 3 3 2 3" xfId="31186" xr:uid="{00000000-0005-0000-0000-0000F8A10000}"/>
    <cellStyle name="Normal 6 3 3 3 3" xfId="15946" xr:uid="{00000000-0005-0000-0000-0000F9A10000}"/>
    <cellStyle name="Normal 6 3 3 3 3 2" xfId="36266" xr:uid="{00000000-0005-0000-0000-0000FAA10000}"/>
    <cellStyle name="Normal 6 3 3 3 4" xfId="26106" xr:uid="{00000000-0005-0000-0000-0000FBA10000}"/>
    <cellStyle name="Normal 6 3 3 4" xfId="8326" xr:uid="{00000000-0005-0000-0000-0000FCA10000}"/>
    <cellStyle name="Normal 6 3 3 4 2" xfId="18486" xr:uid="{00000000-0005-0000-0000-0000FDA10000}"/>
    <cellStyle name="Normal 6 3 3 4 2 2" xfId="38806" xr:uid="{00000000-0005-0000-0000-0000FEA10000}"/>
    <cellStyle name="Normal 6 3 3 4 3" xfId="28646" xr:uid="{00000000-0005-0000-0000-0000FFA10000}"/>
    <cellStyle name="Normal 6 3 3 5" xfId="13406" xr:uid="{00000000-0005-0000-0000-000000A20000}"/>
    <cellStyle name="Normal 6 3 3 5 2" xfId="33726" xr:uid="{00000000-0005-0000-0000-000001A20000}"/>
    <cellStyle name="Normal 6 3 3 6" xfId="23566" xr:uid="{00000000-0005-0000-0000-000002A20000}"/>
    <cellStyle name="Normal 6 3 4" xfId="2529" xr:uid="{00000000-0005-0000-0000-000003A20000}"/>
    <cellStyle name="Normal 6 3 5" xfId="3293" xr:uid="{00000000-0005-0000-0000-000004A20000}"/>
    <cellStyle name="Normal 6 4" xfId="2530" xr:uid="{00000000-0005-0000-0000-000005A20000}"/>
    <cellStyle name="Normal 6 4 2" xfId="2531" xr:uid="{00000000-0005-0000-0000-000006A20000}"/>
    <cellStyle name="Normal 6 4 2 2" xfId="2532" xr:uid="{00000000-0005-0000-0000-000007A20000}"/>
    <cellStyle name="Normal 6 4 2 2 2" xfId="4519" xr:uid="{00000000-0005-0000-0000-000008A20000}"/>
    <cellStyle name="Normal 6 4 2 2 2 2" xfId="7059" xr:uid="{00000000-0005-0000-0000-000009A20000}"/>
    <cellStyle name="Normal 6 4 2 2 2 2 2" xfId="12139" xr:uid="{00000000-0005-0000-0000-00000AA20000}"/>
    <cellStyle name="Normal 6 4 2 2 2 2 2 2" xfId="22299" xr:uid="{00000000-0005-0000-0000-00000BA20000}"/>
    <cellStyle name="Normal 6 4 2 2 2 2 2 2 2" xfId="42619" xr:uid="{00000000-0005-0000-0000-00000CA20000}"/>
    <cellStyle name="Normal 6 4 2 2 2 2 2 3" xfId="32459" xr:uid="{00000000-0005-0000-0000-00000DA20000}"/>
    <cellStyle name="Normal 6 4 2 2 2 2 3" xfId="17219" xr:uid="{00000000-0005-0000-0000-00000EA20000}"/>
    <cellStyle name="Normal 6 4 2 2 2 2 3 2" xfId="37539" xr:uid="{00000000-0005-0000-0000-00000FA20000}"/>
    <cellStyle name="Normal 6 4 2 2 2 2 4" xfId="27379" xr:uid="{00000000-0005-0000-0000-000010A20000}"/>
    <cellStyle name="Normal 6 4 2 2 2 3" xfId="9599" xr:uid="{00000000-0005-0000-0000-000011A20000}"/>
    <cellStyle name="Normal 6 4 2 2 2 3 2" xfId="19759" xr:uid="{00000000-0005-0000-0000-000012A20000}"/>
    <cellStyle name="Normal 6 4 2 2 2 3 2 2" xfId="40079" xr:uid="{00000000-0005-0000-0000-000013A20000}"/>
    <cellStyle name="Normal 6 4 2 2 2 3 3" xfId="29919" xr:uid="{00000000-0005-0000-0000-000014A20000}"/>
    <cellStyle name="Normal 6 4 2 2 2 4" xfId="14679" xr:uid="{00000000-0005-0000-0000-000015A20000}"/>
    <cellStyle name="Normal 6 4 2 2 2 4 2" xfId="34999" xr:uid="{00000000-0005-0000-0000-000016A20000}"/>
    <cellStyle name="Normal 6 4 2 2 2 5" xfId="24839" xr:uid="{00000000-0005-0000-0000-000017A20000}"/>
    <cellStyle name="Normal 6 4 2 2 3" xfId="5788" xr:uid="{00000000-0005-0000-0000-000018A20000}"/>
    <cellStyle name="Normal 6 4 2 2 3 2" xfId="10868" xr:uid="{00000000-0005-0000-0000-000019A20000}"/>
    <cellStyle name="Normal 6 4 2 2 3 2 2" xfId="21028" xr:uid="{00000000-0005-0000-0000-00001AA20000}"/>
    <cellStyle name="Normal 6 4 2 2 3 2 2 2" xfId="41348" xr:uid="{00000000-0005-0000-0000-00001BA20000}"/>
    <cellStyle name="Normal 6 4 2 2 3 2 3" xfId="31188" xr:uid="{00000000-0005-0000-0000-00001CA20000}"/>
    <cellStyle name="Normal 6 4 2 2 3 3" xfId="15948" xr:uid="{00000000-0005-0000-0000-00001DA20000}"/>
    <cellStyle name="Normal 6 4 2 2 3 3 2" xfId="36268" xr:uid="{00000000-0005-0000-0000-00001EA20000}"/>
    <cellStyle name="Normal 6 4 2 2 3 4" xfId="26108" xr:uid="{00000000-0005-0000-0000-00001FA20000}"/>
    <cellStyle name="Normal 6 4 2 2 4" xfId="8328" xr:uid="{00000000-0005-0000-0000-000020A20000}"/>
    <cellStyle name="Normal 6 4 2 2 4 2" xfId="18488" xr:uid="{00000000-0005-0000-0000-000021A20000}"/>
    <cellStyle name="Normal 6 4 2 2 4 2 2" xfId="38808" xr:uid="{00000000-0005-0000-0000-000022A20000}"/>
    <cellStyle name="Normal 6 4 2 2 4 3" xfId="28648" xr:uid="{00000000-0005-0000-0000-000023A20000}"/>
    <cellStyle name="Normal 6 4 2 2 5" xfId="13408" xr:uid="{00000000-0005-0000-0000-000024A20000}"/>
    <cellStyle name="Normal 6 4 2 2 5 2" xfId="33728" xr:uid="{00000000-0005-0000-0000-000025A20000}"/>
    <cellStyle name="Normal 6 4 2 2 6" xfId="23568" xr:uid="{00000000-0005-0000-0000-000026A20000}"/>
    <cellStyle name="Normal 6 4 3" xfId="4518" xr:uid="{00000000-0005-0000-0000-000027A20000}"/>
    <cellStyle name="Normal 6 4 3 2" xfId="7058" xr:uid="{00000000-0005-0000-0000-000028A20000}"/>
    <cellStyle name="Normal 6 4 3 2 2" xfId="12138" xr:uid="{00000000-0005-0000-0000-000029A20000}"/>
    <cellStyle name="Normal 6 4 3 2 2 2" xfId="22298" xr:uid="{00000000-0005-0000-0000-00002AA20000}"/>
    <cellStyle name="Normal 6 4 3 2 2 2 2" xfId="42618" xr:uid="{00000000-0005-0000-0000-00002BA20000}"/>
    <cellStyle name="Normal 6 4 3 2 2 3" xfId="32458" xr:uid="{00000000-0005-0000-0000-00002CA20000}"/>
    <cellStyle name="Normal 6 4 3 2 3" xfId="17218" xr:uid="{00000000-0005-0000-0000-00002DA20000}"/>
    <cellStyle name="Normal 6 4 3 2 3 2" xfId="37538" xr:uid="{00000000-0005-0000-0000-00002EA20000}"/>
    <cellStyle name="Normal 6 4 3 2 4" xfId="27378" xr:uid="{00000000-0005-0000-0000-00002FA20000}"/>
    <cellStyle name="Normal 6 4 3 3" xfId="9598" xr:uid="{00000000-0005-0000-0000-000030A20000}"/>
    <cellStyle name="Normal 6 4 3 3 2" xfId="19758" xr:uid="{00000000-0005-0000-0000-000031A20000}"/>
    <cellStyle name="Normal 6 4 3 3 2 2" xfId="40078" xr:uid="{00000000-0005-0000-0000-000032A20000}"/>
    <cellStyle name="Normal 6 4 3 3 3" xfId="29918" xr:uid="{00000000-0005-0000-0000-000033A20000}"/>
    <cellStyle name="Normal 6 4 3 4" xfId="14678" xr:uid="{00000000-0005-0000-0000-000034A20000}"/>
    <cellStyle name="Normal 6 4 3 4 2" xfId="34998" xr:uid="{00000000-0005-0000-0000-000035A20000}"/>
    <cellStyle name="Normal 6 4 3 5" xfId="24838" xr:uid="{00000000-0005-0000-0000-000036A20000}"/>
    <cellStyle name="Normal 6 4 4" xfId="5787" xr:uid="{00000000-0005-0000-0000-000037A20000}"/>
    <cellStyle name="Normal 6 4 4 2" xfId="10867" xr:uid="{00000000-0005-0000-0000-000038A20000}"/>
    <cellStyle name="Normal 6 4 4 2 2" xfId="21027" xr:uid="{00000000-0005-0000-0000-000039A20000}"/>
    <cellStyle name="Normal 6 4 4 2 2 2" xfId="41347" xr:uid="{00000000-0005-0000-0000-00003AA20000}"/>
    <cellStyle name="Normal 6 4 4 2 3" xfId="31187" xr:uid="{00000000-0005-0000-0000-00003BA20000}"/>
    <cellStyle name="Normal 6 4 4 3" xfId="15947" xr:uid="{00000000-0005-0000-0000-00003CA20000}"/>
    <cellStyle name="Normal 6 4 4 3 2" xfId="36267" xr:uid="{00000000-0005-0000-0000-00003DA20000}"/>
    <cellStyle name="Normal 6 4 4 4" xfId="26107" xr:uid="{00000000-0005-0000-0000-00003EA20000}"/>
    <cellStyle name="Normal 6 4 5" xfId="8327" xr:uid="{00000000-0005-0000-0000-00003FA20000}"/>
    <cellStyle name="Normal 6 4 5 2" xfId="18487" xr:uid="{00000000-0005-0000-0000-000040A20000}"/>
    <cellStyle name="Normal 6 4 5 2 2" xfId="38807" xr:uid="{00000000-0005-0000-0000-000041A20000}"/>
    <cellStyle name="Normal 6 4 5 3" xfId="28647" xr:uid="{00000000-0005-0000-0000-000042A20000}"/>
    <cellStyle name="Normal 6 4 6" xfId="13407" xr:uid="{00000000-0005-0000-0000-000043A20000}"/>
    <cellStyle name="Normal 6 4 6 2" xfId="33727" xr:uid="{00000000-0005-0000-0000-000044A20000}"/>
    <cellStyle name="Normal 6 4 7" xfId="23567" xr:uid="{00000000-0005-0000-0000-000045A20000}"/>
    <cellStyle name="Normal 6 5" xfId="2533" xr:uid="{00000000-0005-0000-0000-000046A20000}"/>
    <cellStyle name="Normal 6 5 2" xfId="2534" xr:uid="{00000000-0005-0000-0000-000047A20000}"/>
    <cellStyle name="Normal 6 5 2 2" xfId="2535" xr:uid="{00000000-0005-0000-0000-000048A20000}"/>
    <cellStyle name="Normal 6 5 2 2 2" xfId="4521" xr:uid="{00000000-0005-0000-0000-000049A20000}"/>
    <cellStyle name="Normal 6 5 2 2 2 2" xfId="7061" xr:uid="{00000000-0005-0000-0000-00004AA20000}"/>
    <cellStyle name="Normal 6 5 2 2 2 2 2" xfId="12141" xr:uid="{00000000-0005-0000-0000-00004BA20000}"/>
    <cellStyle name="Normal 6 5 2 2 2 2 2 2" xfId="22301" xr:uid="{00000000-0005-0000-0000-00004CA20000}"/>
    <cellStyle name="Normal 6 5 2 2 2 2 2 2 2" xfId="42621" xr:uid="{00000000-0005-0000-0000-00004DA20000}"/>
    <cellStyle name="Normal 6 5 2 2 2 2 2 3" xfId="32461" xr:uid="{00000000-0005-0000-0000-00004EA20000}"/>
    <cellStyle name="Normal 6 5 2 2 2 2 3" xfId="17221" xr:uid="{00000000-0005-0000-0000-00004FA20000}"/>
    <cellStyle name="Normal 6 5 2 2 2 2 3 2" xfId="37541" xr:uid="{00000000-0005-0000-0000-000050A20000}"/>
    <cellStyle name="Normal 6 5 2 2 2 2 4" xfId="27381" xr:uid="{00000000-0005-0000-0000-000051A20000}"/>
    <cellStyle name="Normal 6 5 2 2 2 3" xfId="9601" xr:uid="{00000000-0005-0000-0000-000052A20000}"/>
    <cellStyle name="Normal 6 5 2 2 2 3 2" xfId="19761" xr:uid="{00000000-0005-0000-0000-000053A20000}"/>
    <cellStyle name="Normal 6 5 2 2 2 3 2 2" xfId="40081" xr:uid="{00000000-0005-0000-0000-000054A20000}"/>
    <cellStyle name="Normal 6 5 2 2 2 3 3" xfId="29921" xr:uid="{00000000-0005-0000-0000-000055A20000}"/>
    <cellStyle name="Normal 6 5 2 2 2 4" xfId="14681" xr:uid="{00000000-0005-0000-0000-000056A20000}"/>
    <cellStyle name="Normal 6 5 2 2 2 4 2" xfId="35001" xr:uid="{00000000-0005-0000-0000-000057A20000}"/>
    <cellStyle name="Normal 6 5 2 2 2 5" xfId="24841" xr:uid="{00000000-0005-0000-0000-000058A20000}"/>
    <cellStyle name="Normal 6 5 2 2 3" xfId="5790" xr:uid="{00000000-0005-0000-0000-000059A20000}"/>
    <cellStyle name="Normal 6 5 2 2 3 2" xfId="10870" xr:uid="{00000000-0005-0000-0000-00005AA20000}"/>
    <cellStyle name="Normal 6 5 2 2 3 2 2" xfId="21030" xr:uid="{00000000-0005-0000-0000-00005BA20000}"/>
    <cellStyle name="Normal 6 5 2 2 3 2 2 2" xfId="41350" xr:uid="{00000000-0005-0000-0000-00005CA20000}"/>
    <cellStyle name="Normal 6 5 2 2 3 2 3" xfId="31190" xr:uid="{00000000-0005-0000-0000-00005DA20000}"/>
    <cellStyle name="Normal 6 5 2 2 3 3" xfId="15950" xr:uid="{00000000-0005-0000-0000-00005EA20000}"/>
    <cellStyle name="Normal 6 5 2 2 3 3 2" xfId="36270" xr:uid="{00000000-0005-0000-0000-00005FA20000}"/>
    <cellStyle name="Normal 6 5 2 2 3 4" xfId="26110" xr:uid="{00000000-0005-0000-0000-000060A20000}"/>
    <cellStyle name="Normal 6 5 2 2 4" xfId="8330" xr:uid="{00000000-0005-0000-0000-000061A20000}"/>
    <cellStyle name="Normal 6 5 2 2 4 2" xfId="18490" xr:uid="{00000000-0005-0000-0000-000062A20000}"/>
    <cellStyle name="Normal 6 5 2 2 4 2 2" xfId="38810" xr:uid="{00000000-0005-0000-0000-000063A20000}"/>
    <cellStyle name="Normal 6 5 2 2 4 3" xfId="28650" xr:uid="{00000000-0005-0000-0000-000064A20000}"/>
    <cellStyle name="Normal 6 5 2 2 5" xfId="13410" xr:uid="{00000000-0005-0000-0000-000065A20000}"/>
    <cellStyle name="Normal 6 5 2 2 5 2" xfId="33730" xr:uid="{00000000-0005-0000-0000-000066A20000}"/>
    <cellStyle name="Normal 6 5 2 2 6" xfId="23570" xr:uid="{00000000-0005-0000-0000-000067A20000}"/>
    <cellStyle name="Normal 6 5 3" xfId="4520" xr:uid="{00000000-0005-0000-0000-000068A20000}"/>
    <cellStyle name="Normal 6 5 3 2" xfId="7060" xr:uid="{00000000-0005-0000-0000-000069A20000}"/>
    <cellStyle name="Normal 6 5 3 2 2" xfId="12140" xr:uid="{00000000-0005-0000-0000-00006AA20000}"/>
    <cellStyle name="Normal 6 5 3 2 2 2" xfId="22300" xr:uid="{00000000-0005-0000-0000-00006BA20000}"/>
    <cellStyle name="Normal 6 5 3 2 2 2 2" xfId="42620" xr:uid="{00000000-0005-0000-0000-00006CA20000}"/>
    <cellStyle name="Normal 6 5 3 2 2 3" xfId="32460" xr:uid="{00000000-0005-0000-0000-00006DA20000}"/>
    <cellStyle name="Normal 6 5 3 2 3" xfId="17220" xr:uid="{00000000-0005-0000-0000-00006EA20000}"/>
    <cellStyle name="Normal 6 5 3 2 3 2" xfId="37540" xr:uid="{00000000-0005-0000-0000-00006FA20000}"/>
    <cellStyle name="Normal 6 5 3 2 4" xfId="27380" xr:uid="{00000000-0005-0000-0000-000070A20000}"/>
    <cellStyle name="Normal 6 5 3 3" xfId="9600" xr:uid="{00000000-0005-0000-0000-000071A20000}"/>
    <cellStyle name="Normal 6 5 3 3 2" xfId="19760" xr:uid="{00000000-0005-0000-0000-000072A20000}"/>
    <cellStyle name="Normal 6 5 3 3 2 2" xfId="40080" xr:uid="{00000000-0005-0000-0000-000073A20000}"/>
    <cellStyle name="Normal 6 5 3 3 3" xfId="29920" xr:uid="{00000000-0005-0000-0000-000074A20000}"/>
    <cellStyle name="Normal 6 5 3 4" xfId="14680" xr:uid="{00000000-0005-0000-0000-000075A20000}"/>
    <cellStyle name="Normal 6 5 3 4 2" xfId="35000" xr:uid="{00000000-0005-0000-0000-000076A20000}"/>
    <cellStyle name="Normal 6 5 3 5" xfId="24840" xr:uid="{00000000-0005-0000-0000-000077A20000}"/>
    <cellStyle name="Normal 6 5 4" xfId="5789" xr:uid="{00000000-0005-0000-0000-000078A20000}"/>
    <cellStyle name="Normal 6 5 4 2" xfId="10869" xr:uid="{00000000-0005-0000-0000-000079A20000}"/>
    <cellStyle name="Normal 6 5 4 2 2" xfId="21029" xr:uid="{00000000-0005-0000-0000-00007AA20000}"/>
    <cellStyle name="Normal 6 5 4 2 2 2" xfId="41349" xr:uid="{00000000-0005-0000-0000-00007BA20000}"/>
    <cellStyle name="Normal 6 5 4 2 3" xfId="31189" xr:uid="{00000000-0005-0000-0000-00007CA20000}"/>
    <cellStyle name="Normal 6 5 4 3" xfId="15949" xr:uid="{00000000-0005-0000-0000-00007DA20000}"/>
    <cellStyle name="Normal 6 5 4 3 2" xfId="36269" xr:uid="{00000000-0005-0000-0000-00007EA20000}"/>
    <cellStyle name="Normal 6 5 4 4" xfId="26109" xr:uid="{00000000-0005-0000-0000-00007FA20000}"/>
    <cellStyle name="Normal 6 5 5" xfId="8329" xr:uid="{00000000-0005-0000-0000-000080A20000}"/>
    <cellStyle name="Normal 6 5 5 2" xfId="18489" xr:uid="{00000000-0005-0000-0000-000081A20000}"/>
    <cellStyle name="Normal 6 5 5 2 2" xfId="38809" xr:uid="{00000000-0005-0000-0000-000082A20000}"/>
    <cellStyle name="Normal 6 5 5 3" xfId="28649" xr:uid="{00000000-0005-0000-0000-000083A20000}"/>
    <cellStyle name="Normal 6 5 6" xfId="13409" xr:uid="{00000000-0005-0000-0000-000084A20000}"/>
    <cellStyle name="Normal 6 5 6 2" xfId="33729" xr:uid="{00000000-0005-0000-0000-000085A20000}"/>
    <cellStyle name="Normal 6 5 7" xfId="23569" xr:uid="{00000000-0005-0000-0000-000086A20000}"/>
    <cellStyle name="Normal 6 6" xfId="2536" xr:uid="{00000000-0005-0000-0000-000087A20000}"/>
    <cellStyle name="Normal 6 6 2" xfId="2537" xr:uid="{00000000-0005-0000-0000-000088A20000}"/>
    <cellStyle name="Normal 6 6 2 2" xfId="2538" xr:uid="{00000000-0005-0000-0000-000089A20000}"/>
    <cellStyle name="Normal 6 6 2 2 2" xfId="4523" xr:uid="{00000000-0005-0000-0000-00008AA20000}"/>
    <cellStyle name="Normal 6 6 2 2 2 2" xfId="7063" xr:uid="{00000000-0005-0000-0000-00008BA20000}"/>
    <cellStyle name="Normal 6 6 2 2 2 2 2" xfId="12143" xr:uid="{00000000-0005-0000-0000-00008CA20000}"/>
    <cellStyle name="Normal 6 6 2 2 2 2 2 2" xfId="22303" xr:uid="{00000000-0005-0000-0000-00008DA20000}"/>
    <cellStyle name="Normal 6 6 2 2 2 2 2 2 2" xfId="42623" xr:uid="{00000000-0005-0000-0000-00008EA20000}"/>
    <cellStyle name="Normal 6 6 2 2 2 2 2 3" xfId="32463" xr:uid="{00000000-0005-0000-0000-00008FA20000}"/>
    <cellStyle name="Normal 6 6 2 2 2 2 3" xfId="17223" xr:uid="{00000000-0005-0000-0000-000090A20000}"/>
    <cellStyle name="Normal 6 6 2 2 2 2 3 2" xfId="37543" xr:uid="{00000000-0005-0000-0000-000091A20000}"/>
    <cellStyle name="Normal 6 6 2 2 2 2 4" xfId="27383" xr:uid="{00000000-0005-0000-0000-000092A20000}"/>
    <cellStyle name="Normal 6 6 2 2 2 3" xfId="9603" xr:uid="{00000000-0005-0000-0000-000093A20000}"/>
    <cellStyle name="Normal 6 6 2 2 2 3 2" xfId="19763" xr:uid="{00000000-0005-0000-0000-000094A20000}"/>
    <cellStyle name="Normal 6 6 2 2 2 3 2 2" xfId="40083" xr:uid="{00000000-0005-0000-0000-000095A20000}"/>
    <cellStyle name="Normal 6 6 2 2 2 3 3" xfId="29923" xr:uid="{00000000-0005-0000-0000-000096A20000}"/>
    <cellStyle name="Normal 6 6 2 2 2 4" xfId="14683" xr:uid="{00000000-0005-0000-0000-000097A20000}"/>
    <cellStyle name="Normal 6 6 2 2 2 4 2" xfId="35003" xr:uid="{00000000-0005-0000-0000-000098A20000}"/>
    <cellStyle name="Normal 6 6 2 2 2 5" xfId="24843" xr:uid="{00000000-0005-0000-0000-000099A20000}"/>
    <cellStyle name="Normal 6 6 2 2 3" xfId="5792" xr:uid="{00000000-0005-0000-0000-00009AA20000}"/>
    <cellStyle name="Normal 6 6 2 2 3 2" xfId="10872" xr:uid="{00000000-0005-0000-0000-00009BA20000}"/>
    <cellStyle name="Normal 6 6 2 2 3 2 2" xfId="21032" xr:uid="{00000000-0005-0000-0000-00009CA20000}"/>
    <cellStyle name="Normal 6 6 2 2 3 2 2 2" xfId="41352" xr:uid="{00000000-0005-0000-0000-00009DA20000}"/>
    <cellStyle name="Normal 6 6 2 2 3 2 3" xfId="31192" xr:uid="{00000000-0005-0000-0000-00009EA20000}"/>
    <cellStyle name="Normal 6 6 2 2 3 3" xfId="15952" xr:uid="{00000000-0005-0000-0000-00009FA20000}"/>
    <cellStyle name="Normal 6 6 2 2 3 3 2" xfId="36272" xr:uid="{00000000-0005-0000-0000-0000A0A20000}"/>
    <cellStyle name="Normal 6 6 2 2 3 4" xfId="26112" xr:uid="{00000000-0005-0000-0000-0000A1A20000}"/>
    <cellStyle name="Normal 6 6 2 2 4" xfId="8332" xr:uid="{00000000-0005-0000-0000-0000A2A20000}"/>
    <cellStyle name="Normal 6 6 2 2 4 2" xfId="18492" xr:uid="{00000000-0005-0000-0000-0000A3A20000}"/>
    <cellStyle name="Normal 6 6 2 2 4 2 2" xfId="38812" xr:uid="{00000000-0005-0000-0000-0000A4A20000}"/>
    <cellStyle name="Normal 6 6 2 2 4 3" xfId="28652" xr:uid="{00000000-0005-0000-0000-0000A5A20000}"/>
    <cellStyle name="Normal 6 6 2 2 5" xfId="13412" xr:uid="{00000000-0005-0000-0000-0000A6A20000}"/>
    <cellStyle name="Normal 6 6 2 2 5 2" xfId="33732" xr:uid="{00000000-0005-0000-0000-0000A7A20000}"/>
    <cellStyle name="Normal 6 6 2 2 6" xfId="23572" xr:uid="{00000000-0005-0000-0000-0000A8A20000}"/>
    <cellStyle name="Normal 6 6 3" xfId="4522" xr:uid="{00000000-0005-0000-0000-0000A9A20000}"/>
    <cellStyle name="Normal 6 6 3 2" xfId="7062" xr:uid="{00000000-0005-0000-0000-0000AAA20000}"/>
    <cellStyle name="Normal 6 6 3 2 2" xfId="12142" xr:uid="{00000000-0005-0000-0000-0000ABA20000}"/>
    <cellStyle name="Normal 6 6 3 2 2 2" xfId="22302" xr:uid="{00000000-0005-0000-0000-0000ACA20000}"/>
    <cellStyle name="Normal 6 6 3 2 2 2 2" xfId="42622" xr:uid="{00000000-0005-0000-0000-0000ADA20000}"/>
    <cellStyle name="Normal 6 6 3 2 2 3" xfId="32462" xr:uid="{00000000-0005-0000-0000-0000AEA20000}"/>
    <cellStyle name="Normal 6 6 3 2 3" xfId="17222" xr:uid="{00000000-0005-0000-0000-0000AFA20000}"/>
    <cellStyle name="Normal 6 6 3 2 3 2" xfId="37542" xr:uid="{00000000-0005-0000-0000-0000B0A20000}"/>
    <cellStyle name="Normal 6 6 3 2 4" xfId="27382" xr:uid="{00000000-0005-0000-0000-0000B1A20000}"/>
    <cellStyle name="Normal 6 6 3 3" xfId="9602" xr:uid="{00000000-0005-0000-0000-0000B2A20000}"/>
    <cellStyle name="Normal 6 6 3 3 2" xfId="19762" xr:uid="{00000000-0005-0000-0000-0000B3A20000}"/>
    <cellStyle name="Normal 6 6 3 3 2 2" xfId="40082" xr:uid="{00000000-0005-0000-0000-0000B4A20000}"/>
    <cellStyle name="Normal 6 6 3 3 3" xfId="29922" xr:uid="{00000000-0005-0000-0000-0000B5A20000}"/>
    <cellStyle name="Normal 6 6 3 4" xfId="14682" xr:uid="{00000000-0005-0000-0000-0000B6A20000}"/>
    <cellStyle name="Normal 6 6 3 4 2" xfId="35002" xr:uid="{00000000-0005-0000-0000-0000B7A20000}"/>
    <cellStyle name="Normal 6 6 3 5" xfId="24842" xr:uid="{00000000-0005-0000-0000-0000B8A20000}"/>
    <cellStyle name="Normal 6 6 4" xfId="5791" xr:uid="{00000000-0005-0000-0000-0000B9A20000}"/>
    <cellStyle name="Normal 6 6 4 2" xfId="10871" xr:uid="{00000000-0005-0000-0000-0000BAA20000}"/>
    <cellStyle name="Normal 6 6 4 2 2" xfId="21031" xr:uid="{00000000-0005-0000-0000-0000BBA20000}"/>
    <cellStyle name="Normal 6 6 4 2 2 2" xfId="41351" xr:uid="{00000000-0005-0000-0000-0000BCA20000}"/>
    <cellStyle name="Normal 6 6 4 2 3" xfId="31191" xr:uid="{00000000-0005-0000-0000-0000BDA20000}"/>
    <cellStyle name="Normal 6 6 4 3" xfId="15951" xr:uid="{00000000-0005-0000-0000-0000BEA20000}"/>
    <cellStyle name="Normal 6 6 4 3 2" xfId="36271" xr:uid="{00000000-0005-0000-0000-0000BFA20000}"/>
    <cellStyle name="Normal 6 6 4 4" xfId="26111" xr:uid="{00000000-0005-0000-0000-0000C0A20000}"/>
    <cellStyle name="Normal 6 6 5" xfId="8331" xr:uid="{00000000-0005-0000-0000-0000C1A20000}"/>
    <cellStyle name="Normal 6 6 5 2" xfId="18491" xr:uid="{00000000-0005-0000-0000-0000C2A20000}"/>
    <cellStyle name="Normal 6 6 5 2 2" xfId="38811" xr:uid="{00000000-0005-0000-0000-0000C3A20000}"/>
    <cellStyle name="Normal 6 6 5 3" xfId="28651" xr:uid="{00000000-0005-0000-0000-0000C4A20000}"/>
    <cellStyle name="Normal 6 6 6" xfId="13411" xr:uid="{00000000-0005-0000-0000-0000C5A20000}"/>
    <cellStyle name="Normal 6 6 6 2" xfId="33731" xr:uid="{00000000-0005-0000-0000-0000C6A20000}"/>
    <cellStyle name="Normal 6 6 7" xfId="23571" xr:uid="{00000000-0005-0000-0000-0000C7A20000}"/>
    <cellStyle name="Normal 6 7" xfId="2539" xr:uid="{00000000-0005-0000-0000-0000C8A20000}"/>
    <cellStyle name="Normal 6 7 2" xfId="2540" xr:uid="{00000000-0005-0000-0000-0000C9A20000}"/>
    <cellStyle name="Normal 6 7 2 2" xfId="4524" xr:uid="{00000000-0005-0000-0000-0000CAA20000}"/>
    <cellStyle name="Normal 6 7 2 2 2" xfId="7064" xr:uid="{00000000-0005-0000-0000-0000CBA20000}"/>
    <cellStyle name="Normal 6 7 2 2 2 2" xfId="12144" xr:uid="{00000000-0005-0000-0000-0000CCA20000}"/>
    <cellStyle name="Normal 6 7 2 2 2 2 2" xfId="22304" xr:uid="{00000000-0005-0000-0000-0000CDA20000}"/>
    <cellStyle name="Normal 6 7 2 2 2 2 2 2" xfId="42624" xr:uid="{00000000-0005-0000-0000-0000CEA20000}"/>
    <cellStyle name="Normal 6 7 2 2 2 2 3" xfId="32464" xr:uid="{00000000-0005-0000-0000-0000CFA20000}"/>
    <cellStyle name="Normal 6 7 2 2 2 3" xfId="17224" xr:uid="{00000000-0005-0000-0000-0000D0A20000}"/>
    <cellStyle name="Normal 6 7 2 2 2 3 2" xfId="37544" xr:uid="{00000000-0005-0000-0000-0000D1A20000}"/>
    <cellStyle name="Normal 6 7 2 2 2 4" xfId="27384" xr:uid="{00000000-0005-0000-0000-0000D2A20000}"/>
    <cellStyle name="Normal 6 7 2 2 3" xfId="9604" xr:uid="{00000000-0005-0000-0000-0000D3A20000}"/>
    <cellStyle name="Normal 6 7 2 2 3 2" xfId="19764" xr:uid="{00000000-0005-0000-0000-0000D4A20000}"/>
    <cellStyle name="Normal 6 7 2 2 3 2 2" xfId="40084" xr:uid="{00000000-0005-0000-0000-0000D5A20000}"/>
    <cellStyle name="Normal 6 7 2 2 3 3" xfId="29924" xr:uid="{00000000-0005-0000-0000-0000D6A20000}"/>
    <cellStyle name="Normal 6 7 2 2 4" xfId="14684" xr:uid="{00000000-0005-0000-0000-0000D7A20000}"/>
    <cellStyle name="Normal 6 7 2 2 4 2" xfId="35004" xr:uid="{00000000-0005-0000-0000-0000D8A20000}"/>
    <cellStyle name="Normal 6 7 2 2 5" xfId="24844" xr:uid="{00000000-0005-0000-0000-0000D9A20000}"/>
    <cellStyle name="Normal 6 7 2 3" xfId="5793" xr:uid="{00000000-0005-0000-0000-0000DAA20000}"/>
    <cellStyle name="Normal 6 7 2 3 2" xfId="10873" xr:uid="{00000000-0005-0000-0000-0000DBA20000}"/>
    <cellStyle name="Normal 6 7 2 3 2 2" xfId="21033" xr:uid="{00000000-0005-0000-0000-0000DCA20000}"/>
    <cellStyle name="Normal 6 7 2 3 2 2 2" xfId="41353" xr:uid="{00000000-0005-0000-0000-0000DDA20000}"/>
    <cellStyle name="Normal 6 7 2 3 2 3" xfId="31193" xr:uid="{00000000-0005-0000-0000-0000DEA20000}"/>
    <cellStyle name="Normal 6 7 2 3 3" xfId="15953" xr:uid="{00000000-0005-0000-0000-0000DFA20000}"/>
    <cellStyle name="Normal 6 7 2 3 3 2" xfId="36273" xr:uid="{00000000-0005-0000-0000-0000E0A20000}"/>
    <cellStyle name="Normal 6 7 2 3 4" xfId="26113" xr:uid="{00000000-0005-0000-0000-0000E1A20000}"/>
    <cellStyle name="Normal 6 7 2 4" xfId="8333" xr:uid="{00000000-0005-0000-0000-0000E2A20000}"/>
    <cellStyle name="Normal 6 7 2 4 2" xfId="18493" xr:uid="{00000000-0005-0000-0000-0000E3A20000}"/>
    <cellStyle name="Normal 6 7 2 4 2 2" xfId="38813" xr:uid="{00000000-0005-0000-0000-0000E4A20000}"/>
    <cellStyle name="Normal 6 7 2 4 3" xfId="28653" xr:uid="{00000000-0005-0000-0000-0000E5A20000}"/>
    <cellStyle name="Normal 6 7 2 5" xfId="13413" xr:uid="{00000000-0005-0000-0000-0000E6A20000}"/>
    <cellStyle name="Normal 6 7 2 5 2" xfId="33733" xr:uid="{00000000-0005-0000-0000-0000E7A20000}"/>
    <cellStyle name="Normal 6 7 2 6" xfId="23573" xr:uid="{00000000-0005-0000-0000-0000E8A20000}"/>
    <cellStyle name="Normal 6 8" xfId="2541" xr:uid="{00000000-0005-0000-0000-0000E9A20000}"/>
    <cellStyle name="Normal 6 9" xfId="2542" xr:uid="{00000000-0005-0000-0000-0000EAA20000}"/>
    <cellStyle name="Normal 7" xfId="2543" xr:uid="{00000000-0005-0000-0000-0000EBA20000}"/>
    <cellStyle name="Normal 7 10" xfId="3294" xr:uid="{00000000-0005-0000-0000-0000ECA20000}"/>
    <cellStyle name="Normal 7 11" xfId="3295" xr:uid="{00000000-0005-0000-0000-0000EDA20000}"/>
    <cellStyle name="Normal 7 2" xfId="2544" xr:uid="{00000000-0005-0000-0000-0000EEA20000}"/>
    <cellStyle name="Normal 7 2 2" xfId="2545" xr:uid="{00000000-0005-0000-0000-0000EFA20000}"/>
    <cellStyle name="Normal 7 2 2 2" xfId="2546" xr:uid="{00000000-0005-0000-0000-0000F0A20000}"/>
    <cellStyle name="Normal 7 2 2 2 2" xfId="4526" xr:uid="{00000000-0005-0000-0000-0000F1A20000}"/>
    <cellStyle name="Normal 7 2 2 2 2 2" xfId="7066" xr:uid="{00000000-0005-0000-0000-0000F2A20000}"/>
    <cellStyle name="Normal 7 2 2 2 2 2 2" xfId="12146" xr:uid="{00000000-0005-0000-0000-0000F3A20000}"/>
    <cellStyle name="Normal 7 2 2 2 2 2 2 2" xfId="22306" xr:uid="{00000000-0005-0000-0000-0000F4A20000}"/>
    <cellStyle name="Normal 7 2 2 2 2 2 2 2 2" xfId="42626" xr:uid="{00000000-0005-0000-0000-0000F5A20000}"/>
    <cellStyle name="Normal 7 2 2 2 2 2 2 3" xfId="32466" xr:uid="{00000000-0005-0000-0000-0000F6A20000}"/>
    <cellStyle name="Normal 7 2 2 2 2 2 3" xfId="17226" xr:uid="{00000000-0005-0000-0000-0000F7A20000}"/>
    <cellStyle name="Normal 7 2 2 2 2 2 3 2" xfId="37546" xr:uid="{00000000-0005-0000-0000-0000F8A20000}"/>
    <cellStyle name="Normal 7 2 2 2 2 2 4" xfId="27386" xr:uid="{00000000-0005-0000-0000-0000F9A20000}"/>
    <cellStyle name="Normal 7 2 2 2 2 3" xfId="9606" xr:uid="{00000000-0005-0000-0000-0000FAA20000}"/>
    <cellStyle name="Normal 7 2 2 2 2 3 2" xfId="19766" xr:uid="{00000000-0005-0000-0000-0000FBA20000}"/>
    <cellStyle name="Normal 7 2 2 2 2 3 2 2" xfId="40086" xr:uid="{00000000-0005-0000-0000-0000FCA20000}"/>
    <cellStyle name="Normal 7 2 2 2 2 3 3" xfId="29926" xr:uid="{00000000-0005-0000-0000-0000FDA20000}"/>
    <cellStyle name="Normal 7 2 2 2 2 4" xfId="14686" xr:uid="{00000000-0005-0000-0000-0000FEA20000}"/>
    <cellStyle name="Normal 7 2 2 2 2 4 2" xfId="35006" xr:uid="{00000000-0005-0000-0000-0000FFA20000}"/>
    <cellStyle name="Normal 7 2 2 2 2 5" xfId="24846" xr:uid="{00000000-0005-0000-0000-000000A30000}"/>
    <cellStyle name="Normal 7 2 2 2 3" xfId="5795" xr:uid="{00000000-0005-0000-0000-000001A30000}"/>
    <cellStyle name="Normal 7 2 2 2 3 2" xfId="10875" xr:uid="{00000000-0005-0000-0000-000002A30000}"/>
    <cellStyle name="Normal 7 2 2 2 3 2 2" xfId="21035" xr:uid="{00000000-0005-0000-0000-000003A30000}"/>
    <cellStyle name="Normal 7 2 2 2 3 2 2 2" xfId="41355" xr:uid="{00000000-0005-0000-0000-000004A30000}"/>
    <cellStyle name="Normal 7 2 2 2 3 2 3" xfId="31195" xr:uid="{00000000-0005-0000-0000-000005A30000}"/>
    <cellStyle name="Normal 7 2 2 2 3 3" xfId="15955" xr:uid="{00000000-0005-0000-0000-000006A30000}"/>
    <cellStyle name="Normal 7 2 2 2 3 3 2" xfId="36275" xr:uid="{00000000-0005-0000-0000-000007A30000}"/>
    <cellStyle name="Normal 7 2 2 2 3 4" xfId="26115" xr:uid="{00000000-0005-0000-0000-000008A30000}"/>
    <cellStyle name="Normal 7 2 2 2 4" xfId="8335" xr:uid="{00000000-0005-0000-0000-000009A30000}"/>
    <cellStyle name="Normal 7 2 2 2 4 2" xfId="18495" xr:uid="{00000000-0005-0000-0000-00000AA30000}"/>
    <cellStyle name="Normal 7 2 2 2 4 2 2" xfId="38815" xr:uid="{00000000-0005-0000-0000-00000BA30000}"/>
    <cellStyle name="Normal 7 2 2 2 4 3" xfId="28655" xr:uid="{00000000-0005-0000-0000-00000CA30000}"/>
    <cellStyle name="Normal 7 2 2 2 5" xfId="13415" xr:uid="{00000000-0005-0000-0000-00000DA30000}"/>
    <cellStyle name="Normal 7 2 2 2 5 2" xfId="33735" xr:uid="{00000000-0005-0000-0000-00000EA30000}"/>
    <cellStyle name="Normal 7 2 2 2 6" xfId="23575" xr:uid="{00000000-0005-0000-0000-00000FA30000}"/>
    <cellStyle name="Normal 7 2 2 3" xfId="4525" xr:uid="{00000000-0005-0000-0000-000010A30000}"/>
    <cellStyle name="Normal 7 2 2 3 2" xfId="7065" xr:uid="{00000000-0005-0000-0000-000011A30000}"/>
    <cellStyle name="Normal 7 2 2 3 2 2" xfId="12145" xr:uid="{00000000-0005-0000-0000-000012A30000}"/>
    <cellStyle name="Normal 7 2 2 3 2 2 2" xfId="22305" xr:uid="{00000000-0005-0000-0000-000013A30000}"/>
    <cellStyle name="Normal 7 2 2 3 2 2 2 2" xfId="42625" xr:uid="{00000000-0005-0000-0000-000014A30000}"/>
    <cellStyle name="Normal 7 2 2 3 2 2 3" xfId="32465" xr:uid="{00000000-0005-0000-0000-000015A30000}"/>
    <cellStyle name="Normal 7 2 2 3 2 3" xfId="17225" xr:uid="{00000000-0005-0000-0000-000016A30000}"/>
    <cellStyle name="Normal 7 2 2 3 2 3 2" xfId="37545" xr:uid="{00000000-0005-0000-0000-000017A30000}"/>
    <cellStyle name="Normal 7 2 2 3 2 4" xfId="27385" xr:uid="{00000000-0005-0000-0000-000018A30000}"/>
    <cellStyle name="Normal 7 2 2 3 3" xfId="9605" xr:uid="{00000000-0005-0000-0000-000019A30000}"/>
    <cellStyle name="Normal 7 2 2 3 3 2" xfId="19765" xr:uid="{00000000-0005-0000-0000-00001AA30000}"/>
    <cellStyle name="Normal 7 2 2 3 3 2 2" xfId="40085" xr:uid="{00000000-0005-0000-0000-00001BA30000}"/>
    <cellStyle name="Normal 7 2 2 3 3 3" xfId="29925" xr:uid="{00000000-0005-0000-0000-00001CA30000}"/>
    <cellStyle name="Normal 7 2 2 3 4" xfId="14685" xr:uid="{00000000-0005-0000-0000-00001DA30000}"/>
    <cellStyle name="Normal 7 2 2 3 4 2" xfId="35005" xr:uid="{00000000-0005-0000-0000-00001EA30000}"/>
    <cellStyle name="Normal 7 2 2 3 5" xfId="24845" xr:uid="{00000000-0005-0000-0000-00001FA30000}"/>
    <cellStyle name="Normal 7 2 2 4" xfId="5794" xr:uid="{00000000-0005-0000-0000-000020A30000}"/>
    <cellStyle name="Normal 7 2 2 4 2" xfId="10874" xr:uid="{00000000-0005-0000-0000-000021A30000}"/>
    <cellStyle name="Normal 7 2 2 4 2 2" xfId="21034" xr:uid="{00000000-0005-0000-0000-000022A30000}"/>
    <cellStyle name="Normal 7 2 2 4 2 2 2" xfId="41354" xr:uid="{00000000-0005-0000-0000-000023A30000}"/>
    <cellStyle name="Normal 7 2 2 4 2 3" xfId="31194" xr:uid="{00000000-0005-0000-0000-000024A30000}"/>
    <cellStyle name="Normal 7 2 2 4 3" xfId="15954" xr:uid="{00000000-0005-0000-0000-000025A30000}"/>
    <cellStyle name="Normal 7 2 2 4 3 2" xfId="36274" xr:uid="{00000000-0005-0000-0000-000026A30000}"/>
    <cellStyle name="Normal 7 2 2 4 4" xfId="26114" xr:uid="{00000000-0005-0000-0000-000027A30000}"/>
    <cellStyle name="Normal 7 2 2 5" xfId="8334" xr:uid="{00000000-0005-0000-0000-000028A30000}"/>
    <cellStyle name="Normal 7 2 2 5 2" xfId="18494" xr:uid="{00000000-0005-0000-0000-000029A30000}"/>
    <cellStyle name="Normal 7 2 2 5 2 2" xfId="38814" xr:uid="{00000000-0005-0000-0000-00002AA30000}"/>
    <cellStyle name="Normal 7 2 2 5 3" xfId="28654" xr:uid="{00000000-0005-0000-0000-00002BA30000}"/>
    <cellStyle name="Normal 7 2 2 6" xfId="13414" xr:uid="{00000000-0005-0000-0000-00002CA30000}"/>
    <cellStyle name="Normal 7 2 2 6 2" xfId="33734" xr:uid="{00000000-0005-0000-0000-00002DA30000}"/>
    <cellStyle name="Normal 7 2 2 7" xfId="23574" xr:uid="{00000000-0005-0000-0000-00002EA30000}"/>
    <cellStyle name="Normal 7 2 3" xfId="2547" xr:uid="{00000000-0005-0000-0000-00002FA30000}"/>
    <cellStyle name="Normal 7 2 3 2" xfId="2548" xr:uid="{00000000-0005-0000-0000-000030A30000}"/>
    <cellStyle name="Normal 7 2 4" xfId="2549" xr:uid="{00000000-0005-0000-0000-000031A30000}"/>
    <cellStyle name="Normal 7 2 4 2" xfId="4527" xr:uid="{00000000-0005-0000-0000-000032A30000}"/>
    <cellStyle name="Normal 7 2 4 2 2" xfId="7067" xr:uid="{00000000-0005-0000-0000-000033A30000}"/>
    <cellStyle name="Normal 7 2 4 2 2 2" xfId="12147" xr:uid="{00000000-0005-0000-0000-000034A30000}"/>
    <cellStyle name="Normal 7 2 4 2 2 2 2" xfId="22307" xr:uid="{00000000-0005-0000-0000-000035A30000}"/>
    <cellStyle name="Normal 7 2 4 2 2 2 2 2" xfId="42627" xr:uid="{00000000-0005-0000-0000-000036A30000}"/>
    <cellStyle name="Normal 7 2 4 2 2 2 3" xfId="32467" xr:uid="{00000000-0005-0000-0000-000037A30000}"/>
    <cellStyle name="Normal 7 2 4 2 2 3" xfId="17227" xr:uid="{00000000-0005-0000-0000-000038A30000}"/>
    <cellStyle name="Normal 7 2 4 2 2 3 2" xfId="37547" xr:uid="{00000000-0005-0000-0000-000039A30000}"/>
    <cellStyle name="Normal 7 2 4 2 2 4" xfId="27387" xr:uid="{00000000-0005-0000-0000-00003AA30000}"/>
    <cellStyle name="Normal 7 2 4 2 3" xfId="9607" xr:uid="{00000000-0005-0000-0000-00003BA30000}"/>
    <cellStyle name="Normal 7 2 4 2 3 2" xfId="19767" xr:uid="{00000000-0005-0000-0000-00003CA30000}"/>
    <cellStyle name="Normal 7 2 4 2 3 2 2" xfId="40087" xr:uid="{00000000-0005-0000-0000-00003DA30000}"/>
    <cellStyle name="Normal 7 2 4 2 3 3" xfId="29927" xr:uid="{00000000-0005-0000-0000-00003EA30000}"/>
    <cellStyle name="Normal 7 2 4 2 4" xfId="14687" xr:uid="{00000000-0005-0000-0000-00003FA30000}"/>
    <cellStyle name="Normal 7 2 4 2 4 2" xfId="35007" xr:uid="{00000000-0005-0000-0000-000040A30000}"/>
    <cellStyle name="Normal 7 2 4 2 5" xfId="24847" xr:uid="{00000000-0005-0000-0000-000041A30000}"/>
    <cellStyle name="Normal 7 2 4 3" xfId="5796" xr:uid="{00000000-0005-0000-0000-000042A30000}"/>
    <cellStyle name="Normal 7 2 4 3 2" xfId="10876" xr:uid="{00000000-0005-0000-0000-000043A30000}"/>
    <cellStyle name="Normal 7 2 4 3 2 2" xfId="21036" xr:uid="{00000000-0005-0000-0000-000044A30000}"/>
    <cellStyle name="Normal 7 2 4 3 2 2 2" xfId="41356" xr:uid="{00000000-0005-0000-0000-000045A30000}"/>
    <cellStyle name="Normal 7 2 4 3 2 3" xfId="31196" xr:uid="{00000000-0005-0000-0000-000046A30000}"/>
    <cellStyle name="Normal 7 2 4 3 3" xfId="15956" xr:uid="{00000000-0005-0000-0000-000047A30000}"/>
    <cellStyle name="Normal 7 2 4 3 3 2" xfId="36276" xr:uid="{00000000-0005-0000-0000-000048A30000}"/>
    <cellStyle name="Normal 7 2 4 3 4" xfId="26116" xr:uid="{00000000-0005-0000-0000-000049A30000}"/>
    <cellStyle name="Normal 7 2 4 4" xfId="8336" xr:uid="{00000000-0005-0000-0000-00004AA30000}"/>
    <cellStyle name="Normal 7 2 4 4 2" xfId="18496" xr:uid="{00000000-0005-0000-0000-00004BA30000}"/>
    <cellStyle name="Normal 7 2 4 4 2 2" xfId="38816" xr:uid="{00000000-0005-0000-0000-00004CA30000}"/>
    <cellStyle name="Normal 7 2 4 4 3" xfId="28656" xr:uid="{00000000-0005-0000-0000-00004DA30000}"/>
    <cellStyle name="Normal 7 2 4 5" xfId="13416" xr:uid="{00000000-0005-0000-0000-00004EA30000}"/>
    <cellStyle name="Normal 7 2 4 5 2" xfId="33736" xr:uid="{00000000-0005-0000-0000-00004FA30000}"/>
    <cellStyle name="Normal 7 2 4 6" xfId="23576" xr:uid="{00000000-0005-0000-0000-000050A30000}"/>
    <cellStyle name="Normal 7 2 5" xfId="3296" xr:uid="{00000000-0005-0000-0000-000051A30000}"/>
    <cellStyle name="Normal 7 2 6" xfId="3297" xr:uid="{00000000-0005-0000-0000-000052A30000}"/>
    <cellStyle name="Normal 7 3" xfId="2550" xr:uid="{00000000-0005-0000-0000-000053A30000}"/>
    <cellStyle name="Normal 7 3 2" xfId="2551" xr:uid="{00000000-0005-0000-0000-000054A30000}"/>
    <cellStyle name="Normal 7 4" xfId="2552" xr:uid="{00000000-0005-0000-0000-000055A30000}"/>
    <cellStyle name="Normal 7 4 2" xfId="2553" xr:uid="{00000000-0005-0000-0000-000056A30000}"/>
    <cellStyle name="Normal 7 4 2 2" xfId="4529" xr:uid="{00000000-0005-0000-0000-000057A30000}"/>
    <cellStyle name="Normal 7 4 2 2 2" xfId="7069" xr:uid="{00000000-0005-0000-0000-000058A30000}"/>
    <cellStyle name="Normal 7 4 2 2 2 2" xfId="12149" xr:uid="{00000000-0005-0000-0000-000059A30000}"/>
    <cellStyle name="Normal 7 4 2 2 2 2 2" xfId="22309" xr:uid="{00000000-0005-0000-0000-00005AA30000}"/>
    <cellStyle name="Normal 7 4 2 2 2 2 2 2" xfId="42629" xr:uid="{00000000-0005-0000-0000-00005BA30000}"/>
    <cellStyle name="Normal 7 4 2 2 2 2 3" xfId="32469" xr:uid="{00000000-0005-0000-0000-00005CA30000}"/>
    <cellStyle name="Normal 7 4 2 2 2 3" xfId="17229" xr:uid="{00000000-0005-0000-0000-00005DA30000}"/>
    <cellStyle name="Normal 7 4 2 2 2 3 2" xfId="37549" xr:uid="{00000000-0005-0000-0000-00005EA30000}"/>
    <cellStyle name="Normal 7 4 2 2 2 4" xfId="27389" xr:uid="{00000000-0005-0000-0000-00005FA30000}"/>
    <cellStyle name="Normal 7 4 2 2 3" xfId="9609" xr:uid="{00000000-0005-0000-0000-000060A30000}"/>
    <cellStyle name="Normal 7 4 2 2 3 2" xfId="19769" xr:uid="{00000000-0005-0000-0000-000061A30000}"/>
    <cellStyle name="Normal 7 4 2 2 3 2 2" xfId="40089" xr:uid="{00000000-0005-0000-0000-000062A30000}"/>
    <cellStyle name="Normal 7 4 2 2 3 3" xfId="29929" xr:uid="{00000000-0005-0000-0000-000063A30000}"/>
    <cellStyle name="Normal 7 4 2 2 4" xfId="14689" xr:uid="{00000000-0005-0000-0000-000064A30000}"/>
    <cellStyle name="Normal 7 4 2 2 4 2" xfId="35009" xr:uid="{00000000-0005-0000-0000-000065A30000}"/>
    <cellStyle name="Normal 7 4 2 2 5" xfId="24849" xr:uid="{00000000-0005-0000-0000-000066A30000}"/>
    <cellStyle name="Normal 7 4 2 3" xfId="5798" xr:uid="{00000000-0005-0000-0000-000067A30000}"/>
    <cellStyle name="Normal 7 4 2 3 2" xfId="10878" xr:uid="{00000000-0005-0000-0000-000068A30000}"/>
    <cellStyle name="Normal 7 4 2 3 2 2" xfId="21038" xr:uid="{00000000-0005-0000-0000-000069A30000}"/>
    <cellStyle name="Normal 7 4 2 3 2 2 2" xfId="41358" xr:uid="{00000000-0005-0000-0000-00006AA30000}"/>
    <cellStyle name="Normal 7 4 2 3 2 3" xfId="31198" xr:uid="{00000000-0005-0000-0000-00006BA30000}"/>
    <cellStyle name="Normal 7 4 2 3 3" xfId="15958" xr:uid="{00000000-0005-0000-0000-00006CA30000}"/>
    <cellStyle name="Normal 7 4 2 3 3 2" xfId="36278" xr:uid="{00000000-0005-0000-0000-00006DA30000}"/>
    <cellStyle name="Normal 7 4 2 3 4" xfId="26118" xr:uid="{00000000-0005-0000-0000-00006EA30000}"/>
    <cellStyle name="Normal 7 4 2 4" xfId="8338" xr:uid="{00000000-0005-0000-0000-00006FA30000}"/>
    <cellStyle name="Normal 7 4 2 4 2" xfId="18498" xr:uid="{00000000-0005-0000-0000-000070A30000}"/>
    <cellStyle name="Normal 7 4 2 4 2 2" xfId="38818" xr:uid="{00000000-0005-0000-0000-000071A30000}"/>
    <cellStyle name="Normal 7 4 2 4 3" xfId="28658" xr:uid="{00000000-0005-0000-0000-000072A30000}"/>
    <cellStyle name="Normal 7 4 2 5" xfId="13418" xr:uid="{00000000-0005-0000-0000-000073A30000}"/>
    <cellStyle name="Normal 7 4 2 5 2" xfId="33738" xr:uid="{00000000-0005-0000-0000-000074A30000}"/>
    <cellStyle name="Normal 7 4 2 6" xfId="23578" xr:uid="{00000000-0005-0000-0000-000075A30000}"/>
    <cellStyle name="Normal 7 4 3" xfId="4528" xr:uid="{00000000-0005-0000-0000-000076A30000}"/>
    <cellStyle name="Normal 7 4 3 2" xfId="7068" xr:uid="{00000000-0005-0000-0000-000077A30000}"/>
    <cellStyle name="Normal 7 4 3 2 2" xfId="12148" xr:uid="{00000000-0005-0000-0000-000078A30000}"/>
    <cellStyle name="Normal 7 4 3 2 2 2" xfId="22308" xr:uid="{00000000-0005-0000-0000-000079A30000}"/>
    <cellStyle name="Normal 7 4 3 2 2 2 2" xfId="42628" xr:uid="{00000000-0005-0000-0000-00007AA30000}"/>
    <cellStyle name="Normal 7 4 3 2 2 3" xfId="32468" xr:uid="{00000000-0005-0000-0000-00007BA30000}"/>
    <cellStyle name="Normal 7 4 3 2 3" xfId="17228" xr:uid="{00000000-0005-0000-0000-00007CA30000}"/>
    <cellStyle name="Normal 7 4 3 2 3 2" xfId="37548" xr:uid="{00000000-0005-0000-0000-00007DA30000}"/>
    <cellStyle name="Normal 7 4 3 2 4" xfId="27388" xr:uid="{00000000-0005-0000-0000-00007EA30000}"/>
    <cellStyle name="Normal 7 4 3 3" xfId="9608" xr:uid="{00000000-0005-0000-0000-00007FA30000}"/>
    <cellStyle name="Normal 7 4 3 3 2" xfId="19768" xr:uid="{00000000-0005-0000-0000-000080A30000}"/>
    <cellStyle name="Normal 7 4 3 3 2 2" xfId="40088" xr:uid="{00000000-0005-0000-0000-000081A30000}"/>
    <cellStyle name="Normal 7 4 3 3 3" xfId="29928" xr:uid="{00000000-0005-0000-0000-000082A30000}"/>
    <cellStyle name="Normal 7 4 3 4" xfId="14688" xr:uid="{00000000-0005-0000-0000-000083A30000}"/>
    <cellStyle name="Normal 7 4 3 4 2" xfId="35008" xr:uid="{00000000-0005-0000-0000-000084A30000}"/>
    <cellStyle name="Normal 7 4 3 5" xfId="24848" xr:uid="{00000000-0005-0000-0000-000085A30000}"/>
    <cellStyle name="Normal 7 4 4" xfId="5797" xr:uid="{00000000-0005-0000-0000-000086A30000}"/>
    <cellStyle name="Normal 7 4 4 2" xfId="10877" xr:uid="{00000000-0005-0000-0000-000087A30000}"/>
    <cellStyle name="Normal 7 4 4 2 2" xfId="21037" xr:uid="{00000000-0005-0000-0000-000088A30000}"/>
    <cellStyle name="Normal 7 4 4 2 2 2" xfId="41357" xr:uid="{00000000-0005-0000-0000-000089A30000}"/>
    <cellStyle name="Normal 7 4 4 2 3" xfId="31197" xr:uid="{00000000-0005-0000-0000-00008AA30000}"/>
    <cellStyle name="Normal 7 4 4 3" xfId="15957" xr:uid="{00000000-0005-0000-0000-00008BA30000}"/>
    <cellStyle name="Normal 7 4 4 3 2" xfId="36277" xr:uid="{00000000-0005-0000-0000-00008CA30000}"/>
    <cellStyle name="Normal 7 4 4 4" xfId="26117" xr:uid="{00000000-0005-0000-0000-00008DA30000}"/>
    <cellStyle name="Normal 7 4 5" xfId="8337" xr:uid="{00000000-0005-0000-0000-00008EA30000}"/>
    <cellStyle name="Normal 7 4 5 2" xfId="18497" xr:uid="{00000000-0005-0000-0000-00008FA30000}"/>
    <cellStyle name="Normal 7 4 5 2 2" xfId="38817" xr:uid="{00000000-0005-0000-0000-000090A30000}"/>
    <cellStyle name="Normal 7 4 5 3" xfId="28657" xr:uid="{00000000-0005-0000-0000-000091A30000}"/>
    <cellStyle name="Normal 7 4 6" xfId="13417" xr:uid="{00000000-0005-0000-0000-000092A30000}"/>
    <cellStyle name="Normal 7 4 6 2" xfId="33737" xr:uid="{00000000-0005-0000-0000-000093A30000}"/>
    <cellStyle name="Normal 7 4 7" xfId="23577" xr:uid="{00000000-0005-0000-0000-000094A30000}"/>
    <cellStyle name="Normal 7 5" xfId="2554" xr:uid="{00000000-0005-0000-0000-000095A30000}"/>
    <cellStyle name="Normal 7 5 2" xfId="2555" xr:uid="{00000000-0005-0000-0000-000096A30000}"/>
    <cellStyle name="Normal 7 5 2 2" xfId="4531" xr:uid="{00000000-0005-0000-0000-000097A30000}"/>
    <cellStyle name="Normal 7 5 2 2 2" xfId="7071" xr:uid="{00000000-0005-0000-0000-000098A30000}"/>
    <cellStyle name="Normal 7 5 2 2 2 2" xfId="12151" xr:uid="{00000000-0005-0000-0000-000099A30000}"/>
    <cellStyle name="Normal 7 5 2 2 2 2 2" xfId="22311" xr:uid="{00000000-0005-0000-0000-00009AA30000}"/>
    <cellStyle name="Normal 7 5 2 2 2 2 2 2" xfId="42631" xr:uid="{00000000-0005-0000-0000-00009BA30000}"/>
    <cellStyle name="Normal 7 5 2 2 2 2 3" xfId="32471" xr:uid="{00000000-0005-0000-0000-00009CA30000}"/>
    <cellStyle name="Normal 7 5 2 2 2 3" xfId="17231" xr:uid="{00000000-0005-0000-0000-00009DA30000}"/>
    <cellStyle name="Normal 7 5 2 2 2 3 2" xfId="37551" xr:uid="{00000000-0005-0000-0000-00009EA30000}"/>
    <cellStyle name="Normal 7 5 2 2 2 4" xfId="27391" xr:uid="{00000000-0005-0000-0000-00009FA30000}"/>
    <cellStyle name="Normal 7 5 2 2 3" xfId="9611" xr:uid="{00000000-0005-0000-0000-0000A0A30000}"/>
    <cellStyle name="Normal 7 5 2 2 3 2" xfId="19771" xr:uid="{00000000-0005-0000-0000-0000A1A30000}"/>
    <cellStyle name="Normal 7 5 2 2 3 2 2" xfId="40091" xr:uid="{00000000-0005-0000-0000-0000A2A30000}"/>
    <cellStyle name="Normal 7 5 2 2 3 3" xfId="29931" xr:uid="{00000000-0005-0000-0000-0000A3A30000}"/>
    <cellStyle name="Normal 7 5 2 2 4" xfId="14691" xr:uid="{00000000-0005-0000-0000-0000A4A30000}"/>
    <cellStyle name="Normal 7 5 2 2 4 2" xfId="35011" xr:uid="{00000000-0005-0000-0000-0000A5A30000}"/>
    <cellStyle name="Normal 7 5 2 2 5" xfId="24851" xr:uid="{00000000-0005-0000-0000-0000A6A30000}"/>
    <cellStyle name="Normal 7 5 2 3" xfId="5800" xr:uid="{00000000-0005-0000-0000-0000A7A30000}"/>
    <cellStyle name="Normal 7 5 2 3 2" xfId="10880" xr:uid="{00000000-0005-0000-0000-0000A8A30000}"/>
    <cellStyle name="Normal 7 5 2 3 2 2" xfId="21040" xr:uid="{00000000-0005-0000-0000-0000A9A30000}"/>
    <cellStyle name="Normal 7 5 2 3 2 2 2" xfId="41360" xr:uid="{00000000-0005-0000-0000-0000AAA30000}"/>
    <cellStyle name="Normal 7 5 2 3 2 3" xfId="31200" xr:uid="{00000000-0005-0000-0000-0000ABA30000}"/>
    <cellStyle name="Normal 7 5 2 3 3" xfId="15960" xr:uid="{00000000-0005-0000-0000-0000ACA30000}"/>
    <cellStyle name="Normal 7 5 2 3 3 2" xfId="36280" xr:uid="{00000000-0005-0000-0000-0000ADA30000}"/>
    <cellStyle name="Normal 7 5 2 3 4" xfId="26120" xr:uid="{00000000-0005-0000-0000-0000AEA30000}"/>
    <cellStyle name="Normal 7 5 2 4" xfId="8340" xr:uid="{00000000-0005-0000-0000-0000AFA30000}"/>
    <cellStyle name="Normal 7 5 2 4 2" xfId="18500" xr:uid="{00000000-0005-0000-0000-0000B0A30000}"/>
    <cellStyle name="Normal 7 5 2 4 2 2" xfId="38820" xr:uid="{00000000-0005-0000-0000-0000B1A30000}"/>
    <cellStyle name="Normal 7 5 2 4 3" xfId="28660" xr:uid="{00000000-0005-0000-0000-0000B2A30000}"/>
    <cellStyle name="Normal 7 5 2 5" xfId="13420" xr:uid="{00000000-0005-0000-0000-0000B3A30000}"/>
    <cellStyle name="Normal 7 5 2 5 2" xfId="33740" xr:uid="{00000000-0005-0000-0000-0000B4A30000}"/>
    <cellStyle name="Normal 7 5 2 6" xfId="23580" xr:uid="{00000000-0005-0000-0000-0000B5A30000}"/>
    <cellStyle name="Normal 7 5 3" xfId="4530" xr:uid="{00000000-0005-0000-0000-0000B6A30000}"/>
    <cellStyle name="Normal 7 5 3 2" xfId="7070" xr:uid="{00000000-0005-0000-0000-0000B7A30000}"/>
    <cellStyle name="Normal 7 5 3 2 2" xfId="12150" xr:uid="{00000000-0005-0000-0000-0000B8A30000}"/>
    <cellStyle name="Normal 7 5 3 2 2 2" xfId="22310" xr:uid="{00000000-0005-0000-0000-0000B9A30000}"/>
    <cellStyle name="Normal 7 5 3 2 2 2 2" xfId="42630" xr:uid="{00000000-0005-0000-0000-0000BAA30000}"/>
    <cellStyle name="Normal 7 5 3 2 2 3" xfId="32470" xr:uid="{00000000-0005-0000-0000-0000BBA30000}"/>
    <cellStyle name="Normal 7 5 3 2 3" xfId="17230" xr:uid="{00000000-0005-0000-0000-0000BCA30000}"/>
    <cellStyle name="Normal 7 5 3 2 3 2" xfId="37550" xr:uid="{00000000-0005-0000-0000-0000BDA30000}"/>
    <cellStyle name="Normal 7 5 3 2 4" xfId="27390" xr:uid="{00000000-0005-0000-0000-0000BEA30000}"/>
    <cellStyle name="Normal 7 5 3 3" xfId="9610" xr:uid="{00000000-0005-0000-0000-0000BFA30000}"/>
    <cellStyle name="Normal 7 5 3 3 2" xfId="19770" xr:uid="{00000000-0005-0000-0000-0000C0A30000}"/>
    <cellStyle name="Normal 7 5 3 3 2 2" xfId="40090" xr:uid="{00000000-0005-0000-0000-0000C1A30000}"/>
    <cellStyle name="Normal 7 5 3 3 3" xfId="29930" xr:uid="{00000000-0005-0000-0000-0000C2A30000}"/>
    <cellStyle name="Normal 7 5 3 4" xfId="14690" xr:uid="{00000000-0005-0000-0000-0000C3A30000}"/>
    <cellStyle name="Normal 7 5 3 4 2" xfId="35010" xr:uid="{00000000-0005-0000-0000-0000C4A30000}"/>
    <cellStyle name="Normal 7 5 3 5" xfId="24850" xr:uid="{00000000-0005-0000-0000-0000C5A30000}"/>
    <cellStyle name="Normal 7 5 4" xfId="5799" xr:uid="{00000000-0005-0000-0000-0000C6A30000}"/>
    <cellStyle name="Normal 7 5 4 2" xfId="10879" xr:uid="{00000000-0005-0000-0000-0000C7A30000}"/>
    <cellStyle name="Normal 7 5 4 2 2" xfId="21039" xr:uid="{00000000-0005-0000-0000-0000C8A30000}"/>
    <cellStyle name="Normal 7 5 4 2 2 2" xfId="41359" xr:uid="{00000000-0005-0000-0000-0000C9A30000}"/>
    <cellStyle name="Normal 7 5 4 2 3" xfId="31199" xr:uid="{00000000-0005-0000-0000-0000CAA30000}"/>
    <cellStyle name="Normal 7 5 4 3" xfId="15959" xr:uid="{00000000-0005-0000-0000-0000CBA30000}"/>
    <cellStyle name="Normal 7 5 4 3 2" xfId="36279" xr:uid="{00000000-0005-0000-0000-0000CCA30000}"/>
    <cellStyle name="Normal 7 5 4 4" xfId="26119" xr:uid="{00000000-0005-0000-0000-0000CDA30000}"/>
    <cellStyle name="Normal 7 5 5" xfId="8339" xr:uid="{00000000-0005-0000-0000-0000CEA30000}"/>
    <cellStyle name="Normal 7 5 5 2" xfId="18499" xr:uid="{00000000-0005-0000-0000-0000CFA30000}"/>
    <cellStyle name="Normal 7 5 5 2 2" xfId="38819" xr:uid="{00000000-0005-0000-0000-0000D0A30000}"/>
    <cellStyle name="Normal 7 5 5 3" xfId="28659" xr:uid="{00000000-0005-0000-0000-0000D1A30000}"/>
    <cellStyle name="Normal 7 5 6" xfId="13419" xr:uid="{00000000-0005-0000-0000-0000D2A30000}"/>
    <cellStyle name="Normal 7 5 6 2" xfId="33739" xr:uid="{00000000-0005-0000-0000-0000D3A30000}"/>
    <cellStyle name="Normal 7 5 7" xfId="23579" xr:uid="{00000000-0005-0000-0000-0000D4A30000}"/>
    <cellStyle name="Normal 7 6" xfId="2556" xr:uid="{00000000-0005-0000-0000-0000D5A30000}"/>
    <cellStyle name="Normal 7 6 2" xfId="2557" xr:uid="{00000000-0005-0000-0000-0000D6A30000}"/>
    <cellStyle name="Normal 7 7" xfId="2558" xr:uid="{00000000-0005-0000-0000-0000D7A30000}"/>
    <cellStyle name="Normal 7 8" xfId="2559" xr:uid="{00000000-0005-0000-0000-0000D8A30000}"/>
    <cellStyle name="Normal 7 9" xfId="2560" xr:uid="{00000000-0005-0000-0000-0000D9A30000}"/>
    <cellStyle name="Normal 7 9 2" xfId="4532" xr:uid="{00000000-0005-0000-0000-0000DAA30000}"/>
    <cellStyle name="Normal 7 9 2 2" xfId="7072" xr:uid="{00000000-0005-0000-0000-0000DBA30000}"/>
    <cellStyle name="Normal 7 9 2 2 2" xfId="12152" xr:uid="{00000000-0005-0000-0000-0000DCA30000}"/>
    <cellStyle name="Normal 7 9 2 2 2 2" xfId="22312" xr:uid="{00000000-0005-0000-0000-0000DDA30000}"/>
    <cellStyle name="Normal 7 9 2 2 2 2 2" xfId="42632" xr:uid="{00000000-0005-0000-0000-0000DEA30000}"/>
    <cellStyle name="Normal 7 9 2 2 2 3" xfId="32472" xr:uid="{00000000-0005-0000-0000-0000DFA30000}"/>
    <cellStyle name="Normal 7 9 2 2 3" xfId="17232" xr:uid="{00000000-0005-0000-0000-0000E0A30000}"/>
    <cellStyle name="Normal 7 9 2 2 3 2" xfId="37552" xr:uid="{00000000-0005-0000-0000-0000E1A30000}"/>
    <cellStyle name="Normal 7 9 2 2 4" xfId="27392" xr:uid="{00000000-0005-0000-0000-0000E2A30000}"/>
    <cellStyle name="Normal 7 9 2 3" xfId="9612" xr:uid="{00000000-0005-0000-0000-0000E3A30000}"/>
    <cellStyle name="Normal 7 9 2 3 2" xfId="19772" xr:uid="{00000000-0005-0000-0000-0000E4A30000}"/>
    <cellStyle name="Normal 7 9 2 3 2 2" xfId="40092" xr:uid="{00000000-0005-0000-0000-0000E5A30000}"/>
    <cellStyle name="Normal 7 9 2 3 3" xfId="29932" xr:uid="{00000000-0005-0000-0000-0000E6A30000}"/>
    <cellStyle name="Normal 7 9 2 4" xfId="14692" xr:uid="{00000000-0005-0000-0000-0000E7A30000}"/>
    <cellStyle name="Normal 7 9 2 4 2" xfId="35012" xr:uid="{00000000-0005-0000-0000-0000E8A30000}"/>
    <cellStyle name="Normal 7 9 2 5" xfId="24852" xr:uid="{00000000-0005-0000-0000-0000E9A30000}"/>
    <cellStyle name="Normal 7 9 3" xfId="5801" xr:uid="{00000000-0005-0000-0000-0000EAA30000}"/>
    <cellStyle name="Normal 7 9 3 2" xfId="10881" xr:uid="{00000000-0005-0000-0000-0000EBA30000}"/>
    <cellStyle name="Normal 7 9 3 2 2" xfId="21041" xr:uid="{00000000-0005-0000-0000-0000ECA30000}"/>
    <cellStyle name="Normal 7 9 3 2 2 2" xfId="41361" xr:uid="{00000000-0005-0000-0000-0000EDA30000}"/>
    <cellStyle name="Normal 7 9 3 2 3" xfId="31201" xr:uid="{00000000-0005-0000-0000-0000EEA30000}"/>
    <cellStyle name="Normal 7 9 3 3" xfId="15961" xr:uid="{00000000-0005-0000-0000-0000EFA30000}"/>
    <cellStyle name="Normal 7 9 3 3 2" xfId="36281" xr:uid="{00000000-0005-0000-0000-0000F0A30000}"/>
    <cellStyle name="Normal 7 9 3 4" xfId="26121" xr:uid="{00000000-0005-0000-0000-0000F1A30000}"/>
    <cellStyle name="Normal 7 9 4" xfId="8341" xr:uid="{00000000-0005-0000-0000-0000F2A30000}"/>
    <cellStyle name="Normal 7 9 4 2" xfId="18501" xr:uid="{00000000-0005-0000-0000-0000F3A30000}"/>
    <cellStyle name="Normal 7 9 4 2 2" xfId="38821" xr:uid="{00000000-0005-0000-0000-0000F4A30000}"/>
    <cellStyle name="Normal 7 9 4 3" xfId="28661" xr:uid="{00000000-0005-0000-0000-0000F5A30000}"/>
    <cellStyle name="Normal 7 9 5" xfId="13421" xr:uid="{00000000-0005-0000-0000-0000F6A30000}"/>
    <cellStyle name="Normal 7 9 5 2" xfId="33741" xr:uid="{00000000-0005-0000-0000-0000F7A30000}"/>
    <cellStyle name="Normal 7 9 6" xfId="23581" xr:uid="{00000000-0005-0000-0000-0000F8A30000}"/>
    <cellStyle name="Normal 8" xfId="2561" xr:uid="{00000000-0005-0000-0000-0000F9A30000}"/>
    <cellStyle name="Normal 8 10" xfId="2562" xr:uid="{00000000-0005-0000-0000-0000FAA30000}"/>
    <cellStyle name="Normal 8 11" xfId="2563" xr:uid="{00000000-0005-0000-0000-0000FBA30000}"/>
    <cellStyle name="Normal 8 12" xfId="2564" xr:uid="{00000000-0005-0000-0000-0000FCA30000}"/>
    <cellStyle name="Normal 8 13" xfId="3298" xr:uid="{00000000-0005-0000-0000-0000FDA30000}"/>
    <cellStyle name="Normal 8 13 2" xfId="4606" xr:uid="{00000000-0005-0000-0000-0000FEA30000}"/>
    <cellStyle name="Normal 8 13 2 2" xfId="7146" xr:uid="{00000000-0005-0000-0000-0000FFA30000}"/>
    <cellStyle name="Normal 8 13 2 2 2" xfId="12226" xr:uid="{00000000-0005-0000-0000-000000A40000}"/>
    <cellStyle name="Normal 8 13 2 2 2 2" xfId="22386" xr:uid="{00000000-0005-0000-0000-000001A40000}"/>
    <cellStyle name="Normal 8 13 2 2 2 2 2" xfId="42706" xr:uid="{00000000-0005-0000-0000-000002A40000}"/>
    <cellStyle name="Normal 8 13 2 2 2 3" xfId="32546" xr:uid="{00000000-0005-0000-0000-000003A40000}"/>
    <cellStyle name="Normal 8 13 2 2 3" xfId="17306" xr:uid="{00000000-0005-0000-0000-000004A40000}"/>
    <cellStyle name="Normal 8 13 2 2 3 2" xfId="37626" xr:uid="{00000000-0005-0000-0000-000005A40000}"/>
    <cellStyle name="Normal 8 13 2 2 4" xfId="27466" xr:uid="{00000000-0005-0000-0000-000006A40000}"/>
    <cellStyle name="Normal 8 13 2 3" xfId="9686" xr:uid="{00000000-0005-0000-0000-000007A40000}"/>
    <cellStyle name="Normal 8 13 2 3 2" xfId="19846" xr:uid="{00000000-0005-0000-0000-000008A40000}"/>
    <cellStyle name="Normal 8 13 2 3 2 2" xfId="40166" xr:uid="{00000000-0005-0000-0000-000009A40000}"/>
    <cellStyle name="Normal 8 13 2 3 3" xfId="30006" xr:uid="{00000000-0005-0000-0000-00000AA40000}"/>
    <cellStyle name="Normal 8 13 2 4" xfId="14766" xr:uid="{00000000-0005-0000-0000-00000BA40000}"/>
    <cellStyle name="Normal 8 13 2 4 2" xfId="35086" xr:uid="{00000000-0005-0000-0000-00000CA40000}"/>
    <cellStyle name="Normal 8 13 2 5" xfId="24926" xr:uid="{00000000-0005-0000-0000-00000DA40000}"/>
    <cellStyle name="Normal 8 13 3" xfId="5875" xr:uid="{00000000-0005-0000-0000-00000EA40000}"/>
    <cellStyle name="Normal 8 13 3 2" xfId="10955" xr:uid="{00000000-0005-0000-0000-00000FA40000}"/>
    <cellStyle name="Normal 8 13 3 2 2" xfId="21115" xr:uid="{00000000-0005-0000-0000-000010A40000}"/>
    <cellStyle name="Normal 8 13 3 2 2 2" xfId="41435" xr:uid="{00000000-0005-0000-0000-000011A40000}"/>
    <cellStyle name="Normal 8 13 3 2 3" xfId="31275" xr:uid="{00000000-0005-0000-0000-000012A40000}"/>
    <cellStyle name="Normal 8 13 3 3" xfId="16035" xr:uid="{00000000-0005-0000-0000-000013A40000}"/>
    <cellStyle name="Normal 8 13 3 3 2" xfId="36355" xr:uid="{00000000-0005-0000-0000-000014A40000}"/>
    <cellStyle name="Normal 8 13 3 4" xfId="26195" xr:uid="{00000000-0005-0000-0000-000015A40000}"/>
    <cellStyle name="Normal 8 13 4" xfId="8415" xr:uid="{00000000-0005-0000-0000-000016A40000}"/>
    <cellStyle name="Normal 8 13 4 2" xfId="18575" xr:uid="{00000000-0005-0000-0000-000017A40000}"/>
    <cellStyle name="Normal 8 13 4 2 2" xfId="38895" xr:uid="{00000000-0005-0000-0000-000018A40000}"/>
    <cellStyle name="Normal 8 13 4 3" xfId="28735" xr:uid="{00000000-0005-0000-0000-000019A40000}"/>
    <cellStyle name="Normal 8 13 5" xfId="13495" xr:uid="{00000000-0005-0000-0000-00001AA40000}"/>
    <cellStyle name="Normal 8 13 5 2" xfId="33815" xr:uid="{00000000-0005-0000-0000-00001BA40000}"/>
    <cellStyle name="Normal 8 13 6" xfId="23655" xr:uid="{00000000-0005-0000-0000-00001CA40000}"/>
    <cellStyle name="Normal 8 14" xfId="3299" xr:uid="{00000000-0005-0000-0000-00001DA40000}"/>
    <cellStyle name="Normal 8 15" xfId="4533" xr:uid="{00000000-0005-0000-0000-00001EA40000}"/>
    <cellStyle name="Normal 8 15 2" xfId="7073" xr:uid="{00000000-0005-0000-0000-00001FA40000}"/>
    <cellStyle name="Normal 8 15 2 2" xfId="12153" xr:uid="{00000000-0005-0000-0000-000020A40000}"/>
    <cellStyle name="Normal 8 15 2 2 2" xfId="22313" xr:uid="{00000000-0005-0000-0000-000021A40000}"/>
    <cellStyle name="Normal 8 15 2 2 2 2" xfId="42633" xr:uid="{00000000-0005-0000-0000-000022A40000}"/>
    <cellStyle name="Normal 8 15 2 2 3" xfId="32473" xr:uid="{00000000-0005-0000-0000-000023A40000}"/>
    <cellStyle name="Normal 8 15 2 3" xfId="17233" xr:uid="{00000000-0005-0000-0000-000024A40000}"/>
    <cellStyle name="Normal 8 15 2 3 2" xfId="37553" xr:uid="{00000000-0005-0000-0000-000025A40000}"/>
    <cellStyle name="Normal 8 15 2 4" xfId="27393" xr:uid="{00000000-0005-0000-0000-000026A40000}"/>
    <cellStyle name="Normal 8 15 3" xfId="9613" xr:uid="{00000000-0005-0000-0000-000027A40000}"/>
    <cellStyle name="Normal 8 15 3 2" xfId="19773" xr:uid="{00000000-0005-0000-0000-000028A40000}"/>
    <cellStyle name="Normal 8 15 3 2 2" xfId="40093" xr:uid="{00000000-0005-0000-0000-000029A40000}"/>
    <cellStyle name="Normal 8 15 3 3" xfId="29933" xr:uid="{00000000-0005-0000-0000-00002AA40000}"/>
    <cellStyle name="Normal 8 15 4" xfId="14693" xr:uid="{00000000-0005-0000-0000-00002BA40000}"/>
    <cellStyle name="Normal 8 15 4 2" xfId="35013" xr:uid="{00000000-0005-0000-0000-00002CA40000}"/>
    <cellStyle name="Normal 8 15 5" xfId="24853" xr:uid="{00000000-0005-0000-0000-00002DA40000}"/>
    <cellStyle name="Normal 8 16" xfId="5802" xr:uid="{00000000-0005-0000-0000-00002EA40000}"/>
    <cellStyle name="Normal 8 16 2" xfId="10882" xr:uid="{00000000-0005-0000-0000-00002FA40000}"/>
    <cellStyle name="Normal 8 16 2 2" xfId="21042" xr:uid="{00000000-0005-0000-0000-000030A40000}"/>
    <cellStyle name="Normal 8 16 2 2 2" xfId="41362" xr:uid="{00000000-0005-0000-0000-000031A40000}"/>
    <cellStyle name="Normal 8 16 2 3" xfId="31202" xr:uid="{00000000-0005-0000-0000-000032A40000}"/>
    <cellStyle name="Normal 8 16 3" xfId="15962" xr:uid="{00000000-0005-0000-0000-000033A40000}"/>
    <cellStyle name="Normal 8 16 3 2" xfId="36282" xr:uid="{00000000-0005-0000-0000-000034A40000}"/>
    <cellStyle name="Normal 8 16 4" xfId="26122" xr:uid="{00000000-0005-0000-0000-000035A40000}"/>
    <cellStyle name="Normal 8 17" xfId="8342" xr:uid="{00000000-0005-0000-0000-000036A40000}"/>
    <cellStyle name="Normal 8 17 2" xfId="18502" xr:uid="{00000000-0005-0000-0000-000037A40000}"/>
    <cellStyle name="Normal 8 17 2 2" xfId="38822" xr:uid="{00000000-0005-0000-0000-000038A40000}"/>
    <cellStyle name="Normal 8 17 3" xfId="28662" xr:uid="{00000000-0005-0000-0000-000039A40000}"/>
    <cellStyle name="Normal 8 18" xfId="13422" xr:uid="{00000000-0005-0000-0000-00003AA40000}"/>
    <cellStyle name="Normal 8 18 2" xfId="33742" xr:uid="{00000000-0005-0000-0000-00003BA40000}"/>
    <cellStyle name="Normal 8 19" xfId="23582" xr:uid="{00000000-0005-0000-0000-00003CA40000}"/>
    <cellStyle name="Normal 8 2" xfId="2565" xr:uid="{00000000-0005-0000-0000-00003DA40000}"/>
    <cellStyle name="Normal 8 2 2" xfId="2566" xr:uid="{00000000-0005-0000-0000-00003EA40000}"/>
    <cellStyle name="Normal 8 2 2 2" xfId="2567" xr:uid="{00000000-0005-0000-0000-00003FA40000}"/>
    <cellStyle name="Normal 8 2 2 2 2" xfId="4535" xr:uid="{00000000-0005-0000-0000-000040A40000}"/>
    <cellStyle name="Normal 8 2 2 2 2 2" xfId="7075" xr:uid="{00000000-0005-0000-0000-000041A40000}"/>
    <cellStyle name="Normal 8 2 2 2 2 2 2" xfId="12155" xr:uid="{00000000-0005-0000-0000-000042A40000}"/>
    <cellStyle name="Normal 8 2 2 2 2 2 2 2" xfId="22315" xr:uid="{00000000-0005-0000-0000-000043A40000}"/>
    <cellStyle name="Normal 8 2 2 2 2 2 2 2 2" xfId="42635" xr:uid="{00000000-0005-0000-0000-000044A40000}"/>
    <cellStyle name="Normal 8 2 2 2 2 2 2 3" xfId="32475" xr:uid="{00000000-0005-0000-0000-000045A40000}"/>
    <cellStyle name="Normal 8 2 2 2 2 2 3" xfId="17235" xr:uid="{00000000-0005-0000-0000-000046A40000}"/>
    <cellStyle name="Normal 8 2 2 2 2 2 3 2" xfId="37555" xr:uid="{00000000-0005-0000-0000-000047A40000}"/>
    <cellStyle name="Normal 8 2 2 2 2 2 4" xfId="27395" xr:uid="{00000000-0005-0000-0000-000048A40000}"/>
    <cellStyle name="Normal 8 2 2 2 2 3" xfId="9615" xr:uid="{00000000-0005-0000-0000-000049A40000}"/>
    <cellStyle name="Normal 8 2 2 2 2 3 2" xfId="19775" xr:uid="{00000000-0005-0000-0000-00004AA40000}"/>
    <cellStyle name="Normal 8 2 2 2 2 3 2 2" xfId="40095" xr:uid="{00000000-0005-0000-0000-00004BA40000}"/>
    <cellStyle name="Normal 8 2 2 2 2 3 3" xfId="29935" xr:uid="{00000000-0005-0000-0000-00004CA40000}"/>
    <cellStyle name="Normal 8 2 2 2 2 4" xfId="14695" xr:uid="{00000000-0005-0000-0000-00004DA40000}"/>
    <cellStyle name="Normal 8 2 2 2 2 4 2" xfId="35015" xr:uid="{00000000-0005-0000-0000-00004EA40000}"/>
    <cellStyle name="Normal 8 2 2 2 2 5" xfId="24855" xr:uid="{00000000-0005-0000-0000-00004FA40000}"/>
    <cellStyle name="Normal 8 2 2 2 3" xfId="5804" xr:uid="{00000000-0005-0000-0000-000050A40000}"/>
    <cellStyle name="Normal 8 2 2 2 3 2" xfId="10884" xr:uid="{00000000-0005-0000-0000-000051A40000}"/>
    <cellStyle name="Normal 8 2 2 2 3 2 2" xfId="21044" xr:uid="{00000000-0005-0000-0000-000052A40000}"/>
    <cellStyle name="Normal 8 2 2 2 3 2 2 2" xfId="41364" xr:uid="{00000000-0005-0000-0000-000053A40000}"/>
    <cellStyle name="Normal 8 2 2 2 3 2 3" xfId="31204" xr:uid="{00000000-0005-0000-0000-000054A40000}"/>
    <cellStyle name="Normal 8 2 2 2 3 3" xfId="15964" xr:uid="{00000000-0005-0000-0000-000055A40000}"/>
    <cellStyle name="Normal 8 2 2 2 3 3 2" xfId="36284" xr:uid="{00000000-0005-0000-0000-000056A40000}"/>
    <cellStyle name="Normal 8 2 2 2 3 4" xfId="26124" xr:uid="{00000000-0005-0000-0000-000057A40000}"/>
    <cellStyle name="Normal 8 2 2 2 4" xfId="8344" xr:uid="{00000000-0005-0000-0000-000058A40000}"/>
    <cellStyle name="Normal 8 2 2 2 4 2" xfId="18504" xr:uid="{00000000-0005-0000-0000-000059A40000}"/>
    <cellStyle name="Normal 8 2 2 2 4 2 2" xfId="38824" xr:uid="{00000000-0005-0000-0000-00005AA40000}"/>
    <cellStyle name="Normal 8 2 2 2 4 3" xfId="28664" xr:uid="{00000000-0005-0000-0000-00005BA40000}"/>
    <cellStyle name="Normal 8 2 2 2 5" xfId="13424" xr:uid="{00000000-0005-0000-0000-00005CA40000}"/>
    <cellStyle name="Normal 8 2 2 2 5 2" xfId="33744" xr:uid="{00000000-0005-0000-0000-00005DA40000}"/>
    <cellStyle name="Normal 8 2 2 2 6" xfId="23584" xr:uid="{00000000-0005-0000-0000-00005EA40000}"/>
    <cellStyle name="Normal 8 2 3" xfId="2568" xr:uid="{00000000-0005-0000-0000-00005FA40000}"/>
    <cellStyle name="Normal 8 2 4" xfId="2569" xr:uid="{00000000-0005-0000-0000-000060A40000}"/>
    <cellStyle name="Normal 8 2 5" xfId="4534" xr:uid="{00000000-0005-0000-0000-000061A40000}"/>
    <cellStyle name="Normal 8 2 5 2" xfId="7074" xr:uid="{00000000-0005-0000-0000-000062A40000}"/>
    <cellStyle name="Normal 8 2 5 2 2" xfId="12154" xr:uid="{00000000-0005-0000-0000-000063A40000}"/>
    <cellStyle name="Normal 8 2 5 2 2 2" xfId="22314" xr:uid="{00000000-0005-0000-0000-000064A40000}"/>
    <cellStyle name="Normal 8 2 5 2 2 2 2" xfId="42634" xr:uid="{00000000-0005-0000-0000-000065A40000}"/>
    <cellStyle name="Normal 8 2 5 2 2 3" xfId="32474" xr:uid="{00000000-0005-0000-0000-000066A40000}"/>
    <cellStyle name="Normal 8 2 5 2 3" xfId="17234" xr:uid="{00000000-0005-0000-0000-000067A40000}"/>
    <cellStyle name="Normal 8 2 5 2 3 2" xfId="37554" xr:uid="{00000000-0005-0000-0000-000068A40000}"/>
    <cellStyle name="Normal 8 2 5 2 4" xfId="27394" xr:uid="{00000000-0005-0000-0000-000069A40000}"/>
    <cellStyle name="Normal 8 2 5 3" xfId="9614" xr:uid="{00000000-0005-0000-0000-00006AA40000}"/>
    <cellStyle name="Normal 8 2 5 3 2" xfId="19774" xr:uid="{00000000-0005-0000-0000-00006BA40000}"/>
    <cellStyle name="Normal 8 2 5 3 2 2" xfId="40094" xr:uid="{00000000-0005-0000-0000-00006CA40000}"/>
    <cellStyle name="Normal 8 2 5 3 3" xfId="29934" xr:uid="{00000000-0005-0000-0000-00006DA40000}"/>
    <cellStyle name="Normal 8 2 5 4" xfId="14694" xr:uid="{00000000-0005-0000-0000-00006EA40000}"/>
    <cellStyle name="Normal 8 2 5 4 2" xfId="35014" xr:uid="{00000000-0005-0000-0000-00006FA40000}"/>
    <cellStyle name="Normal 8 2 5 5" xfId="24854" xr:uid="{00000000-0005-0000-0000-000070A40000}"/>
    <cellStyle name="Normal 8 2 6" xfId="5803" xr:uid="{00000000-0005-0000-0000-000071A40000}"/>
    <cellStyle name="Normal 8 2 6 2" xfId="10883" xr:uid="{00000000-0005-0000-0000-000072A40000}"/>
    <cellStyle name="Normal 8 2 6 2 2" xfId="21043" xr:uid="{00000000-0005-0000-0000-000073A40000}"/>
    <cellStyle name="Normal 8 2 6 2 2 2" xfId="41363" xr:uid="{00000000-0005-0000-0000-000074A40000}"/>
    <cellStyle name="Normal 8 2 6 2 3" xfId="31203" xr:uid="{00000000-0005-0000-0000-000075A40000}"/>
    <cellStyle name="Normal 8 2 6 3" xfId="15963" xr:uid="{00000000-0005-0000-0000-000076A40000}"/>
    <cellStyle name="Normal 8 2 6 3 2" xfId="36283" xr:uid="{00000000-0005-0000-0000-000077A40000}"/>
    <cellStyle name="Normal 8 2 6 4" xfId="26123" xr:uid="{00000000-0005-0000-0000-000078A40000}"/>
    <cellStyle name="Normal 8 2 7" xfId="8343" xr:uid="{00000000-0005-0000-0000-000079A40000}"/>
    <cellStyle name="Normal 8 2 7 2" xfId="18503" xr:uid="{00000000-0005-0000-0000-00007AA40000}"/>
    <cellStyle name="Normal 8 2 7 2 2" xfId="38823" xr:uid="{00000000-0005-0000-0000-00007BA40000}"/>
    <cellStyle name="Normal 8 2 7 3" xfId="28663" xr:uid="{00000000-0005-0000-0000-00007CA40000}"/>
    <cellStyle name="Normal 8 2 8" xfId="13423" xr:uid="{00000000-0005-0000-0000-00007DA40000}"/>
    <cellStyle name="Normal 8 2 8 2" xfId="33743" xr:uid="{00000000-0005-0000-0000-00007EA40000}"/>
    <cellStyle name="Normal 8 2 9" xfId="23583" xr:uid="{00000000-0005-0000-0000-00007FA40000}"/>
    <cellStyle name="Normal 8 3" xfId="2570" xr:uid="{00000000-0005-0000-0000-000080A40000}"/>
    <cellStyle name="Normal 8 3 2" xfId="2571" xr:uid="{00000000-0005-0000-0000-000081A40000}"/>
    <cellStyle name="Normal 8 3 2 2" xfId="2572" xr:uid="{00000000-0005-0000-0000-000082A40000}"/>
    <cellStyle name="Normal 8 3 2 2 2" xfId="4537" xr:uid="{00000000-0005-0000-0000-000083A40000}"/>
    <cellStyle name="Normal 8 3 2 2 2 2" xfId="7077" xr:uid="{00000000-0005-0000-0000-000084A40000}"/>
    <cellStyle name="Normal 8 3 2 2 2 2 2" xfId="12157" xr:uid="{00000000-0005-0000-0000-000085A40000}"/>
    <cellStyle name="Normal 8 3 2 2 2 2 2 2" xfId="22317" xr:uid="{00000000-0005-0000-0000-000086A40000}"/>
    <cellStyle name="Normal 8 3 2 2 2 2 2 2 2" xfId="42637" xr:uid="{00000000-0005-0000-0000-000087A40000}"/>
    <cellStyle name="Normal 8 3 2 2 2 2 2 3" xfId="32477" xr:uid="{00000000-0005-0000-0000-000088A40000}"/>
    <cellStyle name="Normal 8 3 2 2 2 2 3" xfId="17237" xr:uid="{00000000-0005-0000-0000-000089A40000}"/>
    <cellStyle name="Normal 8 3 2 2 2 2 3 2" xfId="37557" xr:uid="{00000000-0005-0000-0000-00008AA40000}"/>
    <cellStyle name="Normal 8 3 2 2 2 2 4" xfId="27397" xr:uid="{00000000-0005-0000-0000-00008BA40000}"/>
    <cellStyle name="Normal 8 3 2 2 2 3" xfId="9617" xr:uid="{00000000-0005-0000-0000-00008CA40000}"/>
    <cellStyle name="Normal 8 3 2 2 2 3 2" xfId="19777" xr:uid="{00000000-0005-0000-0000-00008DA40000}"/>
    <cellStyle name="Normal 8 3 2 2 2 3 2 2" xfId="40097" xr:uid="{00000000-0005-0000-0000-00008EA40000}"/>
    <cellStyle name="Normal 8 3 2 2 2 3 3" xfId="29937" xr:uid="{00000000-0005-0000-0000-00008FA40000}"/>
    <cellStyle name="Normal 8 3 2 2 2 4" xfId="14697" xr:uid="{00000000-0005-0000-0000-000090A40000}"/>
    <cellStyle name="Normal 8 3 2 2 2 4 2" xfId="35017" xr:uid="{00000000-0005-0000-0000-000091A40000}"/>
    <cellStyle name="Normal 8 3 2 2 2 5" xfId="24857" xr:uid="{00000000-0005-0000-0000-000092A40000}"/>
    <cellStyle name="Normal 8 3 2 2 3" xfId="5806" xr:uid="{00000000-0005-0000-0000-000093A40000}"/>
    <cellStyle name="Normal 8 3 2 2 3 2" xfId="10886" xr:uid="{00000000-0005-0000-0000-000094A40000}"/>
    <cellStyle name="Normal 8 3 2 2 3 2 2" xfId="21046" xr:uid="{00000000-0005-0000-0000-000095A40000}"/>
    <cellStyle name="Normal 8 3 2 2 3 2 2 2" xfId="41366" xr:uid="{00000000-0005-0000-0000-000096A40000}"/>
    <cellStyle name="Normal 8 3 2 2 3 2 3" xfId="31206" xr:uid="{00000000-0005-0000-0000-000097A40000}"/>
    <cellStyle name="Normal 8 3 2 2 3 3" xfId="15966" xr:uid="{00000000-0005-0000-0000-000098A40000}"/>
    <cellStyle name="Normal 8 3 2 2 3 3 2" xfId="36286" xr:uid="{00000000-0005-0000-0000-000099A40000}"/>
    <cellStyle name="Normal 8 3 2 2 3 4" xfId="26126" xr:uid="{00000000-0005-0000-0000-00009AA40000}"/>
    <cellStyle name="Normal 8 3 2 2 4" xfId="8346" xr:uid="{00000000-0005-0000-0000-00009BA40000}"/>
    <cellStyle name="Normal 8 3 2 2 4 2" xfId="18506" xr:uid="{00000000-0005-0000-0000-00009CA40000}"/>
    <cellStyle name="Normal 8 3 2 2 4 2 2" xfId="38826" xr:uid="{00000000-0005-0000-0000-00009DA40000}"/>
    <cellStyle name="Normal 8 3 2 2 4 3" xfId="28666" xr:uid="{00000000-0005-0000-0000-00009EA40000}"/>
    <cellStyle name="Normal 8 3 2 2 5" xfId="13426" xr:uid="{00000000-0005-0000-0000-00009FA40000}"/>
    <cellStyle name="Normal 8 3 2 2 5 2" xfId="33746" xr:uid="{00000000-0005-0000-0000-0000A0A40000}"/>
    <cellStyle name="Normal 8 3 2 2 6" xfId="23586" xr:uid="{00000000-0005-0000-0000-0000A1A40000}"/>
    <cellStyle name="Normal 8 3 3" xfId="2573" xr:uid="{00000000-0005-0000-0000-0000A2A40000}"/>
    <cellStyle name="Normal 8 3 4" xfId="2574" xr:uid="{00000000-0005-0000-0000-0000A3A40000}"/>
    <cellStyle name="Normal 8 3 5" xfId="4536" xr:uid="{00000000-0005-0000-0000-0000A4A40000}"/>
    <cellStyle name="Normal 8 3 5 2" xfId="7076" xr:uid="{00000000-0005-0000-0000-0000A5A40000}"/>
    <cellStyle name="Normal 8 3 5 2 2" xfId="12156" xr:uid="{00000000-0005-0000-0000-0000A6A40000}"/>
    <cellStyle name="Normal 8 3 5 2 2 2" xfId="22316" xr:uid="{00000000-0005-0000-0000-0000A7A40000}"/>
    <cellStyle name="Normal 8 3 5 2 2 2 2" xfId="42636" xr:uid="{00000000-0005-0000-0000-0000A8A40000}"/>
    <cellStyle name="Normal 8 3 5 2 2 3" xfId="32476" xr:uid="{00000000-0005-0000-0000-0000A9A40000}"/>
    <cellStyle name="Normal 8 3 5 2 3" xfId="17236" xr:uid="{00000000-0005-0000-0000-0000AAA40000}"/>
    <cellStyle name="Normal 8 3 5 2 3 2" xfId="37556" xr:uid="{00000000-0005-0000-0000-0000ABA40000}"/>
    <cellStyle name="Normal 8 3 5 2 4" xfId="27396" xr:uid="{00000000-0005-0000-0000-0000ACA40000}"/>
    <cellStyle name="Normal 8 3 5 3" xfId="9616" xr:uid="{00000000-0005-0000-0000-0000ADA40000}"/>
    <cellStyle name="Normal 8 3 5 3 2" xfId="19776" xr:uid="{00000000-0005-0000-0000-0000AEA40000}"/>
    <cellStyle name="Normal 8 3 5 3 2 2" xfId="40096" xr:uid="{00000000-0005-0000-0000-0000AFA40000}"/>
    <cellStyle name="Normal 8 3 5 3 3" xfId="29936" xr:uid="{00000000-0005-0000-0000-0000B0A40000}"/>
    <cellStyle name="Normal 8 3 5 4" xfId="14696" xr:uid="{00000000-0005-0000-0000-0000B1A40000}"/>
    <cellStyle name="Normal 8 3 5 4 2" xfId="35016" xr:uid="{00000000-0005-0000-0000-0000B2A40000}"/>
    <cellStyle name="Normal 8 3 5 5" xfId="24856" xr:uid="{00000000-0005-0000-0000-0000B3A40000}"/>
    <cellStyle name="Normal 8 3 6" xfId="5805" xr:uid="{00000000-0005-0000-0000-0000B4A40000}"/>
    <cellStyle name="Normal 8 3 6 2" xfId="10885" xr:uid="{00000000-0005-0000-0000-0000B5A40000}"/>
    <cellStyle name="Normal 8 3 6 2 2" xfId="21045" xr:uid="{00000000-0005-0000-0000-0000B6A40000}"/>
    <cellStyle name="Normal 8 3 6 2 2 2" xfId="41365" xr:uid="{00000000-0005-0000-0000-0000B7A40000}"/>
    <cellStyle name="Normal 8 3 6 2 3" xfId="31205" xr:uid="{00000000-0005-0000-0000-0000B8A40000}"/>
    <cellStyle name="Normal 8 3 6 3" xfId="15965" xr:uid="{00000000-0005-0000-0000-0000B9A40000}"/>
    <cellStyle name="Normal 8 3 6 3 2" xfId="36285" xr:uid="{00000000-0005-0000-0000-0000BAA40000}"/>
    <cellStyle name="Normal 8 3 6 4" xfId="26125" xr:uid="{00000000-0005-0000-0000-0000BBA40000}"/>
    <cellStyle name="Normal 8 3 7" xfId="8345" xr:uid="{00000000-0005-0000-0000-0000BCA40000}"/>
    <cellStyle name="Normal 8 3 7 2" xfId="18505" xr:uid="{00000000-0005-0000-0000-0000BDA40000}"/>
    <cellStyle name="Normal 8 3 7 2 2" xfId="38825" xr:uid="{00000000-0005-0000-0000-0000BEA40000}"/>
    <cellStyle name="Normal 8 3 7 3" xfId="28665" xr:uid="{00000000-0005-0000-0000-0000BFA40000}"/>
    <cellStyle name="Normal 8 3 8" xfId="13425" xr:uid="{00000000-0005-0000-0000-0000C0A40000}"/>
    <cellStyle name="Normal 8 3 8 2" xfId="33745" xr:uid="{00000000-0005-0000-0000-0000C1A40000}"/>
    <cellStyle name="Normal 8 3 9" xfId="23585" xr:uid="{00000000-0005-0000-0000-0000C2A40000}"/>
    <cellStyle name="Normal 8 4" xfId="2575" xr:uid="{00000000-0005-0000-0000-0000C3A40000}"/>
    <cellStyle name="Normal 8 4 2" xfId="2576" xr:uid="{00000000-0005-0000-0000-0000C4A40000}"/>
    <cellStyle name="Normal 8 4 2 2" xfId="2577" xr:uid="{00000000-0005-0000-0000-0000C5A40000}"/>
    <cellStyle name="Normal 8 4 2 2 2" xfId="4539" xr:uid="{00000000-0005-0000-0000-0000C6A40000}"/>
    <cellStyle name="Normal 8 4 2 2 2 2" xfId="7079" xr:uid="{00000000-0005-0000-0000-0000C7A40000}"/>
    <cellStyle name="Normal 8 4 2 2 2 2 2" xfId="12159" xr:uid="{00000000-0005-0000-0000-0000C8A40000}"/>
    <cellStyle name="Normal 8 4 2 2 2 2 2 2" xfId="22319" xr:uid="{00000000-0005-0000-0000-0000C9A40000}"/>
    <cellStyle name="Normal 8 4 2 2 2 2 2 2 2" xfId="42639" xr:uid="{00000000-0005-0000-0000-0000CAA40000}"/>
    <cellStyle name="Normal 8 4 2 2 2 2 2 3" xfId="32479" xr:uid="{00000000-0005-0000-0000-0000CBA40000}"/>
    <cellStyle name="Normal 8 4 2 2 2 2 3" xfId="17239" xr:uid="{00000000-0005-0000-0000-0000CCA40000}"/>
    <cellStyle name="Normal 8 4 2 2 2 2 3 2" xfId="37559" xr:uid="{00000000-0005-0000-0000-0000CDA40000}"/>
    <cellStyle name="Normal 8 4 2 2 2 2 4" xfId="27399" xr:uid="{00000000-0005-0000-0000-0000CEA40000}"/>
    <cellStyle name="Normal 8 4 2 2 2 3" xfId="9619" xr:uid="{00000000-0005-0000-0000-0000CFA40000}"/>
    <cellStyle name="Normal 8 4 2 2 2 3 2" xfId="19779" xr:uid="{00000000-0005-0000-0000-0000D0A40000}"/>
    <cellStyle name="Normal 8 4 2 2 2 3 2 2" xfId="40099" xr:uid="{00000000-0005-0000-0000-0000D1A40000}"/>
    <cellStyle name="Normal 8 4 2 2 2 3 3" xfId="29939" xr:uid="{00000000-0005-0000-0000-0000D2A40000}"/>
    <cellStyle name="Normal 8 4 2 2 2 4" xfId="14699" xr:uid="{00000000-0005-0000-0000-0000D3A40000}"/>
    <cellStyle name="Normal 8 4 2 2 2 4 2" xfId="35019" xr:uid="{00000000-0005-0000-0000-0000D4A40000}"/>
    <cellStyle name="Normal 8 4 2 2 2 5" xfId="24859" xr:uid="{00000000-0005-0000-0000-0000D5A40000}"/>
    <cellStyle name="Normal 8 4 2 2 3" xfId="5808" xr:uid="{00000000-0005-0000-0000-0000D6A40000}"/>
    <cellStyle name="Normal 8 4 2 2 3 2" xfId="10888" xr:uid="{00000000-0005-0000-0000-0000D7A40000}"/>
    <cellStyle name="Normal 8 4 2 2 3 2 2" xfId="21048" xr:uid="{00000000-0005-0000-0000-0000D8A40000}"/>
    <cellStyle name="Normal 8 4 2 2 3 2 2 2" xfId="41368" xr:uid="{00000000-0005-0000-0000-0000D9A40000}"/>
    <cellStyle name="Normal 8 4 2 2 3 2 3" xfId="31208" xr:uid="{00000000-0005-0000-0000-0000DAA40000}"/>
    <cellStyle name="Normal 8 4 2 2 3 3" xfId="15968" xr:uid="{00000000-0005-0000-0000-0000DBA40000}"/>
    <cellStyle name="Normal 8 4 2 2 3 3 2" xfId="36288" xr:uid="{00000000-0005-0000-0000-0000DCA40000}"/>
    <cellStyle name="Normal 8 4 2 2 3 4" xfId="26128" xr:uid="{00000000-0005-0000-0000-0000DDA40000}"/>
    <cellStyle name="Normal 8 4 2 2 4" xfId="8348" xr:uid="{00000000-0005-0000-0000-0000DEA40000}"/>
    <cellStyle name="Normal 8 4 2 2 4 2" xfId="18508" xr:uid="{00000000-0005-0000-0000-0000DFA40000}"/>
    <cellStyle name="Normal 8 4 2 2 4 2 2" xfId="38828" xr:uid="{00000000-0005-0000-0000-0000E0A40000}"/>
    <cellStyle name="Normal 8 4 2 2 4 3" xfId="28668" xr:uid="{00000000-0005-0000-0000-0000E1A40000}"/>
    <cellStyle name="Normal 8 4 2 2 5" xfId="13428" xr:uid="{00000000-0005-0000-0000-0000E2A40000}"/>
    <cellStyle name="Normal 8 4 2 2 5 2" xfId="33748" xr:uid="{00000000-0005-0000-0000-0000E3A40000}"/>
    <cellStyle name="Normal 8 4 2 2 6" xfId="23588" xr:uid="{00000000-0005-0000-0000-0000E4A40000}"/>
    <cellStyle name="Normal 8 4 3" xfId="2578" xr:uid="{00000000-0005-0000-0000-0000E5A40000}"/>
    <cellStyle name="Normal 8 4 4" xfId="2579" xr:uid="{00000000-0005-0000-0000-0000E6A40000}"/>
    <cellStyle name="Normal 8 4 5" xfId="4538" xr:uid="{00000000-0005-0000-0000-0000E7A40000}"/>
    <cellStyle name="Normal 8 4 5 2" xfId="7078" xr:uid="{00000000-0005-0000-0000-0000E8A40000}"/>
    <cellStyle name="Normal 8 4 5 2 2" xfId="12158" xr:uid="{00000000-0005-0000-0000-0000E9A40000}"/>
    <cellStyle name="Normal 8 4 5 2 2 2" xfId="22318" xr:uid="{00000000-0005-0000-0000-0000EAA40000}"/>
    <cellStyle name="Normal 8 4 5 2 2 2 2" xfId="42638" xr:uid="{00000000-0005-0000-0000-0000EBA40000}"/>
    <cellStyle name="Normal 8 4 5 2 2 3" xfId="32478" xr:uid="{00000000-0005-0000-0000-0000ECA40000}"/>
    <cellStyle name="Normal 8 4 5 2 3" xfId="17238" xr:uid="{00000000-0005-0000-0000-0000EDA40000}"/>
    <cellStyle name="Normal 8 4 5 2 3 2" xfId="37558" xr:uid="{00000000-0005-0000-0000-0000EEA40000}"/>
    <cellStyle name="Normal 8 4 5 2 4" xfId="27398" xr:uid="{00000000-0005-0000-0000-0000EFA40000}"/>
    <cellStyle name="Normal 8 4 5 3" xfId="9618" xr:uid="{00000000-0005-0000-0000-0000F0A40000}"/>
    <cellStyle name="Normal 8 4 5 3 2" xfId="19778" xr:uid="{00000000-0005-0000-0000-0000F1A40000}"/>
    <cellStyle name="Normal 8 4 5 3 2 2" xfId="40098" xr:uid="{00000000-0005-0000-0000-0000F2A40000}"/>
    <cellStyle name="Normal 8 4 5 3 3" xfId="29938" xr:uid="{00000000-0005-0000-0000-0000F3A40000}"/>
    <cellStyle name="Normal 8 4 5 4" xfId="14698" xr:uid="{00000000-0005-0000-0000-0000F4A40000}"/>
    <cellStyle name="Normal 8 4 5 4 2" xfId="35018" xr:uid="{00000000-0005-0000-0000-0000F5A40000}"/>
    <cellStyle name="Normal 8 4 5 5" xfId="24858" xr:uid="{00000000-0005-0000-0000-0000F6A40000}"/>
    <cellStyle name="Normal 8 4 6" xfId="5807" xr:uid="{00000000-0005-0000-0000-0000F7A40000}"/>
    <cellStyle name="Normal 8 4 6 2" xfId="10887" xr:uid="{00000000-0005-0000-0000-0000F8A40000}"/>
    <cellStyle name="Normal 8 4 6 2 2" xfId="21047" xr:uid="{00000000-0005-0000-0000-0000F9A40000}"/>
    <cellStyle name="Normal 8 4 6 2 2 2" xfId="41367" xr:uid="{00000000-0005-0000-0000-0000FAA40000}"/>
    <cellStyle name="Normal 8 4 6 2 3" xfId="31207" xr:uid="{00000000-0005-0000-0000-0000FBA40000}"/>
    <cellStyle name="Normal 8 4 6 3" xfId="15967" xr:uid="{00000000-0005-0000-0000-0000FCA40000}"/>
    <cellStyle name="Normal 8 4 6 3 2" xfId="36287" xr:uid="{00000000-0005-0000-0000-0000FDA40000}"/>
    <cellStyle name="Normal 8 4 6 4" xfId="26127" xr:uid="{00000000-0005-0000-0000-0000FEA40000}"/>
    <cellStyle name="Normal 8 4 7" xfId="8347" xr:uid="{00000000-0005-0000-0000-0000FFA40000}"/>
    <cellStyle name="Normal 8 4 7 2" xfId="18507" xr:uid="{00000000-0005-0000-0000-000000A50000}"/>
    <cellStyle name="Normal 8 4 7 2 2" xfId="38827" xr:uid="{00000000-0005-0000-0000-000001A50000}"/>
    <cellStyle name="Normal 8 4 7 3" xfId="28667" xr:uid="{00000000-0005-0000-0000-000002A50000}"/>
    <cellStyle name="Normal 8 4 8" xfId="13427" xr:uid="{00000000-0005-0000-0000-000003A50000}"/>
    <cellStyle name="Normal 8 4 8 2" xfId="33747" xr:uid="{00000000-0005-0000-0000-000004A50000}"/>
    <cellStyle name="Normal 8 4 9" xfId="23587" xr:uid="{00000000-0005-0000-0000-000005A50000}"/>
    <cellStyle name="Normal 8 5" xfId="2580" xr:uid="{00000000-0005-0000-0000-000006A50000}"/>
    <cellStyle name="Normal 8 5 2" xfId="2581" xr:uid="{00000000-0005-0000-0000-000007A50000}"/>
    <cellStyle name="Normal 8 5 3" xfId="2582" xr:uid="{00000000-0005-0000-0000-000008A50000}"/>
    <cellStyle name="Normal 8 5 4" xfId="2583" xr:uid="{00000000-0005-0000-0000-000009A50000}"/>
    <cellStyle name="Normal 8 5 4 2" xfId="4540" xr:uid="{00000000-0005-0000-0000-00000AA50000}"/>
    <cellStyle name="Normal 8 5 4 2 2" xfId="7080" xr:uid="{00000000-0005-0000-0000-00000BA50000}"/>
    <cellStyle name="Normal 8 5 4 2 2 2" xfId="12160" xr:uid="{00000000-0005-0000-0000-00000CA50000}"/>
    <cellStyle name="Normal 8 5 4 2 2 2 2" xfId="22320" xr:uid="{00000000-0005-0000-0000-00000DA50000}"/>
    <cellStyle name="Normal 8 5 4 2 2 2 2 2" xfId="42640" xr:uid="{00000000-0005-0000-0000-00000EA50000}"/>
    <cellStyle name="Normal 8 5 4 2 2 2 3" xfId="32480" xr:uid="{00000000-0005-0000-0000-00000FA50000}"/>
    <cellStyle name="Normal 8 5 4 2 2 3" xfId="17240" xr:uid="{00000000-0005-0000-0000-000010A50000}"/>
    <cellStyle name="Normal 8 5 4 2 2 3 2" xfId="37560" xr:uid="{00000000-0005-0000-0000-000011A50000}"/>
    <cellStyle name="Normal 8 5 4 2 2 4" xfId="27400" xr:uid="{00000000-0005-0000-0000-000012A50000}"/>
    <cellStyle name="Normal 8 5 4 2 3" xfId="9620" xr:uid="{00000000-0005-0000-0000-000013A50000}"/>
    <cellStyle name="Normal 8 5 4 2 3 2" xfId="19780" xr:uid="{00000000-0005-0000-0000-000014A50000}"/>
    <cellStyle name="Normal 8 5 4 2 3 2 2" xfId="40100" xr:uid="{00000000-0005-0000-0000-000015A50000}"/>
    <cellStyle name="Normal 8 5 4 2 3 3" xfId="29940" xr:uid="{00000000-0005-0000-0000-000016A50000}"/>
    <cellStyle name="Normal 8 5 4 2 4" xfId="14700" xr:uid="{00000000-0005-0000-0000-000017A50000}"/>
    <cellStyle name="Normal 8 5 4 2 4 2" xfId="35020" xr:uid="{00000000-0005-0000-0000-000018A50000}"/>
    <cellStyle name="Normal 8 5 4 2 5" xfId="24860" xr:uid="{00000000-0005-0000-0000-000019A50000}"/>
    <cellStyle name="Normal 8 5 4 3" xfId="5809" xr:uid="{00000000-0005-0000-0000-00001AA50000}"/>
    <cellStyle name="Normal 8 5 4 3 2" xfId="10889" xr:uid="{00000000-0005-0000-0000-00001BA50000}"/>
    <cellStyle name="Normal 8 5 4 3 2 2" xfId="21049" xr:uid="{00000000-0005-0000-0000-00001CA50000}"/>
    <cellStyle name="Normal 8 5 4 3 2 2 2" xfId="41369" xr:uid="{00000000-0005-0000-0000-00001DA50000}"/>
    <cellStyle name="Normal 8 5 4 3 2 3" xfId="31209" xr:uid="{00000000-0005-0000-0000-00001EA50000}"/>
    <cellStyle name="Normal 8 5 4 3 3" xfId="15969" xr:uid="{00000000-0005-0000-0000-00001FA50000}"/>
    <cellStyle name="Normal 8 5 4 3 3 2" xfId="36289" xr:uid="{00000000-0005-0000-0000-000020A50000}"/>
    <cellStyle name="Normal 8 5 4 3 4" xfId="26129" xr:uid="{00000000-0005-0000-0000-000021A50000}"/>
    <cellStyle name="Normal 8 5 4 4" xfId="8349" xr:uid="{00000000-0005-0000-0000-000022A50000}"/>
    <cellStyle name="Normal 8 5 4 4 2" xfId="18509" xr:uid="{00000000-0005-0000-0000-000023A50000}"/>
    <cellStyle name="Normal 8 5 4 4 2 2" xfId="38829" xr:uid="{00000000-0005-0000-0000-000024A50000}"/>
    <cellStyle name="Normal 8 5 4 4 3" xfId="28669" xr:uid="{00000000-0005-0000-0000-000025A50000}"/>
    <cellStyle name="Normal 8 5 4 5" xfId="13429" xr:uid="{00000000-0005-0000-0000-000026A50000}"/>
    <cellStyle name="Normal 8 5 4 5 2" xfId="33749" xr:uid="{00000000-0005-0000-0000-000027A50000}"/>
    <cellStyle name="Normal 8 5 4 6" xfId="23589" xr:uid="{00000000-0005-0000-0000-000028A50000}"/>
    <cellStyle name="Normal 8 6" xfId="2584" xr:uid="{00000000-0005-0000-0000-000029A50000}"/>
    <cellStyle name="Normal 8 6 2" xfId="2585" xr:uid="{00000000-0005-0000-0000-00002AA50000}"/>
    <cellStyle name="Normal 8 6 3" xfId="2586" xr:uid="{00000000-0005-0000-0000-00002BA50000}"/>
    <cellStyle name="Normal 8 7" xfId="2587" xr:uid="{00000000-0005-0000-0000-00002CA50000}"/>
    <cellStyle name="Normal 8 7 2" xfId="2588" xr:uid="{00000000-0005-0000-0000-00002DA50000}"/>
    <cellStyle name="Normal 8 7 3" xfId="2589" xr:uid="{00000000-0005-0000-0000-00002EA50000}"/>
    <cellStyle name="Normal 8 8" xfId="2590" xr:uid="{00000000-0005-0000-0000-00002FA50000}"/>
    <cellStyle name="Normal 8 8 2" xfId="2591" xr:uid="{00000000-0005-0000-0000-000030A50000}"/>
    <cellStyle name="Normal 8 8 3" xfId="2592" xr:uid="{00000000-0005-0000-0000-000031A50000}"/>
    <cellStyle name="Normal 8 9" xfId="2593" xr:uid="{00000000-0005-0000-0000-000032A50000}"/>
    <cellStyle name="Normal 9" xfId="2594" xr:uid="{00000000-0005-0000-0000-000033A50000}"/>
    <cellStyle name="Normal 9 2" xfId="2595" xr:uid="{00000000-0005-0000-0000-000034A50000}"/>
    <cellStyle name="Normal 9 2 2" xfId="2596" xr:uid="{00000000-0005-0000-0000-000035A50000}"/>
    <cellStyle name="Normal 9 2 2 2" xfId="2597" xr:uid="{00000000-0005-0000-0000-000036A50000}"/>
    <cellStyle name="Normal 9 2 2 2 2" xfId="4542" xr:uid="{00000000-0005-0000-0000-000037A50000}"/>
    <cellStyle name="Normal 9 2 2 2 2 2" xfId="7082" xr:uid="{00000000-0005-0000-0000-000038A50000}"/>
    <cellStyle name="Normal 9 2 2 2 2 2 2" xfId="12162" xr:uid="{00000000-0005-0000-0000-000039A50000}"/>
    <cellStyle name="Normal 9 2 2 2 2 2 2 2" xfId="22322" xr:uid="{00000000-0005-0000-0000-00003AA50000}"/>
    <cellStyle name="Normal 9 2 2 2 2 2 2 2 2" xfId="42642" xr:uid="{00000000-0005-0000-0000-00003BA50000}"/>
    <cellStyle name="Normal 9 2 2 2 2 2 2 3" xfId="32482" xr:uid="{00000000-0005-0000-0000-00003CA50000}"/>
    <cellStyle name="Normal 9 2 2 2 2 2 3" xfId="17242" xr:uid="{00000000-0005-0000-0000-00003DA50000}"/>
    <cellStyle name="Normal 9 2 2 2 2 2 3 2" xfId="37562" xr:uid="{00000000-0005-0000-0000-00003EA50000}"/>
    <cellStyle name="Normal 9 2 2 2 2 2 4" xfId="27402" xr:uid="{00000000-0005-0000-0000-00003FA50000}"/>
    <cellStyle name="Normal 9 2 2 2 2 3" xfId="9622" xr:uid="{00000000-0005-0000-0000-000040A50000}"/>
    <cellStyle name="Normal 9 2 2 2 2 3 2" xfId="19782" xr:uid="{00000000-0005-0000-0000-000041A50000}"/>
    <cellStyle name="Normal 9 2 2 2 2 3 2 2" xfId="40102" xr:uid="{00000000-0005-0000-0000-000042A50000}"/>
    <cellStyle name="Normal 9 2 2 2 2 3 3" xfId="29942" xr:uid="{00000000-0005-0000-0000-000043A50000}"/>
    <cellStyle name="Normal 9 2 2 2 2 4" xfId="14702" xr:uid="{00000000-0005-0000-0000-000044A50000}"/>
    <cellStyle name="Normal 9 2 2 2 2 4 2" xfId="35022" xr:uid="{00000000-0005-0000-0000-000045A50000}"/>
    <cellStyle name="Normal 9 2 2 2 2 5" xfId="24862" xr:uid="{00000000-0005-0000-0000-000046A50000}"/>
    <cellStyle name="Normal 9 2 2 2 3" xfId="5811" xr:uid="{00000000-0005-0000-0000-000047A50000}"/>
    <cellStyle name="Normal 9 2 2 2 3 2" xfId="10891" xr:uid="{00000000-0005-0000-0000-000048A50000}"/>
    <cellStyle name="Normal 9 2 2 2 3 2 2" xfId="21051" xr:uid="{00000000-0005-0000-0000-000049A50000}"/>
    <cellStyle name="Normal 9 2 2 2 3 2 2 2" xfId="41371" xr:uid="{00000000-0005-0000-0000-00004AA50000}"/>
    <cellStyle name="Normal 9 2 2 2 3 2 3" xfId="31211" xr:uid="{00000000-0005-0000-0000-00004BA50000}"/>
    <cellStyle name="Normal 9 2 2 2 3 3" xfId="15971" xr:uid="{00000000-0005-0000-0000-00004CA50000}"/>
    <cellStyle name="Normal 9 2 2 2 3 3 2" xfId="36291" xr:uid="{00000000-0005-0000-0000-00004DA50000}"/>
    <cellStyle name="Normal 9 2 2 2 3 4" xfId="26131" xr:uid="{00000000-0005-0000-0000-00004EA50000}"/>
    <cellStyle name="Normal 9 2 2 2 4" xfId="8351" xr:uid="{00000000-0005-0000-0000-00004FA50000}"/>
    <cellStyle name="Normal 9 2 2 2 4 2" xfId="18511" xr:uid="{00000000-0005-0000-0000-000050A50000}"/>
    <cellStyle name="Normal 9 2 2 2 4 2 2" xfId="38831" xr:uid="{00000000-0005-0000-0000-000051A50000}"/>
    <cellStyle name="Normal 9 2 2 2 4 3" xfId="28671" xr:uid="{00000000-0005-0000-0000-000052A50000}"/>
    <cellStyle name="Normal 9 2 2 2 5" xfId="13431" xr:uid="{00000000-0005-0000-0000-000053A50000}"/>
    <cellStyle name="Normal 9 2 2 2 5 2" xfId="33751" xr:uid="{00000000-0005-0000-0000-000054A50000}"/>
    <cellStyle name="Normal 9 2 2 2 6" xfId="23591" xr:uid="{00000000-0005-0000-0000-000055A50000}"/>
    <cellStyle name="Normal 9 2 3" xfId="4541" xr:uid="{00000000-0005-0000-0000-000056A50000}"/>
    <cellStyle name="Normal 9 2 3 2" xfId="7081" xr:uid="{00000000-0005-0000-0000-000057A50000}"/>
    <cellStyle name="Normal 9 2 3 2 2" xfId="12161" xr:uid="{00000000-0005-0000-0000-000058A50000}"/>
    <cellStyle name="Normal 9 2 3 2 2 2" xfId="22321" xr:uid="{00000000-0005-0000-0000-000059A50000}"/>
    <cellStyle name="Normal 9 2 3 2 2 2 2" xfId="42641" xr:uid="{00000000-0005-0000-0000-00005AA50000}"/>
    <cellStyle name="Normal 9 2 3 2 2 3" xfId="32481" xr:uid="{00000000-0005-0000-0000-00005BA50000}"/>
    <cellStyle name="Normal 9 2 3 2 3" xfId="17241" xr:uid="{00000000-0005-0000-0000-00005CA50000}"/>
    <cellStyle name="Normal 9 2 3 2 3 2" xfId="37561" xr:uid="{00000000-0005-0000-0000-00005DA50000}"/>
    <cellStyle name="Normal 9 2 3 2 4" xfId="27401" xr:uid="{00000000-0005-0000-0000-00005EA50000}"/>
    <cellStyle name="Normal 9 2 3 3" xfId="9621" xr:uid="{00000000-0005-0000-0000-00005FA50000}"/>
    <cellStyle name="Normal 9 2 3 3 2" xfId="19781" xr:uid="{00000000-0005-0000-0000-000060A50000}"/>
    <cellStyle name="Normal 9 2 3 3 2 2" xfId="40101" xr:uid="{00000000-0005-0000-0000-000061A50000}"/>
    <cellStyle name="Normal 9 2 3 3 3" xfId="29941" xr:uid="{00000000-0005-0000-0000-000062A50000}"/>
    <cellStyle name="Normal 9 2 3 4" xfId="14701" xr:uid="{00000000-0005-0000-0000-000063A50000}"/>
    <cellStyle name="Normal 9 2 3 4 2" xfId="35021" xr:uid="{00000000-0005-0000-0000-000064A50000}"/>
    <cellStyle name="Normal 9 2 3 5" xfId="24861" xr:uid="{00000000-0005-0000-0000-000065A50000}"/>
    <cellStyle name="Normal 9 2 4" xfId="5810" xr:uid="{00000000-0005-0000-0000-000066A50000}"/>
    <cellStyle name="Normal 9 2 4 2" xfId="10890" xr:uid="{00000000-0005-0000-0000-000067A50000}"/>
    <cellStyle name="Normal 9 2 4 2 2" xfId="21050" xr:uid="{00000000-0005-0000-0000-000068A50000}"/>
    <cellStyle name="Normal 9 2 4 2 2 2" xfId="41370" xr:uid="{00000000-0005-0000-0000-000069A50000}"/>
    <cellStyle name="Normal 9 2 4 2 3" xfId="31210" xr:uid="{00000000-0005-0000-0000-00006AA50000}"/>
    <cellStyle name="Normal 9 2 4 3" xfId="15970" xr:uid="{00000000-0005-0000-0000-00006BA50000}"/>
    <cellStyle name="Normal 9 2 4 3 2" xfId="36290" xr:uid="{00000000-0005-0000-0000-00006CA50000}"/>
    <cellStyle name="Normal 9 2 4 4" xfId="26130" xr:uid="{00000000-0005-0000-0000-00006DA50000}"/>
    <cellStyle name="Normal 9 2 5" xfId="8350" xr:uid="{00000000-0005-0000-0000-00006EA50000}"/>
    <cellStyle name="Normal 9 2 5 2" xfId="18510" xr:uid="{00000000-0005-0000-0000-00006FA50000}"/>
    <cellStyle name="Normal 9 2 5 2 2" xfId="38830" xr:uid="{00000000-0005-0000-0000-000070A50000}"/>
    <cellStyle name="Normal 9 2 5 3" xfId="28670" xr:uid="{00000000-0005-0000-0000-000071A50000}"/>
    <cellStyle name="Normal 9 2 6" xfId="13430" xr:uid="{00000000-0005-0000-0000-000072A50000}"/>
    <cellStyle name="Normal 9 2 6 2" xfId="33750" xr:uid="{00000000-0005-0000-0000-000073A50000}"/>
    <cellStyle name="Normal 9 2 7" xfId="23590" xr:uid="{00000000-0005-0000-0000-000074A50000}"/>
    <cellStyle name="Normal 9 3" xfId="2598" xr:uid="{00000000-0005-0000-0000-000075A50000}"/>
    <cellStyle name="Normal 9 3 2" xfId="2599" xr:uid="{00000000-0005-0000-0000-000076A50000}"/>
    <cellStyle name="Normal 9 3 2 2" xfId="4544" xr:uid="{00000000-0005-0000-0000-000077A50000}"/>
    <cellStyle name="Normal 9 3 2 2 2" xfId="7084" xr:uid="{00000000-0005-0000-0000-000078A50000}"/>
    <cellStyle name="Normal 9 3 2 2 2 2" xfId="12164" xr:uid="{00000000-0005-0000-0000-000079A50000}"/>
    <cellStyle name="Normal 9 3 2 2 2 2 2" xfId="22324" xr:uid="{00000000-0005-0000-0000-00007AA50000}"/>
    <cellStyle name="Normal 9 3 2 2 2 2 2 2" xfId="42644" xr:uid="{00000000-0005-0000-0000-00007BA50000}"/>
    <cellStyle name="Normal 9 3 2 2 2 2 3" xfId="32484" xr:uid="{00000000-0005-0000-0000-00007CA50000}"/>
    <cellStyle name="Normal 9 3 2 2 2 3" xfId="17244" xr:uid="{00000000-0005-0000-0000-00007DA50000}"/>
    <cellStyle name="Normal 9 3 2 2 2 3 2" xfId="37564" xr:uid="{00000000-0005-0000-0000-00007EA50000}"/>
    <cellStyle name="Normal 9 3 2 2 2 4" xfId="27404" xr:uid="{00000000-0005-0000-0000-00007FA50000}"/>
    <cellStyle name="Normal 9 3 2 2 3" xfId="9624" xr:uid="{00000000-0005-0000-0000-000080A50000}"/>
    <cellStyle name="Normal 9 3 2 2 3 2" xfId="19784" xr:uid="{00000000-0005-0000-0000-000081A50000}"/>
    <cellStyle name="Normal 9 3 2 2 3 2 2" xfId="40104" xr:uid="{00000000-0005-0000-0000-000082A50000}"/>
    <cellStyle name="Normal 9 3 2 2 3 3" xfId="29944" xr:uid="{00000000-0005-0000-0000-000083A50000}"/>
    <cellStyle name="Normal 9 3 2 2 4" xfId="14704" xr:uid="{00000000-0005-0000-0000-000084A50000}"/>
    <cellStyle name="Normal 9 3 2 2 4 2" xfId="35024" xr:uid="{00000000-0005-0000-0000-000085A50000}"/>
    <cellStyle name="Normal 9 3 2 2 5" xfId="24864" xr:uid="{00000000-0005-0000-0000-000086A50000}"/>
    <cellStyle name="Normal 9 3 2 3" xfId="5813" xr:uid="{00000000-0005-0000-0000-000087A50000}"/>
    <cellStyle name="Normal 9 3 2 3 2" xfId="10893" xr:uid="{00000000-0005-0000-0000-000088A50000}"/>
    <cellStyle name="Normal 9 3 2 3 2 2" xfId="21053" xr:uid="{00000000-0005-0000-0000-000089A50000}"/>
    <cellStyle name="Normal 9 3 2 3 2 2 2" xfId="41373" xr:uid="{00000000-0005-0000-0000-00008AA50000}"/>
    <cellStyle name="Normal 9 3 2 3 2 3" xfId="31213" xr:uid="{00000000-0005-0000-0000-00008BA50000}"/>
    <cellStyle name="Normal 9 3 2 3 3" xfId="15973" xr:uid="{00000000-0005-0000-0000-00008CA50000}"/>
    <cellStyle name="Normal 9 3 2 3 3 2" xfId="36293" xr:uid="{00000000-0005-0000-0000-00008DA50000}"/>
    <cellStyle name="Normal 9 3 2 3 4" xfId="26133" xr:uid="{00000000-0005-0000-0000-00008EA50000}"/>
    <cellStyle name="Normal 9 3 2 4" xfId="8353" xr:uid="{00000000-0005-0000-0000-00008FA50000}"/>
    <cellStyle name="Normal 9 3 2 4 2" xfId="18513" xr:uid="{00000000-0005-0000-0000-000090A50000}"/>
    <cellStyle name="Normal 9 3 2 4 2 2" xfId="38833" xr:uid="{00000000-0005-0000-0000-000091A50000}"/>
    <cellStyle name="Normal 9 3 2 4 3" xfId="28673" xr:uid="{00000000-0005-0000-0000-000092A50000}"/>
    <cellStyle name="Normal 9 3 2 5" xfId="13433" xr:uid="{00000000-0005-0000-0000-000093A50000}"/>
    <cellStyle name="Normal 9 3 2 5 2" xfId="33753" xr:uid="{00000000-0005-0000-0000-000094A50000}"/>
    <cellStyle name="Normal 9 3 2 6" xfId="23593" xr:uid="{00000000-0005-0000-0000-000095A50000}"/>
    <cellStyle name="Normal 9 3 3" xfId="4543" xr:uid="{00000000-0005-0000-0000-000096A50000}"/>
    <cellStyle name="Normal 9 3 3 2" xfId="7083" xr:uid="{00000000-0005-0000-0000-000097A50000}"/>
    <cellStyle name="Normal 9 3 3 2 2" xfId="12163" xr:uid="{00000000-0005-0000-0000-000098A50000}"/>
    <cellStyle name="Normal 9 3 3 2 2 2" xfId="22323" xr:uid="{00000000-0005-0000-0000-000099A50000}"/>
    <cellStyle name="Normal 9 3 3 2 2 2 2" xfId="42643" xr:uid="{00000000-0005-0000-0000-00009AA50000}"/>
    <cellStyle name="Normal 9 3 3 2 2 3" xfId="32483" xr:uid="{00000000-0005-0000-0000-00009BA50000}"/>
    <cellStyle name="Normal 9 3 3 2 3" xfId="17243" xr:uid="{00000000-0005-0000-0000-00009CA50000}"/>
    <cellStyle name="Normal 9 3 3 2 3 2" xfId="37563" xr:uid="{00000000-0005-0000-0000-00009DA50000}"/>
    <cellStyle name="Normal 9 3 3 2 4" xfId="27403" xr:uid="{00000000-0005-0000-0000-00009EA50000}"/>
    <cellStyle name="Normal 9 3 3 3" xfId="9623" xr:uid="{00000000-0005-0000-0000-00009FA50000}"/>
    <cellStyle name="Normal 9 3 3 3 2" xfId="19783" xr:uid="{00000000-0005-0000-0000-0000A0A50000}"/>
    <cellStyle name="Normal 9 3 3 3 2 2" xfId="40103" xr:uid="{00000000-0005-0000-0000-0000A1A50000}"/>
    <cellStyle name="Normal 9 3 3 3 3" xfId="29943" xr:uid="{00000000-0005-0000-0000-0000A2A50000}"/>
    <cellStyle name="Normal 9 3 3 4" xfId="14703" xr:uid="{00000000-0005-0000-0000-0000A3A50000}"/>
    <cellStyle name="Normal 9 3 3 4 2" xfId="35023" xr:uid="{00000000-0005-0000-0000-0000A4A50000}"/>
    <cellStyle name="Normal 9 3 3 5" xfId="24863" xr:uid="{00000000-0005-0000-0000-0000A5A50000}"/>
    <cellStyle name="Normal 9 3 4" xfId="5812" xr:uid="{00000000-0005-0000-0000-0000A6A50000}"/>
    <cellStyle name="Normal 9 3 4 2" xfId="10892" xr:uid="{00000000-0005-0000-0000-0000A7A50000}"/>
    <cellStyle name="Normal 9 3 4 2 2" xfId="21052" xr:uid="{00000000-0005-0000-0000-0000A8A50000}"/>
    <cellStyle name="Normal 9 3 4 2 2 2" xfId="41372" xr:uid="{00000000-0005-0000-0000-0000A9A50000}"/>
    <cellStyle name="Normal 9 3 4 2 3" xfId="31212" xr:uid="{00000000-0005-0000-0000-0000AAA50000}"/>
    <cellStyle name="Normal 9 3 4 3" xfId="15972" xr:uid="{00000000-0005-0000-0000-0000ABA50000}"/>
    <cellStyle name="Normal 9 3 4 3 2" xfId="36292" xr:uid="{00000000-0005-0000-0000-0000ACA50000}"/>
    <cellStyle name="Normal 9 3 4 4" xfId="26132" xr:uid="{00000000-0005-0000-0000-0000ADA50000}"/>
    <cellStyle name="Normal 9 3 5" xfId="8352" xr:uid="{00000000-0005-0000-0000-0000AEA50000}"/>
    <cellStyle name="Normal 9 3 5 2" xfId="18512" xr:uid="{00000000-0005-0000-0000-0000AFA50000}"/>
    <cellStyle name="Normal 9 3 5 2 2" xfId="38832" xr:uid="{00000000-0005-0000-0000-0000B0A50000}"/>
    <cellStyle name="Normal 9 3 5 3" xfId="28672" xr:uid="{00000000-0005-0000-0000-0000B1A50000}"/>
    <cellStyle name="Normal 9 3 6" xfId="13432" xr:uid="{00000000-0005-0000-0000-0000B2A50000}"/>
    <cellStyle name="Normal 9 3 6 2" xfId="33752" xr:uid="{00000000-0005-0000-0000-0000B3A50000}"/>
    <cellStyle name="Normal 9 3 7" xfId="23592" xr:uid="{00000000-0005-0000-0000-0000B4A50000}"/>
    <cellStyle name="Normal 9 4" xfId="2600" xr:uid="{00000000-0005-0000-0000-0000B5A50000}"/>
    <cellStyle name="Normal 9 4 2" xfId="2601" xr:uid="{00000000-0005-0000-0000-0000B6A50000}"/>
    <cellStyle name="Normal 9 4 3" xfId="2602" xr:uid="{00000000-0005-0000-0000-0000B7A50000}"/>
    <cellStyle name="Normal 9 5" xfId="2603" xr:uid="{00000000-0005-0000-0000-0000B8A50000}"/>
    <cellStyle name="Normal 9 5 2" xfId="4545" xr:uid="{00000000-0005-0000-0000-0000B9A50000}"/>
    <cellStyle name="Normal 9 5 2 2" xfId="7085" xr:uid="{00000000-0005-0000-0000-0000BAA50000}"/>
    <cellStyle name="Normal 9 5 2 2 2" xfId="12165" xr:uid="{00000000-0005-0000-0000-0000BBA50000}"/>
    <cellStyle name="Normal 9 5 2 2 2 2" xfId="22325" xr:uid="{00000000-0005-0000-0000-0000BCA50000}"/>
    <cellStyle name="Normal 9 5 2 2 2 2 2" xfId="42645" xr:uid="{00000000-0005-0000-0000-0000BDA50000}"/>
    <cellStyle name="Normal 9 5 2 2 2 3" xfId="32485" xr:uid="{00000000-0005-0000-0000-0000BEA50000}"/>
    <cellStyle name="Normal 9 5 2 2 3" xfId="17245" xr:uid="{00000000-0005-0000-0000-0000BFA50000}"/>
    <cellStyle name="Normal 9 5 2 2 3 2" xfId="37565" xr:uid="{00000000-0005-0000-0000-0000C0A50000}"/>
    <cellStyle name="Normal 9 5 2 2 4" xfId="27405" xr:uid="{00000000-0005-0000-0000-0000C1A50000}"/>
    <cellStyle name="Normal 9 5 2 3" xfId="9625" xr:uid="{00000000-0005-0000-0000-0000C2A50000}"/>
    <cellStyle name="Normal 9 5 2 3 2" xfId="19785" xr:uid="{00000000-0005-0000-0000-0000C3A50000}"/>
    <cellStyle name="Normal 9 5 2 3 2 2" xfId="40105" xr:uid="{00000000-0005-0000-0000-0000C4A50000}"/>
    <cellStyle name="Normal 9 5 2 3 3" xfId="29945" xr:uid="{00000000-0005-0000-0000-0000C5A50000}"/>
    <cellStyle name="Normal 9 5 2 4" xfId="14705" xr:uid="{00000000-0005-0000-0000-0000C6A50000}"/>
    <cellStyle name="Normal 9 5 2 4 2" xfId="35025" xr:uid="{00000000-0005-0000-0000-0000C7A50000}"/>
    <cellStyle name="Normal 9 5 2 5" xfId="24865" xr:uid="{00000000-0005-0000-0000-0000C8A50000}"/>
    <cellStyle name="Normal 9 5 3" xfId="5814" xr:uid="{00000000-0005-0000-0000-0000C9A50000}"/>
    <cellStyle name="Normal 9 5 3 2" xfId="10894" xr:uid="{00000000-0005-0000-0000-0000CAA50000}"/>
    <cellStyle name="Normal 9 5 3 2 2" xfId="21054" xr:uid="{00000000-0005-0000-0000-0000CBA50000}"/>
    <cellStyle name="Normal 9 5 3 2 2 2" xfId="41374" xr:uid="{00000000-0005-0000-0000-0000CCA50000}"/>
    <cellStyle name="Normal 9 5 3 2 3" xfId="31214" xr:uid="{00000000-0005-0000-0000-0000CDA50000}"/>
    <cellStyle name="Normal 9 5 3 3" xfId="15974" xr:uid="{00000000-0005-0000-0000-0000CEA50000}"/>
    <cellStyle name="Normal 9 5 3 3 2" xfId="36294" xr:uid="{00000000-0005-0000-0000-0000CFA50000}"/>
    <cellStyle name="Normal 9 5 3 4" xfId="26134" xr:uid="{00000000-0005-0000-0000-0000D0A50000}"/>
    <cellStyle name="Normal 9 5 4" xfId="8354" xr:uid="{00000000-0005-0000-0000-0000D1A50000}"/>
    <cellStyle name="Normal 9 5 4 2" xfId="18514" xr:uid="{00000000-0005-0000-0000-0000D2A50000}"/>
    <cellStyle name="Normal 9 5 4 2 2" xfId="38834" xr:uid="{00000000-0005-0000-0000-0000D3A50000}"/>
    <cellStyle name="Normal 9 5 4 3" xfId="28674" xr:uid="{00000000-0005-0000-0000-0000D4A50000}"/>
    <cellStyle name="Normal 9 5 5" xfId="13434" xr:uid="{00000000-0005-0000-0000-0000D5A50000}"/>
    <cellStyle name="Normal 9 5 5 2" xfId="33754" xr:uid="{00000000-0005-0000-0000-0000D6A50000}"/>
    <cellStyle name="Normal 9 5 6" xfId="23594" xr:uid="{00000000-0005-0000-0000-0000D7A50000}"/>
    <cellStyle name="Normal 9 6" xfId="2604" xr:uid="{00000000-0005-0000-0000-0000D8A50000}"/>
    <cellStyle name="Normal 9 7" xfId="3300" xr:uid="{00000000-0005-0000-0000-0000D9A50000}"/>
    <cellStyle name="Normal 9 8" xfId="3301" xr:uid="{00000000-0005-0000-0000-0000DAA50000}"/>
    <cellStyle name="Note" xfId="2605" builtinId="10" customBuiltin="1"/>
    <cellStyle name="Note 2" xfId="2606" xr:uid="{00000000-0005-0000-0000-0000DCA50000}"/>
    <cellStyle name="Note 2 2" xfId="2607" xr:uid="{00000000-0005-0000-0000-0000DDA50000}"/>
    <cellStyle name="Note 2 2 2" xfId="3302" xr:uid="{00000000-0005-0000-0000-0000DEA50000}"/>
    <cellStyle name="Note 2 2 3" xfId="3303" xr:uid="{00000000-0005-0000-0000-0000DFA50000}"/>
    <cellStyle name="Note 2 2 4" xfId="3304" xr:uid="{00000000-0005-0000-0000-0000E0A50000}"/>
    <cellStyle name="Note 2 3" xfId="2608" xr:uid="{00000000-0005-0000-0000-0000E1A50000}"/>
    <cellStyle name="Note 2 3 2" xfId="2609" xr:uid="{00000000-0005-0000-0000-0000E2A50000}"/>
    <cellStyle name="Note 2 3 2 2" xfId="3305" xr:uid="{00000000-0005-0000-0000-0000E3A50000}"/>
    <cellStyle name="Note 2 3 2 3" xfId="3306" xr:uid="{00000000-0005-0000-0000-0000E4A50000}"/>
    <cellStyle name="Note 2 3 3" xfId="3307" xr:uid="{00000000-0005-0000-0000-0000E5A50000}"/>
    <cellStyle name="Note 2 3 4" xfId="3308" xr:uid="{00000000-0005-0000-0000-0000E6A50000}"/>
    <cellStyle name="Note 2 4" xfId="3309" xr:uid="{00000000-0005-0000-0000-0000E7A50000}"/>
    <cellStyle name="Note 2 5" xfId="3310" xr:uid="{00000000-0005-0000-0000-0000E8A50000}"/>
    <cellStyle name="Note 3" xfId="2610" xr:uid="{00000000-0005-0000-0000-0000E9A50000}"/>
    <cellStyle name="Note 3 10" xfId="3311" xr:uid="{00000000-0005-0000-0000-0000EAA50000}"/>
    <cellStyle name="Note 3 11" xfId="3312" xr:uid="{00000000-0005-0000-0000-0000EBA50000}"/>
    <cellStyle name="Note 3 2" xfId="2611" xr:uid="{00000000-0005-0000-0000-0000ECA50000}"/>
    <cellStyle name="Note 3 2 2" xfId="2612" xr:uid="{00000000-0005-0000-0000-0000EDA50000}"/>
    <cellStyle name="Note 3 2 2 2" xfId="2613" xr:uid="{00000000-0005-0000-0000-0000EEA50000}"/>
    <cellStyle name="Note 3 2 2 2 2" xfId="2614" xr:uid="{00000000-0005-0000-0000-0000EFA50000}"/>
    <cellStyle name="Note 3 2 2 2 2 2" xfId="2615" xr:uid="{00000000-0005-0000-0000-0000F0A50000}"/>
    <cellStyle name="Note 3 2 2 2 2 2 2" xfId="2616" xr:uid="{00000000-0005-0000-0000-0000F1A50000}"/>
    <cellStyle name="Note 3 2 2 2 2 2 2 2" xfId="2617" xr:uid="{00000000-0005-0000-0000-0000F2A50000}"/>
    <cellStyle name="Note 3 2 2 2 3" xfId="2618" xr:uid="{00000000-0005-0000-0000-0000F3A50000}"/>
    <cellStyle name="Note 3 2 2 2 3 2" xfId="2619" xr:uid="{00000000-0005-0000-0000-0000F4A50000}"/>
    <cellStyle name="Note 3 2 2 2 3 2 2" xfId="2620" xr:uid="{00000000-0005-0000-0000-0000F5A50000}"/>
    <cellStyle name="Note 3 2 2 3" xfId="2621" xr:uid="{00000000-0005-0000-0000-0000F6A50000}"/>
    <cellStyle name="Note 3 2 2 3 2" xfId="2622" xr:uid="{00000000-0005-0000-0000-0000F7A50000}"/>
    <cellStyle name="Note 3 2 2 3 2 2" xfId="2623" xr:uid="{00000000-0005-0000-0000-0000F8A50000}"/>
    <cellStyle name="Note 3 2 2 3 2 2 2" xfId="2624" xr:uid="{00000000-0005-0000-0000-0000F9A50000}"/>
    <cellStyle name="Note 3 2 2 4" xfId="2625" xr:uid="{00000000-0005-0000-0000-0000FAA50000}"/>
    <cellStyle name="Note 3 2 2 4 2" xfId="2626" xr:uid="{00000000-0005-0000-0000-0000FBA50000}"/>
    <cellStyle name="Note 3 2 2 4 2 2" xfId="2627" xr:uid="{00000000-0005-0000-0000-0000FCA50000}"/>
    <cellStyle name="Note 3 2 3" xfId="2628" xr:uid="{00000000-0005-0000-0000-0000FDA50000}"/>
    <cellStyle name="Note 3 2 3 2" xfId="2629" xr:uid="{00000000-0005-0000-0000-0000FEA50000}"/>
    <cellStyle name="Note 3 2 3 2 2" xfId="2630" xr:uid="{00000000-0005-0000-0000-0000FFA50000}"/>
    <cellStyle name="Note 3 2 3 2 2 2" xfId="2631" xr:uid="{00000000-0005-0000-0000-000000A60000}"/>
    <cellStyle name="Note 3 2 3 2 2 2 2" xfId="2632" xr:uid="{00000000-0005-0000-0000-000001A60000}"/>
    <cellStyle name="Note 3 2 3 2 2 2 2 2" xfId="2633" xr:uid="{00000000-0005-0000-0000-000002A60000}"/>
    <cellStyle name="Note 3 2 3 2 3" xfId="2634" xr:uid="{00000000-0005-0000-0000-000003A60000}"/>
    <cellStyle name="Note 3 2 3 2 3 2" xfId="2635" xr:uid="{00000000-0005-0000-0000-000004A60000}"/>
    <cellStyle name="Note 3 2 3 2 3 2 2" xfId="2636" xr:uid="{00000000-0005-0000-0000-000005A60000}"/>
    <cellStyle name="Note 3 2 3 3" xfId="2637" xr:uid="{00000000-0005-0000-0000-000006A60000}"/>
    <cellStyle name="Note 3 2 3 3 2" xfId="2638" xr:uid="{00000000-0005-0000-0000-000007A60000}"/>
    <cellStyle name="Note 3 2 3 3 2 2" xfId="2639" xr:uid="{00000000-0005-0000-0000-000008A60000}"/>
    <cellStyle name="Note 3 2 3 3 2 2 2" xfId="2640" xr:uid="{00000000-0005-0000-0000-000009A60000}"/>
    <cellStyle name="Note 3 2 3 4" xfId="2641" xr:uid="{00000000-0005-0000-0000-00000AA60000}"/>
    <cellStyle name="Note 3 2 3 4 2" xfId="2642" xr:uid="{00000000-0005-0000-0000-00000BA60000}"/>
    <cellStyle name="Note 3 2 3 4 2 2" xfId="2643" xr:uid="{00000000-0005-0000-0000-00000CA60000}"/>
    <cellStyle name="Note 3 2 4" xfId="2644" xr:uid="{00000000-0005-0000-0000-00000DA60000}"/>
    <cellStyle name="Note 3 2 4 2" xfId="2645" xr:uid="{00000000-0005-0000-0000-00000EA60000}"/>
    <cellStyle name="Note 3 2 4 2 2" xfId="2646" xr:uid="{00000000-0005-0000-0000-00000FA60000}"/>
    <cellStyle name="Note 3 2 4 2 2 2" xfId="2647" xr:uid="{00000000-0005-0000-0000-000010A60000}"/>
    <cellStyle name="Note 3 2 4 2 2 2 2" xfId="2648" xr:uid="{00000000-0005-0000-0000-000011A60000}"/>
    <cellStyle name="Note 3 2 4 3" xfId="2649" xr:uid="{00000000-0005-0000-0000-000012A60000}"/>
    <cellStyle name="Note 3 2 4 3 2" xfId="2650" xr:uid="{00000000-0005-0000-0000-000013A60000}"/>
    <cellStyle name="Note 3 2 4 3 2 2" xfId="2651" xr:uid="{00000000-0005-0000-0000-000014A60000}"/>
    <cellStyle name="Note 3 2 5" xfId="2652" xr:uid="{00000000-0005-0000-0000-000015A60000}"/>
    <cellStyle name="Note 3 2 5 2" xfId="2653" xr:uid="{00000000-0005-0000-0000-000016A60000}"/>
    <cellStyle name="Note 3 2 5 2 2" xfId="2654" xr:uid="{00000000-0005-0000-0000-000017A60000}"/>
    <cellStyle name="Note 3 2 5 2 2 2" xfId="2655" xr:uid="{00000000-0005-0000-0000-000018A60000}"/>
    <cellStyle name="Note 3 2 6" xfId="2656" xr:uid="{00000000-0005-0000-0000-000019A60000}"/>
    <cellStyle name="Note 3 2 7" xfId="2657" xr:uid="{00000000-0005-0000-0000-00001AA60000}"/>
    <cellStyle name="Note 3 2 7 2" xfId="2658" xr:uid="{00000000-0005-0000-0000-00001BA60000}"/>
    <cellStyle name="Note 3 2 8" xfId="3313" xr:uid="{00000000-0005-0000-0000-00001CA60000}"/>
    <cellStyle name="Note 3 2 9" xfId="3314" xr:uid="{00000000-0005-0000-0000-00001DA60000}"/>
    <cellStyle name="Note 3 3" xfId="2659" xr:uid="{00000000-0005-0000-0000-00001EA60000}"/>
    <cellStyle name="Note 3 3 2" xfId="2660" xr:uid="{00000000-0005-0000-0000-00001FA60000}"/>
    <cellStyle name="Note 3 3 2 2" xfId="2661" xr:uid="{00000000-0005-0000-0000-000020A60000}"/>
    <cellStyle name="Note 3 3 2 2 2" xfId="2662" xr:uid="{00000000-0005-0000-0000-000021A60000}"/>
    <cellStyle name="Note 3 3 2 2 2 2" xfId="2663" xr:uid="{00000000-0005-0000-0000-000022A60000}"/>
    <cellStyle name="Note 3 3 2 2 2 2 2" xfId="2664" xr:uid="{00000000-0005-0000-0000-000023A60000}"/>
    <cellStyle name="Note 3 3 2 3" xfId="2665" xr:uid="{00000000-0005-0000-0000-000024A60000}"/>
    <cellStyle name="Note 3 3 2 3 2" xfId="2666" xr:uid="{00000000-0005-0000-0000-000025A60000}"/>
    <cellStyle name="Note 3 3 2 3 2 2" xfId="2667" xr:uid="{00000000-0005-0000-0000-000026A60000}"/>
    <cellStyle name="Note 3 3 3" xfId="2668" xr:uid="{00000000-0005-0000-0000-000027A60000}"/>
    <cellStyle name="Note 3 3 3 2" xfId="2669" xr:uid="{00000000-0005-0000-0000-000028A60000}"/>
    <cellStyle name="Note 3 3 3 2 2" xfId="2670" xr:uid="{00000000-0005-0000-0000-000029A60000}"/>
    <cellStyle name="Note 3 3 3 2 2 2" xfId="2671" xr:uid="{00000000-0005-0000-0000-00002AA60000}"/>
    <cellStyle name="Note 3 3 4" xfId="2672" xr:uid="{00000000-0005-0000-0000-00002BA60000}"/>
    <cellStyle name="Note 3 3 4 2" xfId="2673" xr:uid="{00000000-0005-0000-0000-00002CA60000}"/>
    <cellStyle name="Note 3 3 4 2 2" xfId="2674" xr:uid="{00000000-0005-0000-0000-00002DA60000}"/>
    <cellStyle name="Note 3 4" xfId="2675" xr:uid="{00000000-0005-0000-0000-00002EA60000}"/>
    <cellStyle name="Note 3 4 2" xfId="2676" xr:uid="{00000000-0005-0000-0000-00002FA60000}"/>
    <cellStyle name="Note 3 4 2 2" xfId="2677" xr:uid="{00000000-0005-0000-0000-000030A60000}"/>
    <cellStyle name="Note 3 4 2 2 2" xfId="2678" xr:uid="{00000000-0005-0000-0000-000031A60000}"/>
    <cellStyle name="Note 3 4 2 2 2 2" xfId="2679" xr:uid="{00000000-0005-0000-0000-000032A60000}"/>
    <cellStyle name="Note 3 4 2 2 2 2 2" xfId="2680" xr:uid="{00000000-0005-0000-0000-000033A60000}"/>
    <cellStyle name="Note 3 4 2 3" xfId="2681" xr:uid="{00000000-0005-0000-0000-000034A60000}"/>
    <cellStyle name="Note 3 4 2 3 2" xfId="2682" xr:uid="{00000000-0005-0000-0000-000035A60000}"/>
    <cellStyle name="Note 3 4 2 3 2 2" xfId="2683" xr:uid="{00000000-0005-0000-0000-000036A60000}"/>
    <cellStyle name="Note 3 4 3" xfId="2684" xr:uid="{00000000-0005-0000-0000-000037A60000}"/>
    <cellStyle name="Note 3 4 3 2" xfId="2685" xr:uid="{00000000-0005-0000-0000-000038A60000}"/>
    <cellStyle name="Note 3 4 3 2 2" xfId="2686" xr:uid="{00000000-0005-0000-0000-000039A60000}"/>
    <cellStyle name="Note 3 4 3 2 2 2" xfId="2687" xr:uid="{00000000-0005-0000-0000-00003AA60000}"/>
    <cellStyle name="Note 3 4 4" xfId="2688" xr:uid="{00000000-0005-0000-0000-00003BA60000}"/>
    <cellStyle name="Note 3 4 4 2" xfId="2689" xr:uid="{00000000-0005-0000-0000-00003CA60000}"/>
    <cellStyle name="Note 3 4 4 2 2" xfId="2690" xr:uid="{00000000-0005-0000-0000-00003DA60000}"/>
    <cellStyle name="Note 3 5" xfId="2691" xr:uid="{00000000-0005-0000-0000-00003EA60000}"/>
    <cellStyle name="Note 3 5 2" xfId="2692" xr:uid="{00000000-0005-0000-0000-00003FA60000}"/>
    <cellStyle name="Note 3 5 2 2" xfId="2693" xr:uid="{00000000-0005-0000-0000-000040A60000}"/>
    <cellStyle name="Note 3 5 2 2 2" xfId="2694" xr:uid="{00000000-0005-0000-0000-000041A60000}"/>
    <cellStyle name="Note 3 5 2 2 2 2" xfId="2695" xr:uid="{00000000-0005-0000-0000-000042A60000}"/>
    <cellStyle name="Note 3 5 3" xfId="2696" xr:uid="{00000000-0005-0000-0000-000043A60000}"/>
    <cellStyle name="Note 3 5 3 2" xfId="2697" xr:uid="{00000000-0005-0000-0000-000044A60000}"/>
    <cellStyle name="Note 3 5 3 2 2" xfId="2698" xr:uid="{00000000-0005-0000-0000-000045A60000}"/>
    <cellStyle name="Note 3 6" xfId="2699" xr:uid="{00000000-0005-0000-0000-000046A60000}"/>
    <cellStyle name="Note 3 6 2" xfId="2700" xr:uid="{00000000-0005-0000-0000-000047A60000}"/>
    <cellStyle name="Note 3 6 2 2" xfId="2701" xr:uid="{00000000-0005-0000-0000-000048A60000}"/>
    <cellStyle name="Note 3 6 2 2 2" xfId="2702" xr:uid="{00000000-0005-0000-0000-000049A60000}"/>
    <cellStyle name="Note 3 6 2 2 2 2" xfId="2703" xr:uid="{00000000-0005-0000-0000-00004AA60000}"/>
    <cellStyle name="Note 3 6 3" xfId="2704" xr:uid="{00000000-0005-0000-0000-00004BA60000}"/>
    <cellStyle name="Note 3 6 3 2" xfId="2705" xr:uid="{00000000-0005-0000-0000-00004CA60000}"/>
    <cellStyle name="Note 3 6 3 2 2" xfId="2706" xr:uid="{00000000-0005-0000-0000-00004DA60000}"/>
    <cellStyle name="Note 3 7" xfId="2707" xr:uid="{00000000-0005-0000-0000-00004EA60000}"/>
    <cellStyle name="Note 3 7 2" xfId="2708" xr:uid="{00000000-0005-0000-0000-00004FA60000}"/>
    <cellStyle name="Note 3 7 2 2" xfId="2709" xr:uid="{00000000-0005-0000-0000-000050A60000}"/>
    <cellStyle name="Note 3 7 2 2 2" xfId="2710" xr:uid="{00000000-0005-0000-0000-000051A60000}"/>
    <cellStyle name="Note 3 8" xfId="2711" xr:uid="{00000000-0005-0000-0000-000052A60000}"/>
    <cellStyle name="Note 3 9" xfId="2712" xr:uid="{00000000-0005-0000-0000-000053A60000}"/>
    <cellStyle name="Note 3 9 2" xfId="2713" xr:uid="{00000000-0005-0000-0000-000054A60000}"/>
    <cellStyle name="Note 4" xfId="2714" xr:uid="{00000000-0005-0000-0000-000055A60000}"/>
    <cellStyle name="Note 4 2" xfId="3315" xr:uid="{00000000-0005-0000-0000-000056A60000}"/>
    <cellStyle name="Note 4 3" xfId="3316" xr:uid="{00000000-0005-0000-0000-000057A60000}"/>
    <cellStyle name="Note 4 4" xfId="3317" xr:uid="{00000000-0005-0000-0000-000058A60000}"/>
    <cellStyle name="Note 5" xfId="2715" xr:uid="{00000000-0005-0000-0000-000059A60000}"/>
    <cellStyle name="Note 5 2" xfId="2716" xr:uid="{00000000-0005-0000-0000-00005AA60000}"/>
    <cellStyle name="Note 5 2 2" xfId="2717" xr:uid="{00000000-0005-0000-0000-00005BA60000}"/>
    <cellStyle name="Note 5 2 2 2" xfId="2718" xr:uid="{00000000-0005-0000-0000-00005CA60000}"/>
    <cellStyle name="Note 5 3" xfId="3318" xr:uid="{00000000-0005-0000-0000-00005DA60000}"/>
    <cellStyle name="Note 5 4" xfId="3319" xr:uid="{00000000-0005-0000-0000-00005EA60000}"/>
    <cellStyle name="Note 6" xfId="2719" xr:uid="{00000000-0005-0000-0000-00005FA60000}"/>
    <cellStyle name="Note 6 2" xfId="2720" xr:uid="{00000000-0005-0000-0000-000060A60000}"/>
    <cellStyle name="Note 6 3" xfId="3320" xr:uid="{00000000-0005-0000-0000-000061A60000}"/>
    <cellStyle name="Note 6 4" xfId="3321" xr:uid="{00000000-0005-0000-0000-000062A60000}"/>
    <cellStyle name="Note 7" xfId="2721" xr:uid="{00000000-0005-0000-0000-000063A60000}"/>
    <cellStyle name="Output" xfId="2722" builtinId="21" customBuiltin="1"/>
    <cellStyle name="Output 2" xfId="2723" xr:uid="{00000000-0005-0000-0000-000065A60000}"/>
    <cellStyle name="Output 2 2" xfId="2724" xr:uid="{00000000-0005-0000-0000-000066A60000}"/>
    <cellStyle name="Output 3" xfId="2725" xr:uid="{00000000-0005-0000-0000-000067A60000}"/>
    <cellStyle name="Output 3 2" xfId="2726" xr:uid="{00000000-0005-0000-0000-000068A60000}"/>
    <cellStyle name="Output 3 3" xfId="2727" xr:uid="{00000000-0005-0000-0000-000069A60000}"/>
    <cellStyle name="Output 3 3 2" xfId="2728" xr:uid="{00000000-0005-0000-0000-00006AA60000}"/>
    <cellStyle name="Output 4" xfId="2729" xr:uid="{00000000-0005-0000-0000-00006BA60000}"/>
    <cellStyle name="Output 4 2" xfId="2730" xr:uid="{00000000-0005-0000-0000-00006CA60000}"/>
    <cellStyle name="Output 4 3" xfId="2731" xr:uid="{00000000-0005-0000-0000-00006DA60000}"/>
    <cellStyle name="Output 4 3 2" xfId="2732" xr:uid="{00000000-0005-0000-0000-00006EA60000}"/>
    <cellStyle name="Output 5" xfId="2733" xr:uid="{00000000-0005-0000-0000-00006FA60000}"/>
    <cellStyle name="Output 5 2" xfId="2734" xr:uid="{00000000-0005-0000-0000-000070A60000}"/>
    <cellStyle name="Output 5 3" xfId="3322" xr:uid="{00000000-0005-0000-0000-000071A60000}"/>
    <cellStyle name="Output 5 4" xfId="3323" xr:uid="{00000000-0005-0000-0000-000072A60000}"/>
    <cellStyle name="Output 6" xfId="2735" xr:uid="{00000000-0005-0000-0000-000073A60000}"/>
    <cellStyle name="Percent 2" xfId="2736" xr:uid="{00000000-0005-0000-0000-000074A60000}"/>
    <cellStyle name="Percent 2 10" xfId="2737" xr:uid="{00000000-0005-0000-0000-000075A60000}"/>
    <cellStyle name="Percent 2 11" xfId="2738" xr:uid="{00000000-0005-0000-0000-000076A60000}"/>
    <cellStyle name="Percent 2 12" xfId="2739" xr:uid="{00000000-0005-0000-0000-000077A60000}"/>
    <cellStyle name="Percent 2 13" xfId="2740" xr:uid="{00000000-0005-0000-0000-000078A60000}"/>
    <cellStyle name="Percent 2 14" xfId="2741" xr:uid="{00000000-0005-0000-0000-000079A60000}"/>
    <cellStyle name="Percent 2 2" xfId="2742" xr:uid="{00000000-0005-0000-0000-00007AA60000}"/>
    <cellStyle name="Percent 2 2 2" xfId="2743" xr:uid="{00000000-0005-0000-0000-00007BA60000}"/>
    <cellStyle name="Percent 2 3" xfId="2744" xr:uid="{00000000-0005-0000-0000-00007CA60000}"/>
    <cellStyle name="Percent 2 3 2" xfId="2745" xr:uid="{00000000-0005-0000-0000-00007DA60000}"/>
    <cellStyle name="Percent 2 4" xfId="2746" xr:uid="{00000000-0005-0000-0000-00007EA60000}"/>
    <cellStyle name="Percent 2 4 2" xfId="2747" xr:uid="{00000000-0005-0000-0000-00007FA60000}"/>
    <cellStyle name="Percent 2 5" xfId="2748" xr:uid="{00000000-0005-0000-0000-000080A60000}"/>
    <cellStyle name="Percent 2 5 2" xfId="2749" xr:uid="{00000000-0005-0000-0000-000081A60000}"/>
    <cellStyle name="Percent 2 5 2 2" xfId="2750" xr:uid="{00000000-0005-0000-0000-000082A60000}"/>
    <cellStyle name="Percent 2 5 3" xfId="2751" xr:uid="{00000000-0005-0000-0000-000083A60000}"/>
    <cellStyle name="Percent 2 6" xfId="2752" xr:uid="{00000000-0005-0000-0000-000084A60000}"/>
    <cellStyle name="Percent 2 6 2" xfId="2753" xr:uid="{00000000-0005-0000-0000-000085A60000}"/>
    <cellStyle name="Percent 2 7" xfId="2754" xr:uid="{00000000-0005-0000-0000-000086A60000}"/>
    <cellStyle name="Percent 2 7 2" xfId="2755" xr:uid="{00000000-0005-0000-0000-000087A60000}"/>
    <cellStyle name="Percent 2 8" xfId="2756" xr:uid="{00000000-0005-0000-0000-000088A60000}"/>
    <cellStyle name="Percent 2 8 2" xfId="2757" xr:uid="{00000000-0005-0000-0000-000089A60000}"/>
    <cellStyle name="Percent 2 9" xfId="2758" xr:uid="{00000000-0005-0000-0000-00008AA60000}"/>
    <cellStyle name="Percent 2 9 2" xfId="2759" xr:uid="{00000000-0005-0000-0000-00008BA60000}"/>
    <cellStyle name="Percent 3" xfId="2760" xr:uid="{00000000-0005-0000-0000-00008CA60000}"/>
    <cellStyle name="Percent 3 2" xfId="2761" xr:uid="{00000000-0005-0000-0000-00008DA60000}"/>
    <cellStyle name="Percent 3 2 2" xfId="2762" xr:uid="{00000000-0005-0000-0000-00008EA60000}"/>
    <cellStyle name="Percent 3 3" xfId="2763" xr:uid="{00000000-0005-0000-0000-00008FA60000}"/>
    <cellStyle name="Percent 3 4" xfId="2764" xr:uid="{00000000-0005-0000-0000-000090A60000}"/>
    <cellStyle name="Percent 4" xfId="2765" xr:uid="{00000000-0005-0000-0000-000091A60000}"/>
    <cellStyle name="Percent 5" xfId="2766" xr:uid="{00000000-0005-0000-0000-000092A60000}"/>
    <cellStyle name="Percent 5 2" xfId="2767" xr:uid="{00000000-0005-0000-0000-000093A60000}"/>
    <cellStyle name="Percent 6" xfId="2768" xr:uid="{00000000-0005-0000-0000-000094A60000}"/>
    <cellStyle name="Percent 6 2" xfId="2769" xr:uid="{00000000-0005-0000-0000-000095A60000}"/>
    <cellStyle name="Percent 7" xfId="2770" xr:uid="{00000000-0005-0000-0000-000096A60000}"/>
    <cellStyle name="Percent 7 2" xfId="2771" xr:uid="{00000000-0005-0000-0000-000097A60000}"/>
    <cellStyle name="realtime" xfId="2772" xr:uid="{00000000-0005-0000-0000-000098A60000}"/>
    <cellStyle name="result" xfId="2773" xr:uid="{00000000-0005-0000-0000-000099A60000}"/>
    <cellStyle name="rt" xfId="2774" xr:uid="{00000000-0005-0000-0000-00009AA60000}"/>
    <cellStyle name="static" xfId="2775" xr:uid="{00000000-0005-0000-0000-00009BA60000}"/>
    <cellStyle name="static 2" xfId="2776" xr:uid="{00000000-0005-0000-0000-00009CA60000}"/>
    <cellStyle name="static 2 2" xfId="2777" xr:uid="{00000000-0005-0000-0000-00009DA60000}"/>
    <cellStyle name="static 2 3" xfId="2778" xr:uid="{00000000-0005-0000-0000-00009EA60000}"/>
    <cellStyle name="static 2 4" xfId="2779" xr:uid="{00000000-0005-0000-0000-00009FA60000}"/>
    <cellStyle name="static 2 5" xfId="2780" xr:uid="{00000000-0005-0000-0000-0000A0A60000}"/>
    <cellStyle name="static 2 6" xfId="2781" xr:uid="{00000000-0005-0000-0000-0000A1A60000}"/>
    <cellStyle name="static 2 7" xfId="2782" xr:uid="{00000000-0005-0000-0000-0000A2A60000}"/>
    <cellStyle name="static 2 8" xfId="2783" xr:uid="{00000000-0005-0000-0000-0000A3A60000}"/>
    <cellStyle name="static 3" xfId="2784" xr:uid="{00000000-0005-0000-0000-0000A4A60000}"/>
    <cellStyle name="static 3 2" xfId="2785" xr:uid="{00000000-0005-0000-0000-0000A5A60000}"/>
    <cellStyle name="Style 1" xfId="2786" xr:uid="{00000000-0005-0000-0000-0000A6A60000}"/>
    <cellStyle name="Style 1 2" xfId="2787" xr:uid="{00000000-0005-0000-0000-0000A7A60000}"/>
    <cellStyle name="Subtitle" xfId="2788" xr:uid="{00000000-0005-0000-0000-0000A8A60000}"/>
    <cellStyle name="swpBody01" xfId="2789" xr:uid="{00000000-0005-0000-0000-0000A9A60000}"/>
    <cellStyle name="swpHBBookTitle" xfId="2790" xr:uid="{00000000-0005-0000-0000-0000AAA60000}"/>
    <cellStyle name="swpHBChapterTitle" xfId="2791" xr:uid="{00000000-0005-0000-0000-0000ABA60000}"/>
    <cellStyle name="text" xfId="2792" xr:uid="{00000000-0005-0000-0000-0000ACA60000}"/>
    <cellStyle name="Title" xfId="2793" builtinId="15" customBuiltin="1"/>
    <cellStyle name="Title 2" xfId="2794" xr:uid="{00000000-0005-0000-0000-0000AEA60000}"/>
    <cellStyle name="Title 3" xfId="2795" xr:uid="{00000000-0005-0000-0000-0000AFA60000}"/>
    <cellStyle name="Title 3 2" xfId="2796" xr:uid="{00000000-0005-0000-0000-0000B0A60000}"/>
    <cellStyle name="Title 3 3" xfId="2797" xr:uid="{00000000-0005-0000-0000-0000B1A60000}"/>
    <cellStyle name="Title 3 4" xfId="3324" xr:uid="{00000000-0005-0000-0000-0000B2A60000}"/>
    <cellStyle name="Title 4" xfId="2798" xr:uid="{00000000-0005-0000-0000-0000B3A60000}"/>
    <cellStyle name="Title 4 2" xfId="2799" xr:uid="{00000000-0005-0000-0000-0000B4A60000}"/>
    <cellStyle name="Title 4 3" xfId="3325" xr:uid="{00000000-0005-0000-0000-0000B5A60000}"/>
    <cellStyle name="Title 4 4" xfId="3326" xr:uid="{00000000-0005-0000-0000-0000B6A60000}"/>
    <cellStyle name="Title 5" xfId="2800" xr:uid="{00000000-0005-0000-0000-0000B7A60000}"/>
    <cellStyle name="Title 5 2" xfId="2801" xr:uid="{00000000-0005-0000-0000-0000B8A60000}"/>
    <cellStyle name="Title 5 3" xfId="3327" xr:uid="{00000000-0005-0000-0000-0000B9A60000}"/>
    <cellStyle name="Title 5 4" xfId="3328" xr:uid="{00000000-0005-0000-0000-0000BAA60000}"/>
    <cellStyle name="Title 6" xfId="2802" xr:uid="{00000000-0005-0000-0000-0000BBA60000}"/>
    <cellStyle name="Title 7" xfId="2803" xr:uid="{00000000-0005-0000-0000-0000BCA60000}"/>
    <cellStyle name="Total" xfId="2804" builtinId="25" customBuiltin="1"/>
    <cellStyle name="Total 2" xfId="2805" xr:uid="{00000000-0005-0000-0000-0000BEA60000}"/>
    <cellStyle name="Total 2 2" xfId="2806" xr:uid="{00000000-0005-0000-0000-0000BFA60000}"/>
    <cellStyle name="Total 3" xfId="2807" xr:uid="{00000000-0005-0000-0000-0000C0A60000}"/>
    <cellStyle name="Total 3 2" xfId="2808" xr:uid="{00000000-0005-0000-0000-0000C1A60000}"/>
    <cellStyle name="Total 3 3" xfId="2809" xr:uid="{00000000-0005-0000-0000-0000C2A60000}"/>
    <cellStyle name="Total 3 3 2" xfId="2810" xr:uid="{00000000-0005-0000-0000-0000C3A60000}"/>
    <cellStyle name="Total 4" xfId="2811" xr:uid="{00000000-0005-0000-0000-0000C4A60000}"/>
    <cellStyle name="Total 4 2" xfId="2812" xr:uid="{00000000-0005-0000-0000-0000C5A60000}"/>
    <cellStyle name="Total 4 3" xfId="2813" xr:uid="{00000000-0005-0000-0000-0000C6A60000}"/>
    <cellStyle name="Total 4 3 2" xfId="2814" xr:uid="{00000000-0005-0000-0000-0000C7A60000}"/>
    <cellStyle name="Total 5" xfId="2815" xr:uid="{00000000-0005-0000-0000-0000C8A60000}"/>
    <cellStyle name="Total 5 2" xfId="2816" xr:uid="{00000000-0005-0000-0000-0000C9A60000}"/>
    <cellStyle name="Total 5 3" xfId="3329" xr:uid="{00000000-0005-0000-0000-0000CAA60000}"/>
    <cellStyle name="Total 5 4" xfId="3330" xr:uid="{00000000-0005-0000-0000-0000CBA60000}"/>
    <cellStyle name="Total 6" xfId="2817" xr:uid="{00000000-0005-0000-0000-0000CCA60000}"/>
    <cellStyle name="Warning Text" xfId="2818" builtinId="11" customBuiltin="1"/>
    <cellStyle name="Warning Text 2" xfId="2819" xr:uid="{00000000-0005-0000-0000-0000CEA60000}"/>
    <cellStyle name="Warning Text 3" xfId="2820" xr:uid="{00000000-0005-0000-0000-0000CFA60000}"/>
    <cellStyle name="Warning Text 3 2" xfId="2821" xr:uid="{00000000-0005-0000-0000-0000D0A60000}"/>
    <cellStyle name="Warning Text 3 3" xfId="3331" xr:uid="{00000000-0005-0000-0000-0000D1A60000}"/>
    <cellStyle name="Warning Text 4" xfId="2822" xr:uid="{00000000-0005-0000-0000-0000D2A60000}"/>
    <cellStyle name="Warning Text 4 2" xfId="3332" xr:uid="{00000000-0005-0000-0000-0000D3A60000}"/>
    <cellStyle name="Warning Text 4 3" xfId="3333" xr:uid="{00000000-0005-0000-0000-0000D4A60000}"/>
    <cellStyle name="Warning Text 5" xfId="2823" xr:uid="{00000000-0005-0000-0000-0000D5A60000}"/>
    <cellStyle name="Warning Text 5 2" xfId="3334" xr:uid="{00000000-0005-0000-0000-0000D6A60000}"/>
    <cellStyle name="Warning Text 5 3" xfId="3335" xr:uid="{00000000-0005-0000-0000-0000D7A60000}"/>
    <cellStyle name="Warning Text 6" xfId="2824" xr:uid="{00000000-0005-0000-0000-0000D8A60000}"/>
  </cellStyles>
  <dxfs count="0"/>
  <tableStyles count="1" defaultTableStyle="TableStyleMedium9" defaultPivotStyle="PivotStyleLight16">
    <tableStyle name="Invisible" pivot="0" table="0" count="0" xr9:uid="{79538C86-0276-49B1-81C7-536D73E6A76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E5"/>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9966"/>
      <rgbColor rgb="00003300"/>
      <rgbColor rgb="00333300"/>
      <rgbColor rgb="00993300"/>
      <rgbColor rgb="00993366"/>
      <rgbColor rgb="00333399"/>
      <rgbColor rgb="00333333"/>
    </indexedColors>
    <mruColors>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104775</xdr:rowOff>
    </xdr:from>
    <xdr:to>
      <xdr:col>1</xdr:col>
      <xdr:colOff>1066800</xdr:colOff>
      <xdr:row>5</xdr:row>
      <xdr:rowOff>123190</xdr:rowOff>
    </xdr:to>
    <xdr:pic>
      <xdr:nvPicPr>
        <xdr:cNvPr id="219145" name="Picture 2">
          <a:extLst>
            <a:ext uri="{FF2B5EF4-FFF2-40B4-BE49-F238E27FC236}">
              <a16:creationId xmlns:a16="http://schemas.microsoft.com/office/drawing/2014/main" id="{00000000-0008-0000-0000-000009580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0800000" flipH="1" flipV="1">
          <a:off x="266700" y="104775"/>
          <a:ext cx="1047750" cy="97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405</xdr:row>
      <xdr:rowOff>0</xdr:rowOff>
    </xdr:from>
    <xdr:to>
      <xdr:col>10</xdr:col>
      <xdr:colOff>83820</xdr:colOff>
      <xdr:row>406</xdr:row>
      <xdr:rowOff>45720</xdr:rowOff>
    </xdr:to>
    <xdr:sp macro="" textlink="">
      <xdr:nvSpPr>
        <xdr:cNvPr id="194029" name="Text Box 1">
          <a:extLst>
            <a:ext uri="{FF2B5EF4-FFF2-40B4-BE49-F238E27FC236}">
              <a16:creationId xmlns:a16="http://schemas.microsoft.com/office/drawing/2014/main" id="{00000000-0008-0000-0300-0000ED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405</xdr:row>
      <xdr:rowOff>0</xdr:rowOff>
    </xdr:from>
    <xdr:to>
      <xdr:col>10</xdr:col>
      <xdr:colOff>83820</xdr:colOff>
      <xdr:row>406</xdr:row>
      <xdr:rowOff>45720</xdr:rowOff>
    </xdr:to>
    <xdr:sp macro="" textlink="">
      <xdr:nvSpPr>
        <xdr:cNvPr id="194030" name="Text Box 2">
          <a:extLst>
            <a:ext uri="{FF2B5EF4-FFF2-40B4-BE49-F238E27FC236}">
              <a16:creationId xmlns:a16="http://schemas.microsoft.com/office/drawing/2014/main" id="{00000000-0008-0000-0300-0000EEF50200}"/>
            </a:ext>
          </a:extLst>
        </xdr:cNvPr>
        <xdr:cNvSpPr txBox="1">
          <a:spLocks noChangeArrowheads="1"/>
        </xdr:cNvSpPr>
      </xdr:nvSpPr>
      <xdr:spPr bwMode="auto">
        <a:xfrm>
          <a:off x="7305675" y="105289350"/>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405</xdr:row>
      <xdr:rowOff>0</xdr:rowOff>
    </xdr:from>
    <xdr:to>
      <xdr:col>10</xdr:col>
      <xdr:colOff>83820</xdr:colOff>
      <xdr:row>406</xdr:row>
      <xdr:rowOff>45720</xdr:rowOff>
    </xdr:to>
    <xdr:sp macro="" textlink="">
      <xdr:nvSpPr>
        <xdr:cNvPr id="194031" name="Text Box 1">
          <a:extLst>
            <a:ext uri="{FF2B5EF4-FFF2-40B4-BE49-F238E27FC236}">
              <a16:creationId xmlns:a16="http://schemas.microsoft.com/office/drawing/2014/main" id="{00000000-0008-0000-0300-0000EF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10</xdr:col>
      <xdr:colOff>0</xdr:colOff>
      <xdr:row>405</xdr:row>
      <xdr:rowOff>0</xdr:rowOff>
    </xdr:from>
    <xdr:to>
      <xdr:col>10</xdr:col>
      <xdr:colOff>83820</xdr:colOff>
      <xdr:row>406</xdr:row>
      <xdr:rowOff>45720</xdr:rowOff>
    </xdr:to>
    <xdr:sp macro="" textlink="">
      <xdr:nvSpPr>
        <xdr:cNvPr id="194032" name="Text Box 2">
          <a:extLst>
            <a:ext uri="{FF2B5EF4-FFF2-40B4-BE49-F238E27FC236}">
              <a16:creationId xmlns:a16="http://schemas.microsoft.com/office/drawing/2014/main" id="{00000000-0008-0000-0300-0000F0F50200}"/>
            </a:ext>
          </a:extLst>
        </xdr:cNvPr>
        <xdr:cNvSpPr txBox="1">
          <a:spLocks noChangeArrowheads="1"/>
        </xdr:cNvSpPr>
      </xdr:nvSpPr>
      <xdr:spPr bwMode="auto">
        <a:xfrm>
          <a:off x="7305675" y="105127425"/>
          <a:ext cx="857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78</xdr:row>
      <xdr:rowOff>38100</xdr:rowOff>
    </xdr:from>
    <xdr:to>
      <xdr:col>8</xdr:col>
      <xdr:colOff>857250</xdr:colOff>
      <xdr:row>80</xdr:row>
      <xdr:rowOff>0</xdr:rowOff>
    </xdr:to>
    <xdr:sp macro="" textlink="">
      <xdr:nvSpPr>
        <xdr:cNvPr id="1025" name="Text Box 1">
          <a:extLst>
            <a:ext uri="{FF2B5EF4-FFF2-40B4-BE49-F238E27FC236}">
              <a16:creationId xmlns:a16="http://schemas.microsoft.com/office/drawing/2014/main" id="{00000000-0008-0000-0500-000001040000}"/>
            </a:ext>
          </a:extLst>
        </xdr:cNvPr>
        <xdr:cNvSpPr txBox="1">
          <a:spLocks noChangeArrowheads="1"/>
        </xdr:cNvSpPr>
      </xdr:nvSpPr>
      <xdr:spPr bwMode="auto">
        <a:xfrm>
          <a:off x="47625" y="13982700"/>
          <a:ext cx="733425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Universal Stock Futures are available through Bclear will retain their existing contract specification.</a:t>
          </a:r>
        </a:p>
      </xdr:txBody>
    </xdr:sp>
    <xdr:clientData/>
  </xdr:twoCellAnchor>
  <xdr:twoCellAnchor>
    <xdr:from>
      <xdr:col>0</xdr:col>
      <xdr:colOff>28575</xdr:colOff>
      <xdr:row>38</xdr:row>
      <xdr:rowOff>38100</xdr:rowOff>
    </xdr:from>
    <xdr:to>
      <xdr:col>8</xdr:col>
      <xdr:colOff>790575</xdr:colOff>
      <xdr:row>40</xdr:row>
      <xdr:rowOff>0</xdr:rowOff>
    </xdr:to>
    <xdr:sp macro="" textlink="">
      <xdr:nvSpPr>
        <xdr:cNvPr id="1026" name="Text Box 2">
          <a:extLst>
            <a:ext uri="{FF2B5EF4-FFF2-40B4-BE49-F238E27FC236}">
              <a16:creationId xmlns:a16="http://schemas.microsoft.com/office/drawing/2014/main" id="{00000000-0008-0000-0500-000002040000}"/>
            </a:ext>
          </a:extLst>
        </xdr:cNvPr>
        <xdr:cNvSpPr txBox="1">
          <a:spLocks noChangeArrowheads="1"/>
        </xdr:cNvSpPr>
      </xdr:nvSpPr>
      <xdr:spPr bwMode="auto">
        <a:xfrm>
          <a:off x="28575" y="6943725"/>
          <a:ext cx="7353300" cy="285750"/>
        </a:xfrm>
        <a:prstGeom prst="rect">
          <a:avLst/>
        </a:prstGeom>
        <a:solidFill>
          <a:srgbClr val="FFFFE5"/>
        </a:solidFill>
        <a:ln w="9525">
          <a:solidFill>
            <a:srgbClr val="000000"/>
          </a:solidFill>
          <a:miter lim="800000"/>
          <a:headEnd/>
          <a:tailEnd/>
        </a:ln>
      </xdr:spPr>
      <xdr:txBody>
        <a:bodyPr vertOverflow="clip" wrap="square" lIns="27432" tIns="18288" rIns="27432" bIns="0" anchor="t" upright="1"/>
        <a:lstStyle/>
        <a:p>
          <a:pPr algn="ctr" rtl="1">
            <a:defRPr sz="1000"/>
          </a:pPr>
          <a:r>
            <a:rPr lang="en-GB" sz="800" b="1" i="0" strike="noStrike">
              <a:solidFill>
                <a:srgbClr val="000000"/>
              </a:solidFill>
              <a:latin typeface="Verdana"/>
            </a:rPr>
            <a:t>All Standard Individual Equity Option Contracts that are made available through Bclear will retain their existing contract specification.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ex.com\MarketSupervision\Documents%20and%20Settings\williamb\Local%20Settings\Temporary%20Internet%20Files\OLK151F\Copy%20of%20CScreen%20instruments_Justin%20FINAL%20VERS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x.com\MarketSupervision\Work\FV%20Calculators\USF%20Fair%20Value%20Calculator\USF%20Fair%20Value%20Calculator8%2026-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vidual Equity Options"/>
      <sheetName val="B+C"/>
      <sheetName val="duplicates"/>
      <sheetName val="Final List Index"/>
      <sheetName val="Final List IEO"/>
      <sheetName val="Instruments"/>
      <sheetName val="InstrumentGroups"/>
      <sheetName val="CountryRegions"/>
    </sheetNames>
    <sheetDataSet>
      <sheetData sheetId="0">
        <row r="8">
          <cell r="C8" t="str">
            <v>GB00B0BL5R37</v>
          </cell>
          <cell r="D8" t="str">
            <v>III</v>
          </cell>
          <cell r="E8" t="str">
            <v>London Stock Exchange</v>
          </cell>
          <cell r="F8" t="str">
            <v>UK</v>
          </cell>
          <cell r="G8" t="str">
            <v>III</v>
          </cell>
          <cell r="H8" t="str">
            <v>II</v>
          </cell>
          <cell r="I8" t="str">
            <v>IIU</v>
          </cell>
          <cell r="J8" t="str">
            <v>IIQ</v>
          </cell>
          <cell r="K8" t="str">
            <v>IIJ</v>
          </cell>
          <cell r="L8" t="str">
            <v>IIX</v>
          </cell>
          <cell r="M8" t="str">
            <v>III</v>
          </cell>
          <cell r="N8" t="str">
            <v/>
          </cell>
          <cell r="O8" t="str">
            <v/>
          </cell>
          <cell r="P8" t="str">
            <v/>
          </cell>
          <cell r="Q8" t="str">
            <v/>
          </cell>
          <cell r="R8" t="str">
            <v/>
          </cell>
          <cell r="S8" t="str">
            <v>GBX</v>
          </cell>
          <cell r="T8">
            <v>1000</v>
          </cell>
          <cell r="U8">
            <v>0.5</v>
          </cell>
          <cell r="V8">
            <v>500</v>
          </cell>
          <cell r="W8">
            <v>0.5</v>
          </cell>
          <cell r="X8">
            <v>0.5</v>
          </cell>
          <cell r="Y8" t="str">
            <v>OCP</v>
          </cell>
          <cell r="Z8">
            <v>1</v>
          </cell>
          <cell r="AA8">
            <v>99998</v>
          </cell>
          <cell r="AB8" t="str">
            <v>1 pence</v>
          </cell>
          <cell r="AC8" t="str">
            <v>Y</v>
          </cell>
          <cell r="AD8">
            <v>0.33333333333333331</v>
          </cell>
          <cell r="AE8">
            <v>0.70833333333333337</v>
          </cell>
          <cell r="AF8">
            <v>0.6875</v>
          </cell>
          <cell r="AG8">
            <v>0.72222222222222221</v>
          </cell>
          <cell r="AH8">
            <v>0.75</v>
          </cell>
          <cell r="AI8" t="str">
            <v>Expiry+1</v>
          </cell>
          <cell r="AJ8" t="str">
            <v>Expiry+4</v>
          </cell>
          <cell r="AK8" t="str">
            <v>Expiry+1</v>
          </cell>
          <cell r="AL8" t="str">
            <v>Expiry+4</v>
          </cell>
          <cell r="AM8" t="str">
            <v>CREST</v>
          </cell>
          <cell r="AN8">
            <v>8700</v>
          </cell>
          <cell r="AO8" t="str">
            <v>Financial Services</v>
          </cell>
          <cell r="AP8" t="str">
            <v>III.L</v>
          </cell>
        </row>
        <row r="9">
          <cell r="C9" t="str">
            <v>CH0012221716</v>
          </cell>
          <cell r="D9" t="str">
            <v>ABB</v>
          </cell>
          <cell r="E9" t="str">
            <v>Stockholmborsen</v>
          </cell>
          <cell r="F9" t="str">
            <v>Sweden</v>
          </cell>
          <cell r="G9" t="str">
            <v>OBB</v>
          </cell>
          <cell r="H9" t="str">
            <v>OB</v>
          </cell>
          <cell r="I9" t="str">
            <v>OBU</v>
          </cell>
          <cell r="J9" t="str">
            <v>OBQ</v>
          </cell>
          <cell r="K9" t="str">
            <v>OBJ</v>
          </cell>
          <cell r="L9" t="str">
            <v>OBX</v>
          </cell>
          <cell r="M9" t="str">
            <v/>
          </cell>
          <cell r="N9" t="str">
            <v/>
          </cell>
          <cell r="O9" t="str">
            <v/>
          </cell>
          <cell r="P9" t="str">
            <v/>
          </cell>
          <cell r="Q9" t="str">
            <v/>
          </cell>
          <cell r="R9" t="str">
            <v/>
          </cell>
          <cell r="S9" t="str">
            <v>SEK</v>
          </cell>
          <cell r="T9">
            <v>100</v>
          </cell>
          <cell r="U9">
            <v>0.01</v>
          </cell>
          <cell r="V9">
            <v>1</v>
          </cell>
          <cell r="W9">
            <v>0.01</v>
          </cell>
          <cell r="X9">
            <v>0.01</v>
          </cell>
          <cell r="Y9" t="str">
            <v>OCP</v>
          </cell>
          <cell r="Z9">
            <v>0.01</v>
          </cell>
          <cell r="AA9">
            <v>999.98</v>
          </cell>
          <cell r="AB9" t="str">
            <v>1 cent</v>
          </cell>
          <cell r="AC9" t="str">
            <v>N</v>
          </cell>
          <cell r="AD9">
            <v>0.33333333333333331</v>
          </cell>
          <cell r="AE9">
            <v>0.70833333333333337</v>
          </cell>
          <cell r="AF9">
            <v>0.6875</v>
          </cell>
          <cell r="AG9">
            <v>0.72222222222222221</v>
          </cell>
          <cell r="AH9">
            <v>0.75</v>
          </cell>
          <cell r="AI9" t="str">
            <v>Expiry+1</v>
          </cell>
          <cell r="AJ9" t="str">
            <v>Expiry+4</v>
          </cell>
          <cell r="AK9" t="str">
            <v>Expiry+1</v>
          </cell>
          <cell r="AL9" t="str">
            <v>Expiry+4</v>
          </cell>
          <cell r="AM9" t="str">
            <v>Euroclear</v>
          </cell>
          <cell r="AN9">
            <v>2700</v>
          </cell>
          <cell r="AO9" t="str">
            <v>Industrial Goods &amp; Services</v>
          </cell>
          <cell r="AP9" t="str">
            <v>ABB.ST</v>
          </cell>
        </row>
        <row r="10">
          <cell r="C10" t="str">
            <v>CH0012221716</v>
          </cell>
          <cell r="D10" t="str">
            <v>ABBN</v>
          </cell>
          <cell r="E10" t="str">
            <v>virt-x</v>
          </cell>
          <cell r="F10" t="str">
            <v>Switzerland</v>
          </cell>
          <cell r="G10" t="str">
            <v>ABB</v>
          </cell>
          <cell r="H10" t="str">
            <v>AB</v>
          </cell>
          <cell r="I10" t="str">
            <v>ABU</v>
          </cell>
          <cell r="J10" t="str">
            <v>ABQ</v>
          </cell>
          <cell r="K10" t="str">
            <v>ABJ</v>
          </cell>
          <cell r="L10" t="str">
            <v>ABX</v>
          </cell>
          <cell r="M10" t="str">
            <v/>
          </cell>
          <cell r="N10" t="str">
            <v/>
          </cell>
          <cell r="O10" t="str">
            <v/>
          </cell>
          <cell r="P10" t="str">
            <v/>
          </cell>
          <cell r="Q10" t="str">
            <v/>
          </cell>
          <cell r="R10" t="str">
            <v/>
          </cell>
          <cell r="S10" t="str">
            <v>CHF</v>
          </cell>
          <cell r="T10">
            <v>100</v>
          </cell>
          <cell r="U10">
            <v>0.05</v>
          </cell>
          <cell r="V10">
            <v>5</v>
          </cell>
          <cell r="W10">
            <v>0.05</v>
          </cell>
          <cell r="X10">
            <v>0.05</v>
          </cell>
          <cell r="Y10" t="str">
            <v>OCP</v>
          </cell>
          <cell r="Z10">
            <v>0.1</v>
          </cell>
          <cell r="AA10">
            <v>9999.7999999999993</v>
          </cell>
          <cell r="AB10" t="str">
            <v>5 cents</v>
          </cell>
          <cell r="AC10" t="str">
            <v>N</v>
          </cell>
          <cell r="AD10">
            <v>0.33333333333333331</v>
          </cell>
          <cell r="AE10">
            <v>0.70833333333333337</v>
          </cell>
          <cell r="AF10">
            <v>0.6875</v>
          </cell>
          <cell r="AG10">
            <v>0.72222222222222221</v>
          </cell>
          <cell r="AH10">
            <v>0.75</v>
          </cell>
          <cell r="AI10" t="str">
            <v>Expiry+1</v>
          </cell>
          <cell r="AJ10" t="str">
            <v>Expiry+4</v>
          </cell>
          <cell r="AK10" t="str">
            <v>Expiry+1</v>
          </cell>
          <cell r="AL10" t="str">
            <v>Expiry+4</v>
          </cell>
          <cell r="AM10" t="str">
            <v>Euroclear</v>
          </cell>
          <cell r="AN10">
            <v>2700</v>
          </cell>
          <cell r="AO10" t="str">
            <v>Industrial Goods &amp; Services</v>
          </cell>
          <cell r="AP10" t="str">
            <v>ABB.ST</v>
          </cell>
        </row>
        <row r="11">
          <cell r="C11" t="str">
            <v>ES0111845014</v>
          </cell>
          <cell r="D11" t="str">
            <v>ABE</v>
          </cell>
          <cell r="E11" t="str">
            <v>Bolsa de Madrid</v>
          </cell>
          <cell r="F11" t="str">
            <v>Spain</v>
          </cell>
          <cell r="G11" t="str">
            <v>ABE</v>
          </cell>
          <cell r="H11" t="str">
            <v>CY</v>
          </cell>
          <cell r="I11" t="str">
            <v>CYU</v>
          </cell>
          <cell r="J11" t="str">
            <v>CYQ</v>
          </cell>
          <cell r="K11" t="str">
            <v>CYJ</v>
          </cell>
          <cell r="L11" t="str">
            <v>CYX</v>
          </cell>
          <cell r="M11" t="str">
            <v/>
          </cell>
          <cell r="N11" t="str">
            <v/>
          </cell>
          <cell r="O11" t="str">
            <v/>
          </cell>
          <cell r="P11" t="str">
            <v/>
          </cell>
          <cell r="Q11" t="str">
            <v/>
          </cell>
          <cell r="R11" t="str">
            <v/>
          </cell>
          <cell r="S11" t="str">
            <v>EUR</v>
          </cell>
          <cell r="T11">
            <v>100</v>
          </cell>
          <cell r="U11">
            <v>0.01</v>
          </cell>
          <cell r="V11">
            <v>1</v>
          </cell>
          <cell r="W11">
            <v>0.01</v>
          </cell>
          <cell r="X11">
            <v>0.01</v>
          </cell>
          <cell r="Y11" t="str">
            <v>OCP</v>
          </cell>
          <cell r="Z11">
            <v>0.01</v>
          </cell>
          <cell r="AA11">
            <v>999.98</v>
          </cell>
          <cell r="AB11" t="str">
            <v>1 cent</v>
          </cell>
          <cell r="AC11" t="str">
            <v>N</v>
          </cell>
          <cell r="AD11">
            <v>0.33333333333333331</v>
          </cell>
          <cell r="AE11">
            <v>0.70833333333333337</v>
          </cell>
          <cell r="AF11">
            <v>0.6875</v>
          </cell>
          <cell r="AG11">
            <v>0.72222222222222221</v>
          </cell>
          <cell r="AH11">
            <v>0.75</v>
          </cell>
          <cell r="AI11" t="str">
            <v>Expiry+1</v>
          </cell>
          <cell r="AJ11" t="str">
            <v>Expiry+4</v>
          </cell>
          <cell r="AK11" t="str">
            <v>Expiry+1</v>
          </cell>
          <cell r="AL11" t="str">
            <v>Expiry+4</v>
          </cell>
          <cell r="AM11" t="str">
            <v>Euroclear</v>
          </cell>
          <cell r="AN11">
            <v>2700</v>
          </cell>
          <cell r="AO11" t="str">
            <v>Industrial Goods &amp; Services</v>
          </cell>
          <cell r="AP11" t="str">
            <v>ABE.MC</v>
          </cell>
        </row>
        <row r="12">
          <cell r="C12" t="str">
            <v>NL0000301109</v>
          </cell>
          <cell r="D12" t="str">
            <v>AABB</v>
          </cell>
          <cell r="E12" t="str">
            <v>Euronext Amsterdam</v>
          </cell>
          <cell r="F12" t="str">
            <v>Netherlands</v>
          </cell>
          <cell r="G12" t="str">
            <v>AA</v>
          </cell>
          <cell r="H12" t="str">
            <v>AE</v>
          </cell>
          <cell r="I12" t="str">
            <v>AEU</v>
          </cell>
          <cell r="J12" t="str">
            <v>AEQ</v>
          </cell>
          <cell r="K12" t="str">
            <v>AEJ</v>
          </cell>
          <cell r="L12" t="str">
            <v>AEX</v>
          </cell>
          <cell r="M12" t="str">
            <v/>
          </cell>
          <cell r="N12" t="str">
            <v/>
          </cell>
          <cell r="O12" t="str">
            <v/>
          </cell>
          <cell r="P12" t="str">
            <v/>
          </cell>
          <cell r="Q12" t="str">
            <v/>
          </cell>
          <cell r="R12" t="str">
            <v>AAB</v>
          </cell>
          <cell r="S12" t="str">
            <v>EUR</v>
          </cell>
          <cell r="T12">
            <v>100</v>
          </cell>
          <cell r="U12">
            <v>0.01</v>
          </cell>
          <cell r="V12">
            <v>1</v>
          </cell>
          <cell r="W12">
            <v>0.01</v>
          </cell>
          <cell r="X12">
            <v>0.01</v>
          </cell>
          <cell r="Y12" t="str">
            <v>OCP</v>
          </cell>
          <cell r="Z12">
            <v>0.01</v>
          </cell>
          <cell r="AA12">
            <v>999.98</v>
          </cell>
          <cell r="AB12" t="str">
            <v>1 cent</v>
          </cell>
          <cell r="AC12" t="str">
            <v>N</v>
          </cell>
          <cell r="AD12">
            <v>0.33333333333333331</v>
          </cell>
          <cell r="AE12">
            <v>0.70833333333333337</v>
          </cell>
          <cell r="AF12">
            <v>0.6875</v>
          </cell>
          <cell r="AG12">
            <v>0.72222222222222221</v>
          </cell>
          <cell r="AH12">
            <v>0.75</v>
          </cell>
          <cell r="AI12" t="str">
            <v>Expiry+1</v>
          </cell>
          <cell r="AJ12" t="str">
            <v>Expiry+4</v>
          </cell>
          <cell r="AK12" t="str">
            <v>Expiry+1</v>
          </cell>
          <cell r="AL12" t="str">
            <v>Expiry+4</v>
          </cell>
          <cell r="AM12" t="str">
            <v>Euroclear</v>
          </cell>
          <cell r="AN12">
            <v>8300</v>
          </cell>
          <cell r="AO12" t="str">
            <v>Banks</v>
          </cell>
          <cell r="AP12" t="str">
            <v>AAH.AS</v>
          </cell>
        </row>
        <row r="13">
          <cell r="C13" t="str">
            <v>FR0000120404</v>
          </cell>
          <cell r="D13" t="str">
            <v>AC</v>
          </cell>
          <cell r="E13" t="str">
            <v>Euronext Paris</v>
          </cell>
          <cell r="F13" t="str">
            <v>France</v>
          </cell>
          <cell r="G13" t="str">
            <v>AC</v>
          </cell>
          <cell r="H13" t="str">
            <v>DW</v>
          </cell>
          <cell r="I13" t="str">
            <v>DWU</v>
          </cell>
          <cell r="J13" t="str">
            <v>DWQ</v>
          </cell>
          <cell r="K13" t="str">
            <v>DWJ</v>
          </cell>
          <cell r="L13" t="str">
            <v>DWX</v>
          </cell>
          <cell r="M13" t="str">
            <v/>
          </cell>
          <cell r="N13" t="str">
            <v/>
          </cell>
          <cell r="O13" t="str">
            <v>AC1</v>
          </cell>
          <cell r="Q13" t="str">
            <v/>
          </cell>
          <cell r="R13" t="str">
            <v/>
          </cell>
          <cell r="S13" t="str">
            <v>EUR</v>
          </cell>
          <cell r="T13">
            <v>100</v>
          </cell>
          <cell r="U13">
            <v>0.01</v>
          </cell>
          <cell r="V13">
            <v>1</v>
          </cell>
          <cell r="W13">
            <v>0.01</v>
          </cell>
          <cell r="X13">
            <v>0.01</v>
          </cell>
          <cell r="Y13" t="str">
            <v>OCP</v>
          </cell>
          <cell r="Z13">
            <v>0.01</v>
          </cell>
          <cell r="AA13">
            <v>999.98</v>
          </cell>
          <cell r="AB13" t="str">
            <v>1 cent</v>
          </cell>
          <cell r="AC13" t="str">
            <v>N</v>
          </cell>
          <cell r="AD13">
            <v>0.33333333333333331</v>
          </cell>
          <cell r="AE13">
            <v>0.70833333333333337</v>
          </cell>
          <cell r="AF13">
            <v>0.6875</v>
          </cell>
          <cell r="AG13">
            <v>0.72222222222222221</v>
          </cell>
          <cell r="AH13">
            <v>0.75</v>
          </cell>
          <cell r="AI13" t="str">
            <v>Expiry+1</v>
          </cell>
          <cell r="AJ13" t="str">
            <v>Expiry+4</v>
          </cell>
          <cell r="AK13" t="str">
            <v>Expiry+1</v>
          </cell>
          <cell r="AL13" t="str">
            <v>Expiry+4</v>
          </cell>
          <cell r="AM13" t="str">
            <v>Euroclear</v>
          </cell>
          <cell r="AN13">
            <v>5700</v>
          </cell>
          <cell r="AO13" t="str">
            <v>Travel &amp; Leisure</v>
          </cell>
          <cell r="AP13" t="str">
            <v>ACCP.PA</v>
          </cell>
        </row>
        <row r="14">
          <cell r="C14" t="str">
            <v>ES0132105018</v>
          </cell>
          <cell r="D14" t="str">
            <v>ACX</v>
          </cell>
          <cell r="E14" t="str">
            <v>Bolsa de Madrid</v>
          </cell>
          <cell r="F14" t="str">
            <v>Spain</v>
          </cell>
          <cell r="G14" t="str">
            <v>ACR</v>
          </cell>
          <cell r="H14" t="str">
            <v>QF</v>
          </cell>
          <cell r="I14" t="str">
            <v>QFU</v>
          </cell>
          <cell r="J14" t="str">
            <v>QFQ</v>
          </cell>
          <cell r="K14" t="str">
            <v>QFJ</v>
          </cell>
          <cell r="L14" t="str">
            <v>QFX</v>
          </cell>
          <cell r="M14" t="str">
            <v/>
          </cell>
          <cell r="N14" t="str">
            <v/>
          </cell>
          <cell r="O14" t="str">
            <v/>
          </cell>
          <cell r="P14" t="str">
            <v/>
          </cell>
          <cell r="Q14" t="str">
            <v/>
          </cell>
          <cell r="R14" t="str">
            <v/>
          </cell>
          <cell r="S14" t="str">
            <v>EUR</v>
          </cell>
          <cell r="T14">
            <v>100</v>
          </cell>
          <cell r="U14">
            <v>0.01</v>
          </cell>
          <cell r="V14">
            <v>1</v>
          </cell>
          <cell r="W14">
            <v>0.01</v>
          </cell>
          <cell r="X14">
            <v>0.01</v>
          </cell>
          <cell r="Y14" t="str">
            <v>OCP</v>
          </cell>
          <cell r="Z14">
            <v>0.01</v>
          </cell>
          <cell r="AA14">
            <v>999.98</v>
          </cell>
          <cell r="AB14" t="str">
            <v>1 cent</v>
          </cell>
          <cell r="AC14" t="str">
            <v>N</v>
          </cell>
          <cell r="AD14">
            <v>0.33333333333333331</v>
          </cell>
          <cell r="AE14">
            <v>0.70833333333333337</v>
          </cell>
          <cell r="AF14">
            <v>0.6875</v>
          </cell>
          <cell r="AG14">
            <v>0.72222222222222221</v>
          </cell>
          <cell r="AH14">
            <v>0.75</v>
          </cell>
          <cell r="AI14" t="str">
            <v>Expiry+1</v>
          </cell>
          <cell r="AJ14" t="str">
            <v>Expiry+4</v>
          </cell>
          <cell r="AK14" t="str">
            <v>Expiry+1</v>
          </cell>
          <cell r="AL14" t="str">
            <v>Expiry+4</v>
          </cell>
          <cell r="AM14" t="str">
            <v>Euroclear</v>
          </cell>
          <cell r="AN14">
            <v>1700</v>
          </cell>
          <cell r="AO14" t="str">
            <v>Basic Resources</v>
          </cell>
          <cell r="AP14" t="str">
            <v>ACX.MC</v>
          </cell>
        </row>
        <row r="15">
          <cell r="C15" t="str">
            <v>CH0012138605</v>
          </cell>
          <cell r="D15" t="str">
            <v>ADEN</v>
          </cell>
          <cell r="E15" t="str">
            <v>virt-x</v>
          </cell>
          <cell r="F15" t="str">
            <v>Switzerland</v>
          </cell>
          <cell r="G15" t="str">
            <v>ADC</v>
          </cell>
          <cell r="H15" t="str">
            <v>QV</v>
          </cell>
          <cell r="I15" t="str">
            <v>QVU</v>
          </cell>
          <cell r="J15" t="str">
            <v>QVQ</v>
          </cell>
          <cell r="K15" t="str">
            <v>QVJ</v>
          </cell>
          <cell r="L15" t="str">
            <v>QVX</v>
          </cell>
          <cell r="M15" t="str">
            <v/>
          </cell>
          <cell r="N15" t="str">
            <v/>
          </cell>
          <cell r="O15" t="str">
            <v/>
          </cell>
          <cell r="P15" t="str">
            <v/>
          </cell>
          <cell r="Q15" t="str">
            <v/>
          </cell>
          <cell r="R15" t="str">
            <v/>
          </cell>
          <cell r="S15" t="str">
            <v>CHF</v>
          </cell>
          <cell r="T15">
            <v>100</v>
          </cell>
          <cell r="U15">
            <v>0.05</v>
          </cell>
          <cell r="V15">
            <v>5</v>
          </cell>
          <cell r="W15">
            <v>0.05</v>
          </cell>
          <cell r="X15">
            <v>0.05</v>
          </cell>
          <cell r="Y15" t="str">
            <v>OCP</v>
          </cell>
          <cell r="Z15">
            <v>0.1</v>
          </cell>
          <cell r="AA15">
            <v>9999.7999999999993</v>
          </cell>
          <cell r="AB15" t="str">
            <v>5 cents</v>
          </cell>
          <cell r="AC15" t="str">
            <v>N</v>
          </cell>
          <cell r="AD15">
            <v>0.33333333333333331</v>
          </cell>
          <cell r="AE15">
            <v>0.70833333333333337</v>
          </cell>
          <cell r="AF15">
            <v>0.6875</v>
          </cell>
          <cell r="AG15">
            <v>0.72222222222222221</v>
          </cell>
          <cell r="AH15">
            <v>0.75</v>
          </cell>
          <cell r="AI15" t="str">
            <v>Expiry+1</v>
          </cell>
          <cell r="AJ15" t="str">
            <v>Expiry+4</v>
          </cell>
          <cell r="AK15" t="str">
            <v>Expiry+1</v>
          </cell>
          <cell r="AL15" t="str">
            <v>Expiry+4</v>
          </cell>
          <cell r="AM15" t="str">
            <v>Euroclear</v>
          </cell>
          <cell r="AN15">
            <v>2700</v>
          </cell>
          <cell r="AO15" t="str">
            <v>Industrial Goods &amp; Services</v>
          </cell>
          <cell r="AP15" t="str">
            <v>ADEN.VX</v>
          </cell>
        </row>
        <row r="16">
          <cell r="C16" t="str">
            <v>DE0005003404</v>
          </cell>
          <cell r="D16" t="str">
            <v>ADS</v>
          </cell>
          <cell r="E16" t="str">
            <v>Deutsche Borse</v>
          </cell>
          <cell r="F16" t="str">
            <v>Germany</v>
          </cell>
          <cell r="G16" t="str">
            <v>ADS</v>
          </cell>
          <cell r="H16" t="str">
            <v>FK</v>
          </cell>
          <cell r="I16" t="str">
            <v>FKU</v>
          </cell>
          <cell r="J16" t="str">
            <v>FKQ</v>
          </cell>
          <cell r="K16" t="str">
            <v>FKJ</v>
          </cell>
          <cell r="L16" t="str">
            <v>FKX</v>
          </cell>
          <cell r="M16" t="str">
            <v/>
          </cell>
          <cell r="N16" t="str">
            <v/>
          </cell>
          <cell r="O16" t="str">
            <v/>
          </cell>
          <cell r="P16" t="str">
            <v/>
          </cell>
          <cell r="Q16" t="str">
            <v/>
          </cell>
          <cell r="R16" t="str">
            <v/>
          </cell>
          <cell r="S16" t="str">
            <v>EUR</v>
          </cell>
          <cell r="T16">
            <v>100</v>
          </cell>
          <cell r="U16">
            <v>0.01</v>
          </cell>
          <cell r="V16">
            <v>1</v>
          </cell>
          <cell r="W16">
            <v>0.01</v>
          </cell>
          <cell r="X16">
            <v>0.01</v>
          </cell>
          <cell r="Y16" t="str">
            <v>OCP</v>
          </cell>
          <cell r="Z16">
            <v>0.01</v>
          </cell>
          <cell r="AA16">
            <v>999.98</v>
          </cell>
          <cell r="AB16" t="str">
            <v>1 cent</v>
          </cell>
          <cell r="AC16" t="str">
            <v>N</v>
          </cell>
          <cell r="AD16">
            <v>0.33333333333333331</v>
          </cell>
          <cell r="AE16">
            <v>0.70833333333333337</v>
          </cell>
          <cell r="AF16">
            <v>0.6875</v>
          </cell>
          <cell r="AG16">
            <v>0.72222222222222221</v>
          </cell>
          <cell r="AH16">
            <v>0.75</v>
          </cell>
          <cell r="AI16" t="str">
            <v>Expiry+1</v>
          </cell>
          <cell r="AJ16" t="str">
            <v>Expiry+4</v>
          </cell>
          <cell r="AK16" t="str">
            <v>Expiry+1</v>
          </cell>
          <cell r="AL16" t="str">
            <v>Expiry+4</v>
          </cell>
          <cell r="AM16" t="str">
            <v>Euroclear</v>
          </cell>
          <cell r="AN16">
            <v>3700</v>
          </cell>
          <cell r="AO16" t="str">
            <v>Personal &amp; Household Goods</v>
          </cell>
          <cell r="AP16" t="str">
            <v>ADSG.DE</v>
          </cell>
        </row>
        <row r="17">
          <cell r="C17" t="str">
            <v>NL0000301760</v>
          </cell>
          <cell r="D17" t="str">
            <v>AGN</v>
          </cell>
          <cell r="E17" t="str">
            <v>Euronext Amsterdam</v>
          </cell>
          <cell r="F17" t="str">
            <v>Netherlands</v>
          </cell>
          <cell r="G17" t="str">
            <v>AGN</v>
          </cell>
          <cell r="H17" t="str">
            <v>AF</v>
          </cell>
          <cell r="I17" t="str">
            <v>AFU</v>
          </cell>
          <cell r="J17" t="str">
            <v>AFQ</v>
          </cell>
          <cell r="K17" t="str">
            <v>AFJ</v>
          </cell>
          <cell r="L17" t="str">
            <v>AFX</v>
          </cell>
          <cell r="M17" t="str">
            <v/>
          </cell>
          <cell r="N17" t="str">
            <v/>
          </cell>
          <cell r="O17" t="str">
            <v/>
          </cell>
          <cell r="P17" t="str">
            <v/>
          </cell>
          <cell r="Q17" t="str">
            <v/>
          </cell>
          <cell r="R17" t="str">
            <v>AGN</v>
          </cell>
          <cell r="S17" t="str">
            <v>EUR</v>
          </cell>
          <cell r="T17">
            <v>100</v>
          </cell>
          <cell r="U17">
            <v>0.01</v>
          </cell>
          <cell r="V17">
            <v>1</v>
          </cell>
          <cell r="W17">
            <v>0.01</v>
          </cell>
          <cell r="X17">
            <v>0.01</v>
          </cell>
          <cell r="Y17" t="str">
            <v>OCP</v>
          </cell>
          <cell r="Z17">
            <v>0.01</v>
          </cell>
          <cell r="AA17">
            <v>999.98</v>
          </cell>
          <cell r="AB17" t="str">
            <v>1 cent</v>
          </cell>
          <cell r="AC17" t="str">
            <v>N</v>
          </cell>
          <cell r="AD17">
            <v>0.33333333333333331</v>
          </cell>
          <cell r="AE17">
            <v>0.70833333333333337</v>
          </cell>
          <cell r="AF17">
            <v>0.6875</v>
          </cell>
          <cell r="AG17">
            <v>0.72222222222222221</v>
          </cell>
          <cell r="AH17">
            <v>0.75</v>
          </cell>
          <cell r="AI17" t="str">
            <v>Expiry+1</v>
          </cell>
          <cell r="AJ17" t="str">
            <v>Expiry+4</v>
          </cell>
          <cell r="AK17" t="str">
            <v>Expiry+1</v>
          </cell>
          <cell r="AL17" t="str">
            <v>Expiry+4</v>
          </cell>
          <cell r="AM17" t="str">
            <v>Euroclear</v>
          </cell>
          <cell r="AN17">
            <v>8500</v>
          </cell>
          <cell r="AO17" t="str">
            <v>Insurance</v>
          </cell>
          <cell r="AP17" t="str">
            <v>AEGN.AS</v>
          </cell>
        </row>
        <row r="18">
          <cell r="C18" t="str">
            <v>BE0003755692</v>
          </cell>
          <cell r="D18" t="str">
            <v>AGFB</v>
          </cell>
          <cell r="E18" t="str">
            <v>Euronext Brussels</v>
          </cell>
          <cell r="F18" t="str">
            <v>Belgium</v>
          </cell>
          <cell r="G18" t="str">
            <v>AGE</v>
          </cell>
          <cell r="H18" t="str">
            <v>QJ</v>
          </cell>
          <cell r="I18" t="str">
            <v>QJU</v>
          </cell>
          <cell r="J18" t="str">
            <v>QJQ</v>
          </cell>
          <cell r="K18" t="str">
            <v>QJJ</v>
          </cell>
          <cell r="L18" t="str">
            <v>QJX</v>
          </cell>
          <cell r="M18" t="str">
            <v/>
          </cell>
          <cell r="N18" t="str">
            <v/>
          </cell>
          <cell r="O18" t="str">
            <v/>
          </cell>
          <cell r="P18" t="str">
            <v/>
          </cell>
          <cell r="Q18" t="str">
            <v>AGE</v>
          </cell>
          <cell r="R18" t="str">
            <v/>
          </cell>
          <cell r="S18" t="str">
            <v>EUR</v>
          </cell>
          <cell r="T18">
            <v>100</v>
          </cell>
          <cell r="U18">
            <v>0.01</v>
          </cell>
          <cell r="V18">
            <v>1</v>
          </cell>
          <cell r="W18">
            <v>0.01</v>
          </cell>
          <cell r="X18">
            <v>0.01</v>
          </cell>
          <cell r="Y18" t="str">
            <v>OCP</v>
          </cell>
          <cell r="Z18">
            <v>0.01</v>
          </cell>
          <cell r="AA18">
            <v>999.98</v>
          </cell>
          <cell r="AB18" t="str">
            <v>1 cent</v>
          </cell>
          <cell r="AC18" t="str">
            <v>N</v>
          </cell>
          <cell r="AD18">
            <v>0.33333333333333331</v>
          </cell>
          <cell r="AE18">
            <v>0.70833333333333337</v>
          </cell>
          <cell r="AF18">
            <v>0.6875</v>
          </cell>
          <cell r="AG18">
            <v>0.72222222222222221</v>
          </cell>
          <cell r="AH18">
            <v>0.75</v>
          </cell>
          <cell r="AI18" t="str">
            <v>Expiry+1</v>
          </cell>
          <cell r="AJ18" t="str">
            <v>Expiry+4</v>
          </cell>
          <cell r="AK18" t="str">
            <v>Expiry+1</v>
          </cell>
          <cell r="AL18" t="str">
            <v>Expiry+4</v>
          </cell>
          <cell r="AM18" t="str">
            <v>Euroclear</v>
          </cell>
          <cell r="AN18">
            <v>2700</v>
          </cell>
          <cell r="AO18" t="str">
            <v>Industrial Goods &amp; Services</v>
          </cell>
          <cell r="AP18" t="str">
            <v>AGFAt.BR</v>
          </cell>
        </row>
        <row r="19">
          <cell r="C19" t="str">
            <v>FR0000120073</v>
          </cell>
          <cell r="D19" t="str">
            <v>AI</v>
          </cell>
          <cell r="E19" t="str">
            <v>Euronext Paris</v>
          </cell>
          <cell r="F19" t="str">
            <v>France</v>
          </cell>
          <cell r="G19" t="str">
            <v>AI</v>
          </cell>
          <cell r="H19" t="str">
            <v>AI</v>
          </cell>
          <cell r="I19" t="str">
            <v>AIU</v>
          </cell>
          <cell r="J19" t="str">
            <v>AIQ</v>
          </cell>
          <cell r="K19" t="str">
            <v>AIJ</v>
          </cell>
          <cell r="L19" t="str">
            <v>AIX</v>
          </cell>
          <cell r="M19" t="str">
            <v/>
          </cell>
          <cell r="N19" t="str">
            <v/>
          </cell>
          <cell r="O19" t="str">
            <v>AI1</v>
          </cell>
          <cell r="Q19" t="str">
            <v/>
          </cell>
          <cell r="R19" t="str">
            <v/>
          </cell>
          <cell r="S19" t="str">
            <v>EUR</v>
          </cell>
          <cell r="T19">
            <v>100</v>
          </cell>
          <cell r="U19">
            <v>0.01</v>
          </cell>
          <cell r="V19">
            <v>1</v>
          </cell>
          <cell r="W19">
            <v>0.01</v>
          </cell>
          <cell r="X19">
            <v>0.01</v>
          </cell>
          <cell r="Y19" t="str">
            <v>OCP</v>
          </cell>
          <cell r="Z19">
            <v>0.01</v>
          </cell>
          <cell r="AA19">
            <v>999.98</v>
          </cell>
          <cell r="AB19" t="str">
            <v>1 cent</v>
          </cell>
          <cell r="AC19" t="str">
            <v>N</v>
          </cell>
          <cell r="AD19">
            <v>0.33333333333333331</v>
          </cell>
          <cell r="AE19">
            <v>0.70833333333333337</v>
          </cell>
          <cell r="AF19">
            <v>0.6875</v>
          </cell>
          <cell r="AG19">
            <v>0.72222222222222221</v>
          </cell>
          <cell r="AH19">
            <v>0.75</v>
          </cell>
          <cell r="AI19" t="str">
            <v>Expiry+1</v>
          </cell>
          <cell r="AJ19" t="str">
            <v>Expiry+4</v>
          </cell>
          <cell r="AK19" t="str">
            <v>Expiry+1</v>
          </cell>
          <cell r="AL19" t="str">
            <v>Expiry+4</v>
          </cell>
          <cell r="AM19" t="str">
            <v>Euroclear</v>
          </cell>
          <cell r="AN19">
            <v>1300</v>
          </cell>
          <cell r="AO19" t="str">
            <v>Chemicals</v>
          </cell>
          <cell r="AP19" t="str">
            <v>AIRP.PA</v>
          </cell>
        </row>
        <row r="20">
          <cell r="C20" t="str">
            <v>NL0000009132</v>
          </cell>
          <cell r="D20" t="str">
            <v>AKZA</v>
          </cell>
          <cell r="E20" t="str">
            <v>Euronext Amsterdam</v>
          </cell>
          <cell r="F20" t="str">
            <v>Netherlands</v>
          </cell>
          <cell r="G20" t="str">
            <v>AKZ</v>
          </cell>
          <cell r="H20" t="str">
            <v>AK</v>
          </cell>
          <cell r="I20" t="str">
            <v>AKU</v>
          </cell>
          <cell r="J20" t="str">
            <v>AKQ</v>
          </cell>
          <cell r="K20" t="str">
            <v>AKJ</v>
          </cell>
          <cell r="L20" t="str">
            <v>AKX</v>
          </cell>
          <cell r="M20" t="str">
            <v/>
          </cell>
          <cell r="N20" t="str">
            <v/>
          </cell>
          <cell r="O20" t="str">
            <v/>
          </cell>
          <cell r="P20" t="str">
            <v/>
          </cell>
          <cell r="Q20" t="str">
            <v/>
          </cell>
          <cell r="R20" t="str">
            <v>AKZ</v>
          </cell>
          <cell r="S20" t="str">
            <v>EUR</v>
          </cell>
          <cell r="T20">
            <v>100</v>
          </cell>
          <cell r="U20">
            <v>0.01</v>
          </cell>
          <cell r="V20">
            <v>1</v>
          </cell>
          <cell r="W20">
            <v>0.01</v>
          </cell>
          <cell r="X20">
            <v>0.01</v>
          </cell>
          <cell r="Y20" t="str">
            <v>OCP</v>
          </cell>
          <cell r="Z20">
            <v>0.01</v>
          </cell>
          <cell r="AA20">
            <v>999.98</v>
          </cell>
          <cell r="AB20" t="str">
            <v>1 cent</v>
          </cell>
          <cell r="AC20" t="str">
            <v>N</v>
          </cell>
          <cell r="AD20">
            <v>0.33333333333333331</v>
          </cell>
          <cell r="AE20">
            <v>0.70833333333333337</v>
          </cell>
          <cell r="AF20">
            <v>0.6875</v>
          </cell>
          <cell r="AG20">
            <v>0.72222222222222221</v>
          </cell>
          <cell r="AH20">
            <v>0.75</v>
          </cell>
          <cell r="AI20" t="str">
            <v>Expiry+1</v>
          </cell>
          <cell r="AJ20" t="str">
            <v>Expiry+4</v>
          </cell>
          <cell r="AK20" t="str">
            <v>Expiry+1</v>
          </cell>
          <cell r="AL20" t="str">
            <v>Expiry+4</v>
          </cell>
          <cell r="AM20" t="str">
            <v>Euroclear</v>
          </cell>
          <cell r="AN20">
            <v>1300</v>
          </cell>
          <cell r="AO20" t="str">
            <v>Chemicals</v>
          </cell>
          <cell r="AP20" t="str">
            <v>AKZO.AS</v>
          </cell>
        </row>
        <row r="21">
          <cell r="C21" t="str">
            <v>FR0000130007</v>
          </cell>
          <cell r="D21" t="str">
            <v>CGEB</v>
          </cell>
          <cell r="E21" t="str">
            <v>Euronext Paris</v>
          </cell>
          <cell r="F21" t="str">
            <v>France</v>
          </cell>
          <cell r="G21" t="str">
            <v>CGE</v>
          </cell>
          <cell r="H21" t="str">
            <v>CG</v>
          </cell>
          <cell r="I21" t="str">
            <v>CGU</v>
          </cell>
          <cell r="J21" t="str">
            <v>CGQ</v>
          </cell>
          <cell r="K21" t="str">
            <v>CGJ</v>
          </cell>
          <cell r="L21" t="str">
            <v>CGX</v>
          </cell>
          <cell r="M21" t="str">
            <v/>
          </cell>
          <cell r="N21" t="str">
            <v/>
          </cell>
          <cell r="O21" t="str">
            <v>CG1</v>
          </cell>
          <cell r="Q21" t="str">
            <v/>
          </cell>
          <cell r="R21" t="str">
            <v/>
          </cell>
          <cell r="S21" t="str">
            <v>EUR</v>
          </cell>
          <cell r="T21">
            <v>100</v>
          </cell>
          <cell r="U21">
            <v>0.01</v>
          </cell>
          <cell r="V21">
            <v>1</v>
          </cell>
          <cell r="W21">
            <v>0.01</v>
          </cell>
          <cell r="X21">
            <v>0.01</v>
          </cell>
          <cell r="Y21" t="str">
            <v>OCP</v>
          </cell>
          <cell r="Z21">
            <v>0.01</v>
          </cell>
          <cell r="AA21">
            <v>999.98</v>
          </cell>
          <cell r="AB21" t="str">
            <v>1 cent</v>
          </cell>
          <cell r="AC21" t="str">
            <v>N</v>
          </cell>
          <cell r="AD21">
            <v>0.33333333333333331</v>
          </cell>
          <cell r="AE21">
            <v>0.70833333333333337</v>
          </cell>
          <cell r="AF21">
            <v>0.6875</v>
          </cell>
          <cell r="AG21">
            <v>0.72222222222222221</v>
          </cell>
          <cell r="AH21">
            <v>0.75</v>
          </cell>
          <cell r="AI21" t="str">
            <v>Expiry+1</v>
          </cell>
          <cell r="AJ21" t="str">
            <v>Expiry+4</v>
          </cell>
          <cell r="AK21" t="str">
            <v>Expiry+1</v>
          </cell>
          <cell r="AL21" t="str">
            <v>Expiry+4</v>
          </cell>
          <cell r="AM21" t="str">
            <v>Euroclear</v>
          </cell>
          <cell r="AN21">
            <v>9500</v>
          </cell>
          <cell r="AO21" t="str">
            <v>Technology</v>
          </cell>
          <cell r="AP21" t="str">
            <v>CGEP.PA</v>
          </cell>
        </row>
        <row r="22">
          <cell r="C22" t="str">
            <v>IT0000078193</v>
          </cell>
          <cell r="D22" t="str">
            <v>AL</v>
          </cell>
          <cell r="E22" t="str">
            <v>Borsa Italiana</v>
          </cell>
          <cell r="F22" t="str">
            <v>Italy</v>
          </cell>
          <cell r="G22" t="str">
            <v>ALA</v>
          </cell>
          <cell r="H22" t="str">
            <v>CZ</v>
          </cell>
          <cell r="I22" t="str">
            <v>n/a</v>
          </cell>
          <cell r="J22" t="str">
            <v>CZQ</v>
          </cell>
          <cell r="K22" t="str">
            <v>n/a</v>
          </cell>
          <cell r="L22" t="str">
            <v>CZX</v>
          </cell>
          <cell r="M22" t="str">
            <v/>
          </cell>
          <cell r="N22" t="str">
            <v/>
          </cell>
          <cell r="O22" t="str">
            <v/>
          </cell>
          <cell r="P22" t="str">
            <v/>
          </cell>
          <cell r="Q22" t="str">
            <v/>
          </cell>
          <cell r="R22" t="str">
            <v/>
          </cell>
          <cell r="S22" t="str">
            <v>EUR</v>
          </cell>
          <cell r="T22">
            <v>1000</v>
          </cell>
          <cell r="U22">
            <v>1E-3</v>
          </cell>
          <cell r="V22">
            <v>1</v>
          </cell>
          <cell r="W22">
            <v>1E-3</v>
          </cell>
          <cell r="X22">
            <v>1E-3</v>
          </cell>
          <cell r="Y22" t="str">
            <v>OCP</v>
          </cell>
          <cell r="Z22">
            <v>0.01</v>
          </cell>
          <cell r="AA22">
            <v>999.98</v>
          </cell>
          <cell r="AB22" t="str">
            <v>1 cent</v>
          </cell>
          <cell r="AC22" t="str">
            <v>N</v>
          </cell>
          <cell r="AD22">
            <v>0.33333333333333331</v>
          </cell>
          <cell r="AE22">
            <v>0.70833333333333337</v>
          </cell>
          <cell r="AF22">
            <v>0.6875</v>
          </cell>
          <cell r="AG22">
            <v>0.72222222222222221</v>
          </cell>
          <cell r="AH22">
            <v>0.75</v>
          </cell>
          <cell r="AI22" t="str">
            <v>n/a</v>
          </cell>
          <cell r="AJ22" t="str">
            <v>Expiry+4</v>
          </cell>
          <cell r="AK22" t="str">
            <v>n/a</v>
          </cell>
          <cell r="AL22" t="str">
            <v>Expiry+4</v>
          </cell>
          <cell r="AM22" t="str">
            <v>Euroclear</v>
          </cell>
          <cell r="AN22">
            <v>8500</v>
          </cell>
          <cell r="AO22" t="str">
            <v>Insurance</v>
          </cell>
          <cell r="AP22" t="str">
            <v>ALZI.MI</v>
          </cell>
        </row>
        <row r="23">
          <cell r="C23" t="str">
            <v>GB0000386143</v>
          </cell>
          <cell r="D23" t="str">
            <v>AL.</v>
          </cell>
          <cell r="E23" t="str">
            <v>London Stock Exchange</v>
          </cell>
          <cell r="F23" t="str">
            <v>UK</v>
          </cell>
          <cell r="G23" t="str">
            <v>LEI</v>
          </cell>
          <cell r="H23" t="str">
            <v>EY</v>
          </cell>
          <cell r="I23" t="str">
            <v>EYU</v>
          </cell>
          <cell r="J23" t="str">
            <v>EYQ</v>
          </cell>
          <cell r="K23" t="str">
            <v>EYJ</v>
          </cell>
          <cell r="L23" t="str">
            <v>EYX</v>
          </cell>
          <cell r="M23" t="str">
            <v>LEI</v>
          </cell>
          <cell r="N23" t="str">
            <v/>
          </cell>
          <cell r="O23" t="str">
            <v/>
          </cell>
          <cell r="P23" t="str">
            <v/>
          </cell>
          <cell r="Q23" t="str">
            <v/>
          </cell>
          <cell r="R23" t="str">
            <v/>
          </cell>
          <cell r="S23" t="str">
            <v>GBX</v>
          </cell>
          <cell r="T23">
            <v>1000</v>
          </cell>
          <cell r="U23">
            <v>0.5</v>
          </cell>
          <cell r="V23">
            <v>500</v>
          </cell>
          <cell r="W23">
            <v>0.5</v>
          </cell>
          <cell r="X23">
            <v>0.5</v>
          </cell>
          <cell r="Y23" t="str">
            <v>OCP</v>
          </cell>
          <cell r="Z23">
            <v>1</v>
          </cell>
          <cell r="AA23">
            <v>99998</v>
          </cell>
          <cell r="AB23" t="str">
            <v>1 pence</v>
          </cell>
          <cell r="AC23" t="str">
            <v>Y</v>
          </cell>
          <cell r="AD23">
            <v>0.33333333333333331</v>
          </cell>
          <cell r="AE23">
            <v>0.70833333333333337</v>
          </cell>
          <cell r="AF23">
            <v>0.6875</v>
          </cell>
          <cell r="AG23">
            <v>0.72222222222222221</v>
          </cell>
          <cell r="AH23">
            <v>0.75</v>
          </cell>
          <cell r="AI23" t="str">
            <v>Expiry+1</v>
          </cell>
          <cell r="AJ23" t="str">
            <v>Expiry+4</v>
          </cell>
          <cell r="AK23" t="str">
            <v>Expiry+1</v>
          </cell>
          <cell r="AL23" t="str">
            <v>Expiry+4</v>
          </cell>
          <cell r="AM23" t="str">
            <v>CREST</v>
          </cell>
          <cell r="AN23">
            <v>8300</v>
          </cell>
          <cell r="AO23" t="str">
            <v>Banks</v>
          </cell>
          <cell r="AP23" t="str">
            <v>AL.L</v>
          </cell>
        </row>
        <row r="24">
          <cell r="C24" t="str">
            <v>DE0008404005</v>
          </cell>
          <cell r="D24" t="str">
            <v>ALV</v>
          </cell>
          <cell r="E24" t="str">
            <v>Deutsche Borse</v>
          </cell>
          <cell r="F24" t="str">
            <v>Germany</v>
          </cell>
          <cell r="G24" t="str">
            <v>ALV</v>
          </cell>
          <cell r="H24" t="str">
            <v>AL</v>
          </cell>
          <cell r="I24" t="str">
            <v>ALU</v>
          </cell>
          <cell r="J24" t="str">
            <v>ALQ</v>
          </cell>
          <cell r="K24" t="str">
            <v>ALJ</v>
          </cell>
          <cell r="L24" t="str">
            <v>ALX</v>
          </cell>
          <cell r="M24" t="str">
            <v/>
          </cell>
          <cell r="N24" t="str">
            <v/>
          </cell>
          <cell r="O24" t="str">
            <v>AZ1</v>
          </cell>
          <cell r="P24" t="str">
            <v/>
          </cell>
          <cell r="Q24" t="str">
            <v/>
          </cell>
          <cell r="R24" t="str">
            <v/>
          </cell>
          <cell r="S24" t="str">
            <v>EUR</v>
          </cell>
          <cell r="T24">
            <v>100</v>
          </cell>
          <cell r="U24">
            <v>0.01</v>
          </cell>
          <cell r="V24">
            <v>1</v>
          </cell>
          <cell r="W24">
            <v>0.01</v>
          </cell>
          <cell r="X24">
            <v>0.01</v>
          </cell>
          <cell r="Y24" t="str">
            <v>OCP</v>
          </cell>
          <cell r="Z24">
            <v>0.01</v>
          </cell>
          <cell r="AA24">
            <v>999.98</v>
          </cell>
          <cell r="AB24" t="str">
            <v>1 cent</v>
          </cell>
          <cell r="AC24" t="str">
            <v>N</v>
          </cell>
          <cell r="AD24">
            <v>0.33333333333333331</v>
          </cell>
          <cell r="AE24">
            <v>0.70833333333333337</v>
          </cell>
          <cell r="AF24">
            <v>0.6875</v>
          </cell>
          <cell r="AG24">
            <v>0.72222222222222221</v>
          </cell>
          <cell r="AH24">
            <v>0.75</v>
          </cell>
          <cell r="AI24" t="str">
            <v>Expiry+1</v>
          </cell>
          <cell r="AJ24" t="str">
            <v>Expiry+4</v>
          </cell>
          <cell r="AK24" t="str">
            <v>Expiry+1</v>
          </cell>
          <cell r="AL24" t="str">
            <v>Expiry+4</v>
          </cell>
          <cell r="AM24" t="str">
            <v>Euroclear</v>
          </cell>
          <cell r="AN24">
            <v>8500</v>
          </cell>
          <cell r="AO24" t="str">
            <v>Insurance</v>
          </cell>
          <cell r="AP24" t="str">
            <v>ALVG.DE</v>
          </cell>
        </row>
        <row r="25">
          <cell r="C25" t="str">
            <v>IE0000197834</v>
          </cell>
          <cell r="D25" t="str">
            <v>AIB</v>
          </cell>
          <cell r="E25" t="str">
            <v>Irish Stock Exchange</v>
          </cell>
          <cell r="F25" t="str">
            <v>Ireland</v>
          </cell>
          <cell r="G25" t="str">
            <v>AIB</v>
          </cell>
          <cell r="H25" t="str">
            <v>AJ</v>
          </cell>
          <cell r="I25" t="str">
            <v>AJU</v>
          </cell>
          <cell r="J25" t="str">
            <v>AJQ</v>
          </cell>
          <cell r="K25" t="str">
            <v>AJJ</v>
          </cell>
          <cell r="L25" t="str">
            <v>AJX</v>
          </cell>
          <cell r="M25" t="str">
            <v/>
          </cell>
          <cell r="N25" t="str">
            <v/>
          </cell>
          <cell r="O25" t="str">
            <v/>
          </cell>
          <cell r="P25" t="str">
            <v/>
          </cell>
          <cell r="Q25" t="str">
            <v/>
          </cell>
          <cell r="R25" t="str">
            <v/>
          </cell>
          <cell r="S25" t="str">
            <v>EUR</v>
          </cell>
          <cell r="T25">
            <v>100</v>
          </cell>
          <cell r="U25">
            <v>0.01</v>
          </cell>
          <cell r="V25">
            <v>1</v>
          </cell>
          <cell r="W25">
            <v>0.01</v>
          </cell>
          <cell r="X25">
            <v>0.01</v>
          </cell>
          <cell r="Y25" t="str">
            <v>OCP</v>
          </cell>
          <cell r="Z25">
            <v>0.01</v>
          </cell>
          <cell r="AA25">
            <v>999.98</v>
          </cell>
          <cell r="AB25" t="str">
            <v>1 cent</v>
          </cell>
          <cell r="AC25" t="str">
            <v>N</v>
          </cell>
          <cell r="AD25">
            <v>0.33333333333333331</v>
          </cell>
          <cell r="AE25">
            <v>0.70833333333333337</v>
          </cell>
          <cell r="AF25">
            <v>0.6875</v>
          </cell>
          <cell r="AG25">
            <v>0.72222222222222221</v>
          </cell>
          <cell r="AH25">
            <v>0.75</v>
          </cell>
          <cell r="AI25" t="str">
            <v>Expiry+1</v>
          </cell>
          <cell r="AJ25" t="str">
            <v>Expiry+4</v>
          </cell>
          <cell r="AK25" t="str">
            <v>Expiry+1</v>
          </cell>
          <cell r="AL25" t="str">
            <v>Expiry+4</v>
          </cell>
          <cell r="AM25" t="str">
            <v>CREST</v>
          </cell>
          <cell r="AN25">
            <v>8300</v>
          </cell>
          <cell r="AO25" t="str">
            <v>Banks</v>
          </cell>
          <cell r="AP25" t="str">
            <v>ALBK.I</v>
          </cell>
        </row>
        <row r="26">
          <cell r="C26" t="str">
            <v>GRS015013006</v>
          </cell>
          <cell r="D26" t="str">
            <v>ALPHA</v>
          </cell>
          <cell r="E26" t="str">
            <v>Athens Exchange</v>
          </cell>
          <cell r="F26" t="str">
            <v>Greece</v>
          </cell>
          <cell r="G26" t="str">
            <v>ALP</v>
          </cell>
          <cell r="H26" t="str">
            <v>EQ</v>
          </cell>
          <cell r="I26" t="str">
            <v>EQU</v>
          </cell>
          <cell r="J26" t="str">
            <v>EQQ</v>
          </cell>
          <cell r="K26" t="str">
            <v>EQJ</v>
          </cell>
          <cell r="L26" t="str">
            <v>EQX</v>
          </cell>
          <cell r="M26" t="str">
            <v/>
          </cell>
          <cell r="N26" t="str">
            <v/>
          </cell>
          <cell r="O26" t="str">
            <v/>
          </cell>
          <cell r="P26" t="str">
            <v/>
          </cell>
          <cell r="Q26" t="str">
            <v/>
          </cell>
          <cell r="R26" t="str">
            <v/>
          </cell>
          <cell r="S26" t="str">
            <v>EUR</v>
          </cell>
          <cell r="T26">
            <v>100</v>
          </cell>
          <cell r="U26">
            <v>0.01</v>
          </cell>
          <cell r="V26">
            <v>1</v>
          </cell>
          <cell r="W26">
            <v>0.01</v>
          </cell>
          <cell r="X26">
            <v>0.01</v>
          </cell>
          <cell r="Y26" t="str">
            <v>OCP</v>
          </cell>
          <cell r="Z26">
            <v>0.01</v>
          </cell>
          <cell r="AA26">
            <v>999.98</v>
          </cell>
          <cell r="AB26" t="str">
            <v>1 cent</v>
          </cell>
          <cell r="AC26" t="str">
            <v>N</v>
          </cell>
          <cell r="AD26">
            <v>0.33333333333333331</v>
          </cell>
          <cell r="AE26">
            <v>0.70833333333333337</v>
          </cell>
          <cell r="AF26">
            <v>0.60416666666666663</v>
          </cell>
          <cell r="AG26">
            <v>0.72222222222222221</v>
          </cell>
          <cell r="AH26">
            <v>0.75</v>
          </cell>
          <cell r="AI26" t="str">
            <v>Expiry+1</v>
          </cell>
          <cell r="AJ26" t="str">
            <v>Expiry+4</v>
          </cell>
          <cell r="AK26" t="str">
            <v>Expiry+1</v>
          </cell>
          <cell r="AL26" t="str">
            <v>Expiry+4</v>
          </cell>
          <cell r="AM26" t="str">
            <v>Euroclear</v>
          </cell>
          <cell r="AN26">
            <v>8300</v>
          </cell>
          <cell r="AO26" t="str">
            <v>Banks</v>
          </cell>
          <cell r="AP26" t="str">
            <v>ACBr.AT</v>
          </cell>
        </row>
        <row r="27">
          <cell r="C27" t="str">
            <v>ES0177040013</v>
          </cell>
          <cell r="D27" t="str">
            <v>ALT</v>
          </cell>
          <cell r="E27" t="str">
            <v>Bolsa de Madrid</v>
          </cell>
          <cell r="F27" t="str">
            <v>Spain</v>
          </cell>
          <cell r="G27" t="str">
            <v>ALT</v>
          </cell>
          <cell r="H27" t="str">
            <v>QX</v>
          </cell>
          <cell r="I27" t="str">
            <v>QXU</v>
          </cell>
          <cell r="J27" t="str">
            <v>QXQ</v>
          </cell>
          <cell r="K27" t="str">
            <v>QXJ</v>
          </cell>
          <cell r="L27" t="str">
            <v>QXX</v>
          </cell>
          <cell r="M27" t="str">
            <v/>
          </cell>
          <cell r="N27" t="str">
            <v/>
          </cell>
          <cell r="O27" t="str">
            <v/>
          </cell>
          <cell r="P27" t="str">
            <v/>
          </cell>
          <cell r="Q27" t="str">
            <v/>
          </cell>
          <cell r="R27" t="str">
            <v/>
          </cell>
          <cell r="S27" t="str">
            <v>EUR</v>
          </cell>
          <cell r="T27">
            <v>100</v>
          </cell>
          <cell r="U27">
            <v>0.01</v>
          </cell>
          <cell r="V27">
            <v>1</v>
          </cell>
          <cell r="W27">
            <v>0.01</v>
          </cell>
          <cell r="X27">
            <v>0.01</v>
          </cell>
          <cell r="Y27" t="str">
            <v>OCP</v>
          </cell>
          <cell r="Z27">
            <v>0.01</v>
          </cell>
          <cell r="AA27">
            <v>999.98</v>
          </cell>
          <cell r="AB27" t="str">
            <v>1 cent</v>
          </cell>
          <cell r="AC27" t="str">
            <v>N</v>
          </cell>
          <cell r="AD27">
            <v>0.33333333333333331</v>
          </cell>
          <cell r="AE27">
            <v>0.70833333333333337</v>
          </cell>
          <cell r="AF27">
            <v>0.6875</v>
          </cell>
          <cell r="AG27">
            <v>0.72222222222222221</v>
          </cell>
          <cell r="AH27">
            <v>0.75</v>
          </cell>
          <cell r="AI27" t="str">
            <v>Expiry+1</v>
          </cell>
          <cell r="AJ27" t="str">
            <v>Expiry+4</v>
          </cell>
          <cell r="AK27" t="str">
            <v>Expiry+1</v>
          </cell>
          <cell r="AL27" t="str">
            <v>Expiry+4</v>
          </cell>
          <cell r="AM27" t="str">
            <v>Euroclear</v>
          </cell>
          <cell r="AN27">
            <v>3700</v>
          </cell>
          <cell r="AO27" t="str">
            <v>Personal &amp; Household Goods</v>
          </cell>
          <cell r="AP27" t="str">
            <v>ALT.MC</v>
          </cell>
        </row>
        <row r="28">
          <cell r="C28" t="str">
            <v>DE0007600801</v>
          </cell>
          <cell r="D28" t="str">
            <v>ALT</v>
          </cell>
          <cell r="E28" t="str">
            <v>Deutsche Borse</v>
          </cell>
          <cell r="F28" t="str">
            <v>Germany</v>
          </cell>
          <cell r="G28" t="str">
            <v>ANA</v>
          </cell>
          <cell r="H28" t="str">
            <v>EK</v>
          </cell>
          <cell r="I28" t="str">
            <v>EKU</v>
          </cell>
          <cell r="J28" t="str">
            <v>EKQ</v>
          </cell>
          <cell r="K28" t="str">
            <v>EKJ</v>
          </cell>
          <cell r="L28" t="str">
            <v>EKX</v>
          </cell>
          <cell r="M28" t="str">
            <v/>
          </cell>
          <cell r="N28" t="str">
            <v/>
          </cell>
          <cell r="O28" t="str">
            <v/>
          </cell>
          <cell r="P28" t="str">
            <v/>
          </cell>
          <cell r="Q28" t="str">
            <v/>
          </cell>
          <cell r="R28" t="str">
            <v/>
          </cell>
          <cell r="S28" t="str">
            <v>EUR</v>
          </cell>
          <cell r="T28">
            <v>100</v>
          </cell>
          <cell r="U28">
            <v>0.01</v>
          </cell>
          <cell r="V28">
            <v>1</v>
          </cell>
          <cell r="W28">
            <v>0.01</v>
          </cell>
          <cell r="X28">
            <v>0.01</v>
          </cell>
          <cell r="Y28" t="str">
            <v>OCP</v>
          </cell>
          <cell r="Z28">
            <v>0.01</v>
          </cell>
          <cell r="AA28">
            <v>999.98</v>
          </cell>
          <cell r="AB28" t="str">
            <v>1 cent</v>
          </cell>
          <cell r="AC28" t="str">
            <v>N</v>
          </cell>
          <cell r="AD28">
            <v>0.33333333333333331</v>
          </cell>
          <cell r="AE28">
            <v>0.70833333333333337</v>
          </cell>
          <cell r="AF28">
            <v>0.6875</v>
          </cell>
          <cell r="AG28">
            <v>0.72222222222222221</v>
          </cell>
          <cell r="AH28">
            <v>0.75</v>
          </cell>
          <cell r="AI28" t="str">
            <v>Expiry+1</v>
          </cell>
          <cell r="AJ28" t="str">
            <v>Expiry+4</v>
          </cell>
          <cell r="AK28" t="str">
            <v>Expiry+1</v>
          </cell>
          <cell r="AL28" t="str">
            <v>Expiry+4</v>
          </cell>
          <cell r="AM28" t="str">
            <v>Euroclear</v>
          </cell>
          <cell r="AN28">
            <v>4500</v>
          </cell>
          <cell r="AO28" t="str">
            <v>Health Care</v>
          </cell>
          <cell r="AP28" t="str">
            <v>ALTG.DE</v>
          </cell>
        </row>
        <row r="29">
          <cell r="C29" t="str">
            <v>GB0001282697</v>
          </cell>
          <cell r="D29" t="str">
            <v>AVZ</v>
          </cell>
          <cell r="E29" t="str">
            <v>London Stock Exchange</v>
          </cell>
          <cell r="F29" t="str">
            <v>UK</v>
          </cell>
          <cell r="G29" t="str">
            <v>AVZ</v>
          </cell>
          <cell r="H29" t="str">
            <v>AM</v>
          </cell>
          <cell r="I29" t="str">
            <v>AMU</v>
          </cell>
          <cell r="J29" t="str">
            <v>AMQ</v>
          </cell>
          <cell r="K29" t="str">
            <v>AMJ</v>
          </cell>
          <cell r="L29" t="str">
            <v>AMX</v>
          </cell>
          <cell r="M29" t="str">
            <v>AVZ</v>
          </cell>
          <cell r="N29" t="str">
            <v>AMX</v>
          </cell>
          <cell r="O29" t="str">
            <v/>
          </cell>
          <cell r="P29" t="str">
            <v/>
          </cell>
          <cell r="Q29" t="str">
            <v/>
          </cell>
          <cell r="R29" t="str">
            <v/>
          </cell>
          <cell r="S29" t="str">
            <v>GBX</v>
          </cell>
          <cell r="T29">
            <v>1000</v>
          </cell>
          <cell r="U29">
            <v>0.5</v>
          </cell>
          <cell r="V29">
            <v>500</v>
          </cell>
          <cell r="W29">
            <v>0.5</v>
          </cell>
          <cell r="X29">
            <v>0.5</v>
          </cell>
          <cell r="Y29" t="str">
            <v>OCP</v>
          </cell>
          <cell r="Z29">
            <v>1</v>
          </cell>
          <cell r="AA29">
            <v>99998</v>
          </cell>
          <cell r="AB29" t="str">
            <v>1 pence</v>
          </cell>
          <cell r="AC29" t="str">
            <v>Y</v>
          </cell>
          <cell r="AD29">
            <v>0.33333333333333331</v>
          </cell>
          <cell r="AE29">
            <v>0.70833333333333337</v>
          </cell>
          <cell r="AF29">
            <v>0.6875</v>
          </cell>
          <cell r="AG29">
            <v>0.72222222222222221</v>
          </cell>
          <cell r="AH29">
            <v>0.75</v>
          </cell>
          <cell r="AI29" t="str">
            <v>Expiry+1</v>
          </cell>
          <cell r="AJ29" t="str">
            <v>Expiry+4</v>
          </cell>
          <cell r="AK29" t="str">
            <v>Expiry+1</v>
          </cell>
          <cell r="AL29" t="str">
            <v>Expiry+4</v>
          </cell>
          <cell r="AM29" t="str">
            <v>CREST</v>
          </cell>
          <cell r="AN29">
            <v>8700</v>
          </cell>
          <cell r="AO29" t="str">
            <v>Financial Services</v>
          </cell>
          <cell r="AP29" t="str">
            <v>AVZ.L</v>
          </cell>
        </row>
        <row r="30">
          <cell r="C30" t="str">
            <v>GB0004901517</v>
          </cell>
          <cell r="D30" t="str">
            <v>AAL</v>
          </cell>
          <cell r="E30" t="str">
            <v>London Stock Exchange</v>
          </cell>
          <cell r="F30" t="str">
            <v>UK</v>
          </cell>
          <cell r="G30" t="str">
            <v>AAM</v>
          </cell>
          <cell r="H30" t="str">
            <v>AA</v>
          </cell>
          <cell r="I30" t="str">
            <v>AAU</v>
          </cell>
          <cell r="J30" t="str">
            <v>AAQ</v>
          </cell>
          <cell r="K30" t="str">
            <v>AAJ</v>
          </cell>
          <cell r="L30" t="str">
            <v>AAX</v>
          </cell>
          <cell r="M30" t="str">
            <v>AAM</v>
          </cell>
          <cell r="N30" t="str">
            <v>AAX</v>
          </cell>
          <cell r="O30" t="str">
            <v/>
          </cell>
          <cell r="P30" t="str">
            <v/>
          </cell>
          <cell r="Q30" t="str">
            <v/>
          </cell>
          <cell r="R30" t="str">
            <v/>
          </cell>
          <cell r="S30" t="str">
            <v>GBX</v>
          </cell>
          <cell r="T30">
            <v>1000</v>
          </cell>
          <cell r="U30">
            <v>0.5</v>
          </cell>
          <cell r="V30">
            <v>500</v>
          </cell>
          <cell r="W30">
            <v>0.5</v>
          </cell>
          <cell r="X30">
            <v>0.5</v>
          </cell>
          <cell r="Y30" t="str">
            <v>OCP</v>
          </cell>
          <cell r="Z30">
            <v>1</v>
          </cell>
          <cell r="AA30">
            <v>99998</v>
          </cell>
          <cell r="AB30" t="str">
            <v>1 pence</v>
          </cell>
          <cell r="AC30" t="str">
            <v>Y</v>
          </cell>
          <cell r="AD30">
            <v>0.33333333333333331</v>
          </cell>
          <cell r="AE30">
            <v>0.70833333333333337</v>
          </cell>
          <cell r="AF30">
            <v>0.6875</v>
          </cell>
          <cell r="AG30">
            <v>0.72222222222222221</v>
          </cell>
          <cell r="AH30">
            <v>0.75</v>
          </cell>
          <cell r="AI30" t="str">
            <v>Expiry+1</v>
          </cell>
          <cell r="AJ30" t="str">
            <v>Expiry+4</v>
          </cell>
          <cell r="AK30" t="str">
            <v>Expiry+1</v>
          </cell>
          <cell r="AL30" t="str">
            <v>Expiry+4</v>
          </cell>
          <cell r="AM30" t="str">
            <v>CREST</v>
          </cell>
          <cell r="AN30">
            <v>1700</v>
          </cell>
          <cell r="AO30" t="str">
            <v>Basic Resources</v>
          </cell>
          <cell r="AP30" t="str">
            <v>AAL.L</v>
          </cell>
        </row>
        <row r="31">
          <cell r="C31" t="str">
            <v>DK0010244508</v>
          </cell>
          <cell r="D31" t="str">
            <v>MAERSKB</v>
          </cell>
          <cell r="E31" t="str">
            <v>Copenhagen Stock Exchange</v>
          </cell>
          <cell r="F31" t="str">
            <v>Denmark</v>
          </cell>
          <cell r="G31" t="str">
            <v>MAE</v>
          </cell>
          <cell r="H31" t="str">
            <v>MA</v>
          </cell>
          <cell r="I31" t="str">
            <v>MAU</v>
          </cell>
          <cell r="J31" t="str">
            <v>MAQ</v>
          </cell>
          <cell r="K31" t="str">
            <v>MAJ</v>
          </cell>
          <cell r="L31" t="str">
            <v>MAX</v>
          </cell>
          <cell r="M31" t="str">
            <v/>
          </cell>
          <cell r="N31" t="str">
            <v/>
          </cell>
          <cell r="O31" t="str">
            <v/>
          </cell>
          <cell r="P31" t="str">
            <v/>
          </cell>
          <cell r="Q31" t="str">
            <v/>
          </cell>
          <cell r="R31" t="str">
            <v/>
          </cell>
          <cell r="S31" t="str">
            <v>DKK</v>
          </cell>
          <cell r="T31">
            <v>100</v>
          </cell>
          <cell r="U31">
            <v>1</v>
          </cell>
          <cell r="V31">
            <v>100</v>
          </cell>
          <cell r="W31">
            <v>1</v>
          </cell>
          <cell r="X31">
            <v>1</v>
          </cell>
          <cell r="Y31" t="str">
            <v>OCP</v>
          </cell>
          <cell r="Z31">
            <v>1</v>
          </cell>
          <cell r="AA31">
            <v>99998</v>
          </cell>
          <cell r="AB31" t="str">
            <v>1 Krona</v>
          </cell>
          <cell r="AC31" t="str">
            <v>N</v>
          </cell>
          <cell r="AD31">
            <v>0.33333333333333331</v>
          </cell>
          <cell r="AE31">
            <v>0.70833333333333337</v>
          </cell>
          <cell r="AF31">
            <v>0.66666666666666663</v>
          </cell>
          <cell r="AG31">
            <v>0.72222222222222221</v>
          </cell>
          <cell r="AH31">
            <v>0.75</v>
          </cell>
          <cell r="AI31" t="str">
            <v>Expiry+1</v>
          </cell>
          <cell r="AJ31" t="str">
            <v>Expiry+4</v>
          </cell>
          <cell r="AK31" t="str">
            <v>Expiry+1</v>
          </cell>
          <cell r="AL31" t="str">
            <v>Expiry+4</v>
          </cell>
          <cell r="AM31" t="str">
            <v>Euroclear</v>
          </cell>
          <cell r="AN31">
            <v>2700</v>
          </cell>
          <cell r="AO31" t="str">
            <v>Industrial Goods &amp; Services</v>
          </cell>
          <cell r="AP31" t="str">
            <v>MAERSKb.CO</v>
          </cell>
        </row>
        <row r="32">
          <cell r="C32" t="str">
            <v>LU0140205948</v>
          </cell>
          <cell r="D32" t="str">
            <v>LORB</v>
          </cell>
          <cell r="E32" t="str">
            <v>Euronext Paris</v>
          </cell>
          <cell r="F32" t="str">
            <v>France</v>
          </cell>
          <cell r="G32" t="str">
            <v>LOR</v>
          </cell>
          <cell r="H32" t="str">
            <v>LO</v>
          </cell>
          <cell r="I32" t="str">
            <v>LOU</v>
          </cell>
          <cell r="J32" t="str">
            <v>LOQ</v>
          </cell>
          <cell r="K32" t="str">
            <v>LOJ</v>
          </cell>
          <cell r="L32" t="str">
            <v>LOX</v>
          </cell>
          <cell r="M32" t="str">
            <v/>
          </cell>
          <cell r="N32" t="str">
            <v/>
          </cell>
          <cell r="O32" t="str">
            <v>LO1</v>
          </cell>
          <cell r="Q32" t="str">
            <v/>
          </cell>
          <cell r="R32" t="str">
            <v/>
          </cell>
          <cell r="S32" t="str">
            <v>EUR</v>
          </cell>
          <cell r="T32">
            <v>100</v>
          </cell>
          <cell r="U32">
            <v>0.01</v>
          </cell>
          <cell r="V32">
            <v>1</v>
          </cell>
          <cell r="W32">
            <v>0.01</v>
          </cell>
          <cell r="X32">
            <v>0.01</v>
          </cell>
          <cell r="Y32" t="str">
            <v>OCP</v>
          </cell>
          <cell r="Z32">
            <v>0.01</v>
          </cell>
          <cell r="AA32">
            <v>999.98</v>
          </cell>
          <cell r="AB32" t="str">
            <v>1 cent</v>
          </cell>
          <cell r="AC32" t="str">
            <v>N</v>
          </cell>
          <cell r="AD32">
            <v>0.33333333333333331</v>
          </cell>
          <cell r="AE32">
            <v>0.70833333333333337</v>
          </cell>
          <cell r="AF32">
            <v>0.6875</v>
          </cell>
          <cell r="AG32">
            <v>0.72222222222222221</v>
          </cell>
          <cell r="AH32">
            <v>0.75</v>
          </cell>
          <cell r="AI32" t="str">
            <v>Expiry+1</v>
          </cell>
          <cell r="AJ32" t="str">
            <v>Expiry+4</v>
          </cell>
          <cell r="AK32" t="str">
            <v>Expiry+1</v>
          </cell>
          <cell r="AL32" t="str">
            <v>Expiry+4</v>
          </cell>
          <cell r="AM32" t="str">
            <v>Euroclear</v>
          </cell>
          <cell r="AN32">
            <v>1700</v>
          </cell>
          <cell r="AO32" t="str">
            <v>Basic Resources</v>
          </cell>
          <cell r="AP32" t="str">
            <v>CELR.PA</v>
          </cell>
        </row>
        <row r="33">
          <cell r="C33" t="str">
            <v>NL0000334365</v>
          </cell>
          <cell r="D33" t="str">
            <v>ASML</v>
          </cell>
          <cell r="E33" t="str">
            <v>Euronext Amsterdam</v>
          </cell>
          <cell r="F33" t="str">
            <v>Netherlands</v>
          </cell>
          <cell r="G33" t="str">
            <v>ASL</v>
          </cell>
          <cell r="H33" t="str">
            <v>FD</v>
          </cell>
          <cell r="I33" t="str">
            <v>FDU</v>
          </cell>
          <cell r="J33" t="str">
            <v>FDQ</v>
          </cell>
          <cell r="K33" t="str">
            <v>FDJ</v>
          </cell>
          <cell r="L33" t="str">
            <v>FDX</v>
          </cell>
          <cell r="M33" t="str">
            <v/>
          </cell>
          <cell r="N33" t="str">
            <v/>
          </cell>
          <cell r="O33" t="str">
            <v/>
          </cell>
          <cell r="P33" t="str">
            <v/>
          </cell>
          <cell r="Q33" t="str">
            <v/>
          </cell>
          <cell r="R33" t="str">
            <v>ASL</v>
          </cell>
          <cell r="S33" t="str">
            <v>EUR</v>
          </cell>
          <cell r="T33">
            <v>100</v>
          </cell>
          <cell r="U33">
            <v>0.01</v>
          </cell>
          <cell r="V33">
            <v>1</v>
          </cell>
          <cell r="W33">
            <v>0.01</v>
          </cell>
          <cell r="X33">
            <v>0.01</v>
          </cell>
          <cell r="Y33" t="str">
            <v>OCP</v>
          </cell>
          <cell r="Z33">
            <v>0.01</v>
          </cell>
          <cell r="AA33">
            <v>999.98</v>
          </cell>
          <cell r="AB33" t="str">
            <v>1 cent</v>
          </cell>
          <cell r="AC33" t="str">
            <v>N</v>
          </cell>
          <cell r="AD33">
            <v>0.33333333333333331</v>
          </cell>
          <cell r="AE33">
            <v>0.70833333333333337</v>
          </cell>
          <cell r="AF33">
            <v>0.6875</v>
          </cell>
          <cell r="AG33">
            <v>0.72222222222222221</v>
          </cell>
          <cell r="AH33">
            <v>0.75</v>
          </cell>
          <cell r="AI33" t="str">
            <v>Expiry+1</v>
          </cell>
          <cell r="AJ33" t="str">
            <v>Expiry+4</v>
          </cell>
          <cell r="AK33" t="str">
            <v>Expiry+1</v>
          </cell>
          <cell r="AL33" t="str">
            <v>Expiry+4</v>
          </cell>
          <cell r="AM33" t="str">
            <v>Euroclear</v>
          </cell>
          <cell r="AN33">
            <v>9500</v>
          </cell>
          <cell r="AO33" t="str">
            <v>Technology</v>
          </cell>
          <cell r="AP33" t="str">
            <v>ASML.AS</v>
          </cell>
        </row>
        <row r="34">
          <cell r="C34" t="str">
            <v>IT0000062072</v>
          </cell>
          <cell r="D34" t="str">
            <v>G</v>
          </cell>
          <cell r="E34" t="str">
            <v>Borsa Italiana</v>
          </cell>
          <cell r="F34" t="str">
            <v>Italy</v>
          </cell>
          <cell r="G34" t="str">
            <v>GEN</v>
          </cell>
          <cell r="H34" t="str">
            <v>GX</v>
          </cell>
          <cell r="I34" t="str">
            <v>n/a</v>
          </cell>
          <cell r="J34" t="str">
            <v>GXQ</v>
          </cell>
          <cell r="K34" t="str">
            <v>n/a</v>
          </cell>
          <cell r="L34" t="str">
            <v>GXX</v>
          </cell>
          <cell r="M34" t="str">
            <v/>
          </cell>
          <cell r="N34" t="str">
            <v/>
          </cell>
          <cell r="O34" t="str">
            <v/>
          </cell>
          <cell r="P34" t="str">
            <v/>
          </cell>
          <cell r="Q34" t="str">
            <v/>
          </cell>
          <cell r="R34" t="str">
            <v/>
          </cell>
          <cell r="S34" t="str">
            <v>EUR</v>
          </cell>
          <cell r="T34">
            <v>1000</v>
          </cell>
          <cell r="U34">
            <v>1E-3</v>
          </cell>
          <cell r="V34">
            <v>1</v>
          </cell>
          <cell r="W34">
            <v>1E-3</v>
          </cell>
          <cell r="X34">
            <v>1E-3</v>
          </cell>
          <cell r="Y34" t="str">
            <v>OCP</v>
          </cell>
          <cell r="Z34">
            <v>0.01</v>
          </cell>
          <cell r="AA34">
            <v>999.98</v>
          </cell>
          <cell r="AB34" t="str">
            <v>1 cent</v>
          </cell>
          <cell r="AC34" t="str">
            <v>N</v>
          </cell>
          <cell r="AD34">
            <v>0.33333333333333331</v>
          </cell>
          <cell r="AE34">
            <v>0.70833333333333337</v>
          </cell>
          <cell r="AF34">
            <v>0.6875</v>
          </cell>
          <cell r="AG34">
            <v>0.72222222222222221</v>
          </cell>
          <cell r="AH34">
            <v>0.75</v>
          </cell>
          <cell r="AI34" t="str">
            <v>n/a</v>
          </cell>
          <cell r="AJ34" t="str">
            <v>Expiry+4</v>
          </cell>
          <cell r="AK34" t="str">
            <v>n/a</v>
          </cell>
          <cell r="AL34" t="str">
            <v>Expiry+4</v>
          </cell>
          <cell r="AM34" t="str">
            <v>Euroclear</v>
          </cell>
          <cell r="AN34">
            <v>8500</v>
          </cell>
          <cell r="AO34" t="str">
            <v>Insurance</v>
          </cell>
          <cell r="AP34" t="str">
            <v>GASI.MI</v>
          </cell>
        </row>
        <row r="35">
          <cell r="C35" t="str">
            <v>FR0000125924</v>
          </cell>
          <cell r="D35" t="str">
            <v>AGF</v>
          </cell>
          <cell r="E35" t="str">
            <v>Euronext Paris</v>
          </cell>
          <cell r="F35" t="str">
            <v>France</v>
          </cell>
          <cell r="G35" t="str">
            <v>AFG</v>
          </cell>
          <cell r="H35" t="str">
            <v>AW</v>
          </cell>
          <cell r="I35" t="str">
            <v>AWU</v>
          </cell>
          <cell r="J35" t="str">
            <v>AWQ</v>
          </cell>
          <cell r="K35" t="str">
            <v>AWJ</v>
          </cell>
          <cell r="L35" t="str">
            <v>AWX</v>
          </cell>
          <cell r="M35" t="str">
            <v/>
          </cell>
          <cell r="N35" t="str">
            <v/>
          </cell>
          <cell r="O35" t="str">
            <v>AG1</v>
          </cell>
          <cell r="Q35" t="str">
            <v/>
          </cell>
          <cell r="R35" t="str">
            <v/>
          </cell>
          <cell r="S35" t="str">
            <v>EUR</v>
          </cell>
          <cell r="T35">
            <v>100</v>
          </cell>
          <cell r="U35">
            <v>0.01</v>
          </cell>
          <cell r="V35">
            <v>1</v>
          </cell>
          <cell r="W35">
            <v>0.01</v>
          </cell>
          <cell r="X35">
            <v>0.01</v>
          </cell>
          <cell r="Y35" t="str">
            <v>OCP</v>
          </cell>
          <cell r="Z35">
            <v>0.01</v>
          </cell>
          <cell r="AA35">
            <v>999.98</v>
          </cell>
          <cell r="AB35" t="str">
            <v>1 cent</v>
          </cell>
          <cell r="AC35" t="str">
            <v>N</v>
          </cell>
          <cell r="AD35">
            <v>0.33333333333333331</v>
          </cell>
          <cell r="AE35">
            <v>0.70833333333333337</v>
          </cell>
          <cell r="AF35">
            <v>0.6875</v>
          </cell>
          <cell r="AG35">
            <v>0.72222222222222221</v>
          </cell>
          <cell r="AH35">
            <v>0.75</v>
          </cell>
          <cell r="AI35" t="str">
            <v>Expiry+1</v>
          </cell>
          <cell r="AJ35" t="str">
            <v>Expiry+4</v>
          </cell>
          <cell r="AK35" t="str">
            <v>Expiry+1</v>
          </cell>
          <cell r="AL35" t="str">
            <v>Expiry+4</v>
          </cell>
          <cell r="AM35" t="str">
            <v>Euroclear</v>
          </cell>
          <cell r="AN35">
            <v>8500</v>
          </cell>
          <cell r="AO35" t="str">
            <v>Insurance</v>
          </cell>
          <cell r="AP35" t="str">
            <v>AGFP.PA</v>
          </cell>
        </row>
        <row r="36">
          <cell r="C36" t="str">
            <v>GB0009895292</v>
          </cell>
          <cell r="D36" t="str">
            <v>AZN</v>
          </cell>
          <cell r="E36" t="str">
            <v>London Stock Exchange</v>
          </cell>
          <cell r="F36" t="str">
            <v>UK</v>
          </cell>
          <cell r="G36" t="str">
            <v>AZA</v>
          </cell>
          <cell r="H36" t="str">
            <v>AZ</v>
          </cell>
          <cell r="I36" t="str">
            <v>AZU</v>
          </cell>
          <cell r="J36" t="str">
            <v>AZQ</v>
          </cell>
          <cell r="K36" t="str">
            <v>AZJ</v>
          </cell>
          <cell r="L36" t="str">
            <v>AZX</v>
          </cell>
          <cell r="M36" t="str">
            <v>AZA</v>
          </cell>
          <cell r="N36" t="str">
            <v>AZX</v>
          </cell>
          <cell r="O36" t="str">
            <v/>
          </cell>
          <cell r="P36" t="str">
            <v/>
          </cell>
          <cell r="Q36" t="str">
            <v/>
          </cell>
          <cell r="R36" t="str">
            <v/>
          </cell>
          <cell r="S36" t="str">
            <v>GBX</v>
          </cell>
          <cell r="T36">
            <v>1000</v>
          </cell>
          <cell r="U36">
            <v>0.5</v>
          </cell>
          <cell r="V36">
            <v>500</v>
          </cell>
          <cell r="W36">
            <v>0.5</v>
          </cell>
          <cell r="X36">
            <v>0.5</v>
          </cell>
          <cell r="Y36" t="str">
            <v>OCP</v>
          </cell>
          <cell r="Z36">
            <v>1</v>
          </cell>
          <cell r="AA36">
            <v>99998</v>
          </cell>
          <cell r="AB36" t="str">
            <v>1 pence</v>
          </cell>
          <cell r="AC36" t="str">
            <v>Y</v>
          </cell>
          <cell r="AD36">
            <v>0.33333333333333331</v>
          </cell>
          <cell r="AE36">
            <v>0.70833333333333337</v>
          </cell>
          <cell r="AF36">
            <v>0.6875</v>
          </cell>
          <cell r="AG36">
            <v>0.72222222222222221</v>
          </cell>
          <cell r="AH36">
            <v>0.75</v>
          </cell>
          <cell r="AI36" t="str">
            <v>Expiry+1</v>
          </cell>
          <cell r="AJ36" t="str">
            <v>Expiry+4</v>
          </cell>
          <cell r="AK36" t="str">
            <v>Expiry+1</v>
          </cell>
          <cell r="AL36" t="str">
            <v>Expiry+4</v>
          </cell>
          <cell r="AM36" t="str">
            <v>CREST</v>
          </cell>
          <cell r="AN36">
            <v>4500</v>
          </cell>
          <cell r="AO36" t="str">
            <v>Health Care</v>
          </cell>
          <cell r="AP36" t="str">
            <v>AZN.L</v>
          </cell>
        </row>
        <row r="37">
          <cell r="C37" t="str">
            <v>GB0009895292</v>
          </cell>
          <cell r="D37" t="str">
            <v>AZN</v>
          </cell>
          <cell r="E37" t="str">
            <v>Stockholmborsen</v>
          </cell>
          <cell r="F37" t="str">
            <v>Sweden</v>
          </cell>
          <cell r="G37" t="str">
            <v>ZNA</v>
          </cell>
          <cell r="H37" t="str">
            <v>ZN</v>
          </cell>
          <cell r="I37" t="str">
            <v>ZNU</v>
          </cell>
          <cell r="J37" t="str">
            <v>ZNQ</v>
          </cell>
          <cell r="K37" t="str">
            <v>ZNJ</v>
          </cell>
          <cell r="L37" t="str">
            <v>ZNX</v>
          </cell>
          <cell r="O37" t="str">
            <v/>
          </cell>
          <cell r="P37" t="str">
            <v/>
          </cell>
          <cell r="Q37" t="str">
            <v/>
          </cell>
          <cell r="R37" t="str">
            <v/>
          </cell>
          <cell r="S37" t="str">
            <v>SEK</v>
          </cell>
          <cell r="T37">
            <v>100</v>
          </cell>
          <cell r="U37">
            <v>0.01</v>
          </cell>
          <cell r="V37">
            <v>1</v>
          </cell>
          <cell r="W37">
            <v>0.01</v>
          </cell>
          <cell r="X37">
            <v>0.01</v>
          </cell>
          <cell r="Y37" t="str">
            <v>OCP</v>
          </cell>
          <cell r="Z37">
            <v>0.01</v>
          </cell>
          <cell r="AA37">
            <v>999.98</v>
          </cell>
          <cell r="AB37" t="str">
            <v>1 cent</v>
          </cell>
          <cell r="AC37" t="str">
            <v>N</v>
          </cell>
          <cell r="AD37">
            <v>0.33333333333333331</v>
          </cell>
          <cell r="AE37">
            <v>0.70833333333333337</v>
          </cell>
          <cell r="AF37">
            <v>0.6875</v>
          </cell>
          <cell r="AG37">
            <v>0.72222222222222221</v>
          </cell>
          <cell r="AH37">
            <v>0.75</v>
          </cell>
          <cell r="AI37" t="str">
            <v>Expiry+1</v>
          </cell>
          <cell r="AJ37" t="str">
            <v>Expiry+4</v>
          </cell>
          <cell r="AK37" t="str">
            <v>Expiry+1</v>
          </cell>
          <cell r="AL37" t="str">
            <v>Expiry+4</v>
          </cell>
          <cell r="AM37" t="str">
            <v>Euroclear</v>
          </cell>
          <cell r="AN37">
            <v>4500</v>
          </cell>
          <cell r="AO37" t="str">
            <v>Health Care</v>
          </cell>
          <cell r="AP37" t="str">
            <v>AZN.L</v>
          </cell>
        </row>
        <row r="38">
          <cell r="C38" t="str">
            <v>SE0000101032</v>
          </cell>
          <cell r="D38" t="str">
            <v>ATCO A</v>
          </cell>
          <cell r="E38" t="str">
            <v>Stockholmborsen</v>
          </cell>
          <cell r="F38" t="str">
            <v>Sweden</v>
          </cell>
          <cell r="G38" t="str">
            <v>ATA</v>
          </cell>
          <cell r="H38" t="str">
            <v>AT</v>
          </cell>
          <cell r="I38" t="str">
            <v>ATU</v>
          </cell>
          <cell r="J38" t="str">
            <v>ATQ</v>
          </cell>
          <cell r="K38" t="str">
            <v>ATJ</v>
          </cell>
          <cell r="L38" t="str">
            <v>ATX</v>
          </cell>
          <cell r="M38" t="str">
            <v/>
          </cell>
          <cell r="N38" t="str">
            <v/>
          </cell>
          <cell r="O38" t="str">
            <v/>
          </cell>
          <cell r="P38" t="str">
            <v/>
          </cell>
          <cell r="Q38" t="str">
            <v/>
          </cell>
          <cell r="R38" t="str">
            <v/>
          </cell>
          <cell r="S38" t="str">
            <v>SEK</v>
          </cell>
          <cell r="T38">
            <v>100</v>
          </cell>
          <cell r="U38">
            <v>0.01</v>
          </cell>
          <cell r="V38">
            <v>1</v>
          </cell>
          <cell r="W38">
            <v>0.01</v>
          </cell>
          <cell r="X38">
            <v>0.01</v>
          </cell>
          <cell r="Y38" t="str">
            <v>OCP</v>
          </cell>
          <cell r="Z38">
            <v>0.01</v>
          </cell>
          <cell r="AA38">
            <v>999.98</v>
          </cell>
          <cell r="AB38" t="str">
            <v>1 cent</v>
          </cell>
          <cell r="AC38" t="str">
            <v>N</v>
          </cell>
          <cell r="AD38">
            <v>0.33333333333333331</v>
          </cell>
          <cell r="AE38">
            <v>0.70833333333333337</v>
          </cell>
          <cell r="AF38">
            <v>0.6875</v>
          </cell>
          <cell r="AG38">
            <v>0.72222222222222221</v>
          </cell>
          <cell r="AH38">
            <v>0.75</v>
          </cell>
          <cell r="AI38" t="str">
            <v>Expiry+1</v>
          </cell>
          <cell r="AJ38" t="str">
            <v>Expiry+4</v>
          </cell>
          <cell r="AK38" t="str">
            <v>Expiry+1</v>
          </cell>
          <cell r="AL38" t="str">
            <v>Expiry+4</v>
          </cell>
          <cell r="AM38" t="str">
            <v>Euroclear</v>
          </cell>
          <cell r="AN38">
            <v>2700</v>
          </cell>
          <cell r="AO38" t="str">
            <v>Industrial Goods &amp; Services</v>
          </cell>
          <cell r="AP38" t="str">
            <v>ATCOa.ST</v>
          </cell>
        </row>
        <row r="39">
          <cell r="C39" t="str">
            <v>IT0003506190</v>
          </cell>
          <cell r="D39" t="str">
            <v>AUTO</v>
          </cell>
          <cell r="E39" t="str">
            <v>Borsa Italiana</v>
          </cell>
          <cell r="F39" t="str">
            <v>Italy</v>
          </cell>
          <cell r="G39" t="str">
            <v>ATS</v>
          </cell>
          <cell r="H39" t="str">
            <v>AU</v>
          </cell>
          <cell r="I39" t="str">
            <v>n/a</v>
          </cell>
          <cell r="J39" t="str">
            <v>AUQ</v>
          </cell>
          <cell r="K39" t="str">
            <v>n/a</v>
          </cell>
          <cell r="L39" t="str">
            <v>AUX</v>
          </cell>
          <cell r="M39" t="str">
            <v/>
          </cell>
          <cell r="N39" t="str">
            <v/>
          </cell>
          <cell r="O39" t="str">
            <v/>
          </cell>
          <cell r="P39" t="str">
            <v/>
          </cell>
          <cell r="Q39" t="str">
            <v/>
          </cell>
          <cell r="R39" t="str">
            <v/>
          </cell>
          <cell r="S39" t="str">
            <v>EUR</v>
          </cell>
          <cell r="T39">
            <v>1000</v>
          </cell>
          <cell r="U39">
            <v>1E-3</v>
          </cell>
          <cell r="V39">
            <v>1</v>
          </cell>
          <cell r="W39">
            <v>1E-3</v>
          </cell>
          <cell r="X39">
            <v>1E-3</v>
          </cell>
          <cell r="Y39" t="str">
            <v>OCP</v>
          </cell>
          <cell r="Z39">
            <v>0.01</v>
          </cell>
          <cell r="AA39">
            <v>999.98</v>
          </cell>
          <cell r="AB39" t="str">
            <v>1 cent</v>
          </cell>
          <cell r="AC39" t="str">
            <v>N</v>
          </cell>
          <cell r="AD39">
            <v>0.33333333333333331</v>
          </cell>
          <cell r="AE39">
            <v>0.70833333333333337</v>
          </cell>
          <cell r="AF39">
            <v>0.6875</v>
          </cell>
          <cell r="AG39">
            <v>0.72222222222222221</v>
          </cell>
          <cell r="AH39">
            <v>0.75</v>
          </cell>
          <cell r="AI39" t="str">
            <v>n/a</v>
          </cell>
          <cell r="AJ39" t="str">
            <v>Expiry+4</v>
          </cell>
          <cell r="AK39" t="str">
            <v>n/a</v>
          </cell>
          <cell r="AL39" t="str">
            <v>Expiry+4</v>
          </cell>
          <cell r="AM39" t="str">
            <v>Euroclear</v>
          </cell>
          <cell r="AN39">
            <v>2700</v>
          </cell>
          <cell r="AO39" t="str">
            <v>Industrial Goods &amp; Services</v>
          </cell>
          <cell r="AP39" t="str">
            <v>AUTS.MI</v>
          </cell>
        </row>
        <row r="40">
          <cell r="C40" t="str">
            <v>GB0002162385</v>
          </cell>
          <cell r="D40" t="str">
            <v>AV.</v>
          </cell>
          <cell r="E40" t="str">
            <v>London Stock Exchange</v>
          </cell>
          <cell r="F40" t="str">
            <v>UK</v>
          </cell>
          <cell r="G40" t="str">
            <v>CUA</v>
          </cell>
          <cell r="H40" t="str">
            <v>AV</v>
          </cell>
          <cell r="I40" t="str">
            <v>AVU</v>
          </cell>
          <cell r="J40" t="str">
            <v>AVQ</v>
          </cell>
          <cell r="K40" t="str">
            <v>AVJ</v>
          </cell>
          <cell r="L40" t="str">
            <v>AVX</v>
          </cell>
          <cell r="M40" t="str">
            <v>CUA</v>
          </cell>
          <cell r="N40" t="str">
            <v>AVX</v>
          </cell>
          <cell r="O40" t="str">
            <v/>
          </cell>
          <cell r="P40" t="str">
            <v/>
          </cell>
          <cell r="Q40" t="str">
            <v/>
          </cell>
          <cell r="R40" t="str">
            <v/>
          </cell>
          <cell r="S40" t="str">
            <v>GBX</v>
          </cell>
          <cell r="T40">
            <v>1000</v>
          </cell>
          <cell r="U40">
            <v>0.5</v>
          </cell>
          <cell r="V40">
            <v>500</v>
          </cell>
          <cell r="W40">
            <v>0.5</v>
          </cell>
          <cell r="X40">
            <v>0.5</v>
          </cell>
          <cell r="Y40" t="str">
            <v>OCP</v>
          </cell>
          <cell r="Z40">
            <v>1</v>
          </cell>
          <cell r="AA40">
            <v>99998</v>
          </cell>
          <cell r="AB40" t="str">
            <v>1 pence</v>
          </cell>
          <cell r="AC40" t="str">
            <v>Y</v>
          </cell>
          <cell r="AD40">
            <v>0.33333333333333331</v>
          </cell>
          <cell r="AE40">
            <v>0.70833333333333337</v>
          </cell>
          <cell r="AF40">
            <v>0.6875</v>
          </cell>
          <cell r="AG40">
            <v>0.72222222222222221</v>
          </cell>
          <cell r="AH40">
            <v>0.75</v>
          </cell>
          <cell r="AI40" t="str">
            <v>Expiry+1</v>
          </cell>
          <cell r="AJ40" t="str">
            <v>Expiry+4</v>
          </cell>
          <cell r="AK40" t="str">
            <v>Expiry+1</v>
          </cell>
          <cell r="AL40" t="str">
            <v>Expiry+4</v>
          </cell>
          <cell r="AM40" t="str">
            <v>CREST</v>
          </cell>
          <cell r="AN40">
            <v>8500</v>
          </cell>
          <cell r="AO40" t="str">
            <v>Insurance</v>
          </cell>
          <cell r="AP40" t="str">
            <v>AV.L</v>
          </cell>
        </row>
        <row r="41">
          <cell r="C41" t="str">
            <v>FR0000120628</v>
          </cell>
          <cell r="D41" t="str">
            <v>CS</v>
          </cell>
          <cell r="E41" t="str">
            <v>Euronext Paris</v>
          </cell>
          <cell r="F41" t="str">
            <v>France</v>
          </cell>
          <cell r="G41" t="str">
            <v>AXA</v>
          </cell>
          <cell r="H41" t="str">
            <v>CJ</v>
          </cell>
          <cell r="I41" t="str">
            <v>CJU</v>
          </cell>
          <cell r="J41" t="str">
            <v>CJQ</v>
          </cell>
          <cell r="K41" t="str">
            <v>CJJ</v>
          </cell>
          <cell r="L41" t="str">
            <v>CJX</v>
          </cell>
          <cell r="M41" t="str">
            <v/>
          </cell>
          <cell r="N41" t="str">
            <v/>
          </cell>
          <cell r="O41" t="str">
            <v>CS1</v>
          </cell>
          <cell r="Q41" t="str">
            <v/>
          </cell>
          <cell r="R41" t="str">
            <v/>
          </cell>
          <cell r="S41" t="str">
            <v>EUR</v>
          </cell>
          <cell r="T41">
            <v>100</v>
          </cell>
          <cell r="U41">
            <v>0.01</v>
          </cell>
          <cell r="V41">
            <v>1</v>
          </cell>
          <cell r="W41">
            <v>0.01</v>
          </cell>
          <cell r="X41">
            <v>0.01</v>
          </cell>
          <cell r="Y41" t="str">
            <v>OCP</v>
          </cell>
          <cell r="Z41">
            <v>0.01</v>
          </cell>
          <cell r="AA41">
            <v>999.98</v>
          </cell>
          <cell r="AB41" t="str">
            <v>1 cent</v>
          </cell>
          <cell r="AC41" t="str">
            <v>N</v>
          </cell>
          <cell r="AD41">
            <v>0.33333333333333331</v>
          </cell>
          <cell r="AE41">
            <v>0.70833333333333337</v>
          </cell>
          <cell r="AF41">
            <v>0.6875</v>
          </cell>
          <cell r="AG41">
            <v>0.72222222222222221</v>
          </cell>
          <cell r="AH41">
            <v>0.75</v>
          </cell>
          <cell r="AI41" t="str">
            <v>Expiry+1</v>
          </cell>
          <cell r="AJ41" t="str">
            <v>Expiry+4</v>
          </cell>
          <cell r="AK41" t="str">
            <v>Expiry+1</v>
          </cell>
          <cell r="AL41" t="str">
            <v>Expiry+4</v>
          </cell>
          <cell r="AM41" t="str">
            <v>Euroclear</v>
          </cell>
          <cell r="AN41">
            <v>8500</v>
          </cell>
          <cell r="AO41" t="str">
            <v>Insurance</v>
          </cell>
          <cell r="AP41" t="str">
            <v>AXAF.PA</v>
          </cell>
        </row>
        <row r="42">
          <cell r="C42" t="str">
            <v>GB0000673409</v>
          </cell>
          <cell r="D42" t="str">
            <v>BAA</v>
          </cell>
          <cell r="E42" t="str">
            <v>London Stock Exchange</v>
          </cell>
          <cell r="F42" t="str">
            <v>UK</v>
          </cell>
          <cell r="G42" t="str">
            <v>APT</v>
          </cell>
          <cell r="H42" t="str">
            <v>BX</v>
          </cell>
          <cell r="I42" t="str">
            <v>BXU</v>
          </cell>
          <cell r="J42" t="str">
            <v>BXQ</v>
          </cell>
          <cell r="K42" t="str">
            <v>BXJ</v>
          </cell>
          <cell r="L42" t="str">
            <v>BXX</v>
          </cell>
          <cell r="M42" t="str">
            <v>APT</v>
          </cell>
          <cell r="N42" t="str">
            <v>BXX</v>
          </cell>
          <cell r="O42" t="str">
            <v/>
          </cell>
          <cell r="P42" t="str">
            <v/>
          </cell>
          <cell r="Q42" t="str">
            <v/>
          </cell>
          <cell r="R42" t="str">
            <v/>
          </cell>
          <cell r="S42" t="str">
            <v>GBX</v>
          </cell>
          <cell r="T42">
            <v>1000</v>
          </cell>
          <cell r="U42">
            <v>0.5</v>
          </cell>
          <cell r="V42">
            <v>500</v>
          </cell>
          <cell r="W42">
            <v>0.5</v>
          </cell>
          <cell r="X42">
            <v>0.5</v>
          </cell>
          <cell r="Y42" t="str">
            <v>OCP</v>
          </cell>
          <cell r="Z42">
            <v>1</v>
          </cell>
          <cell r="AA42">
            <v>99998</v>
          </cell>
          <cell r="AB42" t="str">
            <v>1 pence</v>
          </cell>
          <cell r="AC42" t="str">
            <v>Y</v>
          </cell>
          <cell r="AD42">
            <v>0.33333333333333331</v>
          </cell>
          <cell r="AE42">
            <v>0.70833333333333337</v>
          </cell>
          <cell r="AF42">
            <v>0.6875</v>
          </cell>
          <cell r="AG42">
            <v>0.72222222222222221</v>
          </cell>
          <cell r="AH42">
            <v>0.75</v>
          </cell>
          <cell r="AI42" t="str">
            <v>Expiry+1</v>
          </cell>
          <cell r="AJ42" t="str">
            <v>Expiry+4</v>
          </cell>
          <cell r="AK42" t="str">
            <v>Expiry+1</v>
          </cell>
          <cell r="AL42" t="str">
            <v>Expiry+4</v>
          </cell>
          <cell r="AM42" t="str">
            <v>CREST</v>
          </cell>
          <cell r="AN42">
            <v>2700</v>
          </cell>
          <cell r="AO42" t="str">
            <v>Industrial Goods &amp; Services</v>
          </cell>
          <cell r="AP42" t="str">
            <v>BAA.L</v>
          </cell>
        </row>
        <row r="43">
          <cell r="C43" t="str">
            <v>GB0002634946</v>
          </cell>
          <cell r="D43" t="str">
            <v>BA.</v>
          </cell>
          <cell r="E43" t="str">
            <v>London Stock Exchange</v>
          </cell>
          <cell r="F43" t="str">
            <v>UK</v>
          </cell>
          <cell r="G43" t="str">
            <v>AER</v>
          </cell>
          <cell r="H43" t="str">
            <v>BA</v>
          </cell>
          <cell r="I43" t="str">
            <v>BAU</v>
          </cell>
          <cell r="J43" t="str">
            <v>BAQ</v>
          </cell>
          <cell r="K43" t="str">
            <v>BAJ</v>
          </cell>
          <cell r="L43" t="str">
            <v>BAX</v>
          </cell>
          <cell r="M43" t="str">
            <v>AER</v>
          </cell>
          <cell r="N43" t="str">
            <v>BAX</v>
          </cell>
          <cell r="O43" t="str">
            <v/>
          </cell>
          <cell r="P43" t="str">
            <v/>
          </cell>
          <cell r="Q43" t="str">
            <v/>
          </cell>
          <cell r="R43" t="str">
            <v/>
          </cell>
          <cell r="S43" t="str">
            <v>GBX</v>
          </cell>
          <cell r="T43">
            <v>1000</v>
          </cell>
          <cell r="U43">
            <v>0.25</v>
          </cell>
          <cell r="V43">
            <v>250</v>
          </cell>
          <cell r="W43">
            <v>0.25</v>
          </cell>
          <cell r="X43">
            <v>0.25</v>
          </cell>
          <cell r="Y43" t="str">
            <v>OCP</v>
          </cell>
          <cell r="Z43">
            <v>1</v>
          </cell>
          <cell r="AA43">
            <v>99998</v>
          </cell>
          <cell r="AB43" t="str">
            <v>1 pence</v>
          </cell>
          <cell r="AC43" t="str">
            <v>Y</v>
          </cell>
          <cell r="AD43">
            <v>0.33333333333333331</v>
          </cell>
          <cell r="AE43">
            <v>0.70833333333333337</v>
          </cell>
          <cell r="AF43">
            <v>0.6875</v>
          </cell>
          <cell r="AG43">
            <v>0.72222222222222221</v>
          </cell>
          <cell r="AH43">
            <v>0.75</v>
          </cell>
          <cell r="AI43" t="str">
            <v>Expiry+1</v>
          </cell>
          <cell r="AJ43" t="str">
            <v>Expiry+4</v>
          </cell>
          <cell r="AK43" t="str">
            <v>Expiry+1</v>
          </cell>
          <cell r="AL43" t="str">
            <v>Expiry+4</v>
          </cell>
          <cell r="AM43" t="str">
            <v>CREST</v>
          </cell>
          <cell r="AN43">
            <v>2700</v>
          </cell>
          <cell r="AO43" t="str">
            <v>Industrial Goods &amp; Services</v>
          </cell>
          <cell r="AP43" t="str">
            <v>BA.L</v>
          </cell>
        </row>
        <row r="44">
          <cell r="C44" t="str">
            <v>CH0012410517</v>
          </cell>
          <cell r="D44" t="str">
            <v>BALN</v>
          </cell>
          <cell r="E44" t="str">
            <v>virt-x</v>
          </cell>
          <cell r="F44" t="str">
            <v>Switzerland</v>
          </cell>
          <cell r="G44" t="str">
            <v>OIB</v>
          </cell>
          <cell r="H44" t="str">
            <v>OI</v>
          </cell>
          <cell r="I44" t="str">
            <v>OIU</v>
          </cell>
          <cell r="J44" t="str">
            <v>OIQ</v>
          </cell>
          <cell r="K44" t="str">
            <v>OIJ</v>
          </cell>
          <cell r="L44" t="str">
            <v>OIX</v>
          </cell>
          <cell r="M44" t="str">
            <v/>
          </cell>
          <cell r="N44" t="str">
            <v/>
          </cell>
          <cell r="O44" t="str">
            <v/>
          </cell>
          <cell r="P44" t="str">
            <v/>
          </cell>
          <cell r="Q44" t="str">
            <v/>
          </cell>
          <cell r="R44" t="str">
            <v/>
          </cell>
          <cell r="S44" t="str">
            <v>CHF</v>
          </cell>
          <cell r="T44">
            <v>100</v>
          </cell>
          <cell r="U44">
            <v>0.05</v>
          </cell>
          <cell r="V44">
            <v>5</v>
          </cell>
          <cell r="W44">
            <v>0.05</v>
          </cell>
          <cell r="X44">
            <v>0.05</v>
          </cell>
          <cell r="Y44" t="str">
            <v>OCP</v>
          </cell>
          <cell r="Z44">
            <v>0.1</v>
          </cell>
          <cell r="AA44">
            <v>9999.7999999999993</v>
          </cell>
          <cell r="AB44" t="str">
            <v>5 cents</v>
          </cell>
          <cell r="AC44" t="str">
            <v>N</v>
          </cell>
          <cell r="AD44">
            <v>0.33333333333333331</v>
          </cell>
          <cell r="AE44">
            <v>0.70833333333333337</v>
          </cell>
          <cell r="AF44">
            <v>0.6875</v>
          </cell>
          <cell r="AG44">
            <v>0.72222222222222221</v>
          </cell>
          <cell r="AH44">
            <v>0.75</v>
          </cell>
          <cell r="AI44" t="str">
            <v>Expiry+1</v>
          </cell>
          <cell r="AJ44" t="str">
            <v>Expiry+4</v>
          </cell>
          <cell r="AK44" t="str">
            <v>Expiry+1</v>
          </cell>
          <cell r="AL44" t="str">
            <v>Expiry+4</v>
          </cell>
          <cell r="AM44" t="str">
            <v>Euroclear</v>
          </cell>
          <cell r="AN44">
            <v>8700</v>
          </cell>
          <cell r="AO44" t="str">
            <v>Financial Services</v>
          </cell>
          <cell r="AP44" t="str">
            <v>BALN.VX</v>
          </cell>
        </row>
        <row r="45">
          <cell r="C45" t="str">
            <v>IT0000082963</v>
          </cell>
          <cell r="D45" t="str">
            <v>BFI</v>
          </cell>
          <cell r="E45" t="str">
            <v>Borsa Italiana</v>
          </cell>
          <cell r="F45" t="str">
            <v>Italy</v>
          </cell>
          <cell r="G45" t="str">
            <v>BFM</v>
          </cell>
          <cell r="H45" t="str">
            <v>BF</v>
          </cell>
          <cell r="I45" t="str">
            <v>n/a</v>
          </cell>
          <cell r="J45" t="str">
            <v>BFQ</v>
          </cell>
          <cell r="K45" t="str">
            <v>n/a</v>
          </cell>
          <cell r="L45" t="str">
            <v>BFX</v>
          </cell>
          <cell r="M45" t="str">
            <v/>
          </cell>
          <cell r="N45" t="str">
            <v/>
          </cell>
          <cell r="O45" t="str">
            <v/>
          </cell>
          <cell r="P45" t="str">
            <v/>
          </cell>
          <cell r="Q45" t="str">
            <v/>
          </cell>
          <cell r="R45" t="str">
            <v/>
          </cell>
          <cell r="S45" t="str">
            <v>EUR</v>
          </cell>
          <cell r="T45">
            <v>1000</v>
          </cell>
          <cell r="U45">
            <v>1E-3</v>
          </cell>
          <cell r="V45">
            <v>1</v>
          </cell>
          <cell r="W45">
            <v>1E-3</v>
          </cell>
          <cell r="X45">
            <v>1E-3</v>
          </cell>
          <cell r="Y45" t="str">
            <v>OCP</v>
          </cell>
          <cell r="Z45">
            <v>0.01</v>
          </cell>
          <cell r="AA45">
            <v>999.98</v>
          </cell>
          <cell r="AB45" t="str">
            <v>1 cent</v>
          </cell>
          <cell r="AC45" t="str">
            <v>N</v>
          </cell>
          <cell r="AD45">
            <v>0.33333333333333331</v>
          </cell>
          <cell r="AE45">
            <v>0.70833333333333337</v>
          </cell>
          <cell r="AF45">
            <v>0.6875</v>
          </cell>
          <cell r="AG45">
            <v>0.72222222222222221</v>
          </cell>
          <cell r="AH45">
            <v>0.75</v>
          </cell>
          <cell r="AI45" t="str">
            <v>n/a</v>
          </cell>
          <cell r="AJ45" t="str">
            <v>Expiry+4</v>
          </cell>
          <cell r="AK45" t="str">
            <v>n/a</v>
          </cell>
          <cell r="AL45" t="str">
            <v>Expiry+4</v>
          </cell>
          <cell r="AM45" t="str">
            <v>Euroclear</v>
          </cell>
          <cell r="AN45">
            <v>8700</v>
          </cell>
          <cell r="AO45" t="str">
            <v>Financial Services</v>
          </cell>
          <cell r="AP45" t="str">
            <v>FIBK.MI</v>
          </cell>
        </row>
        <row r="46">
          <cell r="C46" t="str">
            <v>IT0000072618</v>
          </cell>
          <cell r="D46" t="str">
            <v>BIN</v>
          </cell>
          <cell r="E46" t="str">
            <v>Borsa Italiana</v>
          </cell>
          <cell r="F46" t="str">
            <v>Italy</v>
          </cell>
          <cell r="G46" t="str">
            <v>BIN</v>
          </cell>
          <cell r="H46" t="str">
            <v>BI</v>
          </cell>
          <cell r="I46" t="str">
            <v>n/a</v>
          </cell>
          <cell r="J46" t="str">
            <v>BIQ</v>
          </cell>
          <cell r="K46" t="str">
            <v>n/a</v>
          </cell>
          <cell r="L46" t="str">
            <v>BIX</v>
          </cell>
          <cell r="M46" t="str">
            <v/>
          </cell>
          <cell r="N46" t="str">
            <v/>
          </cell>
          <cell r="O46" t="str">
            <v/>
          </cell>
          <cell r="P46" t="str">
            <v/>
          </cell>
          <cell r="Q46" t="str">
            <v/>
          </cell>
          <cell r="R46" t="str">
            <v/>
          </cell>
          <cell r="S46" t="str">
            <v>EUR</v>
          </cell>
          <cell r="T46">
            <v>1000</v>
          </cell>
          <cell r="U46">
            <v>1E-3</v>
          </cell>
          <cell r="V46">
            <v>1</v>
          </cell>
          <cell r="W46">
            <v>1E-3</v>
          </cell>
          <cell r="X46">
            <v>1E-3</v>
          </cell>
          <cell r="Y46" t="str">
            <v>OCP</v>
          </cell>
          <cell r="Z46">
            <v>0.01</v>
          </cell>
          <cell r="AA46">
            <v>999.98</v>
          </cell>
          <cell r="AB46" t="str">
            <v>1 cent</v>
          </cell>
          <cell r="AC46" t="str">
            <v>N</v>
          </cell>
          <cell r="AD46">
            <v>0.33333333333333331</v>
          </cell>
          <cell r="AE46">
            <v>0.70833333333333337</v>
          </cell>
          <cell r="AF46">
            <v>0.6875</v>
          </cell>
          <cell r="AG46">
            <v>0.72222222222222221</v>
          </cell>
          <cell r="AH46">
            <v>0.75</v>
          </cell>
          <cell r="AI46" t="str">
            <v>n/a</v>
          </cell>
          <cell r="AJ46" t="str">
            <v>Expiry+4</v>
          </cell>
          <cell r="AK46" t="str">
            <v>n/a</v>
          </cell>
          <cell r="AL46" t="str">
            <v>Expiry+4</v>
          </cell>
          <cell r="AM46" t="str">
            <v>Euroclear</v>
          </cell>
          <cell r="AN46">
            <v>8300</v>
          </cell>
          <cell r="AO46" t="str">
            <v>Banks</v>
          </cell>
          <cell r="AP46" t="str">
            <v>BIN.MI</v>
          </cell>
        </row>
        <row r="47">
          <cell r="C47" t="str">
            <v>IT0001334587</v>
          </cell>
          <cell r="D47" t="str">
            <v>BMPS</v>
          </cell>
          <cell r="E47" t="str">
            <v>Borsa Italiana</v>
          </cell>
          <cell r="F47" t="str">
            <v>Italy</v>
          </cell>
          <cell r="G47" t="str">
            <v>BPS</v>
          </cell>
          <cell r="H47" t="str">
            <v>EV</v>
          </cell>
          <cell r="I47" t="str">
            <v>n/a</v>
          </cell>
          <cell r="J47" t="str">
            <v>EVQ</v>
          </cell>
          <cell r="K47" t="str">
            <v>n/a</v>
          </cell>
          <cell r="L47" t="str">
            <v>EVX</v>
          </cell>
          <cell r="M47" t="str">
            <v/>
          </cell>
          <cell r="N47" t="str">
            <v/>
          </cell>
          <cell r="O47" t="str">
            <v/>
          </cell>
          <cell r="P47" t="str">
            <v/>
          </cell>
          <cell r="Q47" t="str">
            <v/>
          </cell>
          <cell r="R47" t="str">
            <v/>
          </cell>
          <cell r="S47" t="str">
            <v>EUR</v>
          </cell>
          <cell r="T47">
            <v>1000</v>
          </cell>
          <cell r="U47">
            <v>1E-3</v>
          </cell>
          <cell r="V47">
            <v>1</v>
          </cell>
          <cell r="W47">
            <v>1E-3</v>
          </cell>
          <cell r="X47">
            <v>1E-3</v>
          </cell>
          <cell r="Y47" t="str">
            <v>OCP</v>
          </cell>
          <cell r="Z47">
            <v>0.01</v>
          </cell>
          <cell r="AA47">
            <v>999.98</v>
          </cell>
          <cell r="AB47" t="str">
            <v>1 cent</v>
          </cell>
          <cell r="AC47" t="str">
            <v>N</v>
          </cell>
          <cell r="AD47">
            <v>0.33333333333333331</v>
          </cell>
          <cell r="AE47">
            <v>0.70833333333333337</v>
          </cell>
          <cell r="AF47">
            <v>0.6875</v>
          </cell>
          <cell r="AG47">
            <v>0.72222222222222221</v>
          </cell>
          <cell r="AH47">
            <v>0.75</v>
          </cell>
          <cell r="AI47" t="str">
            <v>n/a</v>
          </cell>
          <cell r="AJ47" t="str">
            <v>Expiry+4</v>
          </cell>
          <cell r="AK47" t="str">
            <v>n/a</v>
          </cell>
          <cell r="AL47" t="str">
            <v>Expiry+4</v>
          </cell>
          <cell r="AM47" t="str">
            <v>Euroclear</v>
          </cell>
          <cell r="AN47">
            <v>8300</v>
          </cell>
          <cell r="AO47" t="str">
            <v>Banks</v>
          </cell>
          <cell r="AP47" t="str">
            <v>BMPS.MI</v>
          </cell>
        </row>
        <row r="48">
          <cell r="C48" t="str">
            <v>IT0001254884</v>
          </cell>
          <cell r="D48" t="str">
            <v>BNL</v>
          </cell>
          <cell r="E48" t="str">
            <v>Borsa Italiana</v>
          </cell>
          <cell r="F48" t="str">
            <v>Italy</v>
          </cell>
          <cell r="G48" t="str">
            <v>BNL</v>
          </cell>
          <cell r="H48" t="str">
            <v>EJ</v>
          </cell>
          <cell r="I48" t="str">
            <v>n/a</v>
          </cell>
          <cell r="J48" t="str">
            <v>EJQ</v>
          </cell>
          <cell r="K48" t="str">
            <v>n/a</v>
          </cell>
          <cell r="L48" t="str">
            <v>EJX</v>
          </cell>
          <cell r="M48" t="str">
            <v/>
          </cell>
          <cell r="N48" t="str">
            <v/>
          </cell>
          <cell r="O48" t="str">
            <v/>
          </cell>
          <cell r="P48" t="str">
            <v/>
          </cell>
          <cell r="Q48" t="str">
            <v/>
          </cell>
          <cell r="R48" t="str">
            <v/>
          </cell>
          <cell r="S48" t="str">
            <v>EUR</v>
          </cell>
          <cell r="T48">
            <v>1000</v>
          </cell>
          <cell r="U48">
            <v>1E-3</v>
          </cell>
          <cell r="V48">
            <v>1</v>
          </cell>
          <cell r="W48">
            <v>1E-3</v>
          </cell>
          <cell r="X48">
            <v>1E-3</v>
          </cell>
          <cell r="Y48" t="str">
            <v>OCP</v>
          </cell>
          <cell r="Z48">
            <v>0.01</v>
          </cell>
          <cell r="AA48">
            <v>999.98</v>
          </cell>
          <cell r="AB48" t="str">
            <v>1 cent</v>
          </cell>
          <cell r="AC48" t="str">
            <v>N</v>
          </cell>
          <cell r="AD48">
            <v>0.33333333333333331</v>
          </cell>
          <cell r="AE48">
            <v>0.70833333333333337</v>
          </cell>
          <cell r="AF48">
            <v>0.6875</v>
          </cell>
          <cell r="AG48">
            <v>0.72222222222222221</v>
          </cell>
          <cell r="AH48">
            <v>0.75</v>
          </cell>
          <cell r="AI48" t="str">
            <v>n/a</v>
          </cell>
          <cell r="AJ48" t="str">
            <v>Expiry+4</v>
          </cell>
          <cell r="AK48" t="str">
            <v>n/a</v>
          </cell>
          <cell r="AL48" t="str">
            <v>Expiry+4</v>
          </cell>
          <cell r="AM48" t="str">
            <v>Euroclear</v>
          </cell>
          <cell r="AN48">
            <v>8300</v>
          </cell>
          <cell r="AO48" t="str">
            <v>Banks</v>
          </cell>
          <cell r="AP48" t="str">
            <v>BANI.MI</v>
          </cell>
        </row>
        <row r="49">
          <cell r="C49" t="str">
            <v>IT0003487029</v>
          </cell>
          <cell r="D49" t="str">
            <v>BPU</v>
          </cell>
          <cell r="E49" t="str">
            <v>Borsa Italiana</v>
          </cell>
          <cell r="F49" t="str">
            <v>Italy</v>
          </cell>
          <cell r="G49" t="str">
            <v>BPL</v>
          </cell>
          <cell r="H49" t="str">
            <v>FR</v>
          </cell>
          <cell r="I49" t="str">
            <v>n/a</v>
          </cell>
          <cell r="J49" t="str">
            <v>FRQ</v>
          </cell>
          <cell r="K49" t="str">
            <v>n/a</v>
          </cell>
          <cell r="L49" t="str">
            <v>FRX</v>
          </cell>
          <cell r="M49" t="str">
            <v/>
          </cell>
          <cell r="N49" t="str">
            <v/>
          </cell>
          <cell r="O49" t="str">
            <v/>
          </cell>
          <cell r="P49" t="str">
            <v/>
          </cell>
          <cell r="Q49" t="str">
            <v/>
          </cell>
          <cell r="R49" t="str">
            <v/>
          </cell>
          <cell r="S49" t="str">
            <v>EUR</v>
          </cell>
          <cell r="T49">
            <v>1000</v>
          </cell>
          <cell r="U49">
            <v>1E-3</v>
          </cell>
          <cell r="V49">
            <v>1</v>
          </cell>
          <cell r="W49">
            <v>1E-3</v>
          </cell>
          <cell r="X49">
            <v>1E-3</v>
          </cell>
          <cell r="Y49" t="str">
            <v>OCP</v>
          </cell>
          <cell r="Z49">
            <v>0.01</v>
          </cell>
          <cell r="AA49">
            <v>999.98</v>
          </cell>
          <cell r="AB49" t="str">
            <v>1 cent</v>
          </cell>
          <cell r="AC49" t="str">
            <v>N</v>
          </cell>
          <cell r="AD49">
            <v>0.33333333333333331</v>
          </cell>
          <cell r="AE49">
            <v>0.70833333333333337</v>
          </cell>
          <cell r="AF49">
            <v>0.6875</v>
          </cell>
          <cell r="AG49">
            <v>0.72222222222222221</v>
          </cell>
          <cell r="AH49">
            <v>0.75</v>
          </cell>
          <cell r="AI49" t="str">
            <v>n/a</v>
          </cell>
          <cell r="AJ49" t="str">
            <v>Expiry+4</v>
          </cell>
          <cell r="AK49" t="str">
            <v>n/a</v>
          </cell>
          <cell r="AL49" t="str">
            <v>Expiry+4</v>
          </cell>
          <cell r="AM49" t="str">
            <v>Euroclear</v>
          </cell>
          <cell r="AN49">
            <v>8300</v>
          </cell>
          <cell r="AO49" t="str">
            <v>Banks</v>
          </cell>
          <cell r="AP49" t="str">
            <v>BPUN.MI</v>
          </cell>
        </row>
        <row r="50">
          <cell r="C50" t="str">
            <v>ES0113211835</v>
          </cell>
          <cell r="D50" t="str">
            <v>BBVA</v>
          </cell>
          <cell r="E50" t="str">
            <v>Bolsa de Madrid</v>
          </cell>
          <cell r="F50" t="str">
            <v>Spain</v>
          </cell>
          <cell r="G50" t="str">
            <v>BVA</v>
          </cell>
          <cell r="H50" t="str">
            <v>BD</v>
          </cell>
          <cell r="I50" t="str">
            <v>BDU</v>
          </cell>
          <cell r="J50" t="str">
            <v>BDQ</v>
          </cell>
          <cell r="K50" t="str">
            <v>BDJ</v>
          </cell>
          <cell r="L50" t="str">
            <v>BDX</v>
          </cell>
          <cell r="M50" t="str">
            <v/>
          </cell>
          <cell r="N50" t="str">
            <v/>
          </cell>
          <cell r="O50" t="str">
            <v/>
          </cell>
          <cell r="P50" t="str">
            <v/>
          </cell>
          <cell r="Q50" t="str">
            <v/>
          </cell>
          <cell r="R50" t="str">
            <v/>
          </cell>
          <cell r="S50" t="str">
            <v>EUR</v>
          </cell>
          <cell r="T50">
            <v>100</v>
          </cell>
          <cell r="U50">
            <v>0.01</v>
          </cell>
          <cell r="V50">
            <v>1</v>
          </cell>
          <cell r="W50">
            <v>0.01</v>
          </cell>
          <cell r="X50">
            <v>0.01</v>
          </cell>
          <cell r="Y50" t="str">
            <v>OCP</v>
          </cell>
          <cell r="Z50">
            <v>0.01</v>
          </cell>
          <cell r="AA50">
            <v>999.98</v>
          </cell>
          <cell r="AB50" t="str">
            <v>1 cent</v>
          </cell>
          <cell r="AC50" t="str">
            <v>N</v>
          </cell>
          <cell r="AD50">
            <v>0.33333333333333331</v>
          </cell>
          <cell r="AE50">
            <v>0.70833333333333337</v>
          </cell>
          <cell r="AF50">
            <v>0.6875</v>
          </cell>
          <cell r="AG50">
            <v>0.72222222222222221</v>
          </cell>
          <cell r="AH50">
            <v>0.75</v>
          </cell>
          <cell r="AI50" t="str">
            <v>Expiry+1</v>
          </cell>
          <cell r="AJ50" t="str">
            <v>Expiry+4</v>
          </cell>
          <cell r="AK50" t="str">
            <v>Expiry+1</v>
          </cell>
          <cell r="AL50" t="str">
            <v>Expiry+4</v>
          </cell>
          <cell r="AM50" t="str">
            <v>Euroclear</v>
          </cell>
          <cell r="AN50">
            <v>8300</v>
          </cell>
          <cell r="AO50" t="str">
            <v>Banks</v>
          </cell>
          <cell r="AP50" t="str">
            <v>BBVA.MC</v>
          </cell>
        </row>
        <row r="51">
          <cell r="C51" t="str">
            <v>IT0003262513</v>
          </cell>
          <cell r="D51" t="str">
            <v>BPVN</v>
          </cell>
          <cell r="E51" t="str">
            <v>Borsa Italiana</v>
          </cell>
          <cell r="F51" t="str">
            <v>Italy</v>
          </cell>
          <cell r="G51" t="str">
            <v>BPV</v>
          </cell>
          <cell r="H51" t="str">
            <v>FH</v>
          </cell>
          <cell r="I51" t="str">
            <v>n/a</v>
          </cell>
          <cell r="J51" t="str">
            <v>FHQ</v>
          </cell>
          <cell r="K51" t="str">
            <v>n/a</v>
          </cell>
          <cell r="L51" t="str">
            <v>FHX</v>
          </cell>
          <cell r="M51" t="str">
            <v/>
          </cell>
          <cell r="N51" t="str">
            <v/>
          </cell>
          <cell r="O51" t="str">
            <v/>
          </cell>
          <cell r="P51" t="str">
            <v/>
          </cell>
          <cell r="Q51" t="str">
            <v/>
          </cell>
          <cell r="R51" t="str">
            <v/>
          </cell>
          <cell r="S51" t="str">
            <v>EUR</v>
          </cell>
          <cell r="T51">
            <v>1000</v>
          </cell>
          <cell r="U51">
            <v>1E-3</v>
          </cell>
          <cell r="V51">
            <v>1</v>
          </cell>
          <cell r="W51">
            <v>1E-3</v>
          </cell>
          <cell r="X51">
            <v>1E-3</v>
          </cell>
          <cell r="Y51" t="str">
            <v>OCP</v>
          </cell>
          <cell r="Z51">
            <v>0.01</v>
          </cell>
          <cell r="AA51">
            <v>999.98</v>
          </cell>
          <cell r="AB51" t="str">
            <v>1 cent</v>
          </cell>
          <cell r="AC51" t="str">
            <v>N</v>
          </cell>
          <cell r="AD51">
            <v>0.33333333333333331</v>
          </cell>
          <cell r="AE51">
            <v>0.70833333333333337</v>
          </cell>
          <cell r="AF51">
            <v>0.6875</v>
          </cell>
          <cell r="AG51">
            <v>0.72222222222222221</v>
          </cell>
          <cell r="AH51">
            <v>0.75</v>
          </cell>
          <cell r="AI51" t="str">
            <v>n/a</v>
          </cell>
          <cell r="AJ51" t="str">
            <v>Expiry+4</v>
          </cell>
          <cell r="AK51" t="str">
            <v>n/a</v>
          </cell>
          <cell r="AL51" t="str">
            <v>Expiry+4</v>
          </cell>
          <cell r="AM51" t="str">
            <v>Euroclear</v>
          </cell>
          <cell r="AN51">
            <v>8300</v>
          </cell>
          <cell r="AO51" t="str">
            <v>Banks</v>
          </cell>
          <cell r="AP51" t="str">
            <v>BPVN.MI</v>
          </cell>
        </row>
        <row r="52">
          <cell r="C52" t="str">
            <v>ES0113790531</v>
          </cell>
          <cell r="D52" t="str">
            <v>POP</v>
          </cell>
          <cell r="E52" t="str">
            <v>Bolsa de Madrid</v>
          </cell>
          <cell r="F52" t="str">
            <v>Spain</v>
          </cell>
          <cell r="G52" t="str">
            <v>POP</v>
          </cell>
          <cell r="H52" t="str">
            <v>PA</v>
          </cell>
          <cell r="I52" t="str">
            <v>PAU</v>
          </cell>
          <cell r="J52" t="str">
            <v>PAQ</v>
          </cell>
          <cell r="K52" t="str">
            <v>PAJ</v>
          </cell>
          <cell r="L52" t="str">
            <v>PAX</v>
          </cell>
          <cell r="M52" t="str">
            <v/>
          </cell>
          <cell r="N52" t="str">
            <v/>
          </cell>
          <cell r="O52" t="str">
            <v/>
          </cell>
          <cell r="P52" t="str">
            <v/>
          </cell>
          <cell r="Q52" t="str">
            <v/>
          </cell>
          <cell r="R52" t="str">
            <v/>
          </cell>
          <cell r="S52" t="str">
            <v>EUR</v>
          </cell>
          <cell r="T52">
            <v>100</v>
          </cell>
          <cell r="U52">
            <v>0.01</v>
          </cell>
          <cell r="V52">
            <v>1</v>
          </cell>
          <cell r="W52">
            <v>0.01</v>
          </cell>
          <cell r="X52">
            <v>0.01</v>
          </cell>
          <cell r="Y52" t="str">
            <v>OCP</v>
          </cell>
          <cell r="Z52">
            <v>0.01</v>
          </cell>
          <cell r="AA52">
            <v>999.98</v>
          </cell>
          <cell r="AB52" t="str">
            <v>1 cent</v>
          </cell>
          <cell r="AC52" t="str">
            <v>N</v>
          </cell>
          <cell r="AD52">
            <v>0.33333333333333331</v>
          </cell>
          <cell r="AE52">
            <v>0.70833333333333337</v>
          </cell>
          <cell r="AF52">
            <v>0.6875</v>
          </cell>
          <cell r="AG52">
            <v>0.72222222222222221</v>
          </cell>
          <cell r="AH52">
            <v>0.75</v>
          </cell>
          <cell r="AI52" t="str">
            <v>Expiry+1</v>
          </cell>
          <cell r="AJ52" t="str">
            <v>Expiry+4</v>
          </cell>
          <cell r="AK52" t="str">
            <v>Expiry+1</v>
          </cell>
          <cell r="AL52" t="str">
            <v>Expiry+4</v>
          </cell>
          <cell r="AM52" t="str">
            <v>Euroclear</v>
          </cell>
          <cell r="AN52">
            <v>8300</v>
          </cell>
          <cell r="AO52" t="str">
            <v>Banks</v>
          </cell>
          <cell r="AP52" t="str">
            <v>POP.MC</v>
          </cell>
        </row>
        <row r="53">
          <cell r="C53" t="str">
            <v>ES0113900J37</v>
          </cell>
          <cell r="D53" t="str">
            <v>SAN</v>
          </cell>
          <cell r="E53" t="str">
            <v>Bolsa de Madrid</v>
          </cell>
          <cell r="F53" t="str">
            <v>Spain</v>
          </cell>
          <cell r="G53" t="str">
            <v>SCH</v>
          </cell>
          <cell r="H53" t="str">
            <v>SJ</v>
          </cell>
          <cell r="I53" t="str">
            <v>SJU</v>
          </cell>
          <cell r="J53" t="str">
            <v>SJQ</v>
          </cell>
          <cell r="K53" t="str">
            <v>SJJ</v>
          </cell>
          <cell r="L53" t="str">
            <v>SJX</v>
          </cell>
          <cell r="O53" t="str">
            <v/>
          </cell>
          <cell r="P53" t="str">
            <v/>
          </cell>
          <cell r="Q53" t="str">
            <v/>
          </cell>
          <cell r="R53" t="str">
            <v/>
          </cell>
          <cell r="S53" t="str">
            <v>EUR</v>
          </cell>
          <cell r="T53">
            <v>100</v>
          </cell>
          <cell r="U53">
            <v>0.01</v>
          </cell>
          <cell r="V53">
            <v>1</v>
          </cell>
          <cell r="W53">
            <v>0.01</v>
          </cell>
          <cell r="X53">
            <v>0.01</v>
          </cell>
          <cell r="Y53" t="str">
            <v>OCP</v>
          </cell>
          <cell r="Z53">
            <v>0.01</v>
          </cell>
          <cell r="AA53">
            <v>999.98</v>
          </cell>
          <cell r="AB53" t="str">
            <v>1 cent</v>
          </cell>
          <cell r="AC53" t="str">
            <v>Y</v>
          </cell>
          <cell r="AD53">
            <v>0.33333333333333331</v>
          </cell>
          <cell r="AE53">
            <v>0.70833333333333337</v>
          </cell>
          <cell r="AF53">
            <v>0.6875</v>
          </cell>
          <cell r="AG53">
            <v>0.72222222222222221</v>
          </cell>
          <cell r="AH53">
            <v>0.75</v>
          </cell>
          <cell r="AI53" t="str">
            <v>Expiry+1</v>
          </cell>
          <cell r="AJ53" t="str">
            <v>Expiry+4</v>
          </cell>
          <cell r="AK53" t="str">
            <v>Expiry+1</v>
          </cell>
          <cell r="AL53" t="str">
            <v>Expiry+4</v>
          </cell>
          <cell r="AM53" t="str">
            <v>Euroclear</v>
          </cell>
          <cell r="AN53">
            <v>8300</v>
          </cell>
          <cell r="AO53" t="str">
            <v>Banks</v>
          </cell>
          <cell r="AP53" t="str">
            <v>SAN.MC</v>
          </cell>
        </row>
        <row r="54">
          <cell r="C54" t="str">
            <v>GB0031348658</v>
          </cell>
          <cell r="D54" t="str">
            <v>BARC</v>
          </cell>
          <cell r="E54" t="str">
            <v>London Stock Exchange</v>
          </cell>
          <cell r="F54" t="str">
            <v>UK</v>
          </cell>
          <cell r="G54" t="str">
            <v>BBL</v>
          </cell>
          <cell r="H54" t="str">
            <v>BB</v>
          </cell>
          <cell r="I54" t="str">
            <v>BBU</v>
          </cell>
          <cell r="J54" t="str">
            <v>BBQ</v>
          </cell>
          <cell r="K54" t="str">
            <v>BBJ</v>
          </cell>
          <cell r="L54" t="str">
            <v>BBX</v>
          </cell>
          <cell r="M54" t="str">
            <v>BBL</v>
          </cell>
          <cell r="N54" t="str">
            <v>BBX</v>
          </cell>
          <cell r="O54" t="str">
            <v/>
          </cell>
          <cell r="P54" t="str">
            <v/>
          </cell>
          <cell r="Q54" t="str">
            <v/>
          </cell>
          <cell r="R54" t="str">
            <v/>
          </cell>
          <cell r="S54" t="str">
            <v>GBX</v>
          </cell>
          <cell r="T54">
            <v>1000</v>
          </cell>
          <cell r="U54">
            <v>0.25</v>
          </cell>
          <cell r="V54">
            <v>250</v>
          </cell>
          <cell r="W54">
            <v>0.25</v>
          </cell>
          <cell r="X54">
            <v>0.25</v>
          </cell>
          <cell r="Y54" t="str">
            <v>OCP</v>
          </cell>
          <cell r="Z54">
            <v>1</v>
          </cell>
          <cell r="AA54">
            <v>99998</v>
          </cell>
          <cell r="AB54" t="str">
            <v>1 pence</v>
          </cell>
          <cell r="AC54" t="str">
            <v>Y</v>
          </cell>
          <cell r="AD54">
            <v>0.33333333333333331</v>
          </cell>
          <cell r="AE54">
            <v>0.70833333333333337</v>
          </cell>
          <cell r="AF54">
            <v>0.6875</v>
          </cell>
          <cell r="AG54">
            <v>0.72222222222222221</v>
          </cell>
          <cell r="AH54">
            <v>0.75</v>
          </cell>
          <cell r="AI54" t="str">
            <v>Expiry+1</v>
          </cell>
          <cell r="AJ54" t="str">
            <v>Expiry+4</v>
          </cell>
          <cell r="AK54" t="str">
            <v>Expiry+1</v>
          </cell>
          <cell r="AL54" t="str">
            <v>Expiry+4</v>
          </cell>
          <cell r="AM54" t="str">
            <v>CREST</v>
          </cell>
          <cell r="AN54">
            <v>8300</v>
          </cell>
          <cell r="AO54" t="str">
            <v>Banks</v>
          </cell>
          <cell r="AP54" t="str">
            <v>BARC.L</v>
          </cell>
        </row>
        <row r="55">
          <cell r="C55" t="str">
            <v>DE0005151005</v>
          </cell>
          <cell r="D55" t="str">
            <v>BAS</v>
          </cell>
          <cell r="E55" t="str">
            <v>Deutsche Borse</v>
          </cell>
          <cell r="F55" t="str">
            <v>Germany</v>
          </cell>
          <cell r="G55" t="str">
            <v>BAS</v>
          </cell>
          <cell r="H55" t="str">
            <v>BJ</v>
          </cell>
          <cell r="I55" t="str">
            <v>BJU</v>
          </cell>
          <cell r="J55" t="str">
            <v>BJQ</v>
          </cell>
          <cell r="K55" t="str">
            <v>BJJ</v>
          </cell>
          <cell r="L55" t="str">
            <v>BJX</v>
          </cell>
          <cell r="M55" t="str">
            <v/>
          </cell>
          <cell r="N55" t="str">
            <v/>
          </cell>
          <cell r="P55" t="str">
            <v/>
          </cell>
          <cell r="Q55" t="str">
            <v/>
          </cell>
          <cell r="R55" t="str">
            <v/>
          </cell>
          <cell r="S55" t="str">
            <v>EUR</v>
          </cell>
          <cell r="T55">
            <v>100</v>
          </cell>
          <cell r="U55">
            <v>0.01</v>
          </cell>
          <cell r="V55">
            <v>1</v>
          </cell>
          <cell r="W55">
            <v>0.01</v>
          </cell>
          <cell r="X55">
            <v>0.01</v>
          </cell>
          <cell r="Y55" t="str">
            <v>OCP</v>
          </cell>
          <cell r="Z55">
            <v>0.01</v>
          </cell>
          <cell r="AA55">
            <v>999.98</v>
          </cell>
          <cell r="AB55" t="str">
            <v>1 cent</v>
          </cell>
          <cell r="AC55" t="str">
            <v>N</v>
          </cell>
          <cell r="AD55">
            <v>0.33333333333333331</v>
          </cell>
          <cell r="AE55">
            <v>0.70833333333333337</v>
          </cell>
          <cell r="AF55">
            <v>0.6875</v>
          </cell>
          <cell r="AG55">
            <v>0.72222222222222221</v>
          </cell>
          <cell r="AH55">
            <v>0.75</v>
          </cell>
          <cell r="AI55" t="str">
            <v>Expiry+1</v>
          </cell>
          <cell r="AJ55" t="str">
            <v>Expiry+4</v>
          </cell>
          <cell r="AK55" t="str">
            <v>Expiry+1</v>
          </cell>
          <cell r="AL55" t="str">
            <v>Expiry+4</v>
          </cell>
          <cell r="AM55" t="str">
            <v>Euroclear</v>
          </cell>
          <cell r="AN55">
            <v>1300</v>
          </cell>
          <cell r="AO55" t="str">
            <v>Chemicals</v>
          </cell>
          <cell r="AP55" t="str">
            <v>BASF.DE</v>
          </cell>
        </row>
        <row r="56">
          <cell r="C56" t="str">
            <v>DE0005752000</v>
          </cell>
          <cell r="D56" t="str">
            <v>BAY</v>
          </cell>
          <cell r="E56" t="str">
            <v>Deutsche Borse</v>
          </cell>
          <cell r="F56" t="str">
            <v>Germany</v>
          </cell>
          <cell r="G56" t="str">
            <v>BYR</v>
          </cell>
          <cell r="H56" t="str">
            <v>BQ</v>
          </cell>
          <cell r="I56" t="str">
            <v>BQU</v>
          </cell>
          <cell r="J56" t="str">
            <v>BQQ</v>
          </cell>
          <cell r="K56" t="str">
            <v>BQJ</v>
          </cell>
          <cell r="L56" t="str">
            <v>BQX</v>
          </cell>
          <cell r="M56" t="str">
            <v/>
          </cell>
          <cell r="N56" t="str">
            <v/>
          </cell>
          <cell r="O56" t="str">
            <v/>
          </cell>
          <cell r="P56" t="str">
            <v/>
          </cell>
          <cell r="Q56" t="str">
            <v/>
          </cell>
          <cell r="R56" t="str">
            <v/>
          </cell>
          <cell r="S56" t="str">
            <v>EUR</v>
          </cell>
          <cell r="T56">
            <v>100</v>
          </cell>
          <cell r="U56">
            <v>0.01</v>
          </cell>
          <cell r="V56">
            <v>1</v>
          </cell>
          <cell r="W56">
            <v>0.01</v>
          </cell>
          <cell r="X56">
            <v>0.01</v>
          </cell>
          <cell r="Y56" t="str">
            <v>OCP</v>
          </cell>
          <cell r="Z56">
            <v>0.01</v>
          </cell>
          <cell r="AA56">
            <v>999.98</v>
          </cell>
          <cell r="AB56" t="str">
            <v>1 cent</v>
          </cell>
          <cell r="AC56" t="str">
            <v>N</v>
          </cell>
          <cell r="AD56">
            <v>0.33333333333333331</v>
          </cell>
          <cell r="AE56">
            <v>0.70833333333333337</v>
          </cell>
          <cell r="AF56">
            <v>0.6875</v>
          </cell>
          <cell r="AG56">
            <v>0.72222222222222221</v>
          </cell>
          <cell r="AH56">
            <v>0.75</v>
          </cell>
          <cell r="AI56" t="str">
            <v>Expiry+1</v>
          </cell>
          <cell r="AJ56" t="str">
            <v>Expiry+4</v>
          </cell>
          <cell r="AK56" t="str">
            <v>Expiry+1</v>
          </cell>
          <cell r="AL56" t="str">
            <v>Expiry+4</v>
          </cell>
          <cell r="AM56" t="str">
            <v>Euroclear</v>
          </cell>
          <cell r="AN56">
            <v>1300</v>
          </cell>
          <cell r="AO56" t="str">
            <v>Chemicals</v>
          </cell>
          <cell r="AP56" t="str">
            <v>BAYG.DE</v>
          </cell>
        </row>
        <row r="57">
          <cell r="C57" t="str">
            <v>DE0005190003</v>
          </cell>
          <cell r="D57" t="str">
            <v>BMW</v>
          </cell>
          <cell r="E57" t="str">
            <v>Deutsche Borse</v>
          </cell>
          <cell r="F57" t="str">
            <v>Germany</v>
          </cell>
          <cell r="G57" t="str">
            <v>BMW</v>
          </cell>
          <cell r="H57" t="str">
            <v>BM</v>
          </cell>
          <cell r="I57" t="str">
            <v>BMU</v>
          </cell>
          <cell r="J57" t="str">
            <v>BMQ</v>
          </cell>
          <cell r="K57" t="str">
            <v>BMJ</v>
          </cell>
          <cell r="L57" t="str">
            <v>BMX</v>
          </cell>
          <cell r="M57" t="str">
            <v/>
          </cell>
          <cell r="N57" t="str">
            <v/>
          </cell>
          <cell r="O57" t="str">
            <v/>
          </cell>
          <cell r="P57" t="str">
            <v/>
          </cell>
          <cell r="Q57" t="str">
            <v/>
          </cell>
          <cell r="R57" t="str">
            <v/>
          </cell>
          <cell r="S57" t="str">
            <v>EUR</v>
          </cell>
          <cell r="T57">
            <v>100</v>
          </cell>
          <cell r="U57">
            <v>0.01</v>
          </cell>
          <cell r="V57">
            <v>1</v>
          </cell>
          <cell r="W57">
            <v>0.01</v>
          </cell>
          <cell r="X57">
            <v>0.01</v>
          </cell>
          <cell r="Y57" t="str">
            <v>OCP</v>
          </cell>
          <cell r="Z57">
            <v>0.01</v>
          </cell>
          <cell r="AA57">
            <v>999.98</v>
          </cell>
          <cell r="AB57" t="str">
            <v>1 cent</v>
          </cell>
          <cell r="AC57" t="str">
            <v>N</v>
          </cell>
          <cell r="AD57">
            <v>0.33333333333333331</v>
          </cell>
          <cell r="AE57">
            <v>0.70833333333333337</v>
          </cell>
          <cell r="AF57">
            <v>0.6875</v>
          </cell>
          <cell r="AG57">
            <v>0.72222222222222221</v>
          </cell>
          <cell r="AH57">
            <v>0.75</v>
          </cell>
          <cell r="AI57" t="str">
            <v>Expiry+1</v>
          </cell>
          <cell r="AJ57" t="str">
            <v>Expiry+4</v>
          </cell>
          <cell r="AK57" t="str">
            <v>Expiry+1</v>
          </cell>
          <cell r="AL57" t="str">
            <v>Expiry+4</v>
          </cell>
          <cell r="AM57" t="str">
            <v>Euroclear</v>
          </cell>
          <cell r="AN57">
            <v>3300</v>
          </cell>
          <cell r="AO57" t="str">
            <v>Automobiles &amp; Parts</v>
          </cell>
          <cell r="AP57" t="str">
            <v>BMWG.DE</v>
          </cell>
        </row>
        <row r="58">
          <cell r="C58" t="str">
            <v>DE0005200000</v>
          </cell>
          <cell r="D58" t="str">
            <v>BEI</v>
          </cell>
          <cell r="E58" t="str">
            <v>Deutsche Borse</v>
          </cell>
          <cell r="F58" t="str">
            <v>Germany</v>
          </cell>
          <cell r="G58" t="str">
            <v>BDF</v>
          </cell>
          <cell r="H58" t="str">
            <v>DL</v>
          </cell>
          <cell r="I58" t="str">
            <v>DLU</v>
          </cell>
          <cell r="J58" t="str">
            <v>DLQ</v>
          </cell>
          <cell r="K58" t="str">
            <v>DLJ</v>
          </cell>
          <cell r="L58" t="str">
            <v>DLX</v>
          </cell>
          <cell r="M58" t="str">
            <v/>
          </cell>
          <cell r="N58" t="str">
            <v/>
          </cell>
          <cell r="O58" t="str">
            <v/>
          </cell>
          <cell r="P58" t="str">
            <v/>
          </cell>
          <cell r="Q58" t="str">
            <v/>
          </cell>
          <cell r="R58" t="str">
            <v/>
          </cell>
          <cell r="S58" t="str">
            <v>EUR</v>
          </cell>
          <cell r="T58">
            <v>100</v>
          </cell>
          <cell r="U58">
            <v>0.01</v>
          </cell>
          <cell r="V58">
            <v>1</v>
          </cell>
          <cell r="W58">
            <v>0.01</v>
          </cell>
          <cell r="X58">
            <v>0.01</v>
          </cell>
          <cell r="Y58" t="str">
            <v>OCP</v>
          </cell>
          <cell r="Z58">
            <v>0.01</v>
          </cell>
          <cell r="AA58">
            <v>999.98</v>
          </cell>
          <cell r="AB58" t="str">
            <v>1 cent</v>
          </cell>
          <cell r="AC58" t="str">
            <v>N</v>
          </cell>
          <cell r="AD58">
            <v>0.33333333333333331</v>
          </cell>
          <cell r="AE58">
            <v>0.70833333333333337</v>
          </cell>
          <cell r="AF58">
            <v>0.6875</v>
          </cell>
          <cell r="AG58">
            <v>0.72222222222222221</v>
          </cell>
          <cell r="AH58">
            <v>0.75</v>
          </cell>
          <cell r="AI58" t="str">
            <v>Expiry+1</v>
          </cell>
          <cell r="AJ58" t="str">
            <v>Expiry+4</v>
          </cell>
          <cell r="AK58" t="str">
            <v>Expiry+1</v>
          </cell>
          <cell r="AL58" t="str">
            <v>Expiry+4</v>
          </cell>
          <cell r="AM58" t="str">
            <v>Euroclear</v>
          </cell>
          <cell r="AN58">
            <v>3700</v>
          </cell>
          <cell r="AO58" t="str">
            <v>Personal &amp; Household Goods</v>
          </cell>
          <cell r="AP58" t="str">
            <v>BEIG.DE</v>
          </cell>
        </row>
        <row r="59">
          <cell r="C59" t="str">
            <v>BE0003810273</v>
          </cell>
          <cell r="D59" t="str">
            <v>BELG</v>
          </cell>
          <cell r="E59" t="str">
            <v>Euronext Brussels</v>
          </cell>
          <cell r="F59" t="str">
            <v>Belgium</v>
          </cell>
          <cell r="G59" t="str">
            <v>BLG</v>
          </cell>
          <cell r="H59" t="str">
            <v>BE</v>
          </cell>
          <cell r="I59" t="str">
            <v>BEU</v>
          </cell>
          <cell r="J59" t="str">
            <v>BEQ</v>
          </cell>
          <cell r="K59" t="str">
            <v>BEJ</v>
          </cell>
          <cell r="L59" t="str">
            <v>BEX</v>
          </cell>
          <cell r="M59" t="str">
            <v/>
          </cell>
          <cell r="N59" t="str">
            <v/>
          </cell>
          <cell r="O59" t="str">
            <v/>
          </cell>
          <cell r="P59" t="str">
            <v/>
          </cell>
          <cell r="Q59" t="str">
            <v>BLG</v>
          </cell>
          <cell r="R59" t="str">
            <v/>
          </cell>
          <cell r="S59" t="str">
            <v>EUR</v>
          </cell>
          <cell r="T59">
            <v>100</v>
          </cell>
          <cell r="U59">
            <v>0.01</v>
          </cell>
          <cell r="V59">
            <v>1</v>
          </cell>
          <cell r="W59">
            <v>0.01</v>
          </cell>
          <cell r="X59">
            <v>0.01</v>
          </cell>
          <cell r="Y59" t="str">
            <v>OCP</v>
          </cell>
          <cell r="Z59">
            <v>0.01</v>
          </cell>
          <cell r="AA59">
            <v>999.98</v>
          </cell>
          <cell r="AB59" t="str">
            <v>1 cent</v>
          </cell>
          <cell r="AC59" t="str">
            <v>N</v>
          </cell>
          <cell r="AD59">
            <v>0.33333333333333331</v>
          </cell>
          <cell r="AE59">
            <v>0.70833333333333337</v>
          </cell>
          <cell r="AF59">
            <v>0.6875</v>
          </cell>
          <cell r="AG59">
            <v>0.72222222222222221</v>
          </cell>
          <cell r="AH59">
            <v>0.75</v>
          </cell>
          <cell r="AI59" t="str">
            <v>Expiry+1</v>
          </cell>
          <cell r="AJ59" t="str">
            <v>Expiry+4</v>
          </cell>
          <cell r="AK59" t="str">
            <v>Expiry+1</v>
          </cell>
          <cell r="AL59" t="str">
            <v>Expiry+4</v>
          </cell>
          <cell r="AM59" t="str">
            <v>Euroclear</v>
          </cell>
          <cell r="AN59">
            <v>6500</v>
          </cell>
          <cell r="AO59" t="str">
            <v>Telecommunications</v>
          </cell>
          <cell r="AP59" t="str">
            <v>BCOM.BR</v>
          </cell>
        </row>
        <row r="60">
          <cell r="C60" t="str">
            <v>GB0008762899</v>
          </cell>
          <cell r="D60" t="str">
            <v>BG.</v>
          </cell>
          <cell r="E60" t="str">
            <v>London Stock Exchange</v>
          </cell>
          <cell r="F60" t="str">
            <v>UK</v>
          </cell>
          <cell r="G60" t="str">
            <v>BGG</v>
          </cell>
          <cell r="H60" t="str">
            <v>BG</v>
          </cell>
          <cell r="I60" t="str">
            <v>BGU</v>
          </cell>
          <cell r="J60" t="str">
            <v>BGQ</v>
          </cell>
          <cell r="K60" t="str">
            <v>BGJ</v>
          </cell>
          <cell r="L60" t="str">
            <v>BGX</v>
          </cell>
          <cell r="M60" t="str">
            <v>BGG</v>
          </cell>
          <cell r="N60" t="str">
            <v>BGX</v>
          </cell>
          <cell r="O60" t="str">
            <v/>
          </cell>
          <cell r="P60" t="str">
            <v/>
          </cell>
          <cell r="Q60" t="str">
            <v/>
          </cell>
          <cell r="R60" t="str">
            <v/>
          </cell>
          <cell r="S60" t="str">
            <v>GBX</v>
          </cell>
          <cell r="T60">
            <v>1000</v>
          </cell>
          <cell r="U60">
            <v>0.25</v>
          </cell>
          <cell r="V60">
            <v>250</v>
          </cell>
          <cell r="W60">
            <v>0.25</v>
          </cell>
          <cell r="X60">
            <v>0.25</v>
          </cell>
          <cell r="Y60" t="str">
            <v>OCP</v>
          </cell>
          <cell r="Z60">
            <v>1</v>
          </cell>
          <cell r="AA60">
            <v>99998</v>
          </cell>
          <cell r="AB60" t="str">
            <v>1 pence</v>
          </cell>
          <cell r="AC60" t="str">
            <v>Y</v>
          </cell>
          <cell r="AD60">
            <v>0.33333333333333331</v>
          </cell>
          <cell r="AE60">
            <v>0.70833333333333337</v>
          </cell>
          <cell r="AF60">
            <v>0.6875</v>
          </cell>
          <cell r="AG60">
            <v>0.72222222222222221</v>
          </cell>
          <cell r="AH60">
            <v>0.75</v>
          </cell>
          <cell r="AI60" t="str">
            <v>Expiry+1</v>
          </cell>
          <cell r="AJ60" t="str">
            <v>Expiry+4</v>
          </cell>
          <cell r="AK60" t="str">
            <v>Expiry+1</v>
          </cell>
          <cell r="AL60" t="str">
            <v>Expiry+4</v>
          </cell>
          <cell r="AM60" t="str">
            <v>CREST</v>
          </cell>
          <cell r="AN60">
            <v>500</v>
          </cell>
          <cell r="AO60" t="str">
            <v>Oil &amp; Gas</v>
          </cell>
          <cell r="AP60" t="str">
            <v>BG.L</v>
          </cell>
        </row>
        <row r="61">
          <cell r="C61" t="str">
            <v>GB0000566504</v>
          </cell>
          <cell r="D61" t="str">
            <v>BLT</v>
          </cell>
          <cell r="E61" t="str">
            <v>London Stock Exchange</v>
          </cell>
          <cell r="F61" t="str">
            <v>UK</v>
          </cell>
          <cell r="G61" t="str">
            <v>BLT</v>
          </cell>
          <cell r="H61" t="str">
            <v>BH</v>
          </cell>
          <cell r="I61" t="str">
            <v>BHU</v>
          </cell>
          <cell r="J61" t="str">
            <v>BHQ</v>
          </cell>
          <cell r="K61" t="str">
            <v>BHJ</v>
          </cell>
          <cell r="L61" t="str">
            <v>BHX</v>
          </cell>
          <cell r="M61" t="str">
            <v>BLT</v>
          </cell>
          <cell r="N61" t="str">
            <v>BHX</v>
          </cell>
          <cell r="O61" t="str">
            <v/>
          </cell>
          <cell r="P61" t="str">
            <v/>
          </cell>
          <cell r="Q61" t="str">
            <v/>
          </cell>
          <cell r="R61" t="str">
            <v/>
          </cell>
          <cell r="S61" t="str">
            <v>GBX</v>
          </cell>
          <cell r="T61">
            <v>1000</v>
          </cell>
          <cell r="U61">
            <v>0.5</v>
          </cell>
          <cell r="V61">
            <v>500</v>
          </cell>
          <cell r="W61">
            <v>0.5</v>
          </cell>
          <cell r="X61">
            <v>0.5</v>
          </cell>
          <cell r="Y61" t="str">
            <v>OCP</v>
          </cell>
          <cell r="Z61">
            <v>1</v>
          </cell>
          <cell r="AA61">
            <v>99998</v>
          </cell>
          <cell r="AB61" t="str">
            <v>1 pence</v>
          </cell>
          <cell r="AC61" t="str">
            <v>Y</v>
          </cell>
          <cell r="AD61">
            <v>0.33333333333333331</v>
          </cell>
          <cell r="AE61">
            <v>0.70833333333333337</v>
          </cell>
          <cell r="AF61">
            <v>0.6875</v>
          </cell>
          <cell r="AG61">
            <v>0.72222222222222221</v>
          </cell>
          <cell r="AH61">
            <v>0.75</v>
          </cell>
          <cell r="AI61" t="str">
            <v>Expiry+1</v>
          </cell>
          <cell r="AJ61" t="str">
            <v>Expiry+4</v>
          </cell>
          <cell r="AK61" t="str">
            <v>Expiry+1</v>
          </cell>
          <cell r="AL61" t="str">
            <v>Expiry+4</v>
          </cell>
          <cell r="AM61" t="str">
            <v>CREST</v>
          </cell>
          <cell r="AN61">
            <v>1700</v>
          </cell>
          <cell r="AO61" t="str">
            <v>Basic Resources</v>
          </cell>
          <cell r="AP61" t="str">
            <v>BLT.L</v>
          </cell>
        </row>
        <row r="62">
          <cell r="C62" t="str">
            <v>FR0000131104</v>
          </cell>
          <cell r="D62" t="str">
            <v>BNP</v>
          </cell>
          <cell r="E62" t="str">
            <v>Euronext Paris</v>
          </cell>
          <cell r="F62" t="str">
            <v>France</v>
          </cell>
          <cell r="G62" t="str">
            <v>BNP</v>
          </cell>
          <cell r="H62" t="str">
            <v>BN</v>
          </cell>
          <cell r="I62" t="str">
            <v>BNU</v>
          </cell>
          <cell r="J62" t="str">
            <v>BNQ</v>
          </cell>
          <cell r="K62" t="str">
            <v>BNJ</v>
          </cell>
          <cell r="L62" t="str">
            <v>BNX</v>
          </cell>
          <cell r="M62" t="str">
            <v/>
          </cell>
          <cell r="N62" t="str">
            <v/>
          </cell>
          <cell r="O62" t="str">
            <v>BN1</v>
          </cell>
          <cell r="Q62" t="str">
            <v/>
          </cell>
          <cell r="R62" t="str">
            <v/>
          </cell>
          <cell r="S62" t="str">
            <v>EUR</v>
          </cell>
          <cell r="T62">
            <v>100</v>
          </cell>
          <cell r="U62">
            <v>0.01</v>
          </cell>
          <cell r="V62">
            <v>1</v>
          </cell>
          <cell r="W62">
            <v>0.01</v>
          </cell>
          <cell r="X62">
            <v>0.01</v>
          </cell>
          <cell r="Y62" t="str">
            <v>OCP</v>
          </cell>
          <cell r="Z62">
            <v>0.01</v>
          </cell>
          <cell r="AA62">
            <v>999.98</v>
          </cell>
          <cell r="AB62" t="str">
            <v>1 cent</v>
          </cell>
          <cell r="AC62" t="str">
            <v>N</v>
          </cell>
          <cell r="AD62">
            <v>0.33333333333333331</v>
          </cell>
          <cell r="AE62">
            <v>0.70833333333333337</v>
          </cell>
          <cell r="AF62">
            <v>0.6875</v>
          </cell>
          <cell r="AG62">
            <v>0.72222222222222221</v>
          </cell>
          <cell r="AH62">
            <v>0.75</v>
          </cell>
          <cell r="AI62" t="str">
            <v>Expiry+1</v>
          </cell>
          <cell r="AJ62" t="str">
            <v>Expiry+4</v>
          </cell>
          <cell r="AK62" t="str">
            <v>Expiry+1</v>
          </cell>
          <cell r="AL62" t="str">
            <v>Expiry+4</v>
          </cell>
          <cell r="AM62" t="str">
            <v>Euroclear</v>
          </cell>
          <cell r="AN62">
            <v>8300</v>
          </cell>
          <cell r="AO62" t="str">
            <v>Banks</v>
          </cell>
          <cell r="AP62" t="str">
            <v>BNPP.PA</v>
          </cell>
        </row>
        <row r="63">
          <cell r="C63" t="str">
            <v>GB0001081206</v>
          </cell>
          <cell r="D63" t="str">
            <v>BOC</v>
          </cell>
          <cell r="E63" t="str">
            <v>London Stock Exchange</v>
          </cell>
          <cell r="F63" t="str">
            <v>UK</v>
          </cell>
          <cell r="G63" t="str">
            <v>BOC</v>
          </cell>
          <cell r="H63" t="str">
            <v>QU</v>
          </cell>
          <cell r="I63" t="str">
            <v>QUU</v>
          </cell>
          <cell r="J63" t="str">
            <v>QUQ</v>
          </cell>
          <cell r="K63" t="str">
            <v>QUJ</v>
          </cell>
          <cell r="L63" t="str">
            <v>QUX</v>
          </cell>
          <cell r="M63" t="str">
            <v>BOC</v>
          </cell>
          <cell r="N63" t="str">
            <v/>
          </cell>
          <cell r="O63" t="str">
            <v/>
          </cell>
          <cell r="P63" t="str">
            <v/>
          </cell>
          <cell r="Q63" t="str">
            <v/>
          </cell>
          <cell r="R63" t="str">
            <v/>
          </cell>
          <cell r="S63" t="str">
            <v>GBX</v>
          </cell>
          <cell r="T63">
            <v>1000</v>
          </cell>
          <cell r="U63">
            <v>0.5</v>
          </cell>
          <cell r="V63">
            <v>500</v>
          </cell>
          <cell r="W63">
            <v>0.5</v>
          </cell>
          <cell r="X63">
            <v>0.5</v>
          </cell>
          <cell r="Y63" t="str">
            <v>OCP</v>
          </cell>
          <cell r="Z63">
            <v>1</v>
          </cell>
          <cell r="AA63">
            <v>99998</v>
          </cell>
          <cell r="AB63" t="str">
            <v>1 pence</v>
          </cell>
          <cell r="AC63" t="str">
            <v>Y</v>
          </cell>
          <cell r="AD63">
            <v>0.33333333333333331</v>
          </cell>
          <cell r="AE63">
            <v>0.70833333333333337</v>
          </cell>
          <cell r="AF63">
            <v>0.6875</v>
          </cell>
          <cell r="AG63">
            <v>0.72222222222222221</v>
          </cell>
          <cell r="AH63">
            <v>0.75</v>
          </cell>
          <cell r="AI63" t="str">
            <v>Expiry+1</v>
          </cell>
          <cell r="AJ63" t="str">
            <v>Expiry+4</v>
          </cell>
          <cell r="AK63" t="str">
            <v>Expiry+1</v>
          </cell>
          <cell r="AL63" t="str">
            <v>Expiry+4</v>
          </cell>
          <cell r="AM63" t="str">
            <v>CREST</v>
          </cell>
          <cell r="AN63">
            <v>1300</v>
          </cell>
          <cell r="AO63" t="str">
            <v>Chemicals</v>
          </cell>
          <cell r="AP63" t="str">
            <v>BOC.L</v>
          </cell>
        </row>
        <row r="64">
          <cell r="C64" t="str">
            <v>GB00B0P7Y252</v>
          </cell>
          <cell r="D64" t="str">
            <v>BOOT</v>
          </cell>
          <cell r="E64" t="str">
            <v>London Stock Exchange</v>
          </cell>
          <cell r="F64" t="str">
            <v>UK</v>
          </cell>
          <cell r="G64" t="str">
            <v>BOT</v>
          </cell>
          <cell r="H64" t="str">
            <v>BO</v>
          </cell>
          <cell r="I64" t="str">
            <v>BOU</v>
          </cell>
          <cell r="J64" t="str">
            <v>BOQ</v>
          </cell>
          <cell r="K64" t="str">
            <v>BOJ</v>
          </cell>
          <cell r="L64" t="str">
            <v>BOX</v>
          </cell>
          <cell r="M64" t="str">
            <v>BOT</v>
          </cell>
          <cell r="N64" t="str">
            <v>BOX</v>
          </cell>
          <cell r="O64" t="str">
            <v/>
          </cell>
          <cell r="P64" t="str">
            <v/>
          </cell>
          <cell r="Q64" t="str">
            <v/>
          </cell>
          <cell r="R64" t="str">
            <v/>
          </cell>
          <cell r="S64" t="str">
            <v>GBX</v>
          </cell>
          <cell r="T64">
            <v>1000</v>
          </cell>
          <cell r="U64">
            <v>0.5</v>
          </cell>
          <cell r="V64">
            <v>500</v>
          </cell>
          <cell r="W64">
            <v>0.5</v>
          </cell>
          <cell r="X64">
            <v>0.5</v>
          </cell>
          <cell r="Y64" t="str">
            <v>OCP</v>
          </cell>
          <cell r="Z64">
            <v>1</v>
          </cell>
          <cell r="AA64">
            <v>99998</v>
          </cell>
          <cell r="AB64" t="str">
            <v>1 pence</v>
          </cell>
          <cell r="AC64" t="str">
            <v>Y</v>
          </cell>
          <cell r="AD64">
            <v>0.33333333333333331</v>
          </cell>
          <cell r="AE64">
            <v>0.70833333333333337</v>
          </cell>
          <cell r="AF64">
            <v>0.6875</v>
          </cell>
          <cell r="AG64">
            <v>0.72222222222222221</v>
          </cell>
          <cell r="AH64">
            <v>0.75</v>
          </cell>
          <cell r="AI64" t="str">
            <v>Expiry+1</v>
          </cell>
          <cell r="AJ64" t="str">
            <v>Expiry+4</v>
          </cell>
          <cell r="AK64" t="str">
            <v>Expiry+1</v>
          </cell>
          <cell r="AL64" t="str">
            <v>Expiry+4</v>
          </cell>
          <cell r="AM64" t="str">
            <v>CREST</v>
          </cell>
          <cell r="AN64">
            <v>5300</v>
          </cell>
          <cell r="AO64" t="str">
            <v>Retail</v>
          </cell>
          <cell r="AP64" t="str">
            <v>BOOT.L</v>
          </cell>
        </row>
        <row r="65">
          <cell r="C65" t="str">
            <v>FR0000120503</v>
          </cell>
          <cell r="D65" t="str">
            <v>EN</v>
          </cell>
          <cell r="E65" t="str">
            <v>Euronext Paris</v>
          </cell>
          <cell r="F65" t="str">
            <v>France</v>
          </cell>
          <cell r="G65" t="str">
            <v>EN</v>
          </cell>
          <cell r="H65" t="str">
            <v>EH</v>
          </cell>
          <cell r="I65" t="str">
            <v>EHU</v>
          </cell>
          <cell r="J65" t="str">
            <v>EHQ</v>
          </cell>
          <cell r="K65" t="str">
            <v>EHJ</v>
          </cell>
          <cell r="L65" t="str">
            <v>EHX</v>
          </cell>
          <cell r="M65" t="str">
            <v/>
          </cell>
          <cell r="N65" t="str">
            <v/>
          </cell>
          <cell r="O65" t="str">
            <v>EN1</v>
          </cell>
          <cell r="Q65" t="str">
            <v/>
          </cell>
          <cell r="R65" t="str">
            <v/>
          </cell>
          <cell r="S65" t="str">
            <v>EUR</v>
          </cell>
          <cell r="T65">
            <v>100</v>
          </cell>
          <cell r="U65">
            <v>0.01</v>
          </cell>
          <cell r="V65">
            <v>1</v>
          </cell>
          <cell r="W65">
            <v>0.01</v>
          </cell>
          <cell r="X65">
            <v>0.01</v>
          </cell>
          <cell r="Y65" t="str">
            <v>OCP</v>
          </cell>
          <cell r="Z65">
            <v>0.01</v>
          </cell>
          <cell r="AA65">
            <v>999.98</v>
          </cell>
          <cell r="AB65" t="str">
            <v>1 cent</v>
          </cell>
          <cell r="AC65" t="str">
            <v>N</v>
          </cell>
          <cell r="AD65">
            <v>0.33333333333333331</v>
          </cell>
          <cell r="AE65">
            <v>0.70833333333333337</v>
          </cell>
          <cell r="AF65">
            <v>0.6875</v>
          </cell>
          <cell r="AG65">
            <v>0.72222222222222221</v>
          </cell>
          <cell r="AH65">
            <v>0.75</v>
          </cell>
          <cell r="AI65" t="str">
            <v>Expiry+1</v>
          </cell>
          <cell r="AJ65" t="str">
            <v>Expiry+4</v>
          </cell>
          <cell r="AK65" t="str">
            <v>Expiry+1</v>
          </cell>
          <cell r="AL65" t="str">
            <v>Expiry+4</v>
          </cell>
          <cell r="AM65" t="str">
            <v>Euroclear</v>
          </cell>
          <cell r="AN65">
            <v>2300</v>
          </cell>
          <cell r="AO65" t="str">
            <v>Construction &amp; Materials</v>
          </cell>
          <cell r="AP65" t="str">
            <v>BOUY.PA</v>
          </cell>
        </row>
        <row r="66">
          <cell r="C66" t="str">
            <v>GB0007980591</v>
          </cell>
          <cell r="D66" t="str">
            <v>BP.</v>
          </cell>
          <cell r="E66" t="str">
            <v>London Stock Exchange</v>
          </cell>
          <cell r="F66" t="str">
            <v>UK</v>
          </cell>
          <cell r="G66" t="str">
            <v>BP</v>
          </cell>
          <cell r="H66" t="str">
            <v>BP</v>
          </cell>
          <cell r="I66" t="str">
            <v>BPU</v>
          </cell>
          <cell r="J66" t="str">
            <v>BPQ</v>
          </cell>
          <cell r="K66" t="str">
            <v>BPJ</v>
          </cell>
          <cell r="L66" t="str">
            <v>BPX</v>
          </cell>
          <cell r="M66" t="str">
            <v>BP</v>
          </cell>
          <cell r="N66" t="str">
            <v>BPX</v>
          </cell>
          <cell r="O66" t="str">
            <v/>
          </cell>
          <cell r="P66" t="str">
            <v/>
          </cell>
          <cell r="Q66" t="str">
            <v/>
          </cell>
          <cell r="R66" t="str">
            <v/>
          </cell>
          <cell r="S66" t="str">
            <v>GBX</v>
          </cell>
          <cell r="T66">
            <v>1000</v>
          </cell>
          <cell r="U66">
            <v>0.25</v>
          </cell>
          <cell r="V66">
            <v>250</v>
          </cell>
          <cell r="W66">
            <v>0.25</v>
          </cell>
          <cell r="X66">
            <v>0.25</v>
          </cell>
          <cell r="Y66" t="str">
            <v>OCP</v>
          </cell>
          <cell r="Z66">
            <v>1</v>
          </cell>
          <cell r="AA66">
            <v>99998</v>
          </cell>
          <cell r="AB66" t="str">
            <v>1 pence</v>
          </cell>
          <cell r="AC66" t="str">
            <v>Y</v>
          </cell>
          <cell r="AD66">
            <v>0.33333333333333331</v>
          </cell>
          <cell r="AE66">
            <v>0.70833333333333337</v>
          </cell>
          <cell r="AF66">
            <v>0.6875</v>
          </cell>
          <cell r="AG66">
            <v>0.72222222222222221</v>
          </cell>
          <cell r="AH66">
            <v>0.75</v>
          </cell>
          <cell r="AI66" t="str">
            <v>Expiry+1</v>
          </cell>
          <cell r="AJ66" t="str">
            <v>Expiry+4</v>
          </cell>
          <cell r="AK66" t="str">
            <v>Expiry+1</v>
          </cell>
          <cell r="AL66" t="str">
            <v>Expiry+4</v>
          </cell>
          <cell r="AM66" t="str">
            <v>CREST</v>
          </cell>
          <cell r="AN66">
            <v>500</v>
          </cell>
          <cell r="AO66" t="str">
            <v>Oil &amp; Gas</v>
          </cell>
          <cell r="AP66" t="str">
            <v>BP.L</v>
          </cell>
        </row>
        <row r="67">
          <cell r="C67" t="str">
            <v>GB0001290575</v>
          </cell>
          <cell r="D67" t="str">
            <v>BAY</v>
          </cell>
          <cell r="E67" t="str">
            <v>London Stock Exchange</v>
          </cell>
          <cell r="F67" t="str">
            <v>UK</v>
          </cell>
          <cell r="G67" t="str">
            <v>AWS</v>
          </cell>
          <cell r="H67" t="str">
            <v>BY</v>
          </cell>
          <cell r="I67" t="str">
            <v>BYU</v>
          </cell>
          <cell r="J67" t="str">
            <v>BYQ</v>
          </cell>
          <cell r="K67" t="str">
            <v>BYJ</v>
          </cell>
          <cell r="L67" t="str">
            <v>BYX</v>
          </cell>
          <cell r="M67" t="str">
            <v>AWS</v>
          </cell>
          <cell r="N67" t="str">
            <v>BYX</v>
          </cell>
          <cell r="O67" t="str">
            <v/>
          </cell>
          <cell r="P67" t="str">
            <v/>
          </cell>
          <cell r="Q67" t="str">
            <v/>
          </cell>
          <cell r="R67" t="str">
            <v/>
          </cell>
          <cell r="S67" t="str">
            <v>GBX</v>
          </cell>
          <cell r="T67">
            <v>1000</v>
          </cell>
          <cell r="U67">
            <v>0.25</v>
          </cell>
          <cell r="V67">
            <v>250</v>
          </cell>
          <cell r="W67">
            <v>0.25</v>
          </cell>
          <cell r="X67">
            <v>0.25</v>
          </cell>
          <cell r="Y67" t="str">
            <v>OCP</v>
          </cell>
          <cell r="Z67">
            <v>1</v>
          </cell>
          <cell r="AA67">
            <v>99998</v>
          </cell>
          <cell r="AB67" t="str">
            <v>1 pence</v>
          </cell>
          <cell r="AC67" t="str">
            <v>Y</v>
          </cell>
          <cell r="AD67">
            <v>0.33333333333333331</v>
          </cell>
          <cell r="AE67">
            <v>0.70833333333333337</v>
          </cell>
          <cell r="AF67">
            <v>0.6875</v>
          </cell>
          <cell r="AG67">
            <v>0.72222222222222221</v>
          </cell>
          <cell r="AH67">
            <v>0.75</v>
          </cell>
          <cell r="AI67" t="str">
            <v>Expiry+1</v>
          </cell>
          <cell r="AJ67" t="str">
            <v>Expiry+4</v>
          </cell>
          <cell r="AK67" t="str">
            <v>Expiry+1</v>
          </cell>
          <cell r="AL67" t="str">
            <v>Expiry+4</v>
          </cell>
          <cell r="AM67" t="str">
            <v>CREST</v>
          </cell>
          <cell r="AN67">
            <v>5700</v>
          </cell>
          <cell r="AO67" t="str">
            <v>Travel &amp; Leisure</v>
          </cell>
          <cell r="AP67" t="str">
            <v>BAY.L</v>
          </cell>
        </row>
        <row r="68">
          <cell r="C68" t="str">
            <v>GB0002875804</v>
          </cell>
          <cell r="D68" t="str">
            <v>BATS</v>
          </cell>
          <cell r="E68" t="str">
            <v>London Stock Exchange</v>
          </cell>
          <cell r="F68" t="str">
            <v>UK</v>
          </cell>
          <cell r="G68" t="str">
            <v>TAB</v>
          </cell>
          <cell r="H68" t="str">
            <v>TB</v>
          </cell>
          <cell r="I68" t="str">
            <v>TBU</v>
          </cell>
          <cell r="J68" t="str">
            <v>TBQ</v>
          </cell>
          <cell r="K68" t="str">
            <v>TBJ</v>
          </cell>
          <cell r="L68" t="str">
            <v>TBX</v>
          </cell>
          <cell r="M68" t="str">
            <v>TAB</v>
          </cell>
          <cell r="N68" t="str">
            <v>TBX</v>
          </cell>
          <cell r="O68" t="str">
            <v/>
          </cell>
          <cell r="P68" t="str">
            <v/>
          </cell>
          <cell r="Q68" t="str">
            <v/>
          </cell>
          <cell r="R68" t="str">
            <v/>
          </cell>
          <cell r="S68" t="str">
            <v>GBX</v>
          </cell>
          <cell r="T68">
            <v>1000</v>
          </cell>
          <cell r="U68">
            <v>0.5</v>
          </cell>
          <cell r="V68">
            <v>500</v>
          </cell>
          <cell r="W68">
            <v>0.5</v>
          </cell>
          <cell r="X68">
            <v>0.5</v>
          </cell>
          <cell r="Y68" t="str">
            <v>OCP</v>
          </cell>
          <cell r="Z68">
            <v>1</v>
          </cell>
          <cell r="AA68">
            <v>99998</v>
          </cell>
          <cell r="AB68" t="str">
            <v>1 pence</v>
          </cell>
          <cell r="AC68" t="str">
            <v>Y</v>
          </cell>
          <cell r="AD68">
            <v>0.33333333333333331</v>
          </cell>
          <cell r="AE68">
            <v>0.70833333333333337</v>
          </cell>
          <cell r="AF68">
            <v>0.6875</v>
          </cell>
          <cell r="AG68">
            <v>0.72222222222222221</v>
          </cell>
          <cell r="AH68">
            <v>0.75</v>
          </cell>
          <cell r="AI68" t="str">
            <v>Expiry+1</v>
          </cell>
          <cell r="AJ68" t="str">
            <v>Expiry+4</v>
          </cell>
          <cell r="AK68" t="str">
            <v>Expiry+1</v>
          </cell>
          <cell r="AL68" t="str">
            <v>Expiry+4</v>
          </cell>
          <cell r="AM68" t="str">
            <v>CREST</v>
          </cell>
          <cell r="AN68">
            <v>3700</v>
          </cell>
          <cell r="AO68" t="str">
            <v>Personal &amp; Household Goods</v>
          </cell>
          <cell r="AP68" t="str">
            <v>BATS.L</v>
          </cell>
        </row>
        <row r="69">
          <cell r="C69" t="str">
            <v>GB0001411924</v>
          </cell>
          <cell r="D69" t="str">
            <v>BSY</v>
          </cell>
          <cell r="E69" t="str">
            <v>London Stock Exchange</v>
          </cell>
          <cell r="F69" t="str">
            <v>UK</v>
          </cell>
          <cell r="G69" t="str">
            <v>BSK</v>
          </cell>
          <cell r="H69" t="str">
            <v>BS</v>
          </cell>
          <cell r="I69" t="str">
            <v>BSU</v>
          </cell>
          <cell r="J69" t="str">
            <v>BSQ</v>
          </cell>
          <cell r="K69" t="str">
            <v>BSJ</v>
          </cell>
          <cell r="L69" t="str">
            <v>BSX</v>
          </cell>
          <cell r="M69" t="str">
            <v>BSK</v>
          </cell>
          <cell r="N69" t="str">
            <v>BSX</v>
          </cell>
          <cell r="O69" t="str">
            <v/>
          </cell>
          <cell r="P69" t="str">
            <v/>
          </cell>
          <cell r="Q69" t="str">
            <v/>
          </cell>
          <cell r="R69" t="str">
            <v/>
          </cell>
          <cell r="S69" t="str">
            <v>GBX</v>
          </cell>
          <cell r="T69">
            <v>1000</v>
          </cell>
          <cell r="U69">
            <v>0.5</v>
          </cell>
          <cell r="V69">
            <v>500</v>
          </cell>
          <cell r="W69">
            <v>0.5</v>
          </cell>
          <cell r="X69">
            <v>0.5</v>
          </cell>
          <cell r="Y69" t="str">
            <v>OCP</v>
          </cell>
          <cell r="Z69">
            <v>1</v>
          </cell>
          <cell r="AA69">
            <v>99998</v>
          </cell>
          <cell r="AB69" t="str">
            <v>1 pence</v>
          </cell>
          <cell r="AC69" t="str">
            <v>Y</v>
          </cell>
          <cell r="AD69">
            <v>0.33333333333333331</v>
          </cell>
          <cell r="AE69">
            <v>0.70833333333333337</v>
          </cell>
          <cell r="AF69">
            <v>0.6875</v>
          </cell>
          <cell r="AG69">
            <v>0.72222222222222221</v>
          </cell>
          <cell r="AH69">
            <v>0.75</v>
          </cell>
          <cell r="AI69" t="str">
            <v>Expiry+1</v>
          </cell>
          <cell r="AJ69" t="str">
            <v>Expiry+4</v>
          </cell>
          <cell r="AK69" t="str">
            <v>Expiry+1</v>
          </cell>
          <cell r="AL69" t="str">
            <v>Expiry+4</v>
          </cell>
          <cell r="AM69" t="str">
            <v>CREST</v>
          </cell>
          <cell r="AN69">
            <v>5500</v>
          </cell>
          <cell r="AO69" t="str">
            <v>Media</v>
          </cell>
          <cell r="AP69" t="str">
            <v>BSY.L</v>
          </cell>
        </row>
        <row r="70">
          <cell r="C70" t="str">
            <v>GB0030913577</v>
          </cell>
          <cell r="D70" t="str">
            <v>BT.A</v>
          </cell>
          <cell r="E70" t="str">
            <v>London Stock Exchange</v>
          </cell>
          <cell r="F70" t="str">
            <v>UK</v>
          </cell>
          <cell r="G70" t="str">
            <v>BTG</v>
          </cell>
          <cell r="H70" t="str">
            <v>BT</v>
          </cell>
          <cell r="I70" t="str">
            <v>BTU</v>
          </cell>
          <cell r="J70" t="str">
            <v>BTQ</v>
          </cell>
          <cell r="K70" t="str">
            <v>BTJ</v>
          </cell>
          <cell r="L70" t="str">
            <v>BTX</v>
          </cell>
          <cell r="M70" t="str">
            <v>BTG</v>
          </cell>
          <cell r="N70" t="str">
            <v>BTX</v>
          </cell>
          <cell r="O70" t="str">
            <v/>
          </cell>
          <cell r="P70" t="str">
            <v/>
          </cell>
          <cell r="Q70" t="str">
            <v/>
          </cell>
          <cell r="R70" t="str">
            <v/>
          </cell>
          <cell r="S70" t="str">
            <v>GBX</v>
          </cell>
          <cell r="T70">
            <v>1000</v>
          </cell>
          <cell r="U70">
            <v>0.25</v>
          </cell>
          <cell r="V70">
            <v>250</v>
          </cell>
          <cell r="W70">
            <v>0.25</v>
          </cell>
          <cell r="X70">
            <v>0.25</v>
          </cell>
          <cell r="Y70" t="str">
            <v>OCP</v>
          </cell>
          <cell r="Z70">
            <v>1</v>
          </cell>
          <cell r="AA70">
            <v>99998</v>
          </cell>
          <cell r="AB70" t="str">
            <v>1 pence</v>
          </cell>
          <cell r="AC70" t="str">
            <v>Y</v>
          </cell>
          <cell r="AD70">
            <v>0.33333333333333331</v>
          </cell>
          <cell r="AE70">
            <v>0.70833333333333337</v>
          </cell>
          <cell r="AF70">
            <v>0.6875</v>
          </cell>
          <cell r="AG70">
            <v>0.72222222222222221</v>
          </cell>
          <cell r="AH70">
            <v>0.75</v>
          </cell>
          <cell r="AI70" t="str">
            <v>Expiry+1</v>
          </cell>
          <cell r="AJ70" t="str">
            <v>Expiry+4</v>
          </cell>
          <cell r="AK70" t="str">
            <v>Expiry+1</v>
          </cell>
          <cell r="AL70" t="str">
            <v>Expiry+4</v>
          </cell>
          <cell r="AM70" t="str">
            <v>CREST</v>
          </cell>
          <cell r="AN70">
            <v>6500</v>
          </cell>
          <cell r="AO70" t="str">
            <v>Telecommunications</v>
          </cell>
          <cell r="AP70" t="str">
            <v>BT.L</v>
          </cell>
        </row>
        <row r="71">
          <cell r="C71" t="str">
            <v>NL0000343135</v>
          </cell>
          <cell r="D71" t="str">
            <v>BUHR</v>
          </cell>
          <cell r="E71" t="str">
            <v>Euronext Amsterdam</v>
          </cell>
          <cell r="F71" t="str">
            <v>Netherlands</v>
          </cell>
          <cell r="G71" t="str">
            <v>BHR</v>
          </cell>
          <cell r="H71" t="str">
            <v>BU</v>
          </cell>
          <cell r="I71" t="str">
            <v>BUU</v>
          </cell>
          <cell r="J71" t="str">
            <v>BUQ</v>
          </cell>
          <cell r="K71" t="str">
            <v>BUJ</v>
          </cell>
          <cell r="L71" t="str">
            <v>BUX</v>
          </cell>
          <cell r="M71" t="str">
            <v/>
          </cell>
          <cell r="N71" t="str">
            <v/>
          </cell>
          <cell r="O71" t="str">
            <v/>
          </cell>
          <cell r="P71" t="str">
            <v/>
          </cell>
          <cell r="Q71" t="str">
            <v/>
          </cell>
          <cell r="R71" t="str">
            <v>BHR</v>
          </cell>
          <cell r="S71" t="str">
            <v>EUR</v>
          </cell>
          <cell r="T71">
            <v>100</v>
          </cell>
          <cell r="U71">
            <v>0.01</v>
          </cell>
          <cell r="V71">
            <v>1</v>
          </cell>
          <cell r="W71">
            <v>0.01</v>
          </cell>
          <cell r="X71">
            <v>0.01</v>
          </cell>
          <cell r="Y71" t="str">
            <v>OCP</v>
          </cell>
          <cell r="Z71">
            <v>0.01</v>
          </cell>
          <cell r="AA71">
            <v>999.98</v>
          </cell>
          <cell r="AB71" t="str">
            <v>1 cent</v>
          </cell>
          <cell r="AC71" t="str">
            <v>N</v>
          </cell>
          <cell r="AD71">
            <v>0.33333333333333331</v>
          </cell>
          <cell r="AE71">
            <v>0.70833333333333337</v>
          </cell>
          <cell r="AF71">
            <v>0.6875</v>
          </cell>
          <cell r="AG71">
            <v>0.72222222222222221</v>
          </cell>
          <cell r="AH71">
            <v>0.75</v>
          </cell>
          <cell r="AI71" t="str">
            <v>Expiry+1</v>
          </cell>
          <cell r="AJ71" t="str">
            <v>Expiry+4</v>
          </cell>
          <cell r="AK71" t="str">
            <v>Expiry+1</v>
          </cell>
          <cell r="AL71" t="str">
            <v>Expiry+4</v>
          </cell>
          <cell r="AM71" t="str">
            <v>Euroclear</v>
          </cell>
          <cell r="AN71">
            <v>2700</v>
          </cell>
          <cell r="AO71" t="str">
            <v>Industrial Goods &amp; Services</v>
          </cell>
          <cell r="AP71" t="str">
            <v>BUHR.AS</v>
          </cell>
        </row>
        <row r="72">
          <cell r="C72" t="str">
            <v>GB0001625572</v>
          </cell>
          <cell r="D72" t="str">
            <v>CW.</v>
          </cell>
          <cell r="E72" t="str">
            <v>London Stock Exchange</v>
          </cell>
          <cell r="F72" t="str">
            <v>UK</v>
          </cell>
          <cell r="G72" t="str">
            <v>C+W</v>
          </cell>
          <cell r="H72" t="str">
            <v>CW</v>
          </cell>
          <cell r="I72" t="str">
            <v>CWU</v>
          </cell>
          <cell r="J72" t="str">
            <v>CWQ</v>
          </cell>
          <cell r="K72" t="str">
            <v>CWJ</v>
          </cell>
          <cell r="L72" t="str">
            <v>CWX</v>
          </cell>
          <cell r="M72" t="str">
            <v>C+W</v>
          </cell>
          <cell r="N72" t="str">
            <v>CWX</v>
          </cell>
          <cell r="O72" t="str">
            <v/>
          </cell>
          <cell r="P72" t="str">
            <v/>
          </cell>
          <cell r="Q72" t="str">
            <v/>
          </cell>
          <cell r="R72" t="str">
            <v/>
          </cell>
          <cell r="S72" t="str">
            <v>GBX</v>
          </cell>
          <cell r="T72">
            <v>1000</v>
          </cell>
          <cell r="U72">
            <v>0.25</v>
          </cell>
          <cell r="V72">
            <v>250</v>
          </cell>
          <cell r="W72">
            <v>0.25</v>
          </cell>
          <cell r="X72">
            <v>0.25</v>
          </cell>
          <cell r="Y72" t="str">
            <v>OCP</v>
          </cell>
          <cell r="Z72">
            <v>1</v>
          </cell>
          <cell r="AA72">
            <v>99998</v>
          </cell>
          <cell r="AB72" t="str">
            <v>1 pence</v>
          </cell>
          <cell r="AC72" t="str">
            <v>Y</v>
          </cell>
          <cell r="AD72">
            <v>0.33333333333333331</v>
          </cell>
          <cell r="AE72">
            <v>0.70833333333333337</v>
          </cell>
          <cell r="AF72">
            <v>0.6875</v>
          </cell>
          <cell r="AG72">
            <v>0.72222222222222221</v>
          </cell>
          <cell r="AH72">
            <v>0.75</v>
          </cell>
          <cell r="AI72" t="str">
            <v>Expiry+1</v>
          </cell>
          <cell r="AJ72" t="str">
            <v>Expiry+4</v>
          </cell>
          <cell r="AK72" t="str">
            <v>Expiry+1</v>
          </cell>
          <cell r="AL72" t="str">
            <v>Expiry+4</v>
          </cell>
          <cell r="AM72" t="str">
            <v>CREST</v>
          </cell>
          <cell r="AN72">
            <v>6500</v>
          </cell>
          <cell r="AO72" t="str">
            <v>Telecommunications</v>
          </cell>
          <cell r="AP72" t="str">
            <v>CW.L</v>
          </cell>
        </row>
        <row r="73">
          <cell r="C73" t="str">
            <v>GB0006107006</v>
          </cell>
          <cell r="D73" t="str">
            <v>CBRY</v>
          </cell>
          <cell r="E73" t="str">
            <v>London Stock Exchange</v>
          </cell>
          <cell r="F73" t="str">
            <v>UK</v>
          </cell>
          <cell r="G73" t="str">
            <v>CAD</v>
          </cell>
          <cell r="H73" t="str">
            <v>CA</v>
          </cell>
          <cell r="I73" t="str">
            <v>CAU</v>
          </cell>
          <cell r="J73" t="str">
            <v>CAQ</v>
          </cell>
          <cell r="K73" t="str">
            <v>CAJ</v>
          </cell>
          <cell r="L73" t="str">
            <v>CAX</v>
          </cell>
          <cell r="M73" t="str">
            <v>CAD</v>
          </cell>
          <cell r="N73" t="str">
            <v>CAX</v>
          </cell>
          <cell r="O73" t="str">
            <v/>
          </cell>
          <cell r="P73" t="str">
            <v/>
          </cell>
          <cell r="Q73" t="str">
            <v/>
          </cell>
          <cell r="R73" t="str">
            <v/>
          </cell>
          <cell r="S73" t="str">
            <v>GBX</v>
          </cell>
          <cell r="T73">
            <v>1000</v>
          </cell>
          <cell r="U73">
            <v>0.5</v>
          </cell>
          <cell r="V73">
            <v>500</v>
          </cell>
          <cell r="W73">
            <v>0.5</v>
          </cell>
          <cell r="X73">
            <v>0.5</v>
          </cell>
          <cell r="Y73" t="str">
            <v>OCP</v>
          </cell>
          <cell r="Z73">
            <v>1</v>
          </cell>
          <cell r="AA73">
            <v>99998</v>
          </cell>
          <cell r="AB73" t="str">
            <v>1 pence</v>
          </cell>
          <cell r="AC73" t="str">
            <v>Y</v>
          </cell>
          <cell r="AD73">
            <v>0.33333333333333331</v>
          </cell>
          <cell r="AE73">
            <v>0.70833333333333337</v>
          </cell>
          <cell r="AF73">
            <v>0.6875</v>
          </cell>
          <cell r="AG73">
            <v>0.72222222222222221</v>
          </cell>
          <cell r="AH73">
            <v>0.75</v>
          </cell>
          <cell r="AI73" t="str">
            <v>Expiry+1</v>
          </cell>
          <cell r="AJ73" t="str">
            <v>Expiry+4</v>
          </cell>
          <cell r="AK73" t="str">
            <v>Expiry+1</v>
          </cell>
          <cell r="AL73" t="str">
            <v>Expiry+4</v>
          </cell>
          <cell r="AM73" t="str">
            <v>CREST</v>
          </cell>
          <cell r="AN73">
            <v>3500</v>
          </cell>
          <cell r="AO73" t="str">
            <v>Food &amp; Beverage</v>
          </cell>
          <cell r="AP73" t="str">
            <v>CBRY.L</v>
          </cell>
        </row>
        <row r="74">
          <cell r="C74" t="str">
            <v>FR0000125338</v>
          </cell>
          <cell r="D74" t="str">
            <v>CAP</v>
          </cell>
          <cell r="E74" t="str">
            <v>Euronext Paris</v>
          </cell>
          <cell r="F74" t="str">
            <v>France</v>
          </cell>
          <cell r="G74" t="str">
            <v>GEM</v>
          </cell>
          <cell r="H74" t="str">
            <v>QI</v>
          </cell>
          <cell r="I74" t="str">
            <v>QIU</v>
          </cell>
          <cell r="J74" t="str">
            <v>QIQ</v>
          </cell>
          <cell r="K74" t="str">
            <v>QIJ</v>
          </cell>
          <cell r="L74" t="str">
            <v>QIX</v>
          </cell>
          <cell r="M74" t="str">
            <v/>
          </cell>
          <cell r="N74" t="str">
            <v/>
          </cell>
          <cell r="O74" t="str">
            <v>CP1</v>
          </cell>
          <cell r="Q74" t="str">
            <v/>
          </cell>
          <cell r="R74" t="str">
            <v/>
          </cell>
          <cell r="S74" t="str">
            <v>EUR</v>
          </cell>
          <cell r="T74">
            <v>100</v>
          </cell>
          <cell r="U74">
            <v>0.01</v>
          </cell>
          <cell r="V74">
            <v>1</v>
          </cell>
          <cell r="W74">
            <v>0.01</v>
          </cell>
          <cell r="X74">
            <v>0.01</v>
          </cell>
          <cell r="Y74" t="str">
            <v>OCP</v>
          </cell>
          <cell r="Z74">
            <v>0.01</v>
          </cell>
          <cell r="AA74">
            <v>999.98</v>
          </cell>
          <cell r="AB74" t="str">
            <v>1 cent</v>
          </cell>
          <cell r="AC74" t="str">
            <v>N</v>
          </cell>
          <cell r="AD74">
            <v>0.33333333333333331</v>
          </cell>
          <cell r="AE74">
            <v>0.70833333333333337</v>
          </cell>
          <cell r="AF74">
            <v>0.6875</v>
          </cell>
          <cell r="AG74">
            <v>0.72222222222222221</v>
          </cell>
          <cell r="AH74">
            <v>0.75</v>
          </cell>
          <cell r="AI74" t="str">
            <v>Expiry+1</v>
          </cell>
          <cell r="AJ74" t="str">
            <v>Expiry+4</v>
          </cell>
          <cell r="AK74" t="str">
            <v>Expiry+1</v>
          </cell>
          <cell r="AL74" t="str">
            <v>Expiry+4</v>
          </cell>
          <cell r="AM74" t="str">
            <v>Euroclear</v>
          </cell>
          <cell r="AN74">
            <v>9500</v>
          </cell>
          <cell r="AO74" t="str">
            <v>Technology</v>
          </cell>
          <cell r="AP74" t="str">
            <v>CAPP.PA</v>
          </cell>
        </row>
        <row r="75">
          <cell r="C75" t="str">
            <v>GB0001734747</v>
          </cell>
          <cell r="D75" t="str">
            <v>CPI</v>
          </cell>
          <cell r="E75" t="str">
            <v>London Stock Exchange</v>
          </cell>
          <cell r="F75" t="str">
            <v>UK</v>
          </cell>
          <cell r="G75" t="str">
            <v>CPI</v>
          </cell>
          <cell r="H75" t="str">
            <v>QK</v>
          </cell>
          <cell r="I75" t="str">
            <v>QKU</v>
          </cell>
          <cell r="J75" t="str">
            <v>QKQ</v>
          </cell>
          <cell r="K75" t="str">
            <v>QKJ</v>
          </cell>
          <cell r="L75" t="str">
            <v>QKX</v>
          </cell>
          <cell r="M75" t="str">
            <v>CPI</v>
          </cell>
          <cell r="N75" t="str">
            <v/>
          </cell>
          <cell r="O75" t="str">
            <v/>
          </cell>
          <cell r="P75" t="str">
            <v/>
          </cell>
          <cell r="Q75" t="str">
            <v/>
          </cell>
          <cell r="R75" t="str">
            <v/>
          </cell>
          <cell r="S75" t="str">
            <v>GBX</v>
          </cell>
          <cell r="T75">
            <v>1000</v>
          </cell>
          <cell r="U75">
            <v>0.5</v>
          </cell>
          <cell r="V75">
            <v>500</v>
          </cell>
          <cell r="W75">
            <v>0.5</v>
          </cell>
          <cell r="X75">
            <v>0.5</v>
          </cell>
          <cell r="Y75" t="str">
            <v>OCP</v>
          </cell>
          <cell r="Z75">
            <v>1</v>
          </cell>
          <cell r="AA75">
            <v>99998</v>
          </cell>
          <cell r="AB75" t="str">
            <v>1 pence</v>
          </cell>
          <cell r="AC75" t="str">
            <v>Y</v>
          </cell>
          <cell r="AD75">
            <v>0.33333333333333331</v>
          </cell>
          <cell r="AE75">
            <v>0.70833333333333337</v>
          </cell>
          <cell r="AF75">
            <v>0.6875</v>
          </cell>
          <cell r="AG75">
            <v>0.72222222222222221</v>
          </cell>
          <cell r="AH75">
            <v>0.75</v>
          </cell>
          <cell r="AI75" t="str">
            <v>Expiry+1</v>
          </cell>
          <cell r="AJ75" t="str">
            <v>Expiry+4</v>
          </cell>
          <cell r="AK75" t="str">
            <v>Expiry+1</v>
          </cell>
          <cell r="AL75" t="str">
            <v>Expiry+4</v>
          </cell>
          <cell r="AM75" t="str">
            <v>CREST</v>
          </cell>
          <cell r="AN75">
            <v>2700</v>
          </cell>
          <cell r="AO75" t="str">
            <v>Industrial Goods &amp; Services</v>
          </cell>
          <cell r="AP75" t="str">
            <v>CPI.L</v>
          </cell>
        </row>
        <row r="76">
          <cell r="C76" t="str">
            <v>IT0003121495</v>
          </cell>
          <cell r="D76" t="str">
            <v>CAP</v>
          </cell>
          <cell r="E76" t="str">
            <v>Borsa Italiana</v>
          </cell>
          <cell r="F76" t="str">
            <v>Italy</v>
          </cell>
          <cell r="G76" t="str">
            <v>CAT</v>
          </cell>
          <cell r="H76" t="str">
            <v>QW</v>
          </cell>
          <cell r="I76" t="str">
            <v>n/a</v>
          </cell>
          <cell r="J76" t="str">
            <v>QWQ</v>
          </cell>
          <cell r="K76" t="str">
            <v>n/a</v>
          </cell>
          <cell r="L76" t="str">
            <v>QWX</v>
          </cell>
          <cell r="M76" t="str">
            <v/>
          </cell>
          <cell r="N76" t="str">
            <v/>
          </cell>
          <cell r="O76" t="str">
            <v/>
          </cell>
          <cell r="P76" t="str">
            <v/>
          </cell>
          <cell r="Q76" t="str">
            <v/>
          </cell>
          <cell r="R76" t="str">
            <v/>
          </cell>
          <cell r="S76" t="str">
            <v>EUR</v>
          </cell>
          <cell r="T76">
            <v>1000</v>
          </cell>
          <cell r="U76">
            <v>1E-3</v>
          </cell>
          <cell r="V76">
            <v>1</v>
          </cell>
          <cell r="W76">
            <v>1E-3</v>
          </cell>
          <cell r="X76">
            <v>1E-3</v>
          </cell>
          <cell r="Y76" t="str">
            <v>OCP</v>
          </cell>
          <cell r="Z76">
            <v>0.01</v>
          </cell>
          <cell r="AA76">
            <v>999.98</v>
          </cell>
          <cell r="AB76" t="str">
            <v>1 cent</v>
          </cell>
          <cell r="AC76" t="str">
            <v>N</v>
          </cell>
          <cell r="AD76">
            <v>0.33333333333333331</v>
          </cell>
          <cell r="AE76">
            <v>0.70833333333333337</v>
          </cell>
          <cell r="AF76">
            <v>0.6875</v>
          </cell>
          <cell r="AG76">
            <v>0.72222222222222221</v>
          </cell>
          <cell r="AH76">
            <v>0.75</v>
          </cell>
          <cell r="AI76" t="str">
            <v>n/a</v>
          </cell>
          <cell r="AJ76" t="str">
            <v>Expiry+4</v>
          </cell>
          <cell r="AK76" t="str">
            <v>n/a</v>
          </cell>
          <cell r="AL76" t="str">
            <v>Expiry+4</v>
          </cell>
          <cell r="AM76" t="str">
            <v>Euroclear</v>
          </cell>
          <cell r="AN76">
            <v>8300</v>
          </cell>
          <cell r="AO76" t="str">
            <v>Banks</v>
          </cell>
          <cell r="AP76" t="str">
            <v>CPTA.MI</v>
          </cell>
        </row>
        <row r="77">
          <cell r="C77" t="str">
            <v>GB0031215220</v>
          </cell>
          <cell r="D77" t="str">
            <v>CCL</v>
          </cell>
          <cell r="E77" t="str">
            <v>London Stock Exchange</v>
          </cell>
          <cell r="F77" t="str">
            <v>UK</v>
          </cell>
          <cell r="G77" t="str">
            <v>POC</v>
          </cell>
          <cell r="H77" t="str">
            <v>DJ</v>
          </cell>
          <cell r="I77" t="str">
            <v>DJU</v>
          </cell>
          <cell r="J77" t="str">
            <v>DJQ</v>
          </cell>
          <cell r="K77" t="str">
            <v>DJJ</v>
          </cell>
          <cell r="L77" t="str">
            <v>DJX</v>
          </cell>
          <cell r="M77" t="str">
            <v>POC</v>
          </cell>
          <cell r="N77" t="str">
            <v/>
          </cell>
          <cell r="O77" t="str">
            <v/>
          </cell>
          <cell r="P77" t="str">
            <v/>
          </cell>
          <cell r="Q77" t="str">
            <v/>
          </cell>
          <cell r="R77" t="str">
            <v/>
          </cell>
          <cell r="S77" t="str">
            <v>GBX</v>
          </cell>
          <cell r="T77">
            <v>1000</v>
          </cell>
          <cell r="U77">
            <v>0.5</v>
          </cell>
          <cell r="V77">
            <v>500</v>
          </cell>
          <cell r="W77">
            <v>0.5</v>
          </cell>
          <cell r="X77">
            <v>0.5</v>
          </cell>
          <cell r="Y77" t="str">
            <v>OCP</v>
          </cell>
          <cell r="Z77">
            <v>1</v>
          </cell>
          <cell r="AA77">
            <v>99998</v>
          </cell>
          <cell r="AB77" t="str">
            <v>1 pence</v>
          </cell>
          <cell r="AC77" t="str">
            <v>Y</v>
          </cell>
          <cell r="AD77">
            <v>0.33333333333333331</v>
          </cell>
          <cell r="AE77">
            <v>0.70833333333333337</v>
          </cell>
          <cell r="AF77">
            <v>0.6875</v>
          </cell>
          <cell r="AG77">
            <v>0.72222222222222221</v>
          </cell>
          <cell r="AH77">
            <v>0.75</v>
          </cell>
          <cell r="AI77" t="str">
            <v>Expiry+1</v>
          </cell>
          <cell r="AJ77" t="str">
            <v>Expiry+4</v>
          </cell>
          <cell r="AK77" t="str">
            <v>Expiry+1</v>
          </cell>
          <cell r="AL77" t="str">
            <v>Expiry+4</v>
          </cell>
          <cell r="AM77" t="str">
            <v>CREST</v>
          </cell>
          <cell r="AN77">
            <v>5700</v>
          </cell>
          <cell r="AO77" t="str">
            <v>Travel &amp; Leisure</v>
          </cell>
          <cell r="AP77" t="str">
            <v>CCL.L</v>
          </cell>
        </row>
        <row r="78">
          <cell r="C78" t="str">
            <v>FR0000120172</v>
          </cell>
          <cell r="D78" t="str">
            <v>CA</v>
          </cell>
          <cell r="E78" t="str">
            <v>Euronext Paris</v>
          </cell>
          <cell r="F78" t="str">
            <v>France</v>
          </cell>
          <cell r="G78" t="str">
            <v>CA</v>
          </cell>
          <cell r="H78" t="str">
            <v>CM</v>
          </cell>
          <cell r="I78" t="str">
            <v>CMU</v>
          </cell>
          <cell r="J78" t="str">
            <v>CMQ</v>
          </cell>
          <cell r="K78" t="str">
            <v>CMJ</v>
          </cell>
          <cell r="L78" t="str">
            <v>CMX</v>
          </cell>
          <cell r="M78" t="str">
            <v/>
          </cell>
          <cell r="N78" t="str">
            <v/>
          </cell>
          <cell r="O78" t="str">
            <v>CA1</v>
          </cell>
          <cell r="Q78" t="str">
            <v/>
          </cell>
          <cell r="R78" t="str">
            <v/>
          </cell>
          <cell r="S78" t="str">
            <v>EUR</v>
          </cell>
          <cell r="T78">
            <v>100</v>
          </cell>
          <cell r="U78">
            <v>0.01</v>
          </cell>
          <cell r="V78">
            <v>1</v>
          </cell>
          <cell r="W78">
            <v>0.01</v>
          </cell>
          <cell r="X78">
            <v>0.01</v>
          </cell>
          <cell r="Y78" t="str">
            <v>OCP</v>
          </cell>
          <cell r="Z78">
            <v>0.01</v>
          </cell>
          <cell r="AA78">
            <v>999.98</v>
          </cell>
          <cell r="AB78" t="str">
            <v>1 cent</v>
          </cell>
          <cell r="AC78" t="str">
            <v>N</v>
          </cell>
          <cell r="AD78">
            <v>0.33333333333333331</v>
          </cell>
          <cell r="AE78">
            <v>0.70833333333333337</v>
          </cell>
          <cell r="AF78">
            <v>0.6875</v>
          </cell>
          <cell r="AG78">
            <v>0.72222222222222221</v>
          </cell>
          <cell r="AH78">
            <v>0.75</v>
          </cell>
          <cell r="AI78" t="str">
            <v>Expiry+1</v>
          </cell>
          <cell r="AJ78" t="str">
            <v>Expiry+4</v>
          </cell>
          <cell r="AK78" t="str">
            <v>Expiry+1</v>
          </cell>
          <cell r="AL78" t="str">
            <v>Expiry+4</v>
          </cell>
          <cell r="AM78" t="str">
            <v>Euroclear</v>
          </cell>
          <cell r="AN78">
            <v>5300</v>
          </cell>
          <cell r="AO78" t="str">
            <v>Retail</v>
          </cell>
          <cell r="AP78" t="str">
            <v>CARR.PA</v>
          </cell>
        </row>
        <row r="79">
          <cell r="C79" t="str">
            <v>FR0000125585</v>
          </cell>
          <cell r="D79" t="str">
            <v>CO</v>
          </cell>
          <cell r="E79" t="str">
            <v>Euronext Paris</v>
          </cell>
          <cell r="F79" t="str">
            <v>France</v>
          </cell>
          <cell r="G79" t="str">
            <v>CO</v>
          </cell>
          <cell r="H79" t="str">
            <v>FB</v>
          </cell>
          <cell r="I79" t="str">
            <v>FBU</v>
          </cell>
          <cell r="J79" t="str">
            <v>FBQ</v>
          </cell>
          <cell r="K79" t="str">
            <v>FBJ</v>
          </cell>
          <cell r="L79" t="str">
            <v>FBX</v>
          </cell>
          <cell r="M79" t="str">
            <v/>
          </cell>
          <cell r="N79" t="str">
            <v/>
          </cell>
          <cell r="O79" t="str">
            <v>CO1</v>
          </cell>
          <cell r="Q79" t="str">
            <v/>
          </cell>
          <cell r="R79" t="str">
            <v/>
          </cell>
          <cell r="S79" t="str">
            <v>EUR</v>
          </cell>
          <cell r="T79">
            <v>100</v>
          </cell>
          <cell r="U79">
            <v>0.01</v>
          </cell>
          <cell r="V79">
            <v>1</v>
          </cell>
          <cell r="W79">
            <v>0.01</v>
          </cell>
          <cell r="X79">
            <v>0.01</v>
          </cell>
          <cell r="Y79" t="str">
            <v>OCP</v>
          </cell>
          <cell r="Z79">
            <v>0.01</v>
          </cell>
          <cell r="AA79">
            <v>999.98</v>
          </cell>
          <cell r="AB79" t="str">
            <v>1 cent</v>
          </cell>
          <cell r="AC79" t="str">
            <v>N</v>
          </cell>
          <cell r="AD79">
            <v>0.33333333333333331</v>
          </cell>
          <cell r="AE79">
            <v>0.70833333333333337</v>
          </cell>
          <cell r="AF79">
            <v>0.6875</v>
          </cell>
          <cell r="AG79">
            <v>0.72222222222222221</v>
          </cell>
          <cell r="AH79">
            <v>0.75</v>
          </cell>
          <cell r="AI79" t="str">
            <v>Expiry+1</v>
          </cell>
          <cell r="AJ79" t="str">
            <v>Expiry+4</v>
          </cell>
          <cell r="AK79" t="str">
            <v>Expiry+1</v>
          </cell>
          <cell r="AL79" t="str">
            <v>Expiry+4</v>
          </cell>
          <cell r="AM79" t="str">
            <v>Euroclear</v>
          </cell>
          <cell r="AN79">
            <v>5300</v>
          </cell>
          <cell r="AO79" t="str">
            <v>Retail</v>
          </cell>
          <cell r="AP79" t="str">
            <v>CASP.PA</v>
          </cell>
        </row>
        <row r="80">
          <cell r="C80" t="str">
            <v>DE0005858005</v>
          </cell>
          <cell r="D80" t="str">
            <v>CLS</v>
          </cell>
          <cell r="E80" t="str">
            <v>Deutsche Borse</v>
          </cell>
          <cell r="F80" t="str">
            <v>Germany</v>
          </cell>
          <cell r="G80" t="str">
            <v>CLS</v>
          </cell>
          <cell r="H80" t="str">
            <v>CL</v>
          </cell>
          <cell r="I80" t="str">
            <v>CLU</v>
          </cell>
          <cell r="J80" t="str">
            <v>CLQ</v>
          </cell>
          <cell r="K80" t="str">
            <v>CLJ</v>
          </cell>
          <cell r="L80" t="str">
            <v>CLX</v>
          </cell>
          <cell r="M80" t="str">
            <v/>
          </cell>
          <cell r="N80" t="str">
            <v/>
          </cell>
          <cell r="O80" t="str">
            <v/>
          </cell>
          <cell r="P80" t="str">
            <v/>
          </cell>
          <cell r="Q80" t="str">
            <v/>
          </cell>
          <cell r="R80" t="str">
            <v/>
          </cell>
          <cell r="S80" t="str">
            <v>EUR</v>
          </cell>
          <cell r="T80">
            <v>100</v>
          </cell>
          <cell r="U80">
            <v>0.01</v>
          </cell>
          <cell r="V80">
            <v>1</v>
          </cell>
          <cell r="W80">
            <v>0.01</v>
          </cell>
          <cell r="X80">
            <v>0.01</v>
          </cell>
          <cell r="Y80" t="str">
            <v>OCP</v>
          </cell>
          <cell r="Z80">
            <v>0.01</v>
          </cell>
          <cell r="AA80">
            <v>999.98</v>
          </cell>
          <cell r="AB80" t="str">
            <v>1 cent</v>
          </cell>
          <cell r="AC80" t="str">
            <v>N</v>
          </cell>
          <cell r="AD80">
            <v>0.33333333333333331</v>
          </cell>
          <cell r="AE80">
            <v>0.70833333333333337</v>
          </cell>
          <cell r="AF80">
            <v>0.6875</v>
          </cell>
          <cell r="AG80">
            <v>0.72222222222222221</v>
          </cell>
          <cell r="AH80">
            <v>0.75</v>
          </cell>
          <cell r="AI80" t="str">
            <v>Expiry+1</v>
          </cell>
          <cell r="AJ80" t="str">
            <v>Expiry+4</v>
          </cell>
          <cell r="AK80" t="str">
            <v>Expiry+1</v>
          </cell>
          <cell r="AL80" t="str">
            <v>Expiry+4</v>
          </cell>
          <cell r="AM80" t="str">
            <v>Euroclear</v>
          </cell>
          <cell r="AN80">
            <v>5300</v>
          </cell>
          <cell r="AO80" t="str">
            <v>Retail</v>
          </cell>
          <cell r="AP80" t="str">
            <v>CLSG.DE</v>
          </cell>
        </row>
        <row r="81">
          <cell r="C81" t="str">
            <v>GB00B033F229</v>
          </cell>
          <cell r="D81" t="str">
            <v>CNA</v>
          </cell>
          <cell r="E81" t="str">
            <v>London Stock Exchange</v>
          </cell>
          <cell r="F81" t="str">
            <v>UK</v>
          </cell>
          <cell r="G81" t="str">
            <v>CTR</v>
          </cell>
          <cell r="H81" t="str">
            <v>CR</v>
          </cell>
          <cell r="I81" t="str">
            <v>CRU</v>
          </cell>
          <cell r="J81" t="str">
            <v>CRQ</v>
          </cell>
          <cell r="K81" t="str">
            <v>CRJ</v>
          </cell>
          <cell r="L81" t="str">
            <v>CRX</v>
          </cell>
          <cell r="M81" t="str">
            <v>CTR</v>
          </cell>
          <cell r="N81" t="str">
            <v>CRX</v>
          </cell>
          <cell r="O81" t="str">
            <v/>
          </cell>
          <cell r="P81" t="str">
            <v/>
          </cell>
          <cell r="Q81" t="str">
            <v/>
          </cell>
          <cell r="R81" t="str">
            <v/>
          </cell>
          <cell r="S81" t="str">
            <v>GBX</v>
          </cell>
          <cell r="T81">
            <v>1000</v>
          </cell>
          <cell r="U81">
            <v>0.5</v>
          </cell>
          <cell r="V81">
            <v>500</v>
          </cell>
          <cell r="W81">
            <v>0.5</v>
          </cell>
          <cell r="X81">
            <v>0.5</v>
          </cell>
          <cell r="Y81" t="str">
            <v>OCP</v>
          </cell>
          <cell r="Z81">
            <v>1</v>
          </cell>
          <cell r="AA81">
            <v>99998</v>
          </cell>
          <cell r="AB81" t="str">
            <v>1 pence</v>
          </cell>
          <cell r="AC81" t="str">
            <v>Y</v>
          </cell>
          <cell r="AD81">
            <v>0.33333333333333331</v>
          </cell>
          <cell r="AE81">
            <v>0.70833333333333337</v>
          </cell>
          <cell r="AF81">
            <v>0.6875</v>
          </cell>
          <cell r="AG81">
            <v>0.72222222222222221</v>
          </cell>
          <cell r="AH81">
            <v>0.75</v>
          </cell>
          <cell r="AI81" t="str">
            <v>Expiry+1</v>
          </cell>
          <cell r="AJ81" t="str">
            <v>Expiry+4</v>
          </cell>
          <cell r="AK81" t="str">
            <v>Expiry+1</v>
          </cell>
          <cell r="AL81" t="str">
            <v>Expiry+4</v>
          </cell>
          <cell r="AM81" t="str">
            <v>CREST</v>
          </cell>
          <cell r="AN81">
            <v>7500</v>
          </cell>
          <cell r="AO81" t="str">
            <v>Utilities</v>
          </cell>
          <cell r="AP81" t="str">
            <v>CNA.L</v>
          </cell>
        </row>
        <row r="82">
          <cell r="C82" t="str">
            <v>FR0000130403</v>
          </cell>
          <cell r="D82" t="str">
            <v>CDI</v>
          </cell>
          <cell r="E82" t="str">
            <v>Euronext Paris</v>
          </cell>
          <cell r="F82" t="str">
            <v>France</v>
          </cell>
          <cell r="G82" t="str">
            <v>CDI</v>
          </cell>
          <cell r="H82" t="str">
            <v>CD</v>
          </cell>
          <cell r="I82" t="str">
            <v>CDU</v>
          </cell>
          <cell r="J82" t="str">
            <v>CDQ</v>
          </cell>
          <cell r="K82" t="str">
            <v>CDJ</v>
          </cell>
          <cell r="L82" t="str">
            <v>CDX</v>
          </cell>
          <cell r="M82" t="str">
            <v/>
          </cell>
          <cell r="N82" t="str">
            <v/>
          </cell>
          <cell r="O82" t="str">
            <v>CD1</v>
          </cell>
          <cell r="Q82" t="str">
            <v/>
          </cell>
          <cell r="R82" t="str">
            <v/>
          </cell>
          <cell r="S82" t="str">
            <v>EUR</v>
          </cell>
          <cell r="T82">
            <v>100</v>
          </cell>
          <cell r="U82">
            <v>0.01</v>
          </cell>
          <cell r="V82">
            <v>1</v>
          </cell>
          <cell r="W82">
            <v>0.01</v>
          </cell>
          <cell r="X82">
            <v>0.01</v>
          </cell>
          <cell r="Y82" t="str">
            <v>OCP</v>
          </cell>
          <cell r="Z82">
            <v>0.01</v>
          </cell>
          <cell r="AA82">
            <v>999.98</v>
          </cell>
          <cell r="AB82" t="str">
            <v>1 cent</v>
          </cell>
          <cell r="AC82" t="str">
            <v>N</v>
          </cell>
          <cell r="AD82">
            <v>0.33333333333333331</v>
          </cell>
          <cell r="AE82">
            <v>0.70833333333333337</v>
          </cell>
          <cell r="AF82">
            <v>0.6875</v>
          </cell>
          <cell r="AG82">
            <v>0.72222222222222221</v>
          </cell>
          <cell r="AH82">
            <v>0.75</v>
          </cell>
          <cell r="AI82" t="str">
            <v>Expiry+1</v>
          </cell>
          <cell r="AJ82" t="str">
            <v>Expiry+4</v>
          </cell>
          <cell r="AK82" t="str">
            <v>Expiry+1</v>
          </cell>
          <cell r="AL82" t="str">
            <v>Expiry+4</v>
          </cell>
          <cell r="AM82" t="str">
            <v>Euroclear</v>
          </cell>
          <cell r="AN82">
            <v>3700</v>
          </cell>
          <cell r="AO82" t="str">
            <v>Personal &amp; Household Goods</v>
          </cell>
          <cell r="AP82" t="str">
            <v>DIOR.PA</v>
          </cell>
        </row>
        <row r="83">
          <cell r="C83" t="str">
            <v>CH0005819724</v>
          </cell>
          <cell r="D83" t="str">
            <v>CIBN</v>
          </cell>
          <cell r="E83" t="str">
            <v>virt-x</v>
          </cell>
          <cell r="F83" t="str">
            <v>Switzerland</v>
          </cell>
          <cell r="G83" t="str">
            <v>CIB</v>
          </cell>
          <cell r="H83" t="str">
            <v>CI</v>
          </cell>
          <cell r="I83" t="str">
            <v>CIU</v>
          </cell>
          <cell r="J83" t="str">
            <v>CIQ</v>
          </cell>
          <cell r="K83" t="str">
            <v>CIJ</v>
          </cell>
          <cell r="L83" t="str">
            <v>CIX</v>
          </cell>
          <cell r="M83" t="str">
            <v/>
          </cell>
          <cell r="N83" t="str">
            <v/>
          </cell>
          <cell r="O83" t="str">
            <v/>
          </cell>
          <cell r="P83" t="str">
            <v/>
          </cell>
          <cell r="Q83" t="str">
            <v/>
          </cell>
          <cell r="R83" t="str">
            <v/>
          </cell>
          <cell r="S83" t="str">
            <v>CHF</v>
          </cell>
          <cell r="T83">
            <v>100</v>
          </cell>
          <cell r="U83">
            <v>0.05</v>
          </cell>
          <cell r="V83">
            <v>5</v>
          </cell>
          <cell r="W83">
            <v>0.05</v>
          </cell>
          <cell r="X83">
            <v>0.05</v>
          </cell>
          <cell r="Y83" t="str">
            <v>OCP</v>
          </cell>
          <cell r="Z83">
            <v>0.1</v>
          </cell>
          <cell r="AA83">
            <v>9999.7999999999993</v>
          </cell>
          <cell r="AB83" t="str">
            <v>5 cents</v>
          </cell>
          <cell r="AC83" t="str">
            <v>N</v>
          </cell>
          <cell r="AD83">
            <v>0.33333333333333331</v>
          </cell>
          <cell r="AE83">
            <v>0.70833333333333337</v>
          </cell>
          <cell r="AF83">
            <v>0.6875</v>
          </cell>
          <cell r="AG83">
            <v>0.72222222222222221</v>
          </cell>
          <cell r="AH83">
            <v>0.75</v>
          </cell>
          <cell r="AI83" t="str">
            <v>Expiry+1</v>
          </cell>
          <cell r="AJ83" t="str">
            <v>Expiry+4</v>
          </cell>
          <cell r="AK83" t="str">
            <v>Expiry+1</v>
          </cell>
          <cell r="AL83" t="str">
            <v>Expiry+4</v>
          </cell>
          <cell r="AM83" t="str">
            <v>Euroclear</v>
          </cell>
          <cell r="AN83">
            <v>1300</v>
          </cell>
          <cell r="AO83" t="str">
            <v>Chemicals</v>
          </cell>
          <cell r="AP83" t="str">
            <v>CIBN.VX</v>
          </cell>
        </row>
        <row r="84">
          <cell r="C84" t="str">
            <v>FR0000125007</v>
          </cell>
          <cell r="D84" t="str">
            <v>SGOB</v>
          </cell>
          <cell r="E84" t="str">
            <v>Euronext Paris</v>
          </cell>
          <cell r="F84" t="str">
            <v>France</v>
          </cell>
          <cell r="G84" t="str">
            <v>SGO</v>
          </cell>
          <cell r="H84" t="str">
            <v>SG</v>
          </cell>
          <cell r="I84" t="str">
            <v>SGU</v>
          </cell>
          <cell r="J84" t="str">
            <v>SGQ</v>
          </cell>
          <cell r="K84" t="str">
            <v>SGJ</v>
          </cell>
          <cell r="L84" t="str">
            <v>SGX</v>
          </cell>
          <cell r="M84" t="str">
            <v/>
          </cell>
          <cell r="N84" t="str">
            <v/>
          </cell>
          <cell r="O84" t="str">
            <v>SG1</v>
          </cell>
          <cell r="Q84" t="str">
            <v/>
          </cell>
          <cell r="R84" t="str">
            <v/>
          </cell>
          <cell r="S84" t="str">
            <v>EUR</v>
          </cell>
          <cell r="T84">
            <v>100</v>
          </cell>
          <cell r="U84">
            <v>0.01</v>
          </cell>
          <cell r="V84">
            <v>1</v>
          </cell>
          <cell r="W84">
            <v>0.01</v>
          </cell>
          <cell r="X84">
            <v>0.01</v>
          </cell>
          <cell r="Y84" t="str">
            <v>OCP</v>
          </cell>
          <cell r="Z84">
            <v>0.01</v>
          </cell>
          <cell r="AA84">
            <v>999.98</v>
          </cell>
          <cell r="AB84" t="str">
            <v>1 cent</v>
          </cell>
          <cell r="AC84" t="str">
            <v>N</v>
          </cell>
          <cell r="AD84">
            <v>0.33333333333333331</v>
          </cell>
          <cell r="AE84">
            <v>0.70833333333333337</v>
          </cell>
          <cell r="AF84">
            <v>0.6875</v>
          </cell>
          <cell r="AG84">
            <v>0.72222222222222221</v>
          </cell>
          <cell r="AH84">
            <v>0.75</v>
          </cell>
          <cell r="AI84" t="str">
            <v>Expiry+1</v>
          </cell>
          <cell r="AJ84" t="str">
            <v>Expiry+4</v>
          </cell>
          <cell r="AK84" t="str">
            <v>Expiry+1</v>
          </cell>
          <cell r="AL84" t="str">
            <v>Expiry+4</v>
          </cell>
          <cell r="AM84" t="str">
            <v>Euroclear</v>
          </cell>
          <cell r="AN84">
            <v>2300</v>
          </cell>
          <cell r="AO84" t="str">
            <v>Construction &amp; Materials</v>
          </cell>
          <cell r="AP84" t="str">
            <v>SGOB.PA</v>
          </cell>
        </row>
        <row r="85">
          <cell r="C85" t="str">
            <v>CH0012142631</v>
          </cell>
          <cell r="D85" t="str">
            <v>CLN</v>
          </cell>
          <cell r="E85" t="str">
            <v>virt-x</v>
          </cell>
          <cell r="F85" t="str">
            <v>Switzerland</v>
          </cell>
          <cell r="G85" t="str">
            <v>VTC</v>
          </cell>
          <cell r="H85" t="str">
            <v>VT</v>
          </cell>
          <cell r="I85" t="str">
            <v>VTU</v>
          </cell>
          <cell r="J85" t="str">
            <v>VTQ</v>
          </cell>
          <cell r="K85" t="str">
            <v>VTJ</v>
          </cell>
          <cell r="L85" t="str">
            <v>VTX</v>
          </cell>
          <cell r="M85" t="str">
            <v/>
          </cell>
          <cell r="N85" t="str">
            <v/>
          </cell>
          <cell r="O85" t="str">
            <v/>
          </cell>
          <cell r="P85" t="str">
            <v/>
          </cell>
          <cell r="Q85" t="str">
            <v/>
          </cell>
          <cell r="R85" t="str">
            <v/>
          </cell>
          <cell r="S85" t="str">
            <v>CHF</v>
          </cell>
          <cell r="T85">
            <v>100</v>
          </cell>
          <cell r="U85">
            <v>0.05</v>
          </cell>
          <cell r="V85">
            <v>5</v>
          </cell>
          <cell r="W85">
            <v>0.05</v>
          </cell>
          <cell r="X85">
            <v>0.05</v>
          </cell>
          <cell r="Y85" t="str">
            <v>OCP</v>
          </cell>
          <cell r="Z85">
            <v>0.1</v>
          </cell>
          <cell r="AA85">
            <v>9999.7999999999993</v>
          </cell>
          <cell r="AB85" t="str">
            <v>5 cents</v>
          </cell>
          <cell r="AC85" t="str">
            <v>N</v>
          </cell>
          <cell r="AD85">
            <v>0.33333333333333331</v>
          </cell>
          <cell r="AE85">
            <v>0.70833333333333337</v>
          </cell>
          <cell r="AF85">
            <v>0.6875</v>
          </cell>
          <cell r="AG85">
            <v>0.72222222222222221</v>
          </cell>
          <cell r="AH85">
            <v>0.75</v>
          </cell>
          <cell r="AI85" t="str">
            <v>Expiry+1</v>
          </cell>
          <cell r="AJ85" t="str">
            <v>Expiry+4</v>
          </cell>
          <cell r="AK85" t="str">
            <v>Expiry+1</v>
          </cell>
          <cell r="AL85" t="str">
            <v>Expiry+4</v>
          </cell>
          <cell r="AM85" t="str">
            <v>Euroclear</v>
          </cell>
          <cell r="AN85">
            <v>3700</v>
          </cell>
          <cell r="AO85" t="str">
            <v>Personal &amp; Household Goods</v>
          </cell>
          <cell r="AP85" t="str">
            <v>CLN.VX</v>
          </cell>
        </row>
        <row r="86">
          <cell r="C86" t="str">
            <v>FR0000120222</v>
          </cell>
          <cell r="D86" t="str">
            <v>CNP</v>
          </cell>
          <cell r="E86" t="str">
            <v>Euronext Paris</v>
          </cell>
          <cell r="F86" t="str">
            <v>France</v>
          </cell>
          <cell r="G86" t="str">
            <v>CNP</v>
          </cell>
          <cell r="H86" t="str">
            <v>CN</v>
          </cell>
          <cell r="I86" t="str">
            <v>CNU</v>
          </cell>
          <cell r="J86" t="str">
            <v>CNQ</v>
          </cell>
          <cell r="K86" t="str">
            <v>CNJ</v>
          </cell>
          <cell r="L86" t="str">
            <v>CNX</v>
          </cell>
          <cell r="M86" t="str">
            <v/>
          </cell>
          <cell r="N86" t="str">
            <v/>
          </cell>
          <cell r="O86" t="str">
            <v>CN1</v>
          </cell>
          <cell r="P86" t="str">
            <v/>
          </cell>
          <cell r="Q86" t="str">
            <v/>
          </cell>
          <cell r="R86" t="str">
            <v/>
          </cell>
          <cell r="S86" t="str">
            <v>EUR</v>
          </cell>
          <cell r="T86">
            <v>100</v>
          </cell>
          <cell r="U86">
            <v>0.01</v>
          </cell>
          <cell r="V86">
            <v>1</v>
          </cell>
          <cell r="W86">
            <v>0.01</v>
          </cell>
          <cell r="X86">
            <v>0.01</v>
          </cell>
          <cell r="Y86" t="str">
            <v>OCP</v>
          </cell>
          <cell r="Z86">
            <v>0.01</v>
          </cell>
          <cell r="AA86">
            <v>999.98</v>
          </cell>
          <cell r="AB86" t="str">
            <v>1 cent</v>
          </cell>
          <cell r="AC86" t="str">
            <v>N</v>
          </cell>
          <cell r="AD86">
            <v>0.33333333333333331</v>
          </cell>
          <cell r="AE86">
            <v>0.70833333333333337</v>
          </cell>
          <cell r="AF86">
            <v>0.6875</v>
          </cell>
          <cell r="AG86">
            <v>0.72222222222222221</v>
          </cell>
          <cell r="AH86">
            <v>0.75</v>
          </cell>
          <cell r="AI86" t="str">
            <v>Expiry+1</v>
          </cell>
          <cell r="AJ86" t="str">
            <v>Expiry+4</v>
          </cell>
          <cell r="AK86" t="str">
            <v>Expiry+1</v>
          </cell>
          <cell r="AL86" t="str">
            <v>Expiry+4</v>
          </cell>
          <cell r="AM86" t="str">
            <v>Euroclear</v>
          </cell>
          <cell r="AN86">
            <v>8500</v>
          </cell>
          <cell r="AO86" t="str">
            <v>Insurance</v>
          </cell>
          <cell r="AP86" t="str">
            <v>CNPP.PA</v>
          </cell>
        </row>
        <row r="87">
          <cell r="C87" t="str">
            <v>GB0004246996</v>
          </cell>
          <cell r="D87" t="str">
            <v>CTM</v>
          </cell>
          <cell r="E87" t="str">
            <v>London Stock Exchange</v>
          </cell>
          <cell r="F87" t="str">
            <v>UK</v>
          </cell>
          <cell r="G87" t="str">
            <v>CTM</v>
          </cell>
          <cell r="H87" t="str">
            <v>TT</v>
          </cell>
          <cell r="I87" t="str">
            <v>n/a</v>
          </cell>
          <cell r="J87" t="str">
            <v>n/a</v>
          </cell>
          <cell r="K87" t="str">
            <v>n/a</v>
          </cell>
          <cell r="L87" t="str">
            <v>CTX</v>
          </cell>
          <cell r="M87" t="str">
            <v>CTM</v>
          </cell>
          <cell r="N87" t="str">
            <v>CTX</v>
          </cell>
          <cell r="S87" t="str">
            <v>GBX</v>
          </cell>
          <cell r="T87">
            <v>1000</v>
          </cell>
          <cell r="U87">
            <v>0.25</v>
          </cell>
          <cell r="V87">
            <v>250</v>
          </cell>
          <cell r="W87">
            <v>0.25</v>
          </cell>
          <cell r="X87">
            <v>0.25</v>
          </cell>
          <cell r="Y87" t="str">
            <v>OCP</v>
          </cell>
          <cell r="Z87">
            <v>1</v>
          </cell>
          <cell r="AA87">
            <v>99998</v>
          </cell>
          <cell r="AB87" t="str">
            <v>1 pence</v>
          </cell>
          <cell r="AC87" t="str">
            <v>Y</v>
          </cell>
          <cell r="AD87">
            <v>0.33333333333333331</v>
          </cell>
          <cell r="AE87">
            <v>0.70833333333333337</v>
          </cell>
          <cell r="AF87">
            <v>0.6875</v>
          </cell>
          <cell r="AG87">
            <v>0.72222222222222221</v>
          </cell>
          <cell r="AH87">
            <v>0.75</v>
          </cell>
          <cell r="AI87" t="str">
            <v>Expiry+1</v>
          </cell>
          <cell r="AJ87" t="str">
            <v>Expiry+4</v>
          </cell>
          <cell r="AK87" t="str">
            <v>Expiry+1</v>
          </cell>
          <cell r="AL87" t="str">
            <v>Expiry+4</v>
          </cell>
          <cell r="AM87" t="str">
            <v>CREST</v>
          </cell>
          <cell r="AN87">
            <v>6500</v>
          </cell>
          <cell r="AO87" t="str">
            <v>Telecommunications</v>
          </cell>
          <cell r="AP87" t="str">
            <v>CTM.L</v>
          </cell>
        </row>
        <row r="88">
          <cell r="C88" t="str">
            <v>DE0008032004</v>
          </cell>
          <cell r="D88" t="str">
            <v>CBK</v>
          </cell>
          <cell r="E88" t="str">
            <v>Deutsche Borse</v>
          </cell>
          <cell r="F88" t="str">
            <v>Germany</v>
          </cell>
          <cell r="G88" t="str">
            <v>CBK</v>
          </cell>
          <cell r="H88" t="str">
            <v>CB</v>
          </cell>
          <cell r="I88" t="str">
            <v>CBU</v>
          </cell>
          <cell r="J88" t="str">
            <v>CBQ</v>
          </cell>
          <cell r="K88" t="str">
            <v>CBJ</v>
          </cell>
          <cell r="L88" t="str">
            <v>CBX</v>
          </cell>
          <cell r="M88" t="str">
            <v/>
          </cell>
          <cell r="N88" t="str">
            <v/>
          </cell>
          <cell r="O88" t="str">
            <v/>
          </cell>
          <cell r="P88" t="str">
            <v/>
          </cell>
          <cell r="Q88" t="str">
            <v/>
          </cell>
          <cell r="R88" t="str">
            <v/>
          </cell>
          <cell r="S88" t="str">
            <v>EUR</v>
          </cell>
          <cell r="T88">
            <v>100</v>
          </cell>
          <cell r="U88">
            <v>0.01</v>
          </cell>
          <cell r="V88">
            <v>1</v>
          </cell>
          <cell r="W88">
            <v>0.01</v>
          </cell>
          <cell r="X88">
            <v>0.01</v>
          </cell>
          <cell r="Y88" t="str">
            <v>OCP</v>
          </cell>
          <cell r="Z88">
            <v>0.01</v>
          </cell>
          <cell r="AA88">
            <v>999.98</v>
          </cell>
          <cell r="AB88" t="str">
            <v>1 cent</v>
          </cell>
          <cell r="AC88" t="str">
            <v>N</v>
          </cell>
          <cell r="AD88">
            <v>0.33333333333333331</v>
          </cell>
          <cell r="AE88">
            <v>0.70833333333333337</v>
          </cell>
          <cell r="AF88">
            <v>0.6875</v>
          </cell>
          <cell r="AG88">
            <v>0.72222222222222221</v>
          </cell>
          <cell r="AH88">
            <v>0.75</v>
          </cell>
          <cell r="AI88" t="str">
            <v>Expiry+1</v>
          </cell>
          <cell r="AJ88" t="str">
            <v>Expiry+4</v>
          </cell>
          <cell r="AK88" t="str">
            <v>Expiry+1</v>
          </cell>
          <cell r="AL88" t="str">
            <v>Expiry+4</v>
          </cell>
          <cell r="AM88" t="str">
            <v>Euroclear</v>
          </cell>
          <cell r="AN88">
            <v>8300</v>
          </cell>
          <cell r="AO88" t="str">
            <v>Banks</v>
          </cell>
          <cell r="AP88" t="str">
            <v>CBKG.DE</v>
          </cell>
        </row>
        <row r="89">
          <cell r="C89" t="str">
            <v>CH0012731458</v>
          </cell>
          <cell r="D89" t="str">
            <v>CFR</v>
          </cell>
          <cell r="E89" t="str">
            <v>virt-x</v>
          </cell>
          <cell r="F89" t="str">
            <v>Switzerland</v>
          </cell>
          <cell r="G89" t="str">
            <v>CFR</v>
          </cell>
          <cell r="H89" t="str">
            <v>CF</v>
          </cell>
          <cell r="I89" t="str">
            <v>CFU</v>
          </cell>
          <cell r="J89" t="str">
            <v>CFQ</v>
          </cell>
          <cell r="K89" t="str">
            <v>CFJ</v>
          </cell>
          <cell r="L89" t="str">
            <v>CFX</v>
          </cell>
          <cell r="M89" t="str">
            <v/>
          </cell>
          <cell r="N89" t="str">
            <v/>
          </cell>
          <cell r="O89" t="str">
            <v/>
          </cell>
          <cell r="P89" t="str">
            <v/>
          </cell>
          <cell r="Q89" t="str">
            <v/>
          </cell>
          <cell r="R89" t="str">
            <v/>
          </cell>
          <cell r="S89" t="str">
            <v>CHF</v>
          </cell>
          <cell r="T89">
            <v>100</v>
          </cell>
          <cell r="U89">
            <v>0.1</v>
          </cell>
          <cell r="V89">
            <v>10</v>
          </cell>
          <cell r="W89">
            <v>0.1</v>
          </cell>
          <cell r="X89">
            <v>0.1</v>
          </cell>
          <cell r="Y89" t="str">
            <v>OCP</v>
          </cell>
          <cell r="Z89">
            <v>0.1</v>
          </cell>
          <cell r="AA89">
            <v>9999.7999999999993</v>
          </cell>
          <cell r="AB89" t="str">
            <v>10 cents</v>
          </cell>
          <cell r="AC89" t="str">
            <v>N</v>
          </cell>
          <cell r="AD89">
            <v>0.33333333333333331</v>
          </cell>
          <cell r="AE89">
            <v>0.70833333333333337</v>
          </cell>
          <cell r="AF89">
            <v>0.6875</v>
          </cell>
          <cell r="AG89">
            <v>0.72222222222222221</v>
          </cell>
          <cell r="AH89">
            <v>0.75</v>
          </cell>
          <cell r="AI89" t="str">
            <v>Expiry+1</v>
          </cell>
          <cell r="AJ89" t="str">
            <v>Expiry+4</v>
          </cell>
          <cell r="AK89" t="str">
            <v>Expiry+1</v>
          </cell>
          <cell r="AL89" t="str">
            <v>Expiry+4</v>
          </cell>
          <cell r="AM89" t="str">
            <v>Euroclear</v>
          </cell>
          <cell r="AN89">
            <v>3700</v>
          </cell>
          <cell r="AO89" t="str">
            <v>Personal &amp; Household Goods</v>
          </cell>
          <cell r="AP89" t="str">
            <v>CFR.VX</v>
          </cell>
        </row>
        <row r="90">
          <cell r="C90" t="str">
            <v>GB0005331532</v>
          </cell>
          <cell r="D90" t="str">
            <v>CPG</v>
          </cell>
          <cell r="E90" t="str">
            <v>London Stock Exchange</v>
          </cell>
          <cell r="F90" t="str">
            <v>UK</v>
          </cell>
          <cell r="G90" t="str">
            <v>CPG</v>
          </cell>
          <cell r="H90" t="str">
            <v>CP</v>
          </cell>
          <cell r="I90" t="str">
            <v>CPU</v>
          </cell>
          <cell r="J90" t="str">
            <v>CPQ</v>
          </cell>
          <cell r="K90" t="str">
            <v>CPJ</v>
          </cell>
          <cell r="L90" t="str">
            <v>CPX</v>
          </cell>
          <cell r="M90" t="str">
            <v>CPG</v>
          </cell>
          <cell r="N90" t="str">
            <v>CPX</v>
          </cell>
          <cell r="O90" t="str">
            <v/>
          </cell>
          <cell r="P90" t="str">
            <v/>
          </cell>
          <cell r="Q90" t="str">
            <v/>
          </cell>
          <cell r="R90" t="str">
            <v/>
          </cell>
          <cell r="S90" t="str">
            <v>GBX</v>
          </cell>
          <cell r="T90">
            <v>1000</v>
          </cell>
          <cell r="U90">
            <v>0.25</v>
          </cell>
          <cell r="V90">
            <v>250</v>
          </cell>
          <cell r="W90">
            <v>0.25</v>
          </cell>
          <cell r="X90">
            <v>0.25</v>
          </cell>
          <cell r="Y90" t="str">
            <v>OCP</v>
          </cell>
          <cell r="Z90">
            <v>1</v>
          </cell>
          <cell r="AA90">
            <v>99998</v>
          </cell>
          <cell r="AB90" t="str">
            <v>1 pence</v>
          </cell>
          <cell r="AC90" t="str">
            <v>Y</v>
          </cell>
          <cell r="AD90">
            <v>0.33333333333333331</v>
          </cell>
          <cell r="AE90">
            <v>0.70833333333333337</v>
          </cell>
          <cell r="AF90">
            <v>0.6875</v>
          </cell>
          <cell r="AG90">
            <v>0.72222222222222221</v>
          </cell>
          <cell r="AH90">
            <v>0.75</v>
          </cell>
          <cell r="AI90" t="str">
            <v>Expiry+1</v>
          </cell>
          <cell r="AJ90" t="str">
            <v>Expiry+4</v>
          </cell>
          <cell r="AK90" t="str">
            <v>Expiry+1</v>
          </cell>
          <cell r="AL90" t="str">
            <v>Expiry+4</v>
          </cell>
          <cell r="AM90" t="str">
            <v>CREST</v>
          </cell>
          <cell r="AN90">
            <v>5700</v>
          </cell>
          <cell r="AO90" t="str">
            <v>Travel &amp; Leisure</v>
          </cell>
          <cell r="AP90" t="str">
            <v>CPG.L</v>
          </cell>
        </row>
        <row r="91">
          <cell r="C91" t="str">
            <v>DE0005439004</v>
          </cell>
          <cell r="D91" t="str">
            <v>CON</v>
          </cell>
          <cell r="E91" t="str">
            <v>Deutsche Borse</v>
          </cell>
          <cell r="F91" t="str">
            <v>Germany</v>
          </cell>
          <cell r="G91" t="str">
            <v>CON</v>
          </cell>
          <cell r="H91" t="str">
            <v>DV</v>
          </cell>
          <cell r="I91" t="str">
            <v>DVU</v>
          </cell>
          <cell r="J91" t="str">
            <v>DVQ</v>
          </cell>
          <cell r="K91" t="str">
            <v>DVJ</v>
          </cell>
          <cell r="L91" t="str">
            <v>DVX</v>
          </cell>
          <cell r="M91" t="str">
            <v/>
          </cell>
          <cell r="N91" t="str">
            <v/>
          </cell>
          <cell r="O91" t="str">
            <v/>
          </cell>
          <cell r="P91" t="str">
            <v/>
          </cell>
          <cell r="Q91" t="str">
            <v/>
          </cell>
          <cell r="R91" t="str">
            <v/>
          </cell>
          <cell r="S91" t="str">
            <v>EUR</v>
          </cell>
          <cell r="T91">
            <v>100</v>
          </cell>
          <cell r="U91">
            <v>0.01</v>
          </cell>
          <cell r="V91">
            <v>1</v>
          </cell>
          <cell r="W91">
            <v>0.01</v>
          </cell>
          <cell r="X91">
            <v>0.01</v>
          </cell>
          <cell r="Y91" t="str">
            <v>OCP</v>
          </cell>
          <cell r="Z91">
            <v>0.01</v>
          </cell>
          <cell r="AA91">
            <v>999.98</v>
          </cell>
          <cell r="AB91" t="str">
            <v>1 cent</v>
          </cell>
          <cell r="AC91" t="str">
            <v>N</v>
          </cell>
          <cell r="AD91">
            <v>0.33333333333333331</v>
          </cell>
          <cell r="AE91">
            <v>0.70833333333333337</v>
          </cell>
          <cell r="AF91">
            <v>0.6875</v>
          </cell>
          <cell r="AG91">
            <v>0.72222222222222221</v>
          </cell>
          <cell r="AH91">
            <v>0.75</v>
          </cell>
          <cell r="AI91" t="str">
            <v>Expiry+1</v>
          </cell>
          <cell r="AJ91" t="str">
            <v>Expiry+4</v>
          </cell>
          <cell r="AK91" t="str">
            <v>Expiry+1</v>
          </cell>
          <cell r="AL91" t="str">
            <v>Expiry+4</v>
          </cell>
          <cell r="AM91" t="str">
            <v>Euroclear</v>
          </cell>
          <cell r="AN91">
            <v>3300</v>
          </cell>
          <cell r="AO91" t="str">
            <v>Automobiles &amp; Parts</v>
          </cell>
          <cell r="AP91" t="str">
            <v>CONG.DE</v>
          </cell>
        </row>
        <row r="92">
          <cell r="C92" t="str">
            <v>GB0008280538</v>
          </cell>
          <cell r="D92" t="str">
            <v>CS.</v>
          </cell>
          <cell r="E92" t="str">
            <v>London Stock Exchange</v>
          </cell>
          <cell r="F92" t="str">
            <v>UK</v>
          </cell>
          <cell r="G92" t="str">
            <v>STL</v>
          </cell>
          <cell r="H92" t="str">
            <v>GP</v>
          </cell>
          <cell r="I92" t="str">
            <v>n/a</v>
          </cell>
          <cell r="J92" t="str">
            <v>n/a</v>
          </cell>
          <cell r="K92" t="str">
            <v>n/a</v>
          </cell>
          <cell r="L92" t="str">
            <v>CSX</v>
          </cell>
          <cell r="M92" t="str">
            <v>STL</v>
          </cell>
          <cell r="N92" t="str">
            <v>CSX</v>
          </cell>
          <cell r="S92" t="str">
            <v>GBX</v>
          </cell>
          <cell r="T92">
            <v>1000</v>
          </cell>
          <cell r="U92">
            <v>0.25</v>
          </cell>
          <cell r="V92">
            <v>250</v>
          </cell>
          <cell r="W92">
            <v>0.25</v>
          </cell>
          <cell r="X92">
            <v>0.25</v>
          </cell>
          <cell r="Y92" t="str">
            <v>OCP</v>
          </cell>
          <cell r="Z92">
            <v>1</v>
          </cell>
          <cell r="AA92">
            <v>99998</v>
          </cell>
          <cell r="AB92" t="str">
            <v>1 pence</v>
          </cell>
          <cell r="AC92" t="str">
            <v>Y</v>
          </cell>
          <cell r="AD92">
            <v>0.33333333333333331</v>
          </cell>
          <cell r="AE92">
            <v>0.70833333333333337</v>
          </cell>
          <cell r="AF92">
            <v>0.6875</v>
          </cell>
          <cell r="AG92">
            <v>0.72222222222222221</v>
          </cell>
          <cell r="AH92">
            <v>0.75</v>
          </cell>
          <cell r="AI92" t="str">
            <v>Expiry+1</v>
          </cell>
          <cell r="AJ92" t="str">
            <v>Expiry+4</v>
          </cell>
          <cell r="AK92" t="str">
            <v>Expiry+1</v>
          </cell>
          <cell r="AL92" t="str">
            <v>Expiry+4</v>
          </cell>
          <cell r="AM92" t="str">
            <v>CREST</v>
          </cell>
          <cell r="AN92">
            <v>1700</v>
          </cell>
          <cell r="AO92" t="str">
            <v>Basic Resources</v>
          </cell>
          <cell r="AP92" t="str">
            <v>CS.L</v>
          </cell>
        </row>
        <row r="93">
          <cell r="C93" t="str">
            <v>FR0000045072</v>
          </cell>
          <cell r="D93" t="str">
            <v>ACA</v>
          </cell>
          <cell r="E93" t="str">
            <v>Euronext Paris</v>
          </cell>
          <cell r="F93" t="str">
            <v>France</v>
          </cell>
          <cell r="G93" t="str">
            <v>ACA</v>
          </cell>
          <cell r="H93" t="str">
            <v>AC</v>
          </cell>
          <cell r="I93" t="str">
            <v>ACU</v>
          </cell>
          <cell r="J93" t="str">
            <v>ACQ</v>
          </cell>
          <cell r="K93" t="str">
            <v>ACJ</v>
          </cell>
          <cell r="L93" t="str">
            <v>ACX</v>
          </cell>
          <cell r="M93" t="str">
            <v/>
          </cell>
          <cell r="N93" t="str">
            <v/>
          </cell>
          <cell r="O93" t="str">
            <v>CR1</v>
          </cell>
          <cell r="Q93" t="str">
            <v/>
          </cell>
          <cell r="R93" t="str">
            <v/>
          </cell>
          <cell r="S93" t="str">
            <v>EUR</v>
          </cell>
          <cell r="T93">
            <v>100</v>
          </cell>
          <cell r="U93">
            <v>0.01</v>
          </cell>
          <cell r="V93">
            <v>1</v>
          </cell>
          <cell r="W93">
            <v>0.01</v>
          </cell>
          <cell r="X93">
            <v>0.01</v>
          </cell>
          <cell r="Y93" t="str">
            <v>OCP</v>
          </cell>
          <cell r="Z93">
            <v>0.01</v>
          </cell>
          <cell r="AA93">
            <v>999.98</v>
          </cell>
          <cell r="AB93" t="str">
            <v>1 cent</v>
          </cell>
          <cell r="AC93" t="str">
            <v>N</v>
          </cell>
          <cell r="AD93">
            <v>0.33333333333333331</v>
          </cell>
          <cell r="AE93">
            <v>0.70833333333333337</v>
          </cell>
          <cell r="AF93">
            <v>0.6875</v>
          </cell>
          <cell r="AG93">
            <v>0.72222222222222221</v>
          </cell>
          <cell r="AH93">
            <v>0.75</v>
          </cell>
          <cell r="AI93" t="str">
            <v>Expiry+1</v>
          </cell>
          <cell r="AJ93" t="str">
            <v>Expiry+4</v>
          </cell>
          <cell r="AK93" t="str">
            <v>Expiry+1</v>
          </cell>
          <cell r="AL93" t="str">
            <v>Expiry+4</v>
          </cell>
          <cell r="AM93" t="str">
            <v>Euroclear</v>
          </cell>
          <cell r="AN93">
            <v>8300</v>
          </cell>
          <cell r="AO93" t="str">
            <v>Banks</v>
          </cell>
          <cell r="AP93" t="str">
            <v>CAGR.PA</v>
          </cell>
        </row>
        <row r="94">
          <cell r="C94" t="str">
            <v>CH0012138530</v>
          </cell>
          <cell r="D94" t="str">
            <v>CSGN</v>
          </cell>
          <cell r="E94" t="str">
            <v>virt-x</v>
          </cell>
          <cell r="F94" t="str">
            <v>Switzerland</v>
          </cell>
          <cell r="G94" t="str">
            <v>CSG</v>
          </cell>
          <cell r="H94" t="str">
            <v>CH</v>
          </cell>
          <cell r="I94" t="str">
            <v>CHU</v>
          </cell>
          <cell r="J94" t="str">
            <v>CHQ</v>
          </cell>
          <cell r="K94" t="str">
            <v>CHJ</v>
          </cell>
          <cell r="L94" t="str">
            <v>CHX</v>
          </cell>
          <cell r="M94" t="str">
            <v/>
          </cell>
          <cell r="N94" t="str">
            <v/>
          </cell>
          <cell r="O94" t="str">
            <v/>
          </cell>
          <cell r="P94" t="str">
            <v/>
          </cell>
          <cell r="Q94" t="str">
            <v/>
          </cell>
          <cell r="R94" t="str">
            <v/>
          </cell>
          <cell r="S94" t="str">
            <v>CHF</v>
          </cell>
          <cell r="T94">
            <v>100</v>
          </cell>
          <cell r="U94">
            <v>0.05</v>
          </cell>
          <cell r="V94">
            <v>5</v>
          </cell>
          <cell r="W94">
            <v>0.05</v>
          </cell>
          <cell r="X94">
            <v>0.05</v>
          </cell>
          <cell r="Y94" t="str">
            <v>OCP</v>
          </cell>
          <cell r="Z94">
            <v>0.1</v>
          </cell>
          <cell r="AA94">
            <v>9999.7999999999993</v>
          </cell>
          <cell r="AB94" t="str">
            <v>5 cents</v>
          </cell>
          <cell r="AC94" t="str">
            <v>N</v>
          </cell>
          <cell r="AD94">
            <v>0.33333333333333331</v>
          </cell>
          <cell r="AE94">
            <v>0.70833333333333337</v>
          </cell>
          <cell r="AF94">
            <v>0.6875</v>
          </cell>
          <cell r="AG94">
            <v>0.72222222222222221</v>
          </cell>
          <cell r="AH94">
            <v>0.75</v>
          </cell>
          <cell r="AI94" t="str">
            <v>Expiry+1</v>
          </cell>
          <cell r="AJ94" t="str">
            <v>Expiry+4</v>
          </cell>
          <cell r="AK94" t="str">
            <v>Expiry+1</v>
          </cell>
          <cell r="AL94" t="str">
            <v>Expiry+4</v>
          </cell>
          <cell r="AM94" t="str">
            <v>Euroclear</v>
          </cell>
          <cell r="AN94">
            <v>8300</v>
          </cell>
          <cell r="AO94" t="str">
            <v>Banks</v>
          </cell>
          <cell r="AP94" t="str">
            <v>CSGN.VX</v>
          </cell>
        </row>
        <row r="95">
          <cell r="C95" t="str">
            <v>DE0007100000</v>
          </cell>
          <cell r="D95" t="str">
            <v>DCX</v>
          </cell>
          <cell r="E95" t="str">
            <v>Deutsche Borse</v>
          </cell>
          <cell r="F95" t="str">
            <v>Germany</v>
          </cell>
          <cell r="G95" t="str">
            <v>DCY</v>
          </cell>
          <cell r="H95" t="str">
            <v>DC</v>
          </cell>
          <cell r="I95" t="str">
            <v>DCU</v>
          </cell>
          <cell r="J95" t="str">
            <v>DCQ</v>
          </cell>
          <cell r="K95" t="str">
            <v>DCJ</v>
          </cell>
          <cell r="L95" t="str">
            <v>DCX</v>
          </cell>
          <cell r="M95" t="str">
            <v/>
          </cell>
          <cell r="N95" t="str">
            <v/>
          </cell>
          <cell r="P95" t="str">
            <v/>
          </cell>
          <cell r="Q95" t="str">
            <v/>
          </cell>
          <cell r="R95" t="str">
            <v>DC</v>
          </cell>
          <cell r="S95" t="str">
            <v>EUR</v>
          </cell>
          <cell r="T95">
            <v>100</v>
          </cell>
          <cell r="U95">
            <v>0.01</v>
          </cell>
          <cell r="V95">
            <v>1</v>
          </cell>
          <cell r="W95">
            <v>0.01</v>
          </cell>
          <cell r="X95">
            <v>0.01</v>
          </cell>
          <cell r="Y95" t="str">
            <v>OCP</v>
          </cell>
          <cell r="Z95">
            <v>0.01</v>
          </cell>
          <cell r="AA95">
            <v>999.98</v>
          </cell>
          <cell r="AB95" t="str">
            <v>1 cent</v>
          </cell>
          <cell r="AC95" t="str">
            <v>N</v>
          </cell>
          <cell r="AD95">
            <v>0.33333333333333331</v>
          </cell>
          <cell r="AE95">
            <v>0.70833333333333337</v>
          </cell>
          <cell r="AF95">
            <v>0.6875</v>
          </cell>
          <cell r="AG95">
            <v>0.72222222222222221</v>
          </cell>
          <cell r="AH95">
            <v>0.75</v>
          </cell>
          <cell r="AI95" t="str">
            <v>Expiry+1</v>
          </cell>
          <cell r="AJ95" t="str">
            <v>Expiry+4</v>
          </cell>
          <cell r="AK95" t="str">
            <v>Expiry+1</v>
          </cell>
          <cell r="AL95" t="str">
            <v>Expiry+4</v>
          </cell>
          <cell r="AM95" t="str">
            <v>Euroclear</v>
          </cell>
          <cell r="AN95">
            <v>3300</v>
          </cell>
          <cell r="AO95" t="str">
            <v>Automobiles &amp; Parts</v>
          </cell>
          <cell r="AP95" t="str">
            <v>DCXGn.DE</v>
          </cell>
        </row>
        <row r="96">
          <cell r="C96" t="str">
            <v>DK0010274414</v>
          </cell>
          <cell r="D96" t="str">
            <v>DANSKE</v>
          </cell>
          <cell r="E96" t="str">
            <v>Copenhagen Stock Exchange</v>
          </cell>
          <cell r="F96" t="str">
            <v>Denmark</v>
          </cell>
          <cell r="G96" t="str">
            <v>DAN</v>
          </cell>
          <cell r="H96" t="str">
            <v>OG</v>
          </cell>
          <cell r="I96" t="str">
            <v>OGU</v>
          </cell>
          <cell r="J96" t="str">
            <v>OGQ</v>
          </cell>
          <cell r="K96" t="str">
            <v>OGJ</v>
          </cell>
          <cell r="L96" t="str">
            <v>OGX</v>
          </cell>
          <cell r="M96" t="str">
            <v/>
          </cell>
          <cell r="N96" t="str">
            <v/>
          </cell>
          <cell r="O96" t="str">
            <v/>
          </cell>
          <cell r="P96" t="str">
            <v/>
          </cell>
          <cell r="Q96" t="str">
            <v/>
          </cell>
          <cell r="R96" t="str">
            <v/>
          </cell>
          <cell r="S96" t="str">
            <v>DKK</v>
          </cell>
          <cell r="T96">
            <v>100</v>
          </cell>
          <cell r="U96">
            <v>0.5</v>
          </cell>
          <cell r="V96">
            <v>50</v>
          </cell>
          <cell r="W96">
            <v>0.5</v>
          </cell>
          <cell r="X96">
            <v>0.5</v>
          </cell>
          <cell r="Y96" t="str">
            <v>OCP</v>
          </cell>
          <cell r="Z96">
            <v>1</v>
          </cell>
          <cell r="AA96">
            <v>99998</v>
          </cell>
          <cell r="AB96" t="str">
            <v>1 Krona</v>
          </cell>
          <cell r="AC96" t="str">
            <v>N</v>
          </cell>
          <cell r="AD96">
            <v>0.33333333333333331</v>
          </cell>
          <cell r="AE96">
            <v>0.70833333333333337</v>
          </cell>
          <cell r="AF96">
            <v>0.66666666666666663</v>
          </cell>
          <cell r="AG96">
            <v>0.72222222222222221</v>
          </cell>
          <cell r="AH96">
            <v>0.75</v>
          </cell>
          <cell r="AI96" t="str">
            <v>Expiry+1</v>
          </cell>
          <cell r="AJ96" t="str">
            <v>Expiry+4</v>
          </cell>
          <cell r="AK96" t="str">
            <v>Expiry+1</v>
          </cell>
          <cell r="AL96" t="str">
            <v>Expiry+4</v>
          </cell>
          <cell r="AM96" t="str">
            <v>Euroclear</v>
          </cell>
          <cell r="AN96">
            <v>8300</v>
          </cell>
          <cell r="AO96" t="str">
            <v>Banks</v>
          </cell>
          <cell r="AP96" t="str">
            <v>DANSKE.CO</v>
          </cell>
        </row>
        <row r="97">
          <cell r="C97" t="str">
            <v>DE0005421903</v>
          </cell>
          <cell r="D97" t="str">
            <v>DGX</v>
          </cell>
          <cell r="E97" t="str">
            <v>Deutsche Borse</v>
          </cell>
          <cell r="F97" t="str">
            <v>Germany</v>
          </cell>
          <cell r="G97" t="str">
            <v>DEG</v>
          </cell>
          <cell r="H97" t="str">
            <v>DY</v>
          </cell>
          <cell r="I97" t="str">
            <v>DYU</v>
          </cell>
          <cell r="J97" t="str">
            <v>DYQ</v>
          </cell>
          <cell r="K97" t="str">
            <v>DYJ</v>
          </cell>
          <cell r="L97" t="str">
            <v>DYX</v>
          </cell>
          <cell r="M97" t="str">
            <v/>
          </cell>
          <cell r="N97" t="str">
            <v/>
          </cell>
          <cell r="O97" t="str">
            <v/>
          </cell>
          <cell r="P97" t="str">
            <v/>
          </cell>
          <cell r="Q97" t="str">
            <v/>
          </cell>
          <cell r="R97" t="str">
            <v/>
          </cell>
          <cell r="S97" t="str">
            <v>EUR</v>
          </cell>
          <cell r="T97">
            <v>100</v>
          </cell>
          <cell r="U97">
            <v>0.01</v>
          </cell>
          <cell r="V97">
            <v>1</v>
          </cell>
          <cell r="W97">
            <v>0.01</v>
          </cell>
          <cell r="X97">
            <v>0.01</v>
          </cell>
          <cell r="Y97" t="str">
            <v>OCP</v>
          </cell>
          <cell r="Z97">
            <v>0.01</v>
          </cell>
          <cell r="AA97">
            <v>999.98</v>
          </cell>
          <cell r="AB97" t="str">
            <v>1 cent</v>
          </cell>
          <cell r="AC97" t="str">
            <v>N</v>
          </cell>
          <cell r="AD97">
            <v>0.33333333333333331</v>
          </cell>
          <cell r="AE97">
            <v>0.70833333333333337</v>
          </cell>
          <cell r="AF97">
            <v>0.6875</v>
          </cell>
          <cell r="AG97">
            <v>0.72222222222222221</v>
          </cell>
          <cell r="AH97">
            <v>0.75</v>
          </cell>
          <cell r="AI97" t="str">
            <v>Expiry+1</v>
          </cell>
          <cell r="AJ97" t="str">
            <v>Expiry+4</v>
          </cell>
          <cell r="AK97" t="str">
            <v>Expiry+1</v>
          </cell>
          <cell r="AL97" t="str">
            <v>Expiry+4</v>
          </cell>
          <cell r="AM97" t="str">
            <v>Euroclear</v>
          </cell>
          <cell r="AN97">
            <v>1300</v>
          </cell>
          <cell r="AO97" t="str">
            <v>Chemicals</v>
          </cell>
          <cell r="AP97" t="str">
            <v>DGXG.DE</v>
          </cell>
        </row>
        <row r="98">
          <cell r="C98" t="str">
            <v>FR0000130650</v>
          </cell>
          <cell r="D98" t="str">
            <v>DSY</v>
          </cell>
          <cell r="E98" t="str">
            <v>Euronext Paris</v>
          </cell>
          <cell r="F98" t="str">
            <v>France</v>
          </cell>
          <cell r="G98" t="str">
            <v>QO</v>
          </cell>
          <cell r="H98" t="str">
            <v>QO</v>
          </cell>
          <cell r="I98" t="str">
            <v>QOU</v>
          </cell>
          <cell r="J98" t="str">
            <v>QOQ</v>
          </cell>
          <cell r="K98" t="str">
            <v>QOJ</v>
          </cell>
          <cell r="L98" t="str">
            <v>QOX</v>
          </cell>
          <cell r="M98" t="str">
            <v/>
          </cell>
          <cell r="N98" t="str">
            <v/>
          </cell>
          <cell r="O98" t="str">
            <v>DS1</v>
          </cell>
          <cell r="Q98" t="str">
            <v/>
          </cell>
          <cell r="R98" t="str">
            <v/>
          </cell>
          <cell r="S98" t="str">
            <v>EUR</v>
          </cell>
          <cell r="T98">
            <v>100</v>
          </cell>
          <cell r="U98">
            <v>0.01</v>
          </cell>
          <cell r="V98">
            <v>1</v>
          </cell>
          <cell r="W98">
            <v>0.01</v>
          </cell>
          <cell r="X98">
            <v>0.01</v>
          </cell>
          <cell r="Y98" t="str">
            <v>OCP</v>
          </cell>
          <cell r="Z98">
            <v>0.01</v>
          </cell>
          <cell r="AA98">
            <v>999.98</v>
          </cell>
          <cell r="AB98" t="str">
            <v>1 cent</v>
          </cell>
          <cell r="AC98" t="str">
            <v>N</v>
          </cell>
          <cell r="AD98">
            <v>0.33333333333333331</v>
          </cell>
          <cell r="AE98">
            <v>0.70833333333333337</v>
          </cell>
          <cell r="AF98">
            <v>0.6875</v>
          </cell>
          <cell r="AG98">
            <v>0.72222222222222221</v>
          </cell>
          <cell r="AH98">
            <v>0.75</v>
          </cell>
          <cell r="AI98" t="str">
            <v>Expiry+1</v>
          </cell>
          <cell r="AJ98" t="str">
            <v>Expiry+4</v>
          </cell>
          <cell r="AK98" t="str">
            <v>Expiry+1</v>
          </cell>
          <cell r="AL98" t="str">
            <v>Expiry+4</v>
          </cell>
          <cell r="AM98" t="str">
            <v>Euroclear</v>
          </cell>
          <cell r="AN98">
            <v>9500</v>
          </cell>
          <cell r="AO98" t="str">
            <v>Technology</v>
          </cell>
          <cell r="AP98" t="str">
            <v>DAST.PA</v>
          </cell>
        </row>
        <row r="99">
          <cell r="C99" t="str">
            <v>BE0003562700</v>
          </cell>
          <cell r="D99" t="str">
            <v>DELB</v>
          </cell>
          <cell r="E99" t="str">
            <v>Euronext Brussels</v>
          </cell>
          <cell r="F99" t="str">
            <v>Belgium</v>
          </cell>
          <cell r="G99" t="str">
            <v>DEL</v>
          </cell>
          <cell r="H99" t="str">
            <v>FQ</v>
          </cell>
          <cell r="I99" t="str">
            <v>FQU</v>
          </cell>
          <cell r="J99" t="str">
            <v>FQQ</v>
          </cell>
          <cell r="K99" t="str">
            <v>FQJ</v>
          </cell>
          <cell r="L99" t="str">
            <v>FQX</v>
          </cell>
          <cell r="M99" t="str">
            <v/>
          </cell>
          <cell r="N99" t="str">
            <v/>
          </cell>
          <cell r="O99" t="str">
            <v/>
          </cell>
          <cell r="P99" t="str">
            <v/>
          </cell>
          <cell r="Q99" t="str">
            <v>DEL</v>
          </cell>
          <cell r="R99" t="str">
            <v/>
          </cell>
          <cell r="S99" t="str">
            <v>EUR</v>
          </cell>
          <cell r="T99">
            <v>100</v>
          </cell>
          <cell r="U99">
            <v>0.01</v>
          </cell>
          <cell r="V99">
            <v>1</v>
          </cell>
          <cell r="W99">
            <v>0.01</v>
          </cell>
          <cell r="X99">
            <v>0.01</v>
          </cell>
          <cell r="Y99" t="str">
            <v>OCP</v>
          </cell>
          <cell r="Z99">
            <v>0.01</v>
          </cell>
          <cell r="AA99">
            <v>999.98</v>
          </cell>
          <cell r="AB99" t="str">
            <v>1 cent</v>
          </cell>
          <cell r="AC99" t="str">
            <v>N</v>
          </cell>
          <cell r="AD99">
            <v>0.33333333333333331</v>
          </cell>
          <cell r="AE99">
            <v>0.70833333333333337</v>
          </cell>
          <cell r="AF99">
            <v>0.6875</v>
          </cell>
          <cell r="AG99">
            <v>0.72222222222222221</v>
          </cell>
          <cell r="AH99">
            <v>0.75</v>
          </cell>
          <cell r="AI99" t="str">
            <v>Expiry+1</v>
          </cell>
          <cell r="AJ99" t="str">
            <v>Expiry+4</v>
          </cell>
          <cell r="AK99" t="str">
            <v>Expiry+1</v>
          </cell>
          <cell r="AL99" t="str">
            <v>Expiry+4</v>
          </cell>
          <cell r="AM99" t="str">
            <v>Euroclear</v>
          </cell>
          <cell r="AN99">
            <v>5300</v>
          </cell>
          <cell r="AO99" t="str">
            <v>Retail</v>
          </cell>
          <cell r="AP99" t="str">
            <v>DELBt.BR</v>
          </cell>
        </row>
        <row r="100">
          <cell r="C100" t="str">
            <v>IE0072559994</v>
          </cell>
          <cell r="D100" t="str">
            <v>DEP</v>
          </cell>
          <cell r="E100" t="str">
            <v>Deutsche Borse</v>
          </cell>
          <cell r="F100" t="str">
            <v>Germany</v>
          </cell>
          <cell r="G100" t="str">
            <v>DEP</v>
          </cell>
          <cell r="H100" t="str">
            <v>QR</v>
          </cell>
          <cell r="I100" t="str">
            <v>QRU</v>
          </cell>
          <cell r="J100" t="str">
            <v>QRQ</v>
          </cell>
          <cell r="K100" t="str">
            <v>QRJ</v>
          </cell>
          <cell r="L100" t="str">
            <v>QRX</v>
          </cell>
          <cell r="M100" t="str">
            <v/>
          </cell>
          <cell r="N100" t="str">
            <v/>
          </cell>
          <cell r="O100" t="str">
            <v/>
          </cell>
          <cell r="P100" t="str">
            <v/>
          </cell>
          <cell r="Q100" t="str">
            <v/>
          </cell>
          <cell r="R100" t="str">
            <v/>
          </cell>
          <cell r="S100" t="str">
            <v>EUR</v>
          </cell>
          <cell r="T100">
            <v>100</v>
          </cell>
          <cell r="U100">
            <v>0.01</v>
          </cell>
          <cell r="V100">
            <v>1</v>
          </cell>
          <cell r="W100">
            <v>0.01</v>
          </cell>
          <cell r="X100">
            <v>0.01</v>
          </cell>
          <cell r="Y100" t="str">
            <v>OCP</v>
          </cell>
          <cell r="Z100">
            <v>0.01</v>
          </cell>
          <cell r="AA100">
            <v>999.98</v>
          </cell>
          <cell r="AB100" t="str">
            <v>1 cent</v>
          </cell>
          <cell r="AC100" t="str">
            <v>N</v>
          </cell>
          <cell r="AD100">
            <v>0.33333333333333331</v>
          </cell>
          <cell r="AE100">
            <v>0.70833333333333337</v>
          </cell>
          <cell r="AF100">
            <v>0.6875</v>
          </cell>
          <cell r="AG100">
            <v>0.72222222222222221</v>
          </cell>
          <cell r="AH100">
            <v>0.75</v>
          </cell>
          <cell r="AI100" t="str">
            <v>Expiry+1</v>
          </cell>
          <cell r="AJ100" t="str">
            <v>Expiry+4</v>
          </cell>
          <cell r="AK100" t="str">
            <v>Expiry+1</v>
          </cell>
          <cell r="AL100" t="str">
            <v>Expiry+4</v>
          </cell>
          <cell r="AM100" t="str">
            <v>Euroclear</v>
          </cell>
          <cell r="AN100">
            <v>8300</v>
          </cell>
          <cell r="AO100" t="str">
            <v>Banks</v>
          </cell>
          <cell r="AP100" t="str">
            <v>DEPF.DE</v>
          </cell>
        </row>
        <row r="101">
          <cell r="C101" t="str">
            <v>DE0005140008</v>
          </cell>
          <cell r="D101" t="str">
            <v>DBK</v>
          </cell>
          <cell r="E101" t="str">
            <v>Deutsche Borse</v>
          </cell>
          <cell r="F101" t="str">
            <v>Germany</v>
          </cell>
          <cell r="G101" t="str">
            <v>DBK</v>
          </cell>
          <cell r="H101" t="str">
            <v>DB</v>
          </cell>
          <cell r="I101" t="str">
            <v>DBU</v>
          </cell>
          <cell r="J101" t="str">
            <v>DBQ</v>
          </cell>
          <cell r="K101" t="str">
            <v>DBJ</v>
          </cell>
          <cell r="L101" t="str">
            <v>DBX</v>
          </cell>
          <cell r="M101" t="str">
            <v/>
          </cell>
          <cell r="N101" t="str">
            <v/>
          </cell>
          <cell r="P101" t="str">
            <v/>
          </cell>
          <cell r="Q101" t="str">
            <v/>
          </cell>
          <cell r="R101" t="str">
            <v>DEB</v>
          </cell>
          <cell r="S101" t="str">
            <v>EUR</v>
          </cell>
          <cell r="T101">
            <v>100</v>
          </cell>
          <cell r="U101">
            <v>0.01</v>
          </cell>
          <cell r="V101">
            <v>1</v>
          </cell>
          <cell r="W101">
            <v>0.01</v>
          </cell>
          <cell r="X101">
            <v>0.01</v>
          </cell>
          <cell r="Y101" t="str">
            <v>OCP</v>
          </cell>
          <cell r="Z101">
            <v>0.01</v>
          </cell>
          <cell r="AA101">
            <v>999.98</v>
          </cell>
          <cell r="AB101" t="str">
            <v>1 cent</v>
          </cell>
          <cell r="AC101" t="str">
            <v>N</v>
          </cell>
          <cell r="AD101">
            <v>0.33333333333333331</v>
          </cell>
          <cell r="AE101">
            <v>0.70833333333333337</v>
          </cell>
          <cell r="AF101">
            <v>0.6875</v>
          </cell>
          <cell r="AG101">
            <v>0.72222222222222221</v>
          </cell>
          <cell r="AH101">
            <v>0.75</v>
          </cell>
          <cell r="AI101" t="str">
            <v>Expiry+1</v>
          </cell>
          <cell r="AJ101" t="str">
            <v>Expiry+4</v>
          </cell>
          <cell r="AK101" t="str">
            <v>Expiry+1</v>
          </cell>
          <cell r="AL101" t="str">
            <v>Expiry+4</v>
          </cell>
          <cell r="AM101" t="str">
            <v>Euroclear</v>
          </cell>
          <cell r="AN101">
            <v>8300</v>
          </cell>
          <cell r="AO101" t="str">
            <v>Banks</v>
          </cell>
          <cell r="AP101" t="str">
            <v>DBKGn.DE</v>
          </cell>
        </row>
        <row r="102">
          <cell r="C102" t="str">
            <v>DE0005810055</v>
          </cell>
          <cell r="D102" t="str">
            <v>DB1</v>
          </cell>
          <cell r="E102" t="str">
            <v>Deutsche Borse</v>
          </cell>
          <cell r="F102" t="str">
            <v>Germany</v>
          </cell>
          <cell r="G102" t="str">
            <v>DBO</v>
          </cell>
          <cell r="H102" t="str">
            <v>FV</v>
          </cell>
          <cell r="I102" t="str">
            <v>FVU</v>
          </cell>
          <cell r="J102" t="str">
            <v>FVQ</v>
          </cell>
          <cell r="K102" t="str">
            <v>FVJ</v>
          </cell>
          <cell r="L102" t="str">
            <v>FVX</v>
          </cell>
          <cell r="M102" t="str">
            <v/>
          </cell>
          <cell r="N102" t="str">
            <v/>
          </cell>
          <cell r="O102" t="str">
            <v/>
          </cell>
          <cell r="P102" t="str">
            <v/>
          </cell>
          <cell r="Q102" t="str">
            <v/>
          </cell>
          <cell r="R102" t="str">
            <v/>
          </cell>
          <cell r="S102" t="str">
            <v>EUR</v>
          </cell>
          <cell r="T102">
            <v>100</v>
          </cell>
          <cell r="U102">
            <v>0.01</v>
          </cell>
          <cell r="V102">
            <v>1</v>
          </cell>
          <cell r="W102">
            <v>0.01</v>
          </cell>
          <cell r="X102">
            <v>0.01</v>
          </cell>
          <cell r="Y102" t="str">
            <v>OCP</v>
          </cell>
          <cell r="Z102">
            <v>0.01</v>
          </cell>
          <cell r="AA102">
            <v>999.98</v>
          </cell>
          <cell r="AB102" t="str">
            <v>1 cent</v>
          </cell>
          <cell r="AC102" t="str">
            <v>N</v>
          </cell>
          <cell r="AD102">
            <v>0.33333333333333331</v>
          </cell>
          <cell r="AE102">
            <v>0.70833333333333337</v>
          </cell>
          <cell r="AF102">
            <v>0.6875</v>
          </cell>
          <cell r="AG102">
            <v>0.72222222222222221</v>
          </cell>
          <cell r="AH102">
            <v>0.75</v>
          </cell>
          <cell r="AI102" t="str">
            <v>Expiry+1</v>
          </cell>
          <cell r="AJ102" t="str">
            <v>Expiry+4</v>
          </cell>
          <cell r="AK102" t="str">
            <v>Expiry+1</v>
          </cell>
          <cell r="AL102" t="str">
            <v>Expiry+4</v>
          </cell>
          <cell r="AM102" t="str">
            <v>Euroclear</v>
          </cell>
          <cell r="AN102">
            <v>8700</v>
          </cell>
          <cell r="AO102" t="str">
            <v>Financial Services</v>
          </cell>
          <cell r="AP102" t="str">
            <v>DB1Gn.DE</v>
          </cell>
        </row>
        <row r="103">
          <cell r="C103" t="str">
            <v>DE0008232125</v>
          </cell>
          <cell r="D103" t="str">
            <v>LHA</v>
          </cell>
          <cell r="E103" t="str">
            <v>Deutsche Borse</v>
          </cell>
          <cell r="F103" t="str">
            <v>Germany</v>
          </cell>
          <cell r="G103" t="str">
            <v>LFT</v>
          </cell>
          <cell r="H103" t="str">
            <v>LH</v>
          </cell>
          <cell r="I103" t="str">
            <v>LHU</v>
          </cell>
          <cell r="J103" t="str">
            <v>LHQ</v>
          </cell>
          <cell r="K103" t="str">
            <v>LHJ</v>
          </cell>
          <cell r="L103" t="str">
            <v>LHX</v>
          </cell>
          <cell r="M103" t="str">
            <v/>
          </cell>
          <cell r="N103" t="str">
            <v/>
          </cell>
          <cell r="O103" t="str">
            <v/>
          </cell>
          <cell r="P103" t="str">
            <v/>
          </cell>
          <cell r="Q103" t="str">
            <v/>
          </cell>
          <cell r="R103" t="str">
            <v/>
          </cell>
          <cell r="S103" t="str">
            <v>EUR</v>
          </cell>
          <cell r="T103">
            <v>100</v>
          </cell>
          <cell r="U103">
            <v>0.01</v>
          </cell>
          <cell r="V103">
            <v>1</v>
          </cell>
          <cell r="W103">
            <v>0.01</v>
          </cell>
          <cell r="X103">
            <v>0.01</v>
          </cell>
          <cell r="Y103" t="str">
            <v>OCP</v>
          </cell>
          <cell r="Z103">
            <v>0.01</v>
          </cell>
          <cell r="AA103">
            <v>999.98</v>
          </cell>
          <cell r="AB103" t="str">
            <v>1 cent</v>
          </cell>
          <cell r="AC103" t="str">
            <v>N</v>
          </cell>
          <cell r="AD103">
            <v>0.33333333333333331</v>
          </cell>
          <cell r="AE103">
            <v>0.70833333333333337</v>
          </cell>
          <cell r="AF103">
            <v>0.6875</v>
          </cell>
          <cell r="AG103">
            <v>0.72222222222222221</v>
          </cell>
          <cell r="AH103">
            <v>0.75</v>
          </cell>
          <cell r="AI103" t="str">
            <v>Expiry+1</v>
          </cell>
          <cell r="AJ103" t="str">
            <v>Expiry+4</v>
          </cell>
          <cell r="AK103" t="str">
            <v>Expiry+1</v>
          </cell>
          <cell r="AL103" t="str">
            <v>Expiry+4</v>
          </cell>
          <cell r="AM103" t="str">
            <v>Euroclear</v>
          </cell>
          <cell r="AN103">
            <v>5700</v>
          </cell>
          <cell r="AO103" t="str">
            <v>Travel &amp; Leisure</v>
          </cell>
          <cell r="AP103" t="str">
            <v>LHAG.DE</v>
          </cell>
        </row>
        <row r="104">
          <cell r="C104" t="str">
            <v>DE0005552004</v>
          </cell>
          <cell r="D104" t="str">
            <v>DPW</v>
          </cell>
          <cell r="E104" t="str">
            <v>Deutsche Borse</v>
          </cell>
          <cell r="F104" t="str">
            <v>Germany</v>
          </cell>
          <cell r="G104" t="str">
            <v>DPW</v>
          </cell>
          <cell r="H104" t="str">
            <v>DP</v>
          </cell>
          <cell r="I104" t="str">
            <v>DPU</v>
          </cell>
          <cell r="J104" t="str">
            <v>DPQ</v>
          </cell>
          <cell r="K104" t="str">
            <v>DPJ</v>
          </cell>
          <cell r="L104" t="str">
            <v>DPX</v>
          </cell>
          <cell r="M104" t="str">
            <v/>
          </cell>
          <cell r="N104" t="str">
            <v/>
          </cell>
          <cell r="O104" t="str">
            <v/>
          </cell>
          <cell r="P104" t="str">
            <v/>
          </cell>
          <cell r="Q104" t="str">
            <v/>
          </cell>
          <cell r="R104" t="str">
            <v/>
          </cell>
          <cell r="S104" t="str">
            <v>EUR</v>
          </cell>
          <cell r="T104">
            <v>100</v>
          </cell>
          <cell r="U104">
            <v>0.01</v>
          </cell>
          <cell r="V104">
            <v>1</v>
          </cell>
          <cell r="W104">
            <v>0.01</v>
          </cell>
          <cell r="X104">
            <v>0.01</v>
          </cell>
          <cell r="Y104" t="str">
            <v>OCP</v>
          </cell>
          <cell r="Z104">
            <v>0.01</v>
          </cell>
          <cell r="AA104">
            <v>999.98</v>
          </cell>
          <cell r="AB104" t="str">
            <v>1 cent</v>
          </cell>
          <cell r="AC104" t="str">
            <v>N</v>
          </cell>
          <cell r="AD104">
            <v>0.33333333333333331</v>
          </cell>
          <cell r="AE104">
            <v>0.70833333333333337</v>
          </cell>
          <cell r="AF104">
            <v>0.6875</v>
          </cell>
          <cell r="AG104">
            <v>0.72222222222222221</v>
          </cell>
          <cell r="AH104">
            <v>0.75</v>
          </cell>
          <cell r="AI104" t="str">
            <v>Expiry+1</v>
          </cell>
          <cell r="AJ104" t="str">
            <v>Expiry+4</v>
          </cell>
          <cell r="AK104" t="str">
            <v>Expiry+1</v>
          </cell>
          <cell r="AL104" t="str">
            <v>Expiry+4</v>
          </cell>
          <cell r="AM104" t="str">
            <v>Euroclear</v>
          </cell>
          <cell r="AN104">
            <v>2700</v>
          </cell>
          <cell r="AO104" t="str">
            <v>Industrial Goods &amp; Services</v>
          </cell>
          <cell r="AP104" t="str">
            <v>DPWGn.DE</v>
          </cell>
        </row>
        <row r="105">
          <cell r="C105" t="str">
            <v>DE0008001009</v>
          </cell>
          <cell r="D105" t="str">
            <v>DPB</v>
          </cell>
          <cell r="E105" t="str">
            <v>Deutsche Borse</v>
          </cell>
          <cell r="F105" t="str">
            <v>Germany</v>
          </cell>
          <cell r="G105" t="str">
            <v>DPB</v>
          </cell>
          <cell r="H105" t="str">
            <v>FJ</v>
          </cell>
          <cell r="I105" t="str">
            <v>FJU</v>
          </cell>
          <cell r="J105" t="str">
            <v>FJQ</v>
          </cell>
          <cell r="K105" t="str">
            <v>FJJ</v>
          </cell>
          <cell r="L105" t="str">
            <v>FJX</v>
          </cell>
          <cell r="M105" t="str">
            <v/>
          </cell>
          <cell r="N105" t="str">
            <v/>
          </cell>
          <cell r="O105" t="str">
            <v/>
          </cell>
          <cell r="P105" t="str">
            <v/>
          </cell>
          <cell r="Q105" t="str">
            <v/>
          </cell>
          <cell r="R105" t="str">
            <v/>
          </cell>
          <cell r="S105" t="str">
            <v>EUR</v>
          </cell>
          <cell r="T105">
            <v>100</v>
          </cell>
          <cell r="U105">
            <v>0.01</v>
          </cell>
          <cell r="V105">
            <v>1</v>
          </cell>
          <cell r="W105">
            <v>0.01</v>
          </cell>
          <cell r="X105">
            <v>0.01</v>
          </cell>
          <cell r="Y105" t="str">
            <v>OCP</v>
          </cell>
          <cell r="Z105">
            <v>0.01</v>
          </cell>
          <cell r="AA105">
            <v>999.98</v>
          </cell>
          <cell r="AB105" t="str">
            <v>1 cent</v>
          </cell>
          <cell r="AC105" t="str">
            <v>N</v>
          </cell>
          <cell r="AD105">
            <v>0.33333333333333331</v>
          </cell>
          <cell r="AE105">
            <v>0.70833333333333337</v>
          </cell>
          <cell r="AF105">
            <v>0.6875</v>
          </cell>
          <cell r="AG105">
            <v>0.72222222222222221</v>
          </cell>
          <cell r="AH105">
            <v>0.75</v>
          </cell>
          <cell r="AI105" t="str">
            <v>Expiry+1</v>
          </cell>
          <cell r="AJ105" t="str">
            <v>Expiry+4</v>
          </cell>
          <cell r="AK105" t="str">
            <v>Expiry+1</v>
          </cell>
          <cell r="AL105" t="str">
            <v>Expiry+4</v>
          </cell>
          <cell r="AM105" t="str">
            <v>Euroclear</v>
          </cell>
          <cell r="AN105">
            <v>8300</v>
          </cell>
          <cell r="AO105" t="str">
            <v>Banks</v>
          </cell>
          <cell r="AP105" t="str">
            <v>DPBGn.DE</v>
          </cell>
        </row>
        <row r="106">
          <cell r="C106" t="str">
            <v>DE0005557508</v>
          </cell>
          <cell r="D106" t="str">
            <v>DTE</v>
          </cell>
          <cell r="E106" t="str">
            <v>Deutsche Borse</v>
          </cell>
          <cell r="F106" t="str">
            <v>Germany</v>
          </cell>
          <cell r="G106" t="str">
            <v>DTE</v>
          </cell>
          <cell r="H106" t="str">
            <v>DT</v>
          </cell>
          <cell r="I106" t="str">
            <v>DTU</v>
          </cell>
          <cell r="J106" t="str">
            <v>DTQ</v>
          </cell>
          <cell r="K106" t="str">
            <v>DTJ</v>
          </cell>
          <cell r="L106" t="str">
            <v>DTX</v>
          </cell>
          <cell r="M106" t="str">
            <v/>
          </cell>
          <cell r="N106" t="str">
            <v/>
          </cell>
          <cell r="O106" t="str">
            <v/>
          </cell>
          <cell r="P106" t="str">
            <v/>
          </cell>
          <cell r="Q106" t="str">
            <v/>
          </cell>
          <cell r="R106" t="str">
            <v>DTL</v>
          </cell>
          <cell r="S106" t="str">
            <v>EUR</v>
          </cell>
          <cell r="T106">
            <v>100</v>
          </cell>
          <cell r="U106">
            <v>0.01</v>
          </cell>
          <cell r="V106">
            <v>1</v>
          </cell>
          <cell r="W106">
            <v>0.01</v>
          </cell>
          <cell r="X106">
            <v>0.01</v>
          </cell>
          <cell r="Y106" t="str">
            <v>OCP</v>
          </cell>
          <cell r="Z106">
            <v>0.01</v>
          </cell>
          <cell r="AA106">
            <v>999.98</v>
          </cell>
          <cell r="AB106" t="str">
            <v>1 cent</v>
          </cell>
          <cell r="AC106" t="str">
            <v>N</v>
          </cell>
          <cell r="AD106">
            <v>0.33333333333333331</v>
          </cell>
          <cell r="AE106">
            <v>0.70833333333333337</v>
          </cell>
          <cell r="AF106">
            <v>0.6875</v>
          </cell>
          <cell r="AG106">
            <v>0.72222222222222221</v>
          </cell>
          <cell r="AH106">
            <v>0.75</v>
          </cell>
          <cell r="AI106" t="str">
            <v>Expiry+1</v>
          </cell>
          <cell r="AJ106" t="str">
            <v>Expiry+4</v>
          </cell>
          <cell r="AK106" t="str">
            <v>Expiry+1</v>
          </cell>
          <cell r="AL106" t="str">
            <v>Expiry+4</v>
          </cell>
          <cell r="AM106" t="str">
            <v>Euroclear</v>
          </cell>
          <cell r="AN106">
            <v>6500</v>
          </cell>
          <cell r="AO106" t="str">
            <v>Telecommunications</v>
          </cell>
          <cell r="AP106" t="str">
            <v>DTEGn.DE</v>
          </cell>
        </row>
        <row r="107">
          <cell r="C107" t="str">
            <v>BE0003796134</v>
          </cell>
          <cell r="D107" t="str">
            <v>DEXB</v>
          </cell>
          <cell r="E107" t="str">
            <v>Euronext Paris</v>
          </cell>
          <cell r="F107" t="str">
            <v>France</v>
          </cell>
          <cell r="G107" t="str">
            <v>DEI</v>
          </cell>
          <cell r="H107" t="str">
            <v>DE</v>
          </cell>
          <cell r="I107" t="str">
            <v>DEU</v>
          </cell>
          <cell r="J107" t="str">
            <v>DEQ</v>
          </cell>
          <cell r="K107" t="str">
            <v>DEJ</v>
          </cell>
          <cell r="L107" t="str">
            <v>DEX</v>
          </cell>
          <cell r="M107" t="str">
            <v/>
          </cell>
          <cell r="N107" t="str">
            <v/>
          </cell>
          <cell r="O107" t="str">
            <v>DX1</v>
          </cell>
          <cell r="R107" t="str">
            <v/>
          </cell>
          <cell r="S107" t="str">
            <v>EUR</v>
          </cell>
          <cell r="T107">
            <v>100</v>
          </cell>
          <cell r="U107">
            <v>0.01</v>
          </cell>
          <cell r="V107">
            <v>1</v>
          </cell>
          <cell r="W107">
            <v>0.01</v>
          </cell>
          <cell r="X107">
            <v>0.01</v>
          </cell>
          <cell r="Y107" t="str">
            <v>OCP</v>
          </cell>
          <cell r="Z107">
            <v>0.01</v>
          </cell>
          <cell r="AA107">
            <v>999.98</v>
          </cell>
          <cell r="AB107" t="str">
            <v>1 cent</v>
          </cell>
          <cell r="AC107" t="str">
            <v>N</v>
          </cell>
          <cell r="AD107">
            <v>0.33333333333333331</v>
          </cell>
          <cell r="AE107">
            <v>0.70833333333333337</v>
          </cell>
          <cell r="AF107">
            <v>0.6875</v>
          </cell>
          <cell r="AG107">
            <v>0.72222222222222221</v>
          </cell>
          <cell r="AH107">
            <v>0.75</v>
          </cell>
          <cell r="AI107" t="str">
            <v>Expiry+1</v>
          </cell>
          <cell r="AJ107" t="str">
            <v>Expiry+4</v>
          </cell>
          <cell r="AK107" t="str">
            <v>Expiry+1</v>
          </cell>
          <cell r="AL107" t="str">
            <v>Expiry+4</v>
          </cell>
          <cell r="AM107" t="str">
            <v>Euroclear</v>
          </cell>
          <cell r="AN107">
            <v>500</v>
          </cell>
          <cell r="AO107" t="str">
            <v>Oil &amp; Gas</v>
          </cell>
          <cell r="AP107" t="str">
            <v>DEXI.PA</v>
          </cell>
        </row>
        <row r="108">
          <cell r="C108" t="str">
            <v>GB0002374006</v>
          </cell>
          <cell r="D108" t="str">
            <v>DGE</v>
          </cell>
          <cell r="E108" t="str">
            <v>London Stock Exchange</v>
          </cell>
          <cell r="F108" t="str">
            <v>UK</v>
          </cell>
          <cell r="G108" t="str">
            <v>GNS</v>
          </cell>
          <cell r="H108" t="str">
            <v>DG</v>
          </cell>
          <cell r="I108" t="str">
            <v>DGU</v>
          </cell>
          <cell r="J108" t="str">
            <v>DGQ</v>
          </cell>
          <cell r="K108" t="str">
            <v>DGJ</v>
          </cell>
          <cell r="L108" t="str">
            <v>DGX</v>
          </cell>
          <cell r="M108" t="str">
            <v>GNS</v>
          </cell>
          <cell r="N108" t="str">
            <v>DGX</v>
          </cell>
          <cell r="O108" t="str">
            <v/>
          </cell>
          <cell r="P108" t="str">
            <v/>
          </cell>
          <cell r="Q108" t="str">
            <v/>
          </cell>
          <cell r="R108" t="str">
            <v/>
          </cell>
          <cell r="S108" t="str">
            <v>GBX</v>
          </cell>
          <cell r="T108">
            <v>1000</v>
          </cell>
          <cell r="U108">
            <v>0.5</v>
          </cell>
          <cell r="V108">
            <v>500</v>
          </cell>
          <cell r="W108">
            <v>0.5</v>
          </cell>
          <cell r="X108">
            <v>0.5</v>
          </cell>
          <cell r="Y108" t="str">
            <v>OCP</v>
          </cell>
          <cell r="Z108">
            <v>1</v>
          </cell>
          <cell r="AA108">
            <v>99998</v>
          </cell>
          <cell r="AB108" t="str">
            <v>1 pence</v>
          </cell>
          <cell r="AC108" t="str">
            <v>Y</v>
          </cell>
          <cell r="AD108">
            <v>0.33333333333333331</v>
          </cell>
          <cell r="AE108">
            <v>0.70833333333333337</v>
          </cell>
          <cell r="AF108">
            <v>0.6875</v>
          </cell>
          <cell r="AG108">
            <v>0.72222222222222221</v>
          </cell>
          <cell r="AH108">
            <v>0.75</v>
          </cell>
          <cell r="AI108" t="str">
            <v>Expiry+1</v>
          </cell>
          <cell r="AJ108" t="str">
            <v>Expiry+4</v>
          </cell>
          <cell r="AK108" t="str">
            <v>Expiry+1</v>
          </cell>
          <cell r="AL108" t="str">
            <v>Expiry+4</v>
          </cell>
          <cell r="AM108" t="str">
            <v>CREST</v>
          </cell>
          <cell r="AN108">
            <v>3500</v>
          </cell>
          <cell r="AO108" t="str">
            <v>Food &amp; Beverage</v>
          </cell>
          <cell r="AP108" t="str">
            <v>DGE.L</v>
          </cell>
        </row>
        <row r="109">
          <cell r="C109" t="str">
            <v>NO0010031479</v>
          </cell>
          <cell r="D109" t="str">
            <v>DNBNOR</v>
          </cell>
          <cell r="E109" t="str">
            <v>Oslo Bors</v>
          </cell>
          <cell r="F109" t="str">
            <v>Norway</v>
          </cell>
          <cell r="G109" t="str">
            <v>DNB</v>
          </cell>
          <cell r="H109" t="str">
            <v>DD</v>
          </cell>
          <cell r="I109" t="str">
            <v>DDU</v>
          </cell>
          <cell r="J109" t="str">
            <v>DDQ</v>
          </cell>
          <cell r="K109" t="str">
            <v>DDJ</v>
          </cell>
          <cell r="L109" t="str">
            <v>DDX</v>
          </cell>
          <cell r="M109" t="str">
            <v/>
          </cell>
          <cell r="N109" t="str">
            <v/>
          </cell>
          <cell r="O109" t="str">
            <v/>
          </cell>
          <cell r="P109" t="str">
            <v/>
          </cell>
          <cell r="Q109" t="str">
            <v/>
          </cell>
          <cell r="R109" t="str">
            <v/>
          </cell>
          <cell r="S109" t="str">
            <v>NOK</v>
          </cell>
          <cell r="T109">
            <v>100</v>
          </cell>
          <cell r="U109">
            <v>0.5</v>
          </cell>
          <cell r="V109">
            <v>50</v>
          </cell>
          <cell r="W109">
            <v>0.5</v>
          </cell>
          <cell r="X109">
            <v>0.5</v>
          </cell>
          <cell r="Y109" t="str">
            <v>OCP</v>
          </cell>
          <cell r="Z109">
            <v>1</v>
          </cell>
          <cell r="AA109">
            <v>99998</v>
          </cell>
          <cell r="AB109" t="str">
            <v>1 Krona</v>
          </cell>
          <cell r="AC109" t="str">
            <v>N</v>
          </cell>
          <cell r="AD109">
            <v>0.33333333333333331</v>
          </cell>
          <cell r="AE109">
            <v>0.70833333333333337</v>
          </cell>
          <cell r="AF109">
            <v>0.625</v>
          </cell>
          <cell r="AG109">
            <v>0.72222222222222221</v>
          </cell>
          <cell r="AH109">
            <v>0.75</v>
          </cell>
          <cell r="AI109" t="str">
            <v>Expiry+1</v>
          </cell>
          <cell r="AJ109" t="str">
            <v>Expiry+4</v>
          </cell>
          <cell r="AK109" t="str">
            <v>Expiry+1</v>
          </cell>
          <cell r="AL109" t="str">
            <v>Expiry+4</v>
          </cell>
          <cell r="AM109" t="str">
            <v>Euroclear</v>
          </cell>
          <cell r="AN109">
            <v>8300</v>
          </cell>
          <cell r="AO109" t="str">
            <v>Banks</v>
          </cell>
          <cell r="AP109" t="str">
            <v>DNBNOR.OL</v>
          </cell>
        </row>
        <row r="110">
          <cell r="C110" t="str">
            <v>GB0000472455</v>
          </cell>
          <cell r="D110" t="str">
            <v>DSGI</v>
          </cell>
          <cell r="E110" t="str">
            <v>London Stock Exchange</v>
          </cell>
          <cell r="F110" t="str">
            <v>UK</v>
          </cell>
          <cell r="G110" t="str">
            <v>DIX</v>
          </cell>
          <cell r="H110" t="str">
            <v>DX</v>
          </cell>
          <cell r="I110" t="str">
            <v>DXU</v>
          </cell>
          <cell r="J110" t="str">
            <v>DXQ</v>
          </cell>
          <cell r="K110" t="str">
            <v>DXJ</v>
          </cell>
          <cell r="L110" t="str">
            <v>DXX</v>
          </cell>
          <cell r="M110" t="str">
            <v>DIX</v>
          </cell>
          <cell r="N110" t="str">
            <v>DXX</v>
          </cell>
          <cell r="O110" t="str">
            <v/>
          </cell>
          <cell r="P110" t="str">
            <v/>
          </cell>
          <cell r="Q110" t="str">
            <v/>
          </cell>
          <cell r="R110" t="str">
            <v/>
          </cell>
          <cell r="S110" t="str">
            <v>GBX</v>
          </cell>
          <cell r="T110">
            <v>1000</v>
          </cell>
          <cell r="U110">
            <v>0.25</v>
          </cell>
          <cell r="V110">
            <v>250</v>
          </cell>
          <cell r="W110">
            <v>0.25</v>
          </cell>
          <cell r="X110">
            <v>0.25</v>
          </cell>
          <cell r="Y110" t="str">
            <v>OCP</v>
          </cell>
          <cell r="Z110">
            <v>1</v>
          </cell>
          <cell r="AA110">
            <v>99998</v>
          </cell>
          <cell r="AB110" t="str">
            <v>1 pence</v>
          </cell>
          <cell r="AC110" t="str">
            <v>Y</v>
          </cell>
          <cell r="AD110">
            <v>0.33333333333333331</v>
          </cell>
          <cell r="AE110">
            <v>0.70833333333333337</v>
          </cell>
          <cell r="AF110">
            <v>0.6875</v>
          </cell>
          <cell r="AG110">
            <v>0.72222222222222221</v>
          </cell>
          <cell r="AH110">
            <v>0.75</v>
          </cell>
          <cell r="AI110" t="str">
            <v>Expiry+1</v>
          </cell>
          <cell r="AJ110" t="str">
            <v>Expiry+4</v>
          </cell>
          <cell r="AK110" t="str">
            <v>Expiry+1</v>
          </cell>
          <cell r="AL110" t="str">
            <v>Expiry+4</v>
          </cell>
          <cell r="AM110" t="str">
            <v>CREST</v>
          </cell>
          <cell r="AN110">
            <v>3700</v>
          </cell>
          <cell r="AO110" t="str">
            <v>Personal &amp; Household Goods</v>
          </cell>
          <cell r="AP110" t="str">
            <v>DSGI.L</v>
          </cell>
        </row>
        <row r="111">
          <cell r="C111" t="str">
            <v>DE0007614406</v>
          </cell>
          <cell r="D111" t="str">
            <v>EOA</v>
          </cell>
          <cell r="E111" t="str">
            <v>Deutsche Borse</v>
          </cell>
          <cell r="F111" t="str">
            <v>Germany</v>
          </cell>
          <cell r="G111" t="str">
            <v>EOA</v>
          </cell>
          <cell r="H111" t="str">
            <v>EO</v>
          </cell>
          <cell r="I111" t="str">
            <v>EOU</v>
          </cell>
          <cell r="J111" t="str">
            <v>EOQ</v>
          </cell>
          <cell r="K111" t="str">
            <v>EOJ</v>
          </cell>
          <cell r="L111" t="str">
            <v>EOX</v>
          </cell>
          <cell r="M111" t="str">
            <v/>
          </cell>
          <cell r="N111" t="str">
            <v/>
          </cell>
          <cell r="O111" t="str">
            <v/>
          </cell>
          <cell r="P111" t="str">
            <v/>
          </cell>
          <cell r="Q111" t="str">
            <v/>
          </cell>
          <cell r="R111" t="str">
            <v/>
          </cell>
          <cell r="S111" t="str">
            <v>EUR</v>
          </cell>
          <cell r="T111">
            <v>100</v>
          </cell>
          <cell r="U111">
            <v>0.01</v>
          </cell>
          <cell r="V111">
            <v>1</v>
          </cell>
          <cell r="W111">
            <v>0.01</v>
          </cell>
          <cell r="X111">
            <v>0.01</v>
          </cell>
          <cell r="Y111" t="str">
            <v>OCP</v>
          </cell>
          <cell r="Z111">
            <v>0.01</v>
          </cell>
          <cell r="AA111">
            <v>999.98</v>
          </cell>
          <cell r="AB111" t="str">
            <v>1 cent</v>
          </cell>
          <cell r="AC111" t="str">
            <v>N</v>
          </cell>
          <cell r="AD111">
            <v>0.33333333333333331</v>
          </cell>
          <cell r="AE111">
            <v>0.70833333333333337</v>
          </cell>
          <cell r="AF111">
            <v>0.6875</v>
          </cell>
          <cell r="AG111">
            <v>0.72222222222222221</v>
          </cell>
          <cell r="AH111">
            <v>0.75</v>
          </cell>
          <cell r="AI111" t="str">
            <v>Expiry+1</v>
          </cell>
          <cell r="AJ111" t="str">
            <v>Expiry+4</v>
          </cell>
          <cell r="AK111" t="str">
            <v>Expiry+1</v>
          </cell>
          <cell r="AL111" t="str">
            <v>Expiry+4</v>
          </cell>
          <cell r="AM111" t="str">
            <v>Euroclear</v>
          </cell>
          <cell r="AN111">
            <v>7500</v>
          </cell>
          <cell r="AO111" t="str">
            <v>Utilities</v>
          </cell>
          <cell r="AP111" t="str">
            <v>EONG.DE</v>
          </cell>
        </row>
        <row r="112">
          <cell r="C112" t="str">
            <v>SE0000103814</v>
          </cell>
          <cell r="D112" t="str">
            <v>ELUX B</v>
          </cell>
          <cell r="E112" t="str">
            <v>Stockholmborsen</v>
          </cell>
          <cell r="F112" t="str">
            <v>Sweden</v>
          </cell>
          <cell r="G112" t="str">
            <v>ELT</v>
          </cell>
          <cell r="H112" t="str">
            <v>FY</v>
          </cell>
          <cell r="I112" t="str">
            <v>FYU</v>
          </cell>
          <cell r="J112" t="str">
            <v>FYQ</v>
          </cell>
          <cell r="K112" t="str">
            <v>FYJ</v>
          </cell>
          <cell r="L112" t="str">
            <v>FYX</v>
          </cell>
          <cell r="M112" t="str">
            <v/>
          </cell>
          <cell r="N112" t="str">
            <v/>
          </cell>
          <cell r="O112" t="str">
            <v/>
          </cell>
          <cell r="P112" t="str">
            <v/>
          </cell>
          <cell r="Q112" t="str">
            <v/>
          </cell>
          <cell r="R112" t="str">
            <v/>
          </cell>
          <cell r="S112" t="str">
            <v>SEK</v>
          </cell>
          <cell r="T112">
            <v>100</v>
          </cell>
          <cell r="U112">
            <v>0.01</v>
          </cell>
          <cell r="V112">
            <v>1</v>
          </cell>
          <cell r="W112">
            <v>0.01</v>
          </cell>
          <cell r="X112">
            <v>0.01</v>
          </cell>
          <cell r="Y112" t="str">
            <v>OCP</v>
          </cell>
          <cell r="Z112">
            <v>0.01</v>
          </cell>
          <cell r="AA112">
            <v>999.98</v>
          </cell>
          <cell r="AB112" t="str">
            <v>1 cent</v>
          </cell>
          <cell r="AC112" t="str">
            <v>N</v>
          </cell>
          <cell r="AD112">
            <v>0.33333333333333331</v>
          </cell>
          <cell r="AE112">
            <v>0.70833333333333337</v>
          </cell>
          <cell r="AF112">
            <v>0.6875</v>
          </cell>
          <cell r="AG112">
            <v>0.72222222222222221</v>
          </cell>
          <cell r="AH112">
            <v>0.75</v>
          </cell>
          <cell r="AI112" t="str">
            <v>Expiry+1</v>
          </cell>
          <cell r="AJ112" t="str">
            <v>Expiry+4</v>
          </cell>
          <cell r="AK112" t="str">
            <v>Expiry+1</v>
          </cell>
          <cell r="AL112" t="str">
            <v>Expiry+4</v>
          </cell>
          <cell r="AM112" t="str">
            <v>Euroclear</v>
          </cell>
          <cell r="AN112">
            <v>3700</v>
          </cell>
          <cell r="AO112" t="str">
            <v>Personal &amp; Household Goods</v>
          </cell>
          <cell r="AP112" t="str">
            <v>ELUXb.ST</v>
          </cell>
        </row>
        <row r="113">
          <cell r="C113" t="str">
            <v>GB0002993037</v>
          </cell>
          <cell r="D113" t="str">
            <v>EMA</v>
          </cell>
          <cell r="E113" t="str">
            <v>London Stock Exchange</v>
          </cell>
          <cell r="F113" t="str">
            <v>UK</v>
          </cell>
          <cell r="G113" t="str">
            <v>EMA</v>
          </cell>
          <cell r="H113" t="str">
            <v>QY</v>
          </cell>
          <cell r="I113" t="str">
            <v>QYU</v>
          </cell>
          <cell r="J113" t="str">
            <v>QYQ</v>
          </cell>
          <cell r="K113" t="str">
            <v>QYJ</v>
          </cell>
          <cell r="L113" t="str">
            <v>QYX</v>
          </cell>
          <cell r="M113" t="str">
            <v>EMA</v>
          </cell>
          <cell r="N113" t="str">
            <v/>
          </cell>
          <cell r="O113" t="str">
            <v/>
          </cell>
          <cell r="P113" t="str">
            <v/>
          </cell>
          <cell r="Q113" t="str">
            <v/>
          </cell>
          <cell r="R113" t="str">
            <v/>
          </cell>
          <cell r="S113" t="str">
            <v>GBX</v>
          </cell>
          <cell r="T113">
            <v>1000</v>
          </cell>
          <cell r="U113">
            <v>0.5</v>
          </cell>
          <cell r="V113">
            <v>500</v>
          </cell>
          <cell r="W113">
            <v>0.5</v>
          </cell>
          <cell r="X113">
            <v>0.5</v>
          </cell>
          <cell r="Y113" t="str">
            <v>OCP</v>
          </cell>
          <cell r="Z113">
            <v>1</v>
          </cell>
          <cell r="AA113">
            <v>99998</v>
          </cell>
          <cell r="AB113" t="str">
            <v>1 pence</v>
          </cell>
          <cell r="AC113" t="str">
            <v>Y</v>
          </cell>
          <cell r="AD113">
            <v>0.33333333333333331</v>
          </cell>
          <cell r="AE113">
            <v>0.70833333333333337</v>
          </cell>
          <cell r="AF113">
            <v>0.6875</v>
          </cell>
          <cell r="AG113">
            <v>0.72222222222222221</v>
          </cell>
          <cell r="AH113">
            <v>0.75</v>
          </cell>
          <cell r="AI113" t="str">
            <v>Expiry+1</v>
          </cell>
          <cell r="AJ113" t="str">
            <v>Expiry+4</v>
          </cell>
          <cell r="AK113" t="str">
            <v>Expiry+1</v>
          </cell>
          <cell r="AL113" t="str">
            <v>Expiry+4</v>
          </cell>
          <cell r="AM113" t="str">
            <v>CREST</v>
          </cell>
          <cell r="AN113">
            <v>5500</v>
          </cell>
          <cell r="AO113" t="str">
            <v>Media</v>
          </cell>
          <cell r="AP113" t="str">
            <v>EMA.L</v>
          </cell>
        </row>
        <row r="114">
          <cell r="C114" t="str">
            <v>GB0000444736</v>
          </cell>
          <cell r="D114" t="str">
            <v>EMI</v>
          </cell>
          <cell r="E114" t="str">
            <v>London Stock Exchange</v>
          </cell>
          <cell r="F114" t="str">
            <v>UK</v>
          </cell>
          <cell r="G114" t="str">
            <v>EMI</v>
          </cell>
          <cell r="H114" t="str">
            <v>MP</v>
          </cell>
          <cell r="I114" t="str">
            <v>n/a</v>
          </cell>
          <cell r="J114" t="str">
            <v>n/a</v>
          </cell>
          <cell r="K114" t="str">
            <v>n/a</v>
          </cell>
          <cell r="L114" t="str">
            <v>EMX</v>
          </cell>
          <cell r="M114" t="str">
            <v>EMI</v>
          </cell>
          <cell r="N114" t="str">
            <v>EMX</v>
          </cell>
          <cell r="S114" t="str">
            <v>GBX</v>
          </cell>
          <cell r="T114">
            <v>1000</v>
          </cell>
          <cell r="U114">
            <v>0.25</v>
          </cell>
          <cell r="V114">
            <v>250</v>
          </cell>
          <cell r="W114">
            <v>0.25</v>
          </cell>
          <cell r="X114">
            <v>0.25</v>
          </cell>
          <cell r="Y114" t="str">
            <v>OCP</v>
          </cell>
          <cell r="Z114">
            <v>1</v>
          </cell>
          <cell r="AA114">
            <v>99998</v>
          </cell>
          <cell r="AB114" t="str">
            <v>1 pence</v>
          </cell>
          <cell r="AC114" t="str">
            <v>Y</v>
          </cell>
          <cell r="AD114">
            <v>0.33333333333333331</v>
          </cell>
          <cell r="AE114">
            <v>0.70833333333333337</v>
          </cell>
          <cell r="AF114">
            <v>0.6875</v>
          </cell>
          <cell r="AG114">
            <v>0.72222222222222221</v>
          </cell>
          <cell r="AH114">
            <v>0.75</v>
          </cell>
          <cell r="AI114" t="str">
            <v>Expiry+1</v>
          </cell>
          <cell r="AJ114" t="str">
            <v>Expiry+4</v>
          </cell>
          <cell r="AK114" t="str">
            <v>Expiry+1</v>
          </cell>
          <cell r="AL114" t="str">
            <v>Expiry+4</v>
          </cell>
          <cell r="AM114" t="str">
            <v>CREST</v>
          </cell>
          <cell r="AN114">
            <v>5300</v>
          </cell>
          <cell r="AO114" t="str">
            <v>Retail</v>
          </cell>
          <cell r="AP114" t="str">
            <v>EMI.L</v>
          </cell>
        </row>
        <row r="115">
          <cell r="C115" t="str">
            <v>ES0130670112</v>
          </cell>
          <cell r="D115" t="str">
            <v>ELE</v>
          </cell>
          <cell r="E115" t="str">
            <v>Bolsa de Madrid</v>
          </cell>
          <cell r="F115" t="str">
            <v>Spain</v>
          </cell>
          <cell r="G115" t="str">
            <v>ELE</v>
          </cell>
          <cell r="H115" t="str">
            <v>EL</v>
          </cell>
          <cell r="I115" t="str">
            <v>ELU</v>
          </cell>
          <cell r="J115" t="str">
            <v>ELQ</v>
          </cell>
          <cell r="K115" t="str">
            <v>ELJ</v>
          </cell>
          <cell r="L115" t="str">
            <v>ELX</v>
          </cell>
          <cell r="M115" t="str">
            <v/>
          </cell>
          <cell r="N115" t="str">
            <v/>
          </cell>
          <cell r="O115" t="str">
            <v/>
          </cell>
          <cell r="P115" t="str">
            <v/>
          </cell>
          <cell r="Q115" t="str">
            <v/>
          </cell>
          <cell r="R115" t="str">
            <v/>
          </cell>
          <cell r="S115" t="str">
            <v>EUR</v>
          </cell>
          <cell r="T115">
            <v>100</v>
          </cell>
          <cell r="U115">
            <v>0.01</v>
          </cell>
          <cell r="V115">
            <v>1</v>
          </cell>
          <cell r="W115">
            <v>0.01</v>
          </cell>
          <cell r="X115">
            <v>0.01</v>
          </cell>
          <cell r="Y115" t="str">
            <v>OCP</v>
          </cell>
          <cell r="Z115">
            <v>0.01</v>
          </cell>
          <cell r="AA115">
            <v>999.98</v>
          </cell>
          <cell r="AB115" t="str">
            <v>1 cent</v>
          </cell>
          <cell r="AC115" t="str">
            <v>N</v>
          </cell>
          <cell r="AD115">
            <v>0.33333333333333331</v>
          </cell>
          <cell r="AE115">
            <v>0.70833333333333337</v>
          </cell>
          <cell r="AF115">
            <v>0.6875</v>
          </cell>
          <cell r="AG115">
            <v>0.72222222222222221</v>
          </cell>
          <cell r="AH115">
            <v>0.75</v>
          </cell>
          <cell r="AI115" t="str">
            <v>Expiry+1</v>
          </cell>
          <cell r="AJ115" t="str">
            <v>Expiry+4</v>
          </cell>
          <cell r="AK115" t="str">
            <v>Expiry+1</v>
          </cell>
          <cell r="AL115" t="str">
            <v>Expiry+4</v>
          </cell>
          <cell r="AM115" t="str">
            <v>Euroclear</v>
          </cell>
          <cell r="AN115">
            <v>7500</v>
          </cell>
          <cell r="AO115" t="str">
            <v>Utilities</v>
          </cell>
          <cell r="AP115" t="str">
            <v>ELE.MC</v>
          </cell>
        </row>
        <row r="116">
          <cell r="C116" t="str">
            <v>IT0003128367</v>
          </cell>
          <cell r="D116" t="str">
            <v>ENEL</v>
          </cell>
          <cell r="E116" t="str">
            <v>Borsa Italiana</v>
          </cell>
          <cell r="F116" t="str">
            <v>Italy</v>
          </cell>
          <cell r="G116" t="str">
            <v>ENL</v>
          </cell>
          <cell r="H116" t="str">
            <v>EC</v>
          </cell>
          <cell r="I116" t="str">
            <v>n/a</v>
          </cell>
          <cell r="J116" t="str">
            <v>ECQ</v>
          </cell>
          <cell r="K116" t="str">
            <v>n/a</v>
          </cell>
          <cell r="L116" t="str">
            <v>ECX</v>
          </cell>
          <cell r="M116" t="str">
            <v/>
          </cell>
          <cell r="N116" t="str">
            <v/>
          </cell>
          <cell r="O116" t="str">
            <v/>
          </cell>
          <cell r="P116" t="str">
            <v/>
          </cell>
          <cell r="Q116" t="str">
            <v/>
          </cell>
          <cell r="R116" t="str">
            <v/>
          </cell>
          <cell r="S116" t="str">
            <v>EUR</v>
          </cell>
          <cell r="T116">
            <v>1000</v>
          </cell>
          <cell r="U116">
            <v>1E-3</v>
          </cell>
          <cell r="V116">
            <v>1</v>
          </cell>
          <cell r="W116">
            <v>1E-3</v>
          </cell>
          <cell r="X116">
            <v>1E-3</v>
          </cell>
          <cell r="Y116" t="str">
            <v>OCP</v>
          </cell>
          <cell r="Z116">
            <v>0.01</v>
          </cell>
          <cell r="AA116">
            <v>999.98</v>
          </cell>
          <cell r="AB116" t="str">
            <v>1 cent</v>
          </cell>
          <cell r="AC116" t="str">
            <v>N</v>
          </cell>
          <cell r="AD116">
            <v>0.33333333333333331</v>
          </cell>
          <cell r="AE116">
            <v>0.70833333333333337</v>
          </cell>
          <cell r="AF116">
            <v>0.6875</v>
          </cell>
          <cell r="AG116">
            <v>0.72222222222222221</v>
          </cell>
          <cell r="AH116">
            <v>0.75</v>
          </cell>
          <cell r="AI116" t="str">
            <v>n/a</v>
          </cell>
          <cell r="AJ116" t="str">
            <v>Expiry+4</v>
          </cell>
          <cell r="AK116" t="str">
            <v>n/a</v>
          </cell>
          <cell r="AL116" t="str">
            <v>Expiry+4</v>
          </cell>
          <cell r="AM116" t="str">
            <v>Euroclear</v>
          </cell>
          <cell r="AN116">
            <v>7500</v>
          </cell>
          <cell r="AO116" t="str">
            <v>Utilities</v>
          </cell>
          <cell r="AP116" t="str">
            <v>ENEI.MI</v>
          </cell>
        </row>
        <row r="117">
          <cell r="C117" t="str">
            <v>PTEDP0AM0009</v>
          </cell>
          <cell r="D117" t="str">
            <v>EDP</v>
          </cell>
          <cell r="E117" t="str">
            <v>Euronext Lisbon</v>
          </cell>
          <cell r="F117" t="str">
            <v>Portugal</v>
          </cell>
          <cell r="G117" t="str">
            <v>EDP</v>
          </cell>
          <cell r="H117" t="str">
            <v>ED</v>
          </cell>
          <cell r="I117" t="str">
            <v>EDU</v>
          </cell>
          <cell r="J117" t="str">
            <v>EDQ</v>
          </cell>
          <cell r="K117" t="str">
            <v>EDJ</v>
          </cell>
          <cell r="L117" t="str">
            <v>EDX</v>
          </cell>
          <cell r="M117" t="str">
            <v/>
          </cell>
          <cell r="N117" t="str">
            <v/>
          </cell>
          <cell r="O117" t="str">
            <v/>
          </cell>
          <cell r="P117" t="str">
            <v/>
          </cell>
          <cell r="Q117" t="str">
            <v/>
          </cell>
          <cell r="R117" t="str">
            <v/>
          </cell>
          <cell r="S117" t="str">
            <v>EUR</v>
          </cell>
          <cell r="T117">
            <v>100</v>
          </cell>
          <cell r="U117">
            <v>0.01</v>
          </cell>
          <cell r="V117">
            <v>1</v>
          </cell>
          <cell r="W117">
            <v>0.01</v>
          </cell>
          <cell r="X117">
            <v>0.01</v>
          </cell>
          <cell r="Y117" t="str">
            <v>OCP</v>
          </cell>
          <cell r="Z117">
            <v>0.01</v>
          </cell>
          <cell r="AA117">
            <v>999.98</v>
          </cell>
          <cell r="AB117" t="str">
            <v>1 cent</v>
          </cell>
          <cell r="AC117" t="str">
            <v>N</v>
          </cell>
          <cell r="AD117">
            <v>0.33333333333333331</v>
          </cell>
          <cell r="AE117">
            <v>0.70833333333333337</v>
          </cell>
          <cell r="AF117">
            <v>0.6875</v>
          </cell>
          <cell r="AG117">
            <v>0.72222222222222221</v>
          </cell>
          <cell r="AH117">
            <v>0.75</v>
          </cell>
          <cell r="AI117" t="str">
            <v>Expiry+1</v>
          </cell>
          <cell r="AJ117" t="str">
            <v>Expiry+4</v>
          </cell>
          <cell r="AK117" t="str">
            <v>Expiry+1</v>
          </cell>
          <cell r="AL117" t="str">
            <v>Expiry+4</v>
          </cell>
          <cell r="AM117" t="str">
            <v>Euroclear</v>
          </cell>
          <cell r="AN117">
            <v>7500</v>
          </cell>
          <cell r="AO117" t="str">
            <v>Utilities</v>
          </cell>
          <cell r="AP117" t="str">
            <v>EDP.LS</v>
          </cell>
        </row>
        <row r="118">
          <cell r="C118" t="str">
            <v>IT0003132476</v>
          </cell>
          <cell r="D118" t="str">
            <v>ENI</v>
          </cell>
          <cell r="E118" t="str">
            <v>Borsa Italiana</v>
          </cell>
          <cell r="F118" t="str">
            <v>Italy</v>
          </cell>
          <cell r="G118" t="str">
            <v>ENI</v>
          </cell>
          <cell r="H118" t="str">
            <v>EN</v>
          </cell>
          <cell r="I118" t="str">
            <v>n/a</v>
          </cell>
          <cell r="J118" t="str">
            <v>ENQ</v>
          </cell>
          <cell r="K118" t="str">
            <v>n/a</v>
          </cell>
          <cell r="L118" t="str">
            <v>ENX</v>
          </cell>
          <cell r="M118" t="str">
            <v/>
          </cell>
          <cell r="N118" t="str">
            <v/>
          </cell>
          <cell r="O118" t="str">
            <v/>
          </cell>
          <cell r="P118" t="str">
            <v/>
          </cell>
          <cell r="Q118" t="str">
            <v/>
          </cell>
          <cell r="R118" t="str">
            <v/>
          </cell>
          <cell r="S118" t="str">
            <v>EUR</v>
          </cell>
          <cell r="T118">
            <v>1000</v>
          </cell>
          <cell r="U118">
            <v>1E-3</v>
          </cell>
          <cell r="V118">
            <v>1</v>
          </cell>
          <cell r="W118">
            <v>1E-3</v>
          </cell>
          <cell r="X118">
            <v>1E-3</v>
          </cell>
          <cell r="Y118" t="str">
            <v>OCP</v>
          </cell>
          <cell r="Z118">
            <v>0.01</v>
          </cell>
          <cell r="AA118">
            <v>999.98</v>
          </cell>
          <cell r="AB118" t="str">
            <v>1 cent</v>
          </cell>
          <cell r="AC118" t="str">
            <v>N</v>
          </cell>
          <cell r="AD118">
            <v>0.33333333333333331</v>
          </cell>
          <cell r="AE118">
            <v>0.70833333333333337</v>
          </cell>
          <cell r="AF118">
            <v>0.6875</v>
          </cell>
          <cell r="AG118">
            <v>0.72222222222222221</v>
          </cell>
          <cell r="AH118">
            <v>0.75</v>
          </cell>
          <cell r="AI118" t="str">
            <v>n/a</v>
          </cell>
          <cell r="AJ118" t="str">
            <v>Expiry+4</v>
          </cell>
          <cell r="AK118" t="str">
            <v>n/a</v>
          </cell>
          <cell r="AL118" t="str">
            <v>Expiry+4</v>
          </cell>
          <cell r="AM118" t="str">
            <v>Euroclear</v>
          </cell>
          <cell r="AN118">
            <v>500</v>
          </cell>
          <cell r="AO118" t="str">
            <v>Oil &amp; Gas</v>
          </cell>
          <cell r="AP118" t="str">
            <v>ENI.MI</v>
          </cell>
        </row>
        <row r="119">
          <cell r="C119" t="str">
            <v>SE0000108656</v>
          </cell>
          <cell r="D119" t="str">
            <v>ERIC B</v>
          </cell>
          <cell r="E119" t="str">
            <v>Stockholmborsen</v>
          </cell>
          <cell r="F119" t="str">
            <v>Sweden</v>
          </cell>
          <cell r="G119" t="str">
            <v>ERC</v>
          </cell>
          <cell r="H119" t="str">
            <v>ER</v>
          </cell>
          <cell r="I119" t="str">
            <v>ERU</v>
          </cell>
          <cell r="J119" t="str">
            <v>ERQ</v>
          </cell>
          <cell r="K119" t="str">
            <v>ERJ</v>
          </cell>
          <cell r="L119" t="str">
            <v>ERX</v>
          </cell>
          <cell r="M119" t="str">
            <v/>
          </cell>
          <cell r="N119" t="str">
            <v/>
          </cell>
          <cell r="O119" t="str">
            <v/>
          </cell>
          <cell r="P119" t="str">
            <v/>
          </cell>
          <cell r="Q119" t="str">
            <v/>
          </cell>
          <cell r="R119" t="str">
            <v/>
          </cell>
          <cell r="S119" t="str">
            <v>SEK</v>
          </cell>
          <cell r="T119">
            <v>100</v>
          </cell>
          <cell r="U119">
            <v>0.01</v>
          </cell>
          <cell r="V119">
            <v>1</v>
          </cell>
          <cell r="W119">
            <v>0.01</v>
          </cell>
          <cell r="X119">
            <v>0.01</v>
          </cell>
          <cell r="Y119" t="str">
            <v>OCP</v>
          </cell>
          <cell r="Z119">
            <v>0.01</v>
          </cell>
          <cell r="AA119">
            <v>999.98</v>
          </cell>
          <cell r="AB119" t="str">
            <v>1 cent</v>
          </cell>
          <cell r="AC119" t="str">
            <v>N</v>
          </cell>
          <cell r="AD119">
            <v>0.33333333333333331</v>
          </cell>
          <cell r="AE119">
            <v>0.70833333333333337</v>
          </cell>
          <cell r="AF119">
            <v>0.6875</v>
          </cell>
          <cell r="AG119">
            <v>0.72222222222222221</v>
          </cell>
          <cell r="AH119">
            <v>0.75</v>
          </cell>
          <cell r="AI119" t="str">
            <v>Expiry+1</v>
          </cell>
          <cell r="AJ119" t="str">
            <v>Expiry+4</v>
          </cell>
          <cell r="AK119" t="str">
            <v>Expiry+1</v>
          </cell>
          <cell r="AL119" t="str">
            <v>Expiry+4</v>
          </cell>
          <cell r="AM119" t="str">
            <v>Euroclear</v>
          </cell>
          <cell r="AN119">
            <v>9500</v>
          </cell>
          <cell r="AO119" t="str">
            <v>Technology</v>
          </cell>
          <cell r="AP119" t="str">
            <v>ERICb.ST</v>
          </cell>
        </row>
        <row r="120">
          <cell r="C120" t="str">
            <v>AT0000652011</v>
          </cell>
          <cell r="D120" t="str">
            <v>EBS</v>
          </cell>
          <cell r="E120" t="str">
            <v>Wiener Borse</v>
          </cell>
          <cell r="F120" t="str">
            <v>Austria</v>
          </cell>
          <cell r="G120" t="str">
            <v>EBO</v>
          </cell>
          <cell r="H120" t="str">
            <v>EB</v>
          </cell>
          <cell r="I120" t="str">
            <v>EBU</v>
          </cell>
          <cell r="J120" t="str">
            <v>EBQ</v>
          </cell>
          <cell r="K120" t="str">
            <v>EBJ</v>
          </cell>
          <cell r="L120" t="str">
            <v>EBX</v>
          </cell>
          <cell r="M120" t="str">
            <v/>
          </cell>
          <cell r="N120" t="str">
            <v/>
          </cell>
          <cell r="O120" t="str">
            <v/>
          </cell>
          <cell r="P120" t="str">
            <v/>
          </cell>
          <cell r="Q120" t="str">
            <v/>
          </cell>
          <cell r="R120" t="str">
            <v/>
          </cell>
          <cell r="S120" t="str">
            <v>EUR</v>
          </cell>
          <cell r="T120">
            <v>100</v>
          </cell>
          <cell r="U120">
            <v>0.01</v>
          </cell>
          <cell r="V120">
            <v>1</v>
          </cell>
          <cell r="W120">
            <v>0.01</v>
          </cell>
          <cell r="X120">
            <v>0.01</v>
          </cell>
          <cell r="Y120" t="str">
            <v>OCP</v>
          </cell>
          <cell r="Z120">
            <v>0.01</v>
          </cell>
          <cell r="AA120">
            <v>999.98</v>
          </cell>
          <cell r="AB120" t="str">
            <v>1 cent</v>
          </cell>
          <cell r="AC120" t="str">
            <v>N</v>
          </cell>
          <cell r="AD120">
            <v>0.33333333333333331</v>
          </cell>
          <cell r="AE120">
            <v>0.70833333333333337</v>
          </cell>
          <cell r="AF120">
            <v>0.6875</v>
          </cell>
          <cell r="AG120">
            <v>0.72222222222222221</v>
          </cell>
          <cell r="AH120">
            <v>0.75</v>
          </cell>
          <cell r="AI120" t="str">
            <v>Expiry+1</v>
          </cell>
          <cell r="AJ120" t="str">
            <v>Expiry+4</v>
          </cell>
          <cell r="AK120" t="str">
            <v>Expiry+1</v>
          </cell>
          <cell r="AL120" t="str">
            <v>Expiry+4</v>
          </cell>
          <cell r="AM120" t="str">
            <v>Euroclear</v>
          </cell>
          <cell r="AN120">
            <v>8300</v>
          </cell>
          <cell r="AO120" t="str">
            <v>Banks</v>
          </cell>
          <cell r="AP120" t="str">
            <v>ERST.VI</v>
          </cell>
        </row>
        <row r="121">
          <cell r="C121" t="str">
            <v>FR0000121667</v>
          </cell>
          <cell r="D121" t="str">
            <v>EF</v>
          </cell>
          <cell r="E121" t="str">
            <v>Euronext Paris</v>
          </cell>
          <cell r="F121" t="str">
            <v>France</v>
          </cell>
          <cell r="G121" t="str">
            <v>EF</v>
          </cell>
          <cell r="H121" t="str">
            <v>EF</v>
          </cell>
          <cell r="I121" t="str">
            <v>EFU</v>
          </cell>
          <cell r="J121" t="str">
            <v>EFQ</v>
          </cell>
          <cell r="K121" t="str">
            <v>EFJ</v>
          </cell>
          <cell r="L121" t="str">
            <v>EFX</v>
          </cell>
          <cell r="M121" t="str">
            <v/>
          </cell>
          <cell r="N121" t="str">
            <v/>
          </cell>
          <cell r="O121" t="str">
            <v>EF1</v>
          </cell>
          <cell r="P121" t="str">
            <v/>
          </cell>
          <cell r="Q121" t="str">
            <v/>
          </cell>
          <cell r="R121" t="str">
            <v/>
          </cell>
          <cell r="S121" t="str">
            <v>EUR</v>
          </cell>
          <cell r="T121">
            <v>100</v>
          </cell>
          <cell r="U121">
            <v>0.01</v>
          </cell>
          <cell r="V121">
            <v>1</v>
          </cell>
          <cell r="W121">
            <v>0.01</v>
          </cell>
          <cell r="X121">
            <v>0.01</v>
          </cell>
          <cell r="Y121" t="str">
            <v>OCP</v>
          </cell>
          <cell r="Z121">
            <v>0.01</v>
          </cell>
          <cell r="AA121">
            <v>999.98</v>
          </cell>
          <cell r="AB121" t="str">
            <v>1 cent</v>
          </cell>
          <cell r="AC121" t="str">
            <v>N</v>
          </cell>
          <cell r="AD121">
            <v>0.33333333333333331</v>
          </cell>
          <cell r="AE121">
            <v>0.70833333333333337</v>
          </cell>
          <cell r="AF121">
            <v>0.6875</v>
          </cell>
          <cell r="AG121">
            <v>0.72222222222222221</v>
          </cell>
          <cell r="AH121">
            <v>0.75</v>
          </cell>
          <cell r="AI121" t="str">
            <v>Expiry+1</v>
          </cell>
          <cell r="AJ121" t="str">
            <v>Expiry+4</v>
          </cell>
          <cell r="AK121" t="str">
            <v>Expiry+1</v>
          </cell>
          <cell r="AL121" t="str">
            <v>Expiry+4</v>
          </cell>
          <cell r="AM121" t="str">
            <v>Euroclear</v>
          </cell>
          <cell r="AN121">
            <v>4500</v>
          </cell>
          <cell r="AO121" t="str">
            <v>Health Care</v>
          </cell>
          <cell r="AP121" t="str">
            <v>ESSI.PA</v>
          </cell>
        </row>
        <row r="122">
          <cell r="C122" t="str">
            <v>NL0000235190</v>
          </cell>
          <cell r="D122" t="str">
            <v>EAD</v>
          </cell>
          <cell r="E122" t="str">
            <v>Euronext Paris</v>
          </cell>
          <cell r="F122" t="str">
            <v>France</v>
          </cell>
          <cell r="G122" t="str">
            <v>EDA</v>
          </cell>
          <cell r="H122" t="str">
            <v>EA</v>
          </cell>
          <cell r="I122" t="str">
            <v>EAU</v>
          </cell>
          <cell r="J122" t="str">
            <v>EAQ</v>
          </cell>
          <cell r="K122" t="str">
            <v>EAJ</v>
          </cell>
          <cell r="L122" t="str">
            <v>EAX</v>
          </cell>
          <cell r="M122" t="str">
            <v/>
          </cell>
          <cell r="N122" t="str">
            <v/>
          </cell>
          <cell r="O122" t="str">
            <v>EA1</v>
          </cell>
          <cell r="Q122" t="str">
            <v/>
          </cell>
          <cell r="R122" t="str">
            <v/>
          </cell>
          <cell r="S122" t="str">
            <v>EUR</v>
          </cell>
          <cell r="T122">
            <v>100</v>
          </cell>
          <cell r="U122">
            <v>0.01</v>
          </cell>
          <cell r="V122">
            <v>1</v>
          </cell>
          <cell r="W122">
            <v>0.01</v>
          </cell>
          <cell r="X122">
            <v>0.01</v>
          </cell>
          <cell r="Y122" t="str">
            <v>OCP</v>
          </cell>
          <cell r="Z122">
            <v>0.01</v>
          </cell>
          <cell r="AA122">
            <v>999.98</v>
          </cell>
          <cell r="AB122" t="str">
            <v>1 cent</v>
          </cell>
          <cell r="AC122" t="str">
            <v>N</v>
          </cell>
          <cell r="AD122">
            <v>0.33333333333333331</v>
          </cell>
          <cell r="AE122">
            <v>0.70833333333333337</v>
          </cell>
          <cell r="AF122">
            <v>0.6875</v>
          </cell>
          <cell r="AG122">
            <v>0.72222222222222221</v>
          </cell>
          <cell r="AH122">
            <v>0.75</v>
          </cell>
          <cell r="AI122" t="str">
            <v>Expiry+1</v>
          </cell>
          <cell r="AJ122" t="str">
            <v>Expiry+4</v>
          </cell>
          <cell r="AK122" t="str">
            <v>Expiry+1</v>
          </cell>
          <cell r="AL122" t="str">
            <v>Expiry+4</v>
          </cell>
          <cell r="AM122" t="str">
            <v>Euroclear</v>
          </cell>
          <cell r="AN122">
            <v>2700</v>
          </cell>
          <cell r="AO122" t="str">
            <v>Industrial Goods &amp; Services</v>
          </cell>
          <cell r="AP122" t="str">
            <v>EAD.PA</v>
          </cell>
        </row>
        <row r="123">
          <cell r="C123" t="str">
            <v>IT0001976403</v>
          </cell>
          <cell r="D123" t="str">
            <v>F</v>
          </cell>
          <cell r="E123" t="str">
            <v>Borsa Italiana</v>
          </cell>
          <cell r="F123" t="str">
            <v>Italy</v>
          </cell>
          <cell r="G123" t="str">
            <v>FIA</v>
          </cell>
          <cell r="H123" t="str">
            <v>FX</v>
          </cell>
          <cell r="I123" t="str">
            <v>n/a</v>
          </cell>
          <cell r="J123" t="str">
            <v>FXQ</v>
          </cell>
          <cell r="K123" t="str">
            <v>n/a</v>
          </cell>
          <cell r="L123" t="str">
            <v>FXX</v>
          </cell>
          <cell r="M123" t="str">
            <v/>
          </cell>
          <cell r="N123" t="str">
            <v/>
          </cell>
          <cell r="O123" t="str">
            <v/>
          </cell>
          <cell r="P123" t="str">
            <v/>
          </cell>
          <cell r="Q123" t="str">
            <v/>
          </cell>
          <cell r="R123" t="str">
            <v/>
          </cell>
          <cell r="S123" t="str">
            <v>EUR</v>
          </cell>
          <cell r="T123">
            <v>1000</v>
          </cell>
          <cell r="U123">
            <v>1E-3</v>
          </cell>
          <cell r="V123">
            <v>1</v>
          </cell>
          <cell r="W123">
            <v>1E-3</v>
          </cell>
          <cell r="X123">
            <v>1E-3</v>
          </cell>
          <cell r="Y123" t="str">
            <v>OCP</v>
          </cell>
          <cell r="Z123">
            <v>0.01</v>
          </cell>
          <cell r="AA123">
            <v>999.98</v>
          </cell>
          <cell r="AB123" t="str">
            <v>1 cent</v>
          </cell>
          <cell r="AC123" t="str">
            <v>N</v>
          </cell>
          <cell r="AD123">
            <v>0.33333333333333331</v>
          </cell>
          <cell r="AE123">
            <v>0.70833333333333337</v>
          </cell>
          <cell r="AF123">
            <v>0.6875</v>
          </cell>
          <cell r="AG123">
            <v>0.72222222222222221</v>
          </cell>
          <cell r="AH123">
            <v>0.75</v>
          </cell>
          <cell r="AI123" t="str">
            <v>n/a</v>
          </cell>
          <cell r="AJ123" t="str">
            <v>Expiry+4</v>
          </cell>
          <cell r="AK123" t="str">
            <v>n/a</v>
          </cell>
          <cell r="AL123" t="str">
            <v>Expiry+4</v>
          </cell>
          <cell r="AM123" t="str">
            <v>Euroclear</v>
          </cell>
          <cell r="AN123">
            <v>3300</v>
          </cell>
          <cell r="AO123" t="str">
            <v>Automobiles &amp; Parts</v>
          </cell>
          <cell r="AP123" t="str">
            <v>FIA.MI</v>
          </cell>
        </row>
        <row r="124">
          <cell r="C124" t="str">
            <v>IT0003856405</v>
          </cell>
          <cell r="D124" t="str">
            <v>FNC</v>
          </cell>
          <cell r="E124" t="str">
            <v>Borsa Italiana</v>
          </cell>
          <cell r="F124" t="str">
            <v>Italy</v>
          </cell>
          <cell r="G124" t="str">
            <v>FNM</v>
          </cell>
          <cell r="H124" t="str">
            <v>FN</v>
          </cell>
          <cell r="I124" t="str">
            <v>n/a</v>
          </cell>
          <cell r="J124" t="str">
            <v>FNQ</v>
          </cell>
          <cell r="K124" t="str">
            <v>n/a</v>
          </cell>
          <cell r="L124" t="str">
            <v>FNX</v>
          </cell>
          <cell r="M124" t="str">
            <v/>
          </cell>
          <cell r="N124" t="str">
            <v/>
          </cell>
          <cell r="O124" t="str">
            <v/>
          </cell>
          <cell r="P124" t="str">
            <v/>
          </cell>
          <cell r="Q124" t="str">
            <v/>
          </cell>
          <cell r="R124" t="str">
            <v/>
          </cell>
          <cell r="S124" t="str">
            <v>EUR</v>
          </cell>
          <cell r="T124">
            <v>1000</v>
          </cell>
          <cell r="U124">
            <v>1E-3</v>
          </cell>
          <cell r="V124">
            <v>1</v>
          </cell>
          <cell r="W124">
            <v>1E-3</v>
          </cell>
          <cell r="X124">
            <v>1E-3</v>
          </cell>
          <cell r="Y124" t="str">
            <v>OCP</v>
          </cell>
          <cell r="Z124">
            <v>0.01</v>
          </cell>
          <cell r="AA124">
            <v>999.98</v>
          </cell>
          <cell r="AB124" t="str">
            <v>1 cent</v>
          </cell>
          <cell r="AC124" t="str">
            <v>N</v>
          </cell>
          <cell r="AD124">
            <v>0.33333333333333331</v>
          </cell>
          <cell r="AE124">
            <v>0.70833333333333337</v>
          </cell>
          <cell r="AF124">
            <v>0.6875</v>
          </cell>
          <cell r="AG124">
            <v>0.72222222222222221</v>
          </cell>
          <cell r="AH124">
            <v>0.75</v>
          </cell>
          <cell r="AI124" t="str">
            <v>n/a</v>
          </cell>
          <cell r="AJ124" t="str">
            <v>Expiry+4</v>
          </cell>
          <cell r="AK124" t="str">
            <v>n/a</v>
          </cell>
          <cell r="AL124" t="str">
            <v>Expiry+4</v>
          </cell>
          <cell r="AM124" t="str">
            <v>Euroclear</v>
          </cell>
          <cell r="AN124">
            <v>9500</v>
          </cell>
          <cell r="AO124" t="str">
            <v>Technology</v>
          </cell>
          <cell r="AP124" t="str">
            <v>SIFI.MI</v>
          </cell>
        </row>
        <row r="125">
          <cell r="C125" t="str">
            <v>SE0000242455</v>
          </cell>
          <cell r="D125" t="str">
            <v>FSPA A</v>
          </cell>
          <cell r="E125" t="str">
            <v>Stockholmborsen</v>
          </cell>
          <cell r="F125" t="str">
            <v>Sweden</v>
          </cell>
          <cell r="G125" t="str">
            <v>FSB</v>
          </cell>
          <cell r="H125" t="str">
            <v>FS</v>
          </cell>
          <cell r="I125" t="str">
            <v>FSU</v>
          </cell>
          <cell r="J125" t="str">
            <v>FSQ</v>
          </cell>
          <cell r="K125" t="str">
            <v>FSJ</v>
          </cell>
          <cell r="L125" t="str">
            <v>FSX</v>
          </cell>
          <cell r="M125" t="str">
            <v/>
          </cell>
          <cell r="N125" t="str">
            <v/>
          </cell>
          <cell r="O125" t="str">
            <v/>
          </cell>
          <cell r="P125" t="str">
            <v/>
          </cell>
          <cell r="Q125" t="str">
            <v/>
          </cell>
          <cell r="R125" t="str">
            <v/>
          </cell>
          <cell r="S125" t="str">
            <v>SEK</v>
          </cell>
          <cell r="T125">
            <v>100</v>
          </cell>
          <cell r="U125">
            <v>0.01</v>
          </cell>
          <cell r="V125">
            <v>1</v>
          </cell>
          <cell r="W125">
            <v>0.01</v>
          </cell>
          <cell r="X125">
            <v>0.01</v>
          </cell>
          <cell r="Y125" t="str">
            <v>OCP</v>
          </cell>
          <cell r="Z125">
            <v>0.01</v>
          </cell>
          <cell r="AA125">
            <v>999.98</v>
          </cell>
          <cell r="AB125" t="str">
            <v>1 cent</v>
          </cell>
          <cell r="AC125" t="str">
            <v>N</v>
          </cell>
          <cell r="AD125">
            <v>0.33333333333333331</v>
          </cell>
          <cell r="AE125">
            <v>0.70833333333333337</v>
          </cell>
          <cell r="AF125">
            <v>0.6875</v>
          </cell>
          <cell r="AG125">
            <v>0.72222222222222221</v>
          </cell>
          <cell r="AH125">
            <v>0.75</v>
          </cell>
          <cell r="AI125" t="str">
            <v>Expiry+1</v>
          </cell>
          <cell r="AJ125" t="str">
            <v>Expiry+4</v>
          </cell>
          <cell r="AK125" t="str">
            <v>Expiry+1</v>
          </cell>
          <cell r="AL125" t="str">
            <v>Expiry+4</v>
          </cell>
          <cell r="AM125" t="str">
            <v>Euroclear</v>
          </cell>
          <cell r="AN125">
            <v>8300</v>
          </cell>
          <cell r="AO125" t="str">
            <v>Banks</v>
          </cell>
          <cell r="AP125" t="str">
            <v>FSPAa.ST</v>
          </cell>
        </row>
        <row r="126">
          <cell r="C126" t="str">
            <v>BE0003801181</v>
          </cell>
          <cell r="D126" t="str">
            <v>FORA</v>
          </cell>
          <cell r="E126" t="str">
            <v>Euronext Amsterdam</v>
          </cell>
          <cell r="F126" t="str">
            <v>Netherlands</v>
          </cell>
          <cell r="G126" t="str">
            <v>FOR</v>
          </cell>
          <cell r="H126" t="str">
            <v>FO</v>
          </cell>
          <cell r="I126" t="str">
            <v>FOU</v>
          </cell>
          <cell r="J126" t="str">
            <v>FOQ</v>
          </cell>
          <cell r="K126" t="str">
            <v>FOJ</v>
          </cell>
          <cell r="L126" t="str">
            <v>FOX</v>
          </cell>
          <cell r="M126" t="str">
            <v/>
          </cell>
          <cell r="N126" t="str">
            <v/>
          </cell>
          <cell r="O126" t="str">
            <v/>
          </cell>
          <cell r="P126" t="str">
            <v/>
          </cell>
          <cell r="R126" t="str">
            <v>FOR</v>
          </cell>
          <cell r="S126" t="str">
            <v>EUR</v>
          </cell>
          <cell r="T126">
            <v>100</v>
          </cell>
          <cell r="U126">
            <v>0.01</v>
          </cell>
          <cell r="V126">
            <v>1</v>
          </cell>
          <cell r="W126">
            <v>0.01</v>
          </cell>
          <cell r="X126">
            <v>0.01</v>
          </cell>
          <cell r="Y126" t="str">
            <v>OCP</v>
          </cell>
          <cell r="Z126">
            <v>0.01</v>
          </cell>
          <cell r="AA126">
            <v>999.98</v>
          </cell>
          <cell r="AB126" t="str">
            <v>1 cent</v>
          </cell>
          <cell r="AC126" t="str">
            <v>N</v>
          </cell>
          <cell r="AD126">
            <v>0.33333333333333331</v>
          </cell>
          <cell r="AE126">
            <v>0.70833333333333337</v>
          </cell>
          <cell r="AF126">
            <v>0.6875</v>
          </cell>
          <cell r="AG126">
            <v>0.72222222222222221</v>
          </cell>
          <cell r="AH126">
            <v>0.75</v>
          </cell>
          <cell r="AI126" t="str">
            <v>Expiry+1</v>
          </cell>
          <cell r="AJ126" t="str">
            <v>Expiry+4</v>
          </cell>
          <cell r="AK126" t="str">
            <v>Expiry+1</v>
          </cell>
          <cell r="AL126" t="str">
            <v>Expiry+4</v>
          </cell>
          <cell r="AM126" t="str">
            <v>Euroclear</v>
          </cell>
          <cell r="AN126">
            <v>8300</v>
          </cell>
          <cell r="AO126" t="str">
            <v>Banks</v>
          </cell>
          <cell r="AP126" t="str">
            <v>FOR.AS</v>
          </cell>
        </row>
        <row r="127">
          <cell r="C127" t="str">
            <v>FI0009007132</v>
          </cell>
          <cell r="D127" t="str">
            <v>FUM1V</v>
          </cell>
          <cell r="E127" t="str">
            <v>Helsinki Stock Exchange</v>
          </cell>
          <cell r="F127" t="str">
            <v>Finland</v>
          </cell>
          <cell r="G127" t="str">
            <v>FRT</v>
          </cell>
          <cell r="H127" t="str">
            <v>FU</v>
          </cell>
          <cell r="I127" t="str">
            <v>FUU</v>
          </cell>
          <cell r="J127" t="str">
            <v>FUQ</v>
          </cell>
          <cell r="K127" t="str">
            <v>FUJ</v>
          </cell>
          <cell r="L127" t="str">
            <v>FUX</v>
          </cell>
          <cell r="M127" t="str">
            <v/>
          </cell>
          <cell r="N127" t="str">
            <v/>
          </cell>
          <cell r="O127" t="str">
            <v/>
          </cell>
          <cell r="P127" t="str">
            <v/>
          </cell>
          <cell r="Q127" t="str">
            <v/>
          </cell>
          <cell r="R127" t="str">
            <v/>
          </cell>
          <cell r="S127" t="str">
            <v>EUR</v>
          </cell>
          <cell r="T127">
            <v>100</v>
          </cell>
          <cell r="U127">
            <v>0.01</v>
          </cell>
          <cell r="V127">
            <v>1</v>
          </cell>
          <cell r="W127">
            <v>0.01</v>
          </cell>
          <cell r="X127">
            <v>0.01</v>
          </cell>
          <cell r="Y127" t="str">
            <v>OCP</v>
          </cell>
          <cell r="Z127">
            <v>0.01</v>
          </cell>
          <cell r="AA127">
            <v>999.98</v>
          </cell>
          <cell r="AB127" t="str">
            <v>1 cent</v>
          </cell>
          <cell r="AC127" t="str">
            <v>N</v>
          </cell>
          <cell r="AD127">
            <v>0.33333333333333331</v>
          </cell>
          <cell r="AE127">
            <v>0.70833333333333337</v>
          </cell>
          <cell r="AF127">
            <v>0.6875</v>
          </cell>
          <cell r="AG127">
            <v>0.72222222222222221</v>
          </cell>
          <cell r="AH127">
            <v>0.75</v>
          </cell>
          <cell r="AI127" t="str">
            <v>Expiry+1</v>
          </cell>
          <cell r="AJ127" t="str">
            <v>Expiry+4</v>
          </cell>
          <cell r="AK127" t="str">
            <v>Expiry+1</v>
          </cell>
          <cell r="AL127" t="str">
            <v>Expiry+4</v>
          </cell>
          <cell r="AM127" t="str">
            <v>Euroclear</v>
          </cell>
          <cell r="AN127">
            <v>7500</v>
          </cell>
          <cell r="AO127" t="str">
            <v>Utilities</v>
          </cell>
          <cell r="AP127" t="str">
            <v>FUM1V.HE</v>
          </cell>
        </row>
        <row r="128">
          <cell r="C128" t="str">
            <v>FR0000133308</v>
          </cell>
          <cell r="D128" t="str">
            <v>FTE</v>
          </cell>
          <cell r="E128" t="str">
            <v>Euronext Paris</v>
          </cell>
          <cell r="F128" t="str">
            <v>France</v>
          </cell>
          <cell r="G128" t="str">
            <v>FTE</v>
          </cell>
          <cell r="H128" t="str">
            <v>FT</v>
          </cell>
          <cell r="I128" t="str">
            <v>FTU</v>
          </cell>
          <cell r="J128" t="str">
            <v>FTQ</v>
          </cell>
          <cell r="K128" t="str">
            <v>FTJ</v>
          </cell>
          <cell r="L128" t="str">
            <v>FTX</v>
          </cell>
          <cell r="M128" t="str">
            <v/>
          </cell>
          <cell r="N128" t="str">
            <v/>
          </cell>
          <cell r="O128" t="str">
            <v>FT1</v>
          </cell>
          <cell r="Q128" t="str">
            <v/>
          </cell>
          <cell r="R128" t="str">
            <v/>
          </cell>
          <cell r="S128" t="str">
            <v>EUR</v>
          </cell>
          <cell r="T128">
            <v>100</v>
          </cell>
          <cell r="U128">
            <v>0.01</v>
          </cell>
          <cell r="V128">
            <v>1</v>
          </cell>
          <cell r="W128">
            <v>0.01</v>
          </cell>
          <cell r="X128">
            <v>0.01</v>
          </cell>
          <cell r="Y128" t="str">
            <v>OCP</v>
          </cell>
          <cell r="Z128">
            <v>0.01</v>
          </cell>
          <cell r="AA128">
            <v>999.98</v>
          </cell>
          <cell r="AB128" t="str">
            <v>1 cent</v>
          </cell>
          <cell r="AC128" t="str">
            <v>N</v>
          </cell>
          <cell r="AD128">
            <v>0.33333333333333331</v>
          </cell>
          <cell r="AE128">
            <v>0.70833333333333337</v>
          </cell>
          <cell r="AF128">
            <v>0.6875</v>
          </cell>
          <cell r="AG128">
            <v>0.72222222222222221</v>
          </cell>
          <cell r="AH128">
            <v>0.75</v>
          </cell>
          <cell r="AI128" t="str">
            <v>Expiry+1</v>
          </cell>
          <cell r="AJ128" t="str">
            <v>Expiry+4</v>
          </cell>
          <cell r="AK128" t="str">
            <v>Expiry+1</v>
          </cell>
          <cell r="AL128" t="str">
            <v>Expiry+4</v>
          </cell>
          <cell r="AM128" t="str">
            <v>Euroclear</v>
          </cell>
          <cell r="AN128">
            <v>6500</v>
          </cell>
          <cell r="AO128" t="str">
            <v>Telecommunications</v>
          </cell>
          <cell r="AP128" t="str">
            <v>FTE.PA</v>
          </cell>
        </row>
        <row r="129">
          <cell r="C129" t="str">
            <v>DE0005785802</v>
          </cell>
          <cell r="D129" t="str">
            <v>FME</v>
          </cell>
          <cell r="E129" t="str">
            <v>Deutsche Borse</v>
          </cell>
          <cell r="F129" t="str">
            <v>Germany</v>
          </cell>
          <cell r="G129" t="str">
            <v>FMC</v>
          </cell>
          <cell r="H129" t="str">
            <v>FM</v>
          </cell>
          <cell r="I129" t="str">
            <v>FMU</v>
          </cell>
          <cell r="J129" t="str">
            <v>FMQ</v>
          </cell>
          <cell r="K129" t="str">
            <v>FMJ</v>
          </cell>
          <cell r="L129" t="str">
            <v>FMX</v>
          </cell>
          <cell r="M129" t="str">
            <v/>
          </cell>
          <cell r="N129" t="str">
            <v/>
          </cell>
          <cell r="O129" t="str">
            <v/>
          </cell>
          <cell r="P129" t="str">
            <v/>
          </cell>
          <cell r="Q129" t="str">
            <v/>
          </cell>
          <cell r="R129" t="str">
            <v/>
          </cell>
          <cell r="S129" t="str">
            <v>EUR</v>
          </cell>
          <cell r="T129">
            <v>100</v>
          </cell>
          <cell r="U129">
            <v>0.01</v>
          </cell>
          <cell r="V129">
            <v>1</v>
          </cell>
          <cell r="W129">
            <v>0.01</v>
          </cell>
          <cell r="X129">
            <v>0.01</v>
          </cell>
          <cell r="Y129" t="str">
            <v>OCP</v>
          </cell>
          <cell r="Z129">
            <v>0.01</v>
          </cell>
          <cell r="AA129">
            <v>999.98</v>
          </cell>
          <cell r="AB129" t="str">
            <v>1 cent</v>
          </cell>
          <cell r="AC129" t="str">
            <v>N</v>
          </cell>
          <cell r="AD129">
            <v>0.33333333333333331</v>
          </cell>
          <cell r="AE129">
            <v>0.70833333333333337</v>
          </cell>
          <cell r="AF129">
            <v>0.6875</v>
          </cell>
          <cell r="AG129">
            <v>0.72222222222222221</v>
          </cell>
          <cell r="AH129">
            <v>0.75</v>
          </cell>
          <cell r="AI129" t="str">
            <v>Expiry+1</v>
          </cell>
          <cell r="AJ129" t="str">
            <v>Expiry+4</v>
          </cell>
          <cell r="AK129" t="str">
            <v>Expiry+1</v>
          </cell>
          <cell r="AL129" t="str">
            <v>Expiry+4</v>
          </cell>
          <cell r="AM129" t="str">
            <v>Euroclear</v>
          </cell>
          <cell r="AN129">
            <v>4500</v>
          </cell>
          <cell r="AO129" t="str">
            <v>Health Care</v>
          </cell>
          <cell r="AP129" t="str">
            <v>FMEG.DE</v>
          </cell>
        </row>
        <row r="130">
          <cell r="C130" t="str">
            <v>GB0003833695</v>
          </cell>
          <cell r="D130" t="str">
            <v>GLH</v>
          </cell>
          <cell r="E130" t="str">
            <v>London Stock Exchange</v>
          </cell>
          <cell r="F130" t="str">
            <v>UK</v>
          </cell>
          <cell r="G130" t="str">
            <v>GAL</v>
          </cell>
          <cell r="H130" t="str">
            <v>GC</v>
          </cell>
          <cell r="I130" t="str">
            <v>GCU</v>
          </cell>
          <cell r="J130" t="str">
            <v>GCQ</v>
          </cell>
          <cell r="K130" t="str">
            <v>GCJ</v>
          </cell>
          <cell r="L130" t="str">
            <v>GCX</v>
          </cell>
          <cell r="M130" t="str">
            <v>GAL</v>
          </cell>
          <cell r="N130" t="str">
            <v/>
          </cell>
          <cell r="O130" t="str">
            <v/>
          </cell>
          <cell r="P130" t="str">
            <v/>
          </cell>
          <cell r="Q130" t="str">
            <v/>
          </cell>
          <cell r="R130" t="str">
            <v/>
          </cell>
          <cell r="S130" t="str">
            <v>GBX</v>
          </cell>
          <cell r="T130">
            <v>1000</v>
          </cell>
          <cell r="U130">
            <v>0.5</v>
          </cell>
          <cell r="V130">
            <v>500</v>
          </cell>
          <cell r="W130">
            <v>0.5</v>
          </cell>
          <cell r="X130">
            <v>0.5</v>
          </cell>
          <cell r="Y130" t="str">
            <v>OCP</v>
          </cell>
          <cell r="Z130">
            <v>1</v>
          </cell>
          <cell r="AA130">
            <v>99998</v>
          </cell>
          <cell r="AB130" t="str">
            <v>1 pence</v>
          </cell>
          <cell r="AC130" t="str">
            <v>Y</v>
          </cell>
          <cell r="AD130">
            <v>0.33333333333333331</v>
          </cell>
          <cell r="AE130">
            <v>0.70833333333333337</v>
          </cell>
          <cell r="AF130">
            <v>0.6875</v>
          </cell>
          <cell r="AG130">
            <v>0.72222222222222221</v>
          </cell>
          <cell r="AH130">
            <v>0.75</v>
          </cell>
          <cell r="AI130" t="str">
            <v>Expiry+1</v>
          </cell>
          <cell r="AJ130" t="str">
            <v>Expiry+4</v>
          </cell>
          <cell r="AK130" t="str">
            <v>Expiry+1</v>
          </cell>
          <cell r="AL130" t="str">
            <v>Expiry+4</v>
          </cell>
          <cell r="AM130" t="str">
            <v>CREST</v>
          </cell>
          <cell r="AN130">
            <v>3700</v>
          </cell>
          <cell r="AO130" t="str">
            <v>Personal &amp; Household Goods</v>
          </cell>
          <cell r="AP130" t="str">
            <v>GLH.L</v>
          </cell>
        </row>
        <row r="131">
          <cell r="C131" t="str">
            <v>ES0116870314</v>
          </cell>
          <cell r="D131" t="str">
            <v>GAS</v>
          </cell>
          <cell r="E131" t="str">
            <v>Bolsa de Madrid</v>
          </cell>
          <cell r="F131" t="str">
            <v>Spain</v>
          </cell>
          <cell r="G131" t="str">
            <v>GAS</v>
          </cell>
          <cell r="H131" t="str">
            <v>GA</v>
          </cell>
          <cell r="I131" t="str">
            <v>GAU</v>
          </cell>
          <cell r="J131" t="str">
            <v>GAQ</v>
          </cell>
          <cell r="K131" t="str">
            <v>GAJ</v>
          </cell>
          <cell r="L131" t="str">
            <v>GAX</v>
          </cell>
          <cell r="M131" t="str">
            <v/>
          </cell>
          <cell r="N131" t="str">
            <v/>
          </cell>
          <cell r="O131" t="str">
            <v/>
          </cell>
          <cell r="P131" t="str">
            <v/>
          </cell>
          <cell r="Q131" t="str">
            <v/>
          </cell>
          <cell r="R131" t="str">
            <v/>
          </cell>
          <cell r="S131" t="str">
            <v>EUR</v>
          </cell>
          <cell r="T131">
            <v>100</v>
          </cell>
          <cell r="U131">
            <v>0.01</v>
          </cell>
          <cell r="V131">
            <v>1</v>
          </cell>
          <cell r="W131">
            <v>0.01</v>
          </cell>
          <cell r="X131">
            <v>0.01</v>
          </cell>
          <cell r="Y131" t="str">
            <v>OCP</v>
          </cell>
          <cell r="Z131">
            <v>0.01</v>
          </cell>
          <cell r="AA131">
            <v>999.98</v>
          </cell>
          <cell r="AB131" t="str">
            <v>1 cent</v>
          </cell>
          <cell r="AC131" t="str">
            <v>N</v>
          </cell>
          <cell r="AD131">
            <v>0.33333333333333331</v>
          </cell>
          <cell r="AE131">
            <v>0.70833333333333337</v>
          </cell>
          <cell r="AF131">
            <v>0.6875</v>
          </cell>
          <cell r="AG131">
            <v>0.72222222222222221</v>
          </cell>
          <cell r="AH131">
            <v>0.75</v>
          </cell>
          <cell r="AI131" t="str">
            <v>Expiry+1</v>
          </cell>
          <cell r="AJ131" t="str">
            <v>Expiry+4</v>
          </cell>
          <cell r="AK131" t="str">
            <v>Expiry+1</v>
          </cell>
          <cell r="AL131" t="str">
            <v>Expiry+4</v>
          </cell>
          <cell r="AM131" t="str">
            <v>Euroclear</v>
          </cell>
          <cell r="AN131">
            <v>7500</v>
          </cell>
          <cell r="AO131" t="str">
            <v>Utilities</v>
          </cell>
          <cell r="AP131" t="str">
            <v>GAS.MC</v>
          </cell>
        </row>
        <row r="132">
          <cell r="C132" t="str">
            <v>NL0000355915</v>
          </cell>
          <cell r="D132" t="str">
            <v>GTN</v>
          </cell>
          <cell r="E132" t="str">
            <v>Euronext Amsterdam</v>
          </cell>
          <cell r="F132" t="str">
            <v>Netherlands</v>
          </cell>
          <cell r="G132" t="str">
            <v>GTN</v>
          </cell>
          <cell r="H132" t="str">
            <v>GT</v>
          </cell>
          <cell r="I132" t="str">
            <v>GTU</v>
          </cell>
          <cell r="J132" t="str">
            <v>GTQ</v>
          </cell>
          <cell r="K132" t="str">
            <v>GTJ</v>
          </cell>
          <cell r="L132" t="str">
            <v>GTX</v>
          </cell>
          <cell r="M132" t="str">
            <v/>
          </cell>
          <cell r="N132" t="str">
            <v/>
          </cell>
          <cell r="O132" t="str">
            <v/>
          </cell>
          <cell r="P132" t="str">
            <v/>
          </cell>
          <cell r="Q132" t="str">
            <v/>
          </cell>
          <cell r="R132" t="str">
            <v>GTN</v>
          </cell>
          <cell r="S132" t="str">
            <v>EUR</v>
          </cell>
          <cell r="T132">
            <v>100</v>
          </cell>
          <cell r="U132">
            <v>0.01</v>
          </cell>
          <cell r="V132">
            <v>1</v>
          </cell>
          <cell r="W132">
            <v>0.01</v>
          </cell>
          <cell r="X132">
            <v>0.01</v>
          </cell>
          <cell r="Y132" t="str">
            <v>OCP</v>
          </cell>
          <cell r="Z132">
            <v>0.01</v>
          </cell>
          <cell r="AA132">
            <v>999.98</v>
          </cell>
          <cell r="AB132" t="str">
            <v>1 cent</v>
          </cell>
          <cell r="AC132" t="str">
            <v>N</v>
          </cell>
          <cell r="AD132">
            <v>0.33333333333333331</v>
          </cell>
          <cell r="AE132">
            <v>0.70833333333333337</v>
          </cell>
          <cell r="AF132">
            <v>0.6875</v>
          </cell>
          <cell r="AG132">
            <v>0.72222222222222221</v>
          </cell>
          <cell r="AH132">
            <v>0.75</v>
          </cell>
          <cell r="AI132" t="str">
            <v>Expiry+1</v>
          </cell>
          <cell r="AJ132" t="str">
            <v>Expiry+4</v>
          </cell>
          <cell r="AK132" t="str">
            <v>Expiry+1</v>
          </cell>
          <cell r="AL132" t="str">
            <v>Expiry+4</v>
          </cell>
          <cell r="AM132" t="str">
            <v>Euroclear</v>
          </cell>
          <cell r="AN132">
            <v>9500</v>
          </cell>
          <cell r="AO132" t="str">
            <v>Technology</v>
          </cell>
          <cell r="AP132" t="str">
            <v>GTN.AS</v>
          </cell>
        </row>
        <row r="133">
          <cell r="C133" t="str">
            <v>CH0010645932</v>
          </cell>
          <cell r="D133" t="str">
            <v>GIVN</v>
          </cell>
          <cell r="E133" t="str">
            <v>virt-x</v>
          </cell>
          <cell r="F133" t="str">
            <v>Switzerland</v>
          </cell>
          <cell r="G133" t="str">
            <v>GIV</v>
          </cell>
          <cell r="H133" t="str">
            <v>GI</v>
          </cell>
          <cell r="I133" t="str">
            <v>GIU</v>
          </cell>
          <cell r="J133" t="str">
            <v>GIQ</v>
          </cell>
          <cell r="K133" t="str">
            <v>GIJ</v>
          </cell>
          <cell r="L133" t="str">
            <v>GIX</v>
          </cell>
          <cell r="M133" t="str">
            <v/>
          </cell>
          <cell r="N133" t="str">
            <v/>
          </cell>
          <cell r="O133" t="str">
            <v/>
          </cell>
          <cell r="P133" t="str">
            <v/>
          </cell>
          <cell r="Q133" t="str">
            <v/>
          </cell>
          <cell r="R133" t="str">
            <v/>
          </cell>
          <cell r="S133" t="str">
            <v>CHF</v>
          </cell>
          <cell r="T133">
            <v>100</v>
          </cell>
          <cell r="U133">
            <v>0.05</v>
          </cell>
          <cell r="V133">
            <v>5</v>
          </cell>
          <cell r="W133">
            <v>0.05</v>
          </cell>
          <cell r="X133">
            <v>0.05</v>
          </cell>
          <cell r="Y133" t="str">
            <v>OCP</v>
          </cell>
          <cell r="Z133">
            <v>0.1</v>
          </cell>
          <cell r="AA133">
            <v>9999.7999999999993</v>
          </cell>
          <cell r="AB133" t="str">
            <v>5 cents</v>
          </cell>
          <cell r="AC133" t="str">
            <v>N</v>
          </cell>
          <cell r="AD133">
            <v>0.33333333333333331</v>
          </cell>
          <cell r="AE133">
            <v>0.70833333333333337</v>
          </cell>
          <cell r="AF133">
            <v>0.6875</v>
          </cell>
          <cell r="AG133">
            <v>0.72222222222222221</v>
          </cell>
          <cell r="AH133">
            <v>0.75</v>
          </cell>
          <cell r="AI133" t="str">
            <v>Expiry+1</v>
          </cell>
          <cell r="AJ133" t="str">
            <v>Expiry+4</v>
          </cell>
          <cell r="AK133" t="str">
            <v>Expiry+1</v>
          </cell>
          <cell r="AL133" t="str">
            <v>Expiry+4</v>
          </cell>
          <cell r="AM133" t="str">
            <v>Euroclear</v>
          </cell>
          <cell r="AN133">
            <v>1300</v>
          </cell>
          <cell r="AO133" t="str">
            <v>Chemicals</v>
          </cell>
          <cell r="AP133" t="str">
            <v>GIVN.VX</v>
          </cell>
        </row>
        <row r="134">
          <cell r="C134" t="str">
            <v>GB0009252882</v>
          </cell>
          <cell r="D134" t="str">
            <v>GSK</v>
          </cell>
          <cell r="E134" t="str">
            <v>London Stock Exchange</v>
          </cell>
          <cell r="F134" t="str">
            <v>UK</v>
          </cell>
          <cell r="G134" t="str">
            <v>GXO</v>
          </cell>
          <cell r="H134" t="str">
            <v>GS</v>
          </cell>
          <cell r="I134" t="str">
            <v>GZU</v>
          </cell>
          <cell r="J134" t="str">
            <v>GSQ</v>
          </cell>
          <cell r="K134" t="str">
            <v>GSJ</v>
          </cell>
          <cell r="L134" t="str">
            <v>GSX</v>
          </cell>
          <cell r="M134" t="str">
            <v>GXO</v>
          </cell>
          <cell r="N134" t="str">
            <v>GSX</v>
          </cell>
          <cell r="O134" t="str">
            <v/>
          </cell>
          <cell r="P134" t="str">
            <v/>
          </cell>
          <cell r="Q134" t="str">
            <v/>
          </cell>
          <cell r="R134" t="str">
            <v/>
          </cell>
          <cell r="S134" t="str">
            <v>GBX</v>
          </cell>
          <cell r="T134">
            <v>1000</v>
          </cell>
          <cell r="U134">
            <v>0.5</v>
          </cell>
          <cell r="V134">
            <v>500</v>
          </cell>
          <cell r="W134">
            <v>0.5</v>
          </cell>
          <cell r="X134">
            <v>0.5</v>
          </cell>
          <cell r="Y134" t="str">
            <v>OCP</v>
          </cell>
          <cell r="Z134">
            <v>1</v>
          </cell>
          <cell r="AA134">
            <v>99998</v>
          </cell>
          <cell r="AB134" t="str">
            <v>1 pence</v>
          </cell>
          <cell r="AC134" t="str">
            <v>Y</v>
          </cell>
          <cell r="AD134">
            <v>0.33333333333333331</v>
          </cell>
          <cell r="AE134">
            <v>0.70833333333333337</v>
          </cell>
          <cell r="AF134">
            <v>0.6875</v>
          </cell>
          <cell r="AG134">
            <v>0.72222222222222221</v>
          </cell>
          <cell r="AH134">
            <v>0.75</v>
          </cell>
          <cell r="AI134" t="str">
            <v>Expiry+1</v>
          </cell>
          <cell r="AJ134" t="str">
            <v>Expiry+4</v>
          </cell>
          <cell r="AK134" t="str">
            <v>Expiry+1</v>
          </cell>
          <cell r="AL134" t="str">
            <v>Expiry+4</v>
          </cell>
          <cell r="AM134" t="str">
            <v>CREST</v>
          </cell>
          <cell r="AN134">
            <v>4500</v>
          </cell>
          <cell r="AO134" t="str">
            <v>Health Care</v>
          </cell>
          <cell r="AP134" t="str">
            <v>GSK.L</v>
          </cell>
        </row>
        <row r="135">
          <cell r="C135" t="str">
            <v>BE0003797140</v>
          </cell>
          <cell r="D135" t="str">
            <v>GBLB</v>
          </cell>
          <cell r="E135" t="str">
            <v>Euronext Brussels</v>
          </cell>
          <cell r="F135" t="str">
            <v>Belgium</v>
          </cell>
          <cell r="G135" t="str">
            <v>GBL</v>
          </cell>
          <cell r="H135" t="str">
            <v>GB</v>
          </cell>
          <cell r="I135" t="str">
            <v>GBU</v>
          </cell>
          <cell r="J135" t="str">
            <v>GBQ</v>
          </cell>
          <cell r="K135" t="str">
            <v>GBJ</v>
          </cell>
          <cell r="L135" t="str">
            <v>GBX</v>
          </cell>
          <cell r="M135" t="str">
            <v/>
          </cell>
          <cell r="N135" t="str">
            <v/>
          </cell>
          <cell r="O135" t="str">
            <v/>
          </cell>
          <cell r="P135" t="str">
            <v/>
          </cell>
          <cell r="Q135" t="str">
            <v>GBL</v>
          </cell>
          <cell r="R135" t="str">
            <v/>
          </cell>
          <cell r="S135" t="str">
            <v>EUR</v>
          </cell>
          <cell r="T135">
            <v>100</v>
          </cell>
          <cell r="U135">
            <v>0.01</v>
          </cell>
          <cell r="V135">
            <v>1</v>
          </cell>
          <cell r="W135">
            <v>0.01</v>
          </cell>
          <cell r="X135">
            <v>0.01</v>
          </cell>
          <cell r="Y135" t="str">
            <v>OCP</v>
          </cell>
          <cell r="Z135">
            <v>0.01</v>
          </cell>
          <cell r="AA135">
            <v>999.98</v>
          </cell>
          <cell r="AB135" t="str">
            <v>1 cent</v>
          </cell>
          <cell r="AC135" t="str">
            <v>N</v>
          </cell>
          <cell r="AD135">
            <v>0.33333333333333331</v>
          </cell>
          <cell r="AE135">
            <v>0.70833333333333337</v>
          </cell>
          <cell r="AF135">
            <v>0.6875</v>
          </cell>
          <cell r="AG135">
            <v>0.72222222222222221</v>
          </cell>
          <cell r="AH135">
            <v>0.75</v>
          </cell>
          <cell r="AI135" t="str">
            <v>Expiry+1</v>
          </cell>
          <cell r="AJ135" t="str">
            <v>Expiry+4</v>
          </cell>
          <cell r="AK135" t="str">
            <v>Expiry+1</v>
          </cell>
          <cell r="AL135" t="str">
            <v>Expiry+4</v>
          </cell>
          <cell r="AM135" t="str">
            <v>Euroclear</v>
          </cell>
          <cell r="AN135">
            <v>8700</v>
          </cell>
          <cell r="AO135" t="str">
            <v>Financial Services</v>
          </cell>
          <cell r="AP135" t="str">
            <v>LAMBt.BR</v>
          </cell>
        </row>
        <row r="136">
          <cell r="C136" t="str">
            <v>FR0000120644</v>
          </cell>
          <cell r="D136" t="str">
            <v>BN</v>
          </cell>
          <cell r="E136" t="str">
            <v>Euronext Paris</v>
          </cell>
          <cell r="F136" t="str">
            <v>France</v>
          </cell>
          <cell r="G136" t="str">
            <v>BN</v>
          </cell>
          <cell r="H136" t="str">
            <v>BK</v>
          </cell>
          <cell r="I136" t="str">
            <v>BKU</v>
          </cell>
          <cell r="J136" t="str">
            <v>BKQ</v>
          </cell>
          <cell r="K136" t="str">
            <v>BKJ</v>
          </cell>
          <cell r="L136" t="str">
            <v>BKX</v>
          </cell>
          <cell r="M136" t="str">
            <v/>
          </cell>
          <cell r="N136" t="str">
            <v/>
          </cell>
          <cell r="O136" t="str">
            <v>DA1</v>
          </cell>
          <cell r="Q136" t="str">
            <v/>
          </cell>
          <cell r="R136" t="str">
            <v/>
          </cell>
          <cell r="S136" t="str">
            <v>EUR</v>
          </cell>
          <cell r="T136">
            <v>100</v>
          </cell>
          <cell r="U136">
            <v>0.01</v>
          </cell>
          <cell r="V136">
            <v>1</v>
          </cell>
          <cell r="W136">
            <v>0.01</v>
          </cell>
          <cell r="X136">
            <v>0.01</v>
          </cell>
          <cell r="Y136" t="str">
            <v>OCP</v>
          </cell>
          <cell r="Z136">
            <v>0.01</v>
          </cell>
          <cell r="AA136">
            <v>999.98</v>
          </cell>
          <cell r="AB136" t="str">
            <v>1 cent</v>
          </cell>
          <cell r="AC136" t="str">
            <v>N</v>
          </cell>
          <cell r="AD136">
            <v>0.33333333333333331</v>
          </cell>
          <cell r="AE136">
            <v>0.70833333333333337</v>
          </cell>
          <cell r="AF136">
            <v>0.6875</v>
          </cell>
          <cell r="AG136">
            <v>0.72222222222222221</v>
          </cell>
          <cell r="AH136">
            <v>0.75</v>
          </cell>
          <cell r="AI136" t="str">
            <v>Expiry+1</v>
          </cell>
          <cell r="AJ136" t="str">
            <v>Expiry+4</v>
          </cell>
          <cell r="AK136" t="str">
            <v>Expiry+1</v>
          </cell>
          <cell r="AL136" t="str">
            <v>Expiry+4</v>
          </cell>
          <cell r="AM136" t="str">
            <v>Euroclear</v>
          </cell>
          <cell r="AN136">
            <v>3500</v>
          </cell>
          <cell r="AO136" t="str">
            <v>Food &amp; Beverage</v>
          </cell>
          <cell r="AP136" t="str">
            <v>DANO.PA</v>
          </cell>
        </row>
        <row r="137">
          <cell r="C137" t="str">
            <v>NL0000355477</v>
          </cell>
          <cell r="D137" t="str">
            <v>HGM</v>
          </cell>
          <cell r="E137" t="str">
            <v>Euronext Amsterdam</v>
          </cell>
          <cell r="F137" t="str">
            <v>Netherlands</v>
          </cell>
          <cell r="G137" t="str">
            <v>HGM</v>
          </cell>
          <cell r="H137" t="str">
            <v>HG</v>
          </cell>
          <cell r="I137" t="str">
            <v>HGU</v>
          </cell>
          <cell r="J137" t="str">
            <v>HGQ</v>
          </cell>
          <cell r="K137" t="str">
            <v>HGJ</v>
          </cell>
          <cell r="L137" t="str">
            <v>HGX</v>
          </cell>
          <cell r="M137" t="str">
            <v/>
          </cell>
          <cell r="N137" t="str">
            <v/>
          </cell>
          <cell r="O137" t="str">
            <v/>
          </cell>
          <cell r="P137" t="str">
            <v/>
          </cell>
          <cell r="Q137" t="str">
            <v/>
          </cell>
          <cell r="R137" t="str">
            <v>HGM</v>
          </cell>
          <cell r="S137" t="str">
            <v>EUR</v>
          </cell>
          <cell r="T137">
            <v>100</v>
          </cell>
          <cell r="U137">
            <v>0.01</v>
          </cell>
          <cell r="V137">
            <v>1</v>
          </cell>
          <cell r="W137">
            <v>0.01</v>
          </cell>
          <cell r="X137">
            <v>0.01</v>
          </cell>
          <cell r="Y137" t="str">
            <v>OCP</v>
          </cell>
          <cell r="Z137">
            <v>0.01</v>
          </cell>
          <cell r="AA137">
            <v>999.98</v>
          </cell>
          <cell r="AB137" t="str">
            <v>1 cent</v>
          </cell>
          <cell r="AC137" t="str">
            <v>N</v>
          </cell>
          <cell r="AD137">
            <v>0.33333333333333331</v>
          </cell>
          <cell r="AE137">
            <v>0.70833333333333337</v>
          </cell>
          <cell r="AF137">
            <v>0.6875</v>
          </cell>
          <cell r="AG137">
            <v>0.72222222222222221</v>
          </cell>
          <cell r="AH137">
            <v>0.75</v>
          </cell>
          <cell r="AI137" t="str">
            <v>Expiry+1</v>
          </cell>
          <cell r="AJ137" t="str">
            <v>Expiry+4</v>
          </cell>
          <cell r="AK137" t="str">
            <v>Expiry+1</v>
          </cell>
          <cell r="AL137" t="str">
            <v>Expiry+4</v>
          </cell>
          <cell r="AM137" t="str">
            <v>Euroclear</v>
          </cell>
          <cell r="AN137">
            <v>2700</v>
          </cell>
          <cell r="AO137" t="str">
            <v>Industrial Goods &amp; Services</v>
          </cell>
          <cell r="AP137" t="str">
            <v>HAGN.AS</v>
          </cell>
        </row>
        <row r="138">
          <cell r="C138" t="str">
            <v>GB0033516088</v>
          </cell>
          <cell r="D138" t="str">
            <v>HNS</v>
          </cell>
          <cell r="E138" t="str">
            <v>London Stock Exchange</v>
          </cell>
          <cell r="F138" t="str">
            <v>UK</v>
          </cell>
          <cell r="G138" t="str">
            <v>HSN</v>
          </cell>
          <cell r="H138" t="str">
            <v>HN</v>
          </cell>
          <cell r="I138" t="str">
            <v>HNU</v>
          </cell>
          <cell r="J138" t="str">
            <v>HNQ</v>
          </cell>
          <cell r="K138" t="str">
            <v>HNJ</v>
          </cell>
          <cell r="L138" t="str">
            <v>HNX</v>
          </cell>
          <cell r="M138" t="str">
            <v>HSN</v>
          </cell>
          <cell r="N138" t="str">
            <v>HNX</v>
          </cell>
          <cell r="O138" t="str">
            <v/>
          </cell>
          <cell r="P138" t="str">
            <v/>
          </cell>
          <cell r="Q138" t="str">
            <v/>
          </cell>
          <cell r="R138" t="str">
            <v/>
          </cell>
          <cell r="S138" t="str">
            <v>GBX</v>
          </cell>
          <cell r="T138">
            <v>1000</v>
          </cell>
          <cell r="U138">
            <v>0.5</v>
          </cell>
          <cell r="V138">
            <v>500</v>
          </cell>
          <cell r="W138">
            <v>0.5</v>
          </cell>
          <cell r="X138">
            <v>0.5</v>
          </cell>
          <cell r="Y138" t="str">
            <v>OCP</v>
          </cell>
          <cell r="Z138">
            <v>1</v>
          </cell>
          <cell r="AA138">
            <v>99998</v>
          </cell>
          <cell r="AB138" t="str">
            <v>1 pence</v>
          </cell>
          <cell r="AC138" t="str">
            <v>Y</v>
          </cell>
          <cell r="AD138">
            <v>0.33333333333333331</v>
          </cell>
          <cell r="AE138">
            <v>0.70833333333333337</v>
          </cell>
          <cell r="AF138">
            <v>0.6875</v>
          </cell>
          <cell r="AG138">
            <v>0.72222222222222221</v>
          </cell>
          <cell r="AH138">
            <v>0.75</v>
          </cell>
          <cell r="AI138" t="str">
            <v>Expiry+1</v>
          </cell>
          <cell r="AJ138" t="str">
            <v>Expiry+4</v>
          </cell>
          <cell r="AK138" t="str">
            <v>Expiry+1</v>
          </cell>
          <cell r="AL138" t="str">
            <v>Expiry+4</v>
          </cell>
          <cell r="AM138" t="str">
            <v>CREST</v>
          </cell>
          <cell r="AN138">
            <v>2300</v>
          </cell>
          <cell r="AO138" t="str">
            <v>Construction &amp; Materials</v>
          </cell>
          <cell r="AP138" t="str">
            <v>HNS.L</v>
          </cell>
        </row>
        <row r="139">
          <cell r="C139" t="str">
            <v>GB0030587504</v>
          </cell>
          <cell r="D139" t="str">
            <v>HBOS</v>
          </cell>
          <cell r="E139" t="str">
            <v>London Stock Exchange</v>
          </cell>
          <cell r="F139" t="str">
            <v>UK</v>
          </cell>
          <cell r="G139" t="str">
            <v>HAX</v>
          </cell>
          <cell r="H139" t="str">
            <v>HB</v>
          </cell>
          <cell r="I139" t="str">
            <v>HBU</v>
          </cell>
          <cell r="J139" t="str">
            <v>HBQ</v>
          </cell>
          <cell r="K139" t="str">
            <v>HBJ</v>
          </cell>
          <cell r="L139" t="str">
            <v>HBX</v>
          </cell>
          <cell r="M139" t="str">
            <v>HAX</v>
          </cell>
          <cell r="N139" t="str">
            <v>HBX</v>
          </cell>
          <cell r="O139" t="str">
            <v/>
          </cell>
          <cell r="P139" t="str">
            <v/>
          </cell>
          <cell r="Q139" t="str">
            <v/>
          </cell>
          <cell r="R139" t="str">
            <v/>
          </cell>
          <cell r="S139" t="str">
            <v>GBX</v>
          </cell>
          <cell r="T139">
            <v>1000</v>
          </cell>
          <cell r="U139">
            <v>0.5</v>
          </cell>
          <cell r="V139">
            <v>500</v>
          </cell>
          <cell r="W139">
            <v>0.5</v>
          </cell>
          <cell r="X139">
            <v>0.5</v>
          </cell>
          <cell r="Y139" t="str">
            <v>OCP</v>
          </cell>
          <cell r="Z139">
            <v>1</v>
          </cell>
          <cell r="AA139">
            <v>99998</v>
          </cell>
          <cell r="AB139" t="str">
            <v>1 pence</v>
          </cell>
          <cell r="AC139" t="str">
            <v>Y</v>
          </cell>
          <cell r="AD139">
            <v>0.33333333333333331</v>
          </cell>
          <cell r="AE139">
            <v>0.70833333333333337</v>
          </cell>
          <cell r="AF139">
            <v>0.6875</v>
          </cell>
          <cell r="AG139">
            <v>0.72222222222222221</v>
          </cell>
          <cell r="AH139">
            <v>0.75</v>
          </cell>
          <cell r="AI139" t="str">
            <v>Expiry+1</v>
          </cell>
          <cell r="AJ139" t="str">
            <v>Expiry+4</v>
          </cell>
          <cell r="AK139" t="str">
            <v>Expiry+1</v>
          </cell>
          <cell r="AL139" t="str">
            <v>Expiry+4</v>
          </cell>
          <cell r="AM139" t="str">
            <v>CREST</v>
          </cell>
          <cell r="AN139">
            <v>8300</v>
          </cell>
          <cell r="AO139" t="str">
            <v>Banks</v>
          </cell>
          <cell r="AP139" t="str">
            <v>HBOS.L</v>
          </cell>
        </row>
        <row r="140">
          <cell r="C140" t="str">
            <v>NL0000008977</v>
          </cell>
          <cell r="D140" t="str">
            <v>HEIO</v>
          </cell>
          <cell r="E140" t="str">
            <v>Euronext Amsterdam</v>
          </cell>
          <cell r="F140" t="str">
            <v>Netherlands</v>
          </cell>
          <cell r="G140" t="str">
            <v>HD</v>
          </cell>
          <cell r="H140" t="str">
            <v>HD</v>
          </cell>
          <cell r="I140" t="str">
            <v>HDU</v>
          </cell>
          <cell r="J140" t="str">
            <v>HDQ</v>
          </cell>
          <cell r="K140" t="str">
            <v>HDJ</v>
          </cell>
          <cell r="L140" t="str">
            <v>HDX</v>
          </cell>
          <cell r="M140" t="str">
            <v/>
          </cell>
          <cell r="N140" t="str">
            <v/>
          </cell>
          <cell r="O140" t="str">
            <v/>
          </cell>
          <cell r="P140" t="str">
            <v/>
          </cell>
          <cell r="Q140" t="str">
            <v/>
          </cell>
          <cell r="R140" t="str">
            <v>HEH</v>
          </cell>
          <cell r="S140" t="str">
            <v>EUR</v>
          </cell>
          <cell r="T140">
            <v>100</v>
          </cell>
          <cell r="U140">
            <v>0.01</v>
          </cell>
          <cell r="V140">
            <v>1</v>
          </cell>
          <cell r="W140">
            <v>0.01</v>
          </cell>
          <cell r="X140">
            <v>0.01</v>
          </cell>
          <cell r="Y140" t="str">
            <v>OCP</v>
          </cell>
          <cell r="Z140">
            <v>0.01</v>
          </cell>
          <cell r="AA140">
            <v>999.98</v>
          </cell>
          <cell r="AB140" t="str">
            <v>1 cent</v>
          </cell>
          <cell r="AC140" t="str">
            <v>N</v>
          </cell>
          <cell r="AD140">
            <v>0.33333333333333331</v>
          </cell>
          <cell r="AE140">
            <v>0.70833333333333337</v>
          </cell>
          <cell r="AF140">
            <v>0.6875</v>
          </cell>
          <cell r="AG140">
            <v>0.72222222222222221</v>
          </cell>
          <cell r="AH140">
            <v>0.75</v>
          </cell>
          <cell r="AI140" t="str">
            <v>Expiry+1</v>
          </cell>
          <cell r="AJ140" t="str">
            <v>Expiry+4</v>
          </cell>
          <cell r="AK140" t="str">
            <v>Expiry+1</v>
          </cell>
          <cell r="AL140" t="str">
            <v>Expiry+4</v>
          </cell>
          <cell r="AM140" t="str">
            <v>Euroclear</v>
          </cell>
          <cell r="AN140">
            <v>3500</v>
          </cell>
          <cell r="AO140" t="str">
            <v>Food &amp; Beverage</v>
          </cell>
          <cell r="AP140" t="str">
            <v>HEIO.AS</v>
          </cell>
        </row>
        <row r="141">
          <cell r="C141" t="str">
            <v>NL0000009165</v>
          </cell>
          <cell r="D141" t="str">
            <v>HEIA</v>
          </cell>
          <cell r="E141" t="str">
            <v>Euronext Amsterdam</v>
          </cell>
          <cell r="F141" t="str">
            <v>Netherlands</v>
          </cell>
          <cell r="G141" t="str">
            <v>HEI</v>
          </cell>
          <cell r="H141" t="str">
            <v>HE</v>
          </cell>
          <cell r="I141" t="str">
            <v>HEU</v>
          </cell>
          <cell r="J141" t="str">
            <v>HEQ</v>
          </cell>
          <cell r="K141" t="str">
            <v>HEJ</v>
          </cell>
          <cell r="L141" t="str">
            <v>HEX</v>
          </cell>
          <cell r="M141" t="str">
            <v/>
          </cell>
          <cell r="N141" t="str">
            <v/>
          </cell>
          <cell r="O141" t="str">
            <v/>
          </cell>
          <cell r="P141" t="str">
            <v/>
          </cell>
          <cell r="Q141" t="str">
            <v/>
          </cell>
          <cell r="R141" t="str">
            <v>HEI</v>
          </cell>
          <cell r="S141" t="str">
            <v>EUR</v>
          </cell>
          <cell r="T141">
            <v>100</v>
          </cell>
          <cell r="U141">
            <v>0.01</v>
          </cell>
          <cell r="V141">
            <v>1</v>
          </cell>
          <cell r="W141">
            <v>0.01</v>
          </cell>
          <cell r="X141">
            <v>0.01</v>
          </cell>
          <cell r="Y141" t="str">
            <v>OCP</v>
          </cell>
          <cell r="Z141">
            <v>0.01</v>
          </cell>
          <cell r="AA141">
            <v>999.98</v>
          </cell>
          <cell r="AB141" t="str">
            <v>1 cent</v>
          </cell>
          <cell r="AC141" t="str">
            <v>N</v>
          </cell>
          <cell r="AD141">
            <v>0.33333333333333331</v>
          </cell>
          <cell r="AE141">
            <v>0.70833333333333337</v>
          </cell>
          <cell r="AF141">
            <v>0.6875</v>
          </cell>
          <cell r="AG141">
            <v>0.72222222222222221</v>
          </cell>
          <cell r="AH141">
            <v>0.75</v>
          </cell>
          <cell r="AI141" t="str">
            <v>Expiry+1</v>
          </cell>
          <cell r="AJ141" t="str">
            <v>Expiry+4</v>
          </cell>
          <cell r="AK141" t="str">
            <v>Expiry+1</v>
          </cell>
          <cell r="AL141" t="str">
            <v>Expiry+4</v>
          </cell>
          <cell r="AM141" t="str">
            <v>Euroclear</v>
          </cell>
          <cell r="AN141">
            <v>3500</v>
          </cell>
          <cell r="AO141" t="str">
            <v>Food &amp; Beverage</v>
          </cell>
          <cell r="AP141" t="str">
            <v>HEIN.AS</v>
          </cell>
        </row>
        <row r="142">
          <cell r="C142" t="str">
            <v>GRS260333000</v>
          </cell>
          <cell r="D142" t="str">
            <v>HTO</v>
          </cell>
          <cell r="E142" t="str">
            <v>Athens Exchange</v>
          </cell>
          <cell r="F142" t="str">
            <v>Greece</v>
          </cell>
          <cell r="G142" t="str">
            <v>HTO</v>
          </cell>
          <cell r="H142" t="str">
            <v>HT</v>
          </cell>
          <cell r="I142" t="str">
            <v>HTU</v>
          </cell>
          <cell r="J142" t="str">
            <v>HTQ</v>
          </cell>
          <cell r="K142" t="str">
            <v>HTJ</v>
          </cell>
          <cell r="L142" t="str">
            <v>HTX</v>
          </cell>
          <cell r="M142" t="str">
            <v/>
          </cell>
          <cell r="N142" t="str">
            <v/>
          </cell>
          <cell r="O142" t="str">
            <v/>
          </cell>
          <cell r="P142" t="str">
            <v/>
          </cell>
          <cell r="Q142" t="str">
            <v/>
          </cell>
          <cell r="R142" t="str">
            <v/>
          </cell>
          <cell r="S142" t="str">
            <v>EUR</v>
          </cell>
          <cell r="T142">
            <v>100</v>
          </cell>
          <cell r="U142">
            <v>0.01</v>
          </cell>
          <cell r="V142">
            <v>1</v>
          </cell>
          <cell r="W142">
            <v>0.01</v>
          </cell>
          <cell r="X142">
            <v>0.01</v>
          </cell>
          <cell r="Y142" t="str">
            <v>OCP</v>
          </cell>
          <cell r="Z142">
            <v>0.01</v>
          </cell>
          <cell r="AA142">
            <v>999.98</v>
          </cell>
          <cell r="AB142" t="str">
            <v>1 cent</v>
          </cell>
          <cell r="AC142" t="str">
            <v>N</v>
          </cell>
          <cell r="AD142">
            <v>0.33333333333333331</v>
          </cell>
          <cell r="AE142">
            <v>0.70833333333333337</v>
          </cell>
          <cell r="AF142">
            <v>0.60416666666666663</v>
          </cell>
          <cell r="AG142">
            <v>0.72222222222222221</v>
          </cell>
          <cell r="AH142">
            <v>0.75</v>
          </cell>
          <cell r="AI142" t="str">
            <v>Expiry+1</v>
          </cell>
          <cell r="AJ142" t="str">
            <v>Expiry+4</v>
          </cell>
          <cell r="AK142" t="str">
            <v>Expiry+1</v>
          </cell>
          <cell r="AL142" t="str">
            <v>Expiry+4</v>
          </cell>
          <cell r="AM142" t="str">
            <v>Euroclear</v>
          </cell>
          <cell r="AN142">
            <v>6500</v>
          </cell>
          <cell r="AO142" t="str">
            <v>Telecommunications</v>
          </cell>
          <cell r="AP142" t="str">
            <v>OTEr.AT</v>
          </cell>
        </row>
        <row r="143">
          <cell r="C143" t="str">
            <v>DE0006048432</v>
          </cell>
          <cell r="D143" t="str">
            <v>HEN3</v>
          </cell>
          <cell r="E143" t="str">
            <v>Deutsche Borse</v>
          </cell>
          <cell r="F143" t="str">
            <v>Germany</v>
          </cell>
          <cell r="G143" t="str">
            <v>HKL</v>
          </cell>
          <cell r="H143" t="str">
            <v>HH</v>
          </cell>
          <cell r="I143" t="str">
            <v>HHU</v>
          </cell>
          <cell r="J143" t="str">
            <v>HHQ</v>
          </cell>
          <cell r="K143" t="str">
            <v>HHJ</v>
          </cell>
          <cell r="L143" t="str">
            <v>HHX</v>
          </cell>
          <cell r="M143" t="str">
            <v/>
          </cell>
          <cell r="N143" t="str">
            <v/>
          </cell>
          <cell r="O143" t="str">
            <v/>
          </cell>
          <cell r="P143" t="str">
            <v/>
          </cell>
          <cell r="Q143" t="str">
            <v/>
          </cell>
          <cell r="R143" t="str">
            <v/>
          </cell>
          <cell r="S143" t="str">
            <v>EUR</v>
          </cell>
          <cell r="T143">
            <v>100</v>
          </cell>
          <cell r="U143">
            <v>0.01</v>
          </cell>
          <cell r="V143">
            <v>1</v>
          </cell>
          <cell r="W143">
            <v>0.01</v>
          </cell>
          <cell r="X143">
            <v>0.01</v>
          </cell>
          <cell r="Y143" t="str">
            <v>OCP</v>
          </cell>
          <cell r="Z143">
            <v>0.01</v>
          </cell>
          <cell r="AA143">
            <v>999.98</v>
          </cell>
          <cell r="AB143" t="str">
            <v>1 cent</v>
          </cell>
          <cell r="AC143" t="str">
            <v>N</v>
          </cell>
          <cell r="AD143">
            <v>0.33333333333333331</v>
          </cell>
          <cell r="AE143">
            <v>0.70833333333333337</v>
          </cell>
          <cell r="AF143">
            <v>0.6875</v>
          </cell>
          <cell r="AG143">
            <v>0.72222222222222221</v>
          </cell>
          <cell r="AH143">
            <v>0.75</v>
          </cell>
          <cell r="AI143" t="str">
            <v>Expiry+1</v>
          </cell>
          <cell r="AJ143" t="str">
            <v>Expiry+4</v>
          </cell>
          <cell r="AK143" t="str">
            <v>Expiry+1</v>
          </cell>
          <cell r="AL143" t="str">
            <v>Expiry+4</v>
          </cell>
          <cell r="AM143" t="str">
            <v>Euroclear</v>
          </cell>
          <cell r="AN143">
            <v>3700</v>
          </cell>
          <cell r="AO143" t="str">
            <v>Personal &amp; Household Goods</v>
          </cell>
          <cell r="AP143" t="str">
            <v>HNKG_p.DE</v>
          </cell>
        </row>
        <row r="144">
          <cell r="C144" t="str">
            <v>SE0000106270</v>
          </cell>
          <cell r="D144" t="str">
            <v>HM B</v>
          </cell>
          <cell r="E144" t="str">
            <v>Stockholmborsen</v>
          </cell>
          <cell r="F144" t="str">
            <v>Sweden</v>
          </cell>
          <cell r="G144" t="str">
            <v>HNM</v>
          </cell>
          <cell r="H144" t="str">
            <v>HM</v>
          </cell>
          <cell r="I144" t="str">
            <v>HMU</v>
          </cell>
          <cell r="J144" t="str">
            <v>HMQ</v>
          </cell>
          <cell r="K144" t="str">
            <v>HMJ</v>
          </cell>
          <cell r="L144" t="str">
            <v>HMX</v>
          </cell>
          <cell r="M144" t="str">
            <v/>
          </cell>
          <cell r="N144" t="str">
            <v/>
          </cell>
          <cell r="O144" t="str">
            <v/>
          </cell>
          <cell r="P144" t="str">
            <v/>
          </cell>
          <cell r="Q144" t="str">
            <v/>
          </cell>
          <cell r="R144" t="str">
            <v/>
          </cell>
          <cell r="S144" t="str">
            <v>SEK</v>
          </cell>
          <cell r="T144">
            <v>100</v>
          </cell>
          <cell r="U144">
            <v>0.01</v>
          </cell>
          <cell r="V144">
            <v>1</v>
          </cell>
          <cell r="W144">
            <v>0.01</v>
          </cell>
          <cell r="X144">
            <v>0.01</v>
          </cell>
          <cell r="Y144" t="str">
            <v>OCP</v>
          </cell>
          <cell r="Z144">
            <v>0.01</v>
          </cell>
          <cell r="AA144">
            <v>999.98</v>
          </cell>
          <cell r="AB144" t="str">
            <v>1 cent</v>
          </cell>
          <cell r="AC144" t="str">
            <v>N</v>
          </cell>
          <cell r="AD144">
            <v>0.33333333333333331</v>
          </cell>
          <cell r="AE144">
            <v>0.70833333333333337</v>
          </cell>
          <cell r="AF144">
            <v>0.6875</v>
          </cell>
          <cell r="AG144">
            <v>0.72222222222222221</v>
          </cell>
          <cell r="AH144">
            <v>0.75</v>
          </cell>
          <cell r="AI144" t="str">
            <v>Expiry+1</v>
          </cell>
          <cell r="AJ144" t="str">
            <v>Expiry+4</v>
          </cell>
          <cell r="AK144" t="str">
            <v>Expiry+1</v>
          </cell>
          <cell r="AL144" t="str">
            <v>Expiry+4</v>
          </cell>
          <cell r="AM144" t="str">
            <v>Euroclear</v>
          </cell>
          <cell r="AN144">
            <v>5300</v>
          </cell>
          <cell r="AO144" t="str">
            <v>Retail</v>
          </cell>
          <cell r="AP144" t="str">
            <v>HMb.ST</v>
          </cell>
        </row>
        <row r="145">
          <cell r="C145" t="str">
            <v>GB0005002547</v>
          </cell>
          <cell r="D145" t="str">
            <v>LAD</v>
          </cell>
          <cell r="E145" t="str">
            <v>London Stock Exchange</v>
          </cell>
          <cell r="F145" t="str">
            <v>UK</v>
          </cell>
          <cell r="G145" t="str">
            <v>LDB</v>
          </cell>
          <cell r="H145" t="str">
            <v>HI</v>
          </cell>
          <cell r="I145" t="str">
            <v>HIU</v>
          </cell>
          <cell r="J145" t="str">
            <v>HIQ</v>
          </cell>
          <cell r="K145" t="str">
            <v>HIJ</v>
          </cell>
          <cell r="L145" t="str">
            <v>HIX</v>
          </cell>
          <cell r="M145" t="str">
            <v>LDB</v>
          </cell>
          <cell r="N145" t="str">
            <v>HIX</v>
          </cell>
          <cell r="O145" t="str">
            <v/>
          </cell>
          <cell r="P145" t="str">
            <v/>
          </cell>
          <cell r="Q145" t="str">
            <v/>
          </cell>
          <cell r="R145" t="str">
            <v/>
          </cell>
          <cell r="S145" t="str">
            <v>GBX</v>
          </cell>
          <cell r="T145">
            <v>1000</v>
          </cell>
          <cell r="U145">
            <v>0.25</v>
          </cell>
          <cell r="V145">
            <v>250</v>
          </cell>
          <cell r="W145">
            <v>0.25</v>
          </cell>
          <cell r="X145">
            <v>0.25</v>
          </cell>
          <cell r="Y145" t="str">
            <v>OCP</v>
          </cell>
          <cell r="Z145">
            <v>1</v>
          </cell>
          <cell r="AA145">
            <v>99998</v>
          </cell>
          <cell r="AB145" t="str">
            <v>1 pence</v>
          </cell>
          <cell r="AC145" t="str">
            <v>Y</v>
          </cell>
          <cell r="AD145">
            <v>0.33333333333333331</v>
          </cell>
          <cell r="AE145">
            <v>0.70833333333333337</v>
          </cell>
          <cell r="AF145">
            <v>0.6875</v>
          </cell>
          <cell r="AG145">
            <v>0.72222222222222221</v>
          </cell>
          <cell r="AH145">
            <v>0.75</v>
          </cell>
          <cell r="AI145" t="str">
            <v>Expiry+1</v>
          </cell>
          <cell r="AJ145" t="str">
            <v>Expiry+4</v>
          </cell>
          <cell r="AK145" t="str">
            <v>Expiry+1</v>
          </cell>
          <cell r="AL145" t="str">
            <v>Expiry+4</v>
          </cell>
          <cell r="AM145" t="str">
            <v>CREST</v>
          </cell>
          <cell r="AN145">
            <v>5700</v>
          </cell>
          <cell r="AO145" t="str">
            <v>Travel &amp; Leisure</v>
          </cell>
          <cell r="AP145" t="str">
            <v>HG.L</v>
          </cell>
        </row>
        <row r="146">
          <cell r="C146" t="str">
            <v>CH0012214059</v>
          </cell>
          <cell r="D146" t="str">
            <v>HOLN</v>
          </cell>
          <cell r="E146" t="str">
            <v>virt-x</v>
          </cell>
          <cell r="F146" t="str">
            <v>Switzerland</v>
          </cell>
          <cell r="G146" t="str">
            <v>HOL</v>
          </cell>
          <cell r="H146" t="str">
            <v>HO</v>
          </cell>
          <cell r="I146" t="str">
            <v>HOU</v>
          </cell>
          <cell r="J146" t="str">
            <v>HOQ</v>
          </cell>
          <cell r="K146" t="str">
            <v>HOJ</v>
          </cell>
          <cell r="L146" t="str">
            <v>HOX</v>
          </cell>
          <cell r="M146" t="str">
            <v/>
          </cell>
          <cell r="N146" t="str">
            <v/>
          </cell>
          <cell r="O146" t="str">
            <v/>
          </cell>
          <cell r="P146" t="str">
            <v/>
          </cell>
          <cell r="Q146" t="str">
            <v/>
          </cell>
          <cell r="R146" t="str">
            <v/>
          </cell>
          <cell r="S146" t="str">
            <v>CHF</v>
          </cell>
          <cell r="T146">
            <v>100</v>
          </cell>
          <cell r="U146">
            <v>0.05</v>
          </cell>
          <cell r="V146">
            <v>5</v>
          </cell>
          <cell r="W146">
            <v>0.05</v>
          </cell>
          <cell r="X146">
            <v>0.05</v>
          </cell>
          <cell r="Y146" t="str">
            <v>OCP</v>
          </cell>
          <cell r="Z146">
            <v>0.1</v>
          </cell>
          <cell r="AA146">
            <v>9999.7999999999993</v>
          </cell>
          <cell r="AB146" t="str">
            <v>5 cents</v>
          </cell>
          <cell r="AC146" t="str">
            <v>N</v>
          </cell>
          <cell r="AD146">
            <v>0.33333333333333331</v>
          </cell>
          <cell r="AE146">
            <v>0.70833333333333337</v>
          </cell>
          <cell r="AF146">
            <v>0.6875</v>
          </cell>
          <cell r="AG146">
            <v>0.72222222222222221</v>
          </cell>
          <cell r="AH146">
            <v>0.75</v>
          </cell>
          <cell r="AI146" t="str">
            <v>Expiry+1</v>
          </cell>
          <cell r="AJ146" t="str">
            <v>Expiry+4</v>
          </cell>
          <cell r="AK146" t="str">
            <v>Expiry+1</v>
          </cell>
          <cell r="AL146" t="str">
            <v>Expiry+4</v>
          </cell>
          <cell r="AM146" t="str">
            <v>Euroclear</v>
          </cell>
          <cell r="AN146">
            <v>2300</v>
          </cell>
          <cell r="AO146" t="str">
            <v>Construction &amp; Materials</v>
          </cell>
          <cell r="AP146" t="str">
            <v>HOLN.VX</v>
          </cell>
        </row>
        <row r="147">
          <cell r="C147" t="str">
            <v>GB0005405286</v>
          </cell>
          <cell r="D147" t="str">
            <v>HSBA</v>
          </cell>
          <cell r="E147" t="str">
            <v>London Stock Exchange</v>
          </cell>
          <cell r="F147" t="str">
            <v>UK</v>
          </cell>
          <cell r="G147" t="str">
            <v>HSB</v>
          </cell>
          <cell r="H147" t="str">
            <v>HS</v>
          </cell>
          <cell r="I147" t="str">
            <v>HSU</v>
          </cell>
          <cell r="J147" t="str">
            <v>HSQ</v>
          </cell>
          <cell r="K147" t="str">
            <v>HSJ</v>
          </cell>
          <cell r="L147" t="str">
            <v>HSX</v>
          </cell>
          <cell r="M147" t="str">
            <v>HSB</v>
          </cell>
          <cell r="N147" t="str">
            <v>HSX</v>
          </cell>
          <cell r="O147" t="str">
            <v/>
          </cell>
          <cell r="P147" t="str">
            <v/>
          </cell>
          <cell r="Q147" t="str">
            <v/>
          </cell>
          <cell r="R147" t="str">
            <v/>
          </cell>
          <cell r="S147" t="str">
            <v>GBX</v>
          </cell>
          <cell r="T147">
            <v>1000</v>
          </cell>
          <cell r="U147">
            <v>0.5</v>
          </cell>
          <cell r="V147">
            <v>500</v>
          </cell>
          <cell r="W147">
            <v>0.5</v>
          </cell>
          <cell r="X147">
            <v>0.5</v>
          </cell>
          <cell r="Y147" t="str">
            <v>OCP</v>
          </cell>
          <cell r="Z147">
            <v>1</v>
          </cell>
          <cell r="AA147">
            <v>99998</v>
          </cell>
          <cell r="AB147" t="str">
            <v>1 pence</v>
          </cell>
          <cell r="AC147" t="str">
            <v>Y</v>
          </cell>
          <cell r="AD147">
            <v>0.33333333333333331</v>
          </cell>
          <cell r="AE147">
            <v>0.70833333333333337</v>
          </cell>
          <cell r="AF147">
            <v>0.6875</v>
          </cell>
          <cell r="AG147">
            <v>0.72222222222222221</v>
          </cell>
          <cell r="AH147">
            <v>0.75</v>
          </cell>
          <cell r="AI147" t="str">
            <v>Expiry+1</v>
          </cell>
          <cell r="AJ147" t="str">
            <v>Expiry+4</v>
          </cell>
          <cell r="AK147" t="str">
            <v>Expiry+1</v>
          </cell>
          <cell r="AL147" t="str">
            <v>Expiry+4</v>
          </cell>
          <cell r="AM147" t="str">
            <v>CREST</v>
          </cell>
          <cell r="AN147">
            <v>8300</v>
          </cell>
          <cell r="AO147" t="str">
            <v>Banks</v>
          </cell>
          <cell r="AP147" t="str">
            <v>HSBA.L</v>
          </cell>
        </row>
        <row r="148">
          <cell r="C148" t="str">
            <v>DE0008027707</v>
          </cell>
          <cell r="D148" t="str">
            <v>HRX</v>
          </cell>
          <cell r="E148" t="str">
            <v>Deutsche Borse</v>
          </cell>
          <cell r="F148" t="str">
            <v>Germany</v>
          </cell>
          <cell r="G148" t="str">
            <v>HPR</v>
          </cell>
          <cell r="H148" t="str">
            <v>HP</v>
          </cell>
          <cell r="I148" t="str">
            <v>HPU</v>
          </cell>
          <cell r="J148" t="str">
            <v>HPQ</v>
          </cell>
          <cell r="K148" t="str">
            <v>HPJ</v>
          </cell>
          <cell r="L148" t="str">
            <v>HPX</v>
          </cell>
          <cell r="M148" t="str">
            <v/>
          </cell>
          <cell r="N148" t="str">
            <v/>
          </cell>
          <cell r="O148" t="str">
            <v/>
          </cell>
          <cell r="P148" t="str">
            <v/>
          </cell>
          <cell r="Q148" t="str">
            <v/>
          </cell>
          <cell r="R148" t="str">
            <v/>
          </cell>
          <cell r="S148" t="str">
            <v>EUR</v>
          </cell>
          <cell r="T148">
            <v>100</v>
          </cell>
          <cell r="U148">
            <v>0.01</v>
          </cell>
          <cell r="V148">
            <v>1</v>
          </cell>
          <cell r="W148">
            <v>0.01</v>
          </cell>
          <cell r="X148">
            <v>0.01</v>
          </cell>
          <cell r="Y148" t="str">
            <v>OCP</v>
          </cell>
          <cell r="Z148">
            <v>0.01</v>
          </cell>
          <cell r="AA148">
            <v>999.98</v>
          </cell>
          <cell r="AB148" t="str">
            <v>1 cent</v>
          </cell>
          <cell r="AC148" t="str">
            <v>N</v>
          </cell>
          <cell r="AD148">
            <v>0.33333333333333331</v>
          </cell>
          <cell r="AE148">
            <v>0.70833333333333337</v>
          </cell>
          <cell r="AF148">
            <v>0.6875</v>
          </cell>
          <cell r="AG148">
            <v>0.72222222222222221</v>
          </cell>
          <cell r="AH148">
            <v>0.75</v>
          </cell>
          <cell r="AI148" t="str">
            <v>Expiry+1</v>
          </cell>
          <cell r="AJ148" t="str">
            <v>Expiry+4</v>
          </cell>
          <cell r="AK148" t="str">
            <v>Expiry+1</v>
          </cell>
          <cell r="AL148" t="str">
            <v>Expiry+4</v>
          </cell>
          <cell r="AM148" t="str">
            <v>Euroclear</v>
          </cell>
          <cell r="AN148">
            <v>8700</v>
          </cell>
          <cell r="AO148" t="str">
            <v>Financial Services</v>
          </cell>
          <cell r="AP148" t="str">
            <v>HRXG.DE</v>
          </cell>
        </row>
        <row r="149">
          <cell r="C149" t="str">
            <v>ES0144580018</v>
          </cell>
          <cell r="D149" t="str">
            <v>IBE</v>
          </cell>
          <cell r="E149" t="str">
            <v>Bolsa de Madrid</v>
          </cell>
          <cell r="F149" t="str">
            <v>Spain</v>
          </cell>
          <cell r="G149" t="str">
            <v>IBE</v>
          </cell>
          <cell r="H149" t="str">
            <v>IE</v>
          </cell>
          <cell r="I149" t="str">
            <v>IEU</v>
          </cell>
          <cell r="J149" t="str">
            <v>IEQ</v>
          </cell>
          <cell r="K149" t="str">
            <v>IEJ</v>
          </cell>
          <cell r="L149" t="str">
            <v>IEX</v>
          </cell>
          <cell r="M149" t="str">
            <v/>
          </cell>
          <cell r="N149" t="str">
            <v/>
          </cell>
          <cell r="O149" t="str">
            <v/>
          </cell>
          <cell r="P149" t="str">
            <v/>
          </cell>
          <cell r="Q149" t="str">
            <v/>
          </cell>
          <cell r="R149" t="str">
            <v/>
          </cell>
          <cell r="S149" t="str">
            <v>EUR</v>
          </cell>
          <cell r="T149">
            <v>100</v>
          </cell>
          <cell r="U149">
            <v>0.01</v>
          </cell>
          <cell r="V149">
            <v>1</v>
          </cell>
          <cell r="W149">
            <v>0.01</v>
          </cell>
          <cell r="X149">
            <v>0.01</v>
          </cell>
          <cell r="Y149" t="str">
            <v>OCP</v>
          </cell>
          <cell r="Z149">
            <v>0.01</v>
          </cell>
          <cell r="AA149">
            <v>999.98</v>
          </cell>
          <cell r="AB149" t="str">
            <v>1 cent</v>
          </cell>
          <cell r="AC149" t="str">
            <v>N</v>
          </cell>
          <cell r="AD149">
            <v>0.33333333333333331</v>
          </cell>
          <cell r="AE149">
            <v>0.70833333333333337</v>
          </cell>
          <cell r="AF149">
            <v>0.6875</v>
          </cell>
          <cell r="AG149">
            <v>0.72222222222222221</v>
          </cell>
          <cell r="AH149">
            <v>0.75</v>
          </cell>
          <cell r="AI149" t="str">
            <v>Expiry+1</v>
          </cell>
          <cell r="AJ149" t="str">
            <v>Expiry+4</v>
          </cell>
          <cell r="AK149" t="str">
            <v>Expiry+1</v>
          </cell>
          <cell r="AL149" t="str">
            <v>Expiry+4</v>
          </cell>
          <cell r="AM149" t="str">
            <v>Euroclear</v>
          </cell>
          <cell r="AN149">
            <v>7500</v>
          </cell>
          <cell r="AO149" t="str">
            <v>Utilities</v>
          </cell>
          <cell r="AP149" t="str">
            <v>IBE.MC</v>
          </cell>
        </row>
        <row r="150">
          <cell r="C150" t="str">
            <v>GB0004594973</v>
          </cell>
          <cell r="D150" t="str">
            <v>ICI</v>
          </cell>
          <cell r="E150" t="str">
            <v>London Stock Exchange</v>
          </cell>
          <cell r="F150" t="str">
            <v>UK</v>
          </cell>
          <cell r="G150" t="str">
            <v>ICI</v>
          </cell>
          <cell r="H150" t="str">
            <v>IC</v>
          </cell>
          <cell r="I150" t="str">
            <v>ICU</v>
          </cell>
          <cell r="J150" t="str">
            <v>ICQ</v>
          </cell>
          <cell r="K150" t="str">
            <v>ICJ</v>
          </cell>
          <cell r="L150" t="str">
            <v>ICX</v>
          </cell>
          <cell r="M150" t="str">
            <v>ICI</v>
          </cell>
          <cell r="N150" t="str">
            <v>ICX</v>
          </cell>
          <cell r="O150" t="str">
            <v/>
          </cell>
          <cell r="P150" t="str">
            <v/>
          </cell>
          <cell r="Q150" t="str">
            <v/>
          </cell>
          <cell r="R150" t="str">
            <v/>
          </cell>
          <cell r="S150" t="str">
            <v>GBX</v>
          </cell>
          <cell r="T150">
            <v>1000</v>
          </cell>
          <cell r="U150">
            <v>0.25</v>
          </cell>
          <cell r="V150">
            <v>250</v>
          </cell>
          <cell r="W150">
            <v>0.25</v>
          </cell>
          <cell r="X150">
            <v>0.25</v>
          </cell>
          <cell r="Y150" t="str">
            <v>OCP</v>
          </cell>
          <cell r="Z150">
            <v>1</v>
          </cell>
          <cell r="AA150">
            <v>99998</v>
          </cell>
          <cell r="AB150" t="str">
            <v>1 pence</v>
          </cell>
          <cell r="AC150" t="str">
            <v>Y</v>
          </cell>
          <cell r="AD150">
            <v>0.33333333333333331</v>
          </cell>
          <cell r="AE150">
            <v>0.70833333333333337</v>
          </cell>
          <cell r="AF150">
            <v>0.6875</v>
          </cell>
          <cell r="AG150">
            <v>0.72222222222222221</v>
          </cell>
          <cell r="AH150">
            <v>0.75</v>
          </cell>
          <cell r="AI150" t="str">
            <v>Expiry+1</v>
          </cell>
          <cell r="AJ150" t="str">
            <v>Expiry+4</v>
          </cell>
          <cell r="AK150" t="str">
            <v>Expiry+1</v>
          </cell>
          <cell r="AL150" t="str">
            <v>Expiry+4</v>
          </cell>
          <cell r="AM150" t="str">
            <v>CREST</v>
          </cell>
          <cell r="AN150">
            <v>1300</v>
          </cell>
          <cell r="AO150" t="str">
            <v>Chemicals</v>
          </cell>
          <cell r="AP150" t="str">
            <v>ICI.L</v>
          </cell>
        </row>
        <row r="151">
          <cell r="C151" t="str">
            <v>GB0004544929</v>
          </cell>
          <cell r="D151" t="str">
            <v>IMT</v>
          </cell>
          <cell r="E151" t="str">
            <v>London Stock Exchange</v>
          </cell>
          <cell r="F151" t="str">
            <v>UK</v>
          </cell>
          <cell r="G151" t="str">
            <v>IMP</v>
          </cell>
          <cell r="H151" t="str">
            <v>IM</v>
          </cell>
          <cell r="I151" t="str">
            <v>IMU</v>
          </cell>
          <cell r="J151" t="str">
            <v>IMQ</v>
          </cell>
          <cell r="K151" t="str">
            <v>IMJ</v>
          </cell>
          <cell r="L151" t="str">
            <v>IMX</v>
          </cell>
          <cell r="M151" t="str">
            <v>IMP</v>
          </cell>
          <cell r="N151" t="str">
            <v>IMX</v>
          </cell>
          <cell r="O151" t="str">
            <v/>
          </cell>
          <cell r="P151" t="str">
            <v/>
          </cell>
          <cell r="Q151" t="str">
            <v/>
          </cell>
          <cell r="R151" t="str">
            <v/>
          </cell>
          <cell r="S151" t="str">
            <v>GBX</v>
          </cell>
          <cell r="T151">
            <v>1000</v>
          </cell>
          <cell r="U151">
            <v>0.5</v>
          </cell>
          <cell r="V151">
            <v>500</v>
          </cell>
          <cell r="W151">
            <v>0.5</v>
          </cell>
          <cell r="X151">
            <v>0.5</v>
          </cell>
          <cell r="Y151" t="str">
            <v>OCP</v>
          </cell>
          <cell r="Z151">
            <v>1</v>
          </cell>
          <cell r="AA151">
            <v>99998</v>
          </cell>
          <cell r="AB151" t="str">
            <v>1 pence</v>
          </cell>
          <cell r="AC151" t="str">
            <v>Y</v>
          </cell>
          <cell r="AD151">
            <v>0.33333333333333331</v>
          </cell>
          <cell r="AE151">
            <v>0.70833333333333337</v>
          </cell>
          <cell r="AF151">
            <v>0.6875</v>
          </cell>
          <cell r="AG151">
            <v>0.72222222222222221</v>
          </cell>
          <cell r="AH151">
            <v>0.75</v>
          </cell>
          <cell r="AI151" t="str">
            <v>Expiry+1</v>
          </cell>
          <cell r="AJ151" t="str">
            <v>Expiry+4</v>
          </cell>
          <cell r="AK151" t="str">
            <v>Expiry+1</v>
          </cell>
          <cell r="AL151" t="str">
            <v>Expiry+4</v>
          </cell>
          <cell r="AM151" t="str">
            <v>CREST</v>
          </cell>
          <cell r="AN151">
            <v>3700</v>
          </cell>
          <cell r="AO151" t="str">
            <v>Personal &amp; Household Goods</v>
          </cell>
          <cell r="AP151" t="str">
            <v>IMT.L</v>
          </cell>
        </row>
        <row r="152">
          <cell r="C152" t="str">
            <v>BE0003793107</v>
          </cell>
          <cell r="D152" t="str">
            <v>INB</v>
          </cell>
          <cell r="E152" t="str">
            <v>Euronext Brussels</v>
          </cell>
          <cell r="F152" t="str">
            <v>Belgium</v>
          </cell>
          <cell r="G152" t="str">
            <v>INB</v>
          </cell>
          <cell r="H152" t="str">
            <v>IG</v>
          </cell>
          <cell r="I152" t="str">
            <v>IGU</v>
          </cell>
          <cell r="J152" t="str">
            <v>IGQ</v>
          </cell>
          <cell r="K152" t="str">
            <v>IGJ</v>
          </cell>
          <cell r="L152" t="str">
            <v>IGX</v>
          </cell>
          <cell r="M152" t="str">
            <v/>
          </cell>
          <cell r="N152" t="str">
            <v/>
          </cell>
          <cell r="O152" t="str">
            <v/>
          </cell>
          <cell r="P152" t="str">
            <v/>
          </cell>
          <cell r="Q152" t="str">
            <v>INT</v>
          </cell>
          <cell r="R152" t="str">
            <v/>
          </cell>
          <cell r="S152" t="str">
            <v>EUR</v>
          </cell>
          <cell r="T152">
            <v>100</v>
          </cell>
          <cell r="U152">
            <v>0.01</v>
          </cell>
          <cell r="V152">
            <v>1</v>
          </cell>
          <cell r="W152">
            <v>0.01</v>
          </cell>
          <cell r="X152">
            <v>0.01</v>
          </cell>
          <cell r="Y152" t="str">
            <v>OCP</v>
          </cell>
          <cell r="Z152">
            <v>0.01</v>
          </cell>
          <cell r="AA152">
            <v>999.98</v>
          </cell>
          <cell r="AB152" t="str">
            <v>1 cent</v>
          </cell>
          <cell r="AC152" t="str">
            <v>N</v>
          </cell>
          <cell r="AD152">
            <v>0.33333333333333331</v>
          </cell>
          <cell r="AE152">
            <v>0.70833333333333337</v>
          </cell>
          <cell r="AF152">
            <v>0.6875</v>
          </cell>
          <cell r="AG152">
            <v>0.72222222222222221</v>
          </cell>
          <cell r="AH152">
            <v>0.75</v>
          </cell>
          <cell r="AI152" t="str">
            <v>Expiry+1</v>
          </cell>
          <cell r="AJ152" t="str">
            <v>Expiry+4</v>
          </cell>
          <cell r="AK152" t="str">
            <v>Expiry+1</v>
          </cell>
          <cell r="AL152" t="str">
            <v>Expiry+4</v>
          </cell>
          <cell r="AM152" t="str">
            <v>Euroclear</v>
          </cell>
          <cell r="AN152">
            <v>3500</v>
          </cell>
          <cell r="AO152" t="str">
            <v>Food &amp; Beverage</v>
          </cell>
          <cell r="AP152" t="str">
            <v>INTB.BR</v>
          </cell>
        </row>
        <row r="153">
          <cell r="C153" t="str">
            <v>ES0148396015</v>
          </cell>
          <cell r="D153" t="str">
            <v>ITX</v>
          </cell>
          <cell r="E153" t="str">
            <v>Bolsa de Madrid</v>
          </cell>
          <cell r="F153" t="str">
            <v>Spain</v>
          </cell>
          <cell r="G153" t="str">
            <v>IT</v>
          </cell>
          <cell r="H153" t="str">
            <v>IJ</v>
          </cell>
          <cell r="I153" t="str">
            <v>IJU</v>
          </cell>
          <cell r="J153" t="str">
            <v>IJQ</v>
          </cell>
          <cell r="K153" t="str">
            <v>IJJ</v>
          </cell>
          <cell r="L153" t="str">
            <v>IJX</v>
          </cell>
          <cell r="M153" t="str">
            <v/>
          </cell>
          <cell r="N153" t="str">
            <v/>
          </cell>
          <cell r="O153" t="str">
            <v/>
          </cell>
          <cell r="P153" t="str">
            <v/>
          </cell>
          <cell r="Q153" t="str">
            <v/>
          </cell>
          <cell r="R153" t="str">
            <v/>
          </cell>
          <cell r="S153" t="str">
            <v>EUR</v>
          </cell>
          <cell r="T153">
            <v>100</v>
          </cell>
          <cell r="U153">
            <v>0.01</v>
          </cell>
          <cell r="V153">
            <v>1</v>
          </cell>
          <cell r="W153">
            <v>0.01</v>
          </cell>
          <cell r="X153">
            <v>0.01</v>
          </cell>
          <cell r="Y153" t="str">
            <v>OCP</v>
          </cell>
          <cell r="Z153">
            <v>0.01</v>
          </cell>
          <cell r="AA153">
            <v>999.98</v>
          </cell>
          <cell r="AB153" t="str">
            <v>1 cent</v>
          </cell>
          <cell r="AC153" t="str">
            <v>N</v>
          </cell>
          <cell r="AD153">
            <v>0.33333333333333331</v>
          </cell>
          <cell r="AE153">
            <v>0.70833333333333337</v>
          </cell>
          <cell r="AF153">
            <v>0.6875</v>
          </cell>
          <cell r="AG153">
            <v>0.72222222222222221</v>
          </cell>
          <cell r="AH153">
            <v>0.75</v>
          </cell>
          <cell r="AI153" t="str">
            <v>Expiry+1</v>
          </cell>
          <cell r="AJ153" t="str">
            <v>Expiry+4</v>
          </cell>
          <cell r="AK153" t="str">
            <v>Expiry+1</v>
          </cell>
          <cell r="AL153" t="str">
            <v>Expiry+4</v>
          </cell>
          <cell r="AM153" t="str">
            <v>Euroclear</v>
          </cell>
          <cell r="AN153">
            <v>5300</v>
          </cell>
          <cell r="AO153" t="str">
            <v>Retail</v>
          </cell>
          <cell r="AP153" t="str">
            <v>ITX.MC</v>
          </cell>
        </row>
        <row r="154">
          <cell r="C154" t="str">
            <v>DE0006231004</v>
          </cell>
          <cell r="D154" t="str">
            <v>IFX</v>
          </cell>
          <cell r="E154" t="str">
            <v>Deutsche Borse</v>
          </cell>
          <cell r="F154" t="str">
            <v>Germany</v>
          </cell>
          <cell r="G154" t="str">
            <v>IF</v>
          </cell>
          <cell r="H154" t="str">
            <v>IF</v>
          </cell>
          <cell r="I154" t="str">
            <v>IFU</v>
          </cell>
          <cell r="J154" t="str">
            <v>IFQ</v>
          </cell>
          <cell r="K154" t="str">
            <v>IFJ</v>
          </cell>
          <cell r="L154" t="str">
            <v>IFX</v>
          </cell>
          <cell r="M154" t="str">
            <v/>
          </cell>
          <cell r="N154" t="str">
            <v/>
          </cell>
          <cell r="O154" t="str">
            <v/>
          </cell>
          <cell r="P154" t="str">
            <v/>
          </cell>
          <cell r="Q154" t="str">
            <v/>
          </cell>
          <cell r="R154" t="str">
            <v/>
          </cell>
          <cell r="S154" t="str">
            <v>EUR</v>
          </cell>
          <cell r="T154">
            <v>100</v>
          </cell>
          <cell r="U154">
            <v>0.01</v>
          </cell>
          <cell r="V154">
            <v>1</v>
          </cell>
          <cell r="W154">
            <v>0.01</v>
          </cell>
          <cell r="X154">
            <v>0.01</v>
          </cell>
          <cell r="Y154" t="str">
            <v>OCP</v>
          </cell>
          <cell r="Z154">
            <v>0.01</v>
          </cell>
          <cell r="AA154">
            <v>999.98</v>
          </cell>
          <cell r="AB154" t="str">
            <v>1 cent</v>
          </cell>
          <cell r="AC154" t="str">
            <v>N</v>
          </cell>
          <cell r="AD154">
            <v>0.33333333333333331</v>
          </cell>
          <cell r="AE154">
            <v>0.70833333333333337</v>
          </cell>
          <cell r="AF154">
            <v>0.6875</v>
          </cell>
          <cell r="AG154">
            <v>0.72222222222222221</v>
          </cell>
          <cell r="AH154">
            <v>0.75</v>
          </cell>
          <cell r="AI154" t="str">
            <v>Expiry+1</v>
          </cell>
          <cell r="AJ154" t="str">
            <v>Expiry+4</v>
          </cell>
          <cell r="AK154" t="str">
            <v>Expiry+1</v>
          </cell>
          <cell r="AL154" t="str">
            <v>Expiry+4</v>
          </cell>
          <cell r="AM154" t="str">
            <v>Euroclear</v>
          </cell>
          <cell r="AN154">
            <v>9500</v>
          </cell>
          <cell r="AO154" t="str">
            <v>Technology</v>
          </cell>
          <cell r="AP154" t="str">
            <v>IFXGn.DE</v>
          </cell>
        </row>
        <row r="155">
          <cell r="C155" t="str">
            <v>NL0000303600</v>
          </cell>
          <cell r="D155" t="str">
            <v>INGB</v>
          </cell>
          <cell r="E155" t="str">
            <v>Euronext Amsterdam</v>
          </cell>
          <cell r="F155" t="str">
            <v>Netherlands</v>
          </cell>
          <cell r="G155" t="str">
            <v>ING</v>
          </cell>
          <cell r="H155" t="str">
            <v>IA</v>
          </cell>
          <cell r="I155" t="str">
            <v>IAU</v>
          </cell>
          <cell r="J155" t="str">
            <v>IAQ</v>
          </cell>
          <cell r="K155" t="str">
            <v>IAJ</v>
          </cell>
          <cell r="L155" t="str">
            <v>IAX</v>
          </cell>
          <cell r="M155" t="str">
            <v/>
          </cell>
          <cell r="N155" t="str">
            <v/>
          </cell>
          <cell r="O155" t="str">
            <v/>
          </cell>
          <cell r="P155" t="str">
            <v/>
          </cell>
          <cell r="Q155" t="str">
            <v/>
          </cell>
          <cell r="R155" t="str">
            <v>ING</v>
          </cell>
          <cell r="S155" t="str">
            <v>EUR</v>
          </cell>
          <cell r="T155">
            <v>100</v>
          </cell>
          <cell r="U155">
            <v>0.01</v>
          </cell>
          <cell r="V155">
            <v>1</v>
          </cell>
          <cell r="W155">
            <v>0.01</v>
          </cell>
          <cell r="X155">
            <v>0.01</v>
          </cell>
          <cell r="Y155" t="str">
            <v>OCP</v>
          </cell>
          <cell r="Z155">
            <v>0.01</v>
          </cell>
          <cell r="AA155">
            <v>999.98</v>
          </cell>
          <cell r="AB155" t="str">
            <v>1 cent</v>
          </cell>
          <cell r="AC155" t="str">
            <v>N</v>
          </cell>
          <cell r="AD155">
            <v>0.33333333333333331</v>
          </cell>
          <cell r="AE155">
            <v>0.70833333333333337</v>
          </cell>
          <cell r="AF155">
            <v>0.6875</v>
          </cell>
          <cell r="AG155">
            <v>0.72222222222222221</v>
          </cell>
          <cell r="AH155">
            <v>0.75</v>
          </cell>
          <cell r="AI155" t="str">
            <v>Expiry+1</v>
          </cell>
          <cell r="AJ155" t="str">
            <v>Expiry+4</v>
          </cell>
          <cell r="AK155" t="str">
            <v>Expiry+1</v>
          </cell>
          <cell r="AL155" t="str">
            <v>Expiry+4</v>
          </cell>
          <cell r="AM155" t="str">
            <v>Euroclear</v>
          </cell>
          <cell r="AN155">
            <v>8500</v>
          </cell>
          <cell r="AO155" t="str">
            <v>Insurance</v>
          </cell>
          <cell r="AP155" t="str">
            <v>ING.AS</v>
          </cell>
        </row>
        <row r="156">
          <cell r="C156" t="str">
            <v>GB00B07Q1P26</v>
          </cell>
          <cell r="D156" t="str">
            <v>IHG</v>
          </cell>
          <cell r="E156" t="str">
            <v>London Stock Exchange</v>
          </cell>
          <cell r="F156" t="str">
            <v>UK</v>
          </cell>
          <cell r="G156" t="str">
            <v>IHG</v>
          </cell>
          <cell r="H156" t="str">
            <v>IH</v>
          </cell>
          <cell r="I156" t="str">
            <v>IHU</v>
          </cell>
          <cell r="J156" t="str">
            <v>IHQ</v>
          </cell>
          <cell r="K156" t="str">
            <v>IHJ</v>
          </cell>
          <cell r="L156" t="str">
            <v>IHX</v>
          </cell>
          <cell r="M156" t="str">
            <v>IHG</v>
          </cell>
          <cell r="N156" t="str">
            <v/>
          </cell>
          <cell r="O156" t="str">
            <v/>
          </cell>
          <cell r="P156" t="str">
            <v/>
          </cell>
          <cell r="Q156" t="str">
            <v/>
          </cell>
          <cell r="R156" t="str">
            <v/>
          </cell>
          <cell r="S156" t="str">
            <v>GBX</v>
          </cell>
          <cell r="T156">
            <v>1000</v>
          </cell>
          <cell r="U156">
            <v>0.5</v>
          </cell>
          <cell r="V156">
            <v>500</v>
          </cell>
          <cell r="W156">
            <v>0.5</v>
          </cell>
          <cell r="X156">
            <v>0.5</v>
          </cell>
          <cell r="Y156" t="str">
            <v>OCP</v>
          </cell>
          <cell r="Z156">
            <v>1</v>
          </cell>
          <cell r="AA156">
            <v>99998</v>
          </cell>
          <cell r="AB156" t="str">
            <v>1 pence</v>
          </cell>
          <cell r="AC156" t="str">
            <v>Y</v>
          </cell>
          <cell r="AD156">
            <v>0.33333333333333331</v>
          </cell>
          <cell r="AE156">
            <v>0.70833333333333337</v>
          </cell>
          <cell r="AF156">
            <v>0.6875</v>
          </cell>
          <cell r="AG156">
            <v>0.72222222222222221</v>
          </cell>
          <cell r="AH156">
            <v>0.75</v>
          </cell>
          <cell r="AI156" t="str">
            <v>Expiry+1</v>
          </cell>
          <cell r="AJ156" t="str">
            <v>Expiry+4</v>
          </cell>
          <cell r="AK156" t="str">
            <v>Expiry+1</v>
          </cell>
          <cell r="AL156" t="str">
            <v>Expiry+4</v>
          </cell>
          <cell r="AM156" t="str">
            <v>CREST</v>
          </cell>
          <cell r="AN156">
            <v>5700</v>
          </cell>
          <cell r="AO156" t="str">
            <v>Travel &amp; Leisure</v>
          </cell>
          <cell r="AP156" t="str">
            <v>IHG.L</v>
          </cell>
        </row>
        <row r="157">
          <cell r="C157" t="str">
            <v>GB0006320161</v>
          </cell>
          <cell r="D157" t="str">
            <v>IPR</v>
          </cell>
          <cell r="E157" t="str">
            <v>London Stock Exchange</v>
          </cell>
          <cell r="F157" t="str">
            <v>UK</v>
          </cell>
          <cell r="G157" t="str">
            <v>IPR</v>
          </cell>
          <cell r="H157" t="str">
            <v>IO</v>
          </cell>
          <cell r="I157" t="str">
            <v>n/a</v>
          </cell>
          <cell r="J157" t="str">
            <v>n/a</v>
          </cell>
          <cell r="K157" t="str">
            <v>n/a</v>
          </cell>
          <cell r="L157" t="str">
            <v>IPX</v>
          </cell>
          <cell r="M157" t="str">
            <v>IPR</v>
          </cell>
          <cell r="N157" t="str">
            <v>IPX</v>
          </cell>
          <cell r="S157" t="str">
            <v>GBX</v>
          </cell>
          <cell r="T157">
            <v>1000</v>
          </cell>
          <cell r="U157">
            <v>0.25</v>
          </cell>
          <cell r="V157">
            <v>250</v>
          </cell>
          <cell r="W157">
            <v>0.25</v>
          </cell>
          <cell r="X157">
            <v>0.25</v>
          </cell>
          <cell r="Y157" t="str">
            <v>OCP</v>
          </cell>
          <cell r="Z157">
            <v>1</v>
          </cell>
          <cell r="AA157">
            <v>99998</v>
          </cell>
          <cell r="AB157" t="str">
            <v>1 pence</v>
          </cell>
          <cell r="AC157" t="str">
            <v>Y</v>
          </cell>
          <cell r="AD157">
            <v>0.33333333333333331</v>
          </cell>
          <cell r="AE157">
            <v>0.70833333333333337</v>
          </cell>
          <cell r="AF157">
            <v>0.6875</v>
          </cell>
          <cell r="AG157">
            <v>0.72222222222222221</v>
          </cell>
          <cell r="AH157">
            <v>0.75</v>
          </cell>
          <cell r="AI157" t="str">
            <v>Expiry+1</v>
          </cell>
          <cell r="AJ157" t="str">
            <v>Expiry+4</v>
          </cell>
          <cell r="AK157" t="str">
            <v>Expiry+1</v>
          </cell>
          <cell r="AL157" t="str">
            <v>Expiry+4</v>
          </cell>
          <cell r="AM157" t="str">
            <v>CREST</v>
          </cell>
          <cell r="AN157">
            <v>7500</v>
          </cell>
          <cell r="AO157" t="str">
            <v>Utilities</v>
          </cell>
          <cell r="AP157" t="str">
            <v>IPR.L</v>
          </cell>
        </row>
        <row r="158">
          <cell r="C158" t="str">
            <v>GB0008070418</v>
          </cell>
          <cell r="D158" t="str">
            <v>ISYS</v>
          </cell>
          <cell r="E158" t="str">
            <v>London Stock Exchange</v>
          </cell>
          <cell r="F158" t="str">
            <v>UK</v>
          </cell>
          <cell r="G158" t="str">
            <v>BRT</v>
          </cell>
          <cell r="H158" t="str">
            <v>IQ</v>
          </cell>
          <cell r="I158" t="str">
            <v>n/a</v>
          </cell>
          <cell r="J158" t="str">
            <v>n/a</v>
          </cell>
          <cell r="K158" t="str">
            <v>n/a</v>
          </cell>
          <cell r="L158" t="str">
            <v>IVX</v>
          </cell>
          <cell r="M158" t="str">
            <v>BRT</v>
          </cell>
          <cell r="N158" t="str">
            <v>IVX</v>
          </cell>
          <cell r="S158" t="str">
            <v>GBX</v>
          </cell>
          <cell r="T158">
            <v>1000</v>
          </cell>
          <cell r="U158">
            <v>0.25</v>
          </cell>
          <cell r="V158">
            <v>250</v>
          </cell>
          <cell r="W158">
            <v>0.25</v>
          </cell>
          <cell r="X158">
            <v>0.25</v>
          </cell>
          <cell r="Y158" t="str">
            <v>OCP</v>
          </cell>
          <cell r="Z158">
            <v>1</v>
          </cell>
          <cell r="AA158">
            <v>99998</v>
          </cell>
          <cell r="AB158" t="str">
            <v>1 pence</v>
          </cell>
          <cell r="AC158" t="str">
            <v>Y</v>
          </cell>
          <cell r="AD158">
            <v>0.33333333333333331</v>
          </cell>
          <cell r="AE158">
            <v>0.70833333333333337</v>
          </cell>
          <cell r="AF158">
            <v>0.6875</v>
          </cell>
          <cell r="AG158">
            <v>0.72222222222222221</v>
          </cell>
          <cell r="AH158">
            <v>0.75</v>
          </cell>
          <cell r="AI158" t="str">
            <v>Expiry+1</v>
          </cell>
          <cell r="AJ158" t="str">
            <v>Expiry+4</v>
          </cell>
          <cell r="AK158" t="str">
            <v>Expiry+1</v>
          </cell>
          <cell r="AL158" t="str">
            <v>Expiry+4</v>
          </cell>
          <cell r="AM158" t="str">
            <v>CREST</v>
          </cell>
          <cell r="AN158">
            <v>2700</v>
          </cell>
          <cell r="AO158" t="str">
            <v>Industrial Goods &amp; Services</v>
          </cell>
          <cell r="AP158" t="str">
            <v>ISYS.L</v>
          </cell>
        </row>
        <row r="159">
          <cell r="C159" t="str">
            <v>SE0000107419</v>
          </cell>
          <cell r="D159" t="str">
            <v>INVE B</v>
          </cell>
          <cell r="E159" t="str">
            <v>Stockholmborsen</v>
          </cell>
          <cell r="F159" t="str">
            <v>Sweden</v>
          </cell>
          <cell r="G159" t="str">
            <v>IKA</v>
          </cell>
          <cell r="H159" t="str">
            <v>IK</v>
          </cell>
          <cell r="I159" t="str">
            <v>IKU</v>
          </cell>
          <cell r="J159" t="str">
            <v>IKQ</v>
          </cell>
          <cell r="K159" t="str">
            <v>IKJ</v>
          </cell>
          <cell r="L159" t="str">
            <v>IKX</v>
          </cell>
          <cell r="M159" t="str">
            <v/>
          </cell>
          <cell r="N159" t="str">
            <v/>
          </cell>
          <cell r="O159" t="str">
            <v/>
          </cell>
          <cell r="P159" t="str">
            <v/>
          </cell>
          <cell r="Q159" t="str">
            <v/>
          </cell>
          <cell r="R159" t="str">
            <v/>
          </cell>
          <cell r="S159" t="str">
            <v>SEK</v>
          </cell>
          <cell r="T159">
            <v>100</v>
          </cell>
          <cell r="U159">
            <v>0.01</v>
          </cell>
          <cell r="V159">
            <v>1</v>
          </cell>
          <cell r="W159">
            <v>0.01</v>
          </cell>
          <cell r="X159">
            <v>0.01</v>
          </cell>
          <cell r="Y159" t="str">
            <v>OCP</v>
          </cell>
          <cell r="Z159">
            <v>0.01</v>
          </cell>
          <cell r="AA159">
            <v>999.98</v>
          </cell>
          <cell r="AB159" t="str">
            <v>1 cent</v>
          </cell>
          <cell r="AC159" t="str">
            <v>N</v>
          </cell>
          <cell r="AD159">
            <v>0.33333333333333331</v>
          </cell>
          <cell r="AE159">
            <v>0.70833333333333337</v>
          </cell>
          <cell r="AF159">
            <v>0.6875</v>
          </cell>
          <cell r="AG159">
            <v>0.72222222222222221</v>
          </cell>
          <cell r="AH159">
            <v>0.75</v>
          </cell>
          <cell r="AI159" t="str">
            <v>Expiry+1</v>
          </cell>
          <cell r="AJ159" t="str">
            <v>Expiry+4</v>
          </cell>
          <cell r="AK159" t="str">
            <v>Expiry+1</v>
          </cell>
          <cell r="AL159" t="str">
            <v>Expiry+4</v>
          </cell>
          <cell r="AM159" t="str">
            <v>Euroclear</v>
          </cell>
          <cell r="AN159">
            <v>8700</v>
          </cell>
          <cell r="AO159" t="str">
            <v>Financial Services</v>
          </cell>
          <cell r="AP159" t="str">
            <v>INVEb.ST</v>
          </cell>
        </row>
        <row r="160">
          <cell r="C160" t="str">
            <v>GB0033986497</v>
          </cell>
          <cell r="D160" t="str">
            <v>ITV</v>
          </cell>
          <cell r="E160" t="str">
            <v>London Stock Exchange</v>
          </cell>
          <cell r="F160" t="str">
            <v>UK</v>
          </cell>
          <cell r="G160" t="str">
            <v>GME</v>
          </cell>
          <cell r="H160" t="str">
            <v>IT</v>
          </cell>
          <cell r="I160" t="str">
            <v>ITU</v>
          </cell>
          <cell r="J160" t="str">
            <v>ITQ</v>
          </cell>
          <cell r="K160" t="str">
            <v>ITJ</v>
          </cell>
          <cell r="L160" t="str">
            <v>ITX</v>
          </cell>
          <cell r="M160" t="str">
            <v>GME</v>
          </cell>
          <cell r="N160" t="str">
            <v>ITX</v>
          </cell>
          <cell r="O160" t="str">
            <v/>
          </cell>
          <cell r="P160" t="str">
            <v/>
          </cell>
          <cell r="Q160" t="str">
            <v/>
          </cell>
          <cell r="R160" t="str">
            <v/>
          </cell>
          <cell r="S160" t="str">
            <v>GBX</v>
          </cell>
          <cell r="T160">
            <v>1000</v>
          </cell>
          <cell r="U160">
            <v>0.25</v>
          </cell>
          <cell r="V160">
            <v>250</v>
          </cell>
          <cell r="W160">
            <v>0.25</v>
          </cell>
          <cell r="X160">
            <v>0.25</v>
          </cell>
          <cell r="Y160" t="str">
            <v>OCP</v>
          </cell>
          <cell r="Z160">
            <v>1</v>
          </cell>
          <cell r="AA160">
            <v>99998</v>
          </cell>
          <cell r="AB160" t="str">
            <v>1 pence</v>
          </cell>
          <cell r="AC160" t="str">
            <v>Y</v>
          </cell>
          <cell r="AD160">
            <v>0.33333333333333331</v>
          </cell>
          <cell r="AE160">
            <v>0.70833333333333337</v>
          </cell>
          <cell r="AF160">
            <v>0.6875</v>
          </cell>
          <cell r="AG160">
            <v>0.72222222222222221</v>
          </cell>
          <cell r="AH160">
            <v>0.75</v>
          </cell>
          <cell r="AI160" t="str">
            <v>Expiry+1</v>
          </cell>
          <cell r="AJ160" t="str">
            <v>Expiry+4</v>
          </cell>
          <cell r="AK160" t="str">
            <v>Expiry+1</v>
          </cell>
          <cell r="AL160" t="str">
            <v>Expiry+4</v>
          </cell>
          <cell r="AM160" t="str">
            <v>CREST</v>
          </cell>
          <cell r="AN160">
            <v>5500</v>
          </cell>
          <cell r="AO160" t="str">
            <v>Media</v>
          </cell>
          <cell r="AP160" t="str">
            <v>ITV.L</v>
          </cell>
        </row>
        <row r="161">
          <cell r="C161" t="str">
            <v>GB00B019KW72</v>
          </cell>
          <cell r="D161" t="str">
            <v>SBRY</v>
          </cell>
          <cell r="E161" t="str">
            <v>London Stock Exchange</v>
          </cell>
          <cell r="F161" t="str">
            <v>UK</v>
          </cell>
          <cell r="G161" t="str">
            <v>SAN</v>
          </cell>
          <cell r="H161" t="str">
            <v>SA</v>
          </cell>
          <cell r="I161" t="str">
            <v>SAU</v>
          </cell>
          <cell r="J161" t="str">
            <v>SAQ</v>
          </cell>
          <cell r="K161" t="str">
            <v>SAJ</v>
          </cell>
          <cell r="L161" t="str">
            <v>SAX</v>
          </cell>
          <cell r="M161" t="str">
            <v>SAN</v>
          </cell>
          <cell r="N161" t="str">
            <v>SAX</v>
          </cell>
          <cell r="O161" t="str">
            <v/>
          </cell>
          <cell r="P161" t="str">
            <v/>
          </cell>
          <cell r="Q161" t="str">
            <v/>
          </cell>
          <cell r="R161" t="str">
            <v/>
          </cell>
          <cell r="S161" t="str">
            <v>GBX</v>
          </cell>
          <cell r="T161">
            <v>1000</v>
          </cell>
          <cell r="U161">
            <v>0.25</v>
          </cell>
          <cell r="V161">
            <v>250</v>
          </cell>
          <cell r="W161">
            <v>0.25</v>
          </cell>
          <cell r="X161">
            <v>0.25</v>
          </cell>
          <cell r="Y161" t="str">
            <v>OCP</v>
          </cell>
          <cell r="Z161">
            <v>1</v>
          </cell>
          <cell r="AA161">
            <v>99998</v>
          </cell>
          <cell r="AB161" t="str">
            <v>1 pence</v>
          </cell>
          <cell r="AC161" t="str">
            <v>Y</v>
          </cell>
          <cell r="AD161">
            <v>0.33333333333333331</v>
          </cell>
          <cell r="AE161">
            <v>0.70833333333333337</v>
          </cell>
          <cell r="AF161">
            <v>0.6875</v>
          </cell>
          <cell r="AG161">
            <v>0.72222222222222221</v>
          </cell>
          <cell r="AH161">
            <v>0.75</v>
          </cell>
          <cell r="AI161" t="str">
            <v>Expiry+1</v>
          </cell>
          <cell r="AJ161" t="str">
            <v>Expiry+4</v>
          </cell>
          <cell r="AK161" t="str">
            <v>Expiry+1</v>
          </cell>
          <cell r="AL161" t="str">
            <v>Expiry+4</v>
          </cell>
          <cell r="AM161" t="str">
            <v>CREST</v>
          </cell>
          <cell r="AN161">
            <v>5300</v>
          </cell>
          <cell r="AO161" t="str">
            <v>Retail</v>
          </cell>
          <cell r="AP161" t="str">
            <v>SBRY.L</v>
          </cell>
        </row>
        <row r="162">
          <cell r="C162" t="str">
            <v>DE0006275001</v>
          </cell>
          <cell r="D162" t="str">
            <v>KAR</v>
          </cell>
          <cell r="E162" t="str">
            <v>Deutsche Borse</v>
          </cell>
          <cell r="F162" t="str">
            <v>Germany</v>
          </cell>
          <cell r="G162" t="str">
            <v>KQL</v>
          </cell>
          <cell r="H162" t="str">
            <v>KQ</v>
          </cell>
          <cell r="I162" t="str">
            <v>KQU</v>
          </cell>
          <cell r="J162" t="str">
            <v>KQQ</v>
          </cell>
          <cell r="K162" t="str">
            <v>KQJ</v>
          </cell>
          <cell r="L162" t="str">
            <v>KQX</v>
          </cell>
          <cell r="M162" t="str">
            <v/>
          </cell>
          <cell r="N162" t="str">
            <v/>
          </cell>
          <cell r="O162" t="str">
            <v/>
          </cell>
          <cell r="P162" t="str">
            <v/>
          </cell>
          <cell r="Q162" t="str">
            <v/>
          </cell>
          <cell r="R162" t="str">
            <v/>
          </cell>
          <cell r="S162" t="str">
            <v>EUR</v>
          </cell>
          <cell r="T162">
            <v>100</v>
          </cell>
          <cell r="U162">
            <v>0.01</v>
          </cell>
          <cell r="V162">
            <v>1</v>
          </cell>
          <cell r="W162">
            <v>0.01</v>
          </cell>
          <cell r="X162">
            <v>0.01</v>
          </cell>
          <cell r="Y162" t="str">
            <v>OCP</v>
          </cell>
          <cell r="Z162">
            <v>0.01</v>
          </cell>
          <cell r="AA162">
            <v>999.98</v>
          </cell>
          <cell r="AB162" t="str">
            <v>1 cent</v>
          </cell>
          <cell r="AC162" t="str">
            <v>N</v>
          </cell>
          <cell r="AD162">
            <v>0.33333333333333331</v>
          </cell>
          <cell r="AE162">
            <v>0.70833333333333337</v>
          </cell>
          <cell r="AF162">
            <v>0.6875</v>
          </cell>
          <cell r="AG162">
            <v>0.72222222222222221</v>
          </cell>
          <cell r="AH162">
            <v>0.75</v>
          </cell>
          <cell r="AI162" t="str">
            <v>Expiry+1</v>
          </cell>
          <cell r="AJ162" t="str">
            <v>Expiry+4</v>
          </cell>
          <cell r="AK162" t="str">
            <v>Expiry+1</v>
          </cell>
          <cell r="AL162" t="str">
            <v>Expiry+4</v>
          </cell>
          <cell r="AM162" t="str">
            <v>Euroclear</v>
          </cell>
          <cell r="AN162">
            <v>5300</v>
          </cell>
          <cell r="AO162" t="str">
            <v>Retail</v>
          </cell>
          <cell r="AP162" t="str">
            <v>KARG.DE</v>
          </cell>
        </row>
        <row r="163">
          <cell r="C163" t="str">
            <v>BE0003565737</v>
          </cell>
          <cell r="D163" t="str">
            <v>KBC</v>
          </cell>
          <cell r="E163" t="str">
            <v>Euronext Brussels</v>
          </cell>
          <cell r="F163" t="str">
            <v>Belgium</v>
          </cell>
          <cell r="G163" t="str">
            <v>KBB</v>
          </cell>
          <cell r="H163" t="str">
            <v>KB</v>
          </cell>
          <cell r="I163" t="str">
            <v>KBU</v>
          </cell>
          <cell r="J163" t="str">
            <v>KBQ</v>
          </cell>
          <cell r="K163" t="str">
            <v>KBJ</v>
          </cell>
          <cell r="L163" t="str">
            <v>KBX</v>
          </cell>
          <cell r="M163" t="str">
            <v/>
          </cell>
          <cell r="N163" t="str">
            <v/>
          </cell>
          <cell r="O163" t="str">
            <v/>
          </cell>
          <cell r="P163" t="str">
            <v/>
          </cell>
          <cell r="Q163" t="str">
            <v>KBC</v>
          </cell>
          <cell r="R163" t="str">
            <v/>
          </cell>
          <cell r="S163" t="str">
            <v>EUR</v>
          </cell>
          <cell r="T163">
            <v>100</v>
          </cell>
          <cell r="U163">
            <v>0.01</v>
          </cell>
          <cell r="V163">
            <v>1</v>
          </cell>
          <cell r="W163">
            <v>0.01</v>
          </cell>
          <cell r="X163">
            <v>0.01</v>
          </cell>
          <cell r="Y163" t="str">
            <v>OCP</v>
          </cell>
          <cell r="Z163">
            <v>0.01</v>
          </cell>
          <cell r="AA163">
            <v>999.98</v>
          </cell>
          <cell r="AB163" t="str">
            <v>1 cent</v>
          </cell>
          <cell r="AC163" t="str">
            <v>N</v>
          </cell>
          <cell r="AD163">
            <v>0.33333333333333331</v>
          </cell>
          <cell r="AE163">
            <v>0.70833333333333337</v>
          </cell>
          <cell r="AF163">
            <v>0.6875</v>
          </cell>
          <cell r="AG163">
            <v>0.72222222222222221</v>
          </cell>
          <cell r="AH163">
            <v>0.75</v>
          </cell>
          <cell r="AI163" t="str">
            <v>Expiry+1</v>
          </cell>
          <cell r="AJ163" t="str">
            <v>Expiry+4</v>
          </cell>
          <cell r="AK163" t="str">
            <v>Expiry+1</v>
          </cell>
          <cell r="AL163" t="str">
            <v>Expiry+4</v>
          </cell>
          <cell r="AM163" t="str">
            <v>Euroclear</v>
          </cell>
          <cell r="AN163">
            <v>8300</v>
          </cell>
          <cell r="AO163" t="str">
            <v>Banks</v>
          </cell>
          <cell r="AP163" t="str">
            <v>KBKBt.BR</v>
          </cell>
        </row>
        <row r="164">
          <cell r="C164" t="str">
            <v>GB0033195214</v>
          </cell>
          <cell r="D164" t="str">
            <v>KGF</v>
          </cell>
          <cell r="E164" t="str">
            <v>London Stock Exchange</v>
          </cell>
          <cell r="F164" t="str">
            <v>UK</v>
          </cell>
          <cell r="G164" t="str">
            <v>KGF</v>
          </cell>
          <cell r="H164" t="str">
            <v>KG</v>
          </cell>
          <cell r="I164" t="str">
            <v>KGU</v>
          </cell>
          <cell r="J164" t="str">
            <v>KGQ</v>
          </cell>
          <cell r="K164" t="str">
            <v>KGJ</v>
          </cell>
          <cell r="L164" t="str">
            <v>KGX</v>
          </cell>
          <cell r="M164" t="str">
            <v>KGF</v>
          </cell>
          <cell r="N164" t="str">
            <v>KGX</v>
          </cell>
          <cell r="O164" t="str">
            <v/>
          </cell>
          <cell r="P164" t="str">
            <v/>
          </cell>
          <cell r="Q164" t="str">
            <v/>
          </cell>
          <cell r="R164" t="str">
            <v/>
          </cell>
          <cell r="S164" t="str">
            <v>GBX</v>
          </cell>
          <cell r="T164">
            <v>1000</v>
          </cell>
          <cell r="U164">
            <v>0.25</v>
          </cell>
          <cell r="V164">
            <v>250</v>
          </cell>
          <cell r="W164">
            <v>0.25</v>
          </cell>
          <cell r="X164">
            <v>0.25</v>
          </cell>
          <cell r="Y164" t="str">
            <v>OCP</v>
          </cell>
          <cell r="Z164">
            <v>1</v>
          </cell>
          <cell r="AA164">
            <v>99998</v>
          </cell>
          <cell r="AB164" t="str">
            <v>1 pence</v>
          </cell>
          <cell r="AC164" t="str">
            <v>Y</v>
          </cell>
          <cell r="AD164">
            <v>0.33333333333333331</v>
          </cell>
          <cell r="AE164">
            <v>0.70833333333333337</v>
          </cell>
          <cell r="AF164">
            <v>0.6875</v>
          </cell>
          <cell r="AG164">
            <v>0.72222222222222221</v>
          </cell>
          <cell r="AH164">
            <v>0.75</v>
          </cell>
          <cell r="AI164" t="str">
            <v>Expiry+1</v>
          </cell>
          <cell r="AJ164" t="str">
            <v>Expiry+4</v>
          </cell>
          <cell r="AK164" t="str">
            <v>Expiry+1</v>
          </cell>
          <cell r="AL164" t="str">
            <v>Expiry+4</v>
          </cell>
          <cell r="AM164" t="str">
            <v>CREST</v>
          </cell>
          <cell r="AN164">
            <v>5300</v>
          </cell>
          <cell r="AO164" t="str">
            <v>Retail</v>
          </cell>
          <cell r="AP164" t="str">
            <v>KGF.L</v>
          </cell>
        </row>
        <row r="165">
          <cell r="C165" t="str">
            <v>NL0000009538</v>
          </cell>
          <cell r="D165" t="str">
            <v>PHIA</v>
          </cell>
          <cell r="E165" t="str">
            <v>Euronext Amsterdam</v>
          </cell>
          <cell r="F165" t="str">
            <v>Netherlands</v>
          </cell>
          <cell r="G165" t="str">
            <v>AHL</v>
          </cell>
          <cell r="H165" t="str">
            <v>PH</v>
          </cell>
          <cell r="I165" t="str">
            <v>PHU</v>
          </cell>
          <cell r="J165" t="str">
            <v>PHQ</v>
          </cell>
          <cell r="K165" t="str">
            <v>PHJ</v>
          </cell>
          <cell r="L165" t="str">
            <v>PHX</v>
          </cell>
          <cell r="M165" t="str">
            <v/>
          </cell>
          <cell r="N165" t="str">
            <v/>
          </cell>
          <cell r="O165" t="str">
            <v/>
          </cell>
          <cell r="P165" t="str">
            <v/>
          </cell>
          <cell r="Q165" t="str">
            <v/>
          </cell>
          <cell r="R165" t="str">
            <v>PHI</v>
          </cell>
          <cell r="S165" t="str">
            <v>EUR</v>
          </cell>
          <cell r="T165">
            <v>100</v>
          </cell>
          <cell r="U165">
            <v>0.01</v>
          </cell>
          <cell r="V165">
            <v>1</v>
          </cell>
          <cell r="W165">
            <v>0.01</v>
          </cell>
          <cell r="X165">
            <v>0.01</v>
          </cell>
          <cell r="Y165" t="str">
            <v>OCP</v>
          </cell>
          <cell r="Z165">
            <v>0.01</v>
          </cell>
          <cell r="AA165">
            <v>999.98</v>
          </cell>
          <cell r="AB165" t="str">
            <v>1 cent</v>
          </cell>
          <cell r="AC165" t="str">
            <v>N</v>
          </cell>
          <cell r="AD165">
            <v>0.33333333333333331</v>
          </cell>
          <cell r="AE165">
            <v>0.70833333333333337</v>
          </cell>
          <cell r="AF165">
            <v>0.6875</v>
          </cell>
          <cell r="AG165">
            <v>0.72222222222222221</v>
          </cell>
          <cell r="AH165">
            <v>0.75</v>
          </cell>
          <cell r="AI165" t="str">
            <v>Expiry+1</v>
          </cell>
          <cell r="AJ165" t="str">
            <v>Expiry+4</v>
          </cell>
          <cell r="AK165" t="str">
            <v>Expiry+1</v>
          </cell>
          <cell r="AL165" t="str">
            <v>Expiry+4</v>
          </cell>
          <cell r="AM165" t="str">
            <v>Euroclear</v>
          </cell>
          <cell r="AN165">
            <v>3700</v>
          </cell>
          <cell r="AO165" t="str">
            <v>Personal &amp; Household Goods</v>
          </cell>
          <cell r="AP165" t="str">
            <v>PHG.AS</v>
          </cell>
        </row>
        <row r="166">
          <cell r="C166" t="str">
            <v>NL0000331817</v>
          </cell>
          <cell r="D166" t="str">
            <v>AH</v>
          </cell>
          <cell r="E166" t="str">
            <v>Euronext Amsterdam</v>
          </cell>
          <cell r="F166" t="str">
            <v>Netherlands</v>
          </cell>
          <cell r="G166" t="str">
            <v>PHI</v>
          </cell>
          <cell r="H166" t="str">
            <v>AH</v>
          </cell>
          <cell r="I166" t="str">
            <v>AHU</v>
          </cell>
          <cell r="J166" t="str">
            <v>AHQ</v>
          </cell>
          <cell r="K166" t="str">
            <v>AHJ</v>
          </cell>
          <cell r="L166" t="str">
            <v>AHX</v>
          </cell>
          <cell r="M166" t="str">
            <v/>
          </cell>
          <cell r="N166" t="str">
            <v/>
          </cell>
          <cell r="O166" t="str">
            <v/>
          </cell>
          <cell r="P166" t="str">
            <v/>
          </cell>
          <cell r="Q166" t="str">
            <v/>
          </cell>
          <cell r="R166" t="str">
            <v>AH</v>
          </cell>
          <cell r="S166" t="str">
            <v>EUR</v>
          </cell>
          <cell r="T166">
            <v>100</v>
          </cell>
          <cell r="U166">
            <v>0.01</v>
          </cell>
          <cell r="V166">
            <v>1</v>
          </cell>
          <cell r="W166">
            <v>0.01</v>
          </cell>
          <cell r="X166">
            <v>0.01</v>
          </cell>
          <cell r="Y166" t="str">
            <v>OCP</v>
          </cell>
          <cell r="Z166">
            <v>0.01</v>
          </cell>
          <cell r="AA166">
            <v>999.98</v>
          </cell>
          <cell r="AB166" t="str">
            <v>1 cent</v>
          </cell>
          <cell r="AC166" t="str">
            <v>N</v>
          </cell>
          <cell r="AD166">
            <v>0.33333333333333331</v>
          </cell>
          <cell r="AE166">
            <v>0.70833333333333337</v>
          </cell>
          <cell r="AF166">
            <v>0.6875</v>
          </cell>
          <cell r="AG166">
            <v>0.72222222222222221</v>
          </cell>
          <cell r="AH166">
            <v>0.75</v>
          </cell>
          <cell r="AI166" t="str">
            <v>Expiry+1</v>
          </cell>
          <cell r="AJ166" t="str">
            <v>Expiry+4</v>
          </cell>
          <cell r="AK166" t="str">
            <v>Expiry+1</v>
          </cell>
          <cell r="AL166" t="str">
            <v>Expiry+4</v>
          </cell>
          <cell r="AM166" t="str">
            <v>Euroclear</v>
          </cell>
          <cell r="AN166">
            <v>5300</v>
          </cell>
          <cell r="AO166" t="str">
            <v>Retail</v>
          </cell>
          <cell r="AP166" t="str">
            <v>AHLN.AS</v>
          </cell>
        </row>
        <row r="167">
          <cell r="C167" t="str">
            <v>NL0000009819</v>
          </cell>
          <cell r="D167" t="str">
            <v>DSM</v>
          </cell>
          <cell r="E167" t="str">
            <v>Euronext Amsterdam</v>
          </cell>
          <cell r="F167" t="str">
            <v>Netherlands</v>
          </cell>
          <cell r="G167" t="str">
            <v>DSM</v>
          </cell>
          <cell r="H167" t="str">
            <v>DS</v>
          </cell>
          <cell r="I167" t="str">
            <v>DSU</v>
          </cell>
          <cell r="J167" t="str">
            <v>DSQ</v>
          </cell>
          <cell r="K167" t="str">
            <v>DSJ</v>
          </cell>
          <cell r="L167" t="str">
            <v>DSX</v>
          </cell>
          <cell r="M167" t="str">
            <v/>
          </cell>
          <cell r="N167" t="str">
            <v/>
          </cell>
          <cell r="O167" t="str">
            <v/>
          </cell>
          <cell r="P167" t="str">
            <v/>
          </cell>
          <cell r="Q167" t="str">
            <v/>
          </cell>
          <cell r="R167" t="str">
            <v>DSM</v>
          </cell>
          <cell r="S167" t="str">
            <v>EUR</v>
          </cell>
          <cell r="T167">
            <v>100</v>
          </cell>
          <cell r="U167">
            <v>0.01</v>
          </cell>
          <cell r="V167">
            <v>1</v>
          </cell>
          <cell r="W167">
            <v>0.01</v>
          </cell>
          <cell r="X167">
            <v>0.01</v>
          </cell>
          <cell r="Y167" t="str">
            <v>OCP</v>
          </cell>
          <cell r="Z167">
            <v>0.01</v>
          </cell>
          <cell r="AA167">
            <v>999.98</v>
          </cell>
          <cell r="AB167" t="str">
            <v>1 cent</v>
          </cell>
          <cell r="AC167" t="str">
            <v>N</v>
          </cell>
          <cell r="AD167">
            <v>0.33333333333333331</v>
          </cell>
          <cell r="AE167">
            <v>0.70833333333333337</v>
          </cell>
          <cell r="AF167">
            <v>0.6875</v>
          </cell>
          <cell r="AG167">
            <v>0.72222222222222221</v>
          </cell>
          <cell r="AH167">
            <v>0.75</v>
          </cell>
          <cell r="AI167" t="str">
            <v>Expiry+1</v>
          </cell>
          <cell r="AJ167" t="str">
            <v>Expiry+4</v>
          </cell>
          <cell r="AK167" t="str">
            <v>Expiry+1</v>
          </cell>
          <cell r="AL167" t="str">
            <v>Expiry+4</v>
          </cell>
          <cell r="AM167" t="str">
            <v>Euroclear</v>
          </cell>
          <cell r="AN167">
            <v>5300</v>
          </cell>
          <cell r="AO167" t="str">
            <v>Retail</v>
          </cell>
          <cell r="AP167" t="str">
            <v>DSMN.AS</v>
          </cell>
        </row>
        <row r="168">
          <cell r="C168" t="str">
            <v>FR0000120537</v>
          </cell>
          <cell r="D168" t="str">
            <v>LG</v>
          </cell>
          <cell r="E168" t="str">
            <v>Euronext Paris</v>
          </cell>
          <cell r="F168" t="str">
            <v>France</v>
          </cell>
          <cell r="G168" t="str">
            <v>LG</v>
          </cell>
          <cell r="H168" t="str">
            <v>LA</v>
          </cell>
          <cell r="I168" t="str">
            <v>LAU</v>
          </cell>
          <cell r="J168" t="str">
            <v>LAQ</v>
          </cell>
          <cell r="K168" t="str">
            <v>LAJ</v>
          </cell>
          <cell r="L168" t="str">
            <v>LAX</v>
          </cell>
          <cell r="M168" t="str">
            <v/>
          </cell>
          <cell r="N168" t="str">
            <v/>
          </cell>
          <cell r="O168" t="str">
            <v>LG1</v>
          </cell>
          <cell r="Q168" t="str">
            <v/>
          </cell>
          <cell r="R168" t="str">
            <v/>
          </cell>
          <cell r="S168" t="str">
            <v>EUR</v>
          </cell>
          <cell r="T168">
            <v>100</v>
          </cell>
          <cell r="U168">
            <v>0.01</v>
          </cell>
          <cell r="V168">
            <v>1</v>
          </cell>
          <cell r="W168">
            <v>0.01</v>
          </cell>
          <cell r="X168">
            <v>0.01</v>
          </cell>
          <cell r="Y168" t="str">
            <v>OCP</v>
          </cell>
          <cell r="Z168">
            <v>0.01</v>
          </cell>
          <cell r="AA168">
            <v>999.98</v>
          </cell>
          <cell r="AB168" t="str">
            <v>1 cent</v>
          </cell>
          <cell r="AC168" t="str">
            <v>N</v>
          </cell>
          <cell r="AD168">
            <v>0.33333333333333331</v>
          </cell>
          <cell r="AE168">
            <v>0.70833333333333337</v>
          </cell>
          <cell r="AF168">
            <v>0.6875</v>
          </cell>
          <cell r="AG168">
            <v>0.72222222222222221</v>
          </cell>
          <cell r="AH168">
            <v>0.75</v>
          </cell>
          <cell r="AI168" t="str">
            <v>Expiry+1</v>
          </cell>
          <cell r="AJ168" t="str">
            <v>Expiry+4</v>
          </cell>
          <cell r="AK168" t="str">
            <v>Expiry+1</v>
          </cell>
          <cell r="AL168" t="str">
            <v>Expiry+4</v>
          </cell>
          <cell r="AM168" t="str">
            <v>Euroclear</v>
          </cell>
          <cell r="AN168">
            <v>2300</v>
          </cell>
          <cell r="AO168" t="str">
            <v>Construction &amp; Materials</v>
          </cell>
          <cell r="AP168" t="str">
            <v>LAFP.PA</v>
          </cell>
        </row>
        <row r="169">
          <cell r="C169" t="str">
            <v>FR0000130213</v>
          </cell>
          <cell r="D169" t="str">
            <v>MMB</v>
          </cell>
          <cell r="E169" t="str">
            <v>Euronext Paris</v>
          </cell>
          <cell r="F169" t="str">
            <v>France</v>
          </cell>
          <cell r="G169" t="str">
            <v>MMB</v>
          </cell>
          <cell r="H169" t="str">
            <v>MM</v>
          </cell>
          <cell r="I169" t="str">
            <v>MMU</v>
          </cell>
          <cell r="J169" t="str">
            <v>MMQ</v>
          </cell>
          <cell r="K169" t="str">
            <v>MMJ</v>
          </cell>
          <cell r="L169" t="str">
            <v>MMX</v>
          </cell>
          <cell r="M169" t="str">
            <v/>
          </cell>
          <cell r="N169" t="str">
            <v/>
          </cell>
          <cell r="O169" t="str">
            <v>MM1</v>
          </cell>
          <cell r="Q169" t="str">
            <v/>
          </cell>
          <cell r="R169" t="str">
            <v/>
          </cell>
          <cell r="S169" t="str">
            <v>EUR</v>
          </cell>
          <cell r="T169">
            <v>100</v>
          </cell>
          <cell r="U169">
            <v>0.01</v>
          </cell>
          <cell r="V169">
            <v>1</v>
          </cell>
          <cell r="W169">
            <v>0.01</v>
          </cell>
          <cell r="X169">
            <v>0.01</v>
          </cell>
          <cell r="Y169" t="str">
            <v>OCP</v>
          </cell>
          <cell r="Z169">
            <v>0.01</v>
          </cell>
          <cell r="AA169">
            <v>999.98</v>
          </cell>
          <cell r="AB169" t="str">
            <v>1 cent</v>
          </cell>
          <cell r="AC169" t="str">
            <v>N</v>
          </cell>
          <cell r="AD169">
            <v>0.33333333333333331</v>
          </cell>
          <cell r="AE169">
            <v>0.70833333333333337</v>
          </cell>
          <cell r="AF169">
            <v>0.6875</v>
          </cell>
          <cell r="AG169">
            <v>0.72222222222222221</v>
          </cell>
          <cell r="AH169">
            <v>0.75</v>
          </cell>
          <cell r="AI169" t="str">
            <v>Expiry+1</v>
          </cell>
          <cell r="AJ169" t="str">
            <v>Expiry+4</v>
          </cell>
          <cell r="AK169" t="str">
            <v>Expiry+1</v>
          </cell>
          <cell r="AL169" t="str">
            <v>Expiry+4</v>
          </cell>
          <cell r="AM169" t="str">
            <v>Euroclear</v>
          </cell>
          <cell r="AN169">
            <v>5500</v>
          </cell>
          <cell r="AO169" t="str">
            <v>Media</v>
          </cell>
          <cell r="AP169" t="str">
            <v>LAGA.PA</v>
          </cell>
        </row>
        <row r="170">
          <cell r="C170" t="str">
            <v>GB0031809436</v>
          </cell>
          <cell r="D170" t="str">
            <v>LAND</v>
          </cell>
          <cell r="E170" t="str">
            <v>London Stock Exchange</v>
          </cell>
          <cell r="F170" t="str">
            <v>UK</v>
          </cell>
          <cell r="G170" t="str">
            <v>LS</v>
          </cell>
          <cell r="H170" t="str">
            <v>LS</v>
          </cell>
          <cell r="I170" t="str">
            <v>LSU</v>
          </cell>
          <cell r="J170" t="str">
            <v>LSQ</v>
          </cell>
          <cell r="K170" t="str">
            <v>LSJ</v>
          </cell>
          <cell r="L170" t="str">
            <v>LSX</v>
          </cell>
          <cell r="M170" t="str">
            <v>LS</v>
          </cell>
          <cell r="N170" t="str">
            <v>LSX</v>
          </cell>
          <cell r="O170" t="str">
            <v/>
          </cell>
          <cell r="Q170" t="str">
            <v/>
          </cell>
          <cell r="R170" t="str">
            <v/>
          </cell>
          <cell r="S170" t="str">
            <v>GBX</v>
          </cell>
          <cell r="T170">
            <v>1000</v>
          </cell>
          <cell r="U170">
            <v>0.5</v>
          </cell>
          <cell r="V170">
            <v>500</v>
          </cell>
          <cell r="W170">
            <v>0.5</v>
          </cell>
          <cell r="X170">
            <v>0.5</v>
          </cell>
          <cell r="Y170" t="str">
            <v>OCP</v>
          </cell>
          <cell r="Z170">
            <v>1</v>
          </cell>
          <cell r="AA170">
            <v>99998</v>
          </cell>
          <cell r="AB170" t="str">
            <v>1 pence</v>
          </cell>
          <cell r="AC170" t="str">
            <v>Y</v>
          </cell>
          <cell r="AD170">
            <v>0.33333333333333331</v>
          </cell>
          <cell r="AE170">
            <v>0.70833333333333337</v>
          </cell>
          <cell r="AF170">
            <v>0.6875</v>
          </cell>
          <cell r="AG170">
            <v>0.72222222222222221</v>
          </cell>
          <cell r="AH170">
            <v>0.75</v>
          </cell>
          <cell r="AI170" t="str">
            <v>Expiry+1</v>
          </cell>
          <cell r="AJ170" t="str">
            <v>Expiry+4</v>
          </cell>
          <cell r="AK170" t="str">
            <v>Expiry+1</v>
          </cell>
          <cell r="AL170" t="str">
            <v>Expiry+4</v>
          </cell>
          <cell r="AM170" t="str">
            <v>CREST</v>
          </cell>
          <cell r="AN170">
            <v>8700</v>
          </cell>
          <cell r="AO170" t="str">
            <v>Financial Services</v>
          </cell>
          <cell r="AP170" t="str">
            <v>LAND.L</v>
          </cell>
        </row>
        <row r="171">
          <cell r="C171" t="str">
            <v>GB0005603997</v>
          </cell>
          <cell r="D171" t="str">
            <v>LGEN</v>
          </cell>
          <cell r="E171" t="str">
            <v>London Stock Exchange</v>
          </cell>
          <cell r="F171" t="str">
            <v>UK</v>
          </cell>
          <cell r="G171" t="str">
            <v>LGE</v>
          </cell>
          <cell r="H171" t="str">
            <v>LG</v>
          </cell>
          <cell r="I171" t="str">
            <v>LGU</v>
          </cell>
          <cell r="J171" t="str">
            <v>LGQ</v>
          </cell>
          <cell r="K171" t="str">
            <v>LGJ</v>
          </cell>
          <cell r="L171" t="str">
            <v>LGX</v>
          </cell>
          <cell r="M171" t="str">
            <v>LGE</v>
          </cell>
          <cell r="N171" t="str">
            <v>LGX</v>
          </cell>
          <cell r="O171" t="str">
            <v/>
          </cell>
          <cell r="P171" t="str">
            <v/>
          </cell>
          <cell r="Q171" t="str">
            <v/>
          </cell>
          <cell r="R171" t="str">
            <v/>
          </cell>
          <cell r="S171" t="str">
            <v>GBX</v>
          </cell>
          <cell r="T171">
            <v>1000</v>
          </cell>
          <cell r="U171">
            <v>0.25</v>
          </cell>
          <cell r="V171">
            <v>250</v>
          </cell>
          <cell r="W171">
            <v>0.25</v>
          </cell>
          <cell r="X171">
            <v>0.25</v>
          </cell>
          <cell r="Y171" t="str">
            <v>OCP</v>
          </cell>
          <cell r="Z171">
            <v>1</v>
          </cell>
          <cell r="AA171">
            <v>99998</v>
          </cell>
          <cell r="AB171" t="str">
            <v>1 pence</v>
          </cell>
          <cell r="AC171" t="str">
            <v>Y</v>
          </cell>
          <cell r="AD171">
            <v>0.33333333333333331</v>
          </cell>
          <cell r="AE171">
            <v>0.70833333333333337</v>
          </cell>
          <cell r="AF171">
            <v>0.6875</v>
          </cell>
          <cell r="AG171">
            <v>0.72222222222222221</v>
          </cell>
          <cell r="AH171">
            <v>0.75</v>
          </cell>
          <cell r="AI171" t="str">
            <v>Expiry+1</v>
          </cell>
          <cell r="AJ171" t="str">
            <v>Expiry+4</v>
          </cell>
          <cell r="AK171" t="str">
            <v>Expiry+1</v>
          </cell>
          <cell r="AL171" t="str">
            <v>Expiry+4</v>
          </cell>
          <cell r="AM171" t="str">
            <v>CREST</v>
          </cell>
          <cell r="AN171">
            <v>8500</v>
          </cell>
          <cell r="AO171" t="str">
            <v>Insurance</v>
          </cell>
          <cell r="AP171" t="str">
            <v>LGEN.L</v>
          </cell>
        </row>
        <row r="172">
          <cell r="C172" t="str">
            <v>DE0006483001</v>
          </cell>
          <cell r="D172" t="str">
            <v>LIN</v>
          </cell>
          <cell r="E172" t="str">
            <v>Deutsche Borse</v>
          </cell>
          <cell r="F172" t="str">
            <v>Germany</v>
          </cell>
          <cell r="G172" t="str">
            <v>LI</v>
          </cell>
          <cell r="H172" t="str">
            <v>LI</v>
          </cell>
          <cell r="I172" t="str">
            <v>LIU</v>
          </cell>
          <cell r="J172" t="str">
            <v>LIQ</v>
          </cell>
          <cell r="K172" t="str">
            <v>LIJ</v>
          </cell>
          <cell r="L172" t="str">
            <v>LIX</v>
          </cell>
          <cell r="M172" t="str">
            <v/>
          </cell>
          <cell r="N172" t="str">
            <v/>
          </cell>
          <cell r="O172" t="str">
            <v/>
          </cell>
          <cell r="P172" t="str">
            <v/>
          </cell>
          <cell r="Q172" t="str">
            <v/>
          </cell>
          <cell r="R172" t="str">
            <v/>
          </cell>
          <cell r="S172" t="str">
            <v>EUR</v>
          </cell>
          <cell r="T172">
            <v>100</v>
          </cell>
          <cell r="U172">
            <v>0.01</v>
          </cell>
          <cell r="V172">
            <v>1</v>
          </cell>
          <cell r="W172">
            <v>0.01</v>
          </cell>
          <cell r="X172">
            <v>0.01</v>
          </cell>
          <cell r="Y172" t="str">
            <v>OCP</v>
          </cell>
          <cell r="Z172">
            <v>0.01</v>
          </cell>
          <cell r="AA172">
            <v>999.98</v>
          </cell>
          <cell r="AB172" t="str">
            <v>1 cent</v>
          </cell>
          <cell r="AC172" t="str">
            <v>N</v>
          </cell>
          <cell r="AD172">
            <v>0.33333333333333331</v>
          </cell>
          <cell r="AE172">
            <v>0.70833333333333337</v>
          </cell>
          <cell r="AF172">
            <v>0.6875</v>
          </cell>
          <cell r="AG172">
            <v>0.72222222222222221</v>
          </cell>
          <cell r="AH172">
            <v>0.75</v>
          </cell>
          <cell r="AI172" t="str">
            <v>Expiry+1</v>
          </cell>
          <cell r="AJ172" t="str">
            <v>Expiry+4</v>
          </cell>
          <cell r="AK172" t="str">
            <v>Expiry+1</v>
          </cell>
          <cell r="AL172" t="str">
            <v>Expiry+4</v>
          </cell>
          <cell r="AM172" t="str">
            <v>Euroclear</v>
          </cell>
          <cell r="AN172">
            <v>1300</v>
          </cell>
          <cell r="AO172" t="str">
            <v>Chemicals</v>
          </cell>
          <cell r="AP172" t="str">
            <v>LING.DE</v>
          </cell>
        </row>
        <row r="173">
          <cell r="C173" t="str">
            <v>GB0008706128</v>
          </cell>
          <cell r="D173" t="str">
            <v>LLOY</v>
          </cell>
          <cell r="E173" t="str">
            <v>London Stock Exchange</v>
          </cell>
          <cell r="F173" t="str">
            <v>UK</v>
          </cell>
          <cell r="G173" t="str">
            <v>TSB</v>
          </cell>
          <cell r="H173" t="str">
            <v>LL</v>
          </cell>
          <cell r="I173" t="str">
            <v>LLU</v>
          </cell>
          <cell r="J173" t="str">
            <v>LLQ</v>
          </cell>
          <cell r="K173" t="str">
            <v>LLJ</v>
          </cell>
          <cell r="L173" t="str">
            <v>LLX</v>
          </cell>
          <cell r="M173" t="str">
            <v>TSB</v>
          </cell>
          <cell r="N173" t="str">
            <v>LLX</v>
          </cell>
          <cell r="O173" t="str">
            <v/>
          </cell>
          <cell r="P173" t="str">
            <v/>
          </cell>
          <cell r="Q173" t="str">
            <v/>
          </cell>
          <cell r="R173" t="str">
            <v/>
          </cell>
          <cell r="S173" t="str">
            <v>GBX</v>
          </cell>
          <cell r="T173">
            <v>1000</v>
          </cell>
          <cell r="U173">
            <v>0.25</v>
          </cell>
          <cell r="V173">
            <v>250</v>
          </cell>
          <cell r="W173">
            <v>0.25</v>
          </cell>
          <cell r="X173">
            <v>0.25</v>
          </cell>
          <cell r="Y173" t="str">
            <v>OCP</v>
          </cell>
          <cell r="Z173">
            <v>1</v>
          </cell>
          <cell r="AA173">
            <v>99998</v>
          </cell>
          <cell r="AB173" t="str">
            <v>1 pence</v>
          </cell>
          <cell r="AC173" t="str">
            <v>Y</v>
          </cell>
          <cell r="AD173">
            <v>0.33333333333333331</v>
          </cell>
          <cell r="AE173">
            <v>0.70833333333333337</v>
          </cell>
          <cell r="AF173">
            <v>0.6875</v>
          </cell>
          <cell r="AG173">
            <v>0.72222222222222221</v>
          </cell>
          <cell r="AH173">
            <v>0.75</v>
          </cell>
          <cell r="AI173" t="str">
            <v>Expiry+1</v>
          </cell>
          <cell r="AJ173" t="str">
            <v>Expiry+4</v>
          </cell>
          <cell r="AK173" t="str">
            <v>Expiry+1</v>
          </cell>
          <cell r="AL173" t="str">
            <v>Expiry+4</v>
          </cell>
          <cell r="AM173" t="str">
            <v>CREST</v>
          </cell>
          <cell r="AN173">
            <v>8300</v>
          </cell>
          <cell r="AO173" t="str">
            <v>Banks</v>
          </cell>
          <cell r="AP173" t="str">
            <v>LLOY.L</v>
          </cell>
        </row>
        <row r="174">
          <cell r="C174" t="str">
            <v>FR0000120321</v>
          </cell>
          <cell r="D174" t="str">
            <v>OR</v>
          </cell>
          <cell r="E174" t="str">
            <v>Euronext Paris</v>
          </cell>
          <cell r="F174" t="str">
            <v>France</v>
          </cell>
          <cell r="G174" t="str">
            <v>OR</v>
          </cell>
          <cell r="H174" t="str">
            <v>OR</v>
          </cell>
          <cell r="I174" t="str">
            <v>ORU</v>
          </cell>
          <cell r="J174" t="str">
            <v>ORQ</v>
          </cell>
          <cell r="K174" t="str">
            <v>ORJ</v>
          </cell>
          <cell r="L174" t="str">
            <v>ORX</v>
          </cell>
          <cell r="M174" t="str">
            <v/>
          </cell>
          <cell r="N174" t="str">
            <v/>
          </cell>
          <cell r="O174" t="str">
            <v>OR1</v>
          </cell>
          <cell r="Q174" t="str">
            <v/>
          </cell>
          <cell r="R174" t="str">
            <v/>
          </cell>
          <cell r="S174" t="str">
            <v>EUR</v>
          </cell>
          <cell r="T174">
            <v>100</v>
          </cell>
          <cell r="U174">
            <v>0.01</v>
          </cell>
          <cell r="V174">
            <v>1</v>
          </cell>
          <cell r="W174">
            <v>0.01</v>
          </cell>
          <cell r="X174">
            <v>0.01</v>
          </cell>
          <cell r="Y174" t="str">
            <v>OCP</v>
          </cell>
          <cell r="Z174">
            <v>0.01</v>
          </cell>
          <cell r="AA174">
            <v>999.98</v>
          </cell>
          <cell r="AB174" t="str">
            <v>1 cent</v>
          </cell>
          <cell r="AC174" t="str">
            <v>N</v>
          </cell>
          <cell r="AD174">
            <v>0.33333333333333331</v>
          </cell>
          <cell r="AE174">
            <v>0.70833333333333337</v>
          </cell>
          <cell r="AF174">
            <v>0.6875</v>
          </cell>
          <cell r="AG174">
            <v>0.72222222222222221</v>
          </cell>
          <cell r="AH174">
            <v>0.75</v>
          </cell>
          <cell r="AI174" t="str">
            <v>Expiry+1</v>
          </cell>
          <cell r="AJ174" t="str">
            <v>Expiry+4</v>
          </cell>
          <cell r="AK174" t="str">
            <v>Expiry+1</v>
          </cell>
          <cell r="AL174" t="str">
            <v>Expiry+4</v>
          </cell>
          <cell r="AM174" t="str">
            <v>Euroclear</v>
          </cell>
          <cell r="AN174">
            <v>3700</v>
          </cell>
          <cell r="AO174" t="str">
            <v>Personal &amp; Household Goods</v>
          </cell>
          <cell r="AP174" t="str">
            <v>OREP.PA</v>
          </cell>
        </row>
        <row r="175">
          <cell r="C175" t="str">
            <v>IT0001479374</v>
          </cell>
          <cell r="D175" t="str">
            <v>LUX</v>
          </cell>
          <cell r="E175" t="str">
            <v>Borsa Italiana</v>
          </cell>
          <cell r="F175" t="str">
            <v>Italy</v>
          </cell>
          <cell r="G175" t="str">
            <v>LXG</v>
          </cell>
          <cell r="H175" t="str">
            <v>LU</v>
          </cell>
          <cell r="I175" t="str">
            <v>n/a</v>
          </cell>
          <cell r="J175" t="str">
            <v>LUQ</v>
          </cell>
          <cell r="K175" t="str">
            <v>n/a</v>
          </cell>
          <cell r="L175" t="str">
            <v>LUX</v>
          </cell>
          <cell r="M175" t="str">
            <v/>
          </cell>
          <cell r="N175" t="str">
            <v/>
          </cell>
          <cell r="O175" t="str">
            <v/>
          </cell>
          <cell r="P175" t="str">
            <v/>
          </cell>
          <cell r="Q175" t="str">
            <v/>
          </cell>
          <cell r="R175" t="str">
            <v/>
          </cell>
          <cell r="S175" t="str">
            <v>EUR</v>
          </cell>
          <cell r="T175">
            <v>1000</v>
          </cell>
          <cell r="U175">
            <v>1E-3</v>
          </cell>
          <cell r="V175">
            <v>1</v>
          </cell>
          <cell r="W175">
            <v>1E-3</v>
          </cell>
          <cell r="X175">
            <v>1E-3</v>
          </cell>
          <cell r="Y175" t="str">
            <v>OCP</v>
          </cell>
          <cell r="Z175">
            <v>0.01</v>
          </cell>
          <cell r="AA175">
            <v>999.98</v>
          </cell>
          <cell r="AB175" t="str">
            <v>1 cent</v>
          </cell>
          <cell r="AC175" t="str">
            <v>N</v>
          </cell>
          <cell r="AD175">
            <v>0.33333333333333331</v>
          </cell>
          <cell r="AE175">
            <v>0.70833333333333337</v>
          </cell>
          <cell r="AF175">
            <v>0.6875</v>
          </cell>
          <cell r="AG175">
            <v>0.72222222222222221</v>
          </cell>
          <cell r="AH175">
            <v>0.75</v>
          </cell>
          <cell r="AI175" t="str">
            <v>n/a</v>
          </cell>
          <cell r="AJ175" t="str">
            <v>Expiry+4</v>
          </cell>
          <cell r="AK175" t="str">
            <v>n/a</v>
          </cell>
          <cell r="AL175" t="str">
            <v>Expiry+4</v>
          </cell>
          <cell r="AM175" t="str">
            <v>Euroclear</v>
          </cell>
          <cell r="AN175">
            <v>3700</v>
          </cell>
          <cell r="AO175" t="str">
            <v>Personal &amp; Household Goods</v>
          </cell>
          <cell r="AP175" t="str">
            <v>LUX.MI</v>
          </cell>
        </row>
        <row r="176">
          <cell r="C176" t="str">
            <v>FR0000121014</v>
          </cell>
          <cell r="D176" t="str">
            <v>MC</v>
          </cell>
          <cell r="E176" t="str">
            <v>Euronext Paris</v>
          </cell>
          <cell r="F176" t="str">
            <v>France</v>
          </cell>
          <cell r="G176" t="str">
            <v>MC</v>
          </cell>
          <cell r="H176" t="str">
            <v>MD</v>
          </cell>
          <cell r="I176" t="str">
            <v>MDU</v>
          </cell>
          <cell r="J176" t="str">
            <v>MDQ</v>
          </cell>
          <cell r="K176" t="str">
            <v>MDJ</v>
          </cell>
          <cell r="L176" t="str">
            <v>MDX</v>
          </cell>
          <cell r="M176" t="str">
            <v/>
          </cell>
          <cell r="N176" t="str">
            <v/>
          </cell>
          <cell r="O176" t="str">
            <v>MC1</v>
          </cell>
          <cell r="Q176" t="str">
            <v/>
          </cell>
          <cell r="R176" t="str">
            <v/>
          </cell>
          <cell r="S176" t="str">
            <v>EUR</v>
          </cell>
          <cell r="T176">
            <v>100</v>
          </cell>
          <cell r="U176">
            <v>0.01</v>
          </cell>
          <cell r="V176">
            <v>1</v>
          </cell>
          <cell r="W176">
            <v>0.01</v>
          </cell>
          <cell r="X176">
            <v>0.01</v>
          </cell>
          <cell r="Y176" t="str">
            <v>OCP</v>
          </cell>
          <cell r="Z176">
            <v>0.01</v>
          </cell>
          <cell r="AA176">
            <v>999.98</v>
          </cell>
          <cell r="AB176" t="str">
            <v>1 cent</v>
          </cell>
          <cell r="AC176" t="str">
            <v>N</v>
          </cell>
          <cell r="AD176">
            <v>0.33333333333333331</v>
          </cell>
          <cell r="AE176">
            <v>0.70833333333333337</v>
          </cell>
          <cell r="AF176">
            <v>0.6875</v>
          </cell>
          <cell r="AG176">
            <v>0.72222222222222221</v>
          </cell>
          <cell r="AH176">
            <v>0.75</v>
          </cell>
          <cell r="AI176" t="str">
            <v>Expiry+1</v>
          </cell>
          <cell r="AJ176" t="str">
            <v>Expiry+4</v>
          </cell>
          <cell r="AK176" t="str">
            <v>Expiry+1</v>
          </cell>
          <cell r="AL176" t="str">
            <v>Expiry+4</v>
          </cell>
          <cell r="AM176" t="str">
            <v>Euroclear</v>
          </cell>
          <cell r="AN176">
            <v>3700</v>
          </cell>
          <cell r="AO176" t="str">
            <v>Personal &amp; Household Goods</v>
          </cell>
          <cell r="AP176" t="str">
            <v>LVMH.PA</v>
          </cell>
        </row>
        <row r="177">
          <cell r="C177" t="str">
            <v>DE0005937007</v>
          </cell>
          <cell r="D177" t="str">
            <v>MAN</v>
          </cell>
          <cell r="E177" t="str">
            <v>Deutsche Borse</v>
          </cell>
          <cell r="F177" t="str">
            <v>Germany</v>
          </cell>
          <cell r="G177" t="str">
            <v>MN</v>
          </cell>
          <cell r="H177" t="str">
            <v>MJ</v>
          </cell>
          <cell r="I177" t="str">
            <v>MJU</v>
          </cell>
          <cell r="J177" t="str">
            <v>MJQ</v>
          </cell>
          <cell r="K177" t="str">
            <v>MJJ</v>
          </cell>
          <cell r="L177" t="str">
            <v>MJX</v>
          </cell>
          <cell r="M177" t="str">
            <v/>
          </cell>
          <cell r="N177" t="str">
            <v/>
          </cell>
          <cell r="O177" t="str">
            <v/>
          </cell>
          <cell r="P177" t="str">
            <v/>
          </cell>
          <cell r="Q177" t="str">
            <v/>
          </cell>
          <cell r="R177" t="str">
            <v/>
          </cell>
          <cell r="S177" t="str">
            <v>EUR</v>
          </cell>
          <cell r="T177">
            <v>100</v>
          </cell>
          <cell r="U177">
            <v>0.01</v>
          </cell>
          <cell r="V177">
            <v>1</v>
          </cell>
          <cell r="W177">
            <v>0.01</v>
          </cell>
          <cell r="X177">
            <v>0.01</v>
          </cell>
          <cell r="Y177" t="str">
            <v>OCP</v>
          </cell>
          <cell r="Z177">
            <v>0.01</v>
          </cell>
          <cell r="AA177">
            <v>999.98</v>
          </cell>
          <cell r="AB177" t="str">
            <v>1 cent</v>
          </cell>
          <cell r="AC177" t="str">
            <v>N</v>
          </cell>
          <cell r="AD177">
            <v>0.33333333333333331</v>
          </cell>
          <cell r="AE177">
            <v>0.70833333333333337</v>
          </cell>
          <cell r="AF177">
            <v>0.6875</v>
          </cell>
          <cell r="AG177">
            <v>0.72222222222222221</v>
          </cell>
          <cell r="AH177">
            <v>0.75</v>
          </cell>
          <cell r="AI177" t="str">
            <v>Expiry+1</v>
          </cell>
          <cell r="AJ177" t="str">
            <v>Expiry+4</v>
          </cell>
          <cell r="AK177" t="str">
            <v>Expiry+1</v>
          </cell>
          <cell r="AL177" t="str">
            <v>Expiry+4</v>
          </cell>
          <cell r="AM177" t="str">
            <v>Euroclear</v>
          </cell>
          <cell r="AN177">
            <v>2700</v>
          </cell>
          <cell r="AO177" t="str">
            <v>Industrial Goods &amp; Services</v>
          </cell>
          <cell r="AP177" t="str">
            <v>MANG.DE</v>
          </cell>
        </row>
        <row r="178">
          <cell r="C178" t="str">
            <v>GB0002944055</v>
          </cell>
          <cell r="D178" t="str">
            <v>EMG</v>
          </cell>
          <cell r="E178" t="str">
            <v>London Stock Exchange</v>
          </cell>
          <cell r="F178" t="str">
            <v>UK</v>
          </cell>
          <cell r="G178" t="str">
            <v>EMG</v>
          </cell>
          <cell r="H178" t="str">
            <v>EW</v>
          </cell>
          <cell r="I178" t="str">
            <v>EWU</v>
          </cell>
          <cell r="J178" t="str">
            <v>EWQ</v>
          </cell>
          <cell r="K178" t="str">
            <v>EWJ</v>
          </cell>
          <cell r="L178" t="str">
            <v>EWX</v>
          </cell>
          <cell r="M178" t="str">
            <v>EMG</v>
          </cell>
          <cell r="N178" t="str">
            <v/>
          </cell>
          <cell r="O178" t="str">
            <v/>
          </cell>
          <cell r="P178" t="str">
            <v/>
          </cell>
          <cell r="Q178" t="str">
            <v/>
          </cell>
          <cell r="R178" t="str">
            <v/>
          </cell>
          <cell r="S178" t="str">
            <v>GBX</v>
          </cell>
          <cell r="T178">
            <v>1000</v>
          </cell>
          <cell r="U178">
            <v>0.5</v>
          </cell>
          <cell r="V178">
            <v>500</v>
          </cell>
          <cell r="W178">
            <v>0.5</v>
          </cell>
          <cell r="X178">
            <v>0.5</v>
          </cell>
          <cell r="Y178" t="str">
            <v>OCP</v>
          </cell>
          <cell r="Z178">
            <v>1</v>
          </cell>
          <cell r="AA178">
            <v>99998</v>
          </cell>
          <cell r="AB178" t="str">
            <v>1 pence</v>
          </cell>
          <cell r="AC178" t="str">
            <v>Y</v>
          </cell>
          <cell r="AD178">
            <v>0.33333333333333331</v>
          </cell>
          <cell r="AE178">
            <v>0.70833333333333337</v>
          </cell>
          <cell r="AF178">
            <v>0.6875</v>
          </cell>
          <cell r="AG178">
            <v>0.72222222222222221</v>
          </cell>
          <cell r="AH178">
            <v>0.75</v>
          </cell>
          <cell r="AI178" t="str">
            <v>Expiry+1</v>
          </cell>
          <cell r="AJ178" t="str">
            <v>Expiry+4</v>
          </cell>
          <cell r="AK178" t="str">
            <v>Expiry+1</v>
          </cell>
          <cell r="AL178" t="str">
            <v>Expiry+4</v>
          </cell>
          <cell r="AM178" t="str">
            <v>CREST</v>
          </cell>
          <cell r="AN178">
            <v>8700</v>
          </cell>
          <cell r="AO178" t="str">
            <v>Financial Services</v>
          </cell>
          <cell r="AP178" t="str">
            <v>EMG.L</v>
          </cell>
        </row>
        <row r="179">
          <cell r="C179" t="str">
            <v>GB0031274896</v>
          </cell>
          <cell r="D179" t="str">
            <v>MKS</v>
          </cell>
          <cell r="E179" t="str">
            <v>London Stock Exchange</v>
          </cell>
          <cell r="F179" t="str">
            <v>UK</v>
          </cell>
          <cell r="G179" t="str">
            <v>M+S</v>
          </cell>
          <cell r="H179" t="str">
            <v>MS</v>
          </cell>
          <cell r="I179" t="str">
            <v>MSU</v>
          </cell>
          <cell r="J179" t="str">
            <v>MSQ</v>
          </cell>
          <cell r="K179" t="str">
            <v>MSJ</v>
          </cell>
          <cell r="L179" t="str">
            <v>MSX</v>
          </cell>
          <cell r="M179" t="str">
            <v>M+S</v>
          </cell>
          <cell r="N179" t="str">
            <v>MSX</v>
          </cell>
          <cell r="O179" t="str">
            <v/>
          </cell>
          <cell r="P179" t="str">
            <v/>
          </cell>
          <cell r="Q179" t="str">
            <v/>
          </cell>
          <cell r="R179" t="str">
            <v/>
          </cell>
          <cell r="S179" t="str">
            <v>GBX</v>
          </cell>
          <cell r="T179">
            <v>1000</v>
          </cell>
          <cell r="U179">
            <v>0.25</v>
          </cell>
          <cell r="V179">
            <v>250</v>
          </cell>
          <cell r="W179">
            <v>0.25</v>
          </cell>
          <cell r="X179">
            <v>0.25</v>
          </cell>
          <cell r="Y179" t="str">
            <v>OCP</v>
          </cell>
          <cell r="Z179">
            <v>1</v>
          </cell>
          <cell r="AA179">
            <v>99998</v>
          </cell>
          <cell r="AB179" t="str">
            <v>1 pence</v>
          </cell>
          <cell r="AC179" t="str">
            <v>Y</v>
          </cell>
          <cell r="AD179">
            <v>0.33333333333333331</v>
          </cell>
          <cell r="AE179">
            <v>0.70833333333333337</v>
          </cell>
          <cell r="AF179">
            <v>0.6875</v>
          </cell>
          <cell r="AG179">
            <v>0.72222222222222221</v>
          </cell>
          <cell r="AH179">
            <v>0.75</v>
          </cell>
          <cell r="AI179" t="str">
            <v>Expiry+1</v>
          </cell>
          <cell r="AJ179" t="str">
            <v>Expiry+4</v>
          </cell>
          <cell r="AK179" t="str">
            <v>Expiry+1</v>
          </cell>
          <cell r="AL179" t="str">
            <v>Expiry+4</v>
          </cell>
          <cell r="AM179" t="str">
            <v>CREST</v>
          </cell>
          <cell r="AN179">
            <v>5300</v>
          </cell>
          <cell r="AO179" t="str">
            <v>Retail</v>
          </cell>
          <cell r="AP179" t="str">
            <v>MKS.L</v>
          </cell>
        </row>
        <row r="180">
          <cell r="C180" t="str">
            <v>IT0001063210</v>
          </cell>
          <cell r="D180" t="str">
            <v>MS</v>
          </cell>
          <cell r="E180" t="str">
            <v>Borsa Italiana</v>
          </cell>
          <cell r="F180" t="str">
            <v>Italy</v>
          </cell>
          <cell r="G180" t="str">
            <v>MSI</v>
          </cell>
          <cell r="H180" t="str">
            <v>MH</v>
          </cell>
          <cell r="I180" t="str">
            <v>n/a</v>
          </cell>
          <cell r="J180" t="str">
            <v>MHQ</v>
          </cell>
          <cell r="K180" t="str">
            <v>n/a</v>
          </cell>
          <cell r="L180" t="str">
            <v>MHX</v>
          </cell>
          <cell r="M180" t="str">
            <v/>
          </cell>
          <cell r="N180" t="str">
            <v/>
          </cell>
          <cell r="O180" t="str">
            <v/>
          </cell>
          <cell r="P180" t="str">
            <v/>
          </cell>
          <cell r="Q180" t="str">
            <v/>
          </cell>
          <cell r="R180" t="str">
            <v/>
          </cell>
          <cell r="S180" t="str">
            <v>EUR</v>
          </cell>
          <cell r="T180">
            <v>1000</v>
          </cell>
          <cell r="U180">
            <v>1E-3</v>
          </cell>
          <cell r="V180">
            <v>1</v>
          </cell>
          <cell r="W180">
            <v>1E-3</v>
          </cell>
          <cell r="X180">
            <v>1E-3</v>
          </cell>
          <cell r="Y180" t="str">
            <v>OCP</v>
          </cell>
          <cell r="Z180">
            <v>0.01</v>
          </cell>
          <cell r="AA180">
            <v>999.98</v>
          </cell>
          <cell r="AB180" t="str">
            <v>1 cent</v>
          </cell>
          <cell r="AC180" t="str">
            <v>N</v>
          </cell>
          <cell r="AD180">
            <v>0.33333333333333331</v>
          </cell>
          <cell r="AE180">
            <v>0.70833333333333337</v>
          </cell>
          <cell r="AF180">
            <v>0.6875</v>
          </cell>
          <cell r="AG180">
            <v>0.72222222222222221</v>
          </cell>
          <cell r="AH180">
            <v>0.75</v>
          </cell>
          <cell r="AI180" t="str">
            <v>n/a</v>
          </cell>
          <cell r="AJ180" t="str">
            <v>Expiry+4</v>
          </cell>
          <cell r="AK180" t="str">
            <v>n/a</v>
          </cell>
          <cell r="AL180" t="str">
            <v>Expiry+4</v>
          </cell>
          <cell r="AM180" t="str">
            <v>Euroclear</v>
          </cell>
          <cell r="AN180">
            <v>5500</v>
          </cell>
          <cell r="AO180" t="str">
            <v>Media</v>
          </cell>
          <cell r="AP180" t="str">
            <v>MS.MI</v>
          </cell>
        </row>
        <row r="181">
          <cell r="C181" t="str">
            <v>IT0000062957</v>
          </cell>
          <cell r="D181" t="str">
            <v>MB</v>
          </cell>
          <cell r="E181" t="str">
            <v>Borsa Italiana</v>
          </cell>
          <cell r="F181" t="str">
            <v>Italy</v>
          </cell>
          <cell r="G181" t="str">
            <v>MB</v>
          </cell>
          <cell r="H181" t="str">
            <v>MB</v>
          </cell>
          <cell r="I181" t="str">
            <v>n/a</v>
          </cell>
          <cell r="J181" t="str">
            <v>MBQ</v>
          </cell>
          <cell r="K181" t="str">
            <v>n/a</v>
          </cell>
          <cell r="L181" t="str">
            <v>MCX</v>
          </cell>
          <cell r="M181" t="str">
            <v/>
          </cell>
          <cell r="N181" t="str">
            <v/>
          </cell>
          <cell r="O181" t="str">
            <v/>
          </cell>
          <cell r="P181" t="str">
            <v/>
          </cell>
          <cell r="Q181" t="str">
            <v/>
          </cell>
          <cell r="R181" t="str">
            <v/>
          </cell>
          <cell r="S181" t="str">
            <v>EUR</v>
          </cell>
          <cell r="T181">
            <v>1000</v>
          </cell>
          <cell r="U181">
            <v>1E-3</v>
          </cell>
          <cell r="V181">
            <v>1</v>
          </cell>
          <cell r="W181">
            <v>1E-3</v>
          </cell>
          <cell r="X181">
            <v>1E-3</v>
          </cell>
          <cell r="Y181" t="str">
            <v>OCP</v>
          </cell>
          <cell r="Z181">
            <v>0.01</v>
          </cell>
          <cell r="AA181">
            <v>999.98</v>
          </cell>
          <cell r="AB181" t="str">
            <v>1 cent</v>
          </cell>
          <cell r="AC181" t="str">
            <v>N</v>
          </cell>
          <cell r="AD181">
            <v>0.33333333333333331</v>
          </cell>
          <cell r="AE181">
            <v>0.70833333333333337</v>
          </cell>
          <cell r="AF181">
            <v>0.6875</v>
          </cell>
          <cell r="AG181">
            <v>0.72222222222222221</v>
          </cell>
          <cell r="AH181">
            <v>0.75</v>
          </cell>
          <cell r="AI181" t="str">
            <v>n/a</v>
          </cell>
          <cell r="AJ181" t="str">
            <v>Expiry+4</v>
          </cell>
          <cell r="AK181" t="str">
            <v>n/a</v>
          </cell>
          <cell r="AL181" t="str">
            <v>Expiry+4</v>
          </cell>
          <cell r="AM181" t="str">
            <v>Euroclear</v>
          </cell>
          <cell r="AN181">
            <v>8300</v>
          </cell>
          <cell r="AO181" t="str">
            <v>Banks</v>
          </cell>
          <cell r="AP181" t="str">
            <v>MDBI.MI</v>
          </cell>
        </row>
        <row r="182">
          <cell r="C182" t="str">
            <v>IT0001279501</v>
          </cell>
          <cell r="D182" t="str">
            <v>MED</v>
          </cell>
          <cell r="E182" t="str">
            <v>Borsa Italiana</v>
          </cell>
          <cell r="F182" t="str">
            <v>Italy</v>
          </cell>
          <cell r="G182" t="str">
            <v>MDL</v>
          </cell>
          <cell r="H182" t="str">
            <v>MK</v>
          </cell>
          <cell r="I182" t="str">
            <v>n/a</v>
          </cell>
          <cell r="J182" t="str">
            <v>MKQ</v>
          </cell>
          <cell r="K182" t="str">
            <v>n/a</v>
          </cell>
          <cell r="L182" t="str">
            <v>MKX</v>
          </cell>
          <cell r="M182" t="str">
            <v/>
          </cell>
          <cell r="N182" t="str">
            <v/>
          </cell>
          <cell r="O182" t="str">
            <v/>
          </cell>
          <cell r="P182" t="str">
            <v/>
          </cell>
          <cell r="Q182" t="str">
            <v/>
          </cell>
          <cell r="R182" t="str">
            <v/>
          </cell>
          <cell r="S182" t="str">
            <v>EUR</v>
          </cell>
          <cell r="T182">
            <v>1000</v>
          </cell>
          <cell r="U182">
            <v>1E-3</v>
          </cell>
          <cell r="V182">
            <v>1</v>
          </cell>
          <cell r="W182">
            <v>1E-3</v>
          </cell>
          <cell r="X182">
            <v>1E-3</v>
          </cell>
          <cell r="Y182" t="str">
            <v>OCP</v>
          </cell>
          <cell r="Z182">
            <v>0.01</v>
          </cell>
          <cell r="AA182">
            <v>999.98</v>
          </cell>
          <cell r="AB182" t="str">
            <v>1 cent</v>
          </cell>
          <cell r="AC182" t="str">
            <v>N</v>
          </cell>
          <cell r="AD182">
            <v>0.33333333333333331</v>
          </cell>
          <cell r="AE182">
            <v>0.70833333333333337</v>
          </cell>
          <cell r="AF182">
            <v>0.6875</v>
          </cell>
          <cell r="AG182">
            <v>0.72222222222222221</v>
          </cell>
          <cell r="AH182">
            <v>0.75</v>
          </cell>
          <cell r="AI182" t="str">
            <v>n/a</v>
          </cell>
          <cell r="AJ182" t="str">
            <v>Expiry+4</v>
          </cell>
          <cell r="AK182" t="str">
            <v>n/a</v>
          </cell>
          <cell r="AL182" t="str">
            <v>Expiry+4</v>
          </cell>
          <cell r="AM182" t="str">
            <v>Euroclear</v>
          </cell>
          <cell r="AN182">
            <v>8500</v>
          </cell>
          <cell r="AO182" t="str">
            <v>Insurance</v>
          </cell>
          <cell r="AP182" t="str">
            <v>MED.MI</v>
          </cell>
        </row>
        <row r="183">
          <cell r="C183" t="str">
            <v>DE0007257503</v>
          </cell>
          <cell r="D183" t="str">
            <v>MEO</v>
          </cell>
          <cell r="E183" t="str">
            <v>Deutsche Borse</v>
          </cell>
          <cell r="F183" t="str">
            <v>Germany</v>
          </cell>
          <cell r="G183" t="str">
            <v>MEO</v>
          </cell>
          <cell r="H183" t="str">
            <v>ME</v>
          </cell>
          <cell r="I183" t="str">
            <v>MEU</v>
          </cell>
          <cell r="J183" t="str">
            <v>MEQ</v>
          </cell>
          <cell r="K183" t="str">
            <v>MEJ</v>
          </cell>
          <cell r="L183" t="str">
            <v>MEX</v>
          </cell>
          <cell r="M183" t="str">
            <v/>
          </cell>
          <cell r="N183" t="str">
            <v/>
          </cell>
          <cell r="O183" t="str">
            <v/>
          </cell>
          <cell r="P183" t="str">
            <v/>
          </cell>
          <cell r="Q183" t="str">
            <v/>
          </cell>
          <cell r="R183" t="str">
            <v/>
          </cell>
          <cell r="S183" t="str">
            <v>EUR</v>
          </cell>
          <cell r="T183">
            <v>100</v>
          </cell>
          <cell r="U183">
            <v>0.01</v>
          </cell>
          <cell r="V183">
            <v>1</v>
          </cell>
          <cell r="W183">
            <v>0.01</v>
          </cell>
          <cell r="X183">
            <v>0.01</v>
          </cell>
          <cell r="Y183" t="str">
            <v>OCP</v>
          </cell>
          <cell r="Z183">
            <v>0.01</v>
          </cell>
          <cell r="AA183">
            <v>999.98</v>
          </cell>
          <cell r="AB183" t="str">
            <v>1 cent</v>
          </cell>
          <cell r="AC183" t="str">
            <v>N</v>
          </cell>
          <cell r="AD183">
            <v>0.33333333333333331</v>
          </cell>
          <cell r="AE183">
            <v>0.70833333333333337</v>
          </cell>
          <cell r="AF183">
            <v>0.6875</v>
          </cell>
          <cell r="AG183">
            <v>0.72222222222222221</v>
          </cell>
          <cell r="AH183">
            <v>0.75</v>
          </cell>
          <cell r="AI183" t="str">
            <v>Expiry+1</v>
          </cell>
          <cell r="AJ183" t="str">
            <v>Expiry+4</v>
          </cell>
          <cell r="AK183" t="str">
            <v>Expiry+1</v>
          </cell>
          <cell r="AL183" t="str">
            <v>Expiry+4</v>
          </cell>
          <cell r="AM183" t="str">
            <v>Euroclear</v>
          </cell>
          <cell r="AN183">
            <v>5300</v>
          </cell>
          <cell r="AO183" t="str">
            <v>Retail</v>
          </cell>
          <cell r="AP183" t="str">
            <v>MEOG.DE</v>
          </cell>
        </row>
        <row r="184">
          <cell r="C184" t="str">
            <v>FR0000121261</v>
          </cell>
          <cell r="D184" t="str">
            <v>ML</v>
          </cell>
          <cell r="E184" t="str">
            <v>Euronext Paris</v>
          </cell>
          <cell r="F184" t="str">
            <v>France</v>
          </cell>
          <cell r="G184" t="str">
            <v>ML</v>
          </cell>
          <cell r="H184" t="str">
            <v>ML</v>
          </cell>
          <cell r="I184" t="str">
            <v>MLU</v>
          </cell>
          <cell r="J184" t="str">
            <v>MLQ</v>
          </cell>
          <cell r="K184" t="str">
            <v>MLJ</v>
          </cell>
          <cell r="L184" t="str">
            <v>MLX</v>
          </cell>
          <cell r="M184" t="str">
            <v/>
          </cell>
          <cell r="N184" t="str">
            <v/>
          </cell>
          <cell r="O184" t="str">
            <v>ML1</v>
          </cell>
          <cell r="Q184" t="str">
            <v/>
          </cell>
          <cell r="R184" t="str">
            <v/>
          </cell>
          <cell r="S184" t="str">
            <v>EUR</v>
          </cell>
          <cell r="T184">
            <v>100</v>
          </cell>
          <cell r="U184">
            <v>0.01</v>
          </cell>
          <cell r="V184">
            <v>1</v>
          </cell>
          <cell r="W184">
            <v>0.01</v>
          </cell>
          <cell r="X184">
            <v>0.01</v>
          </cell>
          <cell r="Y184" t="str">
            <v>OCP</v>
          </cell>
          <cell r="Z184">
            <v>0.01</v>
          </cell>
          <cell r="AA184">
            <v>999.98</v>
          </cell>
          <cell r="AB184" t="str">
            <v>1 cent</v>
          </cell>
          <cell r="AC184" t="str">
            <v>N</v>
          </cell>
          <cell r="AD184">
            <v>0.33333333333333331</v>
          </cell>
          <cell r="AE184">
            <v>0.70833333333333337</v>
          </cell>
          <cell r="AF184">
            <v>0.6875</v>
          </cell>
          <cell r="AG184">
            <v>0.72222222222222221</v>
          </cell>
          <cell r="AH184">
            <v>0.75</v>
          </cell>
          <cell r="AI184" t="str">
            <v>Expiry+1</v>
          </cell>
          <cell r="AJ184" t="str">
            <v>Expiry+4</v>
          </cell>
          <cell r="AK184" t="str">
            <v>Expiry+1</v>
          </cell>
          <cell r="AL184" t="str">
            <v>Expiry+4</v>
          </cell>
          <cell r="AM184" t="str">
            <v>Euroclear</v>
          </cell>
          <cell r="AN184">
            <v>3300</v>
          </cell>
          <cell r="AO184" t="str">
            <v>Automobiles &amp; Parts</v>
          </cell>
          <cell r="AP184" t="str">
            <v>MICP.PA</v>
          </cell>
        </row>
        <row r="185">
          <cell r="C185" t="str">
            <v>GB0006043169</v>
          </cell>
          <cell r="D185" t="str">
            <v>MRW</v>
          </cell>
          <cell r="E185" t="str">
            <v>London Stock Exchange</v>
          </cell>
          <cell r="F185" t="str">
            <v>UK</v>
          </cell>
          <cell r="G185" t="str">
            <v>MRW</v>
          </cell>
          <cell r="H185" t="str">
            <v>MI</v>
          </cell>
          <cell r="I185" t="str">
            <v>MIU</v>
          </cell>
          <cell r="J185" t="str">
            <v>MIQ</v>
          </cell>
          <cell r="K185" t="str">
            <v>MIJ</v>
          </cell>
          <cell r="L185" t="str">
            <v>MIX</v>
          </cell>
          <cell r="M185" t="str">
            <v>MWR</v>
          </cell>
          <cell r="N185" t="str">
            <v/>
          </cell>
          <cell r="O185" t="str">
            <v/>
          </cell>
          <cell r="P185" t="str">
            <v/>
          </cell>
          <cell r="Q185" t="str">
            <v/>
          </cell>
          <cell r="R185" t="str">
            <v/>
          </cell>
          <cell r="S185" t="str">
            <v>GBX</v>
          </cell>
          <cell r="T185">
            <v>1000</v>
          </cell>
          <cell r="U185">
            <v>0.25</v>
          </cell>
          <cell r="V185">
            <v>250</v>
          </cell>
          <cell r="W185">
            <v>0.25</v>
          </cell>
          <cell r="X185">
            <v>0.25</v>
          </cell>
          <cell r="Y185" t="str">
            <v>OCP</v>
          </cell>
          <cell r="Z185">
            <v>1</v>
          </cell>
          <cell r="AA185">
            <v>99998</v>
          </cell>
          <cell r="AB185" t="str">
            <v>1 pence</v>
          </cell>
          <cell r="AC185" t="str">
            <v>Y</v>
          </cell>
          <cell r="AD185">
            <v>0.33333333333333331</v>
          </cell>
          <cell r="AE185">
            <v>0.70833333333333337</v>
          </cell>
          <cell r="AF185">
            <v>0.6875</v>
          </cell>
          <cell r="AG185">
            <v>0.72222222222222221</v>
          </cell>
          <cell r="AH185">
            <v>0.75</v>
          </cell>
          <cell r="AI185" t="str">
            <v>Expiry+1</v>
          </cell>
          <cell r="AJ185" t="str">
            <v>Expiry+4</v>
          </cell>
          <cell r="AK185" t="str">
            <v>Expiry+1</v>
          </cell>
          <cell r="AL185" t="str">
            <v>Expiry+4</v>
          </cell>
          <cell r="AM185" t="str">
            <v>CREST</v>
          </cell>
          <cell r="AN185">
            <v>5300</v>
          </cell>
          <cell r="AO185" t="str">
            <v>Retail</v>
          </cell>
          <cell r="AP185" t="str">
            <v>MRW.L</v>
          </cell>
        </row>
        <row r="186">
          <cell r="C186" t="str">
            <v>DE0008430026</v>
          </cell>
          <cell r="D186" t="str">
            <v>MUV2</v>
          </cell>
          <cell r="E186" t="str">
            <v>Deutsche Borse</v>
          </cell>
          <cell r="F186" t="str">
            <v>Germany</v>
          </cell>
          <cell r="G186" t="str">
            <v>MUV</v>
          </cell>
          <cell r="H186" t="str">
            <v>MU</v>
          </cell>
          <cell r="I186" t="str">
            <v>MUU</v>
          </cell>
          <cell r="J186" t="str">
            <v>MUQ</v>
          </cell>
          <cell r="K186" t="str">
            <v>MUJ</v>
          </cell>
          <cell r="L186" t="str">
            <v>MUX</v>
          </cell>
          <cell r="M186" t="str">
            <v/>
          </cell>
          <cell r="N186" t="str">
            <v/>
          </cell>
          <cell r="O186" t="str">
            <v/>
          </cell>
          <cell r="P186" t="str">
            <v/>
          </cell>
          <cell r="Q186" t="str">
            <v/>
          </cell>
          <cell r="R186" t="str">
            <v/>
          </cell>
          <cell r="S186" t="str">
            <v>EUR</v>
          </cell>
          <cell r="T186">
            <v>100</v>
          </cell>
          <cell r="U186">
            <v>0.01</v>
          </cell>
          <cell r="V186">
            <v>1</v>
          </cell>
          <cell r="W186">
            <v>0.01</v>
          </cell>
          <cell r="X186">
            <v>0.01</v>
          </cell>
          <cell r="Y186" t="str">
            <v>OCP</v>
          </cell>
          <cell r="Z186">
            <v>0.01</v>
          </cell>
          <cell r="AA186">
            <v>999.98</v>
          </cell>
          <cell r="AB186" t="str">
            <v>1 cent</v>
          </cell>
          <cell r="AC186" t="str">
            <v>N</v>
          </cell>
          <cell r="AD186">
            <v>0.33333333333333331</v>
          </cell>
          <cell r="AE186">
            <v>0.70833333333333337</v>
          </cell>
          <cell r="AF186">
            <v>0.6875</v>
          </cell>
          <cell r="AG186">
            <v>0.72222222222222221</v>
          </cell>
          <cell r="AH186">
            <v>0.75</v>
          </cell>
          <cell r="AI186" t="str">
            <v>Expiry+1</v>
          </cell>
          <cell r="AJ186" t="str">
            <v>Expiry+4</v>
          </cell>
          <cell r="AK186" t="str">
            <v>Expiry+1</v>
          </cell>
          <cell r="AL186" t="str">
            <v>Expiry+4</v>
          </cell>
          <cell r="AM186" t="str">
            <v>Euroclear</v>
          </cell>
          <cell r="AN186">
            <v>8500</v>
          </cell>
          <cell r="AO186" t="str">
            <v>Insurance</v>
          </cell>
          <cell r="AP186" t="str">
            <v>MUVGn.DE</v>
          </cell>
        </row>
        <row r="187">
          <cell r="C187" t="str">
            <v>GRS003013000</v>
          </cell>
          <cell r="D187" t="str">
            <v>ETE</v>
          </cell>
          <cell r="E187" t="str">
            <v>Athens Exchange</v>
          </cell>
          <cell r="F187" t="str">
            <v>Greece</v>
          </cell>
          <cell r="G187" t="str">
            <v>ETE</v>
          </cell>
          <cell r="H187" t="str">
            <v>ET</v>
          </cell>
          <cell r="I187" t="str">
            <v>ETU</v>
          </cell>
          <cell r="J187" t="str">
            <v>ETQ</v>
          </cell>
          <cell r="K187" t="str">
            <v>ETJ</v>
          </cell>
          <cell r="L187" t="str">
            <v>ETX</v>
          </cell>
          <cell r="M187" t="str">
            <v/>
          </cell>
          <cell r="N187" t="str">
            <v/>
          </cell>
          <cell r="O187" t="str">
            <v/>
          </cell>
          <cell r="P187" t="str">
            <v/>
          </cell>
          <cell r="Q187" t="str">
            <v/>
          </cell>
          <cell r="R187" t="str">
            <v/>
          </cell>
          <cell r="S187" t="str">
            <v>EUR</v>
          </cell>
          <cell r="T187">
            <v>100</v>
          </cell>
          <cell r="U187">
            <v>0.01</v>
          </cell>
          <cell r="V187">
            <v>1</v>
          </cell>
          <cell r="W187">
            <v>0.01</v>
          </cell>
          <cell r="X187">
            <v>0.01</v>
          </cell>
          <cell r="Y187" t="str">
            <v>OCP</v>
          </cell>
          <cell r="Z187">
            <v>0.01</v>
          </cell>
          <cell r="AA187">
            <v>999.98</v>
          </cell>
          <cell r="AB187" t="str">
            <v>1 cent</v>
          </cell>
          <cell r="AC187" t="str">
            <v>N</v>
          </cell>
          <cell r="AD187">
            <v>0.33333333333333331</v>
          </cell>
          <cell r="AE187">
            <v>0.70833333333333337</v>
          </cell>
          <cell r="AF187">
            <v>0.60416666666666663</v>
          </cell>
          <cell r="AG187">
            <v>0.72222222222222221</v>
          </cell>
          <cell r="AH187">
            <v>0.75</v>
          </cell>
          <cell r="AI187" t="str">
            <v>Expiry+1</v>
          </cell>
          <cell r="AJ187" t="str">
            <v>Expiry+4</v>
          </cell>
          <cell r="AK187" t="str">
            <v>Expiry+1</v>
          </cell>
          <cell r="AL187" t="str">
            <v>Expiry+4</v>
          </cell>
          <cell r="AM187" t="str">
            <v>Euroclear</v>
          </cell>
          <cell r="AN187">
            <v>8300</v>
          </cell>
          <cell r="AO187" t="str">
            <v>Banks</v>
          </cell>
          <cell r="AP187" t="str">
            <v>NBGr.AT</v>
          </cell>
        </row>
        <row r="188">
          <cell r="C188" t="str">
            <v>GB00B08SNH34</v>
          </cell>
          <cell r="D188" t="str">
            <v>NGT</v>
          </cell>
          <cell r="E188" t="str">
            <v>London Stock Exchange</v>
          </cell>
          <cell r="F188" t="str">
            <v>UK</v>
          </cell>
          <cell r="G188" t="str">
            <v>NGG</v>
          </cell>
          <cell r="H188" t="str">
            <v>NG</v>
          </cell>
          <cell r="I188" t="str">
            <v>NGU</v>
          </cell>
          <cell r="J188" t="str">
            <v>NGQ</v>
          </cell>
          <cell r="K188" t="str">
            <v>NGJ</v>
          </cell>
          <cell r="L188" t="str">
            <v>NGX</v>
          </cell>
          <cell r="M188" t="str">
            <v>NGG</v>
          </cell>
          <cell r="N188" t="str">
            <v>NGX</v>
          </cell>
          <cell r="O188" t="str">
            <v/>
          </cell>
          <cell r="P188" t="str">
            <v/>
          </cell>
          <cell r="Q188" t="str">
            <v/>
          </cell>
          <cell r="R188" t="str">
            <v/>
          </cell>
          <cell r="S188" t="str">
            <v>GBX</v>
          </cell>
          <cell r="T188">
            <v>1000</v>
          </cell>
          <cell r="U188">
            <v>0.25</v>
          </cell>
          <cell r="V188">
            <v>250</v>
          </cell>
          <cell r="W188">
            <v>0.25</v>
          </cell>
          <cell r="X188">
            <v>0.25</v>
          </cell>
          <cell r="Y188" t="str">
            <v>OCP</v>
          </cell>
          <cell r="Z188">
            <v>1</v>
          </cell>
          <cell r="AA188">
            <v>99998</v>
          </cell>
          <cell r="AB188" t="str">
            <v>1 pence</v>
          </cell>
          <cell r="AC188" t="str">
            <v>Y</v>
          </cell>
          <cell r="AD188">
            <v>0.33333333333333331</v>
          </cell>
          <cell r="AE188">
            <v>0.70833333333333337</v>
          </cell>
          <cell r="AF188">
            <v>0.6875</v>
          </cell>
          <cell r="AG188">
            <v>0.72222222222222221</v>
          </cell>
          <cell r="AH188">
            <v>0.75</v>
          </cell>
          <cell r="AI188" t="str">
            <v>Expiry+1</v>
          </cell>
          <cell r="AJ188" t="str">
            <v>Expiry+4</v>
          </cell>
          <cell r="AK188" t="str">
            <v>Expiry+1</v>
          </cell>
          <cell r="AL188" t="str">
            <v>Expiry+4</v>
          </cell>
          <cell r="AM188" t="str">
            <v>CREST</v>
          </cell>
          <cell r="AN188">
            <v>7500</v>
          </cell>
          <cell r="AO188" t="str">
            <v>Utilities</v>
          </cell>
          <cell r="AP188" t="str">
            <v>NG.L</v>
          </cell>
        </row>
        <row r="189">
          <cell r="C189" t="str">
            <v>CH0012056047</v>
          </cell>
          <cell r="D189" t="str">
            <v>NESN</v>
          </cell>
          <cell r="E189" t="str">
            <v>virt-x</v>
          </cell>
          <cell r="F189" t="str">
            <v>Switzerland</v>
          </cell>
          <cell r="G189" t="str">
            <v>NES</v>
          </cell>
          <cell r="H189" t="str">
            <v>NE</v>
          </cell>
          <cell r="I189" t="str">
            <v>NEU</v>
          </cell>
          <cell r="J189" t="str">
            <v>NEQ</v>
          </cell>
          <cell r="K189" t="str">
            <v>NEJ</v>
          </cell>
          <cell r="L189" t="str">
            <v>NEX</v>
          </cell>
          <cell r="M189" t="str">
            <v/>
          </cell>
          <cell r="N189" t="str">
            <v/>
          </cell>
          <cell r="O189" t="str">
            <v/>
          </cell>
          <cell r="P189" t="str">
            <v/>
          </cell>
          <cell r="Q189" t="str">
            <v/>
          </cell>
          <cell r="R189" t="str">
            <v/>
          </cell>
          <cell r="S189" t="str">
            <v>CHF</v>
          </cell>
          <cell r="T189">
            <v>100</v>
          </cell>
          <cell r="U189">
            <v>0.1</v>
          </cell>
          <cell r="V189">
            <v>10</v>
          </cell>
          <cell r="W189">
            <v>0.1</v>
          </cell>
          <cell r="X189">
            <v>0.1</v>
          </cell>
          <cell r="Y189" t="str">
            <v>OCP</v>
          </cell>
          <cell r="Z189">
            <v>0.1</v>
          </cell>
          <cell r="AA189">
            <v>9999.7999999999993</v>
          </cell>
          <cell r="AB189" t="str">
            <v>10 cents</v>
          </cell>
          <cell r="AC189" t="str">
            <v>N</v>
          </cell>
          <cell r="AD189">
            <v>0.33333333333333331</v>
          </cell>
          <cell r="AE189">
            <v>0.70833333333333337</v>
          </cell>
          <cell r="AF189">
            <v>0.6875</v>
          </cell>
          <cell r="AG189">
            <v>0.72222222222222221</v>
          </cell>
          <cell r="AH189">
            <v>0.75</v>
          </cell>
          <cell r="AI189" t="str">
            <v>Expiry+1</v>
          </cell>
          <cell r="AJ189" t="str">
            <v>Expiry+4</v>
          </cell>
          <cell r="AK189" t="str">
            <v>Expiry+1</v>
          </cell>
          <cell r="AL189" t="str">
            <v>Expiry+4</v>
          </cell>
          <cell r="AM189" t="str">
            <v>Euroclear</v>
          </cell>
          <cell r="AN189">
            <v>3500</v>
          </cell>
          <cell r="AO189" t="str">
            <v>Food &amp; Beverage</v>
          </cell>
          <cell r="AP189" t="str">
            <v>NESN.VX</v>
          </cell>
        </row>
        <row r="190">
          <cell r="C190" t="str">
            <v>GB0032089863</v>
          </cell>
          <cell r="D190" t="str">
            <v>NXT</v>
          </cell>
          <cell r="E190" t="str">
            <v>London Stock Exchange</v>
          </cell>
          <cell r="F190" t="str">
            <v>UK</v>
          </cell>
          <cell r="G190" t="str">
            <v>NXT</v>
          </cell>
          <cell r="H190" t="str">
            <v>NX</v>
          </cell>
          <cell r="I190" t="str">
            <v>NXU</v>
          </cell>
          <cell r="J190" t="str">
            <v>NXQ</v>
          </cell>
          <cell r="K190" t="str">
            <v>NXJ</v>
          </cell>
          <cell r="L190" t="str">
            <v>NXX</v>
          </cell>
          <cell r="M190" t="str">
            <v>NXT</v>
          </cell>
          <cell r="N190" t="str">
            <v/>
          </cell>
          <cell r="O190" t="str">
            <v/>
          </cell>
          <cell r="P190" t="str">
            <v/>
          </cell>
          <cell r="Q190" t="str">
            <v/>
          </cell>
          <cell r="R190" t="str">
            <v/>
          </cell>
          <cell r="S190" t="str">
            <v>GBX</v>
          </cell>
          <cell r="T190">
            <v>1000</v>
          </cell>
          <cell r="U190">
            <v>0.5</v>
          </cell>
          <cell r="V190">
            <v>500</v>
          </cell>
          <cell r="W190">
            <v>0.5</v>
          </cell>
          <cell r="X190">
            <v>0.5</v>
          </cell>
          <cell r="Y190" t="str">
            <v>OCP</v>
          </cell>
          <cell r="Z190">
            <v>1</v>
          </cell>
          <cell r="AA190">
            <v>99998</v>
          </cell>
          <cell r="AB190" t="str">
            <v>1 pence</v>
          </cell>
          <cell r="AC190" t="str">
            <v>Y</v>
          </cell>
          <cell r="AD190">
            <v>0.33333333333333331</v>
          </cell>
          <cell r="AE190">
            <v>0.70833333333333337</v>
          </cell>
          <cell r="AF190">
            <v>0.6875</v>
          </cell>
          <cell r="AG190">
            <v>0.72222222222222221</v>
          </cell>
          <cell r="AH190">
            <v>0.75</v>
          </cell>
          <cell r="AI190" t="str">
            <v>Expiry+1</v>
          </cell>
          <cell r="AJ190" t="str">
            <v>Expiry+4</v>
          </cell>
          <cell r="AK190" t="str">
            <v>Expiry+1</v>
          </cell>
          <cell r="AL190" t="str">
            <v>Expiry+4</v>
          </cell>
          <cell r="AM190" t="str">
            <v>CREST</v>
          </cell>
          <cell r="AN190">
            <v>5300</v>
          </cell>
          <cell r="AO190" t="str">
            <v>Retail</v>
          </cell>
          <cell r="AP190" t="str">
            <v>NXT.L</v>
          </cell>
        </row>
        <row r="191">
          <cell r="C191" t="str">
            <v>FI0009000681</v>
          </cell>
          <cell r="D191" t="str">
            <v>NOK1V</v>
          </cell>
          <cell r="E191" t="str">
            <v>Helsinki Stock Exchange</v>
          </cell>
          <cell r="F191" t="str">
            <v>Finland</v>
          </cell>
          <cell r="G191" t="str">
            <v>NOK</v>
          </cell>
          <cell r="H191" t="str">
            <v>NB</v>
          </cell>
          <cell r="I191" t="str">
            <v>NBU</v>
          </cell>
          <cell r="J191" t="str">
            <v>NBQ</v>
          </cell>
          <cell r="K191" t="str">
            <v>NBJ</v>
          </cell>
          <cell r="L191" t="str">
            <v>NBX</v>
          </cell>
          <cell r="M191" t="str">
            <v/>
          </cell>
          <cell r="N191" t="str">
            <v/>
          </cell>
          <cell r="O191" t="str">
            <v/>
          </cell>
          <cell r="P191" t="str">
            <v/>
          </cell>
          <cell r="Q191" t="str">
            <v/>
          </cell>
          <cell r="R191" t="str">
            <v>NAI</v>
          </cell>
          <cell r="S191" t="str">
            <v>EUR</v>
          </cell>
          <cell r="T191">
            <v>100</v>
          </cell>
          <cell r="U191">
            <v>0.01</v>
          </cell>
          <cell r="V191">
            <v>1</v>
          </cell>
          <cell r="W191">
            <v>0.01</v>
          </cell>
          <cell r="X191">
            <v>0.01</v>
          </cell>
          <cell r="Y191" t="str">
            <v>OCP</v>
          </cell>
          <cell r="Z191">
            <v>0.01</v>
          </cell>
          <cell r="AA191">
            <v>999.98</v>
          </cell>
          <cell r="AB191" t="str">
            <v>1 cent</v>
          </cell>
          <cell r="AC191" t="str">
            <v>N</v>
          </cell>
          <cell r="AD191">
            <v>0.33333333333333331</v>
          </cell>
          <cell r="AE191">
            <v>0.70833333333333337</v>
          </cell>
          <cell r="AF191">
            <v>0.6875</v>
          </cell>
          <cell r="AG191">
            <v>0.72222222222222221</v>
          </cell>
          <cell r="AH191">
            <v>0.75</v>
          </cell>
          <cell r="AI191" t="str">
            <v>Expiry+1</v>
          </cell>
          <cell r="AJ191" t="str">
            <v>Expiry+4</v>
          </cell>
          <cell r="AK191" t="str">
            <v>Expiry+1</v>
          </cell>
          <cell r="AL191" t="str">
            <v>Expiry+4</v>
          </cell>
          <cell r="AM191" t="str">
            <v>Euroclear</v>
          </cell>
          <cell r="AN191">
            <v>9500</v>
          </cell>
          <cell r="AO191" t="str">
            <v>Technology</v>
          </cell>
          <cell r="AP191" t="str">
            <v>NOK1V.HE</v>
          </cell>
        </row>
        <row r="192">
          <cell r="C192" t="str">
            <v>SE0000427361</v>
          </cell>
          <cell r="D192" t="str">
            <v>NDA SEK</v>
          </cell>
          <cell r="E192" t="str">
            <v>Stockholmborsen</v>
          </cell>
          <cell r="F192" t="str">
            <v>Sweden</v>
          </cell>
          <cell r="G192" t="str">
            <v>NDA</v>
          </cell>
          <cell r="H192" t="str">
            <v>ND</v>
          </cell>
          <cell r="I192" t="str">
            <v>NDU</v>
          </cell>
          <cell r="J192" t="str">
            <v>NDQ</v>
          </cell>
          <cell r="K192" t="str">
            <v>NDJ</v>
          </cell>
          <cell r="L192" t="str">
            <v>NDX</v>
          </cell>
          <cell r="M192" t="str">
            <v/>
          </cell>
          <cell r="N192" t="str">
            <v/>
          </cell>
          <cell r="O192" t="str">
            <v/>
          </cell>
          <cell r="P192" t="str">
            <v/>
          </cell>
          <cell r="Q192" t="str">
            <v/>
          </cell>
          <cell r="R192" t="str">
            <v/>
          </cell>
          <cell r="S192" t="str">
            <v>SEK</v>
          </cell>
          <cell r="T192">
            <v>100</v>
          </cell>
          <cell r="U192">
            <v>0.01</v>
          </cell>
          <cell r="V192">
            <v>1</v>
          </cell>
          <cell r="W192">
            <v>0.01</v>
          </cell>
          <cell r="X192">
            <v>0.01</v>
          </cell>
          <cell r="Y192" t="str">
            <v>OCP</v>
          </cell>
          <cell r="Z192">
            <v>0.01</v>
          </cell>
          <cell r="AA192">
            <v>999.98</v>
          </cell>
          <cell r="AB192" t="str">
            <v>1 cent</v>
          </cell>
          <cell r="AC192" t="str">
            <v>N</v>
          </cell>
          <cell r="AD192">
            <v>0.33333333333333331</v>
          </cell>
          <cell r="AE192">
            <v>0.70833333333333337</v>
          </cell>
          <cell r="AF192">
            <v>0.6875</v>
          </cell>
          <cell r="AG192">
            <v>0.72222222222222221</v>
          </cell>
          <cell r="AH192">
            <v>0.75</v>
          </cell>
          <cell r="AI192" t="str">
            <v>Expiry+1</v>
          </cell>
          <cell r="AJ192" t="str">
            <v>Expiry+4</v>
          </cell>
          <cell r="AK192" t="str">
            <v>Expiry+1</v>
          </cell>
          <cell r="AL192" t="str">
            <v>Expiry+4</v>
          </cell>
          <cell r="AM192" t="str">
            <v>Euroclear</v>
          </cell>
          <cell r="AN192">
            <v>8300</v>
          </cell>
          <cell r="AO192" t="str">
            <v>Banks</v>
          </cell>
          <cell r="AP192" t="str">
            <v>NDA.ST</v>
          </cell>
        </row>
        <row r="193">
          <cell r="C193" t="str">
            <v>NO0005052605</v>
          </cell>
          <cell r="D193" t="str">
            <v>NHY</v>
          </cell>
          <cell r="E193" t="str">
            <v>Oslo Bors</v>
          </cell>
          <cell r="F193" t="str">
            <v>Norway</v>
          </cell>
          <cell r="G193" t="str">
            <v>NHY</v>
          </cell>
          <cell r="H193" t="str">
            <v>NC</v>
          </cell>
          <cell r="I193" t="str">
            <v>NCU</v>
          </cell>
          <cell r="J193" t="str">
            <v>NCQ</v>
          </cell>
          <cell r="K193" t="str">
            <v>NCJ</v>
          </cell>
          <cell r="L193" t="str">
            <v>NCX</v>
          </cell>
          <cell r="M193" t="str">
            <v/>
          </cell>
          <cell r="N193" t="str">
            <v/>
          </cell>
          <cell r="O193" t="str">
            <v/>
          </cell>
          <cell r="P193" t="str">
            <v/>
          </cell>
          <cell r="Q193" t="str">
            <v/>
          </cell>
          <cell r="R193" t="str">
            <v/>
          </cell>
          <cell r="S193" t="str">
            <v>NOK</v>
          </cell>
          <cell r="T193">
            <v>100</v>
          </cell>
          <cell r="U193">
            <v>0.5</v>
          </cell>
          <cell r="V193">
            <v>50</v>
          </cell>
          <cell r="W193">
            <v>0.5</v>
          </cell>
          <cell r="X193">
            <v>0.5</v>
          </cell>
          <cell r="Y193" t="str">
            <v>OCP</v>
          </cell>
          <cell r="Z193">
            <v>1</v>
          </cell>
          <cell r="AA193">
            <v>99998</v>
          </cell>
          <cell r="AB193" t="str">
            <v>1 Krona</v>
          </cell>
          <cell r="AC193" t="str">
            <v>N</v>
          </cell>
          <cell r="AD193">
            <v>0.33333333333333331</v>
          </cell>
          <cell r="AE193">
            <v>0.70833333333333337</v>
          </cell>
          <cell r="AF193">
            <v>0.625</v>
          </cell>
          <cell r="AG193">
            <v>0.72222222222222221</v>
          </cell>
          <cell r="AH193">
            <v>0.75</v>
          </cell>
          <cell r="AI193" t="str">
            <v>Expiry+1</v>
          </cell>
          <cell r="AJ193" t="str">
            <v>Expiry+4</v>
          </cell>
          <cell r="AK193" t="str">
            <v>Expiry+1</v>
          </cell>
          <cell r="AL193" t="str">
            <v>Expiry+4</v>
          </cell>
          <cell r="AM193" t="str">
            <v>Euroclear</v>
          </cell>
          <cell r="AN193">
            <v>1700</v>
          </cell>
          <cell r="AO193" t="str">
            <v>Basic Resources</v>
          </cell>
          <cell r="AP193" t="str">
            <v>NHY.OL</v>
          </cell>
        </row>
        <row r="194">
          <cell r="C194" t="str">
            <v>GB0001452795</v>
          </cell>
          <cell r="D194" t="str">
            <v>NRK</v>
          </cell>
          <cell r="E194" t="str">
            <v>London Stock Exchange</v>
          </cell>
          <cell r="F194" t="str">
            <v>UK</v>
          </cell>
          <cell r="G194" t="str">
            <v>NKR</v>
          </cell>
          <cell r="H194" t="str">
            <v>NR</v>
          </cell>
          <cell r="I194" t="str">
            <v>NRU</v>
          </cell>
          <cell r="J194" t="str">
            <v>NRQ</v>
          </cell>
          <cell r="K194" t="str">
            <v>NRJ</v>
          </cell>
          <cell r="L194" t="str">
            <v>NRX</v>
          </cell>
          <cell r="M194" t="str">
            <v>NKR</v>
          </cell>
          <cell r="N194" t="str">
            <v/>
          </cell>
          <cell r="O194" t="str">
            <v/>
          </cell>
          <cell r="P194" t="str">
            <v/>
          </cell>
          <cell r="Q194" t="str">
            <v/>
          </cell>
          <cell r="R194" t="str">
            <v/>
          </cell>
          <cell r="S194" t="str">
            <v>GBX</v>
          </cell>
          <cell r="T194">
            <v>1000</v>
          </cell>
          <cell r="U194">
            <v>0.5</v>
          </cell>
          <cell r="V194">
            <v>500</v>
          </cell>
          <cell r="W194">
            <v>0.5</v>
          </cell>
          <cell r="X194">
            <v>0.5</v>
          </cell>
          <cell r="Y194" t="str">
            <v>OCP</v>
          </cell>
          <cell r="Z194">
            <v>1</v>
          </cell>
          <cell r="AA194">
            <v>99998</v>
          </cell>
          <cell r="AB194" t="str">
            <v>1 pence</v>
          </cell>
          <cell r="AC194" t="str">
            <v>Y</v>
          </cell>
          <cell r="AD194">
            <v>0.33333333333333331</v>
          </cell>
          <cell r="AE194">
            <v>0.70833333333333337</v>
          </cell>
          <cell r="AF194">
            <v>0.6875</v>
          </cell>
          <cell r="AG194">
            <v>0.72222222222222221</v>
          </cell>
          <cell r="AH194">
            <v>0.75</v>
          </cell>
          <cell r="AI194" t="str">
            <v>Expiry+1</v>
          </cell>
          <cell r="AJ194" t="str">
            <v>Expiry+4</v>
          </cell>
          <cell r="AK194" t="str">
            <v>Expiry+1</v>
          </cell>
          <cell r="AL194" t="str">
            <v>Expiry+4</v>
          </cell>
          <cell r="AM194" t="str">
            <v>CREST</v>
          </cell>
          <cell r="AN194">
            <v>8300</v>
          </cell>
          <cell r="AO194" t="str">
            <v>Banks</v>
          </cell>
          <cell r="AP194" t="str">
            <v>NRK.L</v>
          </cell>
        </row>
        <row r="195">
          <cell r="C195" t="str">
            <v>CH0012005267</v>
          </cell>
          <cell r="D195" t="str">
            <v>NOVN</v>
          </cell>
          <cell r="E195" t="str">
            <v>virt-x</v>
          </cell>
          <cell r="F195" t="str">
            <v>Switzerland</v>
          </cell>
          <cell r="G195" t="str">
            <v>NOV</v>
          </cell>
          <cell r="H195" t="str">
            <v>NA</v>
          </cell>
          <cell r="I195" t="str">
            <v>NAU</v>
          </cell>
          <cell r="J195" t="str">
            <v>NAQ</v>
          </cell>
          <cell r="K195" t="str">
            <v>NAJ</v>
          </cell>
          <cell r="L195" t="str">
            <v>NAX</v>
          </cell>
          <cell r="M195" t="str">
            <v/>
          </cell>
          <cell r="N195" t="str">
            <v/>
          </cell>
          <cell r="O195" t="str">
            <v/>
          </cell>
          <cell r="P195" t="str">
            <v/>
          </cell>
          <cell r="Q195" t="str">
            <v/>
          </cell>
          <cell r="R195" t="str">
            <v/>
          </cell>
          <cell r="S195" t="str">
            <v>CHF</v>
          </cell>
          <cell r="T195">
            <v>100</v>
          </cell>
          <cell r="U195">
            <v>0.05</v>
          </cell>
          <cell r="V195">
            <v>5</v>
          </cell>
          <cell r="W195">
            <v>0.05</v>
          </cell>
          <cell r="X195">
            <v>0.05</v>
          </cell>
          <cell r="Y195" t="str">
            <v>OCP</v>
          </cell>
          <cell r="Z195">
            <v>0.1</v>
          </cell>
          <cell r="AA195">
            <v>9999.7999999999993</v>
          </cell>
          <cell r="AB195" t="str">
            <v>5 cents</v>
          </cell>
          <cell r="AC195" t="str">
            <v>N</v>
          </cell>
          <cell r="AD195">
            <v>0.33333333333333331</v>
          </cell>
          <cell r="AE195">
            <v>0.70833333333333337</v>
          </cell>
          <cell r="AF195">
            <v>0.6875</v>
          </cell>
          <cell r="AG195">
            <v>0.72222222222222221</v>
          </cell>
          <cell r="AH195">
            <v>0.75</v>
          </cell>
          <cell r="AI195" t="str">
            <v>Expiry+1</v>
          </cell>
          <cell r="AJ195" t="str">
            <v>Expiry+4</v>
          </cell>
          <cell r="AK195" t="str">
            <v>Expiry+1</v>
          </cell>
          <cell r="AL195" t="str">
            <v>Expiry+4</v>
          </cell>
          <cell r="AM195" t="str">
            <v>Euroclear</v>
          </cell>
          <cell r="AN195">
            <v>4500</v>
          </cell>
          <cell r="AO195" t="str">
            <v>Health Care</v>
          </cell>
          <cell r="AP195" t="str">
            <v>NOVN.VX</v>
          </cell>
        </row>
        <row r="196">
          <cell r="C196" t="str">
            <v>DK0010280817</v>
          </cell>
          <cell r="D196" t="str">
            <v>NOVOB</v>
          </cell>
          <cell r="E196" t="str">
            <v>Copenhagen Stock Exchange</v>
          </cell>
          <cell r="F196" t="str">
            <v>Denmark</v>
          </cell>
          <cell r="G196" t="str">
            <v>NOO</v>
          </cell>
          <cell r="H196" t="str">
            <v>NF</v>
          </cell>
          <cell r="I196" t="str">
            <v>NFU</v>
          </cell>
          <cell r="J196" t="str">
            <v>NFQ</v>
          </cell>
          <cell r="K196" t="str">
            <v>NFJ</v>
          </cell>
          <cell r="L196" t="str">
            <v>NFX</v>
          </cell>
          <cell r="M196" t="str">
            <v/>
          </cell>
          <cell r="N196" t="str">
            <v/>
          </cell>
          <cell r="O196" t="str">
            <v/>
          </cell>
          <cell r="P196" t="str">
            <v/>
          </cell>
          <cell r="Q196" t="str">
            <v/>
          </cell>
          <cell r="R196" t="str">
            <v/>
          </cell>
          <cell r="S196" t="str">
            <v>DKK</v>
          </cell>
          <cell r="T196">
            <v>100</v>
          </cell>
          <cell r="U196">
            <v>0.5</v>
          </cell>
          <cell r="V196">
            <v>50</v>
          </cell>
          <cell r="W196">
            <v>0.5</v>
          </cell>
          <cell r="X196">
            <v>0.5</v>
          </cell>
          <cell r="Y196" t="str">
            <v>OCP</v>
          </cell>
          <cell r="Z196">
            <v>1</v>
          </cell>
          <cell r="AA196">
            <v>99998</v>
          </cell>
          <cell r="AB196" t="str">
            <v>1 Krona</v>
          </cell>
          <cell r="AC196" t="str">
            <v>N</v>
          </cell>
          <cell r="AD196">
            <v>0.33333333333333331</v>
          </cell>
          <cell r="AE196">
            <v>0.70833333333333337</v>
          </cell>
          <cell r="AF196">
            <v>0.66666666666666663</v>
          </cell>
          <cell r="AG196">
            <v>0.72222222222222221</v>
          </cell>
          <cell r="AH196">
            <v>0.75</v>
          </cell>
          <cell r="AI196" t="str">
            <v>Expiry+1</v>
          </cell>
          <cell r="AJ196" t="str">
            <v>Expiry+4</v>
          </cell>
          <cell r="AK196" t="str">
            <v>Expiry+1</v>
          </cell>
          <cell r="AL196" t="str">
            <v>Expiry+4</v>
          </cell>
          <cell r="AM196" t="str">
            <v>Euroclear</v>
          </cell>
          <cell r="AN196">
            <v>4500</v>
          </cell>
          <cell r="AO196" t="str">
            <v>Health Care</v>
          </cell>
          <cell r="AP196" t="str">
            <v>NOVOb.CO</v>
          </cell>
        </row>
        <row r="197">
          <cell r="C197" t="str">
            <v>AT0000743059</v>
          </cell>
          <cell r="D197" t="str">
            <v>OMV</v>
          </cell>
          <cell r="E197" t="str">
            <v>Wiener Borse</v>
          </cell>
          <cell r="F197" t="str">
            <v>Austria</v>
          </cell>
          <cell r="G197" t="str">
            <v>OMV</v>
          </cell>
          <cell r="H197" t="str">
            <v>OA</v>
          </cell>
          <cell r="I197" t="str">
            <v>OAU</v>
          </cell>
          <cell r="J197" t="str">
            <v>OAQ</v>
          </cell>
          <cell r="K197" t="str">
            <v>OAJ</v>
          </cell>
          <cell r="L197" t="str">
            <v>OAX</v>
          </cell>
          <cell r="M197" t="str">
            <v/>
          </cell>
          <cell r="N197" t="str">
            <v/>
          </cell>
          <cell r="O197" t="str">
            <v/>
          </cell>
          <cell r="P197" t="str">
            <v/>
          </cell>
          <cell r="Q197" t="str">
            <v/>
          </cell>
          <cell r="R197" t="str">
            <v/>
          </cell>
          <cell r="S197" t="str">
            <v>EUR</v>
          </cell>
          <cell r="T197">
            <v>100</v>
          </cell>
          <cell r="U197">
            <v>0.01</v>
          </cell>
          <cell r="V197">
            <v>1</v>
          </cell>
          <cell r="W197">
            <v>0.01</v>
          </cell>
          <cell r="X197">
            <v>0.01</v>
          </cell>
          <cell r="Y197" t="str">
            <v>OCP</v>
          </cell>
          <cell r="Z197">
            <v>0.01</v>
          </cell>
          <cell r="AA197">
            <v>999.98</v>
          </cell>
          <cell r="AB197" t="str">
            <v>1 cent</v>
          </cell>
          <cell r="AC197" t="str">
            <v>N</v>
          </cell>
          <cell r="AD197">
            <v>0.33333333333333331</v>
          </cell>
          <cell r="AE197">
            <v>0.70833333333333337</v>
          </cell>
          <cell r="AF197">
            <v>0.6875</v>
          </cell>
          <cell r="AG197">
            <v>0.72222222222222221</v>
          </cell>
          <cell r="AH197">
            <v>0.75</v>
          </cell>
          <cell r="AI197" t="str">
            <v>Expiry+1</v>
          </cell>
          <cell r="AJ197" t="str">
            <v>Expiry+4</v>
          </cell>
          <cell r="AK197" t="str">
            <v>Expiry+1</v>
          </cell>
          <cell r="AL197" t="str">
            <v>Expiry+4</v>
          </cell>
          <cell r="AM197" t="str">
            <v>Euroclear</v>
          </cell>
          <cell r="AN197">
            <v>500</v>
          </cell>
          <cell r="AO197" t="str">
            <v>Oil &amp; Gas</v>
          </cell>
          <cell r="AP197" t="str">
            <v>OMVV.VI</v>
          </cell>
        </row>
        <row r="198">
          <cell r="C198" t="str">
            <v>GRS419003009</v>
          </cell>
          <cell r="D198" t="str">
            <v>OPAP</v>
          </cell>
          <cell r="E198" t="str">
            <v>Athens Exchange</v>
          </cell>
          <cell r="F198" t="str">
            <v>Greece</v>
          </cell>
          <cell r="G198" t="str">
            <v>OPP</v>
          </cell>
          <cell r="H198" t="str">
            <v>OP</v>
          </cell>
          <cell r="I198" t="str">
            <v>OPU</v>
          </cell>
          <cell r="J198" t="str">
            <v>OPQ</v>
          </cell>
          <cell r="K198" t="str">
            <v>OPJ</v>
          </cell>
          <cell r="L198" t="str">
            <v>OPX</v>
          </cell>
          <cell r="M198" t="str">
            <v/>
          </cell>
          <cell r="N198" t="str">
            <v/>
          </cell>
          <cell r="O198" t="str">
            <v/>
          </cell>
          <cell r="P198" t="str">
            <v/>
          </cell>
          <cell r="Q198" t="str">
            <v/>
          </cell>
          <cell r="R198" t="str">
            <v/>
          </cell>
          <cell r="S198" t="str">
            <v>EUR</v>
          </cell>
          <cell r="T198">
            <v>100</v>
          </cell>
          <cell r="U198">
            <v>0.01</v>
          </cell>
          <cell r="V198">
            <v>1</v>
          </cell>
          <cell r="W198">
            <v>0.01</v>
          </cell>
          <cell r="X198">
            <v>0.01</v>
          </cell>
          <cell r="Y198" t="str">
            <v>OCP</v>
          </cell>
          <cell r="Z198">
            <v>0.01</v>
          </cell>
          <cell r="AA198">
            <v>999.98</v>
          </cell>
          <cell r="AB198" t="str">
            <v>1 cent</v>
          </cell>
          <cell r="AC198" t="str">
            <v>N</v>
          </cell>
          <cell r="AD198">
            <v>0.33333333333333331</v>
          </cell>
          <cell r="AE198">
            <v>0.70833333333333337</v>
          </cell>
          <cell r="AF198">
            <v>0.60416666666666663</v>
          </cell>
          <cell r="AG198">
            <v>0.72222222222222221</v>
          </cell>
          <cell r="AH198">
            <v>0.75</v>
          </cell>
          <cell r="AI198" t="str">
            <v>Expiry+1</v>
          </cell>
          <cell r="AJ198" t="str">
            <v>Expiry+4</v>
          </cell>
          <cell r="AK198" t="str">
            <v>Expiry+1</v>
          </cell>
          <cell r="AL198" t="str">
            <v>Expiry+4</v>
          </cell>
          <cell r="AM198" t="str">
            <v>Euroclear</v>
          </cell>
          <cell r="AN198">
            <v>5700</v>
          </cell>
          <cell r="AO198" t="str">
            <v>Travel &amp; Leisure</v>
          </cell>
          <cell r="AP198" t="str">
            <v>OPAr.AT</v>
          </cell>
        </row>
        <row r="199">
          <cell r="C199" t="str">
            <v>NO0003733800</v>
          </cell>
          <cell r="D199" t="str">
            <v>ORK</v>
          </cell>
          <cell r="E199" t="str">
            <v>Oslo Bors</v>
          </cell>
          <cell r="F199" t="str">
            <v>Norway</v>
          </cell>
          <cell r="G199" t="str">
            <v>ORK</v>
          </cell>
          <cell r="H199" t="str">
            <v>OK</v>
          </cell>
          <cell r="I199" t="str">
            <v>OKU</v>
          </cell>
          <cell r="J199" t="str">
            <v>OKQ</v>
          </cell>
          <cell r="K199" t="str">
            <v>OKJ</v>
          </cell>
          <cell r="L199" t="str">
            <v>OKX</v>
          </cell>
          <cell r="M199" t="str">
            <v/>
          </cell>
          <cell r="N199" t="str">
            <v/>
          </cell>
          <cell r="O199" t="str">
            <v/>
          </cell>
          <cell r="P199" t="str">
            <v/>
          </cell>
          <cell r="Q199" t="str">
            <v/>
          </cell>
          <cell r="R199" t="str">
            <v/>
          </cell>
          <cell r="S199" t="str">
            <v>NOK</v>
          </cell>
          <cell r="T199">
            <v>100</v>
          </cell>
          <cell r="U199">
            <v>0.5</v>
          </cell>
          <cell r="V199">
            <v>50</v>
          </cell>
          <cell r="W199">
            <v>0.5</v>
          </cell>
          <cell r="X199">
            <v>0.5</v>
          </cell>
          <cell r="Y199" t="str">
            <v>OCP</v>
          </cell>
          <cell r="Z199">
            <v>1</v>
          </cell>
          <cell r="AA199">
            <v>99998</v>
          </cell>
          <cell r="AB199" t="str">
            <v>1 Krona</v>
          </cell>
          <cell r="AC199" t="str">
            <v>N</v>
          </cell>
          <cell r="AD199">
            <v>0.33333333333333331</v>
          </cell>
          <cell r="AE199">
            <v>0.70833333333333337</v>
          </cell>
          <cell r="AF199">
            <v>0.625</v>
          </cell>
          <cell r="AG199">
            <v>0.72222222222222221</v>
          </cell>
          <cell r="AH199">
            <v>0.75</v>
          </cell>
          <cell r="AI199" t="str">
            <v>Expiry+1</v>
          </cell>
          <cell r="AJ199" t="str">
            <v>Expiry+4</v>
          </cell>
          <cell r="AK199" t="str">
            <v>Expiry+1</v>
          </cell>
          <cell r="AL199" t="str">
            <v>Expiry+4</v>
          </cell>
          <cell r="AM199" t="str">
            <v>Euroclear</v>
          </cell>
          <cell r="AN199">
            <v>3500</v>
          </cell>
          <cell r="AO199" t="str">
            <v>Food &amp; Beverage</v>
          </cell>
          <cell r="AP199" t="str">
            <v>ORK.OL</v>
          </cell>
        </row>
        <row r="200">
          <cell r="C200" t="str">
            <v>GI000A0ERMF2</v>
          </cell>
          <cell r="D200" t="str">
            <v>PRTY</v>
          </cell>
          <cell r="E200" t="str">
            <v>London Stock Exchange</v>
          </cell>
          <cell r="F200" t="str">
            <v>UK</v>
          </cell>
          <cell r="G200" t="str">
            <v>PTG</v>
          </cell>
          <cell r="H200" t="str">
            <v>PE</v>
          </cell>
          <cell r="I200" t="str">
            <v>PEU</v>
          </cell>
          <cell r="J200" t="str">
            <v>PEQ</v>
          </cell>
          <cell r="K200" t="str">
            <v>PEJ</v>
          </cell>
          <cell r="L200" t="str">
            <v>PEX</v>
          </cell>
          <cell r="M200" t="str">
            <v>PTG</v>
          </cell>
          <cell r="N200" t="str">
            <v/>
          </cell>
          <cell r="O200" t="str">
            <v/>
          </cell>
          <cell r="P200" t="str">
            <v/>
          </cell>
          <cell r="Q200" t="str">
            <v/>
          </cell>
          <cell r="R200" t="str">
            <v/>
          </cell>
          <cell r="S200" t="str">
            <v>GBX</v>
          </cell>
          <cell r="T200">
            <v>1000</v>
          </cell>
          <cell r="U200">
            <v>0.5</v>
          </cell>
          <cell r="V200">
            <v>500</v>
          </cell>
          <cell r="W200">
            <v>0.5</v>
          </cell>
          <cell r="X200">
            <v>0.5</v>
          </cell>
          <cell r="Y200" t="str">
            <v>OCP</v>
          </cell>
          <cell r="Z200">
            <v>1</v>
          </cell>
          <cell r="AA200">
            <v>99998</v>
          </cell>
          <cell r="AB200" t="str">
            <v>1 pence</v>
          </cell>
          <cell r="AC200" t="str">
            <v>Y</v>
          </cell>
          <cell r="AD200">
            <v>0.33333333333333331</v>
          </cell>
          <cell r="AE200">
            <v>0.70833333333333337</v>
          </cell>
          <cell r="AF200">
            <v>0.6875</v>
          </cell>
          <cell r="AG200">
            <v>0.72222222222222221</v>
          </cell>
          <cell r="AH200">
            <v>0.75</v>
          </cell>
          <cell r="AI200" t="str">
            <v>Expiry+1</v>
          </cell>
          <cell r="AJ200" t="str">
            <v>Expiry+4</v>
          </cell>
          <cell r="AK200" t="str">
            <v>Expiry+1</v>
          </cell>
          <cell r="AL200" t="str">
            <v>Expiry+4</v>
          </cell>
          <cell r="AM200" t="str">
            <v>CREST</v>
          </cell>
          <cell r="AN200">
            <v>5700</v>
          </cell>
          <cell r="AO200" t="str">
            <v>Travel &amp; Leisure</v>
          </cell>
          <cell r="AP200" t="str">
            <v>PRTY.L</v>
          </cell>
        </row>
        <row r="201">
          <cell r="C201" t="str">
            <v>GB0006776081</v>
          </cell>
          <cell r="D201" t="str">
            <v>PSON</v>
          </cell>
          <cell r="E201" t="str">
            <v>London Stock Exchange</v>
          </cell>
          <cell r="F201" t="str">
            <v>UK</v>
          </cell>
          <cell r="G201" t="str">
            <v>PSO</v>
          </cell>
          <cell r="H201" t="str">
            <v>PO</v>
          </cell>
          <cell r="I201" t="str">
            <v>POU</v>
          </cell>
          <cell r="J201" t="str">
            <v>POQ</v>
          </cell>
          <cell r="K201" t="str">
            <v>POJ</v>
          </cell>
          <cell r="L201" t="str">
            <v>POX</v>
          </cell>
          <cell r="M201" t="str">
            <v>PSO</v>
          </cell>
          <cell r="N201" t="str">
            <v>POX</v>
          </cell>
          <cell r="O201" t="str">
            <v/>
          </cell>
          <cell r="P201" t="str">
            <v/>
          </cell>
          <cell r="Q201" t="str">
            <v/>
          </cell>
          <cell r="R201" t="str">
            <v/>
          </cell>
          <cell r="S201" t="str">
            <v>GBX</v>
          </cell>
          <cell r="T201">
            <v>1000</v>
          </cell>
          <cell r="U201">
            <v>0.5</v>
          </cell>
          <cell r="V201">
            <v>500</v>
          </cell>
          <cell r="W201">
            <v>0.5</v>
          </cell>
          <cell r="X201">
            <v>0.5</v>
          </cell>
          <cell r="Y201" t="str">
            <v>OCP</v>
          </cell>
          <cell r="Z201">
            <v>1</v>
          </cell>
          <cell r="AA201">
            <v>99998</v>
          </cell>
          <cell r="AB201" t="str">
            <v>1 pence</v>
          </cell>
          <cell r="AC201" t="str">
            <v>Y</v>
          </cell>
          <cell r="AD201">
            <v>0.33333333333333331</v>
          </cell>
          <cell r="AE201">
            <v>0.70833333333333337</v>
          </cell>
          <cell r="AF201">
            <v>0.6875</v>
          </cell>
          <cell r="AG201">
            <v>0.72222222222222221</v>
          </cell>
          <cell r="AH201">
            <v>0.75</v>
          </cell>
          <cell r="AI201" t="str">
            <v>Expiry+1</v>
          </cell>
          <cell r="AJ201" t="str">
            <v>Expiry+4</v>
          </cell>
          <cell r="AK201" t="str">
            <v>Expiry+1</v>
          </cell>
          <cell r="AL201" t="str">
            <v>Expiry+4</v>
          </cell>
          <cell r="AM201" t="str">
            <v>CREST</v>
          </cell>
          <cell r="AN201">
            <v>5500</v>
          </cell>
          <cell r="AO201" t="str">
            <v>Media</v>
          </cell>
          <cell r="AP201" t="str">
            <v>PSON.L</v>
          </cell>
        </row>
        <row r="202">
          <cell r="C202" t="str">
            <v>FR0000120693</v>
          </cell>
          <cell r="D202" t="str">
            <v>RI</v>
          </cell>
          <cell r="E202" t="str">
            <v>Euronext Paris</v>
          </cell>
          <cell r="F202" t="str">
            <v>France</v>
          </cell>
          <cell r="G202" t="str">
            <v>RI</v>
          </cell>
          <cell r="H202" t="str">
            <v>RJ</v>
          </cell>
          <cell r="I202" t="str">
            <v>RJU</v>
          </cell>
          <cell r="J202" t="str">
            <v>RJQ</v>
          </cell>
          <cell r="K202" t="str">
            <v>RJJ</v>
          </cell>
          <cell r="L202" t="str">
            <v>RJX</v>
          </cell>
          <cell r="M202" t="str">
            <v/>
          </cell>
          <cell r="N202" t="str">
            <v/>
          </cell>
          <cell r="O202" t="str">
            <v>RI1</v>
          </cell>
          <cell r="Q202" t="str">
            <v/>
          </cell>
          <cell r="R202" t="str">
            <v/>
          </cell>
          <cell r="S202" t="str">
            <v>EUR</v>
          </cell>
          <cell r="T202">
            <v>100</v>
          </cell>
          <cell r="U202">
            <v>0.01</v>
          </cell>
          <cell r="V202">
            <v>1</v>
          </cell>
          <cell r="W202">
            <v>0.01</v>
          </cell>
          <cell r="X202">
            <v>0.01</v>
          </cell>
          <cell r="Y202" t="str">
            <v>OCP</v>
          </cell>
          <cell r="Z202">
            <v>0.01</v>
          </cell>
          <cell r="AA202">
            <v>999.98</v>
          </cell>
          <cell r="AB202" t="str">
            <v>1 cent</v>
          </cell>
          <cell r="AC202" t="str">
            <v>N</v>
          </cell>
          <cell r="AD202">
            <v>0.33333333333333331</v>
          </cell>
          <cell r="AE202">
            <v>0.70833333333333337</v>
          </cell>
          <cell r="AF202">
            <v>0.6875</v>
          </cell>
          <cell r="AG202">
            <v>0.72222222222222221</v>
          </cell>
          <cell r="AH202">
            <v>0.75</v>
          </cell>
          <cell r="AI202" t="str">
            <v>Expiry+1</v>
          </cell>
          <cell r="AJ202" t="str">
            <v>Expiry+4</v>
          </cell>
          <cell r="AK202" t="str">
            <v>Expiry+1</v>
          </cell>
          <cell r="AL202" t="str">
            <v>Expiry+4</v>
          </cell>
          <cell r="AM202" t="str">
            <v>Euroclear</v>
          </cell>
          <cell r="AN202">
            <v>3500</v>
          </cell>
          <cell r="AO202" t="str">
            <v>Food &amp; Beverage</v>
          </cell>
          <cell r="AP202" t="str">
            <v>PERP.PA</v>
          </cell>
        </row>
        <row r="203">
          <cell r="C203" t="str">
            <v>FR0000121501</v>
          </cell>
          <cell r="D203" t="str">
            <v>UG</v>
          </cell>
          <cell r="E203" t="str">
            <v>Euronext Paris</v>
          </cell>
          <cell r="F203" t="str">
            <v>France</v>
          </cell>
          <cell r="G203" t="str">
            <v>UG</v>
          </cell>
          <cell r="H203" t="str">
            <v>UG</v>
          </cell>
          <cell r="I203" t="str">
            <v>UGU</v>
          </cell>
          <cell r="J203" t="str">
            <v>UGQ</v>
          </cell>
          <cell r="K203" t="str">
            <v>UGJ</v>
          </cell>
          <cell r="L203" t="str">
            <v>UGX</v>
          </cell>
          <cell r="M203" t="str">
            <v/>
          </cell>
          <cell r="N203" t="str">
            <v/>
          </cell>
          <cell r="O203" t="str">
            <v>UG1</v>
          </cell>
          <cell r="Q203" t="str">
            <v/>
          </cell>
          <cell r="R203" t="str">
            <v/>
          </cell>
          <cell r="S203" t="str">
            <v>EUR</v>
          </cell>
          <cell r="T203">
            <v>100</v>
          </cell>
          <cell r="U203">
            <v>0.01</v>
          </cell>
          <cell r="V203">
            <v>1</v>
          </cell>
          <cell r="W203">
            <v>0.01</v>
          </cell>
          <cell r="X203">
            <v>0.01</v>
          </cell>
          <cell r="Y203" t="str">
            <v>OCP</v>
          </cell>
          <cell r="Z203">
            <v>0.01</v>
          </cell>
          <cell r="AA203">
            <v>999.98</v>
          </cell>
          <cell r="AB203" t="str">
            <v>1 cent</v>
          </cell>
          <cell r="AC203" t="str">
            <v>N</v>
          </cell>
          <cell r="AD203">
            <v>0.33333333333333331</v>
          </cell>
          <cell r="AE203">
            <v>0.70833333333333337</v>
          </cell>
          <cell r="AF203">
            <v>0.6875</v>
          </cell>
          <cell r="AG203">
            <v>0.72222222222222221</v>
          </cell>
          <cell r="AH203">
            <v>0.75</v>
          </cell>
          <cell r="AI203" t="str">
            <v>Expiry+1</v>
          </cell>
          <cell r="AJ203" t="str">
            <v>Expiry+4</v>
          </cell>
          <cell r="AK203" t="str">
            <v>Expiry+1</v>
          </cell>
          <cell r="AL203" t="str">
            <v>Expiry+4</v>
          </cell>
          <cell r="AM203" t="str">
            <v>Euroclear</v>
          </cell>
          <cell r="AN203">
            <v>3300</v>
          </cell>
          <cell r="AO203" t="str">
            <v>Automobiles &amp; Parts</v>
          </cell>
          <cell r="AP203" t="str">
            <v>PEUP.PA</v>
          </cell>
        </row>
        <row r="204">
          <cell r="C204" t="str">
            <v>FR0000121485</v>
          </cell>
          <cell r="D204" t="str">
            <v>PP</v>
          </cell>
          <cell r="E204" t="str">
            <v>Euronext Paris</v>
          </cell>
          <cell r="F204" t="str">
            <v>France</v>
          </cell>
          <cell r="G204" t="str">
            <v>PP</v>
          </cell>
          <cell r="H204" t="str">
            <v>PP</v>
          </cell>
          <cell r="I204" t="str">
            <v>PPU</v>
          </cell>
          <cell r="J204" t="str">
            <v>PPQ</v>
          </cell>
          <cell r="K204" t="str">
            <v>PPJ</v>
          </cell>
          <cell r="L204" t="str">
            <v>PPX</v>
          </cell>
          <cell r="M204" t="str">
            <v/>
          </cell>
          <cell r="N204" t="str">
            <v/>
          </cell>
          <cell r="O204" t="str">
            <v>PP1</v>
          </cell>
          <cell r="Q204" t="str">
            <v/>
          </cell>
          <cell r="R204" t="str">
            <v/>
          </cell>
          <cell r="S204" t="str">
            <v>EUR</v>
          </cell>
          <cell r="T204">
            <v>100</v>
          </cell>
          <cell r="U204">
            <v>0.01</v>
          </cell>
          <cell r="V204">
            <v>1</v>
          </cell>
          <cell r="W204">
            <v>0.01</v>
          </cell>
          <cell r="X204">
            <v>0.01</v>
          </cell>
          <cell r="Y204" t="str">
            <v>OCP</v>
          </cell>
          <cell r="Z204">
            <v>0.01</v>
          </cell>
          <cell r="AA204">
            <v>999.98</v>
          </cell>
          <cell r="AB204" t="str">
            <v>1 cent</v>
          </cell>
          <cell r="AC204" t="str">
            <v>N</v>
          </cell>
          <cell r="AD204">
            <v>0.33333333333333331</v>
          </cell>
          <cell r="AE204">
            <v>0.70833333333333337</v>
          </cell>
          <cell r="AF204">
            <v>0.6875</v>
          </cell>
          <cell r="AG204">
            <v>0.72222222222222221</v>
          </cell>
          <cell r="AH204">
            <v>0.75</v>
          </cell>
          <cell r="AI204" t="str">
            <v>Expiry+1</v>
          </cell>
          <cell r="AJ204" t="str">
            <v>Expiry+4</v>
          </cell>
          <cell r="AK204" t="str">
            <v>Expiry+1</v>
          </cell>
          <cell r="AL204" t="str">
            <v>Expiry+4</v>
          </cell>
          <cell r="AM204" t="str">
            <v>Euroclear</v>
          </cell>
          <cell r="AN204">
            <v>5300</v>
          </cell>
          <cell r="AO204" t="str">
            <v>Retail</v>
          </cell>
          <cell r="AP204" t="str">
            <v>PRTP.PA</v>
          </cell>
        </row>
        <row r="205">
          <cell r="C205" t="str">
            <v>IT0000072725</v>
          </cell>
          <cell r="D205" t="str">
            <v>PC</v>
          </cell>
          <cell r="E205" t="str">
            <v>Borsa Italiana</v>
          </cell>
          <cell r="F205" t="str">
            <v>Italy</v>
          </cell>
          <cell r="G205" t="str">
            <v>PIR</v>
          </cell>
          <cell r="H205" t="str">
            <v>PC</v>
          </cell>
          <cell r="I205" t="str">
            <v>n/a</v>
          </cell>
          <cell r="J205" t="str">
            <v>PCQ</v>
          </cell>
          <cell r="K205" t="str">
            <v>n/a</v>
          </cell>
          <cell r="L205" t="str">
            <v>PCX</v>
          </cell>
          <cell r="M205" t="str">
            <v/>
          </cell>
          <cell r="N205" t="str">
            <v/>
          </cell>
          <cell r="O205" t="str">
            <v/>
          </cell>
          <cell r="P205" t="str">
            <v/>
          </cell>
          <cell r="Q205" t="str">
            <v/>
          </cell>
          <cell r="R205" t="str">
            <v/>
          </cell>
          <cell r="S205" t="str">
            <v>EUR</v>
          </cell>
          <cell r="T205">
            <v>1000</v>
          </cell>
          <cell r="U205">
            <v>1E-3</v>
          </cell>
          <cell r="V205">
            <v>1</v>
          </cell>
          <cell r="W205">
            <v>1E-3</v>
          </cell>
          <cell r="X205">
            <v>1E-3</v>
          </cell>
          <cell r="Y205" t="str">
            <v>OCP</v>
          </cell>
          <cell r="Z205">
            <v>0.01</v>
          </cell>
          <cell r="AA205">
            <v>999.98</v>
          </cell>
          <cell r="AB205" t="str">
            <v>1 cent</v>
          </cell>
          <cell r="AC205" t="str">
            <v>N</v>
          </cell>
          <cell r="AD205">
            <v>0.33333333333333331</v>
          </cell>
          <cell r="AE205">
            <v>0.70833333333333337</v>
          </cell>
          <cell r="AF205">
            <v>0.6875</v>
          </cell>
          <cell r="AG205">
            <v>0.72222222222222221</v>
          </cell>
          <cell r="AH205">
            <v>0.75</v>
          </cell>
          <cell r="AI205" t="str">
            <v>n/a</v>
          </cell>
          <cell r="AJ205" t="str">
            <v>Expiry+4</v>
          </cell>
          <cell r="AK205" t="str">
            <v>n/a</v>
          </cell>
          <cell r="AL205" t="str">
            <v>Expiry+4</v>
          </cell>
          <cell r="AM205" t="str">
            <v>Euroclear</v>
          </cell>
          <cell r="AN205">
            <v>2700</v>
          </cell>
          <cell r="AO205" t="str">
            <v>Industrial Goods &amp; Services</v>
          </cell>
          <cell r="AP205" t="str">
            <v>PECI.MI</v>
          </cell>
        </row>
        <row r="206">
          <cell r="C206" t="str">
            <v>DE0006937733</v>
          </cell>
          <cell r="D206" t="str">
            <v>POR3</v>
          </cell>
          <cell r="E206" t="str">
            <v>Deutsche Borse</v>
          </cell>
          <cell r="F206" t="str">
            <v>Germany</v>
          </cell>
          <cell r="G206" t="str">
            <v>POR</v>
          </cell>
          <cell r="H206" t="str">
            <v>PD</v>
          </cell>
          <cell r="I206" t="str">
            <v>PDU</v>
          </cell>
          <cell r="J206" t="str">
            <v>PDQ</v>
          </cell>
          <cell r="K206" t="str">
            <v>PDJ</v>
          </cell>
          <cell r="L206" t="str">
            <v>PDX</v>
          </cell>
          <cell r="M206" t="str">
            <v/>
          </cell>
          <cell r="N206" t="str">
            <v/>
          </cell>
          <cell r="O206" t="str">
            <v/>
          </cell>
          <cell r="P206" t="str">
            <v/>
          </cell>
          <cell r="Q206" t="str">
            <v/>
          </cell>
          <cell r="R206" t="str">
            <v/>
          </cell>
          <cell r="S206" t="str">
            <v>EUR</v>
          </cell>
          <cell r="T206">
            <v>100</v>
          </cell>
          <cell r="U206">
            <v>0.01</v>
          </cell>
          <cell r="V206">
            <v>1</v>
          </cell>
          <cell r="W206">
            <v>0.01</v>
          </cell>
          <cell r="X206">
            <v>0.01</v>
          </cell>
          <cell r="Y206" t="str">
            <v>OCP</v>
          </cell>
          <cell r="Z206">
            <v>0.01</v>
          </cell>
          <cell r="AA206">
            <v>999.98</v>
          </cell>
          <cell r="AB206" t="str">
            <v>1 cent</v>
          </cell>
          <cell r="AC206" t="str">
            <v>N</v>
          </cell>
          <cell r="AD206">
            <v>0.33333333333333331</v>
          </cell>
          <cell r="AE206">
            <v>0.70833333333333337</v>
          </cell>
          <cell r="AF206">
            <v>0.6875</v>
          </cell>
          <cell r="AG206">
            <v>0.72222222222222221</v>
          </cell>
          <cell r="AH206">
            <v>0.75</v>
          </cell>
          <cell r="AI206" t="str">
            <v>Expiry+1</v>
          </cell>
          <cell r="AJ206" t="str">
            <v>Expiry+4</v>
          </cell>
          <cell r="AK206" t="str">
            <v>Expiry+1</v>
          </cell>
          <cell r="AL206" t="str">
            <v>Expiry+4</v>
          </cell>
          <cell r="AM206" t="str">
            <v>Euroclear</v>
          </cell>
          <cell r="AN206">
            <v>3300</v>
          </cell>
          <cell r="AO206" t="str">
            <v>Automobiles &amp; Parts</v>
          </cell>
          <cell r="AP206" t="str">
            <v>PSHG_p.DE</v>
          </cell>
        </row>
        <row r="207">
          <cell r="C207" t="str">
            <v>PTPTC0AM0009</v>
          </cell>
          <cell r="D207" t="str">
            <v>PTC</v>
          </cell>
          <cell r="E207" t="str">
            <v>Euronext Lisbon</v>
          </cell>
          <cell r="F207" t="str">
            <v>Portugal</v>
          </cell>
          <cell r="G207" t="str">
            <v>PTC</v>
          </cell>
          <cell r="H207" t="str">
            <v>PT</v>
          </cell>
          <cell r="I207" t="str">
            <v>PTU</v>
          </cell>
          <cell r="J207" t="str">
            <v>PTQ</v>
          </cell>
          <cell r="K207" t="str">
            <v>PTJ</v>
          </cell>
          <cell r="L207" t="str">
            <v>PTX</v>
          </cell>
          <cell r="M207" t="str">
            <v/>
          </cell>
          <cell r="N207" t="str">
            <v/>
          </cell>
          <cell r="O207" t="str">
            <v/>
          </cell>
          <cell r="P207" t="str">
            <v/>
          </cell>
          <cell r="Q207" t="str">
            <v/>
          </cell>
          <cell r="R207" t="str">
            <v/>
          </cell>
          <cell r="S207" t="str">
            <v>EUR</v>
          </cell>
          <cell r="T207">
            <v>100</v>
          </cell>
          <cell r="U207">
            <v>0.01</v>
          </cell>
          <cell r="V207">
            <v>1</v>
          </cell>
          <cell r="W207">
            <v>0.01</v>
          </cell>
          <cell r="X207">
            <v>0.01</v>
          </cell>
          <cell r="Y207" t="str">
            <v>OCP</v>
          </cell>
          <cell r="Z207">
            <v>0.01</v>
          </cell>
          <cell r="AA207">
            <v>999.98</v>
          </cell>
          <cell r="AB207" t="str">
            <v>1 cent</v>
          </cell>
          <cell r="AC207" t="str">
            <v>N</v>
          </cell>
          <cell r="AD207">
            <v>0.33333333333333331</v>
          </cell>
          <cell r="AE207">
            <v>0.70833333333333337</v>
          </cell>
          <cell r="AF207">
            <v>0.6875</v>
          </cell>
          <cell r="AG207">
            <v>0.72222222222222221</v>
          </cell>
          <cell r="AH207">
            <v>0.75</v>
          </cell>
          <cell r="AI207" t="str">
            <v>Expiry+1</v>
          </cell>
          <cell r="AJ207" t="str">
            <v>Expiry+4</v>
          </cell>
          <cell r="AK207" t="str">
            <v>Expiry+1</v>
          </cell>
          <cell r="AL207" t="str">
            <v>Expiry+4</v>
          </cell>
          <cell r="AM207" t="str">
            <v>Euroclear</v>
          </cell>
          <cell r="AN207">
            <v>6500</v>
          </cell>
          <cell r="AO207" t="str">
            <v>Telecommunications</v>
          </cell>
          <cell r="AP207" t="str">
            <v>PTC.LS</v>
          </cell>
        </row>
        <row r="208">
          <cell r="C208" t="str">
            <v>GB0007099541</v>
          </cell>
          <cell r="D208" t="str">
            <v>PRU</v>
          </cell>
          <cell r="E208" t="str">
            <v>London Stock Exchange</v>
          </cell>
          <cell r="F208" t="str">
            <v>UK</v>
          </cell>
          <cell r="G208" t="str">
            <v>PRU</v>
          </cell>
          <cell r="H208" t="str">
            <v>PR</v>
          </cell>
          <cell r="I208" t="str">
            <v>PSU</v>
          </cell>
          <cell r="J208" t="str">
            <v>PRQ</v>
          </cell>
          <cell r="K208" t="str">
            <v>PRJ</v>
          </cell>
          <cell r="L208" t="str">
            <v>PRX</v>
          </cell>
          <cell r="M208" t="str">
            <v>PRU</v>
          </cell>
          <cell r="N208" t="str">
            <v>PRX</v>
          </cell>
          <cell r="O208" t="str">
            <v/>
          </cell>
          <cell r="P208" t="str">
            <v/>
          </cell>
          <cell r="Q208" t="str">
            <v/>
          </cell>
          <cell r="R208" t="str">
            <v/>
          </cell>
          <cell r="S208" t="str">
            <v>GBX</v>
          </cell>
          <cell r="T208">
            <v>1000</v>
          </cell>
          <cell r="U208">
            <v>0.25</v>
          </cell>
          <cell r="V208">
            <v>250</v>
          </cell>
          <cell r="W208">
            <v>0.25</v>
          </cell>
          <cell r="X208">
            <v>0.25</v>
          </cell>
          <cell r="Y208" t="str">
            <v>OCP</v>
          </cell>
          <cell r="Z208">
            <v>1</v>
          </cell>
          <cell r="AA208">
            <v>99998</v>
          </cell>
          <cell r="AB208" t="str">
            <v>1 pence</v>
          </cell>
          <cell r="AC208" t="str">
            <v>Y</v>
          </cell>
          <cell r="AD208">
            <v>0.33333333333333331</v>
          </cell>
          <cell r="AE208">
            <v>0.70833333333333337</v>
          </cell>
          <cell r="AF208">
            <v>0.6875</v>
          </cell>
          <cell r="AG208">
            <v>0.72222222222222221</v>
          </cell>
          <cell r="AH208">
            <v>0.75</v>
          </cell>
          <cell r="AI208" t="str">
            <v>Expiry+1</v>
          </cell>
          <cell r="AJ208" t="str">
            <v>Expiry+4</v>
          </cell>
          <cell r="AK208" t="str">
            <v>Expiry+1</v>
          </cell>
          <cell r="AL208" t="str">
            <v>Expiry+4</v>
          </cell>
          <cell r="AM208" t="str">
            <v>CREST</v>
          </cell>
          <cell r="AN208">
            <v>8500</v>
          </cell>
          <cell r="AO208" t="str">
            <v>Insurance</v>
          </cell>
          <cell r="AP208" t="str">
            <v>PRU.L</v>
          </cell>
        </row>
        <row r="209">
          <cell r="C209" t="str">
            <v>FR0000130577</v>
          </cell>
          <cell r="D209" t="str">
            <v>PUB</v>
          </cell>
          <cell r="E209" t="str">
            <v>Euronext Paris</v>
          </cell>
          <cell r="F209" t="str">
            <v>France</v>
          </cell>
          <cell r="G209" t="str">
            <v>PBG</v>
          </cell>
          <cell r="H209" t="str">
            <v>PU</v>
          </cell>
          <cell r="I209" t="str">
            <v>PUU</v>
          </cell>
          <cell r="J209" t="str">
            <v>PUQ</v>
          </cell>
          <cell r="K209" t="str">
            <v>PUJ</v>
          </cell>
          <cell r="L209" t="str">
            <v>PUX</v>
          </cell>
          <cell r="M209" t="str">
            <v/>
          </cell>
          <cell r="N209" t="str">
            <v/>
          </cell>
          <cell r="O209" t="str">
            <v>PU1</v>
          </cell>
          <cell r="P209" t="str">
            <v/>
          </cell>
          <cell r="Q209" t="str">
            <v/>
          </cell>
          <cell r="R209" t="str">
            <v/>
          </cell>
          <cell r="S209" t="str">
            <v>EUR</v>
          </cell>
          <cell r="T209">
            <v>100</v>
          </cell>
          <cell r="U209">
            <v>0.01</v>
          </cell>
          <cell r="V209">
            <v>1</v>
          </cell>
          <cell r="W209">
            <v>0.01</v>
          </cell>
          <cell r="X209">
            <v>0.01</v>
          </cell>
          <cell r="Y209" t="str">
            <v>OCP</v>
          </cell>
          <cell r="Z209">
            <v>0.01</v>
          </cell>
          <cell r="AA209">
            <v>999.98</v>
          </cell>
          <cell r="AB209" t="str">
            <v>1 cent</v>
          </cell>
          <cell r="AC209" t="str">
            <v>N</v>
          </cell>
          <cell r="AD209">
            <v>0.33333333333333331</v>
          </cell>
          <cell r="AE209">
            <v>0.70833333333333337</v>
          </cell>
          <cell r="AF209">
            <v>0.6875</v>
          </cell>
          <cell r="AG209">
            <v>0.72222222222222221</v>
          </cell>
          <cell r="AH209">
            <v>0.75</v>
          </cell>
          <cell r="AI209" t="str">
            <v>Expiry+1</v>
          </cell>
          <cell r="AJ209" t="str">
            <v>Expiry+4</v>
          </cell>
          <cell r="AK209" t="str">
            <v>Expiry+1</v>
          </cell>
          <cell r="AL209" t="str">
            <v>Expiry+4</v>
          </cell>
          <cell r="AM209" t="str">
            <v>Euroclear</v>
          </cell>
          <cell r="AN209">
            <v>5500</v>
          </cell>
          <cell r="AO209" t="str">
            <v>Media</v>
          </cell>
          <cell r="AP209" t="str">
            <v>PUBP.PA</v>
          </cell>
        </row>
        <row r="210">
          <cell r="C210" t="str">
            <v>DE0006969603</v>
          </cell>
          <cell r="D210" t="str">
            <v>PUM</v>
          </cell>
          <cell r="E210" t="str">
            <v>Deutsche Borse</v>
          </cell>
          <cell r="F210" t="str">
            <v>Germany</v>
          </cell>
          <cell r="G210" t="str">
            <v>PZM</v>
          </cell>
          <cell r="H210" t="str">
            <v>PZ</v>
          </cell>
          <cell r="I210" t="str">
            <v>PZU</v>
          </cell>
          <cell r="J210" t="str">
            <v>PZQ</v>
          </cell>
          <cell r="K210" t="str">
            <v>PZJ</v>
          </cell>
          <cell r="L210" t="str">
            <v>PZX</v>
          </cell>
          <cell r="M210" t="str">
            <v/>
          </cell>
          <cell r="N210" t="str">
            <v/>
          </cell>
          <cell r="O210" t="str">
            <v/>
          </cell>
          <cell r="P210" t="str">
            <v/>
          </cell>
          <cell r="Q210" t="str">
            <v/>
          </cell>
          <cell r="R210" t="str">
            <v/>
          </cell>
          <cell r="S210" t="str">
            <v>EUR</v>
          </cell>
          <cell r="T210">
            <v>100</v>
          </cell>
          <cell r="U210">
            <v>0.01</v>
          </cell>
          <cell r="V210">
            <v>1</v>
          </cell>
          <cell r="W210">
            <v>0.01</v>
          </cell>
          <cell r="X210">
            <v>0.01</v>
          </cell>
          <cell r="Y210" t="str">
            <v>OCP</v>
          </cell>
          <cell r="Z210">
            <v>0.01</v>
          </cell>
          <cell r="AA210">
            <v>999.98</v>
          </cell>
          <cell r="AB210" t="str">
            <v>1 cent</v>
          </cell>
          <cell r="AC210" t="str">
            <v>N</v>
          </cell>
          <cell r="AD210">
            <v>0.33333333333333331</v>
          </cell>
          <cell r="AE210">
            <v>0.70833333333333337</v>
          </cell>
          <cell r="AF210">
            <v>0.6875</v>
          </cell>
          <cell r="AG210">
            <v>0.72222222222222221</v>
          </cell>
          <cell r="AH210">
            <v>0.75</v>
          </cell>
          <cell r="AI210" t="str">
            <v>Expiry+1</v>
          </cell>
          <cell r="AJ210" t="str">
            <v>Expiry+4</v>
          </cell>
          <cell r="AK210" t="str">
            <v>Expiry+1</v>
          </cell>
          <cell r="AL210" t="str">
            <v>Expiry+4</v>
          </cell>
          <cell r="AM210" t="str">
            <v>Euroclear</v>
          </cell>
          <cell r="AN210">
            <v>3700</v>
          </cell>
          <cell r="AO210" t="str">
            <v>Personal &amp; Household Goods</v>
          </cell>
          <cell r="AP210" t="str">
            <v>PUMG.DE</v>
          </cell>
        </row>
        <row r="211">
          <cell r="C211" t="str">
            <v>GB0007278715</v>
          </cell>
          <cell r="D211" t="str">
            <v>RB.</v>
          </cell>
          <cell r="E211" t="str">
            <v>London Stock Exchange</v>
          </cell>
          <cell r="F211" t="str">
            <v>UK</v>
          </cell>
          <cell r="G211" t="str">
            <v>RB</v>
          </cell>
          <cell r="H211" t="str">
            <v>RG</v>
          </cell>
          <cell r="I211" t="str">
            <v>RGU</v>
          </cell>
          <cell r="J211" t="str">
            <v>RGQ</v>
          </cell>
          <cell r="K211" t="str">
            <v>RGJ</v>
          </cell>
          <cell r="L211" t="str">
            <v>RGX</v>
          </cell>
          <cell r="M211" t="str">
            <v>RB</v>
          </cell>
          <cell r="N211" t="str">
            <v/>
          </cell>
          <cell r="O211" t="str">
            <v/>
          </cell>
          <cell r="P211" t="str">
            <v/>
          </cell>
          <cell r="Q211" t="str">
            <v/>
          </cell>
          <cell r="R211" t="str">
            <v/>
          </cell>
          <cell r="S211" t="str">
            <v>GBX</v>
          </cell>
          <cell r="T211">
            <v>1000</v>
          </cell>
          <cell r="U211">
            <v>0.5</v>
          </cell>
          <cell r="V211">
            <v>500</v>
          </cell>
          <cell r="W211">
            <v>0.5</v>
          </cell>
          <cell r="X211">
            <v>0.5</v>
          </cell>
          <cell r="Y211" t="str">
            <v>OCP</v>
          </cell>
          <cell r="Z211">
            <v>1</v>
          </cell>
          <cell r="AA211">
            <v>99998</v>
          </cell>
          <cell r="AB211" t="str">
            <v>1 pence</v>
          </cell>
          <cell r="AC211" t="str">
            <v>Y</v>
          </cell>
          <cell r="AD211">
            <v>0.33333333333333331</v>
          </cell>
          <cell r="AE211">
            <v>0.70833333333333337</v>
          </cell>
          <cell r="AF211">
            <v>0.6875</v>
          </cell>
          <cell r="AG211">
            <v>0.72222222222222221</v>
          </cell>
          <cell r="AH211">
            <v>0.75</v>
          </cell>
          <cell r="AI211" t="str">
            <v>Expiry+1</v>
          </cell>
          <cell r="AJ211" t="str">
            <v>Expiry+4</v>
          </cell>
          <cell r="AK211" t="str">
            <v>Expiry+1</v>
          </cell>
          <cell r="AL211" t="str">
            <v>Expiry+4</v>
          </cell>
          <cell r="AM211" t="str">
            <v>CREST</v>
          </cell>
          <cell r="AN211">
            <v>3700</v>
          </cell>
          <cell r="AO211" t="str">
            <v>Personal &amp; Household Goods</v>
          </cell>
          <cell r="AP211" t="str">
            <v>RB.L</v>
          </cell>
        </row>
        <row r="212">
          <cell r="C212" t="str">
            <v>NL0000349488</v>
          </cell>
          <cell r="D212" t="str">
            <v>REN</v>
          </cell>
          <cell r="E212" t="str">
            <v>Euronext Amsterdam</v>
          </cell>
          <cell r="F212" t="str">
            <v>Netherlands</v>
          </cell>
          <cell r="G212" t="str">
            <v>REN</v>
          </cell>
          <cell r="H212" t="str">
            <v>RK</v>
          </cell>
          <cell r="I212" t="str">
            <v>RKU</v>
          </cell>
          <cell r="J212" t="str">
            <v>RKQ</v>
          </cell>
          <cell r="K212" t="str">
            <v>RKJ</v>
          </cell>
          <cell r="L212" t="str">
            <v>RKX</v>
          </cell>
          <cell r="M212" t="str">
            <v/>
          </cell>
          <cell r="N212" t="str">
            <v/>
          </cell>
          <cell r="O212" t="str">
            <v/>
          </cell>
          <cell r="P212" t="str">
            <v/>
          </cell>
          <cell r="Q212" t="str">
            <v/>
          </cell>
          <cell r="R212" t="str">
            <v>REN</v>
          </cell>
          <cell r="S212" t="str">
            <v>EUR</v>
          </cell>
          <cell r="T212">
            <v>100</v>
          </cell>
          <cell r="U212">
            <v>0.01</v>
          </cell>
          <cell r="V212">
            <v>1</v>
          </cell>
          <cell r="W212">
            <v>0.01</v>
          </cell>
          <cell r="X212">
            <v>0.01</v>
          </cell>
          <cell r="Y212" t="str">
            <v>OCP</v>
          </cell>
          <cell r="Z212">
            <v>0.01</v>
          </cell>
          <cell r="AA212">
            <v>999.98</v>
          </cell>
          <cell r="AB212" t="str">
            <v>1 cent</v>
          </cell>
          <cell r="AC212" t="str">
            <v>N</v>
          </cell>
          <cell r="AD212">
            <v>0.33333333333333331</v>
          </cell>
          <cell r="AE212">
            <v>0.70833333333333337</v>
          </cell>
          <cell r="AF212">
            <v>0.6875</v>
          </cell>
          <cell r="AG212">
            <v>0.72222222222222221</v>
          </cell>
          <cell r="AH212">
            <v>0.75</v>
          </cell>
          <cell r="AI212" t="str">
            <v>Expiry+1</v>
          </cell>
          <cell r="AJ212" t="str">
            <v>Expiry+4</v>
          </cell>
          <cell r="AK212" t="str">
            <v>Expiry+1</v>
          </cell>
          <cell r="AL212" t="str">
            <v>Expiry+4</v>
          </cell>
          <cell r="AM212" t="str">
            <v>Euroclear</v>
          </cell>
          <cell r="AN212">
            <v>5500</v>
          </cell>
          <cell r="AO212" t="str">
            <v>Media</v>
          </cell>
          <cell r="AP212" t="str">
            <v>ELSN.AS</v>
          </cell>
        </row>
        <row r="213">
          <cell r="C213" t="str">
            <v>GB0007308355</v>
          </cell>
          <cell r="D213" t="str">
            <v>REL</v>
          </cell>
          <cell r="E213" t="str">
            <v>London Stock Exchange</v>
          </cell>
          <cell r="F213" t="str">
            <v>UK</v>
          </cell>
          <cell r="G213" t="str">
            <v>REI</v>
          </cell>
          <cell r="H213" t="str">
            <v>RE</v>
          </cell>
          <cell r="I213" t="str">
            <v>REU</v>
          </cell>
          <cell r="J213" t="str">
            <v>REQ</v>
          </cell>
          <cell r="K213" t="str">
            <v>REJ</v>
          </cell>
          <cell r="L213" t="str">
            <v>REX</v>
          </cell>
          <cell r="M213" t="str">
            <v>REI</v>
          </cell>
          <cell r="N213" t="str">
            <v>REX</v>
          </cell>
          <cell r="O213" t="str">
            <v/>
          </cell>
          <cell r="P213" t="str">
            <v/>
          </cell>
          <cell r="Q213" t="str">
            <v/>
          </cell>
          <cell r="R213" t="str">
            <v/>
          </cell>
          <cell r="S213" t="str">
            <v>GBX</v>
          </cell>
          <cell r="T213">
            <v>1000</v>
          </cell>
          <cell r="U213">
            <v>0.5</v>
          </cell>
          <cell r="V213">
            <v>500</v>
          </cell>
          <cell r="W213">
            <v>0.5</v>
          </cell>
          <cell r="X213">
            <v>0.5</v>
          </cell>
          <cell r="Y213" t="str">
            <v>OCP</v>
          </cell>
          <cell r="Z213">
            <v>1</v>
          </cell>
          <cell r="AA213">
            <v>99998</v>
          </cell>
          <cell r="AB213" t="str">
            <v>1 pence</v>
          </cell>
          <cell r="AC213" t="str">
            <v>Y</v>
          </cell>
          <cell r="AD213">
            <v>0.33333333333333331</v>
          </cell>
          <cell r="AE213">
            <v>0.70833333333333337</v>
          </cell>
          <cell r="AF213">
            <v>0.6875</v>
          </cell>
          <cell r="AG213">
            <v>0.72222222222222221</v>
          </cell>
          <cell r="AH213">
            <v>0.75</v>
          </cell>
          <cell r="AI213" t="str">
            <v>Expiry+1</v>
          </cell>
          <cell r="AJ213" t="str">
            <v>Expiry+4</v>
          </cell>
          <cell r="AK213" t="str">
            <v>Expiry+1</v>
          </cell>
          <cell r="AL213" t="str">
            <v>Expiry+4</v>
          </cell>
          <cell r="AM213" t="str">
            <v>CREST</v>
          </cell>
          <cell r="AN213">
            <v>5500</v>
          </cell>
          <cell r="AO213" t="str">
            <v>Media</v>
          </cell>
          <cell r="AP213" t="str">
            <v>REL.L</v>
          </cell>
        </row>
        <row r="214">
          <cell r="C214" t="str">
            <v>FR0000131906</v>
          </cell>
          <cell r="D214" t="str">
            <v>RNO</v>
          </cell>
          <cell r="E214" t="str">
            <v>Euronext Paris</v>
          </cell>
          <cell r="F214" t="str">
            <v>France</v>
          </cell>
          <cell r="G214" t="str">
            <v>RNO</v>
          </cell>
          <cell r="H214" t="str">
            <v>RN</v>
          </cell>
          <cell r="I214" t="str">
            <v>RNU</v>
          </cell>
          <cell r="J214" t="str">
            <v>RNQ</v>
          </cell>
          <cell r="K214" t="str">
            <v>RNJ</v>
          </cell>
          <cell r="L214" t="str">
            <v>RNX</v>
          </cell>
          <cell r="M214" t="str">
            <v/>
          </cell>
          <cell r="N214" t="str">
            <v/>
          </cell>
          <cell r="O214" t="str">
            <v>RN1</v>
          </cell>
          <cell r="Q214" t="str">
            <v/>
          </cell>
          <cell r="R214" t="str">
            <v/>
          </cell>
          <cell r="S214" t="str">
            <v>EUR</v>
          </cell>
          <cell r="T214">
            <v>100</v>
          </cell>
          <cell r="U214">
            <v>0.01</v>
          </cell>
          <cell r="V214">
            <v>1</v>
          </cell>
          <cell r="W214">
            <v>0.01</v>
          </cell>
          <cell r="X214">
            <v>0.01</v>
          </cell>
          <cell r="Y214" t="str">
            <v>OCP</v>
          </cell>
          <cell r="Z214">
            <v>0.01</v>
          </cell>
          <cell r="AA214">
            <v>999.98</v>
          </cell>
          <cell r="AB214" t="str">
            <v>1 cent</v>
          </cell>
          <cell r="AC214" t="str">
            <v>N</v>
          </cell>
          <cell r="AD214">
            <v>0.33333333333333331</v>
          </cell>
          <cell r="AE214">
            <v>0.70833333333333337</v>
          </cell>
          <cell r="AF214">
            <v>0.6875</v>
          </cell>
          <cell r="AG214">
            <v>0.72222222222222221</v>
          </cell>
          <cell r="AH214">
            <v>0.75</v>
          </cell>
          <cell r="AI214" t="str">
            <v>Expiry+1</v>
          </cell>
          <cell r="AJ214" t="str">
            <v>Expiry+4</v>
          </cell>
          <cell r="AK214" t="str">
            <v>Expiry+1</v>
          </cell>
          <cell r="AL214" t="str">
            <v>Expiry+4</v>
          </cell>
          <cell r="AM214" t="str">
            <v>Euroclear</v>
          </cell>
          <cell r="AN214">
            <v>3300</v>
          </cell>
          <cell r="AO214" t="str">
            <v>Automobiles &amp; Parts</v>
          </cell>
          <cell r="AP214" t="str">
            <v>RENA.PA</v>
          </cell>
        </row>
        <row r="215">
          <cell r="C215" t="str">
            <v>GB00B082RF11</v>
          </cell>
          <cell r="D215" t="str">
            <v>RTO</v>
          </cell>
          <cell r="E215" t="str">
            <v>London Stock Exchange</v>
          </cell>
          <cell r="F215" t="str">
            <v>UK</v>
          </cell>
          <cell r="G215" t="str">
            <v>RTO</v>
          </cell>
          <cell r="H215" t="str">
            <v>RL</v>
          </cell>
          <cell r="I215" t="str">
            <v>RLU</v>
          </cell>
          <cell r="J215" t="str">
            <v>RLQ</v>
          </cell>
          <cell r="K215" t="str">
            <v>RLJ</v>
          </cell>
          <cell r="L215" t="str">
            <v>RLX</v>
          </cell>
          <cell r="M215" t="str">
            <v>RTO</v>
          </cell>
          <cell r="N215" t="str">
            <v/>
          </cell>
          <cell r="O215" t="str">
            <v/>
          </cell>
          <cell r="P215" t="str">
            <v/>
          </cell>
          <cell r="Q215" t="str">
            <v/>
          </cell>
          <cell r="R215" t="str">
            <v/>
          </cell>
          <cell r="S215" t="str">
            <v>GBX</v>
          </cell>
          <cell r="T215">
            <v>1000</v>
          </cell>
          <cell r="U215">
            <v>0.25</v>
          </cell>
          <cell r="V215">
            <v>250</v>
          </cell>
          <cell r="W215">
            <v>0.25</v>
          </cell>
          <cell r="X215">
            <v>0.25</v>
          </cell>
          <cell r="Y215" t="str">
            <v>OCP</v>
          </cell>
          <cell r="Z215">
            <v>1</v>
          </cell>
          <cell r="AA215">
            <v>99998</v>
          </cell>
          <cell r="AB215" t="str">
            <v>1 pence</v>
          </cell>
          <cell r="AC215" t="str">
            <v>Y</v>
          </cell>
          <cell r="AD215">
            <v>0.33333333333333331</v>
          </cell>
          <cell r="AE215">
            <v>0.70833333333333337</v>
          </cell>
          <cell r="AF215">
            <v>0.6875</v>
          </cell>
          <cell r="AG215">
            <v>0.72222222222222221</v>
          </cell>
          <cell r="AH215">
            <v>0.75</v>
          </cell>
          <cell r="AI215" t="str">
            <v>Expiry+1</v>
          </cell>
          <cell r="AJ215" t="str">
            <v>Expiry+4</v>
          </cell>
          <cell r="AK215" t="str">
            <v>Expiry+1</v>
          </cell>
          <cell r="AL215" t="str">
            <v>Expiry+4</v>
          </cell>
          <cell r="AM215" t="str">
            <v>CREST</v>
          </cell>
          <cell r="AN215">
            <v>2700</v>
          </cell>
          <cell r="AO215" t="str">
            <v>Industrial Goods &amp; Services</v>
          </cell>
          <cell r="AP215" t="str">
            <v>RTO.L</v>
          </cell>
        </row>
        <row r="216">
          <cell r="C216" t="str">
            <v>ES0173516115</v>
          </cell>
          <cell r="D216" t="str">
            <v>REP</v>
          </cell>
          <cell r="E216" t="str">
            <v>Bolsa de Madrid</v>
          </cell>
          <cell r="F216" t="str">
            <v>Spain</v>
          </cell>
          <cell r="G216" t="str">
            <v>REP</v>
          </cell>
          <cell r="H216" t="str">
            <v>RA</v>
          </cell>
          <cell r="I216" t="str">
            <v>RAU</v>
          </cell>
          <cell r="J216" t="str">
            <v>RAQ</v>
          </cell>
          <cell r="K216" t="str">
            <v>RAJ</v>
          </cell>
          <cell r="L216" t="str">
            <v>RAX</v>
          </cell>
          <cell r="M216" t="str">
            <v/>
          </cell>
          <cell r="N216" t="str">
            <v/>
          </cell>
          <cell r="O216" t="str">
            <v/>
          </cell>
          <cell r="P216" t="str">
            <v/>
          </cell>
          <cell r="Q216" t="str">
            <v/>
          </cell>
          <cell r="R216" t="str">
            <v/>
          </cell>
          <cell r="S216" t="str">
            <v>EUR</v>
          </cell>
          <cell r="T216">
            <v>100</v>
          </cell>
          <cell r="U216">
            <v>0.01</v>
          </cell>
          <cell r="V216">
            <v>1</v>
          </cell>
          <cell r="W216">
            <v>0.01</v>
          </cell>
          <cell r="X216">
            <v>0.01</v>
          </cell>
          <cell r="Y216" t="str">
            <v>OCP</v>
          </cell>
          <cell r="Z216">
            <v>0.01</v>
          </cell>
          <cell r="AA216">
            <v>999.98</v>
          </cell>
          <cell r="AB216" t="str">
            <v>1 cent</v>
          </cell>
          <cell r="AC216" t="str">
            <v>N</v>
          </cell>
          <cell r="AD216">
            <v>0.33333333333333331</v>
          </cell>
          <cell r="AE216">
            <v>0.70833333333333337</v>
          </cell>
          <cell r="AF216">
            <v>0.6875</v>
          </cell>
          <cell r="AG216">
            <v>0.72222222222222221</v>
          </cell>
          <cell r="AH216">
            <v>0.75</v>
          </cell>
          <cell r="AI216" t="str">
            <v>Expiry+1</v>
          </cell>
          <cell r="AJ216" t="str">
            <v>Expiry+4</v>
          </cell>
          <cell r="AK216" t="str">
            <v>Expiry+1</v>
          </cell>
          <cell r="AL216" t="str">
            <v>Expiry+4</v>
          </cell>
          <cell r="AM216" t="str">
            <v>Euroclear</v>
          </cell>
          <cell r="AN216">
            <v>500</v>
          </cell>
          <cell r="AO216" t="str">
            <v>Oil &amp; Gas</v>
          </cell>
          <cell r="AP216" t="str">
            <v>REP.MC</v>
          </cell>
        </row>
        <row r="217">
          <cell r="C217" t="str">
            <v>GB0002369139</v>
          </cell>
          <cell r="D217" t="str">
            <v>RTR</v>
          </cell>
          <cell r="E217" t="str">
            <v>London Stock Exchange</v>
          </cell>
          <cell r="F217" t="str">
            <v>UK</v>
          </cell>
          <cell r="G217" t="str">
            <v>RUT</v>
          </cell>
          <cell r="H217" t="str">
            <v>RU</v>
          </cell>
          <cell r="I217" t="str">
            <v>RUU</v>
          </cell>
          <cell r="J217" t="str">
            <v>RUQ</v>
          </cell>
          <cell r="K217" t="str">
            <v>RUJ</v>
          </cell>
          <cell r="L217" t="str">
            <v>RUX</v>
          </cell>
          <cell r="M217" t="str">
            <v>RUT</v>
          </cell>
          <cell r="N217" t="str">
            <v>RUX</v>
          </cell>
          <cell r="O217" t="str">
            <v/>
          </cell>
          <cell r="P217" t="str">
            <v/>
          </cell>
          <cell r="Q217" t="str">
            <v/>
          </cell>
          <cell r="R217" t="str">
            <v/>
          </cell>
          <cell r="S217" t="str">
            <v>GBX</v>
          </cell>
          <cell r="T217">
            <v>1000</v>
          </cell>
          <cell r="U217">
            <v>0.25</v>
          </cell>
          <cell r="V217">
            <v>250</v>
          </cell>
          <cell r="W217">
            <v>0.25</v>
          </cell>
          <cell r="X217">
            <v>0.25</v>
          </cell>
          <cell r="Y217" t="str">
            <v>OCP</v>
          </cell>
          <cell r="Z217">
            <v>1</v>
          </cell>
          <cell r="AA217">
            <v>99998</v>
          </cell>
          <cell r="AB217" t="str">
            <v>1 pence</v>
          </cell>
          <cell r="AC217" t="str">
            <v>Y</v>
          </cell>
          <cell r="AD217">
            <v>0.33333333333333331</v>
          </cell>
          <cell r="AE217">
            <v>0.70833333333333337</v>
          </cell>
          <cell r="AF217">
            <v>0.6875</v>
          </cell>
          <cell r="AG217">
            <v>0.72222222222222221</v>
          </cell>
          <cell r="AH217">
            <v>0.75</v>
          </cell>
          <cell r="AI217" t="str">
            <v>Expiry+1</v>
          </cell>
          <cell r="AJ217" t="str">
            <v>Expiry+4</v>
          </cell>
          <cell r="AK217" t="str">
            <v>Expiry+1</v>
          </cell>
          <cell r="AL217" t="str">
            <v>Expiry+4</v>
          </cell>
          <cell r="AM217" t="str">
            <v>CREST</v>
          </cell>
          <cell r="AN217">
            <v>5500</v>
          </cell>
          <cell r="AO217" t="str">
            <v>Media</v>
          </cell>
          <cell r="AP217" t="str">
            <v>RTR.L</v>
          </cell>
        </row>
        <row r="218">
          <cell r="C218" t="str">
            <v>GB0007188757</v>
          </cell>
          <cell r="D218" t="str">
            <v>RIO</v>
          </cell>
          <cell r="E218" t="str">
            <v>London Stock Exchange</v>
          </cell>
          <cell r="F218" t="str">
            <v>UK</v>
          </cell>
          <cell r="G218" t="str">
            <v>RTZ</v>
          </cell>
          <cell r="H218" t="str">
            <v>RI</v>
          </cell>
          <cell r="I218" t="str">
            <v>RIU</v>
          </cell>
          <cell r="J218" t="str">
            <v>RIQ</v>
          </cell>
          <cell r="K218" t="str">
            <v>RIJ</v>
          </cell>
          <cell r="L218" t="str">
            <v>RIX</v>
          </cell>
          <cell r="M218" t="str">
            <v>RTZ</v>
          </cell>
          <cell r="N218" t="str">
            <v>RIX</v>
          </cell>
          <cell r="O218" t="str">
            <v/>
          </cell>
          <cell r="P218" t="str">
            <v/>
          </cell>
          <cell r="Q218" t="str">
            <v/>
          </cell>
          <cell r="R218" t="str">
            <v/>
          </cell>
          <cell r="S218" t="str">
            <v>GBX</v>
          </cell>
          <cell r="T218">
            <v>1000</v>
          </cell>
          <cell r="U218">
            <v>0.5</v>
          </cell>
          <cell r="V218">
            <v>500</v>
          </cell>
          <cell r="W218">
            <v>0.5</v>
          </cell>
          <cell r="X218">
            <v>0.5</v>
          </cell>
          <cell r="Y218" t="str">
            <v>OCP</v>
          </cell>
          <cell r="Z218">
            <v>1</v>
          </cell>
          <cell r="AA218">
            <v>99998</v>
          </cell>
          <cell r="AB218" t="str">
            <v>1 pence</v>
          </cell>
          <cell r="AC218" t="str">
            <v>Y</v>
          </cell>
          <cell r="AD218">
            <v>0.33333333333333331</v>
          </cell>
          <cell r="AE218">
            <v>0.70833333333333337</v>
          </cell>
          <cell r="AF218">
            <v>0.6875</v>
          </cell>
          <cell r="AG218">
            <v>0.72222222222222221</v>
          </cell>
          <cell r="AH218">
            <v>0.75</v>
          </cell>
          <cell r="AI218" t="str">
            <v>Expiry+1</v>
          </cell>
          <cell r="AJ218" t="str">
            <v>Expiry+4</v>
          </cell>
          <cell r="AK218" t="str">
            <v>Expiry+1</v>
          </cell>
          <cell r="AL218" t="str">
            <v>Expiry+4</v>
          </cell>
          <cell r="AM218" t="str">
            <v>CREST</v>
          </cell>
          <cell r="AN218">
            <v>1700</v>
          </cell>
          <cell r="AO218" t="str">
            <v>Basic Resources</v>
          </cell>
          <cell r="AP218" t="str">
            <v>RIO.L</v>
          </cell>
        </row>
        <row r="219">
          <cell r="C219" t="str">
            <v>CH0012032048</v>
          </cell>
          <cell r="D219" t="str">
            <v>ROG</v>
          </cell>
          <cell r="E219" t="str">
            <v>virt-x</v>
          </cell>
          <cell r="F219" t="str">
            <v>Switzerland</v>
          </cell>
          <cell r="G219" t="str">
            <v>ROG</v>
          </cell>
          <cell r="H219" t="str">
            <v>RO</v>
          </cell>
          <cell r="I219" t="str">
            <v>ROU</v>
          </cell>
          <cell r="J219" t="str">
            <v>ROQ</v>
          </cell>
          <cell r="K219" t="str">
            <v>ROJ</v>
          </cell>
          <cell r="L219" t="str">
            <v>ROX</v>
          </cell>
          <cell r="M219" t="str">
            <v/>
          </cell>
          <cell r="N219" t="str">
            <v/>
          </cell>
          <cell r="O219" t="str">
            <v/>
          </cell>
          <cell r="P219" t="str">
            <v/>
          </cell>
          <cell r="Q219" t="str">
            <v/>
          </cell>
          <cell r="R219" t="str">
            <v/>
          </cell>
          <cell r="S219" t="str">
            <v>CHF</v>
          </cell>
          <cell r="T219">
            <v>100</v>
          </cell>
          <cell r="U219">
            <v>0.1</v>
          </cell>
          <cell r="V219">
            <v>10</v>
          </cell>
          <cell r="W219">
            <v>0.1</v>
          </cell>
          <cell r="X219">
            <v>0.1</v>
          </cell>
          <cell r="Y219" t="str">
            <v>OCP</v>
          </cell>
          <cell r="Z219">
            <v>0.1</v>
          </cell>
          <cell r="AA219">
            <v>9999.7999999999993</v>
          </cell>
          <cell r="AB219" t="str">
            <v>10 cents</v>
          </cell>
          <cell r="AC219" t="str">
            <v>N</v>
          </cell>
          <cell r="AD219">
            <v>0.33333333333333331</v>
          </cell>
          <cell r="AE219">
            <v>0.70833333333333337</v>
          </cell>
          <cell r="AF219">
            <v>0.6875</v>
          </cell>
          <cell r="AG219">
            <v>0.72222222222222221</v>
          </cell>
          <cell r="AH219">
            <v>0.75</v>
          </cell>
          <cell r="AI219" t="str">
            <v>Expiry+1</v>
          </cell>
          <cell r="AJ219" t="str">
            <v>Expiry+4</v>
          </cell>
          <cell r="AK219" t="str">
            <v>Expiry+1</v>
          </cell>
          <cell r="AL219" t="str">
            <v>Expiry+4</v>
          </cell>
          <cell r="AM219" t="str">
            <v>Euroclear</v>
          </cell>
          <cell r="AN219">
            <v>4500</v>
          </cell>
          <cell r="AO219" t="str">
            <v>Health Care</v>
          </cell>
          <cell r="AP219" t="str">
            <v>ROG.VX</v>
          </cell>
        </row>
        <row r="220">
          <cell r="C220" t="str">
            <v>NL0000289320</v>
          </cell>
          <cell r="D220" t="str">
            <v>RCEA</v>
          </cell>
          <cell r="E220" t="str">
            <v>Euronext Amsterdam</v>
          </cell>
          <cell r="F220" t="str">
            <v>Netherlands</v>
          </cell>
          <cell r="G220" t="str">
            <v>RCE</v>
          </cell>
          <cell r="H220" t="str">
            <v>RC</v>
          </cell>
          <cell r="I220" t="str">
            <v>RCU</v>
          </cell>
          <cell r="J220" t="str">
            <v>RCQ</v>
          </cell>
          <cell r="K220" t="str">
            <v>RCJ</v>
          </cell>
          <cell r="L220" t="str">
            <v>RCX</v>
          </cell>
          <cell r="M220" t="str">
            <v/>
          </cell>
          <cell r="N220" t="str">
            <v/>
          </cell>
          <cell r="O220" t="str">
            <v/>
          </cell>
          <cell r="P220" t="str">
            <v/>
          </cell>
          <cell r="Q220" t="str">
            <v/>
          </cell>
          <cell r="R220" t="str">
            <v>REU</v>
          </cell>
          <cell r="S220" t="str">
            <v>EUR</v>
          </cell>
          <cell r="T220">
            <v>100</v>
          </cell>
          <cell r="U220">
            <v>0.01</v>
          </cell>
          <cell r="V220">
            <v>1</v>
          </cell>
          <cell r="W220">
            <v>0.01</v>
          </cell>
          <cell r="X220">
            <v>0.01</v>
          </cell>
          <cell r="Y220" t="str">
            <v>OCP</v>
          </cell>
          <cell r="Z220">
            <v>0.01</v>
          </cell>
          <cell r="AA220">
            <v>999.98</v>
          </cell>
          <cell r="AB220" t="str">
            <v>1 cent</v>
          </cell>
          <cell r="AC220" t="str">
            <v>N</v>
          </cell>
          <cell r="AD220">
            <v>0.33333333333333331</v>
          </cell>
          <cell r="AE220">
            <v>0.70833333333333337</v>
          </cell>
          <cell r="AF220">
            <v>0.6875</v>
          </cell>
          <cell r="AG220">
            <v>0.72222222222222221</v>
          </cell>
          <cell r="AH220">
            <v>0.75</v>
          </cell>
          <cell r="AI220" t="str">
            <v>Expiry+1</v>
          </cell>
          <cell r="AJ220" t="str">
            <v>Expiry+4</v>
          </cell>
          <cell r="AK220" t="str">
            <v>Expiry+1</v>
          </cell>
          <cell r="AL220" t="str">
            <v>Expiry+4</v>
          </cell>
          <cell r="AM220" t="str">
            <v>Euroclear</v>
          </cell>
          <cell r="AN220">
            <v>8700</v>
          </cell>
          <cell r="AO220" t="str">
            <v>Financial Services</v>
          </cell>
          <cell r="AP220" t="str">
            <v>RDMB.AS</v>
          </cell>
        </row>
        <row r="221">
          <cell r="C221" t="str">
            <v>GB0032836487</v>
          </cell>
          <cell r="D221" t="str">
            <v>RR.</v>
          </cell>
          <cell r="E221" t="str">
            <v>London Stock Exchange</v>
          </cell>
          <cell r="F221" t="str">
            <v>UK</v>
          </cell>
          <cell r="G221" t="str">
            <v>RR</v>
          </cell>
          <cell r="H221" t="str">
            <v>RR</v>
          </cell>
          <cell r="I221" t="str">
            <v>RRU</v>
          </cell>
          <cell r="J221" t="str">
            <v>RRQ</v>
          </cell>
          <cell r="K221" t="str">
            <v>RRJ</v>
          </cell>
          <cell r="L221" t="str">
            <v>RRX</v>
          </cell>
          <cell r="M221" t="str">
            <v>RR</v>
          </cell>
          <cell r="N221" t="str">
            <v>RRX</v>
          </cell>
          <cell r="O221" t="str">
            <v/>
          </cell>
          <cell r="P221" t="str">
            <v/>
          </cell>
          <cell r="Q221" t="str">
            <v/>
          </cell>
          <cell r="R221" t="str">
            <v/>
          </cell>
          <cell r="S221" t="str">
            <v>GBX</v>
          </cell>
          <cell r="T221">
            <v>1000</v>
          </cell>
          <cell r="U221">
            <v>0.25</v>
          </cell>
          <cell r="V221">
            <v>250</v>
          </cell>
          <cell r="W221">
            <v>0.25</v>
          </cell>
          <cell r="X221">
            <v>0.25</v>
          </cell>
          <cell r="Y221" t="str">
            <v>OCP</v>
          </cell>
          <cell r="Z221">
            <v>1</v>
          </cell>
          <cell r="AA221">
            <v>99998</v>
          </cell>
          <cell r="AB221" t="str">
            <v>1 pence</v>
          </cell>
          <cell r="AC221" t="str">
            <v>Y</v>
          </cell>
          <cell r="AD221">
            <v>0.33333333333333331</v>
          </cell>
          <cell r="AE221">
            <v>0.70833333333333337</v>
          </cell>
          <cell r="AF221">
            <v>0.6875</v>
          </cell>
          <cell r="AG221">
            <v>0.72222222222222221</v>
          </cell>
          <cell r="AH221">
            <v>0.75</v>
          </cell>
          <cell r="AI221" t="str">
            <v>Expiry+1</v>
          </cell>
          <cell r="AJ221" t="str">
            <v>Expiry+4</v>
          </cell>
          <cell r="AK221" t="str">
            <v>Expiry+1</v>
          </cell>
          <cell r="AL221" t="str">
            <v>Expiry+4</v>
          </cell>
          <cell r="AM221" t="str">
            <v>CREST</v>
          </cell>
          <cell r="AN221">
            <v>2700</v>
          </cell>
          <cell r="AO221" t="str">
            <v>Industrial Goods &amp; Services</v>
          </cell>
          <cell r="AP221" t="str">
            <v>RR.L</v>
          </cell>
        </row>
        <row r="222">
          <cell r="C222" t="str">
            <v>GB0006616899</v>
          </cell>
          <cell r="D222" t="str">
            <v>RSA</v>
          </cell>
          <cell r="E222" t="str">
            <v>London Stock Exchange</v>
          </cell>
          <cell r="F222" t="str">
            <v>UK</v>
          </cell>
          <cell r="G222" t="str">
            <v>RYL</v>
          </cell>
          <cell r="H222" t="str">
            <v>RS</v>
          </cell>
          <cell r="I222" t="str">
            <v>RSU</v>
          </cell>
          <cell r="J222" t="str">
            <v>RSQ</v>
          </cell>
          <cell r="K222" t="str">
            <v>RSJ</v>
          </cell>
          <cell r="L222" t="str">
            <v>RSX</v>
          </cell>
          <cell r="M222" t="str">
            <v>RYL</v>
          </cell>
          <cell r="N222" t="str">
            <v>RSX</v>
          </cell>
          <cell r="O222" t="str">
            <v/>
          </cell>
          <cell r="P222" t="str">
            <v/>
          </cell>
          <cell r="Q222" t="str">
            <v/>
          </cell>
          <cell r="R222" t="str">
            <v/>
          </cell>
          <cell r="S222" t="str">
            <v>GBX</v>
          </cell>
          <cell r="T222">
            <v>1000</v>
          </cell>
          <cell r="U222">
            <v>0.25</v>
          </cell>
          <cell r="V222">
            <v>250</v>
          </cell>
          <cell r="W222">
            <v>0.25</v>
          </cell>
          <cell r="X222">
            <v>0.25</v>
          </cell>
          <cell r="Y222" t="str">
            <v>OCP</v>
          </cell>
          <cell r="Z222">
            <v>1</v>
          </cell>
          <cell r="AA222">
            <v>99998</v>
          </cell>
          <cell r="AB222" t="str">
            <v>1 pence</v>
          </cell>
          <cell r="AC222" t="str">
            <v>Y</v>
          </cell>
          <cell r="AD222">
            <v>0.33333333333333331</v>
          </cell>
          <cell r="AE222">
            <v>0.70833333333333337</v>
          </cell>
          <cell r="AF222">
            <v>0.6875</v>
          </cell>
          <cell r="AG222">
            <v>0.72222222222222221</v>
          </cell>
          <cell r="AH222">
            <v>0.75</v>
          </cell>
          <cell r="AI222" t="str">
            <v>Expiry+1</v>
          </cell>
          <cell r="AJ222" t="str">
            <v>Expiry+4</v>
          </cell>
          <cell r="AK222" t="str">
            <v>Expiry+1</v>
          </cell>
          <cell r="AL222" t="str">
            <v>Expiry+4</v>
          </cell>
          <cell r="AM222" t="str">
            <v>CREST</v>
          </cell>
          <cell r="AN222">
            <v>8500</v>
          </cell>
          <cell r="AO222" t="str">
            <v>Insurance</v>
          </cell>
          <cell r="AP222" t="str">
            <v>RSA.L</v>
          </cell>
        </row>
        <row r="223">
          <cell r="C223" t="str">
            <v>GB0007547838</v>
          </cell>
          <cell r="D223" t="str">
            <v>RBS</v>
          </cell>
          <cell r="E223" t="str">
            <v>London Stock Exchange</v>
          </cell>
          <cell r="F223" t="str">
            <v>UK</v>
          </cell>
          <cell r="G223" t="str">
            <v>RBS</v>
          </cell>
          <cell r="H223" t="str">
            <v>RB</v>
          </cell>
          <cell r="I223" t="str">
            <v>RBU</v>
          </cell>
          <cell r="J223" t="str">
            <v>RBQ</v>
          </cell>
          <cell r="K223" t="str">
            <v>RBJ</v>
          </cell>
          <cell r="L223" t="str">
            <v>RBX</v>
          </cell>
          <cell r="M223" t="str">
            <v>RBS</v>
          </cell>
          <cell r="N223" t="str">
            <v>RBX</v>
          </cell>
          <cell r="O223" t="str">
            <v/>
          </cell>
          <cell r="P223" t="str">
            <v/>
          </cell>
          <cell r="Q223" t="str">
            <v/>
          </cell>
          <cell r="R223" t="str">
            <v/>
          </cell>
          <cell r="S223" t="str">
            <v>GBX</v>
          </cell>
          <cell r="T223">
            <v>1000</v>
          </cell>
          <cell r="U223">
            <v>0.5</v>
          </cell>
          <cell r="V223">
            <v>500</v>
          </cell>
          <cell r="W223">
            <v>0.5</v>
          </cell>
          <cell r="X223">
            <v>0.5</v>
          </cell>
          <cell r="Y223" t="str">
            <v>OCP</v>
          </cell>
          <cell r="Z223">
            <v>1</v>
          </cell>
          <cell r="AA223">
            <v>99998</v>
          </cell>
          <cell r="AB223" t="str">
            <v>1 pence</v>
          </cell>
          <cell r="AC223" t="str">
            <v>Y</v>
          </cell>
          <cell r="AD223">
            <v>0.33333333333333331</v>
          </cell>
          <cell r="AE223">
            <v>0.70833333333333337</v>
          </cell>
          <cell r="AF223">
            <v>0.6875</v>
          </cell>
          <cell r="AG223">
            <v>0.72222222222222221</v>
          </cell>
          <cell r="AH223">
            <v>0.75</v>
          </cell>
          <cell r="AI223" t="str">
            <v>Expiry+1</v>
          </cell>
          <cell r="AJ223" t="str">
            <v>Expiry+4</v>
          </cell>
          <cell r="AK223" t="str">
            <v>Expiry+1</v>
          </cell>
          <cell r="AL223" t="str">
            <v>Expiry+4</v>
          </cell>
          <cell r="AM223" t="str">
            <v>CREST</v>
          </cell>
          <cell r="AN223">
            <v>8300</v>
          </cell>
          <cell r="AO223" t="str">
            <v>Banks</v>
          </cell>
          <cell r="AP223" t="str">
            <v>RBS.L</v>
          </cell>
        </row>
        <row r="224">
          <cell r="C224" t="str">
            <v>GB00B03MLX29</v>
          </cell>
          <cell r="D224" t="str">
            <v>RDSA</v>
          </cell>
          <cell r="E224" t="str">
            <v>London Stock Exchange</v>
          </cell>
          <cell r="F224" t="str">
            <v>UK</v>
          </cell>
          <cell r="G224" t="str">
            <v>SHA</v>
          </cell>
          <cell r="H224" t="str">
            <v>RZ</v>
          </cell>
          <cell r="I224" t="str">
            <v>RZU</v>
          </cell>
          <cell r="J224" t="str">
            <v>RZQ</v>
          </cell>
          <cell r="K224" t="str">
            <v>RZJ</v>
          </cell>
          <cell r="L224" t="str">
            <v>SX</v>
          </cell>
          <cell r="M224" t="str">
            <v>SHA</v>
          </cell>
          <cell r="N224" t="str">
            <v>SX</v>
          </cell>
          <cell r="O224" t="str">
            <v/>
          </cell>
          <cell r="P224" t="str">
            <v/>
          </cell>
          <cell r="Q224" t="str">
            <v/>
          </cell>
          <cell r="S224" t="str">
            <v>GBX</v>
          </cell>
          <cell r="T224">
            <v>1000</v>
          </cell>
          <cell r="U224">
            <v>0.25</v>
          </cell>
          <cell r="V224">
            <v>250</v>
          </cell>
          <cell r="W224">
            <v>0.25</v>
          </cell>
          <cell r="X224">
            <v>0.25</v>
          </cell>
          <cell r="Y224" t="str">
            <v>OCP</v>
          </cell>
          <cell r="Z224">
            <v>1</v>
          </cell>
          <cell r="AA224">
            <v>99998</v>
          </cell>
          <cell r="AB224" t="str">
            <v>1 pence</v>
          </cell>
          <cell r="AC224" t="str">
            <v>Y</v>
          </cell>
          <cell r="AD224">
            <v>0.33333333333333331</v>
          </cell>
          <cell r="AE224">
            <v>0.70833333333333337</v>
          </cell>
          <cell r="AF224">
            <v>0.6875</v>
          </cell>
          <cell r="AG224">
            <v>0.72222222222222221</v>
          </cell>
          <cell r="AH224">
            <v>0.75</v>
          </cell>
          <cell r="AI224" t="str">
            <v>Expiry+1</v>
          </cell>
          <cell r="AJ224" t="str">
            <v>Expiry+4</v>
          </cell>
          <cell r="AK224" t="str">
            <v>Expiry+1</v>
          </cell>
          <cell r="AL224" t="str">
            <v>Expiry+4</v>
          </cell>
          <cell r="AM224" t="str">
            <v>CREST</v>
          </cell>
          <cell r="AN224">
            <v>500</v>
          </cell>
          <cell r="AO224" t="str">
            <v>Oil &amp; Gas</v>
          </cell>
          <cell r="AP224" t="str">
            <v>RDSa.L</v>
          </cell>
        </row>
        <row r="225">
          <cell r="C225" t="str">
            <v>GB00B03MLX29</v>
          </cell>
          <cell r="D225" t="str">
            <v>RDSA</v>
          </cell>
          <cell r="E225" t="str">
            <v>Euronext Amsterdam</v>
          </cell>
          <cell r="F225" t="str">
            <v>Netherlands</v>
          </cell>
          <cell r="G225" t="str">
            <v>RD</v>
          </cell>
          <cell r="H225" t="str">
            <v>RD</v>
          </cell>
          <cell r="I225" t="str">
            <v>RDU</v>
          </cell>
          <cell r="J225" t="str">
            <v>RDQ</v>
          </cell>
          <cell r="K225" t="str">
            <v>RDJ</v>
          </cell>
          <cell r="L225" t="str">
            <v>RDX</v>
          </cell>
          <cell r="O225" t="str">
            <v/>
          </cell>
          <cell r="P225" t="str">
            <v/>
          </cell>
          <cell r="Q225" t="str">
            <v/>
          </cell>
          <cell r="R225" t="str">
            <v>RD</v>
          </cell>
          <cell r="S225" t="str">
            <v>EUR</v>
          </cell>
          <cell r="T225">
            <v>100</v>
          </cell>
          <cell r="U225">
            <v>0.01</v>
          </cell>
          <cell r="V225">
            <v>1</v>
          </cell>
          <cell r="W225">
            <v>0.01</v>
          </cell>
          <cell r="X225">
            <v>0.01</v>
          </cell>
          <cell r="Y225" t="str">
            <v>OCP</v>
          </cell>
          <cell r="Z225">
            <v>0.01</v>
          </cell>
          <cell r="AA225">
            <v>999.98</v>
          </cell>
          <cell r="AB225" t="str">
            <v>1 cent</v>
          </cell>
          <cell r="AC225" t="str">
            <v>N</v>
          </cell>
          <cell r="AD225">
            <v>0.33333333333333331</v>
          </cell>
          <cell r="AE225">
            <v>0.70833333333333337</v>
          </cell>
          <cell r="AF225">
            <v>0.6875</v>
          </cell>
          <cell r="AG225">
            <v>0.72222222222222221</v>
          </cell>
          <cell r="AH225">
            <v>0.75</v>
          </cell>
          <cell r="AI225" t="str">
            <v>Expiry+1</v>
          </cell>
          <cell r="AJ225" t="str">
            <v>Expiry+4</v>
          </cell>
          <cell r="AK225" t="str">
            <v>Expiry+1</v>
          </cell>
          <cell r="AL225" t="str">
            <v>Expiry+4</v>
          </cell>
          <cell r="AM225" t="str">
            <v>Euroclear</v>
          </cell>
          <cell r="AN225">
            <v>500</v>
          </cell>
          <cell r="AO225" t="str">
            <v>Oil &amp; Gas</v>
          </cell>
          <cell r="AP225" t="str">
            <v>RDSa.L</v>
          </cell>
        </row>
        <row r="226">
          <cell r="C226" t="str">
            <v>GB00B03MM408</v>
          </cell>
          <cell r="D226" t="str">
            <v>RDSB</v>
          </cell>
          <cell r="E226" t="str">
            <v>London Stock Exchange</v>
          </cell>
          <cell r="F226" t="str">
            <v>UK</v>
          </cell>
          <cell r="G226" t="str">
            <v>SHL</v>
          </cell>
          <cell r="H226" t="str">
            <v>SH</v>
          </cell>
          <cell r="I226" t="str">
            <v>SHU</v>
          </cell>
          <cell r="J226" t="str">
            <v>SHQ</v>
          </cell>
          <cell r="K226" t="str">
            <v>SHJ</v>
          </cell>
          <cell r="L226" t="str">
            <v>SHX</v>
          </cell>
          <cell r="M226" t="str">
            <v>SHL</v>
          </cell>
          <cell r="N226" t="str">
            <v>SHX</v>
          </cell>
          <cell r="O226" t="str">
            <v/>
          </cell>
          <cell r="P226" t="str">
            <v/>
          </cell>
          <cell r="Q226" t="str">
            <v/>
          </cell>
          <cell r="S226" t="str">
            <v>GBX</v>
          </cell>
          <cell r="T226">
            <v>1000</v>
          </cell>
          <cell r="U226">
            <v>0.25</v>
          </cell>
          <cell r="V226">
            <v>250</v>
          </cell>
          <cell r="W226">
            <v>0.25</v>
          </cell>
          <cell r="X226">
            <v>0.25</v>
          </cell>
          <cell r="Y226" t="str">
            <v>OCP</v>
          </cell>
          <cell r="Z226">
            <v>1</v>
          </cell>
          <cell r="AA226">
            <v>99998</v>
          </cell>
          <cell r="AB226" t="str">
            <v>1 pence</v>
          </cell>
          <cell r="AC226" t="str">
            <v>Y</v>
          </cell>
          <cell r="AD226">
            <v>0.33333333333333331</v>
          </cell>
          <cell r="AE226">
            <v>0.70833333333333337</v>
          </cell>
          <cell r="AF226">
            <v>0.6875</v>
          </cell>
          <cell r="AG226">
            <v>0.72222222222222221</v>
          </cell>
          <cell r="AH226">
            <v>0.75</v>
          </cell>
          <cell r="AI226" t="str">
            <v>Expiry+1</v>
          </cell>
          <cell r="AJ226" t="str">
            <v>Expiry+4</v>
          </cell>
          <cell r="AK226" t="str">
            <v>Expiry+1</v>
          </cell>
          <cell r="AL226" t="str">
            <v>Expiry+4</v>
          </cell>
          <cell r="AM226" t="str">
            <v>CREST</v>
          </cell>
          <cell r="AN226">
            <v>500</v>
          </cell>
          <cell r="AO226" t="str">
            <v>Oil &amp; Gas</v>
          </cell>
          <cell r="AP226" t="str">
            <v>RDSb.L</v>
          </cell>
        </row>
        <row r="227">
          <cell r="C227" t="str">
            <v>GB00B03MM408</v>
          </cell>
          <cell r="D227" t="str">
            <v>RDSB</v>
          </cell>
          <cell r="E227" t="str">
            <v>Euronext Amsterdam</v>
          </cell>
          <cell r="F227" t="str">
            <v>Netherlands</v>
          </cell>
          <cell r="G227" t="str">
            <v>SDB</v>
          </cell>
          <cell r="H227" t="str">
            <v>RQ</v>
          </cell>
          <cell r="I227" t="str">
            <v>RQU</v>
          </cell>
          <cell r="J227" t="str">
            <v>RQQ</v>
          </cell>
          <cell r="K227" t="str">
            <v>RQJ</v>
          </cell>
          <cell r="L227" t="str">
            <v>RQX</v>
          </cell>
          <cell r="O227" t="str">
            <v/>
          </cell>
          <cell r="P227" t="str">
            <v/>
          </cell>
          <cell r="Q227" t="str">
            <v/>
          </cell>
          <cell r="R227" t="str">
            <v>RDB</v>
          </cell>
          <cell r="S227" t="str">
            <v>EUR</v>
          </cell>
          <cell r="T227">
            <v>100</v>
          </cell>
          <cell r="U227">
            <v>0.01</v>
          </cell>
          <cell r="V227">
            <v>1</v>
          </cell>
          <cell r="W227">
            <v>0.01</v>
          </cell>
          <cell r="X227">
            <v>0.01</v>
          </cell>
          <cell r="Y227" t="str">
            <v>OCP</v>
          </cell>
          <cell r="Z227">
            <v>0.01</v>
          </cell>
          <cell r="AA227">
            <v>999.98</v>
          </cell>
          <cell r="AB227" t="str">
            <v>1 cent</v>
          </cell>
          <cell r="AC227" t="str">
            <v>N</v>
          </cell>
          <cell r="AD227">
            <v>0.33333333333333331</v>
          </cell>
          <cell r="AE227">
            <v>0.70833333333333337</v>
          </cell>
          <cell r="AF227">
            <v>0.6875</v>
          </cell>
          <cell r="AG227">
            <v>0.72222222222222221</v>
          </cell>
          <cell r="AH227">
            <v>0.75</v>
          </cell>
          <cell r="AI227" t="str">
            <v>Expiry+1</v>
          </cell>
          <cell r="AJ227" t="str">
            <v>Expiry+4</v>
          </cell>
          <cell r="AK227" t="str">
            <v>Expiry+1</v>
          </cell>
          <cell r="AL227" t="str">
            <v>Expiry+4</v>
          </cell>
          <cell r="AM227" t="str">
            <v>Euroclear</v>
          </cell>
          <cell r="AN227">
            <v>500</v>
          </cell>
          <cell r="AO227" t="str">
            <v>Oil &amp; Gas</v>
          </cell>
          <cell r="AP227" t="str">
            <v>RDSb.L</v>
          </cell>
        </row>
        <row r="228">
          <cell r="C228" t="str">
            <v>NL0000009082</v>
          </cell>
          <cell r="D228" t="str">
            <v>KPN</v>
          </cell>
          <cell r="E228" t="str">
            <v>Euronext Amsterdam</v>
          </cell>
          <cell r="F228" t="str">
            <v>Netherlands</v>
          </cell>
          <cell r="G228" t="str">
            <v>KPN</v>
          </cell>
          <cell r="H228" t="str">
            <v>KP</v>
          </cell>
          <cell r="I228" t="str">
            <v>KPU</v>
          </cell>
          <cell r="J228" t="str">
            <v>KPQ</v>
          </cell>
          <cell r="K228" t="str">
            <v>KPJ</v>
          </cell>
          <cell r="L228" t="str">
            <v>KPX</v>
          </cell>
          <cell r="M228" t="str">
            <v/>
          </cell>
          <cell r="N228" t="str">
            <v/>
          </cell>
          <cell r="O228" t="str">
            <v/>
          </cell>
          <cell r="P228" t="str">
            <v/>
          </cell>
          <cell r="Q228" t="str">
            <v/>
          </cell>
          <cell r="R228" t="str">
            <v>KPN</v>
          </cell>
          <cell r="S228" t="str">
            <v>EUR</v>
          </cell>
          <cell r="T228">
            <v>100</v>
          </cell>
          <cell r="U228">
            <v>0.01</v>
          </cell>
          <cell r="V228">
            <v>1</v>
          </cell>
          <cell r="W228">
            <v>0.01</v>
          </cell>
          <cell r="X228">
            <v>0.01</v>
          </cell>
          <cell r="Y228" t="str">
            <v>OCP</v>
          </cell>
          <cell r="Z228">
            <v>0.01</v>
          </cell>
          <cell r="AA228">
            <v>999.98</v>
          </cell>
          <cell r="AB228" t="str">
            <v>1 cent</v>
          </cell>
          <cell r="AC228" t="str">
            <v>N</v>
          </cell>
          <cell r="AD228">
            <v>0.33333333333333331</v>
          </cell>
          <cell r="AE228">
            <v>0.70833333333333337</v>
          </cell>
          <cell r="AF228">
            <v>0.6875</v>
          </cell>
          <cell r="AG228">
            <v>0.72222222222222221</v>
          </cell>
          <cell r="AH228">
            <v>0.75</v>
          </cell>
          <cell r="AI228" t="str">
            <v>Expiry+1</v>
          </cell>
          <cell r="AJ228" t="str">
            <v>Expiry+4</v>
          </cell>
          <cell r="AK228" t="str">
            <v>Expiry+1</v>
          </cell>
          <cell r="AL228" t="str">
            <v>Expiry+4</v>
          </cell>
          <cell r="AM228" t="str">
            <v>Euroclear</v>
          </cell>
          <cell r="AN228">
            <v>6500</v>
          </cell>
          <cell r="AO228" t="str">
            <v>Telecommunications</v>
          </cell>
          <cell r="AP228" t="str">
            <v>KPN.AS</v>
          </cell>
        </row>
        <row r="229">
          <cell r="C229" t="str">
            <v>NL0000375616</v>
          </cell>
          <cell r="D229" t="str">
            <v>NUM</v>
          </cell>
          <cell r="E229" t="str">
            <v>Euronext Amsterdam</v>
          </cell>
          <cell r="F229" t="str">
            <v>Netherlands</v>
          </cell>
          <cell r="G229" t="str">
            <v>NUM</v>
          </cell>
          <cell r="H229" t="str">
            <v>NU</v>
          </cell>
          <cell r="I229" t="str">
            <v>NUU</v>
          </cell>
          <cell r="J229" t="str">
            <v>NUQ</v>
          </cell>
          <cell r="K229" t="str">
            <v>NUJ</v>
          </cell>
          <cell r="L229" t="str">
            <v>NUX</v>
          </cell>
          <cell r="M229" t="str">
            <v/>
          </cell>
          <cell r="N229" t="str">
            <v/>
          </cell>
          <cell r="O229" t="str">
            <v/>
          </cell>
          <cell r="P229" t="str">
            <v/>
          </cell>
          <cell r="Q229" t="str">
            <v/>
          </cell>
          <cell r="R229" t="str">
            <v>NUM</v>
          </cell>
          <cell r="S229" t="str">
            <v>EUR</v>
          </cell>
          <cell r="T229">
            <v>100</v>
          </cell>
          <cell r="U229">
            <v>0.01</v>
          </cell>
          <cell r="V229">
            <v>1</v>
          </cell>
          <cell r="W229">
            <v>0.01</v>
          </cell>
          <cell r="X229">
            <v>0.01</v>
          </cell>
          <cell r="Y229" t="str">
            <v>OCP</v>
          </cell>
          <cell r="Z229">
            <v>0.01</v>
          </cell>
          <cell r="AA229">
            <v>999.98</v>
          </cell>
          <cell r="AB229" t="str">
            <v>1 cent</v>
          </cell>
          <cell r="AC229" t="str">
            <v>N</v>
          </cell>
          <cell r="AD229">
            <v>0.33333333333333331</v>
          </cell>
          <cell r="AE229">
            <v>0.70833333333333337</v>
          </cell>
          <cell r="AF229">
            <v>0.6875</v>
          </cell>
          <cell r="AG229">
            <v>0.72222222222222221</v>
          </cell>
          <cell r="AH229">
            <v>0.75</v>
          </cell>
          <cell r="AI229" t="str">
            <v>Expiry+1</v>
          </cell>
          <cell r="AJ229" t="str">
            <v>Expiry+4</v>
          </cell>
          <cell r="AK229" t="str">
            <v>Expiry+1</v>
          </cell>
          <cell r="AL229" t="str">
            <v>Expiry+4</v>
          </cell>
          <cell r="AM229" t="str">
            <v>Euroclear</v>
          </cell>
          <cell r="AN229">
            <v>3500</v>
          </cell>
          <cell r="AO229" t="str">
            <v>Food &amp; Beverage</v>
          </cell>
          <cell r="AP229" t="str">
            <v>NUMCc.AS</v>
          </cell>
        </row>
        <row r="230">
          <cell r="C230" t="str">
            <v>DE0007037129</v>
          </cell>
          <cell r="D230" t="str">
            <v>RWE</v>
          </cell>
          <cell r="E230" t="str">
            <v>Deutsche Borse</v>
          </cell>
          <cell r="F230" t="str">
            <v>Germany</v>
          </cell>
          <cell r="G230" t="str">
            <v>RWE</v>
          </cell>
          <cell r="H230" t="str">
            <v>RW</v>
          </cell>
          <cell r="I230" t="str">
            <v>RWU</v>
          </cell>
          <cell r="J230" t="str">
            <v>RWQ</v>
          </cell>
          <cell r="K230" t="str">
            <v>RWJ</v>
          </cell>
          <cell r="L230" t="str">
            <v>RWX</v>
          </cell>
          <cell r="M230" t="str">
            <v/>
          </cell>
          <cell r="N230" t="str">
            <v/>
          </cell>
          <cell r="O230" t="str">
            <v/>
          </cell>
          <cell r="P230" t="str">
            <v/>
          </cell>
          <cell r="Q230" t="str">
            <v/>
          </cell>
          <cell r="R230" t="str">
            <v/>
          </cell>
          <cell r="S230" t="str">
            <v>EUR</v>
          </cell>
          <cell r="T230">
            <v>100</v>
          </cell>
          <cell r="U230">
            <v>0.01</v>
          </cell>
          <cell r="V230">
            <v>1</v>
          </cell>
          <cell r="W230">
            <v>0.01</v>
          </cell>
          <cell r="X230">
            <v>0.01</v>
          </cell>
          <cell r="Y230" t="str">
            <v>OCP</v>
          </cell>
          <cell r="Z230">
            <v>0.01</v>
          </cell>
          <cell r="AA230">
            <v>999.98</v>
          </cell>
          <cell r="AB230" t="str">
            <v>1 cent</v>
          </cell>
          <cell r="AC230" t="str">
            <v>N</v>
          </cell>
          <cell r="AD230">
            <v>0.33333333333333331</v>
          </cell>
          <cell r="AE230">
            <v>0.70833333333333337</v>
          </cell>
          <cell r="AF230">
            <v>0.6875</v>
          </cell>
          <cell r="AG230">
            <v>0.72222222222222221</v>
          </cell>
          <cell r="AH230">
            <v>0.75</v>
          </cell>
          <cell r="AI230" t="str">
            <v>Expiry+1</v>
          </cell>
          <cell r="AJ230" t="str">
            <v>Expiry+4</v>
          </cell>
          <cell r="AK230" t="str">
            <v>Expiry+1</v>
          </cell>
          <cell r="AL230" t="str">
            <v>Expiry+4</v>
          </cell>
          <cell r="AM230" t="str">
            <v>Euroclear</v>
          </cell>
          <cell r="AN230">
            <v>7500</v>
          </cell>
          <cell r="AO230" t="str">
            <v>Utilities</v>
          </cell>
          <cell r="AP230" t="str">
            <v>RWEG.DE</v>
          </cell>
        </row>
        <row r="231">
          <cell r="C231" t="str">
            <v>GB0004835483</v>
          </cell>
          <cell r="D231" t="str">
            <v>SAB</v>
          </cell>
          <cell r="E231" t="str">
            <v>London Stock Exchange</v>
          </cell>
          <cell r="F231" t="str">
            <v>UK</v>
          </cell>
          <cell r="G231" t="str">
            <v>SAB</v>
          </cell>
          <cell r="H231" t="str">
            <v>AP</v>
          </cell>
          <cell r="I231" t="str">
            <v>APU</v>
          </cell>
          <cell r="J231" t="str">
            <v>APQ</v>
          </cell>
          <cell r="K231" t="str">
            <v>APJ</v>
          </cell>
          <cell r="L231" t="str">
            <v>APX</v>
          </cell>
          <cell r="M231" t="str">
            <v>SAB</v>
          </cell>
          <cell r="N231" t="str">
            <v/>
          </cell>
          <cell r="O231" t="str">
            <v/>
          </cell>
          <cell r="P231" t="str">
            <v/>
          </cell>
          <cell r="Q231" t="str">
            <v/>
          </cell>
          <cell r="R231" t="str">
            <v/>
          </cell>
          <cell r="S231" t="str">
            <v>GBX</v>
          </cell>
          <cell r="T231">
            <v>1000</v>
          </cell>
          <cell r="U231">
            <v>0.5</v>
          </cell>
          <cell r="V231">
            <v>500</v>
          </cell>
          <cell r="W231">
            <v>0.5</v>
          </cell>
          <cell r="X231">
            <v>0.5</v>
          </cell>
          <cell r="Y231" t="str">
            <v>OCP</v>
          </cell>
          <cell r="Z231">
            <v>1</v>
          </cell>
          <cell r="AA231">
            <v>99998</v>
          </cell>
          <cell r="AB231" t="str">
            <v>1 pence</v>
          </cell>
          <cell r="AC231" t="str">
            <v>Y</v>
          </cell>
          <cell r="AD231">
            <v>0.33333333333333331</v>
          </cell>
          <cell r="AE231">
            <v>0.70833333333333337</v>
          </cell>
          <cell r="AF231">
            <v>0.6875</v>
          </cell>
          <cell r="AG231">
            <v>0.72222222222222221</v>
          </cell>
          <cell r="AH231">
            <v>0.75</v>
          </cell>
          <cell r="AI231" t="str">
            <v>Expiry+1</v>
          </cell>
          <cell r="AJ231" t="str">
            <v>Expiry+4</v>
          </cell>
          <cell r="AK231" t="str">
            <v>Expiry+1</v>
          </cell>
          <cell r="AL231" t="str">
            <v>Expiry+4</v>
          </cell>
          <cell r="AM231" t="str">
            <v>CREST</v>
          </cell>
          <cell r="AN231">
            <v>3500</v>
          </cell>
          <cell r="AO231" t="str">
            <v>Food &amp; Beverage</v>
          </cell>
          <cell r="AP231" t="str">
            <v>SAB.L</v>
          </cell>
        </row>
        <row r="232">
          <cell r="C232" t="str">
            <v>GB0008021650</v>
          </cell>
          <cell r="D232" t="str">
            <v>SGE</v>
          </cell>
          <cell r="E232" t="str">
            <v>London Stock Exchange</v>
          </cell>
          <cell r="F232" t="str">
            <v>UK</v>
          </cell>
          <cell r="G232" t="str">
            <v>SGE</v>
          </cell>
          <cell r="H232" t="str">
            <v>QL</v>
          </cell>
          <cell r="I232" t="str">
            <v>QLU</v>
          </cell>
          <cell r="J232" t="str">
            <v>QLQ</v>
          </cell>
          <cell r="K232" t="str">
            <v>QLJ</v>
          </cell>
          <cell r="L232" t="str">
            <v>QLX</v>
          </cell>
          <cell r="M232" t="str">
            <v>SGE</v>
          </cell>
          <cell r="N232" t="str">
            <v/>
          </cell>
          <cell r="O232" t="str">
            <v/>
          </cell>
          <cell r="P232" t="str">
            <v/>
          </cell>
          <cell r="Q232" t="str">
            <v/>
          </cell>
          <cell r="R232" t="str">
            <v/>
          </cell>
          <cell r="S232" t="str">
            <v>GBX</v>
          </cell>
          <cell r="T232">
            <v>1000</v>
          </cell>
          <cell r="U232">
            <v>0.25</v>
          </cell>
          <cell r="V232">
            <v>250</v>
          </cell>
          <cell r="W232">
            <v>0.25</v>
          </cell>
          <cell r="X232">
            <v>0.25</v>
          </cell>
          <cell r="Y232" t="str">
            <v>OCP</v>
          </cell>
          <cell r="Z232">
            <v>1</v>
          </cell>
          <cell r="AA232">
            <v>99998</v>
          </cell>
          <cell r="AB232" t="str">
            <v>1 pence</v>
          </cell>
          <cell r="AC232" t="str">
            <v>Y</v>
          </cell>
          <cell r="AD232">
            <v>0.33333333333333331</v>
          </cell>
          <cell r="AE232">
            <v>0.70833333333333337</v>
          </cell>
          <cell r="AF232">
            <v>0.6875</v>
          </cell>
          <cell r="AG232">
            <v>0.72222222222222221</v>
          </cell>
          <cell r="AH232">
            <v>0.75</v>
          </cell>
          <cell r="AI232" t="str">
            <v>Expiry+1</v>
          </cell>
          <cell r="AJ232" t="str">
            <v>Expiry+4</v>
          </cell>
          <cell r="AK232" t="str">
            <v>Expiry+1</v>
          </cell>
          <cell r="AL232" t="str">
            <v>Expiry+4</v>
          </cell>
          <cell r="AM232" t="str">
            <v>CREST</v>
          </cell>
          <cell r="AN232">
            <v>9500</v>
          </cell>
          <cell r="AO232" t="str">
            <v>Technology</v>
          </cell>
          <cell r="AP232" t="str">
            <v>SGE.L</v>
          </cell>
        </row>
        <row r="233">
          <cell r="C233" t="str">
            <v>FI0009003305</v>
          </cell>
          <cell r="D233" t="str">
            <v>SAMAS</v>
          </cell>
          <cell r="E233" t="str">
            <v>Helsinki Stock Exchange</v>
          </cell>
          <cell r="F233" t="str">
            <v>Finland</v>
          </cell>
          <cell r="G233" t="str">
            <v>SMP</v>
          </cell>
          <cell r="H233" t="str">
            <v>FA</v>
          </cell>
          <cell r="I233" t="str">
            <v>FAU</v>
          </cell>
          <cell r="J233" t="str">
            <v>FAQ</v>
          </cell>
          <cell r="K233" t="str">
            <v>FAJ</v>
          </cell>
          <cell r="L233" t="str">
            <v>FAX</v>
          </cell>
          <cell r="M233" t="str">
            <v/>
          </cell>
          <cell r="N233" t="str">
            <v/>
          </cell>
          <cell r="O233" t="str">
            <v/>
          </cell>
          <cell r="P233" t="str">
            <v/>
          </cell>
          <cell r="Q233" t="str">
            <v/>
          </cell>
          <cell r="R233" t="str">
            <v/>
          </cell>
          <cell r="S233" t="str">
            <v>EUR</v>
          </cell>
          <cell r="T233">
            <v>100</v>
          </cell>
          <cell r="U233">
            <v>0.01</v>
          </cell>
          <cell r="V233">
            <v>1</v>
          </cell>
          <cell r="W233">
            <v>0.01</v>
          </cell>
          <cell r="X233">
            <v>0.01</v>
          </cell>
          <cell r="Y233" t="str">
            <v>OCP</v>
          </cell>
          <cell r="Z233">
            <v>0.01</v>
          </cell>
          <cell r="AA233">
            <v>999.98</v>
          </cell>
          <cell r="AB233" t="str">
            <v>1 cent</v>
          </cell>
          <cell r="AC233" t="str">
            <v>N</v>
          </cell>
          <cell r="AD233">
            <v>0.33333333333333331</v>
          </cell>
          <cell r="AE233">
            <v>0.70833333333333337</v>
          </cell>
          <cell r="AF233">
            <v>0.6875</v>
          </cell>
          <cell r="AG233">
            <v>0.72222222222222221</v>
          </cell>
          <cell r="AH233">
            <v>0.75</v>
          </cell>
          <cell r="AI233" t="str">
            <v>Expiry+1</v>
          </cell>
          <cell r="AJ233" t="str">
            <v>Expiry+4</v>
          </cell>
          <cell r="AK233" t="str">
            <v>Expiry+1</v>
          </cell>
          <cell r="AL233" t="str">
            <v>Expiry+4</v>
          </cell>
          <cell r="AM233" t="str">
            <v>Euroclear</v>
          </cell>
          <cell r="AN233">
            <v>8500</v>
          </cell>
          <cell r="AO233" t="str">
            <v>Insurance</v>
          </cell>
          <cell r="AP233" t="str">
            <v>SAMAS.HE</v>
          </cell>
        </row>
        <row r="234">
          <cell r="C234" t="str">
            <v>SE0000667891</v>
          </cell>
          <cell r="D234" t="str">
            <v>SAND</v>
          </cell>
          <cell r="E234" t="str">
            <v>Stockholmborsen</v>
          </cell>
          <cell r="F234" t="str">
            <v>Sweden</v>
          </cell>
          <cell r="G234" t="str">
            <v>SVK</v>
          </cell>
          <cell r="H234" t="str">
            <v>DH</v>
          </cell>
          <cell r="I234" t="str">
            <v>DHU</v>
          </cell>
          <cell r="J234" t="str">
            <v>DHQ</v>
          </cell>
          <cell r="K234" t="str">
            <v>DHJ</v>
          </cell>
          <cell r="L234" t="str">
            <v>DHX</v>
          </cell>
          <cell r="M234" t="str">
            <v/>
          </cell>
          <cell r="N234" t="str">
            <v/>
          </cell>
          <cell r="O234" t="str">
            <v/>
          </cell>
          <cell r="P234" t="str">
            <v/>
          </cell>
          <cell r="Q234" t="str">
            <v/>
          </cell>
          <cell r="R234" t="str">
            <v/>
          </cell>
          <cell r="S234" t="str">
            <v>SEK</v>
          </cell>
          <cell r="T234">
            <v>100</v>
          </cell>
          <cell r="U234">
            <v>0.01</v>
          </cell>
          <cell r="V234">
            <v>1</v>
          </cell>
          <cell r="W234">
            <v>0.01</v>
          </cell>
          <cell r="X234">
            <v>0.01</v>
          </cell>
          <cell r="Y234" t="str">
            <v>OCP</v>
          </cell>
          <cell r="Z234">
            <v>0.01</v>
          </cell>
          <cell r="AA234">
            <v>999.98</v>
          </cell>
          <cell r="AB234" t="str">
            <v>1 cent</v>
          </cell>
          <cell r="AC234" t="str">
            <v>N</v>
          </cell>
          <cell r="AD234">
            <v>0.33333333333333331</v>
          </cell>
          <cell r="AE234">
            <v>0.70833333333333337</v>
          </cell>
          <cell r="AF234">
            <v>0.6875</v>
          </cell>
          <cell r="AG234">
            <v>0.72222222222222221</v>
          </cell>
          <cell r="AH234">
            <v>0.75</v>
          </cell>
          <cell r="AI234" t="str">
            <v>Expiry+1</v>
          </cell>
          <cell r="AJ234" t="str">
            <v>Expiry+4</v>
          </cell>
          <cell r="AK234" t="str">
            <v>Expiry+1</v>
          </cell>
          <cell r="AL234" t="str">
            <v>Expiry+4</v>
          </cell>
          <cell r="AM234" t="str">
            <v>Euroclear</v>
          </cell>
          <cell r="AN234">
            <v>2700</v>
          </cell>
          <cell r="AO234" t="str">
            <v>Industrial Goods &amp; Services</v>
          </cell>
          <cell r="AP234" t="str">
            <v>SAND.ST</v>
          </cell>
        </row>
        <row r="235">
          <cell r="C235" t="str">
            <v>FR0000120578</v>
          </cell>
          <cell r="D235" t="str">
            <v>SAN</v>
          </cell>
          <cell r="E235" t="str">
            <v>Euronext Paris</v>
          </cell>
          <cell r="F235" t="str">
            <v>France</v>
          </cell>
          <cell r="G235" t="str">
            <v>SSL</v>
          </cell>
          <cell r="H235" t="str">
            <v>SF</v>
          </cell>
          <cell r="I235" t="str">
            <v>SFU</v>
          </cell>
          <cell r="J235" t="str">
            <v>SFQ</v>
          </cell>
          <cell r="K235" t="str">
            <v>SFJ</v>
          </cell>
          <cell r="L235" t="str">
            <v>SFX</v>
          </cell>
          <cell r="M235" t="str">
            <v/>
          </cell>
          <cell r="N235" t="str">
            <v/>
          </cell>
          <cell r="O235" t="str">
            <v>SA1</v>
          </cell>
          <cell r="Q235" t="str">
            <v/>
          </cell>
          <cell r="R235" t="str">
            <v/>
          </cell>
          <cell r="S235" t="str">
            <v>EUR</v>
          </cell>
          <cell r="T235">
            <v>100</v>
          </cell>
          <cell r="U235">
            <v>0.01</v>
          </cell>
          <cell r="V235">
            <v>1</v>
          </cell>
          <cell r="W235">
            <v>0.01</v>
          </cell>
          <cell r="X235">
            <v>0.01</v>
          </cell>
          <cell r="Y235" t="str">
            <v>OCP</v>
          </cell>
          <cell r="Z235">
            <v>0.01</v>
          </cell>
          <cell r="AA235">
            <v>999.98</v>
          </cell>
          <cell r="AB235" t="str">
            <v>1 cent</v>
          </cell>
          <cell r="AC235" t="str">
            <v>N</v>
          </cell>
          <cell r="AD235">
            <v>0.33333333333333331</v>
          </cell>
          <cell r="AE235">
            <v>0.70833333333333337</v>
          </cell>
          <cell r="AF235">
            <v>0.6875</v>
          </cell>
          <cell r="AG235">
            <v>0.72222222222222221</v>
          </cell>
          <cell r="AH235">
            <v>0.75</v>
          </cell>
          <cell r="AI235" t="str">
            <v>Expiry+1</v>
          </cell>
          <cell r="AJ235" t="str">
            <v>Expiry+4</v>
          </cell>
          <cell r="AK235" t="str">
            <v>Expiry+1</v>
          </cell>
          <cell r="AL235" t="str">
            <v>Expiry+4</v>
          </cell>
          <cell r="AM235" t="str">
            <v>Euroclear</v>
          </cell>
          <cell r="AN235">
            <v>4500</v>
          </cell>
          <cell r="AO235" t="str">
            <v>Health Care</v>
          </cell>
          <cell r="AP235" t="str">
            <v>SASY.PA</v>
          </cell>
        </row>
        <row r="236">
          <cell r="C236" t="str">
            <v>IT0001269361</v>
          </cell>
          <cell r="D236" t="str">
            <v>SPI</v>
          </cell>
          <cell r="E236" t="str">
            <v>Borsa Italiana</v>
          </cell>
          <cell r="F236" t="str">
            <v>Italy</v>
          </cell>
          <cell r="G236" t="str">
            <v>SPI</v>
          </cell>
          <cell r="H236" t="str">
            <v>SX</v>
          </cell>
          <cell r="I236" t="str">
            <v>n/a</v>
          </cell>
          <cell r="J236" t="str">
            <v>SXQ</v>
          </cell>
          <cell r="K236" t="str">
            <v>n/a</v>
          </cell>
          <cell r="L236" t="str">
            <v>SXX</v>
          </cell>
          <cell r="M236" t="str">
            <v/>
          </cell>
          <cell r="N236" t="str">
            <v/>
          </cell>
          <cell r="O236" t="str">
            <v/>
          </cell>
          <cell r="P236" t="str">
            <v/>
          </cell>
          <cell r="Q236" t="str">
            <v/>
          </cell>
          <cell r="R236" t="str">
            <v/>
          </cell>
          <cell r="S236" t="str">
            <v>EUR</v>
          </cell>
          <cell r="T236">
            <v>1000</v>
          </cell>
          <cell r="U236">
            <v>1E-3</v>
          </cell>
          <cell r="V236">
            <v>1</v>
          </cell>
          <cell r="W236">
            <v>1E-3</v>
          </cell>
          <cell r="X236">
            <v>1E-3</v>
          </cell>
          <cell r="Y236" t="str">
            <v>OCP</v>
          </cell>
          <cell r="Z236">
            <v>0.01</v>
          </cell>
          <cell r="AA236">
            <v>999.98</v>
          </cell>
          <cell r="AB236" t="str">
            <v>1 cent</v>
          </cell>
          <cell r="AC236" t="str">
            <v>N</v>
          </cell>
          <cell r="AD236">
            <v>0.33333333333333331</v>
          </cell>
          <cell r="AE236">
            <v>0.70833333333333337</v>
          </cell>
          <cell r="AF236">
            <v>0.6875</v>
          </cell>
          <cell r="AG236">
            <v>0.72222222222222221</v>
          </cell>
          <cell r="AH236">
            <v>0.75</v>
          </cell>
          <cell r="AI236" t="str">
            <v>n/a</v>
          </cell>
          <cell r="AJ236" t="str">
            <v>Expiry+4</v>
          </cell>
          <cell r="AK236" t="str">
            <v>n/a</v>
          </cell>
          <cell r="AL236" t="str">
            <v>Expiry+4</v>
          </cell>
          <cell r="AM236" t="str">
            <v>Euroclear</v>
          </cell>
          <cell r="AN236">
            <v>8300</v>
          </cell>
          <cell r="AO236" t="str">
            <v>Banks</v>
          </cell>
          <cell r="AP236" t="str">
            <v>SPI.MI</v>
          </cell>
        </row>
        <row r="237">
          <cell r="C237" t="str">
            <v>DE0007164600</v>
          </cell>
          <cell r="D237" t="str">
            <v>SAP</v>
          </cell>
          <cell r="E237" t="str">
            <v>Deutsche Borse</v>
          </cell>
          <cell r="F237" t="str">
            <v>Germany</v>
          </cell>
          <cell r="G237" t="str">
            <v>SAP</v>
          </cell>
          <cell r="H237" t="str">
            <v>SK</v>
          </cell>
          <cell r="I237" t="str">
            <v>SKU</v>
          </cell>
          <cell r="J237" t="str">
            <v>SKQ</v>
          </cell>
          <cell r="K237" t="str">
            <v>SKJ</v>
          </cell>
          <cell r="L237" t="str">
            <v>SKX</v>
          </cell>
          <cell r="M237" t="str">
            <v/>
          </cell>
          <cell r="N237" t="str">
            <v/>
          </cell>
          <cell r="O237" t="str">
            <v/>
          </cell>
          <cell r="P237" t="str">
            <v/>
          </cell>
          <cell r="Q237" t="str">
            <v/>
          </cell>
          <cell r="R237" t="str">
            <v/>
          </cell>
          <cell r="S237" t="str">
            <v>EUR</v>
          </cell>
          <cell r="T237">
            <v>100</v>
          </cell>
          <cell r="U237">
            <v>0.01</v>
          </cell>
          <cell r="V237">
            <v>1</v>
          </cell>
          <cell r="W237">
            <v>0.01</v>
          </cell>
          <cell r="X237">
            <v>0.01</v>
          </cell>
          <cell r="Y237" t="str">
            <v>OCP</v>
          </cell>
          <cell r="Z237">
            <v>0.01</v>
          </cell>
          <cell r="AA237">
            <v>999.98</v>
          </cell>
          <cell r="AB237" t="str">
            <v>1 cent</v>
          </cell>
          <cell r="AC237" t="str">
            <v>N</v>
          </cell>
          <cell r="AD237">
            <v>0.33333333333333331</v>
          </cell>
          <cell r="AE237">
            <v>0.70833333333333337</v>
          </cell>
          <cell r="AF237">
            <v>0.6875</v>
          </cell>
          <cell r="AG237">
            <v>0.72222222222222221</v>
          </cell>
          <cell r="AH237">
            <v>0.75</v>
          </cell>
          <cell r="AI237" t="str">
            <v>Expiry+1</v>
          </cell>
          <cell r="AJ237" t="str">
            <v>Expiry+4</v>
          </cell>
          <cell r="AK237" t="str">
            <v>Expiry+1</v>
          </cell>
          <cell r="AL237" t="str">
            <v>Expiry+4</v>
          </cell>
          <cell r="AM237" t="str">
            <v>Euroclear</v>
          </cell>
          <cell r="AN237">
            <v>9500</v>
          </cell>
          <cell r="AO237" t="str">
            <v>Technology</v>
          </cell>
          <cell r="AP237" t="str">
            <v>SAPG.DE</v>
          </cell>
        </row>
        <row r="238">
          <cell r="C238" t="str">
            <v>NL0000360600</v>
          </cell>
          <cell r="D238" t="str">
            <v>SBMO</v>
          </cell>
          <cell r="E238" t="str">
            <v>Euronext Amsterdam</v>
          </cell>
          <cell r="F238" t="str">
            <v>Netherlands</v>
          </cell>
          <cell r="G238" t="str">
            <v>IHC</v>
          </cell>
          <cell r="H238" t="str">
            <v>IL</v>
          </cell>
          <cell r="I238" t="str">
            <v>ILU</v>
          </cell>
          <cell r="J238" t="str">
            <v>ILQ</v>
          </cell>
          <cell r="K238" t="str">
            <v>ILJ</v>
          </cell>
          <cell r="L238" t="str">
            <v>ILX</v>
          </cell>
          <cell r="M238" t="str">
            <v/>
          </cell>
          <cell r="N238" t="str">
            <v/>
          </cell>
          <cell r="O238" t="str">
            <v/>
          </cell>
          <cell r="P238" t="str">
            <v/>
          </cell>
          <cell r="Q238" t="str">
            <v/>
          </cell>
          <cell r="R238" t="str">
            <v>IHC</v>
          </cell>
          <cell r="S238" t="str">
            <v>EUR</v>
          </cell>
          <cell r="T238">
            <v>100</v>
          </cell>
          <cell r="U238">
            <v>0.01</v>
          </cell>
          <cell r="V238">
            <v>1</v>
          </cell>
          <cell r="W238">
            <v>0.01</v>
          </cell>
          <cell r="X238">
            <v>0.01</v>
          </cell>
          <cell r="Y238" t="str">
            <v>OCP</v>
          </cell>
          <cell r="Z238">
            <v>0.01</v>
          </cell>
          <cell r="AA238">
            <v>999.98</v>
          </cell>
          <cell r="AB238" t="str">
            <v>1 cent</v>
          </cell>
          <cell r="AC238" t="str">
            <v>N</v>
          </cell>
          <cell r="AD238">
            <v>0.33333333333333331</v>
          </cell>
          <cell r="AE238">
            <v>0.70833333333333337</v>
          </cell>
          <cell r="AF238">
            <v>0.6875</v>
          </cell>
          <cell r="AG238">
            <v>0.72222222222222221</v>
          </cell>
          <cell r="AH238">
            <v>0.75</v>
          </cell>
          <cell r="AI238" t="str">
            <v>Expiry+1</v>
          </cell>
          <cell r="AJ238" t="str">
            <v>Expiry+4</v>
          </cell>
          <cell r="AK238" t="str">
            <v>Expiry+1</v>
          </cell>
          <cell r="AL238" t="str">
            <v>Expiry+4</v>
          </cell>
          <cell r="AM238" t="str">
            <v>Euroclear</v>
          </cell>
          <cell r="AN238">
            <v>500</v>
          </cell>
          <cell r="AO238" t="str">
            <v>Oil &amp; Gas</v>
          </cell>
          <cell r="AP238" t="str">
            <v>SBMO.AS</v>
          </cell>
        </row>
        <row r="239">
          <cell r="C239" t="str">
            <v>DE0007172009</v>
          </cell>
          <cell r="D239" t="str">
            <v>SCH</v>
          </cell>
          <cell r="E239" t="str">
            <v>Deutsche Borse</v>
          </cell>
          <cell r="F239" t="str">
            <v>Germany</v>
          </cell>
          <cell r="G239" t="str">
            <v>SHC</v>
          </cell>
          <cell r="H239" t="str">
            <v>QT</v>
          </cell>
          <cell r="I239" t="str">
            <v>QTU</v>
          </cell>
          <cell r="J239" t="str">
            <v>QTQ</v>
          </cell>
          <cell r="K239" t="str">
            <v>QTJ</v>
          </cell>
          <cell r="L239" t="str">
            <v>QTX</v>
          </cell>
          <cell r="M239" t="str">
            <v/>
          </cell>
          <cell r="N239" t="str">
            <v/>
          </cell>
          <cell r="O239" t="str">
            <v/>
          </cell>
          <cell r="P239" t="str">
            <v/>
          </cell>
          <cell r="Q239" t="str">
            <v/>
          </cell>
          <cell r="R239" t="str">
            <v/>
          </cell>
          <cell r="S239" t="str">
            <v>EUR</v>
          </cell>
          <cell r="T239">
            <v>100</v>
          </cell>
          <cell r="U239">
            <v>0.01</v>
          </cell>
          <cell r="V239">
            <v>1</v>
          </cell>
          <cell r="W239">
            <v>0.01</v>
          </cell>
          <cell r="X239">
            <v>0.01</v>
          </cell>
          <cell r="Y239" t="str">
            <v>OCP</v>
          </cell>
          <cell r="Z239">
            <v>0.01</v>
          </cell>
          <cell r="AA239">
            <v>999.98</v>
          </cell>
          <cell r="AB239" t="str">
            <v>1 cent</v>
          </cell>
          <cell r="AC239" t="str">
            <v>N</v>
          </cell>
          <cell r="AD239">
            <v>0.33333333333333331</v>
          </cell>
          <cell r="AE239">
            <v>0.70833333333333337</v>
          </cell>
          <cell r="AF239">
            <v>0.6875</v>
          </cell>
          <cell r="AG239">
            <v>0.72222222222222221</v>
          </cell>
          <cell r="AH239">
            <v>0.75</v>
          </cell>
          <cell r="AI239" t="str">
            <v>Expiry+1</v>
          </cell>
          <cell r="AJ239" t="str">
            <v>Expiry+4</v>
          </cell>
          <cell r="AK239" t="str">
            <v>Expiry+1</v>
          </cell>
          <cell r="AL239" t="str">
            <v>Expiry+4</v>
          </cell>
          <cell r="AM239" t="str">
            <v>Euroclear</v>
          </cell>
          <cell r="AN239">
            <v>4500</v>
          </cell>
          <cell r="AO239" t="str">
            <v>Health Care</v>
          </cell>
          <cell r="AP239" t="str">
            <v>SCHG.DE</v>
          </cell>
        </row>
        <row r="240">
          <cell r="C240" t="str">
            <v>FR0000121972</v>
          </cell>
          <cell r="D240" t="str">
            <v>SU</v>
          </cell>
          <cell r="E240" t="str">
            <v>Euronext Paris</v>
          </cell>
          <cell r="F240" t="str">
            <v>France</v>
          </cell>
          <cell r="G240" t="str">
            <v>SU</v>
          </cell>
          <cell r="H240" t="str">
            <v>SU</v>
          </cell>
          <cell r="I240" t="str">
            <v>SUU</v>
          </cell>
          <cell r="J240" t="str">
            <v>SUQ</v>
          </cell>
          <cell r="K240" t="str">
            <v>SUJ</v>
          </cell>
          <cell r="L240" t="str">
            <v>SUX</v>
          </cell>
          <cell r="M240" t="str">
            <v/>
          </cell>
          <cell r="N240" t="str">
            <v/>
          </cell>
          <cell r="O240" t="str">
            <v>SU1</v>
          </cell>
          <cell r="Q240" t="str">
            <v/>
          </cell>
          <cell r="R240" t="str">
            <v/>
          </cell>
          <cell r="S240" t="str">
            <v>EUR</v>
          </cell>
          <cell r="T240">
            <v>100</v>
          </cell>
          <cell r="U240">
            <v>0.01</v>
          </cell>
          <cell r="V240">
            <v>1</v>
          </cell>
          <cell r="W240">
            <v>0.01</v>
          </cell>
          <cell r="X240">
            <v>0.01</v>
          </cell>
          <cell r="Y240" t="str">
            <v>OCP</v>
          </cell>
          <cell r="Z240">
            <v>0.01</v>
          </cell>
          <cell r="AA240">
            <v>999.98</v>
          </cell>
          <cell r="AB240" t="str">
            <v>1 cent</v>
          </cell>
          <cell r="AC240" t="str">
            <v>N</v>
          </cell>
          <cell r="AD240">
            <v>0.33333333333333331</v>
          </cell>
          <cell r="AE240">
            <v>0.70833333333333337</v>
          </cell>
          <cell r="AF240">
            <v>0.6875</v>
          </cell>
          <cell r="AG240">
            <v>0.72222222222222221</v>
          </cell>
          <cell r="AH240">
            <v>0.75</v>
          </cell>
          <cell r="AI240" t="str">
            <v>Expiry+1</v>
          </cell>
          <cell r="AJ240" t="str">
            <v>Expiry+4</v>
          </cell>
          <cell r="AK240" t="str">
            <v>Expiry+1</v>
          </cell>
          <cell r="AL240" t="str">
            <v>Expiry+4</v>
          </cell>
          <cell r="AM240" t="str">
            <v>Euroclear</v>
          </cell>
          <cell r="AN240">
            <v>2700</v>
          </cell>
          <cell r="AO240" t="str">
            <v>Industrial Goods &amp; Services</v>
          </cell>
          <cell r="AP240" t="str">
            <v>SCHN.PA</v>
          </cell>
        </row>
        <row r="241">
          <cell r="C241" t="str">
            <v>GB0007839698</v>
          </cell>
          <cell r="D241" t="str">
            <v>SCTN</v>
          </cell>
          <cell r="E241" t="str">
            <v>London Stock Exchange</v>
          </cell>
          <cell r="F241" t="str">
            <v>UK</v>
          </cell>
          <cell r="G241" t="str">
            <v>SCN</v>
          </cell>
          <cell r="H241" t="str">
            <v>FG</v>
          </cell>
          <cell r="I241" t="str">
            <v>FGU</v>
          </cell>
          <cell r="J241" t="str">
            <v>FGQ</v>
          </cell>
          <cell r="K241" t="str">
            <v>FGJ</v>
          </cell>
          <cell r="L241" t="str">
            <v>FGX</v>
          </cell>
          <cell r="M241" t="str">
            <v>SCN</v>
          </cell>
          <cell r="N241" t="str">
            <v/>
          </cell>
          <cell r="O241" t="str">
            <v/>
          </cell>
          <cell r="P241" t="str">
            <v/>
          </cell>
          <cell r="Q241" t="str">
            <v/>
          </cell>
          <cell r="R241" t="str">
            <v/>
          </cell>
          <cell r="S241" t="str">
            <v>GBX</v>
          </cell>
          <cell r="T241">
            <v>1000</v>
          </cell>
          <cell r="U241">
            <v>0.5</v>
          </cell>
          <cell r="V241">
            <v>500</v>
          </cell>
          <cell r="W241">
            <v>0.5</v>
          </cell>
          <cell r="X241">
            <v>0.5</v>
          </cell>
          <cell r="Y241" t="str">
            <v>OCP</v>
          </cell>
          <cell r="Z241">
            <v>1</v>
          </cell>
          <cell r="AA241">
            <v>99998</v>
          </cell>
          <cell r="AB241" t="str">
            <v>1 pence</v>
          </cell>
          <cell r="AC241" t="str">
            <v>Y</v>
          </cell>
          <cell r="AD241">
            <v>0.33333333333333331</v>
          </cell>
          <cell r="AE241">
            <v>0.70833333333333337</v>
          </cell>
          <cell r="AF241">
            <v>0.6875</v>
          </cell>
          <cell r="AG241">
            <v>0.72222222222222221</v>
          </cell>
          <cell r="AH241">
            <v>0.75</v>
          </cell>
          <cell r="AI241" t="str">
            <v>Expiry+1</v>
          </cell>
          <cell r="AJ241" t="str">
            <v>Expiry+4</v>
          </cell>
          <cell r="AK241" t="str">
            <v>Expiry+1</v>
          </cell>
          <cell r="AL241" t="str">
            <v>Expiry+4</v>
          </cell>
          <cell r="AM241" t="str">
            <v>CREST</v>
          </cell>
          <cell r="AN241">
            <v>3500</v>
          </cell>
          <cell r="AO241" t="str">
            <v>Food &amp; Beverage</v>
          </cell>
          <cell r="AP241" t="str">
            <v>SCTN.L</v>
          </cell>
        </row>
        <row r="242">
          <cell r="C242" t="str">
            <v>GB0007908733</v>
          </cell>
          <cell r="D242" t="str">
            <v>SSE</v>
          </cell>
          <cell r="E242" t="str">
            <v>London Stock Exchange</v>
          </cell>
          <cell r="F242" t="str">
            <v>UK</v>
          </cell>
          <cell r="G242" t="str">
            <v>SSE</v>
          </cell>
          <cell r="H242" t="str">
            <v>SS</v>
          </cell>
          <cell r="I242" t="str">
            <v>SSU</v>
          </cell>
          <cell r="J242" t="str">
            <v>SSQ</v>
          </cell>
          <cell r="K242" t="str">
            <v>SSJ</v>
          </cell>
          <cell r="L242" t="str">
            <v>SSX</v>
          </cell>
          <cell r="M242" t="str">
            <v>SSE</v>
          </cell>
          <cell r="N242" t="str">
            <v/>
          </cell>
          <cell r="O242" t="str">
            <v/>
          </cell>
          <cell r="P242" t="str">
            <v/>
          </cell>
          <cell r="Q242" t="str">
            <v/>
          </cell>
          <cell r="R242" t="str">
            <v/>
          </cell>
          <cell r="S242" t="str">
            <v>GBX</v>
          </cell>
          <cell r="T242">
            <v>1000</v>
          </cell>
          <cell r="U242">
            <v>0.5</v>
          </cell>
          <cell r="V242">
            <v>500</v>
          </cell>
          <cell r="W242">
            <v>0.5</v>
          </cell>
          <cell r="X242">
            <v>0.5</v>
          </cell>
          <cell r="Y242" t="str">
            <v>OCP</v>
          </cell>
          <cell r="Z242">
            <v>1</v>
          </cell>
          <cell r="AA242">
            <v>99998</v>
          </cell>
          <cell r="AB242" t="str">
            <v>1 pence</v>
          </cell>
          <cell r="AC242" t="str">
            <v>Y</v>
          </cell>
          <cell r="AD242">
            <v>0.33333333333333331</v>
          </cell>
          <cell r="AE242">
            <v>0.70833333333333337</v>
          </cell>
          <cell r="AF242">
            <v>0.6875</v>
          </cell>
          <cell r="AG242">
            <v>0.72222222222222221</v>
          </cell>
          <cell r="AH242">
            <v>0.75</v>
          </cell>
          <cell r="AI242" t="str">
            <v>Expiry+1</v>
          </cell>
          <cell r="AJ242" t="str">
            <v>Expiry+4</v>
          </cell>
          <cell r="AK242" t="str">
            <v>Expiry+1</v>
          </cell>
          <cell r="AL242" t="str">
            <v>Expiry+4</v>
          </cell>
          <cell r="AM242" t="str">
            <v>CREST</v>
          </cell>
          <cell r="AN242">
            <v>7500</v>
          </cell>
          <cell r="AO242" t="str">
            <v>Utilities</v>
          </cell>
          <cell r="AP242" t="str">
            <v>SSE.L</v>
          </cell>
        </row>
        <row r="243">
          <cell r="C243" t="str">
            <v>GB0006900707</v>
          </cell>
          <cell r="D243" t="str">
            <v>SPW</v>
          </cell>
          <cell r="E243" t="str">
            <v>London Stock Exchange</v>
          </cell>
          <cell r="F243" t="str">
            <v>UK</v>
          </cell>
          <cell r="G243" t="str">
            <v>SPW</v>
          </cell>
          <cell r="H243" t="str">
            <v>SP</v>
          </cell>
          <cell r="I243" t="str">
            <v>SPU</v>
          </cell>
          <cell r="J243" t="str">
            <v>SPQ</v>
          </cell>
          <cell r="K243" t="str">
            <v>SPJ</v>
          </cell>
          <cell r="L243" t="str">
            <v>SPX</v>
          </cell>
          <cell r="M243" t="str">
            <v>SPW</v>
          </cell>
          <cell r="N243" t="str">
            <v>SPX</v>
          </cell>
          <cell r="O243" t="str">
            <v/>
          </cell>
          <cell r="P243" t="str">
            <v/>
          </cell>
          <cell r="Q243" t="str">
            <v/>
          </cell>
          <cell r="R243" t="str">
            <v/>
          </cell>
          <cell r="S243" t="str">
            <v>GBX</v>
          </cell>
          <cell r="T243">
            <v>1000</v>
          </cell>
          <cell r="U243">
            <v>0.5</v>
          </cell>
          <cell r="V243">
            <v>500</v>
          </cell>
          <cell r="W243">
            <v>0.5</v>
          </cell>
          <cell r="X243">
            <v>0.5</v>
          </cell>
          <cell r="Y243" t="str">
            <v>OCP</v>
          </cell>
          <cell r="Z243">
            <v>1</v>
          </cell>
          <cell r="AA243">
            <v>99998</v>
          </cell>
          <cell r="AB243" t="str">
            <v>1 pence</v>
          </cell>
          <cell r="AC243" t="str">
            <v>Y</v>
          </cell>
          <cell r="AD243">
            <v>0.33333333333333331</v>
          </cell>
          <cell r="AE243">
            <v>0.70833333333333337</v>
          </cell>
          <cell r="AF243">
            <v>0.6875</v>
          </cell>
          <cell r="AG243">
            <v>0.72222222222222221</v>
          </cell>
          <cell r="AH243">
            <v>0.75</v>
          </cell>
          <cell r="AI243" t="str">
            <v>Expiry+1</v>
          </cell>
          <cell r="AJ243" t="str">
            <v>Expiry+4</v>
          </cell>
          <cell r="AK243" t="str">
            <v>Expiry+1</v>
          </cell>
          <cell r="AL243" t="str">
            <v>Expiry+4</v>
          </cell>
          <cell r="AM243" t="str">
            <v>CREST</v>
          </cell>
          <cell r="AN243">
            <v>7500</v>
          </cell>
          <cell r="AO243" t="str">
            <v>Utilities</v>
          </cell>
          <cell r="AP243" t="str">
            <v>SPW.L</v>
          </cell>
        </row>
        <row r="244">
          <cell r="C244" t="str">
            <v>IT0003479638</v>
          </cell>
          <cell r="D244" t="str">
            <v>PG</v>
          </cell>
          <cell r="E244" t="str">
            <v>Borsa Italiana</v>
          </cell>
          <cell r="F244" t="str">
            <v>Italy</v>
          </cell>
          <cell r="G244" t="str">
            <v>TX</v>
          </cell>
          <cell r="H244" t="str">
            <v>TX</v>
          </cell>
          <cell r="I244" t="str">
            <v>n/a</v>
          </cell>
          <cell r="J244" t="str">
            <v>TXQ</v>
          </cell>
          <cell r="K244" t="str">
            <v>n/a</v>
          </cell>
          <cell r="L244" t="str">
            <v>TXX</v>
          </cell>
          <cell r="M244" t="str">
            <v/>
          </cell>
          <cell r="N244" t="str">
            <v/>
          </cell>
          <cell r="O244" t="str">
            <v/>
          </cell>
          <cell r="P244" t="str">
            <v/>
          </cell>
          <cell r="Q244" t="str">
            <v/>
          </cell>
          <cell r="R244" t="str">
            <v/>
          </cell>
          <cell r="S244" t="str">
            <v>EUR</v>
          </cell>
          <cell r="T244">
            <v>1000</v>
          </cell>
          <cell r="U244">
            <v>1E-3</v>
          </cell>
          <cell r="V244">
            <v>1</v>
          </cell>
          <cell r="W244">
            <v>1E-3</v>
          </cell>
          <cell r="X244">
            <v>1E-3</v>
          </cell>
          <cell r="Y244" t="str">
            <v>OCP</v>
          </cell>
          <cell r="Z244">
            <v>0.01</v>
          </cell>
          <cell r="AA244">
            <v>999.98</v>
          </cell>
          <cell r="AB244" t="str">
            <v>1 cent</v>
          </cell>
          <cell r="AC244" t="str">
            <v>N</v>
          </cell>
          <cell r="AD244">
            <v>0.33333333333333331</v>
          </cell>
          <cell r="AE244">
            <v>0.70833333333333337</v>
          </cell>
          <cell r="AF244">
            <v>0.6875</v>
          </cell>
          <cell r="AG244">
            <v>0.72222222222222221</v>
          </cell>
          <cell r="AH244">
            <v>0.75</v>
          </cell>
          <cell r="AI244" t="str">
            <v>n/a</v>
          </cell>
          <cell r="AJ244" t="str">
            <v>Expiry+4</v>
          </cell>
          <cell r="AK244" t="str">
            <v>n/a</v>
          </cell>
          <cell r="AL244" t="str">
            <v>Expiry+4</v>
          </cell>
          <cell r="AM244" t="str">
            <v>Euroclear</v>
          </cell>
          <cell r="AN244">
            <v>3300</v>
          </cell>
          <cell r="AO244" t="str">
            <v>Automobiles &amp; Parts</v>
          </cell>
          <cell r="AP244" t="str">
            <v>PG.MI</v>
          </cell>
        </row>
        <row r="245">
          <cell r="C245" t="str">
            <v>SE0000163594</v>
          </cell>
          <cell r="D245" t="str">
            <v>SECU B</v>
          </cell>
          <cell r="E245" t="str">
            <v>Stockholmborsen</v>
          </cell>
          <cell r="F245" t="str">
            <v>Sweden</v>
          </cell>
          <cell r="G245" t="str">
            <v>SEC</v>
          </cell>
          <cell r="H245" t="str">
            <v>QP</v>
          </cell>
          <cell r="I245" t="str">
            <v>QPU</v>
          </cell>
          <cell r="J245" t="str">
            <v>QPQ</v>
          </cell>
          <cell r="K245" t="str">
            <v>QPJ</v>
          </cell>
          <cell r="L245" t="str">
            <v>QPX</v>
          </cell>
          <cell r="M245" t="str">
            <v/>
          </cell>
          <cell r="N245" t="str">
            <v/>
          </cell>
          <cell r="O245" t="str">
            <v/>
          </cell>
          <cell r="P245" t="str">
            <v/>
          </cell>
          <cell r="Q245" t="str">
            <v/>
          </cell>
          <cell r="R245" t="str">
            <v/>
          </cell>
          <cell r="S245" t="str">
            <v>SEK</v>
          </cell>
          <cell r="T245">
            <v>100</v>
          </cell>
          <cell r="U245">
            <v>0.01</v>
          </cell>
          <cell r="V245">
            <v>1</v>
          </cell>
          <cell r="W245">
            <v>0.01</v>
          </cell>
          <cell r="X245">
            <v>0.01</v>
          </cell>
          <cell r="Y245" t="str">
            <v>OCP</v>
          </cell>
          <cell r="Z245">
            <v>0.01</v>
          </cell>
          <cell r="AA245">
            <v>999.98</v>
          </cell>
          <cell r="AB245" t="str">
            <v>1 cent</v>
          </cell>
          <cell r="AC245" t="str">
            <v>N</v>
          </cell>
          <cell r="AD245">
            <v>0.33333333333333331</v>
          </cell>
          <cell r="AE245">
            <v>0.70833333333333337</v>
          </cell>
          <cell r="AF245">
            <v>0.6875</v>
          </cell>
          <cell r="AG245">
            <v>0.72222222222222221</v>
          </cell>
          <cell r="AH245">
            <v>0.75</v>
          </cell>
          <cell r="AI245" t="str">
            <v>Expiry+1</v>
          </cell>
          <cell r="AJ245" t="str">
            <v>Expiry+4</v>
          </cell>
          <cell r="AK245" t="str">
            <v>Expiry+1</v>
          </cell>
          <cell r="AL245" t="str">
            <v>Expiry+4</v>
          </cell>
          <cell r="AM245" t="str">
            <v>Euroclear</v>
          </cell>
          <cell r="AN245">
            <v>2700</v>
          </cell>
          <cell r="AO245" t="str">
            <v>Industrial Goods &amp; Services</v>
          </cell>
          <cell r="AP245" t="str">
            <v>SECUb.ST</v>
          </cell>
        </row>
        <row r="246">
          <cell r="C246" t="str">
            <v>CH0010751920</v>
          </cell>
          <cell r="D246" t="str">
            <v>SEO</v>
          </cell>
          <cell r="E246" t="str">
            <v>virt-x</v>
          </cell>
          <cell r="F246" t="str">
            <v>Switzerland</v>
          </cell>
          <cell r="G246" t="str">
            <v>SER</v>
          </cell>
          <cell r="H246" t="str">
            <v>FI</v>
          </cell>
          <cell r="I246" t="str">
            <v>FIU</v>
          </cell>
          <cell r="J246" t="str">
            <v>FIQ</v>
          </cell>
          <cell r="K246" t="str">
            <v>FIJ</v>
          </cell>
          <cell r="L246" t="str">
            <v>FIX</v>
          </cell>
          <cell r="M246" t="str">
            <v/>
          </cell>
          <cell r="N246" t="str">
            <v/>
          </cell>
          <cell r="O246" t="str">
            <v/>
          </cell>
          <cell r="P246" t="str">
            <v/>
          </cell>
          <cell r="Q246" t="str">
            <v/>
          </cell>
          <cell r="R246" t="str">
            <v/>
          </cell>
          <cell r="S246" t="str">
            <v>CHF</v>
          </cell>
          <cell r="T246">
            <v>100</v>
          </cell>
          <cell r="U246">
            <v>0.05</v>
          </cell>
          <cell r="V246">
            <v>5</v>
          </cell>
          <cell r="W246">
            <v>0.05</v>
          </cell>
          <cell r="X246">
            <v>0.05</v>
          </cell>
          <cell r="Y246" t="str">
            <v>OCP</v>
          </cell>
          <cell r="Z246">
            <v>0.1</v>
          </cell>
          <cell r="AA246">
            <v>9999.7999999999993</v>
          </cell>
          <cell r="AB246" t="str">
            <v>5 cents</v>
          </cell>
          <cell r="AC246" t="str">
            <v>N</v>
          </cell>
          <cell r="AD246">
            <v>0.33333333333333331</v>
          </cell>
          <cell r="AE246">
            <v>0.70833333333333337</v>
          </cell>
          <cell r="AF246">
            <v>0.6875</v>
          </cell>
          <cell r="AG246">
            <v>0.72222222222222221</v>
          </cell>
          <cell r="AH246">
            <v>0.75</v>
          </cell>
          <cell r="AI246" t="str">
            <v>Expiry+1</v>
          </cell>
          <cell r="AJ246" t="str">
            <v>Expiry+4</v>
          </cell>
          <cell r="AK246" t="str">
            <v>Expiry+1</v>
          </cell>
          <cell r="AL246" t="str">
            <v>Expiry+4</v>
          </cell>
          <cell r="AM246" t="str">
            <v>Euroclear</v>
          </cell>
          <cell r="AN246">
            <v>4500</v>
          </cell>
          <cell r="AO246" t="str">
            <v>Health Care</v>
          </cell>
          <cell r="AP246" t="str">
            <v>SEO.VX</v>
          </cell>
        </row>
        <row r="247">
          <cell r="C247" t="str">
            <v>CH0002497458</v>
          </cell>
          <cell r="D247" t="str">
            <v>SGSN</v>
          </cell>
          <cell r="E247" t="str">
            <v>virt-x</v>
          </cell>
          <cell r="F247" t="str">
            <v>Switzerland</v>
          </cell>
          <cell r="G247" t="str">
            <v>WGS</v>
          </cell>
          <cell r="H247" t="str">
            <v>WG</v>
          </cell>
          <cell r="I247" t="str">
            <v>WGU</v>
          </cell>
          <cell r="J247" t="str">
            <v>WGQ</v>
          </cell>
          <cell r="K247" t="str">
            <v>WGJ</v>
          </cell>
          <cell r="L247" t="str">
            <v>WGX</v>
          </cell>
          <cell r="M247" t="str">
            <v/>
          </cell>
          <cell r="N247" t="str">
            <v/>
          </cell>
          <cell r="O247" t="str">
            <v/>
          </cell>
          <cell r="P247" t="str">
            <v/>
          </cell>
          <cell r="Q247" t="str">
            <v/>
          </cell>
          <cell r="R247" t="str">
            <v/>
          </cell>
          <cell r="S247" t="str">
            <v>CHF</v>
          </cell>
          <cell r="T247">
            <v>100</v>
          </cell>
          <cell r="U247">
            <v>0.05</v>
          </cell>
          <cell r="V247">
            <v>5</v>
          </cell>
          <cell r="W247">
            <v>0.05</v>
          </cell>
          <cell r="X247">
            <v>0.05</v>
          </cell>
          <cell r="Y247" t="str">
            <v>OCP</v>
          </cell>
          <cell r="Z247">
            <v>0.1</v>
          </cell>
          <cell r="AA247">
            <v>9999.7999999999993</v>
          </cell>
          <cell r="AB247" t="str">
            <v>5 cents</v>
          </cell>
          <cell r="AC247" t="str">
            <v>N</v>
          </cell>
          <cell r="AD247">
            <v>0.33333333333333331</v>
          </cell>
          <cell r="AE247">
            <v>0.70833333333333337</v>
          </cell>
          <cell r="AF247">
            <v>0.6875</v>
          </cell>
          <cell r="AG247">
            <v>0.72222222222222221</v>
          </cell>
          <cell r="AH247">
            <v>0.75</v>
          </cell>
          <cell r="AI247" t="str">
            <v>Expiry+1</v>
          </cell>
          <cell r="AJ247" t="str">
            <v>Expiry+4</v>
          </cell>
          <cell r="AK247" t="str">
            <v>Expiry+1</v>
          </cell>
          <cell r="AL247" t="str">
            <v>Expiry+4</v>
          </cell>
          <cell r="AM247" t="str">
            <v>Euroclear</v>
          </cell>
          <cell r="AN247">
            <v>2700</v>
          </cell>
          <cell r="AO247" t="str">
            <v>Industrial Goods &amp; Services</v>
          </cell>
          <cell r="AP247" t="str">
            <v>SGSN.VX</v>
          </cell>
        </row>
        <row r="248">
          <cell r="C248" t="str">
            <v>GB00B0KQX869</v>
          </cell>
          <cell r="D248" t="str">
            <v>SHP</v>
          </cell>
          <cell r="E248" t="str">
            <v>London Stock Exchange</v>
          </cell>
          <cell r="F248" t="str">
            <v>UK</v>
          </cell>
          <cell r="G248" t="str">
            <v>SHP</v>
          </cell>
          <cell r="H248" t="str">
            <v>SR</v>
          </cell>
          <cell r="I248" t="str">
            <v>SRU</v>
          </cell>
          <cell r="J248" t="str">
            <v>SRQ</v>
          </cell>
          <cell r="K248" t="str">
            <v>SRJ</v>
          </cell>
          <cell r="L248" t="str">
            <v>SRX</v>
          </cell>
          <cell r="M248" t="str">
            <v>SHP</v>
          </cell>
          <cell r="N248" t="str">
            <v>SRX</v>
          </cell>
          <cell r="O248" t="str">
            <v/>
          </cell>
          <cell r="P248" t="str">
            <v/>
          </cell>
          <cell r="Q248" t="str">
            <v/>
          </cell>
          <cell r="R248" t="str">
            <v/>
          </cell>
          <cell r="S248" t="str">
            <v>GBX</v>
          </cell>
          <cell r="T248">
            <v>1000</v>
          </cell>
          <cell r="U248">
            <v>0.5</v>
          </cell>
          <cell r="V248">
            <v>500</v>
          </cell>
          <cell r="W248">
            <v>0.5</v>
          </cell>
          <cell r="X248">
            <v>0.5</v>
          </cell>
          <cell r="Y248" t="str">
            <v>OCP</v>
          </cell>
          <cell r="Z248">
            <v>1</v>
          </cell>
          <cell r="AA248">
            <v>99998</v>
          </cell>
          <cell r="AB248" t="str">
            <v>1 pence</v>
          </cell>
          <cell r="AC248" t="str">
            <v>Y</v>
          </cell>
          <cell r="AD248">
            <v>0.33333333333333331</v>
          </cell>
          <cell r="AE248">
            <v>0.70833333333333337</v>
          </cell>
          <cell r="AF248">
            <v>0.6875</v>
          </cell>
          <cell r="AG248">
            <v>0.72222222222222221</v>
          </cell>
          <cell r="AH248">
            <v>0.75</v>
          </cell>
          <cell r="AI248" t="str">
            <v>Expiry+1</v>
          </cell>
          <cell r="AJ248" t="str">
            <v>Expiry+4</v>
          </cell>
          <cell r="AK248" t="str">
            <v>Expiry+1</v>
          </cell>
          <cell r="AL248" t="str">
            <v>Expiry+4</v>
          </cell>
          <cell r="AM248" t="str">
            <v>CREST</v>
          </cell>
          <cell r="AN248">
            <v>4500</v>
          </cell>
          <cell r="AO248" t="str">
            <v>Health Care</v>
          </cell>
          <cell r="AP248" t="str">
            <v>SHP.L</v>
          </cell>
        </row>
        <row r="249">
          <cell r="C249" t="str">
            <v>DE0007236101</v>
          </cell>
          <cell r="D249" t="str">
            <v>SIE</v>
          </cell>
          <cell r="E249" t="str">
            <v>Deutsche Borse</v>
          </cell>
          <cell r="F249" t="str">
            <v>Germany</v>
          </cell>
          <cell r="G249" t="str">
            <v>SIE</v>
          </cell>
          <cell r="H249" t="str">
            <v>SI</v>
          </cell>
          <cell r="I249" t="str">
            <v>SIU</v>
          </cell>
          <cell r="J249" t="str">
            <v>SIQ</v>
          </cell>
          <cell r="K249" t="str">
            <v>SIJ</v>
          </cell>
          <cell r="L249" t="str">
            <v>SIX</v>
          </cell>
          <cell r="M249" t="str">
            <v/>
          </cell>
          <cell r="N249" t="str">
            <v/>
          </cell>
          <cell r="O249" t="str">
            <v/>
          </cell>
          <cell r="P249" t="str">
            <v/>
          </cell>
          <cell r="Q249" t="str">
            <v/>
          </cell>
          <cell r="R249" t="str">
            <v/>
          </cell>
          <cell r="S249" t="str">
            <v>EUR</v>
          </cell>
          <cell r="T249">
            <v>100</v>
          </cell>
          <cell r="U249">
            <v>0.01</v>
          </cell>
          <cell r="V249">
            <v>1</v>
          </cell>
          <cell r="W249">
            <v>0.01</v>
          </cell>
          <cell r="X249">
            <v>0.01</v>
          </cell>
          <cell r="Y249" t="str">
            <v>OCP</v>
          </cell>
          <cell r="Z249">
            <v>0.01</v>
          </cell>
          <cell r="AA249">
            <v>999.98</v>
          </cell>
          <cell r="AB249" t="str">
            <v>1 cent</v>
          </cell>
          <cell r="AC249" t="str">
            <v>N</v>
          </cell>
          <cell r="AD249">
            <v>0.33333333333333331</v>
          </cell>
          <cell r="AE249">
            <v>0.70833333333333337</v>
          </cell>
          <cell r="AF249">
            <v>0.6875</v>
          </cell>
          <cell r="AG249">
            <v>0.72222222222222221</v>
          </cell>
          <cell r="AH249">
            <v>0.75</v>
          </cell>
          <cell r="AI249" t="str">
            <v>Expiry+1</v>
          </cell>
          <cell r="AJ249" t="str">
            <v>Expiry+4</v>
          </cell>
          <cell r="AK249" t="str">
            <v>Expiry+1</v>
          </cell>
          <cell r="AL249" t="str">
            <v>Expiry+4</v>
          </cell>
          <cell r="AM249" t="str">
            <v>Euroclear</v>
          </cell>
          <cell r="AN249">
            <v>2700</v>
          </cell>
          <cell r="AO249" t="str">
            <v>Industrial Goods &amp; Services</v>
          </cell>
          <cell r="AP249" t="str">
            <v>SIEGn.DE</v>
          </cell>
        </row>
        <row r="250">
          <cell r="C250" t="str">
            <v>SE0000148884</v>
          </cell>
          <cell r="D250" t="str">
            <v>SEB A</v>
          </cell>
          <cell r="E250" t="str">
            <v>Stockholmborsen</v>
          </cell>
          <cell r="F250" t="str">
            <v>Sweden</v>
          </cell>
          <cell r="G250" t="str">
            <v>SEB</v>
          </cell>
          <cell r="H250" t="str">
            <v>QS</v>
          </cell>
          <cell r="I250" t="str">
            <v>QSU</v>
          </cell>
          <cell r="J250" t="str">
            <v>QSQ</v>
          </cell>
          <cell r="K250" t="str">
            <v>QSJ</v>
          </cell>
          <cell r="L250" t="str">
            <v>QSX</v>
          </cell>
          <cell r="M250" t="str">
            <v/>
          </cell>
          <cell r="N250" t="str">
            <v/>
          </cell>
          <cell r="O250" t="str">
            <v/>
          </cell>
          <cell r="P250" t="str">
            <v/>
          </cell>
          <cell r="Q250" t="str">
            <v/>
          </cell>
          <cell r="R250" t="str">
            <v/>
          </cell>
          <cell r="S250" t="str">
            <v>SEK</v>
          </cell>
          <cell r="T250">
            <v>100</v>
          </cell>
          <cell r="U250">
            <v>0.01</v>
          </cell>
          <cell r="V250">
            <v>1</v>
          </cell>
          <cell r="W250">
            <v>0.01</v>
          </cell>
          <cell r="X250">
            <v>0.01</v>
          </cell>
          <cell r="Y250" t="str">
            <v>OCP</v>
          </cell>
          <cell r="Z250">
            <v>0.01</v>
          </cell>
          <cell r="AA250">
            <v>999.98</v>
          </cell>
          <cell r="AB250" t="str">
            <v>1 cent</v>
          </cell>
          <cell r="AC250" t="str">
            <v>N</v>
          </cell>
          <cell r="AD250">
            <v>0.33333333333333331</v>
          </cell>
          <cell r="AE250">
            <v>0.70833333333333337</v>
          </cell>
          <cell r="AF250">
            <v>0.6875</v>
          </cell>
          <cell r="AG250">
            <v>0.72222222222222221</v>
          </cell>
          <cell r="AH250">
            <v>0.75</v>
          </cell>
          <cell r="AI250" t="str">
            <v>Expiry+1</v>
          </cell>
          <cell r="AJ250" t="str">
            <v>Expiry+4</v>
          </cell>
          <cell r="AK250" t="str">
            <v>Expiry+1</v>
          </cell>
          <cell r="AL250" t="str">
            <v>Expiry+4</v>
          </cell>
          <cell r="AM250" t="str">
            <v>Euroclear</v>
          </cell>
          <cell r="AN250">
            <v>8300</v>
          </cell>
          <cell r="AO250" t="str">
            <v>Banks</v>
          </cell>
          <cell r="AP250" t="str">
            <v>SEBa.ST</v>
          </cell>
        </row>
        <row r="251">
          <cell r="C251" t="str">
            <v>GB0009223206</v>
          </cell>
          <cell r="D251" t="str">
            <v>SN.</v>
          </cell>
          <cell r="E251" t="str">
            <v>London Stock Exchange</v>
          </cell>
          <cell r="F251" t="str">
            <v>UK</v>
          </cell>
          <cell r="G251" t="str">
            <v>SNP</v>
          </cell>
          <cell r="H251" t="str">
            <v>SN</v>
          </cell>
          <cell r="I251" t="str">
            <v>SNU</v>
          </cell>
          <cell r="J251" t="str">
            <v>SNQ</v>
          </cell>
          <cell r="K251" t="str">
            <v>SNJ</v>
          </cell>
          <cell r="L251" t="str">
            <v>SNX</v>
          </cell>
          <cell r="M251" t="str">
            <v>SNP</v>
          </cell>
          <cell r="N251" t="str">
            <v>SNX</v>
          </cell>
          <cell r="O251" t="str">
            <v/>
          </cell>
          <cell r="P251" t="str">
            <v/>
          </cell>
          <cell r="Q251" t="str">
            <v/>
          </cell>
          <cell r="R251" t="str">
            <v/>
          </cell>
          <cell r="S251" t="str">
            <v>GBX</v>
          </cell>
          <cell r="T251">
            <v>1000</v>
          </cell>
          <cell r="U251">
            <v>0.5</v>
          </cell>
          <cell r="V251">
            <v>500</v>
          </cell>
          <cell r="W251">
            <v>0.5</v>
          </cell>
          <cell r="X251">
            <v>0.5</v>
          </cell>
          <cell r="Y251" t="str">
            <v>OCP</v>
          </cell>
          <cell r="Z251">
            <v>1</v>
          </cell>
          <cell r="AA251">
            <v>99998</v>
          </cell>
          <cell r="AB251" t="str">
            <v>1 pence</v>
          </cell>
          <cell r="AC251" t="str">
            <v>Y</v>
          </cell>
          <cell r="AD251">
            <v>0.33333333333333331</v>
          </cell>
          <cell r="AE251">
            <v>0.70833333333333337</v>
          </cell>
          <cell r="AF251">
            <v>0.6875</v>
          </cell>
          <cell r="AG251">
            <v>0.72222222222222221</v>
          </cell>
          <cell r="AH251">
            <v>0.75</v>
          </cell>
          <cell r="AI251" t="str">
            <v>Expiry+1</v>
          </cell>
          <cell r="AJ251" t="str">
            <v>Expiry+4</v>
          </cell>
          <cell r="AK251" t="str">
            <v>Expiry+1</v>
          </cell>
          <cell r="AL251" t="str">
            <v>Expiry+4</v>
          </cell>
          <cell r="AM251" t="str">
            <v>CREST</v>
          </cell>
          <cell r="AN251">
            <v>4500</v>
          </cell>
          <cell r="AO251" t="str">
            <v>Health Care</v>
          </cell>
          <cell r="AP251" t="str">
            <v>SN.L</v>
          </cell>
        </row>
        <row r="252">
          <cell r="C252" t="str">
            <v>IT0003153415</v>
          </cell>
          <cell r="D252" t="str">
            <v>SRG</v>
          </cell>
          <cell r="E252" t="str">
            <v>Borsa Italiana</v>
          </cell>
          <cell r="F252" t="str">
            <v>Italy</v>
          </cell>
          <cell r="G252" t="str">
            <v>SNA</v>
          </cell>
          <cell r="H252" t="str">
            <v>CX</v>
          </cell>
          <cell r="I252" t="str">
            <v>n/a</v>
          </cell>
          <cell r="J252" t="str">
            <v>CXQ</v>
          </cell>
          <cell r="K252" t="str">
            <v>n/a</v>
          </cell>
          <cell r="L252" t="str">
            <v>CXX</v>
          </cell>
          <cell r="M252" t="str">
            <v/>
          </cell>
          <cell r="N252" t="str">
            <v/>
          </cell>
          <cell r="O252" t="str">
            <v/>
          </cell>
          <cell r="P252" t="str">
            <v/>
          </cell>
          <cell r="Q252" t="str">
            <v/>
          </cell>
          <cell r="R252" t="str">
            <v/>
          </cell>
          <cell r="S252" t="str">
            <v>EUR</v>
          </cell>
          <cell r="T252">
            <v>1000</v>
          </cell>
          <cell r="U252">
            <v>1E-3</v>
          </cell>
          <cell r="V252">
            <v>1</v>
          </cell>
          <cell r="W252">
            <v>1E-3</v>
          </cell>
          <cell r="X252">
            <v>1E-3</v>
          </cell>
          <cell r="Y252" t="str">
            <v>OCP</v>
          </cell>
          <cell r="Z252">
            <v>0.01</v>
          </cell>
          <cell r="AA252">
            <v>999.98</v>
          </cell>
          <cell r="AB252" t="str">
            <v>1 cent</v>
          </cell>
          <cell r="AC252" t="str">
            <v>N</v>
          </cell>
          <cell r="AD252">
            <v>0.33333333333333331</v>
          </cell>
          <cell r="AE252">
            <v>0.70833333333333337</v>
          </cell>
          <cell r="AF252">
            <v>0.6875</v>
          </cell>
          <cell r="AG252">
            <v>0.72222222222222221</v>
          </cell>
          <cell r="AH252">
            <v>0.75</v>
          </cell>
          <cell r="AI252" t="str">
            <v>n/a</v>
          </cell>
          <cell r="AJ252" t="str">
            <v>Expiry+4</v>
          </cell>
          <cell r="AK252" t="str">
            <v>n/a</v>
          </cell>
          <cell r="AL252" t="str">
            <v>Expiry+4</v>
          </cell>
          <cell r="AM252" t="str">
            <v>Euroclear</v>
          </cell>
          <cell r="AN252">
            <v>7500</v>
          </cell>
          <cell r="AO252" t="str">
            <v>Utilities</v>
          </cell>
          <cell r="AP252" t="str">
            <v>SRG.MI</v>
          </cell>
        </row>
        <row r="253">
          <cell r="C253" t="str">
            <v>FR0000130809</v>
          </cell>
          <cell r="D253" t="str">
            <v>GLE</v>
          </cell>
          <cell r="E253" t="str">
            <v>Euronext Paris</v>
          </cell>
          <cell r="F253" t="str">
            <v>France</v>
          </cell>
          <cell r="G253" t="str">
            <v>GLE</v>
          </cell>
          <cell r="H253" t="str">
            <v>GL</v>
          </cell>
          <cell r="I253" t="str">
            <v>GLU</v>
          </cell>
          <cell r="J253" t="str">
            <v>GLQ</v>
          </cell>
          <cell r="K253" t="str">
            <v>GLJ</v>
          </cell>
          <cell r="L253" t="str">
            <v>GLX</v>
          </cell>
          <cell r="M253" t="str">
            <v/>
          </cell>
          <cell r="N253" t="str">
            <v/>
          </cell>
          <cell r="O253" t="str">
            <v>GL1</v>
          </cell>
          <cell r="Q253" t="str">
            <v/>
          </cell>
          <cell r="R253" t="str">
            <v/>
          </cell>
          <cell r="S253" t="str">
            <v>EUR</v>
          </cell>
          <cell r="T253">
            <v>100</v>
          </cell>
          <cell r="U253">
            <v>0.01</v>
          </cell>
          <cell r="V253">
            <v>1</v>
          </cell>
          <cell r="W253">
            <v>0.01</v>
          </cell>
          <cell r="X253">
            <v>0.01</v>
          </cell>
          <cell r="Y253" t="str">
            <v>OCP</v>
          </cell>
          <cell r="Z253">
            <v>0.01</v>
          </cell>
          <cell r="AA253">
            <v>999.98</v>
          </cell>
          <cell r="AB253" t="str">
            <v>1 cent</v>
          </cell>
          <cell r="AC253" t="str">
            <v>N</v>
          </cell>
          <cell r="AD253">
            <v>0.33333333333333331</v>
          </cell>
          <cell r="AE253">
            <v>0.70833333333333337</v>
          </cell>
          <cell r="AF253">
            <v>0.6875</v>
          </cell>
          <cell r="AG253">
            <v>0.72222222222222221</v>
          </cell>
          <cell r="AH253">
            <v>0.75</v>
          </cell>
          <cell r="AI253" t="str">
            <v>Expiry+1</v>
          </cell>
          <cell r="AJ253" t="str">
            <v>Expiry+4</v>
          </cell>
          <cell r="AK253" t="str">
            <v>Expiry+1</v>
          </cell>
          <cell r="AL253" t="str">
            <v>Expiry+4</v>
          </cell>
          <cell r="AM253" t="str">
            <v>Euroclear</v>
          </cell>
          <cell r="AN253">
            <v>8300</v>
          </cell>
          <cell r="AO253" t="str">
            <v>Banks</v>
          </cell>
          <cell r="AP253" t="str">
            <v>SOGN.PA</v>
          </cell>
        </row>
        <row r="254">
          <cell r="C254" t="str">
            <v>FR0000054900</v>
          </cell>
          <cell r="D254" t="str">
            <v>TFI</v>
          </cell>
          <cell r="E254" t="str">
            <v>Euronext Paris</v>
          </cell>
          <cell r="F254" t="str">
            <v>France</v>
          </cell>
          <cell r="G254" t="str">
            <v>TFI</v>
          </cell>
          <cell r="H254" t="str">
            <v>TF</v>
          </cell>
          <cell r="I254" t="str">
            <v>TFU</v>
          </cell>
          <cell r="J254" t="str">
            <v>TFQ</v>
          </cell>
          <cell r="K254" t="str">
            <v>TFJ</v>
          </cell>
          <cell r="L254" t="str">
            <v>TFX</v>
          </cell>
          <cell r="M254" t="str">
            <v/>
          </cell>
          <cell r="N254" t="str">
            <v/>
          </cell>
          <cell r="O254" t="str">
            <v>TF1</v>
          </cell>
          <cell r="Q254" t="str">
            <v/>
          </cell>
          <cell r="R254" t="str">
            <v/>
          </cell>
          <cell r="S254" t="str">
            <v>EUR</v>
          </cell>
          <cell r="T254">
            <v>100</v>
          </cell>
          <cell r="U254">
            <v>0.01</v>
          </cell>
          <cell r="V254">
            <v>1</v>
          </cell>
          <cell r="W254">
            <v>0.01</v>
          </cell>
          <cell r="X254">
            <v>0.01</v>
          </cell>
          <cell r="Y254" t="str">
            <v>OCP</v>
          </cell>
          <cell r="Z254">
            <v>0.01</v>
          </cell>
          <cell r="AA254">
            <v>999.98</v>
          </cell>
          <cell r="AB254" t="str">
            <v>1 cent</v>
          </cell>
          <cell r="AC254" t="str">
            <v>N</v>
          </cell>
          <cell r="AD254">
            <v>0.33333333333333331</v>
          </cell>
          <cell r="AE254">
            <v>0.70833333333333337</v>
          </cell>
          <cell r="AF254">
            <v>0.6875</v>
          </cell>
          <cell r="AG254">
            <v>0.72222222222222221</v>
          </cell>
          <cell r="AH254">
            <v>0.75</v>
          </cell>
          <cell r="AI254" t="str">
            <v>Expiry+1</v>
          </cell>
          <cell r="AJ254" t="str">
            <v>Expiry+4</v>
          </cell>
          <cell r="AK254" t="str">
            <v>Expiry+1</v>
          </cell>
          <cell r="AL254" t="str">
            <v>Expiry+4</v>
          </cell>
          <cell r="AM254" t="str">
            <v>Euroclear</v>
          </cell>
          <cell r="AN254">
            <v>5500</v>
          </cell>
          <cell r="AO254" t="str">
            <v>Media</v>
          </cell>
          <cell r="AP254" t="str">
            <v>TFFP.PA</v>
          </cell>
        </row>
        <row r="255">
          <cell r="C255" t="str">
            <v>BE0003470755</v>
          </cell>
          <cell r="D255" t="str">
            <v>SOLB</v>
          </cell>
          <cell r="E255" t="str">
            <v>Euronext Brussels</v>
          </cell>
          <cell r="F255" t="str">
            <v>Belgium</v>
          </cell>
          <cell r="G255" t="str">
            <v>SOB</v>
          </cell>
          <cell r="H255" t="str">
            <v>SO</v>
          </cell>
          <cell r="I255" t="str">
            <v>SOU</v>
          </cell>
          <cell r="J255" t="str">
            <v>SOQ</v>
          </cell>
          <cell r="K255" t="str">
            <v>SOJ</v>
          </cell>
          <cell r="L255" t="str">
            <v>SOX</v>
          </cell>
          <cell r="M255" t="str">
            <v/>
          </cell>
          <cell r="N255" t="str">
            <v/>
          </cell>
          <cell r="O255" t="str">
            <v/>
          </cell>
          <cell r="P255" t="str">
            <v/>
          </cell>
          <cell r="Q255" t="str">
            <v>SOL</v>
          </cell>
          <cell r="R255" t="str">
            <v/>
          </cell>
          <cell r="S255" t="str">
            <v>EUR</v>
          </cell>
          <cell r="T255">
            <v>100</v>
          </cell>
          <cell r="U255">
            <v>0.01</v>
          </cell>
          <cell r="V255">
            <v>1</v>
          </cell>
          <cell r="W255">
            <v>0.01</v>
          </cell>
          <cell r="X255">
            <v>0.01</v>
          </cell>
          <cell r="Y255" t="str">
            <v>OCP</v>
          </cell>
          <cell r="Z255">
            <v>0.01</v>
          </cell>
          <cell r="AA255">
            <v>999.98</v>
          </cell>
          <cell r="AB255" t="str">
            <v>1 cent</v>
          </cell>
          <cell r="AC255" t="str">
            <v>N</v>
          </cell>
          <cell r="AD255">
            <v>0.33333333333333331</v>
          </cell>
          <cell r="AE255">
            <v>0.70833333333333337</v>
          </cell>
          <cell r="AF255">
            <v>0.6875</v>
          </cell>
          <cell r="AG255">
            <v>0.72222222222222221</v>
          </cell>
          <cell r="AH255">
            <v>0.75</v>
          </cell>
          <cell r="AI255" t="str">
            <v>Expiry+1</v>
          </cell>
          <cell r="AJ255" t="str">
            <v>Expiry+4</v>
          </cell>
          <cell r="AK255" t="str">
            <v>Expiry+1</v>
          </cell>
          <cell r="AL255" t="str">
            <v>Expiry+4</v>
          </cell>
          <cell r="AM255" t="str">
            <v>Euroclear</v>
          </cell>
          <cell r="AN255">
            <v>1300</v>
          </cell>
          <cell r="AO255" t="str">
            <v>Chemicals</v>
          </cell>
          <cell r="AP255" t="str">
            <v>SOLBt.BR</v>
          </cell>
        </row>
        <row r="256">
          <cell r="C256" t="str">
            <v>GB0004082847</v>
          </cell>
          <cell r="D256" t="str">
            <v>STAN</v>
          </cell>
          <cell r="E256" t="str">
            <v>London Stock Exchange</v>
          </cell>
          <cell r="F256" t="str">
            <v>UK</v>
          </cell>
          <cell r="G256" t="str">
            <v>SCB</v>
          </cell>
          <cell r="H256" t="str">
            <v>SC</v>
          </cell>
          <cell r="I256" t="str">
            <v>SCU</v>
          </cell>
          <cell r="J256" t="str">
            <v>SCQ</v>
          </cell>
          <cell r="K256" t="str">
            <v>SCJ</v>
          </cell>
          <cell r="L256" t="str">
            <v>SCX</v>
          </cell>
          <cell r="M256" t="str">
            <v>SCB</v>
          </cell>
          <cell r="N256" t="str">
            <v>SCX</v>
          </cell>
          <cell r="O256" t="str">
            <v/>
          </cell>
          <cell r="P256" t="str">
            <v/>
          </cell>
          <cell r="Q256" t="str">
            <v/>
          </cell>
          <cell r="R256" t="str">
            <v/>
          </cell>
          <cell r="S256" t="str">
            <v>GBX</v>
          </cell>
          <cell r="T256">
            <v>1000</v>
          </cell>
          <cell r="U256">
            <v>0.5</v>
          </cell>
          <cell r="V256">
            <v>500</v>
          </cell>
          <cell r="W256">
            <v>0.5</v>
          </cell>
          <cell r="X256">
            <v>0.5</v>
          </cell>
          <cell r="Y256" t="str">
            <v>OCP</v>
          </cell>
          <cell r="Z256">
            <v>1</v>
          </cell>
          <cell r="AA256">
            <v>99998</v>
          </cell>
          <cell r="AB256" t="str">
            <v>1 pence</v>
          </cell>
          <cell r="AC256" t="str">
            <v>Y</v>
          </cell>
          <cell r="AD256">
            <v>0.33333333333333331</v>
          </cell>
          <cell r="AE256">
            <v>0.70833333333333337</v>
          </cell>
          <cell r="AF256">
            <v>0.6875</v>
          </cell>
          <cell r="AG256">
            <v>0.72222222222222221</v>
          </cell>
          <cell r="AH256">
            <v>0.75</v>
          </cell>
          <cell r="AI256" t="str">
            <v>Expiry+1</v>
          </cell>
          <cell r="AJ256" t="str">
            <v>Expiry+4</v>
          </cell>
          <cell r="AK256" t="str">
            <v>Expiry+1</v>
          </cell>
          <cell r="AL256" t="str">
            <v>Expiry+4</v>
          </cell>
          <cell r="AM256" t="str">
            <v>CREST</v>
          </cell>
          <cell r="AN256">
            <v>8300</v>
          </cell>
          <cell r="AO256" t="str">
            <v>Banks</v>
          </cell>
          <cell r="AP256" t="str">
            <v>STAN.L</v>
          </cell>
        </row>
        <row r="257">
          <cell r="C257" t="str">
            <v>NO0010096985</v>
          </cell>
          <cell r="D257" t="str">
            <v>STL</v>
          </cell>
          <cell r="E257" t="str">
            <v>Oslo Bors</v>
          </cell>
          <cell r="F257" t="str">
            <v>Norway</v>
          </cell>
          <cell r="G257" t="str">
            <v>SLX</v>
          </cell>
          <cell r="H257" t="str">
            <v>SQ</v>
          </cell>
          <cell r="I257" t="str">
            <v>SQU</v>
          </cell>
          <cell r="J257" t="str">
            <v>SQQ</v>
          </cell>
          <cell r="K257" t="str">
            <v>SQJ</v>
          </cell>
          <cell r="L257" t="str">
            <v>SQX</v>
          </cell>
          <cell r="M257" t="str">
            <v/>
          </cell>
          <cell r="N257" t="str">
            <v/>
          </cell>
          <cell r="O257" t="str">
            <v/>
          </cell>
          <cell r="P257" t="str">
            <v/>
          </cell>
          <cell r="Q257" t="str">
            <v/>
          </cell>
          <cell r="R257" t="str">
            <v/>
          </cell>
          <cell r="S257" t="str">
            <v>NOK</v>
          </cell>
          <cell r="T257">
            <v>100</v>
          </cell>
          <cell r="U257">
            <v>0.5</v>
          </cell>
          <cell r="V257">
            <v>50</v>
          </cell>
          <cell r="W257">
            <v>0.5</v>
          </cell>
          <cell r="X257">
            <v>0.5</v>
          </cell>
          <cell r="Y257" t="str">
            <v>OCP</v>
          </cell>
          <cell r="Z257">
            <v>1</v>
          </cell>
          <cell r="AA257">
            <v>99998</v>
          </cell>
          <cell r="AB257" t="str">
            <v>1 Krona</v>
          </cell>
          <cell r="AC257" t="str">
            <v>N</v>
          </cell>
          <cell r="AD257">
            <v>0.33333333333333331</v>
          </cell>
          <cell r="AE257">
            <v>0.70833333333333337</v>
          </cell>
          <cell r="AF257">
            <v>0.625</v>
          </cell>
          <cell r="AG257">
            <v>0.72222222222222221</v>
          </cell>
          <cell r="AH257">
            <v>0.75</v>
          </cell>
          <cell r="AI257" t="str">
            <v>Expiry+1</v>
          </cell>
          <cell r="AJ257" t="str">
            <v>Expiry+4</v>
          </cell>
          <cell r="AK257" t="str">
            <v>Expiry+1</v>
          </cell>
          <cell r="AL257" t="str">
            <v>Expiry+4</v>
          </cell>
          <cell r="AM257" t="str">
            <v>Euroclear</v>
          </cell>
          <cell r="AN257">
            <v>500</v>
          </cell>
          <cell r="AO257" t="str">
            <v>Oil &amp; Gas</v>
          </cell>
          <cell r="AP257" t="str">
            <v>STL.OL</v>
          </cell>
        </row>
        <row r="258">
          <cell r="C258" t="str">
            <v>NL0000226223</v>
          </cell>
          <cell r="D258" t="str">
            <v>STM</v>
          </cell>
          <cell r="E258" t="str">
            <v>Borsa Italiana</v>
          </cell>
          <cell r="F258" t="str">
            <v>Italy</v>
          </cell>
          <cell r="G258" t="str">
            <v>STM</v>
          </cell>
          <cell r="H258" t="str">
            <v>AR</v>
          </cell>
          <cell r="I258" t="str">
            <v>n/a</v>
          </cell>
          <cell r="J258" t="str">
            <v>ARQ</v>
          </cell>
          <cell r="K258" t="str">
            <v>n/a</v>
          </cell>
          <cell r="L258" t="str">
            <v>ARX</v>
          </cell>
          <cell r="M258" t="str">
            <v/>
          </cell>
          <cell r="N258" t="str">
            <v/>
          </cell>
          <cell r="O258" t="str">
            <v>ST1</v>
          </cell>
          <cell r="Q258" t="str">
            <v/>
          </cell>
          <cell r="R258" t="str">
            <v/>
          </cell>
          <cell r="S258" t="str">
            <v>EUR</v>
          </cell>
          <cell r="T258">
            <v>1000</v>
          </cell>
          <cell r="U258">
            <v>1E-3</v>
          </cell>
          <cell r="V258">
            <v>1</v>
          </cell>
          <cell r="W258">
            <v>1E-3</v>
          </cell>
          <cell r="X258">
            <v>1E-3</v>
          </cell>
          <cell r="Y258" t="str">
            <v>OCP</v>
          </cell>
          <cell r="Z258">
            <v>0.01</v>
          </cell>
          <cell r="AA258">
            <v>999.98</v>
          </cell>
          <cell r="AB258" t="str">
            <v>1 cent</v>
          </cell>
          <cell r="AC258" t="str">
            <v>N</v>
          </cell>
          <cell r="AD258">
            <v>0.33333333333333331</v>
          </cell>
          <cell r="AE258">
            <v>0.70833333333333337</v>
          </cell>
          <cell r="AF258">
            <v>0.6875</v>
          </cell>
          <cell r="AG258">
            <v>0.72222222222222221</v>
          </cell>
          <cell r="AH258">
            <v>0.75</v>
          </cell>
          <cell r="AI258" t="str">
            <v>n/a</v>
          </cell>
          <cell r="AJ258" t="str">
            <v>Expiry+4</v>
          </cell>
          <cell r="AK258" t="str">
            <v>n/a</v>
          </cell>
          <cell r="AL258" t="str">
            <v>Expiry+4</v>
          </cell>
          <cell r="AM258" t="str">
            <v>Euroclear</v>
          </cell>
          <cell r="AN258">
            <v>9500</v>
          </cell>
          <cell r="AO258" t="str">
            <v>Technology</v>
          </cell>
          <cell r="AP258" t="str">
            <v>STM.MI</v>
          </cell>
        </row>
        <row r="259">
          <cell r="C259" t="str">
            <v>FI0009005961</v>
          </cell>
          <cell r="D259" t="str">
            <v>STERV</v>
          </cell>
          <cell r="E259" t="str">
            <v>Helsinki Stock Exchange</v>
          </cell>
          <cell r="F259" t="str">
            <v>Finland</v>
          </cell>
          <cell r="G259" t="str">
            <v>STX</v>
          </cell>
          <cell r="H259" t="str">
            <v>DK</v>
          </cell>
          <cell r="I259" t="str">
            <v>DKU</v>
          </cell>
          <cell r="J259" t="str">
            <v>DKQ</v>
          </cell>
          <cell r="K259" t="str">
            <v>DKJ</v>
          </cell>
          <cell r="L259" t="str">
            <v>DKX</v>
          </cell>
          <cell r="M259" t="str">
            <v/>
          </cell>
          <cell r="N259" t="str">
            <v/>
          </cell>
          <cell r="O259" t="str">
            <v/>
          </cell>
          <cell r="P259" t="str">
            <v/>
          </cell>
          <cell r="Q259" t="str">
            <v/>
          </cell>
          <cell r="R259" t="str">
            <v/>
          </cell>
          <cell r="S259" t="str">
            <v>EUR</v>
          </cell>
          <cell r="T259">
            <v>100</v>
          </cell>
          <cell r="U259">
            <v>0.01</v>
          </cell>
          <cell r="V259">
            <v>1</v>
          </cell>
          <cell r="W259">
            <v>0.01</v>
          </cell>
          <cell r="X259">
            <v>0.01</v>
          </cell>
          <cell r="Y259" t="str">
            <v>OCP</v>
          </cell>
          <cell r="Z259">
            <v>0.01</v>
          </cell>
          <cell r="AA259">
            <v>999.98</v>
          </cell>
          <cell r="AB259" t="str">
            <v>1 cent</v>
          </cell>
          <cell r="AC259" t="str">
            <v>N</v>
          </cell>
          <cell r="AD259">
            <v>0.33333333333333331</v>
          </cell>
          <cell r="AE259">
            <v>0.70833333333333337</v>
          </cell>
          <cell r="AF259">
            <v>0.6875</v>
          </cell>
          <cell r="AG259">
            <v>0.72222222222222221</v>
          </cell>
          <cell r="AH259">
            <v>0.75</v>
          </cell>
          <cell r="AI259" t="str">
            <v>Expiry+1</v>
          </cell>
          <cell r="AJ259" t="str">
            <v>Expiry+4</v>
          </cell>
          <cell r="AK259" t="str">
            <v>Expiry+1</v>
          </cell>
          <cell r="AL259" t="str">
            <v>Expiry+4</v>
          </cell>
          <cell r="AM259" t="str">
            <v>Euroclear</v>
          </cell>
          <cell r="AN259">
            <v>1700</v>
          </cell>
          <cell r="AO259" t="str">
            <v>Basic Resources</v>
          </cell>
          <cell r="AP259" t="str">
            <v>STERV.HE</v>
          </cell>
        </row>
        <row r="260">
          <cell r="C260" t="str">
            <v>FR0000120529</v>
          </cell>
          <cell r="D260" t="str">
            <v>SZEB</v>
          </cell>
          <cell r="E260" t="str">
            <v>Euronext Paris</v>
          </cell>
          <cell r="F260" t="str">
            <v>France</v>
          </cell>
          <cell r="G260" t="str">
            <v>SZE</v>
          </cell>
          <cell r="H260" t="str">
            <v>SZ</v>
          </cell>
          <cell r="I260" t="str">
            <v>SZU</v>
          </cell>
          <cell r="J260" t="str">
            <v>SZQ</v>
          </cell>
          <cell r="K260" t="str">
            <v>SZJ</v>
          </cell>
          <cell r="L260" t="str">
            <v>SZX</v>
          </cell>
          <cell r="M260" t="str">
            <v/>
          </cell>
          <cell r="N260" t="str">
            <v/>
          </cell>
          <cell r="O260" t="str">
            <v>SZ1</v>
          </cell>
          <cell r="Q260" t="str">
            <v/>
          </cell>
          <cell r="R260" t="str">
            <v/>
          </cell>
          <cell r="S260" t="str">
            <v>EUR</v>
          </cell>
          <cell r="T260">
            <v>100</v>
          </cell>
          <cell r="U260">
            <v>0.01</v>
          </cell>
          <cell r="V260">
            <v>1</v>
          </cell>
          <cell r="W260">
            <v>0.01</v>
          </cell>
          <cell r="X260">
            <v>0.01</v>
          </cell>
          <cell r="Y260" t="str">
            <v>OCP</v>
          </cell>
          <cell r="Z260">
            <v>0.01</v>
          </cell>
          <cell r="AA260">
            <v>999.98</v>
          </cell>
          <cell r="AB260" t="str">
            <v>1 cent</v>
          </cell>
          <cell r="AC260" t="str">
            <v>N</v>
          </cell>
          <cell r="AD260">
            <v>0.33333333333333331</v>
          </cell>
          <cell r="AE260">
            <v>0.70833333333333337</v>
          </cell>
          <cell r="AF260">
            <v>0.6875</v>
          </cell>
          <cell r="AG260">
            <v>0.72222222222222221</v>
          </cell>
          <cell r="AH260">
            <v>0.75</v>
          </cell>
          <cell r="AI260" t="str">
            <v>Expiry+1</v>
          </cell>
          <cell r="AJ260" t="str">
            <v>Expiry+4</v>
          </cell>
          <cell r="AK260" t="str">
            <v>Expiry+1</v>
          </cell>
          <cell r="AL260" t="str">
            <v>Expiry+4</v>
          </cell>
          <cell r="AM260" t="str">
            <v>Euroclear</v>
          </cell>
          <cell r="AN260">
            <v>7500</v>
          </cell>
          <cell r="AO260" t="str">
            <v>Utilities</v>
          </cell>
          <cell r="AP260" t="str">
            <v>LYOE.PA</v>
          </cell>
        </row>
        <row r="261">
          <cell r="C261" t="str">
            <v>SE0000112724</v>
          </cell>
          <cell r="D261" t="str">
            <v>SCA B</v>
          </cell>
          <cell r="E261" t="str">
            <v>Stockholmborsen</v>
          </cell>
          <cell r="F261" t="str">
            <v>Sweden</v>
          </cell>
          <cell r="G261" t="str">
            <v>SCL</v>
          </cell>
          <cell r="H261" t="str">
            <v>EP</v>
          </cell>
          <cell r="I261" t="str">
            <v>EPU</v>
          </cell>
          <cell r="J261" t="str">
            <v>EPQ</v>
          </cell>
          <cell r="K261" t="str">
            <v>EPJ</v>
          </cell>
          <cell r="L261" t="str">
            <v>EPX</v>
          </cell>
          <cell r="M261" t="str">
            <v/>
          </cell>
          <cell r="N261" t="str">
            <v/>
          </cell>
          <cell r="O261" t="str">
            <v/>
          </cell>
          <cell r="P261" t="str">
            <v/>
          </cell>
          <cell r="Q261" t="str">
            <v/>
          </cell>
          <cell r="R261" t="str">
            <v/>
          </cell>
          <cell r="S261" t="str">
            <v>SEK</v>
          </cell>
          <cell r="T261">
            <v>100</v>
          </cell>
          <cell r="U261">
            <v>0.01</v>
          </cell>
          <cell r="V261">
            <v>1</v>
          </cell>
          <cell r="W261">
            <v>0.01</v>
          </cell>
          <cell r="X261">
            <v>0.01</v>
          </cell>
          <cell r="Y261" t="str">
            <v>OCP</v>
          </cell>
          <cell r="Z261">
            <v>0.01</v>
          </cell>
          <cell r="AA261">
            <v>999.98</v>
          </cell>
          <cell r="AB261" t="str">
            <v>1 cent</v>
          </cell>
          <cell r="AC261" t="str">
            <v>N</v>
          </cell>
          <cell r="AD261">
            <v>0.33333333333333331</v>
          </cell>
          <cell r="AE261">
            <v>0.70833333333333337</v>
          </cell>
          <cell r="AF261">
            <v>0.6875</v>
          </cell>
          <cell r="AG261">
            <v>0.72222222222222221</v>
          </cell>
          <cell r="AH261">
            <v>0.75</v>
          </cell>
          <cell r="AI261" t="str">
            <v>Expiry+1</v>
          </cell>
          <cell r="AJ261" t="str">
            <v>Expiry+4</v>
          </cell>
          <cell r="AK261" t="str">
            <v>Expiry+1</v>
          </cell>
          <cell r="AL261" t="str">
            <v>Expiry+4</v>
          </cell>
          <cell r="AM261" t="str">
            <v>Euroclear</v>
          </cell>
          <cell r="AN261">
            <v>3700</v>
          </cell>
          <cell r="AO261" t="str">
            <v>Personal &amp; Household Goods</v>
          </cell>
          <cell r="AP261" t="str">
            <v>SCAb.ST</v>
          </cell>
        </row>
        <row r="262">
          <cell r="C262" t="str">
            <v>SE0000193120</v>
          </cell>
          <cell r="D262" t="str">
            <v>SHB A</v>
          </cell>
          <cell r="E262" t="str">
            <v>Stockholmborsen</v>
          </cell>
          <cell r="F262" t="str">
            <v>Sweden</v>
          </cell>
          <cell r="G262" t="str">
            <v>SHB</v>
          </cell>
          <cell r="H262" t="str">
            <v>AQ</v>
          </cell>
          <cell r="I262" t="str">
            <v>AQU</v>
          </cell>
          <cell r="J262" t="str">
            <v>AQQ</v>
          </cell>
          <cell r="K262" t="str">
            <v>AQJ</v>
          </cell>
          <cell r="L262" t="str">
            <v>AQX</v>
          </cell>
          <cell r="M262" t="str">
            <v/>
          </cell>
          <cell r="N262" t="str">
            <v/>
          </cell>
          <cell r="O262" t="str">
            <v/>
          </cell>
          <cell r="P262" t="str">
            <v/>
          </cell>
          <cell r="Q262" t="str">
            <v/>
          </cell>
          <cell r="R262" t="str">
            <v/>
          </cell>
          <cell r="S262" t="str">
            <v>SEK</v>
          </cell>
          <cell r="T262">
            <v>100</v>
          </cell>
          <cell r="U262">
            <v>0.01</v>
          </cell>
          <cell r="V262">
            <v>1</v>
          </cell>
          <cell r="W262">
            <v>0.01</v>
          </cell>
          <cell r="X262">
            <v>0.01</v>
          </cell>
          <cell r="Y262" t="str">
            <v>OCP</v>
          </cell>
          <cell r="Z262">
            <v>0.01</v>
          </cell>
          <cell r="AA262">
            <v>999.98</v>
          </cell>
          <cell r="AB262" t="str">
            <v>1 cent</v>
          </cell>
          <cell r="AC262" t="str">
            <v>N</v>
          </cell>
          <cell r="AD262">
            <v>0.33333333333333331</v>
          </cell>
          <cell r="AE262">
            <v>0.70833333333333337</v>
          </cell>
          <cell r="AF262">
            <v>0.6875</v>
          </cell>
          <cell r="AG262">
            <v>0.72222222222222221</v>
          </cell>
          <cell r="AH262">
            <v>0.75</v>
          </cell>
          <cell r="AI262" t="str">
            <v>Expiry+1</v>
          </cell>
          <cell r="AJ262" t="str">
            <v>Expiry+4</v>
          </cell>
          <cell r="AK262" t="str">
            <v>Expiry+1</v>
          </cell>
          <cell r="AL262" t="str">
            <v>Expiry+4</v>
          </cell>
          <cell r="AM262" t="str">
            <v>Euroclear</v>
          </cell>
          <cell r="AN262">
            <v>8300</v>
          </cell>
          <cell r="AO262" t="str">
            <v>Banks</v>
          </cell>
          <cell r="AP262" t="str">
            <v>SHBa.ST</v>
          </cell>
        </row>
        <row r="263">
          <cell r="C263" t="str">
            <v>CH0012255144</v>
          </cell>
          <cell r="D263" t="str">
            <v>UHRN</v>
          </cell>
          <cell r="E263" t="str">
            <v>virt-x</v>
          </cell>
          <cell r="F263" t="str">
            <v>Switzerland</v>
          </cell>
          <cell r="G263" t="str">
            <v>SWT</v>
          </cell>
          <cell r="H263" t="str">
            <v>UI</v>
          </cell>
          <cell r="I263" t="str">
            <v>UIU</v>
          </cell>
          <cell r="J263" t="str">
            <v>UIQ</v>
          </cell>
          <cell r="K263" t="str">
            <v>UIJ</v>
          </cell>
          <cell r="L263" t="str">
            <v>UIX</v>
          </cell>
          <cell r="M263" t="str">
            <v/>
          </cell>
          <cell r="N263" t="str">
            <v/>
          </cell>
          <cell r="O263" t="str">
            <v/>
          </cell>
          <cell r="P263" t="str">
            <v/>
          </cell>
          <cell r="Q263" t="str">
            <v/>
          </cell>
          <cell r="R263" t="str">
            <v/>
          </cell>
          <cell r="S263" t="str">
            <v>CHF</v>
          </cell>
          <cell r="T263">
            <v>100</v>
          </cell>
          <cell r="U263">
            <v>0.05</v>
          </cell>
          <cell r="V263">
            <v>5</v>
          </cell>
          <cell r="W263">
            <v>0.05</v>
          </cell>
          <cell r="X263">
            <v>0.05</v>
          </cell>
          <cell r="Y263" t="str">
            <v>OCP</v>
          </cell>
          <cell r="Z263">
            <v>0.1</v>
          </cell>
          <cell r="AA263">
            <v>9999.7999999999993</v>
          </cell>
          <cell r="AB263" t="str">
            <v>5 cents</v>
          </cell>
          <cell r="AC263" t="str">
            <v>N</v>
          </cell>
          <cell r="AD263">
            <v>0.33333333333333331</v>
          </cell>
          <cell r="AE263">
            <v>0.70833333333333337</v>
          </cell>
          <cell r="AF263">
            <v>0.6875</v>
          </cell>
          <cell r="AG263">
            <v>0.72222222222222221</v>
          </cell>
          <cell r="AH263">
            <v>0.75</v>
          </cell>
          <cell r="AI263" t="str">
            <v>Expiry+1</v>
          </cell>
          <cell r="AJ263" t="str">
            <v>Expiry+4</v>
          </cell>
          <cell r="AK263" t="str">
            <v>Expiry+1</v>
          </cell>
          <cell r="AL263" t="str">
            <v>Expiry+4</v>
          </cell>
          <cell r="AM263" t="str">
            <v>Euroclear</v>
          </cell>
          <cell r="AN263">
            <v>3700</v>
          </cell>
          <cell r="AO263" t="str">
            <v>Personal &amp; Household Goods</v>
          </cell>
          <cell r="AP263" t="str">
            <v>UHRN.VX</v>
          </cell>
        </row>
        <row r="264">
          <cell r="C264" t="str">
            <v>CH0014852781</v>
          </cell>
          <cell r="D264" t="str">
            <v>SLHN</v>
          </cell>
          <cell r="E264" t="str">
            <v>virt-x</v>
          </cell>
          <cell r="F264" t="str">
            <v>Switzerland</v>
          </cell>
          <cell r="G264" t="str">
            <v>WDA</v>
          </cell>
          <cell r="H264" t="str">
            <v>WD</v>
          </cell>
          <cell r="I264" t="str">
            <v>WDU</v>
          </cell>
          <cell r="J264" t="str">
            <v>WDQ</v>
          </cell>
          <cell r="K264" t="str">
            <v>WDJ</v>
          </cell>
          <cell r="L264" t="str">
            <v>WDX</v>
          </cell>
          <cell r="M264" t="str">
            <v/>
          </cell>
          <cell r="N264" t="str">
            <v/>
          </cell>
          <cell r="O264" t="str">
            <v/>
          </cell>
          <cell r="P264" t="str">
            <v/>
          </cell>
          <cell r="Q264" t="str">
            <v/>
          </cell>
          <cell r="R264" t="str">
            <v/>
          </cell>
          <cell r="S264" t="str">
            <v>CHF</v>
          </cell>
          <cell r="T264">
            <v>100</v>
          </cell>
          <cell r="U264">
            <v>0.05</v>
          </cell>
          <cell r="V264">
            <v>5</v>
          </cell>
          <cell r="W264">
            <v>0.05</v>
          </cell>
          <cell r="X264">
            <v>0.05</v>
          </cell>
          <cell r="Y264" t="str">
            <v>OCP</v>
          </cell>
          <cell r="Z264">
            <v>0.1</v>
          </cell>
          <cell r="AA264">
            <v>9999.7999999999993</v>
          </cell>
          <cell r="AB264" t="str">
            <v>5 cents</v>
          </cell>
          <cell r="AC264" t="str">
            <v>N</v>
          </cell>
          <cell r="AD264">
            <v>0.33333333333333331</v>
          </cell>
          <cell r="AE264">
            <v>0.70833333333333337</v>
          </cell>
          <cell r="AF264">
            <v>0.6875</v>
          </cell>
          <cell r="AG264">
            <v>0.72222222222222221</v>
          </cell>
          <cell r="AH264">
            <v>0.75</v>
          </cell>
          <cell r="AI264" t="str">
            <v>Expiry+1</v>
          </cell>
          <cell r="AJ264" t="str">
            <v>Expiry+4</v>
          </cell>
          <cell r="AK264" t="str">
            <v>Expiry+1</v>
          </cell>
          <cell r="AL264" t="str">
            <v>Expiry+4</v>
          </cell>
          <cell r="AM264" t="str">
            <v>Euroclear</v>
          </cell>
          <cell r="AN264">
            <v>8500</v>
          </cell>
          <cell r="AO264" t="str">
            <v>Insurance</v>
          </cell>
          <cell r="AP264" t="str">
            <v>SLHN.VX</v>
          </cell>
        </row>
        <row r="265">
          <cell r="C265" t="str">
            <v>CH0012332372</v>
          </cell>
          <cell r="D265" t="str">
            <v>RUKN</v>
          </cell>
          <cell r="E265" t="str">
            <v>virt-x</v>
          </cell>
          <cell r="F265" t="str">
            <v>Switzerland</v>
          </cell>
          <cell r="G265" t="str">
            <v>RUK</v>
          </cell>
          <cell r="H265" t="str">
            <v>RF</v>
          </cell>
          <cell r="I265" t="str">
            <v>RFU</v>
          </cell>
          <cell r="J265" t="str">
            <v>RFQ</v>
          </cell>
          <cell r="K265" t="str">
            <v>RFJ</v>
          </cell>
          <cell r="L265" t="str">
            <v>RFX</v>
          </cell>
          <cell r="M265" t="str">
            <v/>
          </cell>
          <cell r="N265" t="str">
            <v/>
          </cell>
          <cell r="O265" t="str">
            <v/>
          </cell>
          <cell r="P265" t="str">
            <v/>
          </cell>
          <cell r="Q265" t="str">
            <v/>
          </cell>
          <cell r="R265" t="str">
            <v/>
          </cell>
          <cell r="S265" t="str">
            <v>CHF</v>
          </cell>
          <cell r="T265">
            <v>100</v>
          </cell>
          <cell r="U265">
            <v>0.1</v>
          </cell>
          <cell r="V265">
            <v>10</v>
          </cell>
          <cell r="W265">
            <v>0.1</v>
          </cell>
          <cell r="X265">
            <v>0.1</v>
          </cell>
          <cell r="Y265" t="str">
            <v>OCP</v>
          </cell>
          <cell r="Z265">
            <v>0.1</v>
          </cell>
          <cell r="AA265">
            <v>9999.7999999999993</v>
          </cell>
          <cell r="AB265" t="str">
            <v>10 cents</v>
          </cell>
          <cell r="AC265" t="str">
            <v>N</v>
          </cell>
          <cell r="AD265">
            <v>0.33333333333333331</v>
          </cell>
          <cell r="AE265">
            <v>0.70833333333333337</v>
          </cell>
          <cell r="AF265">
            <v>0.6875</v>
          </cell>
          <cell r="AG265">
            <v>0.72222222222222221</v>
          </cell>
          <cell r="AH265">
            <v>0.75</v>
          </cell>
          <cell r="AI265" t="str">
            <v>Expiry+1</v>
          </cell>
          <cell r="AJ265" t="str">
            <v>Expiry+4</v>
          </cell>
          <cell r="AK265" t="str">
            <v>Expiry+1</v>
          </cell>
          <cell r="AL265" t="str">
            <v>Expiry+4</v>
          </cell>
          <cell r="AM265" t="str">
            <v>Euroclear</v>
          </cell>
          <cell r="AN265">
            <v>8500</v>
          </cell>
          <cell r="AO265" t="str">
            <v>Insurance</v>
          </cell>
          <cell r="AP265" t="str">
            <v>RUKN.VX</v>
          </cell>
        </row>
        <row r="266">
          <cell r="C266" t="str">
            <v>CH0008742519</v>
          </cell>
          <cell r="D266" t="str">
            <v>SCMN</v>
          </cell>
          <cell r="E266" t="str">
            <v>virt-x</v>
          </cell>
          <cell r="F266" t="str">
            <v>Switzerland</v>
          </cell>
          <cell r="G266" t="str">
            <v>SCM</v>
          </cell>
          <cell r="H266" t="str">
            <v>SW</v>
          </cell>
          <cell r="I266" t="str">
            <v>SWU</v>
          </cell>
          <cell r="J266" t="str">
            <v>SWQ</v>
          </cell>
          <cell r="K266" t="str">
            <v>SWJ</v>
          </cell>
          <cell r="L266" t="str">
            <v>SWX</v>
          </cell>
          <cell r="M266" t="str">
            <v/>
          </cell>
          <cell r="N266" t="str">
            <v/>
          </cell>
          <cell r="O266" t="str">
            <v/>
          </cell>
          <cell r="P266" t="str">
            <v/>
          </cell>
          <cell r="Q266" t="str">
            <v/>
          </cell>
          <cell r="R266" t="str">
            <v/>
          </cell>
          <cell r="S266" t="str">
            <v>CHF</v>
          </cell>
          <cell r="T266">
            <v>100</v>
          </cell>
          <cell r="U266">
            <v>0.1</v>
          </cell>
          <cell r="V266">
            <v>10</v>
          </cell>
          <cell r="W266">
            <v>0.1</v>
          </cell>
          <cell r="X266">
            <v>0.1</v>
          </cell>
          <cell r="Y266" t="str">
            <v>OCP</v>
          </cell>
          <cell r="Z266">
            <v>0.1</v>
          </cell>
          <cell r="AA266">
            <v>9999.7999999999993</v>
          </cell>
          <cell r="AB266" t="str">
            <v>10 cents</v>
          </cell>
          <cell r="AC266" t="str">
            <v>N</v>
          </cell>
          <cell r="AD266">
            <v>0.33333333333333331</v>
          </cell>
          <cell r="AE266">
            <v>0.70833333333333337</v>
          </cell>
          <cell r="AF266">
            <v>0.6875</v>
          </cell>
          <cell r="AG266">
            <v>0.72222222222222221</v>
          </cell>
          <cell r="AH266">
            <v>0.75</v>
          </cell>
          <cell r="AI266" t="str">
            <v>Expiry+1</v>
          </cell>
          <cell r="AJ266" t="str">
            <v>Expiry+4</v>
          </cell>
          <cell r="AK266" t="str">
            <v>Expiry+1</v>
          </cell>
          <cell r="AL266" t="str">
            <v>Expiry+4</v>
          </cell>
          <cell r="AM266" t="str">
            <v>Euroclear</v>
          </cell>
          <cell r="AN266">
            <v>6500</v>
          </cell>
          <cell r="AO266" t="str">
            <v>Telecommunications</v>
          </cell>
          <cell r="AP266" t="str">
            <v>SCMN.VX</v>
          </cell>
        </row>
        <row r="267">
          <cell r="C267" t="str">
            <v>CH0011037469</v>
          </cell>
          <cell r="D267" t="str">
            <v>SYNN</v>
          </cell>
          <cell r="E267" t="str">
            <v>virt-x</v>
          </cell>
          <cell r="F267" t="str">
            <v>Switzerland</v>
          </cell>
          <cell r="G267" t="str">
            <v>SYN</v>
          </cell>
          <cell r="H267" t="str">
            <v>CU</v>
          </cell>
          <cell r="I267" t="str">
            <v>CUU</v>
          </cell>
          <cell r="J267" t="str">
            <v>CUQ</v>
          </cell>
          <cell r="K267" t="str">
            <v>CUJ</v>
          </cell>
          <cell r="L267" t="str">
            <v>CUX</v>
          </cell>
          <cell r="M267" t="str">
            <v/>
          </cell>
          <cell r="N267" t="str">
            <v/>
          </cell>
          <cell r="O267" t="str">
            <v/>
          </cell>
          <cell r="P267" t="str">
            <v/>
          </cell>
          <cell r="Q267" t="str">
            <v/>
          </cell>
          <cell r="R267" t="str">
            <v/>
          </cell>
          <cell r="S267" t="str">
            <v>CHF</v>
          </cell>
          <cell r="T267">
            <v>100</v>
          </cell>
          <cell r="U267">
            <v>0.05</v>
          </cell>
          <cell r="V267">
            <v>5</v>
          </cell>
          <cell r="W267">
            <v>0.05</v>
          </cell>
          <cell r="X267">
            <v>0.05</v>
          </cell>
          <cell r="Y267" t="str">
            <v>OCP</v>
          </cell>
          <cell r="Z267">
            <v>0.1</v>
          </cell>
          <cell r="AA267">
            <v>9999.7999999999993</v>
          </cell>
          <cell r="AB267" t="str">
            <v>5 cents</v>
          </cell>
          <cell r="AC267" t="str">
            <v>N</v>
          </cell>
          <cell r="AD267">
            <v>0.33333333333333331</v>
          </cell>
          <cell r="AE267">
            <v>0.70833333333333337</v>
          </cell>
          <cell r="AF267">
            <v>0.6875</v>
          </cell>
          <cell r="AG267">
            <v>0.72222222222222221</v>
          </cell>
          <cell r="AH267">
            <v>0.75</v>
          </cell>
          <cell r="AI267" t="str">
            <v>Expiry+1</v>
          </cell>
          <cell r="AJ267" t="str">
            <v>Expiry+4</v>
          </cell>
          <cell r="AK267" t="str">
            <v>Expiry+1</v>
          </cell>
          <cell r="AL267" t="str">
            <v>Expiry+4</v>
          </cell>
          <cell r="AM267" t="str">
            <v>Euroclear</v>
          </cell>
          <cell r="AN267">
            <v>1300</v>
          </cell>
          <cell r="AO267" t="str">
            <v>Chemicals</v>
          </cell>
          <cell r="AP267" t="str">
            <v>SYNN.VX</v>
          </cell>
        </row>
        <row r="268">
          <cell r="C268" t="str">
            <v>US87162M4096</v>
          </cell>
          <cell r="D268" t="str">
            <v>SYST</v>
          </cell>
          <cell r="E268" t="str">
            <v>virt-x</v>
          </cell>
          <cell r="F268" t="str">
            <v>Switzerland</v>
          </cell>
          <cell r="G268" t="str">
            <v>SYT</v>
          </cell>
          <cell r="H268" t="str">
            <v>SY</v>
          </cell>
          <cell r="I268" t="str">
            <v>SYU</v>
          </cell>
          <cell r="J268" t="str">
            <v>SYQ</v>
          </cell>
          <cell r="K268" t="str">
            <v>SYJ</v>
          </cell>
          <cell r="L268" t="str">
            <v>SYX</v>
          </cell>
          <cell r="M268" t="str">
            <v/>
          </cell>
          <cell r="N268" t="str">
            <v/>
          </cell>
          <cell r="O268" t="str">
            <v/>
          </cell>
          <cell r="P268" t="str">
            <v/>
          </cell>
          <cell r="Q268" t="str">
            <v/>
          </cell>
          <cell r="R268" t="str">
            <v/>
          </cell>
          <cell r="S268" t="str">
            <v>CHF</v>
          </cell>
          <cell r="T268">
            <v>100</v>
          </cell>
          <cell r="U268">
            <v>0.05</v>
          </cell>
          <cell r="V268">
            <v>5</v>
          </cell>
          <cell r="W268">
            <v>0.05</v>
          </cell>
          <cell r="X268">
            <v>0.05</v>
          </cell>
          <cell r="Y268" t="str">
            <v>OCP</v>
          </cell>
          <cell r="Z268">
            <v>0.1</v>
          </cell>
          <cell r="AA268">
            <v>9999.7999999999993</v>
          </cell>
          <cell r="AB268" t="str">
            <v>5 cents</v>
          </cell>
          <cell r="AC268" t="str">
            <v>N</v>
          </cell>
          <cell r="AD268">
            <v>0.33333333333333331</v>
          </cell>
          <cell r="AE268">
            <v>0.70833333333333337</v>
          </cell>
          <cell r="AF268">
            <v>0.6875</v>
          </cell>
          <cell r="AG268">
            <v>0.72222222222222221</v>
          </cell>
          <cell r="AH268">
            <v>0.75</v>
          </cell>
          <cell r="AI268" t="str">
            <v>Expiry+1</v>
          </cell>
          <cell r="AJ268" t="str">
            <v>Expiry+4</v>
          </cell>
          <cell r="AK268" t="str">
            <v>Expiry+1</v>
          </cell>
          <cell r="AL268" t="str">
            <v>Expiry+4</v>
          </cell>
          <cell r="AM268" t="str">
            <v>Euroclear</v>
          </cell>
          <cell r="AN268">
            <v>4500</v>
          </cell>
          <cell r="AO268" t="str">
            <v>Health Care</v>
          </cell>
          <cell r="AP268" t="str">
            <v>SYST.VX</v>
          </cell>
        </row>
        <row r="269">
          <cell r="C269" t="str">
            <v>SE0000314312</v>
          </cell>
          <cell r="D269" t="str">
            <v>TEL2 B</v>
          </cell>
          <cell r="E269" t="str">
            <v>Stockholmborsen</v>
          </cell>
          <cell r="F269" t="str">
            <v>Sweden</v>
          </cell>
          <cell r="G269" t="str">
            <v>TLT</v>
          </cell>
          <cell r="H269" t="str">
            <v>TS</v>
          </cell>
          <cell r="I269" t="str">
            <v>TSU</v>
          </cell>
          <cell r="J269" t="str">
            <v>TSQ</v>
          </cell>
          <cell r="K269" t="str">
            <v>TSJ</v>
          </cell>
          <cell r="L269" t="str">
            <v>TSX</v>
          </cell>
          <cell r="M269" t="str">
            <v/>
          </cell>
          <cell r="N269" t="str">
            <v/>
          </cell>
          <cell r="O269" t="str">
            <v/>
          </cell>
          <cell r="P269" t="str">
            <v/>
          </cell>
          <cell r="Q269" t="str">
            <v/>
          </cell>
          <cell r="R269" t="str">
            <v/>
          </cell>
          <cell r="S269" t="str">
            <v>SEK</v>
          </cell>
          <cell r="T269">
            <v>100</v>
          </cell>
          <cell r="U269">
            <v>0.01</v>
          </cell>
          <cell r="V269">
            <v>1</v>
          </cell>
          <cell r="W269">
            <v>0.01</v>
          </cell>
          <cell r="X269">
            <v>0.01</v>
          </cell>
          <cell r="Y269" t="str">
            <v>OCP</v>
          </cell>
          <cell r="Z269">
            <v>0.01</v>
          </cell>
          <cell r="AA269">
            <v>999.98</v>
          </cell>
          <cell r="AB269" t="str">
            <v>1 cent</v>
          </cell>
          <cell r="AC269" t="str">
            <v>N</v>
          </cell>
          <cell r="AD269">
            <v>0.33333333333333331</v>
          </cell>
          <cell r="AE269">
            <v>0.70833333333333337</v>
          </cell>
          <cell r="AF269">
            <v>0.6875</v>
          </cell>
          <cell r="AG269">
            <v>0.72222222222222221</v>
          </cell>
          <cell r="AH269">
            <v>0.75</v>
          </cell>
          <cell r="AI269" t="str">
            <v>Expiry+1</v>
          </cell>
          <cell r="AJ269" t="str">
            <v>Expiry+4</v>
          </cell>
          <cell r="AK269" t="str">
            <v>Expiry+1</v>
          </cell>
          <cell r="AL269" t="str">
            <v>Expiry+4</v>
          </cell>
          <cell r="AM269" t="str">
            <v>Euroclear</v>
          </cell>
          <cell r="AN269">
            <v>6500</v>
          </cell>
          <cell r="AO269" t="str">
            <v>Telecommunications</v>
          </cell>
          <cell r="AP269" t="str">
            <v>TEL2b.ST</v>
          </cell>
        </row>
        <row r="270">
          <cell r="C270" t="str">
            <v>IT0003497168</v>
          </cell>
          <cell r="D270" t="str">
            <v>TIT</v>
          </cell>
          <cell r="E270" t="str">
            <v>Borsa Italiana</v>
          </cell>
          <cell r="F270" t="str">
            <v>Italy</v>
          </cell>
          <cell r="G270" t="str">
            <v>TI</v>
          </cell>
          <cell r="H270" t="str">
            <v>TJ</v>
          </cell>
          <cell r="I270" t="str">
            <v>n/a</v>
          </cell>
          <cell r="J270" t="str">
            <v>TJQ</v>
          </cell>
          <cell r="K270" t="str">
            <v>n/a</v>
          </cell>
          <cell r="L270" t="str">
            <v>TJX</v>
          </cell>
          <cell r="M270" t="str">
            <v/>
          </cell>
          <cell r="N270" t="str">
            <v/>
          </cell>
          <cell r="O270" t="str">
            <v/>
          </cell>
          <cell r="P270" t="str">
            <v/>
          </cell>
          <cell r="Q270" t="str">
            <v/>
          </cell>
          <cell r="R270" t="str">
            <v/>
          </cell>
          <cell r="S270" t="str">
            <v>EUR</v>
          </cell>
          <cell r="T270">
            <v>1000</v>
          </cell>
          <cell r="U270">
            <v>1E-3</v>
          </cell>
          <cell r="V270">
            <v>1</v>
          </cell>
          <cell r="W270">
            <v>1E-3</v>
          </cell>
          <cell r="X270">
            <v>1E-3</v>
          </cell>
          <cell r="Y270" t="str">
            <v>OCP</v>
          </cell>
          <cell r="Z270">
            <v>0.01</v>
          </cell>
          <cell r="AA270">
            <v>999.98</v>
          </cell>
          <cell r="AB270" t="str">
            <v>1 cent</v>
          </cell>
          <cell r="AC270" t="str">
            <v>N</v>
          </cell>
          <cell r="AD270">
            <v>0.33333333333333331</v>
          </cell>
          <cell r="AE270">
            <v>0.70833333333333337</v>
          </cell>
          <cell r="AF270">
            <v>0.6875</v>
          </cell>
          <cell r="AG270">
            <v>0.72222222222222221</v>
          </cell>
          <cell r="AH270">
            <v>0.75</v>
          </cell>
          <cell r="AI270" t="str">
            <v>n/a</v>
          </cell>
          <cell r="AJ270" t="str">
            <v>Expiry+4</v>
          </cell>
          <cell r="AK270" t="str">
            <v>n/a</v>
          </cell>
          <cell r="AL270" t="str">
            <v>Expiry+4</v>
          </cell>
          <cell r="AM270" t="str">
            <v>Euroclear</v>
          </cell>
          <cell r="AN270">
            <v>6500</v>
          </cell>
          <cell r="AO270" t="str">
            <v>Telecommunications</v>
          </cell>
          <cell r="AP270" t="str">
            <v>TLIT.MI</v>
          </cell>
        </row>
        <row r="271">
          <cell r="C271" t="str">
            <v>IT0003497176</v>
          </cell>
          <cell r="D271" t="str">
            <v>TITR</v>
          </cell>
          <cell r="E271" t="str">
            <v>Borsa Italiana</v>
          </cell>
          <cell r="F271" t="str">
            <v>Italy</v>
          </cell>
          <cell r="G271" t="str">
            <v>TIR</v>
          </cell>
          <cell r="H271" t="str">
            <v>TN</v>
          </cell>
          <cell r="I271" t="str">
            <v>n/a</v>
          </cell>
          <cell r="J271" t="str">
            <v>TNQ</v>
          </cell>
          <cell r="K271" t="str">
            <v>n/a</v>
          </cell>
          <cell r="L271" t="str">
            <v>TNX</v>
          </cell>
          <cell r="M271" t="str">
            <v/>
          </cell>
          <cell r="N271" t="str">
            <v/>
          </cell>
          <cell r="O271" t="str">
            <v/>
          </cell>
          <cell r="P271" t="str">
            <v/>
          </cell>
          <cell r="Q271" t="str">
            <v/>
          </cell>
          <cell r="R271" t="str">
            <v/>
          </cell>
          <cell r="S271" t="str">
            <v>EUR</v>
          </cell>
          <cell r="T271">
            <v>1000</v>
          </cell>
          <cell r="U271">
            <v>1E-3</v>
          </cell>
          <cell r="V271">
            <v>1</v>
          </cell>
          <cell r="W271">
            <v>1E-3</v>
          </cell>
          <cell r="X271">
            <v>1E-3</v>
          </cell>
          <cell r="Y271" t="str">
            <v>OCP</v>
          </cell>
          <cell r="Z271">
            <v>0.01</v>
          </cell>
          <cell r="AA271">
            <v>999.98</v>
          </cell>
          <cell r="AB271" t="str">
            <v>1 cent</v>
          </cell>
          <cell r="AC271" t="str">
            <v>N</v>
          </cell>
          <cell r="AD271">
            <v>0.33333333333333331</v>
          </cell>
          <cell r="AE271">
            <v>0.70833333333333337</v>
          </cell>
          <cell r="AF271">
            <v>0.6875</v>
          </cell>
          <cell r="AG271">
            <v>0.72222222222222221</v>
          </cell>
          <cell r="AH271">
            <v>0.75</v>
          </cell>
          <cell r="AI271" t="str">
            <v>n/a</v>
          </cell>
          <cell r="AJ271" t="str">
            <v>Expiry+4</v>
          </cell>
          <cell r="AK271" t="str">
            <v>n/a</v>
          </cell>
          <cell r="AL271" t="str">
            <v>Expiry+4</v>
          </cell>
          <cell r="AM271" t="str">
            <v>Euroclear</v>
          </cell>
          <cell r="AN271">
            <v>6500</v>
          </cell>
          <cell r="AO271" t="str">
            <v>Telecommunications</v>
          </cell>
          <cell r="AP271" t="str">
            <v>TLITn.MI</v>
          </cell>
        </row>
        <row r="272">
          <cell r="C272" t="str">
            <v>ES0178401016</v>
          </cell>
          <cell r="D272" t="str">
            <v>TEM</v>
          </cell>
          <cell r="E272" t="str">
            <v>Bolsa de Madrid</v>
          </cell>
          <cell r="F272" t="str">
            <v>Spain</v>
          </cell>
          <cell r="G272" t="str">
            <v>TEM</v>
          </cell>
          <cell r="H272" t="str">
            <v>TG</v>
          </cell>
          <cell r="I272" t="str">
            <v>TGU</v>
          </cell>
          <cell r="J272" t="str">
            <v>TGQ</v>
          </cell>
          <cell r="K272" t="str">
            <v>TGJ</v>
          </cell>
          <cell r="L272" t="str">
            <v>TGX</v>
          </cell>
          <cell r="M272" t="str">
            <v/>
          </cell>
          <cell r="N272" t="str">
            <v/>
          </cell>
          <cell r="O272" t="str">
            <v/>
          </cell>
          <cell r="P272" t="str">
            <v/>
          </cell>
          <cell r="Q272" t="str">
            <v/>
          </cell>
          <cell r="R272" t="str">
            <v/>
          </cell>
          <cell r="S272" t="str">
            <v>EUR</v>
          </cell>
          <cell r="T272">
            <v>100</v>
          </cell>
          <cell r="U272">
            <v>0.01</v>
          </cell>
          <cell r="V272">
            <v>1</v>
          </cell>
          <cell r="W272">
            <v>0.01</v>
          </cell>
          <cell r="X272">
            <v>0.01</v>
          </cell>
          <cell r="Y272" t="str">
            <v>OCP</v>
          </cell>
          <cell r="Z272">
            <v>0.01</v>
          </cell>
          <cell r="AA272">
            <v>999.98</v>
          </cell>
          <cell r="AB272" t="str">
            <v>1 cent</v>
          </cell>
          <cell r="AC272" t="str">
            <v>N</v>
          </cell>
          <cell r="AD272">
            <v>0.33333333333333331</v>
          </cell>
          <cell r="AE272">
            <v>0.70833333333333337</v>
          </cell>
          <cell r="AF272">
            <v>0.6875</v>
          </cell>
          <cell r="AG272">
            <v>0.72222222222222221</v>
          </cell>
          <cell r="AH272">
            <v>0.75</v>
          </cell>
          <cell r="AI272" t="str">
            <v>Expiry+1</v>
          </cell>
          <cell r="AJ272" t="str">
            <v>Expiry+4</v>
          </cell>
          <cell r="AK272" t="str">
            <v>Expiry+1</v>
          </cell>
          <cell r="AL272" t="str">
            <v>Expiry+4</v>
          </cell>
          <cell r="AM272" t="str">
            <v>Euroclear</v>
          </cell>
          <cell r="AN272">
            <v>6500</v>
          </cell>
          <cell r="AO272" t="str">
            <v>Telecommunications</v>
          </cell>
          <cell r="AP272" t="str">
            <v>TEM.MC</v>
          </cell>
        </row>
        <row r="273">
          <cell r="C273" t="str">
            <v>ES0178430E18</v>
          </cell>
          <cell r="D273" t="str">
            <v>TEF</v>
          </cell>
          <cell r="E273" t="str">
            <v>Bolsa de Madrid</v>
          </cell>
          <cell r="F273" t="str">
            <v>Spain</v>
          </cell>
          <cell r="G273" t="str">
            <v>TEF</v>
          </cell>
          <cell r="H273" t="str">
            <v>TE</v>
          </cell>
          <cell r="I273" t="str">
            <v>TEU</v>
          </cell>
          <cell r="J273" t="str">
            <v>TEQ</v>
          </cell>
          <cell r="K273" t="str">
            <v>TEJ</v>
          </cell>
          <cell r="L273" t="str">
            <v>TEX</v>
          </cell>
          <cell r="M273" t="str">
            <v/>
          </cell>
          <cell r="N273" t="str">
            <v/>
          </cell>
          <cell r="O273" t="str">
            <v/>
          </cell>
          <cell r="P273" t="str">
            <v/>
          </cell>
          <cell r="Q273" t="str">
            <v/>
          </cell>
          <cell r="R273" t="str">
            <v/>
          </cell>
          <cell r="S273" t="str">
            <v>EUR</v>
          </cell>
          <cell r="T273">
            <v>100</v>
          </cell>
          <cell r="U273">
            <v>0.01</v>
          </cell>
          <cell r="V273">
            <v>1</v>
          </cell>
          <cell r="W273">
            <v>0.01</v>
          </cell>
          <cell r="X273">
            <v>0.01</v>
          </cell>
          <cell r="Y273" t="str">
            <v>OCP</v>
          </cell>
          <cell r="Z273">
            <v>0.01</v>
          </cell>
          <cell r="AA273">
            <v>999.98</v>
          </cell>
          <cell r="AB273" t="str">
            <v>1 cent</v>
          </cell>
          <cell r="AC273" t="str">
            <v>N</v>
          </cell>
          <cell r="AD273">
            <v>0.33333333333333331</v>
          </cell>
          <cell r="AE273">
            <v>0.70833333333333337</v>
          </cell>
          <cell r="AF273">
            <v>0.6875</v>
          </cell>
          <cell r="AG273">
            <v>0.72222222222222221</v>
          </cell>
          <cell r="AH273">
            <v>0.75</v>
          </cell>
          <cell r="AI273" t="str">
            <v>Expiry+1</v>
          </cell>
          <cell r="AJ273" t="str">
            <v>Expiry+4</v>
          </cell>
          <cell r="AK273" t="str">
            <v>Expiry+1</v>
          </cell>
          <cell r="AL273" t="str">
            <v>Expiry+4</v>
          </cell>
          <cell r="AM273" t="str">
            <v>Euroclear</v>
          </cell>
          <cell r="AN273">
            <v>6500</v>
          </cell>
          <cell r="AO273" t="str">
            <v>Telecommunications</v>
          </cell>
          <cell r="AP273" t="str">
            <v>TEF.MC</v>
          </cell>
        </row>
        <row r="274">
          <cell r="C274" t="str">
            <v>AT0000720008</v>
          </cell>
          <cell r="D274" t="str">
            <v>TKA</v>
          </cell>
          <cell r="E274" t="str">
            <v>Wiener Borse</v>
          </cell>
          <cell r="F274" t="str">
            <v>Austria</v>
          </cell>
          <cell r="G274" t="str">
            <v>TAG</v>
          </cell>
          <cell r="H274" t="str">
            <v>TR</v>
          </cell>
          <cell r="I274" t="str">
            <v>TRU</v>
          </cell>
          <cell r="J274" t="str">
            <v>TRQ</v>
          </cell>
          <cell r="K274" t="str">
            <v>TRJ</v>
          </cell>
          <cell r="L274" t="str">
            <v>TRX</v>
          </cell>
          <cell r="M274" t="str">
            <v/>
          </cell>
          <cell r="N274" t="str">
            <v/>
          </cell>
          <cell r="O274" t="str">
            <v/>
          </cell>
          <cell r="P274" t="str">
            <v/>
          </cell>
          <cell r="Q274" t="str">
            <v/>
          </cell>
          <cell r="R274" t="str">
            <v/>
          </cell>
          <cell r="S274" t="str">
            <v>EUR</v>
          </cell>
          <cell r="T274">
            <v>100</v>
          </cell>
          <cell r="U274">
            <v>0.01</v>
          </cell>
          <cell r="V274">
            <v>1</v>
          </cell>
          <cell r="W274">
            <v>0.01</v>
          </cell>
          <cell r="X274">
            <v>0.01</v>
          </cell>
          <cell r="Y274" t="str">
            <v>OCP</v>
          </cell>
          <cell r="Z274">
            <v>0.01</v>
          </cell>
          <cell r="AA274">
            <v>999.98</v>
          </cell>
          <cell r="AB274" t="str">
            <v>1 cent</v>
          </cell>
          <cell r="AC274" t="str">
            <v>N</v>
          </cell>
          <cell r="AD274">
            <v>0.33333333333333331</v>
          </cell>
          <cell r="AE274">
            <v>0.70833333333333337</v>
          </cell>
          <cell r="AF274">
            <v>0.6875</v>
          </cell>
          <cell r="AG274">
            <v>0.72222222222222221</v>
          </cell>
          <cell r="AH274">
            <v>0.75</v>
          </cell>
          <cell r="AI274" t="str">
            <v>Expiry+1</v>
          </cell>
          <cell r="AJ274" t="str">
            <v>Expiry+4</v>
          </cell>
          <cell r="AK274" t="str">
            <v>Expiry+1</v>
          </cell>
          <cell r="AL274" t="str">
            <v>Expiry+4</v>
          </cell>
          <cell r="AM274" t="str">
            <v>Euroclear</v>
          </cell>
          <cell r="AN274">
            <v>6500</v>
          </cell>
          <cell r="AO274" t="str">
            <v>Telecommunications</v>
          </cell>
          <cell r="AP274" t="str">
            <v>TELA.VI</v>
          </cell>
        </row>
        <row r="275">
          <cell r="C275" t="str">
            <v>NO0010063308</v>
          </cell>
          <cell r="D275" t="str">
            <v>TEL</v>
          </cell>
          <cell r="E275" t="str">
            <v>Oslo Bors</v>
          </cell>
          <cell r="F275" t="str">
            <v>Norway</v>
          </cell>
          <cell r="G275" t="str">
            <v>TLR</v>
          </cell>
          <cell r="H275" t="str">
            <v>TQ</v>
          </cell>
          <cell r="I275" t="str">
            <v>TQU</v>
          </cell>
          <cell r="J275" t="str">
            <v>TQQ</v>
          </cell>
          <cell r="K275" t="str">
            <v>TQJ</v>
          </cell>
          <cell r="L275" t="str">
            <v>TQX</v>
          </cell>
          <cell r="M275" t="str">
            <v/>
          </cell>
          <cell r="N275" t="str">
            <v/>
          </cell>
          <cell r="O275" t="str">
            <v/>
          </cell>
          <cell r="P275" t="str">
            <v/>
          </cell>
          <cell r="Q275" t="str">
            <v/>
          </cell>
          <cell r="R275" t="str">
            <v/>
          </cell>
          <cell r="S275" t="str">
            <v>NOK</v>
          </cell>
          <cell r="T275">
            <v>100</v>
          </cell>
          <cell r="U275">
            <v>0.5</v>
          </cell>
          <cell r="V275">
            <v>50</v>
          </cell>
          <cell r="W275">
            <v>0.5</v>
          </cell>
          <cell r="X275">
            <v>0.5</v>
          </cell>
          <cell r="Y275" t="str">
            <v>OCP</v>
          </cell>
          <cell r="Z275">
            <v>1</v>
          </cell>
          <cell r="AA275">
            <v>99998</v>
          </cell>
          <cell r="AB275" t="str">
            <v>1 Krona</v>
          </cell>
          <cell r="AC275" t="str">
            <v>N</v>
          </cell>
          <cell r="AD275">
            <v>0.33333333333333331</v>
          </cell>
          <cell r="AE275">
            <v>0.70833333333333337</v>
          </cell>
          <cell r="AF275">
            <v>0.625</v>
          </cell>
          <cell r="AG275">
            <v>0.72222222222222221</v>
          </cell>
          <cell r="AH275">
            <v>0.75</v>
          </cell>
          <cell r="AI275" t="str">
            <v>Expiry+1</v>
          </cell>
          <cell r="AJ275" t="str">
            <v>Expiry+4</v>
          </cell>
          <cell r="AK275" t="str">
            <v>Expiry+1</v>
          </cell>
          <cell r="AL275" t="str">
            <v>Expiry+4</v>
          </cell>
          <cell r="AM275" t="str">
            <v>Euroclear</v>
          </cell>
          <cell r="AN275">
            <v>6500</v>
          </cell>
          <cell r="AO275" t="str">
            <v>Telecommunications</v>
          </cell>
          <cell r="AP275" t="str">
            <v>TEL.OL</v>
          </cell>
        </row>
        <row r="276">
          <cell r="C276" t="str">
            <v>SE0000667925</v>
          </cell>
          <cell r="D276" t="str">
            <v>TLSN</v>
          </cell>
          <cell r="E276" t="str">
            <v>Stockholmborsen</v>
          </cell>
          <cell r="F276" t="str">
            <v>Sweden</v>
          </cell>
          <cell r="G276" t="str">
            <v>TLI</v>
          </cell>
          <cell r="H276" t="str">
            <v>TL</v>
          </cell>
          <cell r="I276" t="str">
            <v>TLU</v>
          </cell>
          <cell r="J276" t="str">
            <v>TLQ</v>
          </cell>
          <cell r="K276" t="str">
            <v>TLJ</v>
          </cell>
          <cell r="L276" t="str">
            <v>TLX</v>
          </cell>
          <cell r="M276" t="str">
            <v/>
          </cell>
          <cell r="N276" t="str">
            <v/>
          </cell>
          <cell r="O276" t="str">
            <v/>
          </cell>
          <cell r="P276" t="str">
            <v/>
          </cell>
          <cell r="Q276" t="str">
            <v/>
          </cell>
          <cell r="R276" t="str">
            <v/>
          </cell>
          <cell r="S276" t="str">
            <v>SEK</v>
          </cell>
          <cell r="T276">
            <v>100</v>
          </cell>
          <cell r="U276">
            <v>0.01</v>
          </cell>
          <cell r="V276">
            <v>1</v>
          </cell>
          <cell r="W276">
            <v>0.01</v>
          </cell>
          <cell r="X276">
            <v>0.01</v>
          </cell>
          <cell r="Y276" t="str">
            <v>OCP</v>
          </cell>
          <cell r="Z276">
            <v>0.01</v>
          </cell>
          <cell r="AA276">
            <v>999.98</v>
          </cell>
          <cell r="AB276" t="str">
            <v>1 cent</v>
          </cell>
          <cell r="AC276" t="str">
            <v>N</v>
          </cell>
          <cell r="AD276">
            <v>0.33333333333333331</v>
          </cell>
          <cell r="AE276">
            <v>0.70833333333333337</v>
          </cell>
          <cell r="AF276">
            <v>0.6875</v>
          </cell>
          <cell r="AG276">
            <v>0.72222222222222221</v>
          </cell>
          <cell r="AH276">
            <v>0.75</v>
          </cell>
          <cell r="AI276" t="str">
            <v>Expiry+1</v>
          </cell>
          <cell r="AJ276" t="str">
            <v>Expiry+4</v>
          </cell>
          <cell r="AK276" t="str">
            <v>Expiry+1</v>
          </cell>
          <cell r="AL276" t="str">
            <v>Expiry+4</v>
          </cell>
          <cell r="AM276" t="str">
            <v>Euroclear</v>
          </cell>
          <cell r="AN276">
            <v>6500</v>
          </cell>
          <cell r="AO276" t="str">
            <v>Telecommunications</v>
          </cell>
          <cell r="AP276" t="str">
            <v>TLSN.ST</v>
          </cell>
        </row>
        <row r="277">
          <cell r="C277" t="str">
            <v>GB0008847096</v>
          </cell>
          <cell r="D277" t="str">
            <v>TSCO</v>
          </cell>
          <cell r="E277" t="str">
            <v>London Stock Exchange</v>
          </cell>
          <cell r="F277" t="str">
            <v>UK</v>
          </cell>
          <cell r="G277" t="str">
            <v>TCO</v>
          </cell>
          <cell r="H277" t="str">
            <v>TC</v>
          </cell>
          <cell r="I277" t="str">
            <v>TCU</v>
          </cell>
          <cell r="J277" t="str">
            <v>TCQ</v>
          </cell>
          <cell r="K277" t="str">
            <v>TCJ</v>
          </cell>
          <cell r="L277" t="str">
            <v>TCX</v>
          </cell>
          <cell r="M277" t="str">
            <v>TCO</v>
          </cell>
          <cell r="N277" t="str">
            <v>TCX</v>
          </cell>
          <cell r="O277" t="str">
            <v/>
          </cell>
          <cell r="P277" t="str">
            <v/>
          </cell>
          <cell r="Q277" t="str">
            <v/>
          </cell>
          <cell r="R277" t="str">
            <v/>
          </cell>
          <cell r="S277" t="str">
            <v>GBX</v>
          </cell>
          <cell r="T277">
            <v>1000</v>
          </cell>
          <cell r="U277">
            <v>0.25</v>
          </cell>
          <cell r="V277">
            <v>250</v>
          </cell>
          <cell r="W277">
            <v>0.25</v>
          </cell>
          <cell r="X277">
            <v>0.25</v>
          </cell>
          <cell r="Y277" t="str">
            <v>OCP</v>
          </cell>
          <cell r="Z277">
            <v>1</v>
          </cell>
          <cell r="AA277">
            <v>99998</v>
          </cell>
          <cell r="AB277" t="str">
            <v>1 pence</v>
          </cell>
          <cell r="AC277" t="str">
            <v>Y</v>
          </cell>
          <cell r="AD277">
            <v>0.33333333333333331</v>
          </cell>
          <cell r="AE277">
            <v>0.70833333333333337</v>
          </cell>
          <cell r="AF277">
            <v>0.6875</v>
          </cell>
          <cell r="AG277">
            <v>0.72222222222222221</v>
          </cell>
          <cell r="AH277">
            <v>0.75</v>
          </cell>
          <cell r="AI277" t="str">
            <v>Expiry+1</v>
          </cell>
          <cell r="AJ277" t="str">
            <v>Expiry+4</v>
          </cell>
          <cell r="AK277" t="str">
            <v>Expiry+1</v>
          </cell>
          <cell r="AL277" t="str">
            <v>Expiry+4</v>
          </cell>
          <cell r="AM277" t="str">
            <v>CREST</v>
          </cell>
          <cell r="AN277">
            <v>5300</v>
          </cell>
          <cell r="AO277" t="str">
            <v>Retail</v>
          </cell>
          <cell r="AP277" t="str">
            <v>TSCO.L</v>
          </cell>
        </row>
        <row r="278">
          <cell r="C278" t="str">
            <v>FR0000121329</v>
          </cell>
          <cell r="D278" t="str">
            <v>HO</v>
          </cell>
          <cell r="E278" t="str">
            <v>Euronext Paris</v>
          </cell>
          <cell r="F278" t="str">
            <v>France</v>
          </cell>
          <cell r="G278" t="str">
            <v>HO</v>
          </cell>
          <cell r="H278" t="str">
            <v>HC</v>
          </cell>
          <cell r="I278" t="str">
            <v>HCU</v>
          </cell>
          <cell r="J278" t="str">
            <v>HCQ</v>
          </cell>
          <cell r="K278" t="str">
            <v>HCJ</v>
          </cell>
          <cell r="L278" t="str">
            <v>HCX</v>
          </cell>
          <cell r="M278" t="str">
            <v/>
          </cell>
          <cell r="N278" t="str">
            <v/>
          </cell>
          <cell r="O278" t="str">
            <v>HO1</v>
          </cell>
          <cell r="Q278" t="str">
            <v/>
          </cell>
          <cell r="R278" t="str">
            <v/>
          </cell>
          <cell r="S278" t="str">
            <v>EUR</v>
          </cell>
          <cell r="T278">
            <v>100</v>
          </cell>
          <cell r="U278">
            <v>0.01</v>
          </cell>
          <cell r="V278">
            <v>1</v>
          </cell>
          <cell r="W278">
            <v>0.01</v>
          </cell>
          <cell r="X278">
            <v>0.01</v>
          </cell>
          <cell r="Y278" t="str">
            <v>OCP</v>
          </cell>
          <cell r="Z278">
            <v>0.01</v>
          </cell>
          <cell r="AA278">
            <v>999.98</v>
          </cell>
          <cell r="AB278" t="str">
            <v>1 cent</v>
          </cell>
          <cell r="AC278" t="str">
            <v>N</v>
          </cell>
          <cell r="AD278">
            <v>0.33333333333333331</v>
          </cell>
          <cell r="AE278">
            <v>0.70833333333333337</v>
          </cell>
          <cell r="AF278">
            <v>0.6875</v>
          </cell>
          <cell r="AG278">
            <v>0.72222222222222221</v>
          </cell>
          <cell r="AH278">
            <v>0.75</v>
          </cell>
          <cell r="AI278" t="str">
            <v>Expiry+1</v>
          </cell>
          <cell r="AJ278" t="str">
            <v>Expiry+4</v>
          </cell>
          <cell r="AK278" t="str">
            <v>Expiry+1</v>
          </cell>
          <cell r="AL278" t="str">
            <v>Expiry+4</v>
          </cell>
          <cell r="AM278" t="str">
            <v>Euroclear</v>
          </cell>
          <cell r="AN278">
            <v>2700</v>
          </cell>
          <cell r="AO278" t="str">
            <v>Industrial Goods &amp; Services</v>
          </cell>
          <cell r="AP278" t="str">
            <v>TCFP.PA</v>
          </cell>
        </row>
        <row r="279">
          <cell r="C279" t="str">
            <v>FR0000184533</v>
          </cell>
          <cell r="D279" t="str">
            <v>TMS</v>
          </cell>
          <cell r="E279" t="str">
            <v>Euronext Paris</v>
          </cell>
          <cell r="F279" t="str">
            <v>France</v>
          </cell>
          <cell r="G279" t="str">
            <v>TMS</v>
          </cell>
          <cell r="H279" t="str">
            <v>TM</v>
          </cell>
          <cell r="I279" t="str">
            <v>TMU</v>
          </cell>
          <cell r="J279" t="str">
            <v>TMQ</v>
          </cell>
          <cell r="K279" t="str">
            <v>TMJ</v>
          </cell>
          <cell r="L279" t="str">
            <v>TMX</v>
          </cell>
          <cell r="M279" t="str">
            <v/>
          </cell>
          <cell r="N279" t="str">
            <v/>
          </cell>
          <cell r="O279" t="str">
            <v>TM1</v>
          </cell>
          <cell r="Q279" t="str">
            <v/>
          </cell>
          <cell r="R279" t="str">
            <v/>
          </cell>
          <cell r="S279" t="str">
            <v>EUR</v>
          </cell>
          <cell r="T279">
            <v>100</v>
          </cell>
          <cell r="U279">
            <v>0.01</v>
          </cell>
          <cell r="V279">
            <v>1</v>
          </cell>
          <cell r="W279">
            <v>0.01</v>
          </cell>
          <cell r="X279">
            <v>0.01</v>
          </cell>
          <cell r="Y279" t="str">
            <v>OCP</v>
          </cell>
          <cell r="Z279">
            <v>0.01</v>
          </cell>
          <cell r="AA279">
            <v>999.98</v>
          </cell>
          <cell r="AB279" t="str">
            <v>1 cent</v>
          </cell>
          <cell r="AC279" t="str">
            <v>N</v>
          </cell>
          <cell r="AD279">
            <v>0.33333333333333331</v>
          </cell>
          <cell r="AE279">
            <v>0.70833333333333337</v>
          </cell>
          <cell r="AF279">
            <v>0.6875</v>
          </cell>
          <cell r="AG279">
            <v>0.72222222222222221</v>
          </cell>
          <cell r="AH279">
            <v>0.75</v>
          </cell>
          <cell r="AI279" t="str">
            <v>Expiry+1</v>
          </cell>
          <cell r="AJ279" t="str">
            <v>Expiry+4</v>
          </cell>
          <cell r="AK279" t="str">
            <v>Expiry+1</v>
          </cell>
          <cell r="AL279" t="str">
            <v>Expiry+4</v>
          </cell>
          <cell r="AM279" t="str">
            <v>Euroclear</v>
          </cell>
          <cell r="AN279">
            <v>3700</v>
          </cell>
          <cell r="AO279" t="str">
            <v>Personal &amp; Household Goods</v>
          </cell>
          <cell r="AP279" t="str">
            <v>TMS.PA</v>
          </cell>
        </row>
        <row r="280">
          <cell r="C280" t="str">
            <v>DE0007500001</v>
          </cell>
          <cell r="D280" t="str">
            <v>TKA</v>
          </cell>
          <cell r="E280" t="str">
            <v>Deutsche Borse</v>
          </cell>
          <cell r="F280" t="str">
            <v>Germany</v>
          </cell>
          <cell r="G280" t="str">
            <v>TKA</v>
          </cell>
          <cell r="H280" t="str">
            <v>TK</v>
          </cell>
          <cell r="I280" t="str">
            <v>TKU</v>
          </cell>
          <cell r="J280" t="str">
            <v>TKQ</v>
          </cell>
          <cell r="K280" t="str">
            <v>TKJ</v>
          </cell>
          <cell r="L280" t="str">
            <v>TKX</v>
          </cell>
          <cell r="M280" t="str">
            <v/>
          </cell>
          <cell r="N280" t="str">
            <v/>
          </cell>
          <cell r="O280" t="str">
            <v/>
          </cell>
          <cell r="P280" t="str">
            <v/>
          </cell>
          <cell r="Q280" t="str">
            <v/>
          </cell>
          <cell r="R280" t="str">
            <v/>
          </cell>
          <cell r="S280" t="str">
            <v>EUR</v>
          </cell>
          <cell r="T280">
            <v>100</v>
          </cell>
          <cell r="U280">
            <v>0.01</v>
          </cell>
          <cell r="V280">
            <v>1</v>
          </cell>
          <cell r="W280">
            <v>0.01</v>
          </cell>
          <cell r="X280">
            <v>0.01</v>
          </cell>
          <cell r="Y280" t="str">
            <v>OCP</v>
          </cell>
          <cell r="Z280">
            <v>0.01</v>
          </cell>
          <cell r="AA280">
            <v>999.98</v>
          </cell>
          <cell r="AB280" t="str">
            <v>1 cent</v>
          </cell>
          <cell r="AC280" t="str">
            <v>N</v>
          </cell>
          <cell r="AD280">
            <v>0.33333333333333331</v>
          </cell>
          <cell r="AE280">
            <v>0.70833333333333337</v>
          </cell>
          <cell r="AF280">
            <v>0.6875</v>
          </cell>
          <cell r="AG280">
            <v>0.72222222222222221</v>
          </cell>
          <cell r="AH280">
            <v>0.75</v>
          </cell>
          <cell r="AI280" t="str">
            <v>Expiry+1</v>
          </cell>
          <cell r="AJ280" t="str">
            <v>Expiry+4</v>
          </cell>
          <cell r="AK280" t="str">
            <v>Expiry+1</v>
          </cell>
          <cell r="AL280" t="str">
            <v>Expiry+4</v>
          </cell>
          <cell r="AM280" t="str">
            <v>Euroclear</v>
          </cell>
          <cell r="AN280">
            <v>2700</v>
          </cell>
          <cell r="AO280" t="str">
            <v>Industrial Goods &amp; Services</v>
          </cell>
          <cell r="AP280" t="str">
            <v>TKAG.DE</v>
          </cell>
        </row>
        <row r="281">
          <cell r="C281" t="str">
            <v>NL0000009066</v>
          </cell>
          <cell r="D281" t="str">
            <v>TNT</v>
          </cell>
          <cell r="E281" t="str">
            <v>Euronext Amsterdam</v>
          </cell>
          <cell r="F281" t="str">
            <v>Netherlands</v>
          </cell>
          <cell r="G281" t="str">
            <v>TPG</v>
          </cell>
          <cell r="H281" t="str">
            <v>TP</v>
          </cell>
          <cell r="I281" t="str">
            <v>TPU</v>
          </cell>
          <cell r="J281" t="str">
            <v>TPQ</v>
          </cell>
          <cell r="K281" t="str">
            <v>TPJ</v>
          </cell>
          <cell r="L281" t="str">
            <v>TPX</v>
          </cell>
          <cell r="M281" t="str">
            <v/>
          </cell>
          <cell r="N281" t="str">
            <v/>
          </cell>
          <cell r="O281" t="str">
            <v/>
          </cell>
          <cell r="P281" t="str">
            <v/>
          </cell>
          <cell r="Q281" t="str">
            <v/>
          </cell>
          <cell r="R281" t="str">
            <v>TPG</v>
          </cell>
          <cell r="S281" t="str">
            <v>EUR</v>
          </cell>
          <cell r="T281">
            <v>100</v>
          </cell>
          <cell r="U281">
            <v>0.01</v>
          </cell>
          <cell r="V281">
            <v>1</v>
          </cell>
          <cell r="W281">
            <v>0.01</v>
          </cell>
          <cell r="X281">
            <v>0.01</v>
          </cell>
          <cell r="Y281" t="str">
            <v>OCP</v>
          </cell>
          <cell r="Z281">
            <v>0.01</v>
          </cell>
          <cell r="AA281">
            <v>999.98</v>
          </cell>
          <cell r="AB281" t="str">
            <v>1 cent</v>
          </cell>
          <cell r="AC281" t="str">
            <v>N</v>
          </cell>
          <cell r="AD281">
            <v>0.33333333333333331</v>
          </cell>
          <cell r="AE281">
            <v>0.70833333333333337</v>
          </cell>
          <cell r="AF281">
            <v>0.6875</v>
          </cell>
          <cell r="AG281">
            <v>0.72222222222222221</v>
          </cell>
          <cell r="AH281">
            <v>0.75</v>
          </cell>
          <cell r="AI281" t="str">
            <v>Expiry+1</v>
          </cell>
          <cell r="AJ281" t="str">
            <v>Expiry+4</v>
          </cell>
          <cell r="AK281" t="str">
            <v>Expiry+1</v>
          </cell>
          <cell r="AL281" t="str">
            <v>Expiry+4</v>
          </cell>
          <cell r="AM281" t="str">
            <v>Euroclear</v>
          </cell>
          <cell r="AN281">
            <v>2700</v>
          </cell>
          <cell r="AO281" t="str">
            <v>Industrial Goods &amp; Services</v>
          </cell>
          <cell r="AP281" t="str">
            <v>TNT.AS</v>
          </cell>
        </row>
        <row r="282">
          <cell r="C282" t="str">
            <v>DE0005557706</v>
          </cell>
          <cell r="D282" t="str">
            <v>TOI</v>
          </cell>
          <cell r="E282" t="str">
            <v>Deutsche Borse</v>
          </cell>
          <cell r="F282" t="str">
            <v>Germany</v>
          </cell>
          <cell r="G282" t="str">
            <v>TOI</v>
          </cell>
          <cell r="H282" t="str">
            <v>TO</v>
          </cell>
          <cell r="I282" t="str">
            <v>TOU</v>
          </cell>
          <cell r="J282" t="str">
            <v>TOQ</v>
          </cell>
          <cell r="K282" t="str">
            <v>TOJ</v>
          </cell>
          <cell r="L282" t="str">
            <v>TOX</v>
          </cell>
          <cell r="M282" t="str">
            <v/>
          </cell>
          <cell r="N282" t="str">
            <v/>
          </cell>
          <cell r="O282" t="str">
            <v/>
          </cell>
          <cell r="P282" t="str">
            <v/>
          </cell>
          <cell r="Q282" t="str">
            <v/>
          </cell>
          <cell r="R282" t="str">
            <v/>
          </cell>
          <cell r="S282" t="str">
            <v>EUR</v>
          </cell>
          <cell r="T282">
            <v>100</v>
          </cell>
          <cell r="U282">
            <v>0.01</v>
          </cell>
          <cell r="V282">
            <v>1</v>
          </cell>
          <cell r="W282">
            <v>0.01</v>
          </cell>
          <cell r="X282">
            <v>0.01</v>
          </cell>
          <cell r="Y282" t="str">
            <v>OCP</v>
          </cell>
          <cell r="Z282">
            <v>0.01</v>
          </cell>
          <cell r="AA282">
            <v>999.98</v>
          </cell>
          <cell r="AB282" t="str">
            <v>1 cent</v>
          </cell>
          <cell r="AC282" t="str">
            <v>N</v>
          </cell>
          <cell r="AD282">
            <v>0.33333333333333331</v>
          </cell>
          <cell r="AE282">
            <v>0.70833333333333337</v>
          </cell>
          <cell r="AF282">
            <v>0.6875</v>
          </cell>
          <cell r="AG282">
            <v>0.72222222222222221</v>
          </cell>
          <cell r="AH282">
            <v>0.75</v>
          </cell>
          <cell r="AI282" t="str">
            <v>Expiry+1</v>
          </cell>
          <cell r="AJ282" t="str">
            <v>Expiry+4</v>
          </cell>
          <cell r="AK282" t="str">
            <v>Expiry+1</v>
          </cell>
          <cell r="AL282" t="str">
            <v>Expiry+4</v>
          </cell>
          <cell r="AM282" t="str">
            <v>Euroclear</v>
          </cell>
          <cell r="AN282">
            <v>9500</v>
          </cell>
          <cell r="AO282" t="str">
            <v>Technology</v>
          </cell>
          <cell r="AP282" t="str">
            <v>TOIGn.DE</v>
          </cell>
        </row>
        <row r="283">
          <cell r="C283" t="str">
            <v>FR0000120271</v>
          </cell>
          <cell r="D283" t="str">
            <v>FP</v>
          </cell>
          <cell r="E283" t="str">
            <v>Euronext Paris</v>
          </cell>
          <cell r="F283" t="str">
            <v>France</v>
          </cell>
          <cell r="G283" t="str">
            <v>TOT</v>
          </cell>
          <cell r="H283" t="str">
            <v>FP</v>
          </cell>
          <cell r="I283" t="str">
            <v>FPU</v>
          </cell>
          <cell r="J283" t="str">
            <v>FPQ</v>
          </cell>
          <cell r="K283" t="str">
            <v>FPJ</v>
          </cell>
          <cell r="L283" t="str">
            <v>FPX</v>
          </cell>
          <cell r="M283" t="str">
            <v/>
          </cell>
          <cell r="N283" t="str">
            <v/>
          </cell>
          <cell r="O283" t="str">
            <v>FP1</v>
          </cell>
          <cell r="R283" t="str">
            <v/>
          </cell>
          <cell r="S283" t="str">
            <v>EUR</v>
          </cell>
          <cell r="T283">
            <v>100</v>
          </cell>
          <cell r="U283">
            <v>0.01</v>
          </cell>
          <cell r="V283">
            <v>1</v>
          </cell>
          <cell r="W283">
            <v>0.01</v>
          </cell>
          <cell r="X283">
            <v>0.01</v>
          </cell>
          <cell r="Y283" t="str">
            <v>OCP</v>
          </cell>
          <cell r="Z283">
            <v>0.01</v>
          </cell>
          <cell r="AA283">
            <v>999.98</v>
          </cell>
          <cell r="AB283" t="str">
            <v>1 cent</v>
          </cell>
          <cell r="AC283" t="str">
            <v>N</v>
          </cell>
          <cell r="AD283">
            <v>0.33333333333333331</v>
          </cell>
          <cell r="AE283">
            <v>0.70833333333333337</v>
          </cell>
          <cell r="AF283">
            <v>0.6875</v>
          </cell>
          <cell r="AG283">
            <v>0.72222222222222221</v>
          </cell>
          <cell r="AH283">
            <v>0.75</v>
          </cell>
          <cell r="AI283" t="str">
            <v>Expiry+1</v>
          </cell>
          <cell r="AJ283" t="str">
            <v>Expiry+4</v>
          </cell>
          <cell r="AK283" t="str">
            <v>Expiry+1</v>
          </cell>
          <cell r="AL283" t="str">
            <v>Expiry+4</v>
          </cell>
          <cell r="AM283" t="str">
            <v>Euroclear</v>
          </cell>
          <cell r="AN283">
            <v>500</v>
          </cell>
          <cell r="AO283" t="str">
            <v>Oil &amp; Gas</v>
          </cell>
          <cell r="AP283" t="str">
            <v>TOTF.PA</v>
          </cell>
        </row>
        <row r="284">
          <cell r="C284" t="str">
            <v>DE000TUAG000</v>
          </cell>
          <cell r="D284" t="str">
            <v>TUI1</v>
          </cell>
          <cell r="E284" t="str">
            <v>Deutsche Borse</v>
          </cell>
          <cell r="F284" t="str">
            <v>Germany</v>
          </cell>
          <cell r="G284" t="str">
            <v>TUI</v>
          </cell>
          <cell r="H284" t="str">
            <v>TU</v>
          </cell>
          <cell r="I284" t="str">
            <v>TUU</v>
          </cell>
          <cell r="J284" t="str">
            <v>TUQ</v>
          </cell>
          <cell r="K284" t="str">
            <v>TUJ</v>
          </cell>
          <cell r="L284" t="str">
            <v>TUX</v>
          </cell>
          <cell r="M284" t="str">
            <v/>
          </cell>
          <cell r="N284" t="str">
            <v/>
          </cell>
          <cell r="O284" t="str">
            <v/>
          </cell>
          <cell r="P284" t="str">
            <v/>
          </cell>
          <cell r="Q284" t="str">
            <v/>
          </cell>
          <cell r="R284" t="str">
            <v/>
          </cell>
          <cell r="S284" t="str">
            <v>EUR</v>
          </cell>
          <cell r="T284">
            <v>100</v>
          </cell>
          <cell r="U284">
            <v>0.01</v>
          </cell>
          <cell r="V284">
            <v>1</v>
          </cell>
          <cell r="W284">
            <v>0.01</v>
          </cell>
          <cell r="X284">
            <v>0.01</v>
          </cell>
          <cell r="Y284" t="str">
            <v>OCP</v>
          </cell>
          <cell r="Z284">
            <v>0.01</v>
          </cell>
          <cell r="AA284">
            <v>999.98</v>
          </cell>
          <cell r="AB284" t="str">
            <v>1 cent</v>
          </cell>
          <cell r="AC284" t="str">
            <v>N</v>
          </cell>
          <cell r="AD284">
            <v>0.33333333333333331</v>
          </cell>
          <cell r="AE284">
            <v>0.70833333333333337</v>
          </cell>
          <cell r="AF284">
            <v>0.6875</v>
          </cell>
          <cell r="AG284">
            <v>0.72222222222222221</v>
          </cell>
          <cell r="AH284">
            <v>0.75</v>
          </cell>
          <cell r="AI284" t="str">
            <v>Expiry+1</v>
          </cell>
          <cell r="AJ284" t="str">
            <v>Expiry+4</v>
          </cell>
          <cell r="AK284" t="str">
            <v>Expiry+1</v>
          </cell>
          <cell r="AL284" t="str">
            <v>Expiry+4</v>
          </cell>
          <cell r="AM284" t="str">
            <v>Euroclear</v>
          </cell>
          <cell r="AN284">
            <v>5700</v>
          </cell>
          <cell r="AO284" t="str">
            <v>Travel &amp; Leisure</v>
          </cell>
          <cell r="AP284" t="str">
            <v>TUIGn.DE</v>
          </cell>
        </row>
        <row r="285">
          <cell r="C285" t="str">
            <v>CH0012032030</v>
          </cell>
          <cell r="D285" t="str">
            <v>UBSN</v>
          </cell>
          <cell r="E285" t="str">
            <v>virt-x</v>
          </cell>
          <cell r="F285" t="str">
            <v>Switzerland</v>
          </cell>
          <cell r="G285" t="str">
            <v>UBS</v>
          </cell>
          <cell r="H285" t="str">
            <v>UB</v>
          </cell>
          <cell r="I285" t="str">
            <v>UBU</v>
          </cell>
          <cell r="J285" t="str">
            <v>UBQ</v>
          </cell>
          <cell r="K285" t="str">
            <v>UBJ</v>
          </cell>
          <cell r="L285" t="str">
            <v>UBX</v>
          </cell>
          <cell r="M285" t="str">
            <v/>
          </cell>
          <cell r="N285" t="str">
            <v/>
          </cell>
          <cell r="O285" t="str">
            <v/>
          </cell>
          <cell r="P285" t="str">
            <v/>
          </cell>
          <cell r="Q285" t="str">
            <v/>
          </cell>
          <cell r="R285" t="str">
            <v/>
          </cell>
          <cell r="S285" t="str">
            <v>CHF</v>
          </cell>
          <cell r="T285">
            <v>100</v>
          </cell>
          <cell r="U285">
            <v>0.05</v>
          </cell>
          <cell r="V285">
            <v>5</v>
          </cell>
          <cell r="W285">
            <v>0.05</v>
          </cell>
          <cell r="X285">
            <v>0.05</v>
          </cell>
          <cell r="Y285" t="str">
            <v>OCP</v>
          </cell>
          <cell r="Z285">
            <v>0.1</v>
          </cell>
          <cell r="AA285">
            <v>9999.7999999999993</v>
          </cell>
          <cell r="AB285" t="str">
            <v>5 cents</v>
          </cell>
          <cell r="AC285" t="str">
            <v>N</v>
          </cell>
          <cell r="AD285">
            <v>0.33333333333333331</v>
          </cell>
          <cell r="AE285">
            <v>0.70833333333333337</v>
          </cell>
          <cell r="AF285">
            <v>0.6875</v>
          </cell>
          <cell r="AG285">
            <v>0.72222222222222221</v>
          </cell>
          <cell r="AH285">
            <v>0.75</v>
          </cell>
          <cell r="AI285" t="str">
            <v>Expiry+1</v>
          </cell>
          <cell r="AJ285" t="str">
            <v>Expiry+4</v>
          </cell>
          <cell r="AK285" t="str">
            <v>Expiry+1</v>
          </cell>
          <cell r="AL285" t="str">
            <v>Expiry+4</v>
          </cell>
          <cell r="AM285" t="str">
            <v>Euroclear</v>
          </cell>
          <cell r="AN285">
            <v>8300</v>
          </cell>
          <cell r="AO285" t="str">
            <v>Banks</v>
          </cell>
          <cell r="AP285" t="str">
            <v>UBSN.VX</v>
          </cell>
        </row>
        <row r="286">
          <cell r="C286" t="str">
            <v>BE0003739530</v>
          </cell>
          <cell r="D286" t="str">
            <v>UCB</v>
          </cell>
          <cell r="E286" t="str">
            <v>Euronext Brussels</v>
          </cell>
          <cell r="F286" t="str">
            <v>Belgium</v>
          </cell>
          <cell r="G286" t="str">
            <v>UCB</v>
          </cell>
          <cell r="H286" t="str">
            <v>UE</v>
          </cell>
          <cell r="I286" t="str">
            <v>UEU</v>
          </cell>
          <cell r="J286" t="str">
            <v>UEQ</v>
          </cell>
          <cell r="K286" t="str">
            <v>UEJ</v>
          </cell>
          <cell r="L286" t="str">
            <v>UEX</v>
          </cell>
          <cell r="M286" t="str">
            <v/>
          </cell>
          <cell r="N286" t="str">
            <v/>
          </cell>
          <cell r="O286" t="str">
            <v/>
          </cell>
          <cell r="P286" t="str">
            <v/>
          </cell>
          <cell r="Q286" t="str">
            <v>UCB</v>
          </cell>
          <cell r="R286" t="str">
            <v/>
          </cell>
          <cell r="S286" t="str">
            <v>EUR</v>
          </cell>
          <cell r="T286">
            <v>100</v>
          </cell>
          <cell r="U286">
            <v>0.01</v>
          </cell>
          <cell r="V286">
            <v>1</v>
          </cell>
          <cell r="W286">
            <v>0.01</v>
          </cell>
          <cell r="X286">
            <v>0.01</v>
          </cell>
          <cell r="Y286" t="str">
            <v>OCP</v>
          </cell>
          <cell r="Z286">
            <v>0.01</v>
          </cell>
          <cell r="AA286">
            <v>999.98</v>
          </cell>
          <cell r="AB286" t="str">
            <v>1 cent</v>
          </cell>
          <cell r="AC286" t="str">
            <v>N</v>
          </cell>
          <cell r="AD286">
            <v>0.33333333333333331</v>
          </cell>
          <cell r="AE286">
            <v>0.70833333333333337</v>
          </cell>
          <cell r="AF286">
            <v>0.6875</v>
          </cell>
          <cell r="AG286">
            <v>0.72222222222222221</v>
          </cell>
          <cell r="AH286">
            <v>0.75</v>
          </cell>
          <cell r="AI286" t="str">
            <v>Expiry+1</v>
          </cell>
          <cell r="AJ286" t="str">
            <v>Expiry+4</v>
          </cell>
          <cell r="AK286" t="str">
            <v>Expiry+1</v>
          </cell>
          <cell r="AL286" t="str">
            <v>Expiry+4</v>
          </cell>
          <cell r="AM286" t="str">
            <v>Euroclear</v>
          </cell>
          <cell r="AN286">
            <v>4500</v>
          </cell>
          <cell r="AO286" t="str">
            <v>Health Care</v>
          </cell>
          <cell r="AP286" t="str">
            <v>UCBBt.BR</v>
          </cell>
        </row>
        <row r="287">
          <cell r="C287" t="str">
            <v>BE0003626372</v>
          </cell>
          <cell r="D287" t="str">
            <v>UMI</v>
          </cell>
          <cell r="E287" t="str">
            <v>Euronext Brussels</v>
          </cell>
          <cell r="F287" t="str">
            <v>Belgium</v>
          </cell>
          <cell r="G287" t="str">
            <v>UMI</v>
          </cell>
          <cell r="H287" t="str">
            <v>UM</v>
          </cell>
          <cell r="I287" t="str">
            <v>UMU</v>
          </cell>
          <cell r="J287" t="str">
            <v>UMQ</v>
          </cell>
          <cell r="K287" t="str">
            <v>UMJ</v>
          </cell>
          <cell r="L287" t="str">
            <v>UMX</v>
          </cell>
          <cell r="M287" t="str">
            <v/>
          </cell>
          <cell r="N287" t="str">
            <v/>
          </cell>
          <cell r="O287" t="str">
            <v/>
          </cell>
          <cell r="P287" t="str">
            <v/>
          </cell>
          <cell r="Q287" t="str">
            <v>UMC</v>
          </cell>
          <cell r="R287" t="str">
            <v/>
          </cell>
          <cell r="S287" t="str">
            <v>EUR</v>
          </cell>
          <cell r="T287">
            <v>100</v>
          </cell>
          <cell r="U287">
            <v>0.01</v>
          </cell>
          <cell r="V287">
            <v>1</v>
          </cell>
          <cell r="W287">
            <v>0.01</v>
          </cell>
          <cell r="X287">
            <v>0.01</v>
          </cell>
          <cell r="Y287" t="str">
            <v>OCP</v>
          </cell>
          <cell r="Z287">
            <v>0.01</v>
          </cell>
          <cell r="AA287">
            <v>999.98</v>
          </cell>
          <cell r="AB287" t="str">
            <v>1 cent</v>
          </cell>
          <cell r="AC287" t="str">
            <v>N</v>
          </cell>
          <cell r="AD287">
            <v>0.33333333333333331</v>
          </cell>
          <cell r="AE287">
            <v>0.70833333333333337</v>
          </cell>
          <cell r="AF287">
            <v>0.6875</v>
          </cell>
          <cell r="AG287">
            <v>0.72222222222222221</v>
          </cell>
          <cell r="AH287">
            <v>0.75</v>
          </cell>
          <cell r="AI287" t="str">
            <v>Expiry+1</v>
          </cell>
          <cell r="AJ287" t="str">
            <v>Expiry+4</v>
          </cell>
          <cell r="AK287" t="str">
            <v>Expiry+1</v>
          </cell>
          <cell r="AL287" t="str">
            <v>Expiry+4</v>
          </cell>
          <cell r="AM287" t="str">
            <v>Euroclear</v>
          </cell>
          <cell r="AN287">
            <v>1300</v>
          </cell>
          <cell r="AO287" t="str">
            <v>Chemicals</v>
          </cell>
          <cell r="AP287" t="str">
            <v>ACUMt.BR</v>
          </cell>
        </row>
        <row r="288">
          <cell r="C288" t="str">
            <v>CH0000816824</v>
          </cell>
          <cell r="D288" t="str">
            <v>UNAX</v>
          </cell>
          <cell r="E288" t="str">
            <v>virt-x</v>
          </cell>
          <cell r="F288" t="str">
            <v>Switzerland</v>
          </cell>
          <cell r="G288" t="str">
            <v>UXA</v>
          </cell>
          <cell r="H288" t="str">
            <v>UX</v>
          </cell>
          <cell r="I288" t="str">
            <v>UXU</v>
          </cell>
          <cell r="J288" t="str">
            <v>UXQ</v>
          </cell>
          <cell r="K288" t="str">
            <v>UXJ</v>
          </cell>
          <cell r="L288" t="str">
            <v>UXX</v>
          </cell>
          <cell r="M288" t="str">
            <v/>
          </cell>
          <cell r="N288" t="str">
            <v/>
          </cell>
          <cell r="O288" t="str">
            <v/>
          </cell>
          <cell r="P288" t="str">
            <v/>
          </cell>
          <cell r="Q288" t="str">
            <v/>
          </cell>
          <cell r="R288" t="str">
            <v/>
          </cell>
          <cell r="S288" t="str">
            <v>CHF</v>
          </cell>
          <cell r="T288">
            <v>100</v>
          </cell>
          <cell r="U288">
            <v>0.05</v>
          </cell>
          <cell r="V288">
            <v>5</v>
          </cell>
          <cell r="W288">
            <v>0.05</v>
          </cell>
          <cell r="X288">
            <v>0.05</v>
          </cell>
          <cell r="Y288" t="str">
            <v>OCP</v>
          </cell>
          <cell r="Z288">
            <v>0.1</v>
          </cell>
          <cell r="AA288">
            <v>9999.7999999999993</v>
          </cell>
          <cell r="AB288" t="str">
            <v>5 cents</v>
          </cell>
          <cell r="AC288" t="str">
            <v>N</v>
          </cell>
          <cell r="AD288">
            <v>0.33333333333333331</v>
          </cell>
          <cell r="AE288">
            <v>0.70833333333333337</v>
          </cell>
          <cell r="AF288">
            <v>0.6875</v>
          </cell>
          <cell r="AG288">
            <v>0.72222222222222221</v>
          </cell>
          <cell r="AH288">
            <v>0.75</v>
          </cell>
          <cell r="AI288" t="str">
            <v>Expiry+1</v>
          </cell>
          <cell r="AJ288" t="str">
            <v>Expiry+4</v>
          </cell>
          <cell r="AK288" t="str">
            <v>Expiry+1</v>
          </cell>
          <cell r="AL288" t="str">
            <v>Expiry+4</v>
          </cell>
          <cell r="AM288" t="str">
            <v>Euroclear</v>
          </cell>
          <cell r="AN288">
            <v>9500</v>
          </cell>
          <cell r="AO288" t="str">
            <v>Technology</v>
          </cell>
          <cell r="AP288" t="str">
            <v>UNAX.VX</v>
          </cell>
        </row>
        <row r="289">
          <cell r="C289" t="str">
            <v>FR0000124711</v>
          </cell>
          <cell r="D289" t="str">
            <v>UL</v>
          </cell>
          <cell r="E289" t="str">
            <v>Euronext Paris</v>
          </cell>
          <cell r="F289" t="str">
            <v>France</v>
          </cell>
          <cell r="G289" t="str">
            <v>UL</v>
          </cell>
          <cell r="H289" t="str">
            <v>UF</v>
          </cell>
          <cell r="I289" t="str">
            <v>UFU</v>
          </cell>
          <cell r="J289" t="str">
            <v>UFQ</v>
          </cell>
          <cell r="K289" t="str">
            <v>UFJ</v>
          </cell>
          <cell r="L289" t="str">
            <v>UFX</v>
          </cell>
          <cell r="M289" t="str">
            <v/>
          </cell>
          <cell r="N289" t="str">
            <v/>
          </cell>
          <cell r="O289" t="str">
            <v>UL1</v>
          </cell>
          <cell r="P289" t="str">
            <v/>
          </cell>
          <cell r="Q289" t="str">
            <v/>
          </cell>
          <cell r="R289" t="str">
            <v/>
          </cell>
          <cell r="S289" t="str">
            <v>EUR</v>
          </cell>
          <cell r="T289">
            <v>100</v>
          </cell>
          <cell r="U289">
            <v>0.01</v>
          </cell>
          <cell r="V289">
            <v>1</v>
          </cell>
          <cell r="W289">
            <v>0.01</v>
          </cell>
          <cell r="X289">
            <v>0.01</v>
          </cell>
          <cell r="Y289" t="str">
            <v>OCP</v>
          </cell>
          <cell r="Z289">
            <v>0.01</v>
          </cell>
          <cell r="AA289">
            <v>999.98</v>
          </cell>
          <cell r="AB289" t="str">
            <v>1 cent</v>
          </cell>
          <cell r="AC289" t="str">
            <v>N</v>
          </cell>
          <cell r="AD289">
            <v>0.33333333333333331</v>
          </cell>
          <cell r="AE289">
            <v>0.70833333333333337</v>
          </cell>
          <cell r="AF289">
            <v>0.6875</v>
          </cell>
          <cell r="AG289">
            <v>0.72222222222222221</v>
          </cell>
          <cell r="AH289">
            <v>0.75</v>
          </cell>
          <cell r="AI289" t="str">
            <v>Expiry+1</v>
          </cell>
          <cell r="AJ289" t="str">
            <v>Expiry+4</v>
          </cell>
          <cell r="AK289" t="str">
            <v>Expiry+1</v>
          </cell>
          <cell r="AL289" t="str">
            <v>Expiry+4</v>
          </cell>
          <cell r="AM289" t="str">
            <v>Euroclear</v>
          </cell>
          <cell r="AN289">
            <v>8700</v>
          </cell>
          <cell r="AO289" t="str">
            <v>Financial Services</v>
          </cell>
          <cell r="AP289" t="str">
            <v>UNBP.PA</v>
          </cell>
        </row>
        <row r="290">
          <cell r="C290" t="str">
            <v>IT0000064854</v>
          </cell>
          <cell r="D290" t="str">
            <v>UC</v>
          </cell>
          <cell r="E290" t="str">
            <v>Borsa Italiana</v>
          </cell>
          <cell r="F290" t="str">
            <v>Italy</v>
          </cell>
          <cell r="G290" t="str">
            <v>UC</v>
          </cell>
          <cell r="H290" t="str">
            <v>UC</v>
          </cell>
          <cell r="I290" t="str">
            <v>n/a</v>
          </cell>
          <cell r="J290" t="str">
            <v>UCQ</v>
          </cell>
          <cell r="K290" t="str">
            <v>n/a</v>
          </cell>
          <cell r="L290" t="str">
            <v>UCX</v>
          </cell>
          <cell r="M290" t="str">
            <v/>
          </cell>
          <cell r="N290" t="str">
            <v/>
          </cell>
          <cell r="O290" t="str">
            <v/>
          </cell>
          <cell r="P290" t="str">
            <v/>
          </cell>
          <cell r="Q290" t="str">
            <v/>
          </cell>
          <cell r="R290" t="str">
            <v/>
          </cell>
          <cell r="S290" t="str">
            <v>EUR</v>
          </cell>
          <cell r="T290">
            <v>1000</v>
          </cell>
          <cell r="U290">
            <v>1E-3</v>
          </cell>
          <cell r="V290">
            <v>1</v>
          </cell>
          <cell r="W290">
            <v>1E-3</v>
          </cell>
          <cell r="X290">
            <v>1E-3</v>
          </cell>
          <cell r="Y290" t="str">
            <v>OCP</v>
          </cell>
          <cell r="Z290">
            <v>0.01</v>
          </cell>
          <cell r="AA290">
            <v>999.98</v>
          </cell>
          <cell r="AB290" t="str">
            <v>1 cent</v>
          </cell>
          <cell r="AC290" t="str">
            <v>N</v>
          </cell>
          <cell r="AD290">
            <v>0.33333333333333331</v>
          </cell>
          <cell r="AE290">
            <v>0.70833333333333337</v>
          </cell>
          <cell r="AF290">
            <v>0.6875</v>
          </cell>
          <cell r="AG290">
            <v>0.72222222222222221</v>
          </cell>
          <cell r="AH290">
            <v>0.75</v>
          </cell>
          <cell r="AI290" t="str">
            <v>n/a</v>
          </cell>
          <cell r="AJ290" t="str">
            <v>Expiry+4</v>
          </cell>
          <cell r="AK290" t="str">
            <v>n/a</v>
          </cell>
          <cell r="AL290" t="str">
            <v>Expiry+4</v>
          </cell>
          <cell r="AM290" t="str">
            <v>Euroclear</v>
          </cell>
          <cell r="AN290">
            <v>8300</v>
          </cell>
          <cell r="AO290" t="str">
            <v>Banks</v>
          </cell>
          <cell r="AP290" t="str">
            <v>CRDI.MI</v>
          </cell>
        </row>
        <row r="291">
          <cell r="C291" t="str">
            <v>NL0000009348</v>
          </cell>
          <cell r="D291" t="str">
            <v>UNA</v>
          </cell>
          <cell r="E291" t="str">
            <v>Euronext Amsterdam</v>
          </cell>
          <cell r="F291" t="str">
            <v>Netherlands</v>
          </cell>
          <cell r="G291" t="str">
            <v>UNA</v>
          </cell>
          <cell r="H291" t="str">
            <v>UN</v>
          </cell>
          <cell r="I291" t="str">
            <v>UNU</v>
          </cell>
          <cell r="J291" t="str">
            <v>UNQ</v>
          </cell>
          <cell r="K291" t="str">
            <v>UNJ</v>
          </cell>
          <cell r="L291" t="str">
            <v>UNX</v>
          </cell>
          <cell r="M291" t="str">
            <v/>
          </cell>
          <cell r="N291" t="str">
            <v/>
          </cell>
          <cell r="O291" t="str">
            <v/>
          </cell>
          <cell r="P291" t="str">
            <v/>
          </cell>
          <cell r="Q291" t="str">
            <v/>
          </cell>
          <cell r="R291" t="str">
            <v>UN</v>
          </cell>
          <cell r="S291" t="str">
            <v>EUR</v>
          </cell>
          <cell r="T291">
            <v>100</v>
          </cell>
          <cell r="U291">
            <v>0.01</v>
          </cell>
          <cell r="V291">
            <v>1</v>
          </cell>
          <cell r="W291">
            <v>0.01</v>
          </cell>
          <cell r="X291">
            <v>0.01</v>
          </cell>
          <cell r="Y291" t="str">
            <v>OCP</v>
          </cell>
          <cell r="Z291">
            <v>0.01</v>
          </cell>
          <cell r="AA291">
            <v>999.98</v>
          </cell>
          <cell r="AB291" t="str">
            <v>1 cent</v>
          </cell>
          <cell r="AC291" t="str">
            <v>N</v>
          </cell>
          <cell r="AD291">
            <v>0.33333333333333331</v>
          </cell>
          <cell r="AE291">
            <v>0.70833333333333337</v>
          </cell>
          <cell r="AF291">
            <v>0.6875</v>
          </cell>
          <cell r="AG291">
            <v>0.72222222222222221</v>
          </cell>
          <cell r="AH291">
            <v>0.75</v>
          </cell>
          <cell r="AI291" t="str">
            <v>Expiry+1</v>
          </cell>
          <cell r="AJ291" t="str">
            <v>Expiry+4</v>
          </cell>
          <cell r="AK291" t="str">
            <v>Expiry+1</v>
          </cell>
          <cell r="AL291" t="str">
            <v>Expiry+4</v>
          </cell>
          <cell r="AM291" t="str">
            <v>Euroclear</v>
          </cell>
          <cell r="AN291">
            <v>3500</v>
          </cell>
          <cell r="AO291" t="str">
            <v>Food &amp; Beverage</v>
          </cell>
          <cell r="AP291" t="str">
            <v>UNc.AS</v>
          </cell>
        </row>
        <row r="292">
          <cell r="C292" t="str">
            <v>GB0005748735</v>
          </cell>
          <cell r="D292" t="str">
            <v>ULVR</v>
          </cell>
          <cell r="E292" t="str">
            <v>London Stock Exchange</v>
          </cell>
          <cell r="F292" t="str">
            <v>UK</v>
          </cell>
          <cell r="G292" t="str">
            <v>ULV</v>
          </cell>
          <cell r="H292" t="str">
            <v>UL</v>
          </cell>
          <cell r="I292" t="str">
            <v>ULU</v>
          </cell>
          <cell r="J292" t="str">
            <v>ULQ</v>
          </cell>
          <cell r="K292" t="str">
            <v>ULJ</v>
          </cell>
          <cell r="L292" t="str">
            <v>ULX</v>
          </cell>
          <cell r="M292" t="str">
            <v>ULV</v>
          </cell>
          <cell r="N292" t="str">
            <v>ULX</v>
          </cell>
          <cell r="O292" t="str">
            <v/>
          </cell>
          <cell r="P292" t="str">
            <v/>
          </cell>
          <cell r="Q292" t="str">
            <v/>
          </cell>
          <cell r="R292" t="str">
            <v/>
          </cell>
          <cell r="S292" t="str">
            <v>GBX</v>
          </cell>
          <cell r="T292">
            <v>1000</v>
          </cell>
          <cell r="U292">
            <v>0.25</v>
          </cell>
          <cell r="V292">
            <v>250</v>
          </cell>
          <cell r="W292">
            <v>0.25</v>
          </cell>
          <cell r="X292">
            <v>0.25</v>
          </cell>
          <cell r="Y292" t="str">
            <v>OCP</v>
          </cell>
          <cell r="Z292">
            <v>1</v>
          </cell>
          <cell r="AA292">
            <v>99998</v>
          </cell>
          <cell r="AB292" t="str">
            <v>1 pence</v>
          </cell>
          <cell r="AC292" t="str">
            <v>Y</v>
          </cell>
          <cell r="AD292">
            <v>0.33333333333333331</v>
          </cell>
          <cell r="AE292">
            <v>0.70833333333333337</v>
          </cell>
          <cell r="AF292">
            <v>0.6875</v>
          </cell>
          <cell r="AG292">
            <v>0.72222222222222221</v>
          </cell>
          <cell r="AH292">
            <v>0.75</v>
          </cell>
          <cell r="AI292" t="str">
            <v>Expiry+1</v>
          </cell>
          <cell r="AJ292" t="str">
            <v>Expiry+4</v>
          </cell>
          <cell r="AK292" t="str">
            <v>Expiry+1</v>
          </cell>
          <cell r="AL292" t="str">
            <v>Expiry+4</v>
          </cell>
          <cell r="AM292" t="str">
            <v>CREST</v>
          </cell>
          <cell r="AN292">
            <v>3500</v>
          </cell>
          <cell r="AO292" t="str">
            <v>Food &amp; Beverage</v>
          </cell>
          <cell r="AP292" t="str">
            <v>ULVR.L</v>
          </cell>
        </row>
        <row r="293">
          <cell r="C293" t="str">
            <v>ES0181380017</v>
          </cell>
          <cell r="D293" t="str">
            <v>UNF</v>
          </cell>
          <cell r="E293" t="str">
            <v>Bolsa de Madrid</v>
          </cell>
          <cell r="F293" t="str">
            <v>Spain</v>
          </cell>
          <cell r="G293" t="str">
            <v>UNF</v>
          </cell>
          <cell r="H293" t="str">
            <v>UD</v>
          </cell>
          <cell r="I293" t="str">
            <v>UDU</v>
          </cell>
          <cell r="J293" t="str">
            <v>UDQ</v>
          </cell>
          <cell r="K293" t="str">
            <v>UDJ</v>
          </cell>
          <cell r="L293" t="str">
            <v>UDX</v>
          </cell>
          <cell r="M293" t="str">
            <v/>
          </cell>
          <cell r="N293" t="str">
            <v/>
          </cell>
          <cell r="O293" t="str">
            <v/>
          </cell>
          <cell r="P293" t="str">
            <v/>
          </cell>
          <cell r="Q293" t="str">
            <v/>
          </cell>
          <cell r="R293" t="str">
            <v/>
          </cell>
          <cell r="S293" t="str">
            <v>EUR</v>
          </cell>
          <cell r="T293">
            <v>100</v>
          </cell>
          <cell r="U293">
            <v>0.01</v>
          </cell>
          <cell r="V293">
            <v>1</v>
          </cell>
          <cell r="W293">
            <v>0.01</v>
          </cell>
          <cell r="X293">
            <v>0.01</v>
          </cell>
          <cell r="Y293" t="str">
            <v>OCP</v>
          </cell>
          <cell r="Z293">
            <v>0.01</v>
          </cell>
          <cell r="AA293">
            <v>999.98</v>
          </cell>
          <cell r="AB293" t="str">
            <v>1 cent</v>
          </cell>
          <cell r="AC293" t="str">
            <v>N</v>
          </cell>
          <cell r="AD293">
            <v>0.33333333333333331</v>
          </cell>
          <cell r="AE293">
            <v>0.70833333333333337</v>
          </cell>
          <cell r="AF293">
            <v>0.6875</v>
          </cell>
          <cell r="AG293">
            <v>0.72222222222222221</v>
          </cell>
          <cell r="AH293">
            <v>0.75</v>
          </cell>
          <cell r="AI293" t="str">
            <v>Expiry+1</v>
          </cell>
          <cell r="AJ293" t="str">
            <v>Expiry+4</v>
          </cell>
          <cell r="AK293" t="str">
            <v>Expiry+1</v>
          </cell>
          <cell r="AL293" t="str">
            <v>Expiry+4</v>
          </cell>
          <cell r="AM293" t="str">
            <v>Euroclear</v>
          </cell>
          <cell r="AN293">
            <v>7500</v>
          </cell>
          <cell r="AO293" t="str">
            <v>Utilities</v>
          </cell>
          <cell r="AP293" t="str">
            <v>UNF.MC</v>
          </cell>
        </row>
        <row r="294">
          <cell r="C294" t="str">
            <v>GB0006462336</v>
          </cell>
          <cell r="D294" t="str">
            <v>UU.</v>
          </cell>
          <cell r="E294" t="str">
            <v>London Stock Exchange</v>
          </cell>
          <cell r="F294" t="str">
            <v>UK</v>
          </cell>
          <cell r="G294" t="str">
            <v>UUL</v>
          </cell>
          <cell r="H294" t="str">
            <v>UU</v>
          </cell>
          <cell r="I294" t="str">
            <v>UUU</v>
          </cell>
          <cell r="J294" t="str">
            <v>UUQ</v>
          </cell>
          <cell r="K294" t="str">
            <v>UUJ</v>
          </cell>
          <cell r="L294" t="str">
            <v>UUX</v>
          </cell>
          <cell r="M294" t="str">
            <v>UUL</v>
          </cell>
          <cell r="N294" t="str">
            <v>UUX</v>
          </cell>
          <cell r="O294" t="str">
            <v/>
          </cell>
          <cell r="P294" t="str">
            <v/>
          </cell>
          <cell r="Q294" t="str">
            <v/>
          </cell>
          <cell r="R294" t="str">
            <v/>
          </cell>
          <cell r="S294" t="str">
            <v>GBX</v>
          </cell>
          <cell r="T294">
            <v>1000</v>
          </cell>
          <cell r="U294">
            <v>0.5</v>
          </cell>
          <cell r="V294">
            <v>500</v>
          </cell>
          <cell r="W294">
            <v>0.5</v>
          </cell>
          <cell r="X294">
            <v>0.5</v>
          </cell>
          <cell r="Y294" t="str">
            <v>OCP</v>
          </cell>
          <cell r="Z294">
            <v>1</v>
          </cell>
          <cell r="AA294">
            <v>99998</v>
          </cell>
          <cell r="AB294" t="str">
            <v>1 pence</v>
          </cell>
          <cell r="AC294" t="str">
            <v>Y</v>
          </cell>
          <cell r="AD294">
            <v>0.33333333333333331</v>
          </cell>
          <cell r="AE294">
            <v>0.70833333333333337</v>
          </cell>
          <cell r="AF294">
            <v>0.6875</v>
          </cell>
          <cell r="AG294">
            <v>0.72222222222222221</v>
          </cell>
          <cell r="AH294">
            <v>0.75</v>
          </cell>
          <cell r="AI294" t="str">
            <v>Expiry+1</v>
          </cell>
          <cell r="AJ294" t="str">
            <v>Expiry+4</v>
          </cell>
          <cell r="AK294" t="str">
            <v>Expiry+1</v>
          </cell>
          <cell r="AL294" t="str">
            <v>Expiry+4</v>
          </cell>
          <cell r="AM294" t="str">
            <v>CREST</v>
          </cell>
          <cell r="AN294">
            <v>7500</v>
          </cell>
          <cell r="AO294" t="str">
            <v>Utilities</v>
          </cell>
          <cell r="AP294" t="str">
            <v>UU.L</v>
          </cell>
        </row>
        <row r="295">
          <cell r="C295" t="str">
            <v>FI0009005987</v>
          </cell>
          <cell r="D295" t="str">
            <v>UPM1V</v>
          </cell>
          <cell r="E295" t="str">
            <v>Helsinki Stock Exchange</v>
          </cell>
          <cell r="F295" t="str">
            <v>Finland</v>
          </cell>
          <cell r="G295" t="str">
            <v>UPX</v>
          </cell>
          <cell r="H295" t="str">
            <v>UA</v>
          </cell>
          <cell r="I295" t="str">
            <v>UAU</v>
          </cell>
          <cell r="J295" t="str">
            <v>UAQ</v>
          </cell>
          <cell r="K295" t="str">
            <v>UAJ</v>
          </cell>
          <cell r="L295" t="str">
            <v>UAX</v>
          </cell>
          <cell r="M295" t="str">
            <v/>
          </cell>
          <cell r="N295" t="str">
            <v/>
          </cell>
          <cell r="O295" t="str">
            <v/>
          </cell>
          <cell r="P295" t="str">
            <v/>
          </cell>
          <cell r="Q295" t="str">
            <v/>
          </cell>
          <cell r="R295" t="str">
            <v/>
          </cell>
          <cell r="S295" t="str">
            <v>EUR</v>
          </cell>
          <cell r="T295">
            <v>100</v>
          </cell>
          <cell r="U295">
            <v>0.01</v>
          </cell>
          <cell r="V295">
            <v>1</v>
          </cell>
          <cell r="W295">
            <v>0.01</v>
          </cell>
          <cell r="X295">
            <v>0.01</v>
          </cell>
          <cell r="Y295" t="str">
            <v>OCP</v>
          </cell>
          <cell r="Z295">
            <v>0.01</v>
          </cell>
          <cell r="AA295">
            <v>999.98</v>
          </cell>
          <cell r="AB295" t="str">
            <v>1 cent</v>
          </cell>
          <cell r="AC295" t="str">
            <v>N</v>
          </cell>
          <cell r="AD295">
            <v>0.33333333333333331</v>
          </cell>
          <cell r="AE295">
            <v>0.70833333333333337</v>
          </cell>
          <cell r="AF295">
            <v>0.6875</v>
          </cell>
          <cell r="AG295">
            <v>0.72222222222222221</v>
          </cell>
          <cell r="AH295">
            <v>0.75</v>
          </cell>
          <cell r="AI295" t="str">
            <v>Expiry+1</v>
          </cell>
          <cell r="AJ295" t="str">
            <v>Expiry+4</v>
          </cell>
          <cell r="AK295" t="str">
            <v>Expiry+1</v>
          </cell>
          <cell r="AL295" t="str">
            <v>Expiry+4</v>
          </cell>
          <cell r="AM295" t="str">
            <v>Euroclear</v>
          </cell>
          <cell r="AN295">
            <v>1700</v>
          </cell>
          <cell r="AO295" t="str">
            <v>Basic Resources</v>
          </cell>
          <cell r="AP295" t="str">
            <v>UPM1V.HE</v>
          </cell>
        </row>
        <row r="296">
          <cell r="C296" t="str">
            <v>NL0000390854</v>
          </cell>
          <cell r="D296" t="str">
            <v>VDOR</v>
          </cell>
          <cell r="E296" t="str">
            <v>Euronext Amsterdam</v>
          </cell>
          <cell r="F296" t="str">
            <v>Netherlands</v>
          </cell>
          <cell r="G296" t="str">
            <v>VDR</v>
          </cell>
          <cell r="H296" t="str">
            <v>VD</v>
          </cell>
          <cell r="I296" t="str">
            <v>VDU</v>
          </cell>
          <cell r="J296" t="str">
            <v>VDQ</v>
          </cell>
          <cell r="K296" t="str">
            <v>VDJ</v>
          </cell>
          <cell r="L296" t="str">
            <v>VDX</v>
          </cell>
          <cell r="M296" t="str">
            <v/>
          </cell>
          <cell r="N296" t="str">
            <v/>
          </cell>
          <cell r="O296" t="str">
            <v/>
          </cell>
          <cell r="P296" t="str">
            <v/>
          </cell>
          <cell r="Q296" t="str">
            <v/>
          </cell>
          <cell r="R296" t="str">
            <v>VDR</v>
          </cell>
          <cell r="S296" t="str">
            <v>EUR</v>
          </cell>
          <cell r="T296">
            <v>100</v>
          </cell>
          <cell r="U296">
            <v>0.01</v>
          </cell>
          <cell r="V296">
            <v>1</v>
          </cell>
          <cell r="W296">
            <v>0.01</v>
          </cell>
          <cell r="X296">
            <v>0.01</v>
          </cell>
          <cell r="Y296" t="str">
            <v>OCP</v>
          </cell>
          <cell r="Z296">
            <v>0.01</v>
          </cell>
          <cell r="AA296">
            <v>999.98</v>
          </cell>
          <cell r="AB296" t="str">
            <v>1 cent</v>
          </cell>
          <cell r="AC296" t="str">
            <v>N</v>
          </cell>
          <cell r="AD296">
            <v>0.33333333333333331</v>
          </cell>
          <cell r="AE296">
            <v>0.70833333333333337</v>
          </cell>
          <cell r="AF296">
            <v>0.6875</v>
          </cell>
          <cell r="AG296">
            <v>0.72222222222222221</v>
          </cell>
          <cell r="AH296">
            <v>0.75</v>
          </cell>
          <cell r="AI296" t="str">
            <v>Expiry+1</v>
          </cell>
          <cell r="AJ296" t="str">
            <v>Expiry+4</v>
          </cell>
          <cell r="AK296" t="str">
            <v>Expiry+1</v>
          </cell>
          <cell r="AL296" t="str">
            <v>Expiry+4</v>
          </cell>
          <cell r="AM296" t="str">
            <v>Euroclear</v>
          </cell>
          <cell r="AN296">
            <v>2700</v>
          </cell>
          <cell r="AO296" t="str">
            <v>Industrial Goods &amp; Services</v>
          </cell>
          <cell r="AP296" t="str">
            <v>VDOR.AS</v>
          </cell>
        </row>
        <row r="297">
          <cell r="C297" t="str">
            <v>FR0000124141</v>
          </cell>
          <cell r="D297" t="str">
            <v>VIE</v>
          </cell>
          <cell r="E297" t="str">
            <v>Euronext Paris</v>
          </cell>
          <cell r="F297" t="str">
            <v>France</v>
          </cell>
          <cell r="G297" t="str">
            <v>VIE</v>
          </cell>
          <cell r="H297" t="str">
            <v>VI</v>
          </cell>
          <cell r="I297" t="str">
            <v>VIU</v>
          </cell>
          <cell r="J297" t="str">
            <v>VIQ</v>
          </cell>
          <cell r="K297" t="str">
            <v>VIJ</v>
          </cell>
          <cell r="L297" t="str">
            <v>VIX</v>
          </cell>
          <cell r="M297" t="str">
            <v/>
          </cell>
          <cell r="N297" t="str">
            <v/>
          </cell>
          <cell r="O297" t="str">
            <v>VI1</v>
          </cell>
          <cell r="Q297" t="str">
            <v/>
          </cell>
          <cell r="R297" t="str">
            <v/>
          </cell>
          <cell r="S297" t="str">
            <v>EUR</v>
          </cell>
          <cell r="T297">
            <v>100</v>
          </cell>
          <cell r="U297">
            <v>0.01</v>
          </cell>
          <cell r="V297">
            <v>1</v>
          </cell>
          <cell r="W297">
            <v>0.01</v>
          </cell>
          <cell r="X297">
            <v>0.01</v>
          </cell>
          <cell r="Y297" t="str">
            <v>OCP</v>
          </cell>
          <cell r="Z297">
            <v>0.01</v>
          </cell>
          <cell r="AA297">
            <v>999.98</v>
          </cell>
          <cell r="AB297" t="str">
            <v>1 cent</v>
          </cell>
          <cell r="AC297" t="str">
            <v>N</v>
          </cell>
          <cell r="AD297">
            <v>0.33333333333333331</v>
          </cell>
          <cell r="AE297">
            <v>0.70833333333333337</v>
          </cell>
          <cell r="AF297">
            <v>0.6875</v>
          </cell>
          <cell r="AG297">
            <v>0.72222222222222221</v>
          </cell>
          <cell r="AH297">
            <v>0.75</v>
          </cell>
          <cell r="AI297" t="str">
            <v>Expiry+1</v>
          </cell>
          <cell r="AJ297" t="str">
            <v>Expiry+4</v>
          </cell>
          <cell r="AK297" t="str">
            <v>Expiry+1</v>
          </cell>
          <cell r="AL297" t="str">
            <v>Expiry+4</v>
          </cell>
          <cell r="AM297" t="str">
            <v>Euroclear</v>
          </cell>
          <cell r="AN297">
            <v>7500</v>
          </cell>
          <cell r="AO297" t="str">
            <v>Utilities</v>
          </cell>
          <cell r="AP297" t="str">
            <v>VIE.PA</v>
          </cell>
        </row>
        <row r="298">
          <cell r="C298" t="str">
            <v>FR0000125486</v>
          </cell>
          <cell r="D298" t="str">
            <v>DG</v>
          </cell>
          <cell r="E298" t="str">
            <v>Euronext Paris</v>
          </cell>
          <cell r="F298" t="str">
            <v>France</v>
          </cell>
          <cell r="G298" t="str">
            <v>DG</v>
          </cell>
          <cell r="H298" t="str">
            <v>DF</v>
          </cell>
          <cell r="I298" t="str">
            <v>DFU</v>
          </cell>
          <cell r="J298" t="str">
            <v>DFQ</v>
          </cell>
          <cell r="K298" t="str">
            <v>DFJ</v>
          </cell>
          <cell r="L298" t="str">
            <v>DFX</v>
          </cell>
          <cell r="M298" t="str">
            <v/>
          </cell>
          <cell r="N298" t="str">
            <v/>
          </cell>
          <cell r="O298" t="str">
            <v>DG1</v>
          </cell>
          <cell r="Q298" t="str">
            <v/>
          </cell>
          <cell r="R298" t="str">
            <v/>
          </cell>
          <cell r="S298" t="str">
            <v>EUR</v>
          </cell>
          <cell r="T298">
            <v>100</v>
          </cell>
          <cell r="U298">
            <v>0.01</v>
          </cell>
          <cell r="V298">
            <v>1</v>
          </cell>
          <cell r="W298">
            <v>0.01</v>
          </cell>
          <cell r="X298">
            <v>0.01</v>
          </cell>
          <cell r="Y298" t="str">
            <v>OCP</v>
          </cell>
          <cell r="Z298">
            <v>0.01</v>
          </cell>
          <cell r="AA298">
            <v>999.98</v>
          </cell>
          <cell r="AB298" t="str">
            <v>1 cent</v>
          </cell>
          <cell r="AC298" t="str">
            <v>N</v>
          </cell>
          <cell r="AD298">
            <v>0.33333333333333331</v>
          </cell>
          <cell r="AE298">
            <v>0.70833333333333337</v>
          </cell>
          <cell r="AF298">
            <v>0.6875</v>
          </cell>
          <cell r="AG298">
            <v>0.72222222222222221</v>
          </cell>
          <cell r="AH298">
            <v>0.75</v>
          </cell>
          <cell r="AI298" t="str">
            <v>Expiry+1</v>
          </cell>
          <cell r="AJ298" t="str">
            <v>Expiry+4</v>
          </cell>
          <cell r="AK298" t="str">
            <v>Expiry+1</v>
          </cell>
          <cell r="AL298" t="str">
            <v>Expiry+4</v>
          </cell>
          <cell r="AM298" t="str">
            <v>Euroclear</v>
          </cell>
          <cell r="AN298">
            <v>2300</v>
          </cell>
          <cell r="AO298" t="str">
            <v>Construction &amp; Materials</v>
          </cell>
          <cell r="AP298" t="str">
            <v>SGEF.PA</v>
          </cell>
        </row>
        <row r="299">
          <cell r="C299" t="str">
            <v>FR0000127771</v>
          </cell>
          <cell r="D299" t="str">
            <v>EX</v>
          </cell>
          <cell r="E299" t="str">
            <v>Euronext Paris</v>
          </cell>
          <cell r="F299" t="str">
            <v>France</v>
          </cell>
          <cell r="G299" t="str">
            <v>VIV</v>
          </cell>
          <cell r="H299" t="str">
            <v>EX</v>
          </cell>
          <cell r="I299" t="str">
            <v>EXU</v>
          </cell>
          <cell r="J299" t="str">
            <v>EXQ</v>
          </cell>
          <cell r="K299" t="str">
            <v>EXJ</v>
          </cell>
          <cell r="L299" t="str">
            <v>EXX</v>
          </cell>
          <cell r="M299" t="str">
            <v/>
          </cell>
          <cell r="N299" t="str">
            <v/>
          </cell>
          <cell r="O299" t="str">
            <v>EX1</v>
          </cell>
          <cell r="Q299" t="str">
            <v/>
          </cell>
          <cell r="R299" t="str">
            <v/>
          </cell>
          <cell r="S299" t="str">
            <v>EUR</v>
          </cell>
          <cell r="T299">
            <v>100</v>
          </cell>
          <cell r="U299">
            <v>0.01</v>
          </cell>
          <cell r="V299">
            <v>1</v>
          </cell>
          <cell r="W299">
            <v>0.01</v>
          </cell>
          <cell r="X299">
            <v>0.01</v>
          </cell>
          <cell r="Y299" t="str">
            <v>OCP</v>
          </cell>
          <cell r="Z299">
            <v>0.01</v>
          </cell>
          <cell r="AA299">
            <v>999.98</v>
          </cell>
          <cell r="AB299" t="str">
            <v>1 cent</v>
          </cell>
          <cell r="AC299" t="str">
            <v>N</v>
          </cell>
          <cell r="AD299">
            <v>0.33333333333333331</v>
          </cell>
          <cell r="AE299">
            <v>0.70833333333333337</v>
          </cell>
          <cell r="AF299">
            <v>0.6875</v>
          </cell>
          <cell r="AG299">
            <v>0.72222222222222221</v>
          </cell>
          <cell r="AH299">
            <v>0.75</v>
          </cell>
          <cell r="AI299" t="str">
            <v>Expiry+1</v>
          </cell>
          <cell r="AJ299" t="str">
            <v>Expiry+4</v>
          </cell>
          <cell r="AK299" t="str">
            <v>Expiry+1</v>
          </cell>
          <cell r="AL299" t="str">
            <v>Expiry+4</v>
          </cell>
          <cell r="AM299" t="str">
            <v>Euroclear</v>
          </cell>
          <cell r="AN299">
            <v>5500</v>
          </cell>
          <cell r="AO299" t="str">
            <v>Media</v>
          </cell>
          <cell r="AP299" t="str">
            <v>EAUG.PA</v>
          </cell>
        </row>
        <row r="300">
          <cell r="C300" t="str">
            <v>NL0000389872</v>
          </cell>
          <cell r="D300" t="str">
            <v>VNUA</v>
          </cell>
          <cell r="E300" t="str">
            <v>Euronext Amsterdam</v>
          </cell>
          <cell r="F300" t="str">
            <v>Netherlands</v>
          </cell>
          <cell r="G300" t="str">
            <v>VNU</v>
          </cell>
          <cell r="H300" t="str">
            <v>VE</v>
          </cell>
          <cell r="I300" t="str">
            <v>VEU</v>
          </cell>
          <cell r="J300" t="str">
            <v>VEQ</v>
          </cell>
          <cell r="K300" t="str">
            <v>VEJ</v>
          </cell>
          <cell r="L300" t="str">
            <v>VEX</v>
          </cell>
          <cell r="M300" t="str">
            <v/>
          </cell>
          <cell r="N300" t="str">
            <v/>
          </cell>
          <cell r="O300" t="str">
            <v/>
          </cell>
          <cell r="P300" t="str">
            <v/>
          </cell>
          <cell r="Q300" t="str">
            <v/>
          </cell>
          <cell r="R300" t="str">
            <v>VNU</v>
          </cell>
          <cell r="S300" t="str">
            <v>EUR</v>
          </cell>
          <cell r="T300">
            <v>100</v>
          </cell>
          <cell r="U300">
            <v>0.01</v>
          </cell>
          <cell r="V300">
            <v>1</v>
          </cell>
          <cell r="W300">
            <v>0.01</v>
          </cell>
          <cell r="X300">
            <v>0.01</v>
          </cell>
          <cell r="Y300" t="str">
            <v>OCP</v>
          </cell>
          <cell r="Z300">
            <v>0.01</v>
          </cell>
          <cell r="AA300">
            <v>999.98</v>
          </cell>
          <cell r="AB300" t="str">
            <v>1 cent</v>
          </cell>
          <cell r="AC300" t="str">
            <v>N</v>
          </cell>
          <cell r="AD300">
            <v>0.33333333333333331</v>
          </cell>
          <cell r="AE300">
            <v>0.70833333333333337</v>
          </cell>
          <cell r="AF300">
            <v>0.6875</v>
          </cell>
          <cell r="AG300">
            <v>0.72222222222222221</v>
          </cell>
          <cell r="AH300">
            <v>0.75</v>
          </cell>
          <cell r="AI300" t="str">
            <v>Expiry+1</v>
          </cell>
          <cell r="AJ300" t="str">
            <v>Expiry+4</v>
          </cell>
          <cell r="AK300" t="str">
            <v>Expiry+1</v>
          </cell>
          <cell r="AL300" t="str">
            <v>Expiry+4</v>
          </cell>
          <cell r="AM300" t="str">
            <v>Euroclear</v>
          </cell>
          <cell r="AN300">
            <v>5500</v>
          </cell>
          <cell r="AO300" t="str">
            <v>Media</v>
          </cell>
          <cell r="AP300" t="str">
            <v>VNUN.AS</v>
          </cell>
        </row>
        <row r="301">
          <cell r="C301" t="str">
            <v>GB0007192106</v>
          </cell>
          <cell r="D301" t="str">
            <v>VOD</v>
          </cell>
          <cell r="E301" t="str">
            <v>London Stock Exchange</v>
          </cell>
          <cell r="F301" t="str">
            <v>UK</v>
          </cell>
          <cell r="G301" t="str">
            <v>VOD</v>
          </cell>
          <cell r="H301" t="str">
            <v>VO</v>
          </cell>
          <cell r="I301" t="str">
            <v>VOU</v>
          </cell>
          <cell r="J301" t="str">
            <v>VOQ</v>
          </cell>
          <cell r="K301" t="str">
            <v>VOJ</v>
          </cell>
          <cell r="L301" t="str">
            <v>VOX</v>
          </cell>
          <cell r="M301" t="str">
            <v>VOD</v>
          </cell>
          <cell r="N301" t="str">
            <v>VOX</v>
          </cell>
          <cell r="O301" t="str">
            <v/>
          </cell>
          <cell r="P301" t="str">
            <v/>
          </cell>
          <cell r="Q301" t="str">
            <v/>
          </cell>
          <cell r="R301" t="str">
            <v/>
          </cell>
          <cell r="S301" t="str">
            <v>GBX</v>
          </cell>
          <cell r="T301">
            <v>1000</v>
          </cell>
          <cell r="U301">
            <v>0.25</v>
          </cell>
          <cell r="V301">
            <v>250</v>
          </cell>
          <cell r="W301">
            <v>0.25</v>
          </cell>
          <cell r="X301">
            <v>0.25</v>
          </cell>
          <cell r="Y301" t="str">
            <v>OCP</v>
          </cell>
          <cell r="Z301">
            <v>1</v>
          </cell>
          <cell r="AA301">
            <v>99998</v>
          </cell>
          <cell r="AB301" t="str">
            <v>1 pence</v>
          </cell>
          <cell r="AC301" t="str">
            <v>Y</v>
          </cell>
          <cell r="AD301">
            <v>0.33333333333333331</v>
          </cell>
          <cell r="AE301">
            <v>0.70833333333333337</v>
          </cell>
          <cell r="AF301">
            <v>0.6875</v>
          </cell>
          <cell r="AG301">
            <v>0.72222222222222221</v>
          </cell>
          <cell r="AH301">
            <v>0.75</v>
          </cell>
          <cell r="AI301" t="str">
            <v>Expiry+1</v>
          </cell>
          <cell r="AJ301" t="str">
            <v>Expiry+4</v>
          </cell>
          <cell r="AK301" t="str">
            <v>Expiry+1</v>
          </cell>
          <cell r="AL301" t="str">
            <v>Expiry+4</v>
          </cell>
          <cell r="AM301" t="str">
            <v>CREST</v>
          </cell>
          <cell r="AN301">
            <v>6500</v>
          </cell>
          <cell r="AO301" t="str">
            <v>Telecommunications</v>
          </cell>
          <cell r="AP301" t="str">
            <v>VOD.L</v>
          </cell>
        </row>
        <row r="302">
          <cell r="C302" t="str">
            <v>DE0007664005</v>
          </cell>
          <cell r="D302" t="str">
            <v>VOW</v>
          </cell>
          <cell r="E302" t="str">
            <v>Deutsche Borse</v>
          </cell>
          <cell r="F302" t="str">
            <v>Germany</v>
          </cell>
          <cell r="G302" t="str">
            <v>VOW</v>
          </cell>
          <cell r="H302" t="str">
            <v>VB</v>
          </cell>
          <cell r="I302" t="str">
            <v>VBU</v>
          </cell>
          <cell r="J302" t="str">
            <v>VBQ</v>
          </cell>
          <cell r="K302" t="str">
            <v>VBJ</v>
          </cell>
          <cell r="L302" t="str">
            <v>VBX</v>
          </cell>
          <cell r="M302" t="str">
            <v/>
          </cell>
          <cell r="N302" t="str">
            <v/>
          </cell>
          <cell r="O302" t="str">
            <v/>
          </cell>
          <cell r="P302" t="str">
            <v/>
          </cell>
          <cell r="Q302" t="str">
            <v/>
          </cell>
          <cell r="R302" t="str">
            <v/>
          </cell>
          <cell r="S302" t="str">
            <v>EUR</v>
          </cell>
          <cell r="T302">
            <v>100</v>
          </cell>
          <cell r="U302">
            <v>0.01</v>
          </cell>
          <cell r="V302">
            <v>1</v>
          </cell>
          <cell r="W302">
            <v>0.01</v>
          </cell>
          <cell r="X302">
            <v>0.01</v>
          </cell>
          <cell r="Y302" t="str">
            <v>OCP</v>
          </cell>
          <cell r="Z302">
            <v>0.01</v>
          </cell>
          <cell r="AA302">
            <v>999.98</v>
          </cell>
          <cell r="AB302" t="str">
            <v>1 cent</v>
          </cell>
          <cell r="AC302" t="str">
            <v>N</v>
          </cell>
          <cell r="AD302">
            <v>0.33333333333333331</v>
          </cell>
          <cell r="AE302">
            <v>0.70833333333333337</v>
          </cell>
          <cell r="AF302">
            <v>0.6875</v>
          </cell>
          <cell r="AG302">
            <v>0.72222222222222221</v>
          </cell>
          <cell r="AH302">
            <v>0.75</v>
          </cell>
          <cell r="AI302" t="str">
            <v>Expiry+1</v>
          </cell>
          <cell r="AJ302" t="str">
            <v>Expiry+4</v>
          </cell>
          <cell r="AK302" t="str">
            <v>Expiry+1</v>
          </cell>
          <cell r="AL302" t="str">
            <v>Expiry+4</v>
          </cell>
          <cell r="AM302" t="str">
            <v>Euroclear</v>
          </cell>
          <cell r="AN302">
            <v>3300</v>
          </cell>
          <cell r="AO302" t="str">
            <v>Automobiles &amp; Parts</v>
          </cell>
          <cell r="AP302" t="str">
            <v>VOWG.DE</v>
          </cell>
        </row>
        <row r="303">
          <cell r="C303" t="str">
            <v>SE0000115446</v>
          </cell>
          <cell r="D303" t="str">
            <v>VOLV B</v>
          </cell>
          <cell r="E303" t="str">
            <v>Stockholmborsen</v>
          </cell>
          <cell r="F303" t="str">
            <v>Sweden</v>
          </cell>
          <cell r="G303" t="str">
            <v>VLV</v>
          </cell>
          <cell r="H303" t="str">
            <v>VC</v>
          </cell>
          <cell r="I303" t="str">
            <v>VCU</v>
          </cell>
          <cell r="J303" t="str">
            <v>VCQ</v>
          </cell>
          <cell r="K303" t="str">
            <v>VCJ</v>
          </cell>
          <cell r="L303" t="str">
            <v>VCX</v>
          </cell>
          <cell r="M303" t="str">
            <v/>
          </cell>
          <cell r="N303" t="str">
            <v/>
          </cell>
          <cell r="O303" t="str">
            <v/>
          </cell>
          <cell r="P303" t="str">
            <v/>
          </cell>
          <cell r="Q303" t="str">
            <v/>
          </cell>
          <cell r="R303" t="str">
            <v/>
          </cell>
          <cell r="S303" t="str">
            <v>SEK</v>
          </cell>
          <cell r="T303">
            <v>100</v>
          </cell>
          <cell r="U303">
            <v>0.01</v>
          </cell>
          <cell r="V303">
            <v>1</v>
          </cell>
          <cell r="W303">
            <v>0.01</v>
          </cell>
          <cell r="X303">
            <v>0.01</v>
          </cell>
          <cell r="Y303" t="str">
            <v>OCP</v>
          </cell>
          <cell r="Z303">
            <v>0.01</v>
          </cell>
          <cell r="AA303">
            <v>999.98</v>
          </cell>
          <cell r="AB303" t="str">
            <v>1 cent</v>
          </cell>
          <cell r="AC303" t="str">
            <v>N</v>
          </cell>
          <cell r="AD303">
            <v>0.33333333333333331</v>
          </cell>
          <cell r="AE303">
            <v>0.70833333333333337</v>
          </cell>
          <cell r="AF303">
            <v>0.6875</v>
          </cell>
          <cell r="AG303">
            <v>0.72222222222222221</v>
          </cell>
          <cell r="AH303">
            <v>0.75</v>
          </cell>
          <cell r="AI303" t="str">
            <v>Expiry+1</v>
          </cell>
          <cell r="AJ303" t="str">
            <v>Expiry+4</v>
          </cell>
          <cell r="AK303" t="str">
            <v>Expiry+1</v>
          </cell>
          <cell r="AL303" t="str">
            <v>Expiry+4</v>
          </cell>
          <cell r="AM303" t="str">
            <v>Euroclear</v>
          </cell>
          <cell r="AN303">
            <v>2700</v>
          </cell>
          <cell r="AO303" t="str">
            <v>Industrial Goods &amp; Services</v>
          </cell>
          <cell r="AP303" t="str">
            <v>VOLVb.ST</v>
          </cell>
        </row>
        <row r="304">
          <cell r="C304" t="str">
            <v>GB00B07FNF32</v>
          </cell>
          <cell r="D304" t="str">
            <v>WTB</v>
          </cell>
          <cell r="E304" t="str">
            <v>London Stock Exchange</v>
          </cell>
          <cell r="F304" t="str">
            <v>UK</v>
          </cell>
          <cell r="G304" t="str">
            <v>WTB</v>
          </cell>
          <cell r="H304" t="str">
            <v>WT</v>
          </cell>
          <cell r="I304" t="str">
            <v>WTU</v>
          </cell>
          <cell r="J304" t="str">
            <v>WTQ</v>
          </cell>
          <cell r="K304" t="str">
            <v>WTJ</v>
          </cell>
          <cell r="L304" t="str">
            <v>WTX</v>
          </cell>
          <cell r="M304" t="str">
            <v>WTB</v>
          </cell>
          <cell r="N304" t="str">
            <v/>
          </cell>
          <cell r="O304" t="str">
            <v/>
          </cell>
          <cell r="P304" t="str">
            <v/>
          </cell>
          <cell r="Q304" t="str">
            <v/>
          </cell>
          <cell r="R304" t="str">
            <v/>
          </cell>
          <cell r="S304" t="str">
            <v>GBX</v>
          </cell>
          <cell r="T304">
            <v>1000</v>
          </cell>
          <cell r="U304">
            <v>0.5</v>
          </cell>
          <cell r="V304">
            <v>500</v>
          </cell>
          <cell r="W304">
            <v>0.5</v>
          </cell>
          <cell r="X304">
            <v>0.5</v>
          </cell>
          <cell r="Y304" t="str">
            <v>OCP</v>
          </cell>
          <cell r="Z304">
            <v>1</v>
          </cell>
          <cell r="AA304">
            <v>99998</v>
          </cell>
          <cell r="AB304" t="str">
            <v>1 pence</v>
          </cell>
          <cell r="AC304" t="str">
            <v>Y</v>
          </cell>
          <cell r="AD304">
            <v>0.33333333333333331</v>
          </cell>
          <cell r="AE304">
            <v>0.70833333333333337</v>
          </cell>
          <cell r="AF304">
            <v>0.6875</v>
          </cell>
          <cell r="AG304">
            <v>0.72222222222222221</v>
          </cell>
          <cell r="AH304">
            <v>0.75</v>
          </cell>
          <cell r="AI304" t="str">
            <v>Expiry+1</v>
          </cell>
          <cell r="AJ304" t="str">
            <v>Expiry+4</v>
          </cell>
          <cell r="AK304" t="str">
            <v>Expiry+1</v>
          </cell>
          <cell r="AL304" t="str">
            <v>Expiry+4</v>
          </cell>
          <cell r="AM304" t="str">
            <v>CREST</v>
          </cell>
          <cell r="AN304">
            <v>5700</v>
          </cell>
          <cell r="AO304" t="str">
            <v>Travel &amp; Leisure</v>
          </cell>
          <cell r="AP304" t="str">
            <v>WTB.L</v>
          </cell>
        </row>
        <row r="305">
          <cell r="C305" t="str">
            <v>GB0031698896</v>
          </cell>
          <cell r="D305" t="str">
            <v>WMH</v>
          </cell>
          <cell r="E305" t="str">
            <v>London Stock Exchange</v>
          </cell>
          <cell r="F305" t="str">
            <v>UK</v>
          </cell>
          <cell r="G305" t="str">
            <v>WHL</v>
          </cell>
          <cell r="H305" t="str">
            <v>WA</v>
          </cell>
          <cell r="I305" t="str">
            <v>WAU</v>
          </cell>
          <cell r="J305" t="str">
            <v>WAQ</v>
          </cell>
          <cell r="K305" t="str">
            <v>WAJ</v>
          </cell>
          <cell r="L305" t="str">
            <v>WAX</v>
          </cell>
          <cell r="M305" t="str">
            <v>WHL</v>
          </cell>
          <cell r="N305" t="str">
            <v/>
          </cell>
          <cell r="O305" t="str">
            <v/>
          </cell>
          <cell r="P305" t="str">
            <v/>
          </cell>
          <cell r="Q305" t="str">
            <v/>
          </cell>
          <cell r="R305" t="str">
            <v/>
          </cell>
          <cell r="S305" t="str">
            <v>GBX</v>
          </cell>
          <cell r="T305">
            <v>1000</v>
          </cell>
          <cell r="U305">
            <v>0.5</v>
          </cell>
          <cell r="V305">
            <v>500</v>
          </cell>
          <cell r="W305">
            <v>0.5</v>
          </cell>
          <cell r="X305">
            <v>0.5</v>
          </cell>
          <cell r="Y305" t="str">
            <v>OCP</v>
          </cell>
          <cell r="Z305">
            <v>1</v>
          </cell>
          <cell r="AA305">
            <v>99998</v>
          </cell>
          <cell r="AB305" t="str">
            <v>1 pence</v>
          </cell>
          <cell r="AC305" t="str">
            <v>Y</v>
          </cell>
          <cell r="AD305">
            <v>0.33333333333333331</v>
          </cell>
          <cell r="AE305">
            <v>0.70833333333333337</v>
          </cell>
          <cell r="AF305">
            <v>0.6875</v>
          </cell>
          <cell r="AG305">
            <v>0.72222222222222221</v>
          </cell>
          <cell r="AH305">
            <v>0.75</v>
          </cell>
          <cell r="AI305" t="str">
            <v>Expiry+1</v>
          </cell>
          <cell r="AJ305" t="str">
            <v>Expiry+4</v>
          </cell>
          <cell r="AK305" t="str">
            <v>Expiry+1</v>
          </cell>
          <cell r="AL305" t="str">
            <v>Expiry+4</v>
          </cell>
          <cell r="AM305" t="str">
            <v>CREST</v>
          </cell>
          <cell r="AN305">
            <v>5700</v>
          </cell>
          <cell r="AO305" t="str">
            <v>Travel &amp; Leisure</v>
          </cell>
          <cell r="AP305" t="str">
            <v>WMH.L</v>
          </cell>
        </row>
        <row r="306">
          <cell r="C306" t="str">
            <v>NL0000395887</v>
          </cell>
          <cell r="D306" t="str">
            <v>WKL</v>
          </cell>
          <cell r="E306" t="str">
            <v>Euronext Amsterdam</v>
          </cell>
          <cell r="F306" t="str">
            <v>Netherlands</v>
          </cell>
          <cell r="G306" t="str">
            <v>WLS</v>
          </cell>
          <cell r="H306" t="str">
            <v>WK</v>
          </cell>
          <cell r="I306" t="str">
            <v>WKU</v>
          </cell>
          <cell r="J306" t="str">
            <v>WKQ</v>
          </cell>
          <cell r="K306" t="str">
            <v>WKJ</v>
          </cell>
          <cell r="L306" t="str">
            <v>WKX</v>
          </cell>
          <cell r="M306" t="str">
            <v/>
          </cell>
          <cell r="N306" t="str">
            <v/>
          </cell>
          <cell r="O306" t="str">
            <v/>
          </cell>
          <cell r="P306" t="str">
            <v/>
          </cell>
          <cell r="Q306" t="str">
            <v/>
          </cell>
          <cell r="R306" t="str">
            <v>WKL</v>
          </cell>
          <cell r="S306" t="str">
            <v>EUR</v>
          </cell>
          <cell r="T306">
            <v>100</v>
          </cell>
          <cell r="U306">
            <v>0.01</v>
          </cell>
          <cell r="V306">
            <v>1</v>
          </cell>
          <cell r="W306">
            <v>0.01</v>
          </cell>
          <cell r="X306">
            <v>0.01</v>
          </cell>
          <cell r="Y306" t="str">
            <v>OCP</v>
          </cell>
          <cell r="Z306">
            <v>0.01</v>
          </cell>
          <cell r="AA306">
            <v>999.98</v>
          </cell>
          <cell r="AB306" t="str">
            <v>1 cent</v>
          </cell>
          <cell r="AC306" t="str">
            <v>N</v>
          </cell>
          <cell r="AD306">
            <v>0.33333333333333331</v>
          </cell>
          <cell r="AE306">
            <v>0.70833333333333337</v>
          </cell>
          <cell r="AF306">
            <v>0.6875</v>
          </cell>
          <cell r="AG306">
            <v>0.72222222222222221</v>
          </cell>
          <cell r="AH306">
            <v>0.75</v>
          </cell>
          <cell r="AI306" t="str">
            <v>Expiry+1</v>
          </cell>
          <cell r="AJ306" t="str">
            <v>Expiry+4</v>
          </cell>
          <cell r="AK306" t="str">
            <v>Expiry+1</v>
          </cell>
          <cell r="AL306" t="str">
            <v>Expiry+4</v>
          </cell>
          <cell r="AM306" t="str">
            <v>Euroclear</v>
          </cell>
          <cell r="AN306">
            <v>5500</v>
          </cell>
          <cell r="AO306" t="str">
            <v>Media</v>
          </cell>
          <cell r="AP306" t="str">
            <v>WLSNc.AS</v>
          </cell>
        </row>
        <row r="307">
          <cell r="C307" t="str">
            <v>GB00B0J6N107</v>
          </cell>
          <cell r="D307" t="str">
            <v>WPP</v>
          </cell>
          <cell r="E307" t="str">
            <v>London Stock Exchange</v>
          </cell>
          <cell r="F307" t="str">
            <v>UK</v>
          </cell>
          <cell r="G307" t="str">
            <v>WPP</v>
          </cell>
          <cell r="H307" t="str">
            <v>WP</v>
          </cell>
          <cell r="I307" t="str">
            <v>WPU</v>
          </cell>
          <cell r="J307" t="str">
            <v>WPQ</v>
          </cell>
          <cell r="K307" t="str">
            <v>WPJ</v>
          </cell>
          <cell r="L307" t="str">
            <v>WPX</v>
          </cell>
          <cell r="M307" t="str">
            <v>WPP</v>
          </cell>
          <cell r="N307" t="str">
            <v>WPX</v>
          </cell>
          <cell r="O307" t="str">
            <v/>
          </cell>
          <cell r="P307" t="str">
            <v/>
          </cell>
          <cell r="Q307" t="str">
            <v/>
          </cell>
          <cell r="R307" t="str">
            <v/>
          </cell>
          <cell r="S307" t="str">
            <v>GBX</v>
          </cell>
          <cell r="T307">
            <v>1000</v>
          </cell>
          <cell r="U307">
            <v>0.5</v>
          </cell>
          <cell r="V307">
            <v>500</v>
          </cell>
          <cell r="W307">
            <v>0.5</v>
          </cell>
          <cell r="X307">
            <v>0.5</v>
          </cell>
          <cell r="Y307" t="str">
            <v>OCP</v>
          </cell>
          <cell r="Z307">
            <v>1</v>
          </cell>
          <cell r="AA307">
            <v>99998</v>
          </cell>
          <cell r="AB307" t="str">
            <v>1 pence</v>
          </cell>
          <cell r="AC307" t="str">
            <v>Y</v>
          </cell>
          <cell r="AD307">
            <v>0.33333333333333331</v>
          </cell>
          <cell r="AE307">
            <v>0.70833333333333337</v>
          </cell>
          <cell r="AF307">
            <v>0.6875</v>
          </cell>
          <cell r="AG307">
            <v>0.72222222222222221</v>
          </cell>
          <cell r="AH307">
            <v>0.75</v>
          </cell>
          <cell r="AI307" t="str">
            <v>Expiry+1</v>
          </cell>
          <cell r="AJ307" t="str">
            <v>Expiry+4</v>
          </cell>
          <cell r="AK307" t="str">
            <v>Expiry+1</v>
          </cell>
          <cell r="AL307" t="str">
            <v>Expiry+4</v>
          </cell>
          <cell r="AM307" t="str">
            <v>CREST</v>
          </cell>
          <cell r="AN307">
            <v>5500</v>
          </cell>
          <cell r="AO307" t="str">
            <v>Media</v>
          </cell>
          <cell r="AP307" t="str">
            <v>WPP.L</v>
          </cell>
        </row>
        <row r="308">
          <cell r="C308" t="str">
            <v>CH0011075394</v>
          </cell>
          <cell r="D308" t="str">
            <v>ZURN</v>
          </cell>
          <cell r="E308" t="str">
            <v>virt-x</v>
          </cell>
          <cell r="F308" t="str">
            <v>Switzerland</v>
          </cell>
          <cell r="G308" t="str">
            <v>ZUR</v>
          </cell>
          <cell r="H308" t="str">
            <v>ZU</v>
          </cell>
          <cell r="I308" t="str">
            <v>ZUU</v>
          </cell>
          <cell r="J308" t="str">
            <v>ZUQ</v>
          </cell>
          <cell r="K308" t="str">
            <v>ZUJ</v>
          </cell>
          <cell r="L308" t="str">
            <v>ZUX</v>
          </cell>
          <cell r="M308" t="str">
            <v/>
          </cell>
          <cell r="N308" t="str">
            <v/>
          </cell>
          <cell r="O308" t="str">
            <v/>
          </cell>
          <cell r="P308" t="str">
            <v/>
          </cell>
          <cell r="Q308" t="str">
            <v/>
          </cell>
          <cell r="R308" t="str">
            <v/>
          </cell>
          <cell r="S308" t="str">
            <v>CHF</v>
          </cell>
          <cell r="T308">
            <v>100</v>
          </cell>
          <cell r="U308">
            <v>0.1</v>
          </cell>
          <cell r="V308">
            <v>10</v>
          </cell>
          <cell r="W308">
            <v>0.1</v>
          </cell>
          <cell r="X308">
            <v>0.1</v>
          </cell>
          <cell r="Y308" t="str">
            <v>OCP</v>
          </cell>
          <cell r="Z308">
            <v>0.1</v>
          </cell>
          <cell r="AA308">
            <v>9999.7999999999993</v>
          </cell>
          <cell r="AB308" t="str">
            <v>10 cents</v>
          </cell>
          <cell r="AC308" t="str">
            <v>N</v>
          </cell>
          <cell r="AD308">
            <v>0.33333333333333331</v>
          </cell>
          <cell r="AE308">
            <v>0.70833333333333337</v>
          </cell>
          <cell r="AF308">
            <v>0.6875</v>
          </cell>
          <cell r="AG308">
            <v>0.72222222222222221</v>
          </cell>
          <cell r="AH308">
            <v>0.75</v>
          </cell>
          <cell r="AI308" t="str">
            <v>Expiry+1</v>
          </cell>
          <cell r="AJ308" t="str">
            <v>Expiry+4</v>
          </cell>
          <cell r="AK308" t="str">
            <v>Expiry+1</v>
          </cell>
          <cell r="AL308" t="str">
            <v>Expiry+4</v>
          </cell>
          <cell r="AM308" t="str">
            <v>Euroclear</v>
          </cell>
          <cell r="AN308">
            <v>8500</v>
          </cell>
          <cell r="AO308" t="str">
            <v>Insurance</v>
          </cell>
          <cell r="AP308" t="str">
            <v>ZURN.VX</v>
          </cell>
        </row>
      </sheetData>
      <sheetData sheetId="1" refreshError="1"/>
      <sheetData sheetId="2"/>
      <sheetData sheetId="3" refreshError="1"/>
      <sheetData sheetId="4">
        <row r="7">
          <cell r="AE7" t="str">
            <v>Athens Exchange</v>
          </cell>
          <cell r="AF7">
            <v>100</v>
          </cell>
          <cell r="AG7">
            <v>100</v>
          </cell>
          <cell r="AH7">
            <v>500</v>
          </cell>
          <cell r="AI7">
            <v>100</v>
          </cell>
        </row>
        <row r="8">
          <cell r="AE8" t="str">
            <v>Bolsa de Madrid</v>
          </cell>
          <cell r="AF8">
            <v>100</v>
          </cell>
          <cell r="AG8">
            <v>100</v>
          </cell>
          <cell r="AH8">
            <v>500</v>
          </cell>
          <cell r="AI8">
            <v>100</v>
          </cell>
        </row>
        <row r="9">
          <cell r="AE9" t="str">
            <v>Borsa Italiana</v>
          </cell>
          <cell r="AF9">
            <v>100</v>
          </cell>
          <cell r="AG9">
            <v>100</v>
          </cell>
          <cell r="AH9">
            <v>500</v>
          </cell>
          <cell r="AI9">
            <v>100</v>
          </cell>
        </row>
        <row r="10">
          <cell r="AE10" t="str">
            <v>Copenhagen Stock Exchange</v>
          </cell>
          <cell r="AF10">
            <v>250</v>
          </cell>
          <cell r="AG10">
            <v>100</v>
          </cell>
          <cell r="AH10">
            <v>500</v>
          </cell>
          <cell r="AI10">
            <v>100</v>
          </cell>
        </row>
        <row r="11">
          <cell r="AE11" t="str">
            <v>Deutsche Borse</v>
          </cell>
          <cell r="AF11">
            <v>100</v>
          </cell>
          <cell r="AG11">
            <v>100</v>
          </cell>
          <cell r="AH11">
            <v>500</v>
          </cell>
          <cell r="AI11">
            <v>100</v>
          </cell>
        </row>
        <row r="12">
          <cell r="AE12" t="str">
            <v>Euronext Amsterdam</v>
          </cell>
          <cell r="AF12">
            <v>250</v>
          </cell>
          <cell r="AG12">
            <v>100</v>
          </cell>
          <cell r="AH12">
            <v>500</v>
          </cell>
          <cell r="AI12">
            <v>100</v>
          </cell>
        </row>
        <row r="13">
          <cell r="AE13" t="str">
            <v>Euronext Brussels</v>
          </cell>
          <cell r="AF13">
            <v>500</v>
          </cell>
          <cell r="AG13">
            <v>100</v>
          </cell>
          <cell r="AH13">
            <v>500</v>
          </cell>
          <cell r="AI13">
            <v>100</v>
          </cell>
        </row>
        <row r="14">
          <cell r="AE14" t="str">
            <v>Euronext Paris</v>
          </cell>
          <cell r="AF14">
            <v>500</v>
          </cell>
          <cell r="AG14">
            <v>100</v>
          </cell>
          <cell r="AH14">
            <v>500</v>
          </cell>
          <cell r="AI14">
            <v>100</v>
          </cell>
        </row>
        <row r="15">
          <cell r="AE15" t="str">
            <v>Irish Stock Exchange</v>
          </cell>
          <cell r="AF15">
            <v>100</v>
          </cell>
          <cell r="AG15">
            <v>100</v>
          </cell>
          <cell r="AH15">
            <v>500</v>
          </cell>
          <cell r="AI15">
            <v>100</v>
          </cell>
        </row>
        <row r="16">
          <cell r="AE16" t="str">
            <v>London Stock Exchange</v>
          </cell>
          <cell r="AF16">
            <v>250</v>
          </cell>
          <cell r="AG16">
            <v>100</v>
          </cell>
          <cell r="AH16">
            <v>500</v>
          </cell>
          <cell r="AI16">
            <v>100</v>
          </cell>
        </row>
        <row r="17">
          <cell r="AE17" t="str">
            <v>Stockholmborsen</v>
          </cell>
          <cell r="AF17">
            <v>500</v>
          </cell>
          <cell r="AG17">
            <v>100</v>
          </cell>
          <cell r="AH17">
            <v>500</v>
          </cell>
          <cell r="AI17">
            <v>100</v>
          </cell>
        </row>
        <row r="18">
          <cell r="AE18" t="str">
            <v>virt-x</v>
          </cell>
          <cell r="AF18">
            <v>100</v>
          </cell>
          <cell r="AG18">
            <v>100</v>
          </cell>
          <cell r="AH18">
            <v>500</v>
          </cell>
          <cell r="AI18">
            <v>100</v>
          </cell>
        </row>
        <row r="19">
          <cell r="AE19" t="str">
            <v>Euronext Lisbon</v>
          </cell>
          <cell r="AF19">
            <v>100</v>
          </cell>
          <cell r="AG19">
            <v>100</v>
          </cell>
          <cell r="AH19">
            <v>500</v>
          </cell>
          <cell r="AI19">
            <v>100</v>
          </cell>
        </row>
        <row r="20">
          <cell r="AE20" t="str">
            <v>Oslo Bors</v>
          </cell>
          <cell r="AF20">
            <v>250</v>
          </cell>
          <cell r="AG20">
            <v>100</v>
          </cell>
          <cell r="AH20">
            <v>500</v>
          </cell>
          <cell r="AI20">
            <v>100</v>
          </cell>
        </row>
        <row r="21">
          <cell r="AE21" t="str">
            <v>Helsinki Stock Exchange</v>
          </cell>
          <cell r="AF21">
            <v>250</v>
          </cell>
          <cell r="AG21">
            <v>100</v>
          </cell>
          <cell r="AH21">
            <v>500</v>
          </cell>
          <cell r="AI21">
            <v>100</v>
          </cell>
        </row>
        <row r="22">
          <cell r="AE22" t="str">
            <v>Wiener Borse</v>
          </cell>
          <cell r="AF22">
            <v>100</v>
          </cell>
          <cell r="AG22">
            <v>100</v>
          </cell>
          <cell r="AH22">
            <v>500</v>
          </cell>
          <cell r="AI22">
            <v>100</v>
          </cell>
        </row>
      </sheetData>
      <sheetData sheetId="5">
        <row r="4">
          <cell r="A4" t="str">
            <v>BankAusCredit</v>
          </cell>
          <cell r="F4" t="str">
            <v>AT0000995006</v>
          </cell>
        </row>
        <row r="5">
          <cell r="A5" t="str">
            <v>ErsteBank</v>
          </cell>
          <cell r="F5" t="str">
            <v>AT0000652011</v>
          </cell>
        </row>
        <row r="6">
          <cell r="A6" t="str">
            <v>OMV</v>
          </cell>
          <cell r="F6" t="str">
            <v>AT0000743059</v>
          </cell>
        </row>
        <row r="7">
          <cell r="A7" t="str">
            <v>TelecomAustria</v>
          </cell>
          <cell r="F7" t="str">
            <v>AT0000720008</v>
          </cell>
        </row>
        <row r="8">
          <cell r="A8" t="str">
            <v>Andritz</v>
          </cell>
          <cell r="F8" t="str">
            <v>AT0000730007</v>
          </cell>
        </row>
        <row r="9">
          <cell r="A9" t="str">
            <v>AustrianA</v>
          </cell>
          <cell r="F9" t="str">
            <v>AT0000620158</v>
          </cell>
        </row>
        <row r="10">
          <cell r="A10" t="str">
            <v>BETandWIN</v>
          </cell>
          <cell r="F10" t="str">
            <v>AT0000767553</v>
          </cell>
        </row>
        <row r="11">
          <cell r="A11" t="str">
            <v>BoehlerU</v>
          </cell>
          <cell r="F11" t="str">
            <v>AT0000903851</v>
          </cell>
        </row>
        <row r="12">
          <cell r="A12" t="str">
            <v>BWT</v>
          </cell>
          <cell r="F12" t="str">
            <v>AT0000737705</v>
          </cell>
        </row>
        <row r="13">
          <cell r="A13" t="str">
            <v>EVN</v>
          </cell>
          <cell r="F13" t="str">
            <v>AT0000741053</v>
          </cell>
        </row>
        <row r="14">
          <cell r="A14" t="str">
            <v>FlughafenW</v>
          </cell>
          <cell r="F14" t="str">
            <v>AT0000911805</v>
          </cell>
        </row>
        <row r="15">
          <cell r="A15" t="str">
            <v>GHoldingV</v>
          </cell>
          <cell r="F15" t="str">
            <v>AT0000661350</v>
          </cell>
        </row>
        <row r="16">
          <cell r="A16" t="str">
            <v>MayrM</v>
          </cell>
          <cell r="F16" t="str">
            <v>AT0000938204</v>
          </cell>
        </row>
        <row r="17">
          <cell r="A17" t="str">
            <v>Palfinger</v>
          </cell>
          <cell r="F17" t="str">
            <v>AT0000758305</v>
          </cell>
        </row>
        <row r="18">
          <cell r="A18" t="str">
            <v>RHI</v>
          </cell>
          <cell r="F18" t="str">
            <v>AT0000676903</v>
          </cell>
        </row>
        <row r="19">
          <cell r="A19" t="str">
            <v>Semperit</v>
          </cell>
          <cell r="F19" t="str">
            <v>AT0000785555</v>
          </cell>
        </row>
        <row r="20">
          <cell r="A20" t="str">
            <v>UNIQAV</v>
          </cell>
          <cell r="F20" t="str">
            <v>AT0000821103</v>
          </cell>
        </row>
        <row r="21">
          <cell r="A21" t="str">
            <v>VATech</v>
          </cell>
          <cell r="F21" t="str">
            <v>AT0000937453</v>
          </cell>
        </row>
        <row r="22">
          <cell r="A22" t="str">
            <v>VerbundKat</v>
          </cell>
          <cell r="F22" t="str">
            <v>AT0000746409</v>
          </cell>
        </row>
        <row r="23">
          <cell r="A23" t="str">
            <v>Voestalpine</v>
          </cell>
          <cell r="F23" t="str">
            <v>AT0000937503</v>
          </cell>
        </row>
        <row r="24">
          <cell r="A24" t="str">
            <v>Wienerberger</v>
          </cell>
          <cell r="F24" t="str">
            <v>AT0000831706</v>
          </cell>
        </row>
        <row r="25">
          <cell r="A25" t="str">
            <v>Wolford</v>
          </cell>
          <cell r="F25" t="str">
            <v>AT0000834007</v>
          </cell>
        </row>
        <row r="26">
          <cell r="A26" t="str">
            <v>Agfa</v>
          </cell>
          <cell r="F26" t="str">
            <v>BE0003755692</v>
          </cell>
        </row>
        <row r="27">
          <cell r="A27" t="str">
            <v>Barco</v>
          </cell>
          <cell r="F27" t="str">
            <v>BE0003790079</v>
          </cell>
        </row>
        <row r="28">
          <cell r="A28" t="str">
            <v>Bekaert</v>
          </cell>
          <cell r="F28" t="str">
            <v>BE0003780948</v>
          </cell>
        </row>
        <row r="29">
          <cell r="A29" t="str">
            <v>Belgacom</v>
          </cell>
          <cell r="F29" t="str">
            <v>BE0003810273</v>
          </cell>
        </row>
        <row r="30">
          <cell r="A30" t="str">
            <v>BruxellesLambert</v>
          </cell>
          <cell r="F30" t="str">
            <v>BE0003797140</v>
          </cell>
        </row>
        <row r="31">
          <cell r="A31" t="str">
            <v>Cofinimmo</v>
          </cell>
          <cell r="F31" t="str">
            <v>BE0003593044</v>
          </cell>
        </row>
        <row r="32">
          <cell r="A32" t="str">
            <v>Colruyt</v>
          </cell>
          <cell r="F32" t="str">
            <v>BE0003775898</v>
          </cell>
        </row>
        <row r="33">
          <cell r="A33" t="str">
            <v>Delhaize</v>
          </cell>
          <cell r="F33" t="str">
            <v>BE0003562700</v>
          </cell>
        </row>
        <row r="34">
          <cell r="A34" t="str">
            <v>Dieteren</v>
          </cell>
          <cell r="F34" t="str">
            <v>BE0003669802</v>
          </cell>
        </row>
        <row r="35">
          <cell r="A35" t="str">
            <v>Electrabel</v>
          </cell>
          <cell r="F35" t="str">
            <v>BE0003637486</v>
          </cell>
        </row>
        <row r="36">
          <cell r="A36" t="str">
            <v>InBev</v>
          </cell>
          <cell r="F36" t="str">
            <v>BE0003793107</v>
          </cell>
        </row>
        <row r="37">
          <cell r="A37" t="str">
            <v>KBCG</v>
          </cell>
          <cell r="F37" t="str">
            <v>BE0003565737</v>
          </cell>
        </row>
        <row r="38">
          <cell r="A38" t="str">
            <v>Mobistar</v>
          </cell>
          <cell r="F38" t="str">
            <v>BE0003735496</v>
          </cell>
        </row>
        <row r="39">
          <cell r="A39" t="str">
            <v>OmegaPh</v>
          </cell>
          <cell r="F39" t="str">
            <v>BE0003785020</v>
          </cell>
        </row>
        <row r="40">
          <cell r="A40" t="str">
            <v>RTL</v>
          </cell>
          <cell r="F40" t="str">
            <v>LU0061462528</v>
          </cell>
        </row>
        <row r="41">
          <cell r="A41" t="str">
            <v>Solvay</v>
          </cell>
          <cell r="F41" t="str">
            <v>BE0003470755</v>
          </cell>
        </row>
        <row r="42">
          <cell r="A42" t="str">
            <v>UCB</v>
          </cell>
          <cell r="F42" t="str">
            <v>BE0003739530</v>
          </cell>
        </row>
        <row r="43">
          <cell r="A43" t="str">
            <v>Umicore</v>
          </cell>
          <cell r="F43" t="str">
            <v>BE0003626372</v>
          </cell>
        </row>
        <row r="44">
          <cell r="A44" t="str">
            <v>Dexia</v>
          </cell>
          <cell r="F44" t="str">
            <v>BE0003796134</v>
          </cell>
        </row>
        <row r="45">
          <cell r="A45" t="str">
            <v>DexiaEurex</v>
          </cell>
          <cell r="F45" t="str">
            <v>BE0003796134</v>
          </cell>
        </row>
        <row r="46">
          <cell r="A46" t="str">
            <v>Alcan</v>
          </cell>
          <cell r="F46" t="str">
            <v>CA0137161059</v>
          </cell>
        </row>
        <row r="47">
          <cell r="A47" t="str">
            <v>ATITechnologies</v>
          </cell>
          <cell r="F47" t="str">
            <v>CA0019411036</v>
          </cell>
        </row>
        <row r="48">
          <cell r="A48" t="str">
            <v>BankOfMontreal</v>
          </cell>
          <cell r="F48" t="str">
            <v>CA0636711016</v>
          </cell>
        </row>
        <row r="49">
          <cell r="A49" t="str">
            <v>BankOfNovaScotia</v>
          </cell>
          <cell r="F49" t="str">
            <v>CA0641491075</v>
          </cell>
        </row>
        <row r="50">
          <cell r="A50" t="str">
            <v>BarrickGold</v>
          </cell>
          <cell r="F50" t="str">
            <v>CA0679011084</v>
          </cell>
        </row>
        <row r="51">
          <cell r="A51" t="str">
            <v>BCE</v>
          </cell>
          <cell r="F51" t="str">
            <v>CA05534B1094</v>
          </cell>
        </row>
        <row r="52">
          <cell r="A52" t="str">
            <v>Bombardier</v>
          </cell>
          <cell r="F52" t="str">
            <v>CA0977512007</v>
          </cell>
        </row>
        <row r="53">
          <cell r="A53" t="str">
            <v>CanadianNationalRail</v>
          </cell>
          <cell r="F53" t="str">
            <v>CA1363751027</v>
          </cell>
        </row>
        <row r="54">
          <cell r="A54" t="str">
            <v>CIBC</v>
          </cell>
          <cell r="F54" t="str">
            <v>CA1360691010</v>
          </cell>
        </row>
        <row r="55">
          <cell r="A55" t="str">
            <v>Cognos</v>
          </cell>
          <cell r="F55" t="str">
            <v>CA19244C1095</v>
          </cell>
        </row>
        <row r="56">
          <cell r="A56" t="str">
            <v>EnCana</v>
          </cell>
          <cell r="F56" t="str">
            <v>CA2925051047</v>
          </cell>
        </row>
        <row r="57">
          <cell r="A57" t="str">
            <v>Manulife</v>
          </cell>
          <cell r="F57" t="str">
            <v>CA56501R1064</v>
          </cell>
        </row>
        <row r="58">
          <cell r="A58" t="str">
            <v>NortelNetworks</v>
          </cell>
          <cell r="F58" t="str">
            <v>CA6565681021</v>
          </cell>
        </row>
        <row r="59">
          <cell r="A59" t="str">
            <v>PetroCanada</v>
          </cell>
          <cell r="F59" t="str">
            <v>CA71644E1025</v>
          </cell>
        </row>
        <row r="60">
          <cell r="A60" t="str">
            <v>RoyalBankOfCanada</v>
          </cell>
          <cell r="F60" t="str">
            <v>CA7800871021</v>
          </cell>
        </row>
        <row r="61">
          <cell r="A61" t="str">
            <v>SunLifeFinancial</v>
          </cell>
          <cell r="F61" t="str">
            <v>CA8667961053</v>
          </cell>
        </row>
        <row r="62">
          <cell r="A62" t="str">
            <v>TELUS</v>
          </cell>
          <cell r="F62" t="str">
            <v>CA87971M1032</v>
          </cell>
        </row>
        <row r="63">
          <cell r="A63" t="str">
            <v>TorontoDominionBank</v>
          </cell>
          <cell r="F63" t="str">
            <v>CA8911605092</v>
          </cell>
        </row>
        <row r="64">
          <cell r="A64" t="str">
            <v>TransCanada</v>
          </cell>
          <cell r="F64" t="str">
            <v>CA89353D1078</v>
          </cell>
        </row>
        <row r="65">
          <cell r="A65" t="str">
            <v>Falconb</v>
          </cell>
          <cell r="F65" t="str">
            <v>CA3061041008</v>
          </cell>
        </row>
        <row r="66">
          <cell r="A66" t="str">
            <v>ImperialO</v>
          </cell>
          <cell r="F66" t="str">
            <v>CA4530384086</v>
          </cell>
        </row>
        <row r="67">
          <cell r="A67" t="str">
            <v>JNRResources</v>
          </cell>
          <cell r="F67" t="str">
            <v>CA4659271015</v>
          </cell>
        </row>
        <row r="68">
          <cell r="A68" t="str">
            <v>MegaBloksInc</v>
          </cell>
          <cell r="F68" t="str">
            <v>CA58515N1050</v>
          </cell>
        </row>
        <row r="69">
          <cell r="A69" t="str">
            <v>NelsonRes</v>
          </cell>
          <cell r="F69" t="str">
            <v>BMG641801052</v>
          </cell>
        </row>
        <row r="70">
          <cell r="A70" t="str">
            <v>NorwoodRes</v>
          </cell>
          <cell r="F70" t="str">
            <v>CA6699581006</v>
          </cell>
        </row>
        <row r="71">
          <cell r="A71" t="str">
            <v>AdidasSalomon</v>
          </cell>
          <cell r="F71" t="str">
            <v>DE0005003404</v>
          </cell>
        </row>
        <row r="72">
          <cell r="A72" t="str">
            <v>Altana</v>
          </cell>
          <cell r="F72" t="str">
            <v>DE0007600801</v>
          </cell>
        </row>
        <row r="73">
          <cell r="A73" t="str">
            <v>Bayer</v>
          </cell>
          <cell r="F73" t="str">
            <v>DE0005752000</v>
          </cell>
        </row>
        <row r="74">
          <cell r="A74" t="str">
            <v>BMW</v>
          </cell>
          <cell r="F74" t="str">
            <v>DE0005190003</v>
          </cell>
        </row>
        <row r="75">
          <cell r="A75" t="str">
            <v>Commerzbank</v>
          </cell>
          <cell r="F75" t="str">
            <v>DE0008032004</v>
          </cell>
        </row>
        <row r="76">
          <cell r="A76" t="str">
            <v>Continental</v>
          </cell>
          <cell r="F76" t="str">
            <v>DE0005439004</v>
          </cell>
        </row>
        <row r="77">
          <cell r="A77" t="str">
            <v>DeutscheBoerse</v>
          </cell>
          <cell r="F77" t="str">
            <v>DE0005810055</v>
          </cell>
        </row>
        <row r="78">
          <cell r="A78" t="str">
            <v>DeutschePost</v>
          </cell>
          <cell r="F78" t="str">
            <v>DE0005552004</v>
          </cell>
        </row>
        <row r="79">
          <cell r="A79" t="str">
            <v>FreseniusMedi</v>
          </cell>
          <cell r="F79" t="str">
            <v>DE0005785802</v>
          </cell>
        </row>
        <row r="80">
          <cell r="A80" t="str">
            <v>HenkelKGAA</v>
          </cell>
          <cell r="F80" t="str">
            <v>DE0006048432</v>
          </cell>
        </row>
        <row r="81">
          <cell r="A81" t="str">
            <v>HypoVereinsbank</v>
          </cell>
          <cell r="F81" t="str">
            <v>DE0008022005</v>
          </cell>
        </row>
        <row r="82">
          <cell r="A82" t="str">
            <v>Infineon</v>
          </cell>
          <cell r="F82" t="str">
            <v>DE0006231004</v>
          </cell>
        </row>
        <row r="83">
          <cell r="A83" t="str">
            <v>Linde</v>
          </cell>
          <cell r="F83" t="str">
            <v>DE0006483001</v>
          </cell>
        </row>
        <row r="84">
          <cell r="A84" t="str">
            <v>Lufthansa</v>
          </cell>
          <cell r="F84" t="str">
            <v>DE0008232125</v>
          </cell>
        </row>
        <row r="85">
          <cell r="A85" t="str">
            <v>MAN</v>
          </cell>
          <cell r="F85" t="str">
            <v>DE0005937007</v>
          </cell>
        </row>
        <row r="86">
          <cell r="A86" t="str">
            <v>MetroAG</v>
          </cell>
          <cell r="F86" t="str">
            <v>DE0007257503</v>
          </cell>
        </row>
        <row r="87">
          <cell r="A87" t="str">
            <v>MunchenerRueck</v>
          </cell>
          <cell r="F87" t="str">
            <v>DE0008430026</v>
          </cell>
        </row>
        <row r="88">
          <cell r="A88" t="str">
            <v>RWE</v>
          </cell>
          <cell r="F88" t="str">
            <v>DE0007037129</v>
          </cell>
        </row>
        <row r="89">
          <cell r="A89" t="str">
            <v>Schering</v>
          </cell>
          <cell r="F89" t="str">
            <v>DE0007172009</v>
          </cell>
        </row>
        <row r="90">
          <cell r="A90" t="str">
            <v>ThyssenKrupp</v>
          </cell>
          <cell r="F90" t="str">
            <v>DE0007500001</v>
          </cell>
        </row>
        <row r="91">
          <cell r="A91" t="str">
            <v>TUI</v>
          </cell>
          <cell r="F91" t="str">
            <v>DE000TUAG000</v>
          </cell>
        </row>
        <row r="92">
          <cell r="A92" t="str">
            <v>Volkswagen</v>
          </cell>
          <cell r="F92" t="str">
            <v>DE0007664005</v>
          </cell>
        </row>
        <row r="93">
          <cell r="A93" t="str">
            <v>MNX</v>
          </cell>
          <cell r="F93" t="str">
            <v>N/A</v>
          </cell>
        </row>
        <row r="94">
          <cell r="A94" t="str">
            <v>S&amp;P500Indexoptions</v>
          </cell>
          <cell r="F94" t="str">
            <v>N/A</v>
          </cell>
        </row>
        <row r="95">
          <cell r="A95" t="str">
            <v>DJESAutomobiles</v>
          </cell>
          <cell r="F95" t="str">
            <v>EU0009658301</v>
          </cell>
        </row>
        <row r="96">
          <cell r="A96" t="str">
            <v>DJESBanks</v>
          </cell>
          <cell r="F96" t="str">
            <v>EU0009658426</v>
          </cell>
        </row>
        <row r="97">
          <cell r="A97" t="str">
            <v>DJESOil&amp;gas</v>
          </cell>
          <cell r="F97" t="str">
            <v>EU0009658400</v>
          </cell>
        </row>
        <row r="98">
          <cell r="A98" t="str">
            <v>DJESFinancials</v>
          </cell>
          <cell r="F98" t="str">
            <v>EU0009658467</v>
          </cell>
        </row>
        <row r="99">
          <cell r="A99" t="str">
            <v>DJESHealthcare</v>
          </cell>
          <cell r="F99" t="str">
            <v>EU0009658343</v>
          </cell>
        </row>
        <row r="100">
          <cell r="A100" t="str">
            <v>DJESInsurance</v>
          </cell>
          <cell r="F100" t="str">
            <v>EU0009658442</v>
          </cell>
        </row>
        <row r="101">
          <cell r="A101" t="str">
            <v>DJESMedia</v>
          </cell>
          <cell r="F101" t="str">
            <v>EU0009658269</v>
          </cell>
        </row>
        <row r="102">
          <cell r="A102" t="str">
            <v>DJESTechnology</v>
          </cell>
          <cell r="F102" t="str">
            <v>EU0009658541</v>
          </cell>
        </row>
        <row r="103">
          <cell r="A103" t="str">
            <v>DJESTelecom</v>
          </cell>
          <cell r="F103" t="str">
            <v>EU0009658566</v>
          </cell>
        </row>
        <row r="104">
          <cell r="A104" t="str">
            <v>DJEStoxx50</v>
          </cell>
          <cell r="F104" t="str">
            <v>EU0009658145</v>
          </cell>
        </row>
        <row r="105">
          <cell r="A105" t="str">
            <v>DJESUtilities</v>
          </cell>
          <cell r="F105" t="str">
            <v>EU0009658582</v>
          </cell>
        </row>
        <row r="106">
          <cell r="A106" t="str">
            <v>DJStoxx50</v>
          </cell>
          <cell r="F106" t="str">
            <v>EU0009658160</v>
          </cell>
        </row>
        <row r="107">
          <cell r="A107" t="str">
            <v>DowJonesItalyTitans30</v>
          </cell>
          <cell r="F107" t="str">
            <v>XC0005303174</v>
          </cell>
        </row>
        <row r="108">
          <cell r="A108" t="str">
            <v>SX4E</v>
          </cell>
          <cell r="F108" t="str">
            <v>EU0009658228</v>
          </cell>
        </row>
        <row r="109">
          <cell r="A109" t="str">
            <v>SX3E</v>
          </cell>
          <cell r="F109" t="str">
            <v>EU0009658368</v>
          </cell>
        </row>
        <row r="110">
          <cell r="A110" t="str">
            <v>SXNE</v>
          </cell>
          <cell r="F110" t="str">
            <v>EU0009658525</v>
          </cell>
        </row>
        <row r="111">
          <cell r="A111" t="str">
            <v>DJGTE</v>
          </cell>
          <cell r="F111" t="str">
            <v>XC0006606526</v>
          </cell>
        </row>
        <row r="112">
          <cell r="A112" t="str">
            <v>FortisAGENXBE</v>
          </cell>
          <cell r="F112" t="str">
            <v>BE0003801181</v>
          </cell>
        </row>
        <row r="113">
          <cell r="A113" t="str">
            <v>Allianz</v>
          </cell>
          <cell r="F113" t="str">
            <v>DE0008404005</v>
          </cell>
        </row>
        <row r="114">
          <cell r="A114" t="str">
            <v>BASF</v>
          </cell>
          <cell r="F114" t="str">
            <v>DE0005151005</v>
          </cell>
        </row>
        <row r="115">
          <cell r="A115" t="str">
            <v>DaimlerChrysler</v>
          </cell>
          <cell r="F115" t="str">
            <v>DE0007100000</v>
          </cell>
        </row>
        <row r="116">
          <cell r="A116" t="str">
            <v>DeutscheBank</v>
          </cell>
          <cell r="F116" t="str">
            <v>DE0005140008</v>
          </cell>
        </row>
        <row r="117">
          <cell r="A117" t="str">
            <v>DeutscheTelekom</v>
          </cell>
          <cell r="F117" t="str">
            <v>DE0005557508</v>
          </cell>
        </row>
        <row r="118">
          <cell r="A118" t="str">
            <v>E.ON</v>
          </cell>
          <cell r="F118" t="str">
            <v>DE0007614406</v>
          </cell>
        </row>
        <row r="119">
          <cell r="A119" t="str">
            <v>SAP</v>
          </cell>
          <cell r="F119" t="str">
            <v>DE0007164600</v>
          </cell>
        </row>
        <row r="120">
          <cell r="A120" t="str">
            <v>Siemens</v>
          </cell>
          <cell r="F120" t="str">
            <v>DE0007236101</v>
          </cell>
        </row>
        <row r="121">
          <cell r="A121" t="str">
            <v>ABNAMRO</v>
          </cell>
          <cell r="F121" t="str">
            <v>NL0000301109</v>
          </cell>
        </row>
        <row r="122">
          <cell r="A122" t="str">
            <v>ABNAMROEurex</v>
          </cell>
          <cell r="F122" t="str">
            <v>NL0000301109</v>
          </cell>
        </row>
        <row r="123">
          <cell r="A123" t="str">
            <v>ING</v>
          </cell>
          <cell r="F123" t="str">
            <v>NL0000303600</v>
          </cell>
        </row>
        <row r="124">
          <cell r="A124" t="str">
            <v>INGEurex</v>
          </cell>
          <cell r="F124" t="str">
            <v>NL0000303600</v>
          </cell>
        </row>
        <row r="125">
          <cell r="A125" t="str">
            <v>Philips</v>
          </cell>
          <cell r="F125" t="str">
            <v>NL0000009538</v>
          </cell>
        </row>
        <row r="126">
          <cell r="A126" t="str">
            <v>PhilipsEurex</v>
          </cell>
          <cell r="F126" t="str">
            <v>NL0000009538</v>
          </cell>
        </row>
        <row r="127">
          <cell r="A127" t="str">
            <v>Unilever</v>
          </cell>
          <cell r="F127" t="str">
            <v>NL0000009348</v>
          </cell>
        </row>
        <row r="128">
          <cell r="A128" t="str">
            <v>UnileverEurex</v>
          </cell>
          <cell r="F128" t="str">
            <v>NL0000009348</v>
          </cell>
        </row>
        <row r="129">
          <cell r="A129" t="str">
            <v>AXA</v>
          </cell>
          <cell r="F129" t="str">
            <v>FR0000120628</v>
          </cell>
        </row>
        <row r="130">
          <cell r="A130" t="str">
            <v>AXAEurex</v>
          </cell>
          <cell r="F130" t="str">
            <v>FR0000120628</v>
          </cell>
        </row>
        <row r="131">
          <cell r="A131" t="str">
            <v>BNPParibas</v>
          </cell>
          <cell r="F131" t="str">
            <v>FR0000131104</v>
          </cell>
        </row>
        <row r="132">
          <cell r="A132" t="str">
            <v>BNPParibasEurex</v>
          </cell>
          <cell r="F132" t="str">
            <v>FR0000131104</v>
          </cell>
        </row>
        <row r="133">
          <cell r="A133" t="str">
            <v>Carrefour</v>
          </cell>
          <cell r="F133" t="str">
            <v>FR0000120172</v>
          </cell>
        </row>
        <row r="134">
          <cell r="A134" t="str">
            <v>CarrefourEurex</v>
          </cell>
          <cell r="F134" t="str">
            <v>FR0000120172</v>
          </cell>
        </row>
        <row r="135">
          <cell r="A135" t="str">
            <v>Loreal</v>
          </cell>
          <cell r="F135" t="str">
            <v>FR0000120321</v>
          </cell>
        </row>
        <row r="136">
          <cell r="A136" t="str">
            <v>LorealEurex</v>
          </cell>
          <cell r="F136" t="str">
            <v>FR0000120321</v>
          </cell>
        </row>
        <row r="137">
          <cell r="A137" t="str">
            <v>SocieteGenerale</v>
          </cell>
          <cell r="F137" t="str">
            <v>FR0000130809</v>
          </cell>
        </row>
        <row r="138">
          <cell r="A138" t="str">
            <v>SocieteGeneraleEurex</v>
          </cell>
          <cell r="F138" t="str">
            <v>FR0000130809</v>
          </cell>
        </row>
        <row r="139">
          <cell r="A139" t="str">
            <v>SuezLyonnaise</v>
          </cell>
          <cell r="F139" t="str">
            <v>FR0000120529</v>
          </cell>
        </row>
        <row r="140">
          <cell r="A140" t="str">
            <v>SuezLyonnaiseEurex</v>
          </cell>
          <cell r="F140" t="str">
            <v>FR0000120529</v>
          </cell>
        </row>
        <row r="141">
          <cell r="A141" t="str">
            <v>Total</v>
          </cell>
          <cell r="F141" t="str">
            <v>FR0000120271</v>
          </cell>
        </row>
        <row r="142">
          <cell r="A142" t="str">
            <v>TotalEurex</v>
          </cell>
          <cell r="F142" t="str">
            <v>FR0000120271</v>
          </cell>
        </row>
        <row r="143">
          <cell r="A143" t="str">
            <v>Eni</v>
          </cell>
          <cell r="F143" t="str">
            <v>IT0003132476</v>
          </cell>
        </row>
        <row r="144">
          <cell r="A144" t="str">
            <v>Generali</v>
          </cell>
          <cell r="F144" t="str">
            <v>IT0000062072</v>
          </cell>
        </row>
        <row r="145">
          <cell r="A145" t="str">
            <v>GeneraliEurex</v>
          </cell>
          <cell r="F145" t="str">
            <v>IT0000062072</v>
          </cell>
        </row>
        <row r="146">
          <cell r="A146" t="str">
            <v>TelecomItalia</v>
          </cell>
          <cell r="F146" t="str">
            <v>IT0003497168</v>
          </cell>
        </row>
        <row r="147">
          <cell r="A147" t="str">
            <v>TelecomItaliaEurex</v>
          </cell>
          <cell r="F147" t="str">
            <v>IT0003497168</v>
          </cell>
        </row>
        <row r="148">
          <cell r="A148" t="str">
            <v>Ericsson</v>
          </cell>
          <cell r="F148" t="str">
            <v>SE0000108656</v>
          </cell>
        </row>
        <row r="149">
          <cell r="A149" t="str">
            <v>NOK1V</v>
          </cell>
          <cell r="F149" t="str">
            <v>FI0009000681</v>
          </cell>
        </row>
        <row r="150">
          <cell r="A150" t="str">
            <v>Nokia</v>
          </cell>
          <cell r="F150" t="str">
            <v>SE0000539942</v>
          </cell>
        </row>
        <row r="151">
          <cell r="A151" t="str">
            <v>BancoBilbaoVizcayaArgentaria</v>
          </cell>
          <cell r="F151" t="str">
            <v>ES0113211835</v>
          </cell>
        </row>
        <row r="152">
          <cell r="A152" t="str">
            <v>BSCH</v>
          </cell>
          <cell r="F152" t="str">
            <v>ES0113900J37</v>
          </cell>
        </row>
        <row r="153">
          <cell r="A153" t="str">
            <v>Telefonica</v>
          </cell>
          <cell r="F153" t="str">
            <v>ES0178430E18</v>
          </cell>
        </row>
        <row r="154">
          <cell r="A154" t="str">
            <v>CreditSuisseGroup</v>
          </cell>
          <cell r="F154" t="str">
            <v>CH0012138530</v>
          </cell>
        </row>
        <row r="155">
          <cell r="A155" t="str">
            <v>Nestle</v>
          </cell>
          <cell r="F155" t="str">
            <v>CH0012056047</v>
          </cell>
        </row>
        <row r="156">
          <cell r="A156" t="str">
            <v>Novartis</v>
          </cell>
          <cell r="F156" t="str">
            <v>CH0012005267</v>
          </cell>
        </row>
        <row r="157">
          <cell r="A157" t="str">
            <v>RocheGroup</v>
          </cell>
          <cell r="F157" t="str">
            <v>CH0012032048</v>
          </cell>
        </row>
        <row r="158">
          <cell r="A158" t="str">
            <v>SwissRe</v>
          </cell>
          <cell r="F158" t="str">
            <v>CH0012332372</v>
          </cell>
        </row>
        <row r="159">
          <cell r="A159" t="str">
            <v>UBS</v>
          </cell>
          <cell r="F159" t="str">
            <v>CH0012032030</v>
          </cell>
        </row>
        <row r="160">
          <cell r="A160" t="str">
            <v>AngloAmerican</v>
          </cell>
          <cell r="F160" t="str">
            <v>GB0004901517</v>
          </cell>
        </row>
        <row r="161">
          <cell r="A161" t="str">
            <v>AstraZenecaUK</v>
          </cell>
          <cell r="F161" t="str">
            <v>GB0009895292</v>
          </cell>
        </row>
        <row r="162">
          <cell r="A162" t="str">
            <v>Aviva</v>
          </cell>
          <cell r="F162" t="str">
            <v>GB0002162385</v>
          </cell>
        </row>
        <row r="163">
          <cell r="A163" t="str">
            <v>BarclaysBank</v>
          </cell>
          <cell r="F163" t="str">
            <v>GB0031348658</v>
          </cell>
        </row>
        <row r="164">
          <cell r="A164" t="str">
            <v>BP</v>
          </cell>
          <cell r="F164" t="str">
            <v>GB0007980591</v>
          </cell>
        </row>
        <row r="165">
          <cell r="A165" t="str">
            <v>BTGroup</v>
          </cell>
          <cell r="F165" t="str">
            <v>GB0030913577</v>
          </cell>
        </row>
        <row r="166">
          <cell r="A166" t="str">
            <v>Diageo</v>
          </cell>
          <cell r="F166" t="str">
            <v>GB0002374006</v>
          </cell>
        </row>
        <row r="167">
          <cell r="A167" t="str">
            <v>GlaxoSK</v>
          </cell>
          <cell r="F167" t="str">
            <v>GB0009252882</v>
          </cell>
        </row>
        <row r="168">
          <cell r="A168" t="str">
            <v>HBOS</v>
          </cell>
          <cell r="F168" t="str">
            <v>GB0030587504</v>
          </cell>
        </row>
        <row r="169">
          <cell r="A169" t="str">
            <v>HSBCHoldings</v>
          </cell>
          <cell r="F169" t="str">
            <v>GB0005405286</v>
          </cell>
        </row>
        <row r="170">
          <cell r="A170" t="str">
            <v>LloydsBank</v>
          </cell>
          <cell r="F170" t="str">
            <v>GB0008706128</v>
          </cell>
        </row>
        <row r="171">
          <cell r="A171" t="str">
            <v>RBS</v>
          </cell>
          <cell r="F171" t="str">
            <v>GB0007547838</v>
          </cell>
        </row>
        <row r="172">
          <cell r="A172" t="str">
            <v>RoyalDShellLonA</v>
          </cell>
          <cell r="F172" t="str">
            <v>GB00B03MLX29</v>
          </cell>
        </row>
        <row r="173">
          <cell r="A173" t="str">
            <v>RoyalDShellLonB</v>
          </cell>
          <cell r="F173" t="str">
            <v>GB00B03MM408</v>
          </cell>
        </row>
        <row r="174">
          <cell r="A174" t="str">
            <v>Tesco</v>
          </cell>
          <cell r="F174" t="str">
            <v>GB0008847096</v>
          </cell>
        </row>
        <row r="175">
          <cell r="A175" t="str">
            <v>VodafoneGroup</v>
          </cell>
          <cell r="F175" t="str">
            <v>GB0007192106</v>
          </cell>
        </row>
        <row r="176">
          <cell r="A176" t="str">
            <v>Aegon</v>
          </cell>
          <cell r="F176" t="str">
            <v>NL0000301760</v>
          </cell>
        </row>
        <row r="177">
          <cell r="A177" t="str">
            <v>AegonEurex</v>
          </cell>
          <cell r="F177" t="str">
            <v>NL0000301760</v>
          </cell>
        </row>
        <row r="178">
          <cell r="A178" t="str">
            <v>AholdEurex</v>
          </cell>
          <cell r="F178" t="str">
            <v>NL0000331817</v>
          </cell>
        </row>
        <row r="179">
          <cell r="A179" t="str">
            <v>Ahold</v>
          </cell>
          <cell r="F179" t="str">
            <v>NL0000331817</v>
          </cell>
        </row>
        <row r="180">
          <cell r="A180" t="str">
            <v>AkzoNobel</v>
          </cell>
          <cell r="F180" t="str">
            <v>NL0000009132</v>
          </cell>
        </row>
        <row r="181">
          <cell r="A181" t="str">
            <v>AkzoNobelEurex</v>
          </cell>
          <cell r="F181" t="str">
            <v>NL0000009132</v>
          </cell>
        </row>
        <row r="182">
          <cell r="A182" t="str">
            <v>ASMLithography</v>
          </cell>
          <cell r="F182" t="str">
            <v>NL0000334365</v>
          </cell>
        </row>
        <row r="183">
          <cell r="A183" t="str">
            <v>ASMLithographyEurex</v>
          </cell>
          <cell r="F183" t="str">
            <v>NL0000334365</v>
          </cell>
        </row>
        <row r="184">
          <cell r="A184" t="str">
            <v>Buhrmann</v>
          </cell>
          <cell r="F184" t="str">
            <v>NL0000343135</v>
          </cell>
        </row>
        <row r="185">
          <cell r="A185" t="str">
            <v>BuhrmannEurex</v>
          </cell>
          <cell r="F185" t="str">
            <v>NL0000343135</v>
          </cell>
        </row>
        <row r="186">
          <cell r="A186" t="str">
            <v>Corio</v>
          </cell>
          <cell r="F186" t="str">
            <v>NL0000288967</v>
          </cell>
        </row>
        <row r="187">
          <cell r="A187" t="str">
            <v>CSM</v>
          </cell>
          <cell r="F187" t="str">
            <v>NL0000344265</v>
          </cell>
        </row>
        <row r="188">
          <cell r="A188" t="str">
            <v>DrakaH</v>
          </cell>
          <cell r="F188" t="str">
            <v>NL0000347813</v>
          </cell>
        </row>
        <row r="189">
          <cell r="A189" t="str">
            <v>DSM</v>
          </cell>
          <cell r="F189" t="str">
            <v>NL0000009819</v>
          </cell>
        </row>
        <row r="190">
          <cell r="A190" t="str">
            <v>DSMEurex</v>
          </cell>
          <cell r="F190" t="str">
            <v>NL0000009819</v>
          </cell>
        </row>
        <row r="191">
          <cell r="A191" t="str">
            <v>Elsevier</v>
          </cell>
          <cell r="F191" t="str">
            <v>NL0000349488</v>
          </cell>
        </row>
        <row r="192">
          <cell r="A192" t="str">
            <v>ElsevierEurex</v>
          </cell>
          <cell r="F192" t="str">
            <v>NL0000349488</v>
          </cell>
        </row>
        <row r="193">
          <cell r="A193" t="str">
            <v>FortisENXNL</v>
          </cell>
          <cell r="F193" t="str">
            <v>BE0003801181</v>
          </cell>
        </row>
        <row r="194">
          <cell r="A194" t="str">
            <v>FortisEurex</v>
          </cell>
          <cell r="F194" t="str">
            <v>BE0003801181</v>
          </cell>
        </row>
        <row r="195">
          <cell r="A195" t="str">
            <v>Fugro</v>
          </cell>
          <cell r="F195" t="str">
            <v>NL0000352565</v>
          </cell>
        </row>
        <row r="196">
          <cell r="A196" t="str">
            <v>Getronics</v>
          </cell>
          <cell r="F196" t="str">
            <v>NL0000355915</v>
          </cell>
        </row>
        <row r="197">
          <cell r="A197" t="str">
            <v>GetronicsEurex</v>
          </cell>
          <cell r="F197" t="str">
            <v>NL0000355915</v>
          </cell>
        </row>
        <row r="198">
          <cell r="A198" t="str">
            <v>Hagemeyer</v>
          </cell>
          <cell r="F198" t="str">
            <v>NL0000355477</v>
          </cell>
        </row>
        <row r="199">
          <cell r="A199" t="str">
            <v>HagemeyerEurex</v>
          </cell>
          <cell r="F199" t="str">
            <v>NL0000355477</v>
          </cell>
        </row>
        <row r="200">
          <cell r="A200" t="str">
            <v>Heineken</v>
          </cell>
          <cell r="F200" t="str">
            <v>NL0000009165</v>
          </cell>
        </row>
        <row r="201">
          <cell r="A201" t="str">
            <v>HeinekenEurex</v>
          </cell>
          <cell r="F201" t="str">
            <v>NL0000009165</v>
          </cell>
        </row>
        <row r="202">
          <cell r="A202" t="str">
            <v>HeinekenHolding</v>
          </cell>
          <cell r="F202" t="str">
            <v>NL0000008977</v>
          </cell>
        </row>
        <row r="203">
          <cell r="A203" t="str">
            <v>KPN</v>
          </cell>
          <cell r="F203" t="str">
            <v>NL0000009082</v>
          </cell>
        </row>
        <row r="204">
          <cell r="A204" t="str">
            <v>KPNEurex</v>
          </cell>
          <cell r="F204" t="str">
            <v>NL0000009082</v>
          </cell>
        </row>
        <row r="205">
          <cell r="A205" t="str">
            <v>Laurus</v>
          </cell>
          <cell r="F205" t="str">
            <v>NL0000340776</v>
          </cell>
        </row>
        <row r="206">
          <cell r="A206" t="str">
            <v>Numico</v>
          </cell>
          <cell r="F206" t="str">
            <v>NL0000375616</v>
          </cell>
        </row>
        <row r="207">
          <cell r="A207" t="str">
            <v>NumicoEurex</v>
          </cell>
          <cell r="F207" t="str">
            <v>NL0000375616</v>
          </cell>
        </row>
        <row r="208">
          <cell r="A208" t="str">
            <v>Nutreco</v>
          </cell>
          <cell r="F208" t="str">
            <v>NL0000375400</v>
          </cell>
        </row>
        <row r="209">
          <cell r="A209" t="str">
            <v>OCE</v>
          </cell>
          <cell r="F209" t="str">
            <v>NL0000354934</v>
          </cell>
        </row>
        <row r="210">
          <cell r="A210" t="str">
            <v>Ordina</v>
          </cell>
          <cell r="F210" t="str">
            <v>NL0000440584</v>
          </cell>
        </row>
        <row r="211">
          <cell r="A211" t="str">
            <v>PoNed</v>
          </cell>
          <cell r="F211" t="str">
            <v>NL0000009983</v>
          </cell>
        </row>
        <row r="212">
          <cell r="A212" t="str">
            <v>PoNedEurex</v>
          </cell>
          <cell r="F212" t="str">
            <v>NL0000009983</v>
          </cell>
        </row>
        <row r="213">
          <cell r="A213" t="str">
            <v>RandstadHold</v>
          </cell>
          <cell r="F213" t="str">
            <v>NL0000379121</v>
          </cell>
        </row>
        <row r="214">
          <cell r="A214" t="str">
            <v>RodamcoEurope</v>
          </cell>
          <cell r="F214" t="str">
            <v>NL0000289320</v>
          </cell>
        </row>
        <row r="215">
          <cell r="A215" t="str">
            <v>RoyalDutchShellA</v>
          </cell>
          <cell r="F215" t="str">
            <v>GB00B03MLX29</v>
          </cell>
        </row>
        <row r="216">
          <cell r="A216" t="str">
            <v>RoyalDutchShellAEurex</v>
          </cell>
          <cell r="F216" t="str">
            <v>GB00B03MLX29</v>
          </cell>
        </row>
        <row r="217">
          <cell r="A217" t="str">
            <v>RoyalDutchShellB</v>
          </cell>
          <cell r="F217" t="str">
            <v>GB00B03MM408</v>
          </cell>
        </row>
        <row r="218">
          <cell r="A218" t="str">
            <v>SBMOffshore</v>
          </cell>
          <cell r="F218" t="str">
            <v>NL0000360600</v>
          </cell>
        </row>
        <row r="219">
          <cell r="A219" t="str">
            <v>SBMOffshoreEurex</v>
          </cell>
          <cell r="F219" t="str">
            <v>NL0000360600</v>
          </cell>
        </row>
        <row r="220">
          <cell r="A220" t="str">
            <v>Stork</v>
          </cell>
          <cell r="F220" t="str">
            <v>NL0000390664</v>
          </cell>
        </row>
        <row r="221">
          <cell r="A221" t="str">
            <v>TNT</v>
          </cell>
          <cell r="F221" t="str">
            <v>NL0000009066</v>
          </cell>
        </row>
        <row r="222">
          <cell r="A222" t="str">
            <v>TNTEurex</v>
          </cell>
          <cell r="F222" t="str">
            <v>NL0000009066</v>
          </cell>
        </row>
        <row r="223">
          <cell r="A223" t="str">
            <v>Tomtom</v>
          </cell>
          <cell r="F223" t="str">
            <v>NL0000387058</v>
          </cell>
        </row>
        <row r="224">
          <cell r="A224" t="str">
            <v>VanderMoolen</v>
          </cell>
          <cell r="F224" t="str">
            <v>NL0000370179</v>
          </cell>
        </row>
        <row r="225">
          <cell r="A225" t="str">
            <v>VanderMoolenEurex</v>
          </cell>
          <cell r="F225" t="str">
            <v>NL0000370179</v>
          </cell>
        </row>
        <row r="226">
          <cell r="A226" t="str">
            <v>Vedior</v>
          </cell>
          <cell r="F226" t="str">
            <v>NL0000390854</v>
          </cell>
        </row>
        <row r="227">
          <cell r="A227" t="str">
            <v>VediorEurex</v>
          </cell>
          <cell r="F227" t="str">
            <v>NL0000390854</v>
          </cell>
        </row>
        <row r="228">
          <cell r="A228" t="str">
            <v>Wereldhave</v>
          </cell>
          <cell r="F228" t="str">
            <v>NL0000289213</v>
          </cell>
        </row>
        <row r="229">
          <cell r="A229" t="str">
            <v>Versatel</v>
          </cell>
          <cell r="F229" t="str">
            <v>NL0000391266</v>
          </cell>
        </row>
        <row r="230">
          <cell r="A230" t="str">
            <v>VersatelEurex</v>
          </cell>
          <cell r="F230" t="str">
            <v>NL0000391266</v>
          </cell>
        </row>
        <row r="231">
          <cell r="A231" t="str">
            <v>VNU</v>
          </cell>
          <cell r="F231" t="str">
            <v>NL0000389872</v>
          </cell>
        </row>
        <row r="232">
          <cell r="A232" t="str">
            <v>VNUEurex</v>
          </cell>
          <cell r="F232" t="str">
            <v>NL0000389872</v>
          </cell>
        </row>
        <row r="233">
          <cell r="A233" t="str">
            <v>WoltersKluwer</v>
          </cell>
          <cell r="F233" t="str">
            <v>NL0000395887</v>
          </cell>
        </row>
        <row r="234">
          <cell r="A234" t="str">
            <v>WoltersKluwerEurex</v>
          </cell>
          <cell r="F234" t="str">
            <v>NL0000395887</v>
          </cell>
        </row>
        <row r="235">
          <cell r="A235" t="str">
            <v>KPNQwest</v>
          </cell>
          <cell r="F235" t="str">
            <v>NL0000364925</v>
          </cell>
        </row>
        <row r="236">
          <cell r="A236" t="str">
            <v>RobecoNV</v>
          </cell>
          <cell r="F236" t="str">
            <v>NL0000289783</v>
          </cell>
        </row>
        <row r="237">
          <cell r="A237" t="str">
            <v>EuroBobl</v>
          </cell>
          <cell r="F237" t="str">
            <v>DE0009652651</v>
          </cell>
        </row>
        <row r="238">
          <cell r="A238" t="str">
            <v>EuroBund</v>
          </cell>
          <cell r="F238" t="str">
            <v>DE0009652644</v>
          </cell>
        </row>
        <row r="239">
          <cell r="A239" t="str">
            <v>Accor</v>
          </cell>
          <cell r="F239" t="str">
            <v>FR0000120404</v>
          </cell>
        </row>
        <row r="240">
          <cell r="A240" t="str">
            <v>AccorEurex</v>
          </cell>
          <cell r="F240" t="str">
            <v>FR0000120404</v>
          </cell>
        </row>
        <row r="241">
          <cell r="A241" t="str">
            <v>AGF</v>
          </cell>
          <cell r="F241" t="str">
            <v>FR0000125924</v>
          </cell>
        </row>
        <row r="242">
          <cell r="A242" t="str">
            <v>AGFEurex</v>
          </cell>
          <cell r="F242" t="str">
            <v>FR0000125924</v>
          </cell>
        </row>
        <row r="243">
          <cell r="A243" t="str">
            <v>AirFrance</v>
          </cell>
          <cell r="F243" t="str">
            <v>FR0000031122</v>
          </cell>
        </row>
        <row r="244">
          <cell r="A244" t="str">
            <v>AirFranceEurex</v>
          </cell>
          <cell r="F244" t="str">
            <v>FR0000031122</v>
          </cell>
        </row>
        <row r="245">
          <cell r="A245" t="str">
            <v>AirLiquide</v>
          </cell>
          <cell r="F245" t="str">
            <v>FR0000120073</v>
          </cell>
        </row>
        <row r="246">
          <cell r="A246" t="str">
            <v>AirLiquideEurex</v>
          </cell>
          <cell r="F246" t="str">
            <v>FR0000120073</v>
          </cell>
        </row>
        <row r="247">
          <cell r="A247" t="str">
            <v>Alcatel</v>
          </cell>
          <cell r="F247" t="str">
            <v>FR0000130007</v>
          </cell>
        </row>
        <row r="248">
          <cell r="A248" t="str">
            <v>AlcatelEurex</v>
          </cell>
          <cell r="F248" t="str">
            <v>FR0000130007</v>
          </cell>
        </row>
        <row r="249">
          <cell r="A249" t="str">
            <v>Alstom</v>
          </cell>
          <cell r="F249" t="str">
            <v>FR0000120198</v>
          </cell>
        </row>
        <row r="250">
          <cell r="A250" t="str">
            <v>Arcelor</v>
          </cell>
          <cell r="F250" t="str">
            <v>LU0140205948</v>
          </cell>
        </row>
        <row r="251">
          <cell r="A251" t="str">
            <v>AtosOrigin</v>
          </cell>
          <cell r="F251" t="str">
            <v>FR0000051732</v>
          </cell>
        </row>
        <row r="252">
          <cell r="A252" t="str">
            <v>Autoroutes</v>
          </cell>
          <cell r="F252" t="str">
            <v>FR0005512555</v>
          </cell>
        </row>
        <row r="253">
          <cell r="A253" t="str">
            <v>Aventis</v>
          </cell>
          <cell r="F253" t="str">
            <v>FR0000130460</v>
          </cell>
        </row>
        <row r="254">
          <cell r="A254" t="str">
            <v>AventisEurex</v>
          </cell>
          <cell r="F254" t="str">
            <v>FR0000130460</v>
          </cell>
        </row>
        <row r="255">
          <cell r="A255" t="str">
            <v>Bouygues</v>
          </cell>
          <cell r="F255" t="str">
            <v>FR0000120503</v>
          </cell>
        </row>
        <row r="256">
          <cell r="A256" t="str">
            <v>BouyguesEurex</v>
          </cell>
          <cell r="F256" t="str">
            <v>FR0000120503</v>
          </cell>
        </row>
        <row r="257">
          <cell r="A257" t="str">
            <v>CAPGeminiENXFR</v>
          </cell>
          <cell r="F257" t="str">
            <v>FR0000125338</v>
          </cell>
        </row>
        <row r="258">
          <cell r="A258" t="str">
            <v>CAPGeminiEurex</v>
          </cell>
          <cell r="F258" t="str">
            <v>FR0000125338</v>
          </cell>
        </row>
        <row r="259">
          <cell r="A259" t="str">
            <v>CasinoGuichard</v>
          </cell>
          <cell r="F259" t="str">
            <v>FR0000125585</v>
          </cell>
        </row>
        <row r="260">
          <cell r="A260" t="str">
            <v>CasinoGuichardEurex</v>
          </cell>
          <cell r="F260" t="str">
            <v>FR0000125585</v>
          </cell>
        </row>
        <row r="261">
          <cell r="A261" t="str">
            <v>ChristianDior</v>
          </cell>
          <cell r="F261" t="str">
            <v>FR0000130403</v>
          </cell>
        </row>
        <row r="262">
          <cell r="A262" t="str">
            <v>Clarins</v>
          </cell>
          <cell r="F262" t="str">
            <v>FR0000130296</v>
          </cell>
        </row>
        <row r="263">
          <cell r="A263" t="str">
            <v>CNPAssurances</v>
          </cell>
          <cell r="F263" t="str">
            <v>FR0000120222</v>
          </cell>
        </row>
        <row r="264">
          <cell r="A264" t="str">
            <v>CreditAgricole</v>
          </cell>
          <cell r="F264" t="str">
            <v>FR0000045072</v>
          </cell>
        </row>
        <row r="265">
          <cell r="A265" t="str">
            <v>CreditAgricoleEurex</v>
          </cell>
          <cell r="F265" t="str">
            <v>FR0000045072</v>
          </cell>
        </row>
        <row r="266">
          <cell r="A266" t="str">
            <v>Danone</v>
          </cell>
          <cell r="F266" t="str">
            <v>FR0000120644</v>
          </cell>
        </row>
        <row r="267">
          <cell r="A267" t="str">
            <v>DanoneEurex</v>
          </cell>
          <cell r="F267" t="str">
            <v>FR0000120644</v>
          </cell>
        </row>
        <row r="268">
          <cell r="A268" t="str">
            <v>DassaultSystems</v>
          </cell>
          <cell r="F268" t="str">
            <v>FR0000130650</v>
          </cell>
        </row>
        <row r="269">
          <cell r="A269" t="str">
            <v>EADS</v>
          </cell>
          <cell r="F269" t="str">
            <v>NL0000235190</v>
          </cell>
        </row>
        <row r="270">
          <cell r="A270" t="str">
            <v>EADSEurex</v>
          </cell>
          <cell r="F270" t="str">
            <v>NL0000235190</v>
          </cell>
        </row>
        <row r="271">
          <cell r="A271" t="str">
            <v>EssilorInternational</v>
          </cell>
          <cell r="F271" t="str">
            <v>FR0000121667</v>
          </cell>
        </row>
        <row r="272">
          <cell r="A272" t="str">
            <v>EuroDisney</v>
          </cell>
          <cell r="F272" t="str">
            <v>FR0000125874</v>
          </cell>
        </row>
        <row r="273">
          <cell r="A273" t="str">
            <v>Eurotunnel</v>
          </cell>
          <cell r="F273" t="str">
            <v>FR0000125379</v>
          </cell>
        </row>
        <row r="274">
          <cell r="A274" t="str">
            <v>FranceTelecom</v>
          </cell>
          <cell r="F274" t="str">
            <v>FR0000133308</v>
          </cell>
        </row>
        <row r="275">
          <cell r="A275" t="str">
            <v>FranceTelecomEurex</v>
          </cell>
          <cell r="F275" t="str">
            <v>FR0000133308</v>
          </cell>
        </row>
        <row r="276">
          <cell r="A276" t="str">
            <v>HavasAdvertising</v>
          </cell>
          <cell r="F276" t="str">
            <v>FR0000121881</v>
          </cell>
        </row>
        <row r="277">
          <cell r="A277" t="str">
            <v>InfogramesEntertainment</v>
          </cell>
          <cell r="F277" t="str">
            <v>FR0000052573</v>
          </cell>
        </row>
        <row r="278">
          <cell r="A278" t="str">
            <v>Lafarge</v>
          </cell>
          <cell r="F278" t="str">
            <v>FR0000120537</v>
          </cell>
        </row>
        <row r="279">
          <cell r="A279" t="str">
            <v>LafargeEurex</v>
          </cell>
          <cell r="F279" t="str">
            <v>FR0000120537</v>
          </cell>
        </row>
        <row r="280">
          <cell r="A280" t="str">
            <v>Lagardere</v>
          </cell>
          <cell r="F280" t="str">
            <v>FR0000130213</v>
          </cell>
        </row>
        <row r="281">
          <cell r="A281" t="str">
            <v>LVMH</v>
          </cell>
          <cell r="F281" t="str">
            <v>FR0000121014</v>
          </cell>
        </row>
        <row r="282">
          <cell r="A282" t="str">
            <v>LVMHEurex</v>
          </cell>
          <cell r="F282" t="str">
            <v>FR0000121014</v>
          </cell>
        </row>
        <row r="283">
          <cell r="A283" t="str">
            <v>M6Metropole</v>
          </cell>
          <cell r="F283" t="str">
            <v>FR0000053225</v>
          </cell>
        </row>
        <row r="284">
          <cell r="A284" t="str">
            <v>Michelin</v>
          </cell>
          <cell r="F284" t="str">
            <v>FR0000121261</v>
          </cell>
        </row>
        <row r="285">
          <cell r="A285" t="str">
            <v>NatexisBanques</v>
          </cell>
          <cell r="F285" t="str">
            <v>FR0000120685</v>
          </cell>
        </row>
        <row r="286">
          <cell r="A286" t="str">
            <v>PernodRicard</v>
          </cell>
          <cell r="F286" t="str">
            <v>FR0000120693</v>
          </cell>
        </row>
        <row r="287">
          <cell r="A287" t="str">
            <v>Peugeot</v>
          </cell>
          <cell r="F287" t="str">
            <v>FR0000121501</v>
          </cell>
        </row>
        <row r="288">
          <cell r="A288" t="str">
            <v>PeugeotEurex</v>
          </cell>
          <cell r="F288" t="str">
            <v>FR0000121501</v>
          </cell>
        </row>
        <row r="289">
          <cell r="A289" t="str">
            <v>PinaultPrintemp</v>
          </cell>
          <cell r="F289" t="str">
            <v>FR0000121485</v>
          </cell>
        </row>
        <row r="290">
          <cell r="A290" t="str">
            <v>PinaultPrintempEurex</v>
          </cell>
          <cell r="F290" t="str">
            <v>FR0000121485</v>
          </cell>
        </row>
        <row r="291">
          <cell r="A291" t="str">
            <v>Publicis</v>
          </cell>
          <cell r="F291" t="str">
            <v>FR0000130577</v>
          </cell>
        </row>
        <row r="292">
          <cell r="A292" t="str">
            <v>Renault</v>
          </cell>
          <cell r="F292" t="str">
            <v>FR0000131906</v>
          </cell>
        </row>
        <row r="293">
          <cell r="A293" t="str">
            <v>RenaultEurex</v>
          </cell>
          <cell r="F293" t="str">
            <v>FR0000131906</v>
          </cell>
        </row>
        <row r="294">
          <cell r="A294" t="str">
            <v>Safran</v>
          </cell>
          <cell r="F294" t="str">
            <v>FR0000073272</v>
          </cell>
        </row>
        <row r="295">
          <cell r="A295" t="str">
            <v>SaintGobain</v>
          </cell>
          <cell r="F295" t="str">
            <v>FR0000125007</v>
          </cell>
        </row>
        <row r="296">
          <cell r="A296" t="str">
            <v>SaintGobainEurex</v>
          </cell>
          <cell r="F296" t="str">
            <v>FR0000125007</v>
          </cell>
        </row>
        <row r="297">
          <cell r="A297" t="str">
            <v>SanofiSynthelabo</v>
          </cell>
          <cell r="F297" t="str">
            <v>FR0000120578</v>
          </cell>
        </row>
        <row r="298">
          <cell r="A298" t="str">
            <v>SanofiSynthelaboEurex</v>
          </cell>
          <cell r="F298" t="str">
            <v>FR0000120578</v>
          </cell>
        </row>
        <row r="299">
          <cell r="A299" t="str">
            <v>SchneiderENXFR</v>
          </cell>
          <cell r="F299" t="str">
            <v>FR0000121972</v>
          </cell>
        </row>
        <row r="300">
          <cell r="A300" t="str">
            <v>SchneiderEurex</v>
          </cell>
          <cell r="F300" t="str">
            <v>FR0000121972</v>
          </cell>
        </row>
        <row r="301">
          <cell r="A301" t="str">
            <v>SodexoAlliance</v>
          </cell>
          <cell r="F301" t="str">
            <v>FR0000121220</v>
          </cell>
        </row>
        <row r="302">
          <cell r="A302" t="str">
            <v>SodexoAllianceEurex</v>
          </cell>
          <cell r="F302" t="str">
            <v>FR0000121220</v>
          </cell>
        </row>
        <row r="303">
          <cell r="A303" t="str">
            <v>Stmicroelectronics</v>
          </cell>
          <cell r="F303" t="str">
            <v>NL0000226223</v>
          </cell>
        </row>
        <row r="304">
          <cell r="A304" t="str">
            <v>StmicroelectronicsEurex</v>
          </cell>
          <cell r="F304" t="str">
            <v>NL0000226223</v>
          </cell>
        </row>
        <row r="305">
          <cell r="A305" t="str">
            <v>TechnipCoflexip</v>
          </cell>
          <cell r="F305" t="str">
            <v>FR0000131708</v>
          </cell>
        </row>
        <row r="306">
          <cell r="A306" t="str">
            <v>TF1</v>
          </cell>
          <cell r="F306" t="str">
            <v>FR0000054900</v>
          </cell>
        </row>
        <row r="307">
          <cell r="A307" t="str">
            <v>TF1Eurex</v>
          </cell>
          <cell r="F307" t="str">
            <v>FR0000054900</v>
          </cell>
        </row>
        <row r="308">
          <cell r="A308" t="str">
            <v>Thales</v>
          </cell>
          <cell r="F308" t="str">
            <v>FR0000121329</v>
          </cell>
        </row>
        <row r="309">
          <cell r="A309" t="str">
            <v>ThalesEurex</v>
          </cell>
          <cell r="F309" t="str">
            <v>FR0000121329</v>
          </cell>
        </row>
        <row r="310">
          <cell r="A310" t="str">
            <v>Thomson</v>
          </cell>
          <cell r="F310" t="str">
            <v>FR0000184533</v>
          </cell>
        </row>
        <row r="311">
          <cell r="A311" t="str">
            <v>ThomsonEurex</v>
          </cell>
          <cell r="F311" t="str">
            <v>FR0000184533</v>
          </cell>
        </row>
        <row r="312">
          <cell r="A312" t="str">
            <v>Unibail</v>
          </cell>
          <cell r="F312" t="str">
            <v>FR0000124711</v>
          </cell>
        </row>
        <row r="313">
          <cell r="A313" t="str">
            <v>Valeo</v>
          </cell>
          <cell r="F313" t="str">
            <v>FR0000130338</v>
          </cell>
        </row>
        <row r="314">
          <cell r="A314" t="str">
            <v>VeoliaEnv</v>
          </cell>
          <cell r="F314" t="str">
            <v>FR0000124141</v>
          </cell>
        </row>
        <row r="315">
          <cell r="A315" t="str">
            <v>VeoliaEnvEurex</v>
          </cell>
          <cell r="F315" t="str">
            <v>FR0000124141</v>
          </cell>
        </row>
        <row r="316">
          <cell r="A316" t="str">
            <v>Vinci</v>
          </cell>
          <cell r="F316" t="str">
            <v>FR0000125486</v>
          </cell>
        </row>
        <row r="317">
          <cell r="A317" t="str">
            <v>VinciEurex</v>
          </cell>
          <cell r="F317" t="str">
            <v>FR0000125486</v>
          </cell>
        </row>
        <row r="318">
          <cell r="A318" t="str">
            <v>VivendiUniversal</v>
          </cell>
          <cell r="F318" t="str">
            <v>FR0000127771</v>
          </cell>
        </row>
        <row r="319">
          <cell r="A319" t="str">
            <v>VivendiUniversalEurex</v>
          </cell>
          <cell r="F319" t="str">
            <v>FR0000127771</v>
          </cell>
        </row>
        <row r="320">
          <cell r="A320" t="str">
            <v>Areva</v>
          </cell>
          <cell r="F320" t="str">
            <v>FR0004275832</v>
          </cell>
        </row>
        <row r="321">
          <cell r="A321" t="str">
            <v>CanalPlus</v>
          </cell>
          <cell r="F321" t="str">
            <v>FR0000125460</v>
          </cell>
        </row>
        <row r="322">
          <cell r="A322" t="str">
            <v>CimentsFrancais</v>
          </cell>
          <cell r="F322" t="str">
            <v>FR0000120982</v>
          </cell>
        </row>
        <row r="323">
          <cell r="A323" t="str">
            <v>DexiaFrance</v>
          </cell>
          <cell r="F323" t="str">
            <v>BE0003796134</v>
          </cell>
        </row>
        <row r="324">
          <cell r="A324" t="str">
            <v>EiffageSA</v>
          </cell>
          <cell r="F324" t="str">
            <v>FR0000130452</v>
          </cell>
        </row>
        <row r="325">
          <cell r="A325" t="str">
            <v>EulerHermes</v>
          </cell>
          <cell r="F325" t="str">
            <v>FR0004254035</v>
          </cell>
        </row>
        <row r="326">
          <cell r="A326" t="str">
            <v>Euronext</v>
          </cell>
          <cell r="F326" t="str">
            <v>NL0000241511</v>
          </cell>
        </row>
        <row r="327">
          <cell r="A327" t="str">
            <v>Faurecia</v>
          </cell>
          <cell r="F327" t="str">
            <v>FR0000121147</v>
          </cell>
        </row>
        <row r="328">
          <cell r="A328" t="str">
            <v>GazDeFrance</v>
          </cell>
          <cell r="F328" t="str">
            <v>FR0010208488</v>
          </cell>
        </row>
        <row r="329">
          <cell r="A329" t="str">
            <v>Gecina</v>
          </cell>
          <cell r="F329" t="str">
            <v>FR0010040865</v>
          </cell>
        </row>
        <row r="330">
          <cell r="A330" t="str">
            <v>HologramInd</v>
          </cell>
          <cell r="F330" t="str">
            <v>FR0000062168</v>
          </cell>
        </row>
        <row r="331">
          <cell r="A331" t="str">
            <v>Imerys</v>
          </cell>
          <cell r="F331" t="str">
            <v>FR0000120859</v>
          </cell>
        </row>
        <row r="332">
          <cell r="A332" t="str">
            <v>KaufmanBroad</v>
          </cell>
          <cell r="F332" t="str">
            <v>FR0004007813</v>
          </cell>
        </row>
        <row r="333">
          <cell r="A333" t="str">
            <v>MarionnaudPar</v>
          </cell>
          <cell r="F333" t="str">
            <v>FR0000064941</v>
          </cell>
        </row>
        <row r="334">
          <cell r="A334" t="str">
            <v>MarocTel</v>
          </cell>
          <cell r="F334" t="str">
            <v>MA0000011371</v>
          </cell>
        </row>
        <row r="335">
          <cell r="A335" t="str">
            <v>Neopost</v>
          </cell>
          <cell r="F335" t="str">
            <v>FR0000120560</v>
          </cell>
        </row>
        <row r="336">
          <cell r="A336" t="str">
            <v>OrcoProp</v>
          </cell>
          <cell r="F336" t="str">
            <v>LU0122624777</v>
          </cell>
        </row>
        <row r="337">
          <cell r="A337" t="str">
            <v>RemyCointreau</v>
          </cell>
          <cell r="F337" t="str">
            <v>FR0000130395</v>
          </cell>
        </row>
        <row r="338">
          <cell r="A338" t="str">
            <v>Rhodia</v>
          </cell>
          <cell r="F338" t="str">
            <v>FR0000120131</v>
          </cell>
        </row>
        <row r="339">
          <cell r="A339" t="str">
            <v>SANEF</v>
          </cell>
          <cell r="F339" t="str">
            <v>FR0004151561</v>
          </cell>
        </row>
        <row r="340">
          <cell r="A340" t="str">
            <v>Scor</v>
          </cell>
          <cell r="F340" t="str">
            <v>FR0000130304</v>
          </cell>
        </row>
        <row r="341">
          <cell r="A341" t="str">
            <v>Vallourec</v>
          </cell>
          <cell r="F341" t="str">
            <v>FR0000120354</v>
          </cell>
        </row>
        <row r="342">
          <cell r="A342" t="str">
            <v>Zodiac</v>
          </cell>
          <cell r="F342" t="str">
            <v>FR0000125684</v>
          </cell>
        </row>
        <row r="343">
          <cell r="A343" t="str">
            <v>Aixtron</v>
          </cell>
          <cell r="F343" t="str">
            <v>DE0005066203</v>
          </cell>
        </row>
        <row r="344">
          <cell r="A344" t="str">
            <v>Beiersdorf</v>
          </cell>
          <cell r="F344" t="str">
            <v>DE0005200000</v>
          </cell>
        </row>
        <row r="345">
          <cell r="A345" t="str">
            <v>Celesio</v>
          </cell>
          <cell r="F345" t="str">
            <v>DE0005858005</v>
          </cell>
        </row>
        <row r="346">
          <cell r="A346" t="str">
            <v>Degussa</v>
          </cell>
          <cell r="F346" t="str">
            <v>DE0005421903</v>
          </cell>
        </row>
        <row r="347">
          <cell r="A347" t="str">
            <v>Depfa</v>
          </cell>
          <cell r="F347" t="str">
            <v>IE0072559994</v>
          </cell>
        </row>
        <row r="348">
          <cell r="A348" t="str">
            <v>DeutschePostbank</v>
          </cell>
          <cell r="F348" t="str">
            <v>DE0008001009</v>
          </cell>
        </row>
        <row r="349">
          <cell r="A349" t="str">
            <v>Epcos</v>
          </cell>
          <cell r="F349" t="str">
            <v>DE0005128003</v>
          </cell>
        </row>
        <row r="350">
          <cell r="A350" t="str">
            <v>FreseniusMediv2</v>
          </cell>
          <cell r="F350" t="str">
            <v>DE0005785836</v>
          </cell>
        </row>
        <row r="351">
          <cell r="A351" t="str">
            <v>HannoverRuck</v>
          </cell>
          <cell r="F351" t="str">
            <v>DE0008402215</v>
          </cell>
        </row>
        <row r="352">
          <cell r="A352" t="str">
            <v>Henkel</v>
          </cell>
          <cell r="F352" t="str">
            <v>DE0006048408</v>
          </cell>
        </row>
        <row r="353">
          <cell r="A353" t="str">
            <v>HypoRealEstate</v>
          </cell>
          <cell r="F353" t="str">
            <v>DE0008027707</v>
          </cell>
        </row>
        <row r="354">
          <cell r="A354" t="str">
            <v>KarstadtQuelle</v>
          </cell>
          <cell r="F354" t="str">
            <v>DE0006275001</v>
          </cell>
        </row>
        <row r="355">
          <cell r="A355" t="str">
            <v>MerckKG</v>
          </cell>
          <cell r="F355" t="str">
            <v>DE0006599905</v>
          </cell>
        </row>
        <row r="356">
          <cell r="A356" t="str">
            <v>MLP</v>
          </cell>
          <cell r="F356" t="str">
            <v>DE0006569908</v>
          </cell>
        </row>
        <row r="357">
          <cell r="A357" t="str">
            <v>Mobilcom</v>
          </cell>
          <cell r="F357" t="str">
            <v>DE0006622400</v>
          </cell>
        </row>
        <row r="358">
          <cell r="A358" t="str">
            <v>POR3</v>
          </cell>
          <cell r="F358" t="str">
            <v>DE0006937733</v>
          </cell>
        </row>
        <row r="359">
          <cell r="A359" t="str">
            <v>Puma</v>
          </cell>
          <cell r="F359" t="str">
            <v>DE0006969603</v>
          </cell>
        </row>
        <row r="360">
          <cell r="A360" t="str">
            <v>Qiagen</v>
          </cell>
          <cell r="F360" t="str">
            <v>NL0000240000</v>
          </cell>
        </row>
        <row r="361">
          <cell r="A361" t="str">
            <v>T-Online</v>
          </cell>
          <cell r="F361" t="str">
            <v>DE0005557706</v>
          </cell>
        </row>
        <row r="362">
          <cell r="A362" t="str">
            <v>CanoPetroleumGer</v>
          </cell>
          <cell r="F362" t="str">
            <v>US1378011068</v>
          </cell>
        </row>
        <row r="363">
          <cell r="A363" t="str">
            <v>EMTVAg</v>
          </cell>
          <cell r="F363" t="str">
            <v>DE0009147207</v>
          </cell>
        </row>
        <row r="364">
          <cell r="A364" t="str">
            <v>LGElectronicsInc</v>
          </cell>
          <cell r="F364" t="str">
            <v>US50186Q2021</v>
          </cell>
        </row>
        <row r="365">
          <cell r="A365" t="str">
            <v>NorthwesternMineralV</v>
          </cell>
          <cell r="F365" t="str">
            <v>CA6681301074</v>
          </cell>
        </row>
        <row r="366">
          <cell r="A366" t="str">
            <v>O2DieselCorp</v>
          </cell>
          <cell r="F366" t="str">
            <v>US67106S1006</v>
          </cell>
        </row>
        <row r="367">
          <cell r="A367" t="str">
            <v>SoftnetTechnologyCorp</v>
          </cell>
          <cell r="F367" t="str">
            <v>US83403K1043</v>
          </cell>
        </row>
        <row r="368">
          <cell r="A368" t="str">
            <v>StreamComm</v>
          </cell>
          <cell r="F368" t="str">
            <v>CA86323N1087</v>
          </cell>
        </row>
        <row r="369">
          <cell r="A369" t="str">
            <v>Suedzucker</v>
          </cell>
          <cell r="F369" t="str">
            <v>DE0007297004</v>
          </cell>
        </row>
        <row r="370">
          <cell r="A370" t="str">
            <v>AlphaBank</v>
          </cell>
          <cell r="F370" t="str">
            <v>GRS015013006</v>
          </cell>
        </row>
        <row r="371">
          <cell r="A371" t="str">
            <v>Cosmote</v>
          </cell>
          <cell r="F371" t="str">
            <v>GRS408333003</v>
          </cell>
        </row>
        <row r="372">
          <cell r="A372" t="str">
            <v>Ergasias</v>
          </cell>
          <cell r="F372" t="str">
            <v>GRS323013003</v>
          </cell>
        </row>
        <row r="373">
          <cell r="A373" t="str">
            <v>HellenicTele</v>
          </cell>
          <cell r="F373" t="str">
            <v>GRS260333000</v>
          </cell>
        </row>
        <row r="374">
          <cell r="A374" t="str">
            <v>NatBankGreece</v>
          </cell>
          <cell r="F374" t="str">
            <v>GRS003013000</v>
          </cell>
        </row>
        <row r="375">
          <cell r="A375" t="str">
            <v>Opap</v>
          </cell>
          <cell r="F375" t="str">
            <v>GRS419003009</v>
          </cell>
        </row>
        <row r="376">
          <cell r="A376" t="str">
            <v>PublicPower</v>
          </cell>
          <cell r="F376" t="str">
            <v>GRS434003000</v>
          </cell>
        </row>
        <row r="377">
          <cell r="A377" t="str">
            <v>HSI</v>
          </cell>
          <cell r="F377" t="str">
            <v>N/A</v>
          </cell>
        </row>
        <row r="378">
          <cell r="A378" t="str">
            <v>JSETop40</v>
          </cell>
          <cell r="F378" t="str">
            <v>N/A</v>
          </cell>
        </row>
        <row r="379">
          <cell r="A379" t="str">
            <v>Acea</v>
          </cell>
          <cell r="F379" t="str">
            <v>IT0001207098</v>
          </cell>
        </row>
        <row r="380">
          <cell r="A380" t="str">
            <v>AEM</v>
          </cell>
          <cell r="F380" t="str">
            <v>IT0001233417</v>
          </cell>
        </row>
        <row r="381">
          <cell r="A381" t="str">
            <v>Alitalia</v>
          </cell>
          <cell r="F381" t="str">
            <v>IT0003918577</v>
          </cell>
        </row>
        <row r="382">
          <cell r="A382" t="str">
            <v>AlleanzaASS</v>
          </cell>
          <cell r="F382" t="str">
            <v>IT0000078193</v>
          </cell>
        </row>
        <row r="383">
          <cell r="A383" t="str">
            <v>Autogrill</v>
          </cell>
          <cell r="F383" t="str">
            <v>IT0001137345</v>
          </cell>
        </row>
        <row r="384">
          <cell r="A384" t="str">
            <v>Autostrade</v>
          </cell>
          <cell r="F384" t="str">
            <v>IT0003506190</v>
          </cell>
        </row>
        <row r="385">
          <cell r="A385" t="str">
            <v>AutostradeEurex</v>
          </cell>
          <cell r="F385" t="str">
            <v>IT0003506190</v>
          </cell>
        </row>
        <row r="386">
          <cell r="A386" t="str">
            <v>BancaAnton</v>
          </cell>
          <cell r="F386" t="str">
            <v>IT0003270102</v>
          </cell>
        </row>
        <row r="387">
          <cell r="A387" t="str">
            <v>BancaFideuram</v>
          </cell>
          <cell r="F387" t="str">
            <v>IT0000082963</v>
          </cell>
        </row>
        <row r="388">
          <cell r="A388" t="str">
            <v>BancaIntesa</v>
          </cell>
          <cell r="F388" t="str">
            <v>IT0000072618</v>
          </cell>
        </row>
        <row r="389">
          <cell r="A389" t="str">
            <v>BancaIntesaEurex</v>
          </cell>
          <cell r="F389" t="str">
            <v>IT0000072618</v>
          </cell>
        </row>
        <row r="390">
          <cell r="A390" t="str">
            <v>BancaMontePaschiDeiSiena</v>
          </cell>
          <cell r="F390" t="str">
            <v>IT0001334587</v>
          </cell>
        </row>
        <row r="391">
          <cell r="A391" t="str">
            <v>BancaNazionaleDelLavoro</v>
          </cell>
          <cell r="F391" t="str">
            <v>IT0001254884</v>
          </cell>
        </row>
        <row r="392">
          <cell r="A392" t="str">
            <v>BanchePopUni</v>
          </cell>
          <cell r="F392" t="str">
            <v>IT0003487029</v>
          </cell>
        </row>
        <row r="393">
          <cell r="A393" t="str">
            <v>BancoPopdiV</v>
          </cell>
          <cell r="F393" t="str">
            <v>IT0003262513</v>
          </cell>
        </row>
        <row r="394">
          <cell r="A394" t="str">
            <v>Bulgari</v>
          </cell>
          <cell r="F394" t="str">
            <v>IT0001119087</v>
          </cell>
        </row>
        <row r="395">
          <cell r="A395" t="str">
            <v>CapitaliaSpa</v>
          </cell>
          <cell r="F395" t="str">
            <v>IT0003121495</v>
          </cell>
        </row>
        <row r="396">
          <cell r="A396" t="str">
            <v>Edison</v>
          </cell>
          <cell r="F396" t="str">
            <v>IT0003152417</v>
          </cell>
        </row>
        <row r="397">
          <cell r="A397" t="str">
            <v>Enel</v>
          </cell>
          <cell r="F397" t="str">
            <v>IT0003128367</v>
          </cell>
        </row>
        <row r="398">
          <cell r="A398" t="str">
            <v>EnelEurex</v>
          </cell>
          <cell r="F398" t="str">
            <v>IT0003128367</v>
          </cell>
        </row>
        <row r="399">
          <cell r="A399" t="str">
            <v>Fastweb</v>
          </cell>
          <cell r="F399" t="str">
            <v>IT0001423562</v>
          </cell>
        </row>
        <row r="400">
          <cell r="A400" t="str">
            <v>Fiat</v>
          </cell>
          <cell r="F400" t="str">
            <v>IT0001976403</v>
          </cell>
        </row>
        <row r="401">
          <cell r="A401" t="str">
            <v>FiatEurex</v>
          </cell>
          <cell r="F401" t="str">
            <v>IT0001976403</v>
          </cell>
        </row>
        <row r="402">
          <cell r="A402" t="str">
            <v>Finceo</v>
          </cell>
          <cell r="F402" t="str">
            <v>IT0003602155</v>
          </cell>
        </row>
        <row r="403">
          <cell r="A403" t="str">
            <v>Finmeccanica</v>
          </cell>
          <cell r="F403" t="str">
            <v>IT0003856405</v>
          </cell>
        </row>
        <row r="404">
          <cell r="A404" t="str">
            <v>GEdLespresso</v>
          </cell>
          <cell r="F404" t="str">
            <v>IT0001398541</v>
          </cell>
        </row>
        <row r="405">
          <cell r="A405" t="str">
            <v>Luxottica</v>
          </cell>
          <cell r="F405" t="str">
            <v>IT0001479374</v>
          </cell>
        </row>
        <row r="406">
          <cell r="A406" t="str">
            <v>Mediaset</v>
          </cell>
          <cell r="F406" t="str">
            <v>IT0001063210</v>
          </cell>
        </row>
        <row r="407">
          <cell r="A407" t="str">
            <v>Mediobanca</v>
          </cell>
          <cell r="F407" t="str">
            <v>IT0000062957</v>
          </cell>
        </row>
        <row r="408">
          <cell r="A408" t="str">
            <v>Mediolanum</v>
          </cell>
          <cell r="F408" t="str">
            <v>IT0001279501</v>
          </cell>
        </row>
        <row r="409">
          <cell r="A409" t="str">
            <v>Mondadori</v>
          </cell>
          <cell r="F409" t="str">
            <v>IT0001469383</v>
          </cell>
        </row>
        <row r="410">
          <cell r="A410" t="str">
            <v>PirelliC</v>
          </cell>
          <cell r="F410" t="str">
            <v>IT0000072725</v>
          </cell>
        </row>
        <row r="411">
          <cell r="A411" t="str">
            <v>RAS</v>
          </cell>
          <cell r="F411" t="str">
            <v>IT0000062825</v>
          </cell>
        </row>
        <row r="412">
          <cell r="A412" t="str">
            <v>RCSMedia</v>
          </cell>
          <cell r="F412" t="str">
            <v>IT0003039010</v>
          </cell>
        </row>
        <row r="413">
          <cell r="A413" t="str">
            <v>San-PauloIMI</v>
          </cell>
          <cell r="F413" t="str">
            <v>IT0001269361</v>
          </cell>
        </row>
        <row r="414">
          <cell r="A414" t="str">
            <v>San-PauloIMIEurex</v>
          </cell>
          <cell r="F414" t="str">
            <v>IT0001269361</v>
          </cell>
        </row>
        <row r="415">
          <cell r="A415" t="str">
            <v>SeatPagineGialle</v>
          </cell>
          <cell r="F415" t="str">
            <v>IT0003479638</v>
          </cell>
        </row>
        <row r="416">
          <cell r="A416" t="str">
            <v>SnamRete</v>
          </cell>
          <cell r="F416" t="str">
            <v>IT0003153415</v>
          </cell>
        </row>
        <row r="417">
          <cell r="A417" t="str">
            <v>StmicroelectronicsIM+A622</v>
          </cell>
          <cell r="F417" t="str">
            <v>NL0000226223</v>
          </cell>
        </row>
        <row r="418">
          <cell r="A418" t="str">
            <v>TelecomItaliaSaving</v>
          </cell>
          <cell r="F418" t="str">
            <v>IT0003497176</v>
          </cell>
        </row>
        <row r="419">
          <cell r="A419" t="str">
            <v>Terna</v>
          </cell>
          <cell r="F419" t="str">
            <v>IT0003242622</v>
          </cell>
        </row>
        <row r="420">
          <cell r="A420" t="str">
            <v>Unicredito</v>
          </cell>
          <cell r="F420" t="str">
            <v>IT0000064854</v>
          </cell>
        </row>
        <row r="421">
          <cell r="A421" t="str">
            <v>BancaCarigeSpa</v>
          </cell>
          <cell r="F421" t="str">
            <v>IT0003211601</v>
          </cell>
        </row>
        <row r="422">
          <cell r="A422" t="str">
            <v>BeniStabiliSpa</v>
          </cell>
          <cell r="F422" t="str">
            <v>IT0001389631</v>
          </cell>
        </row>
        <row r="423">
          <cell r="A423" t="str">
            <v>CIRSpa</v>
          </cell>
          <cell r="F423" t="str">
            <v>IT0000080447</v>
          </cell>
        </row>
        <row r="424">
          <cell r="A424" t="str">
            <v>DigitalMultimediaTechSpa</v>
          </cell>
          <cell r="F424" t="str">
            <v>IT0003043418</v>
          </cell>
        </row>
        <row r="425">
          <cell r="A425" t="str">
            <v>ERGSpa</v>
          </cell>
          <cell r="F425" t="str">
            <v>IT0001157020</v>
          </cell>
        </row>
        <row r="426">
          <cell r="A426" t="str">
            <v>FondiariaSaiSpa</v>
          </cell>
          <cell r="F426" t="str">
            <v>IT0001463071</v>
          </cell>
        </row>
        <row r="427">
          <cell r="A427" t="str">
            <v>TiscaliSpA</v>
          </cell>
          <cell r="F427" t="str">
            <v>IT0001453924</v>
          </cell>
        </row>
        <row r="428">
          <cell r="A428" t="str">
            <v>NIKKEI225 Index</v>
          </cell>
          <cell r="F428" t="str">
            <v>N/A</v>
          </cell>
        </row>
        <row r="429">
          <cell r="A429" t="str">
            <v>TOPIXIndex</v>
          </cell>
          <cell r="F429" t="str">
            <v>N/A</v>
          </cell>
        </row>
        <row r="430">
          <cell r="A430" t="str">
            <v>AEX</v>
          </cell>
          <cell r="F430" t="str">
            <v>NL0000000107</v>
          </cell>
        </row>
        <row r="431">
          <cell r="A431" t="str">
            <v>ATX</v>
          </cell>
          <cell r="F431" t="str">
            <v>AT0000999982</v>
          </cell>
        </row>
        <row r="432">
          <cell r="A432" t="str">
            <v>BEL20</v>
          </cell>
          <cell r="F432" t="str">
            <v>BE0389555039</v>
          </cell>
        </row>
        <row r="433">
          <cell r="A433" t="str">
            <v>CAC40</v>
          </cell>
          <cell r="F433" t="str">
            <v>FR0003500008</v>
          </cell>
        </row>
        <row r="434">
          <cell r="A434" t="str">
            <v>DAX</v>
          </cell>
          <cell r="F434" t="str">
            <v>DE0008469008</v>
          </cell>
        </row>
        <row r="435">
          <cell r="A435" t="str">
            <v>Eurofirst100</v>
          </cell>
          <cell r="F435" t="str">
            <v>N/A</v>
          </cell>
        </row>
        <row r="436">
          <cell r="A436" t="str">
            <v>Eurofirst80</v>
          </cell>
          <cell r="F436" t="str">
            <v>N/A</v>
          </cell>
        </row>
        <row r="437">
          <cell r="A437" t="str">
            <v>Eurofirst300</v>
          </cell>
          <cell r="F437" t="str">
            <v>N/A</v>
          </cell>
        </row>
        <row r="438">
          <cell r="A438" t="str">
            <v>Eurotop100</v>
          </cell>
          <cell r="F438" t="str">
            <v>N/A</v>
          </cell>
        </row>
        <row r="439">
          <cell r="A439" t="str">
            <v>EuronextTop100</v>
          </cell>
          <cell r="F439" t="str">
            <v>N/A</v>
          </cell>
        </row>
        <row r="440">
          <cell r="A440" t="str">
            <v>FTSE-100</v>
          </cell>
          <cell r="F440" t="str">
            <v>GB0032804899</v>
          </cell>
        </row>
        <row r="441">
          <cell r="A441" t="str">
            <v>FTSE-250</v>
          </cell>
          <cell r="F441" t="str">
            <v>GB0001384287</v>
          </cell>
        </row>
        <row r="442">
          <cell r="A442" t="str">
            <v>HEX25</v>
          </cell>
          <cell r="F442" t="str">
            <v>FI0008805627</v>
          </cell>
        </row>
        <row r="443">
          <cell r="A443" t="str">
            <v>IBEX35</v>
          </cell>
          <cell r="F443" t="str">
            <v>ES0SI0000005</v>
          </cell>
        </row>
        <row r="444">
          <cell r="A444" t="str">
            <v>KFIIndex</v>
          </cell>
          <cell r="F444" t="str">
            <v>DX0000001376</v>
          </cell>
        </row>
        <row r="445">
          <cell r="A445" t="str">
            <v>MIB-30</v>
          </cell>
          <cell r="F445" t="str">
            <v>IT0003137756</v>
          </cell>
        </row>
        <row r="446">
          <cell r="A446" t="str">
            <v>MSCIE</v>
          </cell>
          <cell r="F446" t="str">
            <v>N/A</v>
          </cell>
        </row>
        <row r="447">
          <cell r="A447" t="str">
            <v>MSCIPE</v>
          </cell>
          <cell r="F447" t="str">
            <v>N/A</v>
          </cell>
        </row>
        <row r="448">
          <cell r="A448" t="str">
            <v>Nemax-50</v>
          </cell>
          <cell r="F448" t="str">
            <v>DE0009665133</v>
          </cell>
        </row>
        <row r="449">
          <cell r="A449" t="str">
            <v>OBX</v>
          </cell>
          <cell r="F449" t="str">
            <v>NO0000000021</v>
          </cell>
        </row>
        <row r="450">
          <cell r="A450" t="str">
            <v>OMX</v>
          </cell>
          <cell r="F450" t="str">
            <v>SE0000337842</v>
          </cell>
        </row>
        <row r="451">
          <cell r="A451" t="str">
            <v>PSI20</v>
          </cell>
          <cell r="F451" t="str">
            <v>PTING0200002</v>
          </cell>
        </row>
        <row r="452">
          <cell r="A452" t="str">
            <v>SMI</v>
          </cell>
          <cell r="F452" t="str">
            <v>CH0009980894</v>
          </cell>
        </row>
        <row r="453">
          <cell r="A453" t="str">
            <v>SPMIB</v>
          </cell>
          <cell r="F453" t="str">
            <v>IT0003465736</v>
          </cell>
        </row>
        <row r="454">
          <cell r="A454" t="str">
            <v>SPMIBMini</v>
          </cell>
          <cell r="F454" t="str">
            <v>IT0008039767</v>
          </cell>
        </row>
        <row r="455">
          <cell r="A455" t="str">
            <v>ABBSweden</v>
          </cell>
          <cell r="F455" t="str">
            <v>CH0012221716</v>
          </cell>
        </row>
        <row r="456">
          <cell r="A456" t="str">
            <v>Alfa</v>
          </cell>
          <cell r="F456" t="str">
            <v>SE0000695876</v>
          </cell>
        </row>
        <row r="457">
          <cell r="A457" t="str">
            <v>ApMollerA</v>
          </cell>
          <cell r="F457" t="str">
            <v>DK0010244425</v>
          </cell>
        </row>
        <row r="458">
          <cell r="A458" t="str">
            <v>ApMollerB</v>
          </cell>
          <cell r="F458" t="str">
            <v>DK0010244508</v>
          </cell>
        </row>
        <row r="459">
          <cell r="A459" t="str">
            <v>AssaAbloy</v>
          </cell>
          <cell r="F459" t="str">
            <v>SE0000255648</v>
          </cell>
        </row>
        <row r="460">
          <cell r="A460" t="str">
            <v>AstraZenecaSweden</v>
          </cell>
          <cell r="F460" t="str">
            <v>GB0009895292</v>
          </cell>
        </row>
        <row r="461">
          <cell r="A461" t="str">
            <v>AtlasCopco</v>
          </cell>
          <cell r="F461" t="str">
            <v>SE0000101032</v>
          </cell>
        </row>
        <row r="462">
          <cell r="A462" t="str">
            <v>AtlasCopcoB</v>
          </cell>
          <cell r="F462" t="str">
            <v>SE0000122467</v>
          </cell>
        </row>
        <row r="463">
          <cell r="A463" t="str">
            <v>Autoliv</v>
          </cell>
          <cell r="F463" t="str">
            <v>SE0000382335</v>
          </cell>
        </row>
        <row r="464">
          <cell r="A464" t="str">
            <v>CarlsbergB</v>
          </cell>
          <cell r="F464" t="str">
            <v>DK0010181759</v>
          </cell>
        </row>
        <row r="465">
          <cell r="A465" t="str">
            <v>DanskeBank</v>
          </cell>
          <cell r="F465" t="str">
            <v>DK0010274414</v>
          </cell>
        </row>
        <row r="466">
          <cell r="A466" t="str">
            <v>DenNorskeBank</v>
          </cell>
          <cell r="F466" t="str">
            <v>NO0010031479</v>
          </cell>
        </row>
        <row r="467">
          <cell r="A467" t="str">
            <v>Electrolux</v>
          </cell>
          <cell r="F467" t="str">
            <v>SE0000103814</v>
          </cell>
        </row>
        <row r="468">
          <cell r="A468" t="str">
            <v>ElisaComm</v>
          </cell>
          <cell r="F468" t="str">
            <v>FI0009007884</v>
          </cell>
        </row>
        <row r="469">
          <cell r="A469" t="str">
            <v>ElisaCommEurex</v>
          </cell>
          <cell r="F469" t="str">
            <v>FI0009007884</v>
          </cell>
        </row>
        <row r="470">
          <cell r="A470" t="str">
            <v>Eniro</v>
          </cell>
          <cell r="F470" t="str">
            <v>SE0000718017</v>
          </cell>
        </row>
        <row r="471">
          <cell r="A471" t="str">
            <v>Fabege</v>
          </cell>
          <cell r="F471" t="str">
            <v>SE0000950636</v>
          </cell>
        </row>
        <row r="472">
          <cell r="A472" t="str">
            <v>Foreningssparbanken</v>
          </cell>
          <cell r="F472" t="str">
            <v>SE0000242455</v>
          </cell>
        </row>
        <row r="473">
          <cell r="A473" t="str">
            <v>Fortum</v>
          </cell>
          <cell r="F473" t="str">
            <v>FI0009007132</v>
          </cell>
        </row>
        <row r="474">
          <cell r="A474" t="str">
            <v>FortumEurex</v>
          </cell>
          <cell r="F474" t="str">
            <v>FI0009007132</v>
          </cell>
        </row>
        <row r="475">
          <cell r="A475" t="str">
            <v>GambroB</v>
          </cell>
          <cell r="F475" t="str">
            <v>SE0000164485</v>
          </cell>
        </row>
        <row r="476">
          <cell r="A476" t="str">
            <v>HM</v>
          </cell>
          <cell r="F476" t="str">
            <v>SE0000106270</v>
          </cell>
        </row>
        <row r="477">
          <cell r="A477" t="str">
            <v>Holmen</v>
          </cell>
          <cell r="F477" t="str">
            <v>SE0000109290</v>
          </cell>
        </row>
        <row r="478">
          <cell r="A478" t="str">
            <v>InvestorA</v>
          </cell>
          <cell r="F478" t="str">
            <v>SE0000107401</v>
          </cell>
        </row>
        <row r="479">
          <cell r="A479" t="str">
            <v>InvestorB</v>
          </cell>
          <cell r="F479" t="str">
            <v>SE0000107419</v>
          </cell>
        </row>
        <row r="480">
          <cell r="A480" t="str">
            <v>Kinnevik</v>
          </cell>
          <cell r="F480" t="str">
            <v xml:space="preserve">SE0000164626 </v>
          </cell>
        </row>
        <row r="481">
          <cell r="A481" t="str">
            <v>LundinPet</v>
          </cell>
          <cell r="F481" t="str">
            <v>SE0000825820</v>
          </cell>
        </row>
        <row r="482">
          <cell r="A482" t="str">
            <v>MTG</v>
          </cell>
          <cell r="F482" t="str">
            <v>SE0000412371</v>
          </cell>
        </row>
        <row r="483">
          <cell r="A483" t="str">
            <v>NestleEurex</v>
          </cell>
          <cell r="F483" t="str">
            <v>FI0009013296</v>
          </cell>
        </row>
        <row r="484">
          <cell r="A484" t="str">
            <v>NestleFin</v>
          </cell>
          <cell r="F484" t="str">
            <v>FI0009013296</v>
          </cell>
        </row>
        <row r="485">
          <cell r="A485" t="str">
            <v>Nordea</v>
          </cell>
          <cell r="F485" t="str">
            <v>SE0000427361</v>
          </cell>
        </row>
        <row r="486">
          <cell r="A486" t="str">
            <v>NorskHydro</v>
          </cell>
          <cell r="F486" t="str">
            <v>NO0005052605</v>
          </cell>
        </row>
        <row r="487">
          <cell r="A487" t="str">
            <v>NovoNordisk</v>
          </cell>
          <cell r="F487" t="str">
            <v>DK0010280817</v>
          </cell>
        </row>
        <row r="488">
          <cell r="A488" t="str">
            <v>NovozymesB</v>
          </cell>
          <cell r="F488" t="str">
            <v>DK0010272129</v>
          </cell>
        </row>
        <row r="489">
          <cell r="A489" t="str">
            <v>Orkla</v>
          </cell>
          <cell r="F489" t="str">
            <v>NO0003733800</v>
          </cell>
        </row>
        <row r="490">
          <cell r="A490" t="str">
            <v>Sampo</v>
          </cell>
          <cell r="F490" t="str">
            <v>FI0009003305</v>
          </cell>
        </row>
        <row r="491">
          <cell r="A491" t="str">
            <v>SampoEurex</v>
          </cell>
          <cell r="F491" t="str">
            <v>FI0009003305</v>
          </cell>
        </row>
        <row r="492">
          <cell r="A492" t="str">
            <v>Sandvik</v>
          </cell>
          <cell r="F492" t="str">
            <v>SE0000667891</v>
          </cell>
        </row>
        <row r="493">
          <cell r="A493" t="str">
            <v>SCA</v>
          </cell>
          <cell r="F493" t="str">
            <v>SE0000112724</v>
          </cell>
        </row>
        <row r="494">
          <cell r="A494" t="str">
            <v>Scania</v>
          </cell>
          <cell r="F494" t="str">
            <v>SE0000308280</v>
          </cell>
        </row>
        <row r="495">
          <cell r="A495" t="str">
            <v>SEB</v>
          </cell>
          <cell r="F495" t="str">
            <v>SE0000148884</v>
          </cell>
        </row>
        <row r="496">
          <cell r="A496" t="str">
            <v>Securitas</v>
          </cell>
          <cell r="F496" t="str">
            <v>SE0000163594</v>
          </cell>
        </row>
        <row r="497">
          <cell r="A497" t="str">
            <v>SHB</v>
          </cell>
          <cell r="F497" t="str">
            <v>SE0000193120</v>
          </cell>
        </row>
        <row r="498">
          <cell r="A498" t="str">
            <v>Skandia</v>
          </cell>
          <cell r="F498" t="str">
            <v>SE0000113094</v>
          </cell>
        </row>
        <row r="499">
          <cell r="A499" t="str">
            <v>Skanska</v>
          </cell>
          <cell r="F499" t="str">
            <v>SE0000113250</v>
          </cell>
        </row>
        <row r="500">
          <cell r="A500" t="str">
            <v>SKF</v>
          </cell>
          <cell r="F500" t="str">
            <v>SE0000108227</v>
          </cell>
        </row>
        <row r="501">
          <cell r="A501" t="str">
            <v>SSAB</v>
          </cell>
          <cell r="F501" t="str">
            <v>SE0000171100</v>
          </cell>
        </row>
        <row r="502">
          <cell r="A502" t="str">
            <v>Statoil</v>
          </cell>
          <cell r="F502" t="str">
            <v>NO0010096985</v>
          </cell>
        </row>
        <row r="503">
          <cell r="A503" t="str">
            <v>StoraEnso</v>
          </cell>
          <cell r="F503" t="str">
            <v>FI0009005961</v>
          </cell>
        </row>
        <row r="504">
          <cell r="A504" t="str">
            <v>StoraEnsoEurex</v>
          </cell>
          <cell r="F504" t="str">
            <v>FI0009005961</v>
          </cell>
        </row>
        <row r="505">
          <cell r="A505" t="str">
            <v>SwedishMatch</v>
          </cell>
          <cell r="F505" t="str">
            <v>SE0000310336</v>
          </cell>
        </row>
        <row r="506">
          <cell r="A506" t="str">
            <v>TDC</v>
          </cell>
          <cell r="F506" t="str">
            <v>DK0010253335</v>
          </cell>
        </row>
        <row r="507">
          <cell r="A507" t="str">
            <v>Tele2</v>
          </cell>
          <cell r="F507" t="str">
            <v>SE0000314312</v>
          </cell>
        </row>
        <row r="508">
          <cell r="A508" t="str">
            <v>Telenor</v>
          </cell>
          <cell r="F508" t="str">
            <v>NO0010063308</v>
          </cell>
        </row>
        <row r="509">
          <cell r="A509" t="str">
            <v>TeliaSonera</v>
          </cell>
          <cell r="F509" t="str">
            <v>SE0000667925</v>
          </cell>
        </row>
        <row r="510">
          <cell r="A510" t="str">
            <v>TeliaSoneraEurex</v>
          </cell>
          <cell r="F510" t="str">
            <v>SE0000667925</v>
          </cell>
        </row>
        <row r="511">
          <cell r="A511" t="str">
            <v>TietoEnatorEurex</v>
          </cell>
          <cell r="F511" t="str">
            <v>FI0009000277</v>
          </cell>
        </row>
        <row r="512">
          <cell r="A512" t="str">
            <v>TietoEnatorSweden</v>
          </cell>
          <cell r="F512" t="str">
            <v>FI0009000277</v>
          </cell>
        </row>
        <row r="513">
          <cell r="A513" t="str">
            <v>Trelleborg</v>
          </cell>
          <cell r="F513" t="str">
            <v>SE0000114837</v>
          </cell>
        </row>
        <row r="514">
          <cell r="A514" t="str">
            <v>UPMKymmene</v>
          </cell>
          <cell r="F514" t="str">
            <v>FI0009005987</v>
          </cell>
        </row>
        <row r="515">
          <cell r="A515" t="str">
            <v>UPMKymmeneEurex</v>
          </cell>
          <cell r="F515" t="str">
            <v>FI0009005987</v>
          </cell>
        </row>
        <row r="516">
          <cell r="A516" t="str">
            <v>VestasWind</v>
          </cell>
          <cell r="F516" t="str">
            <v>DK0010268606</v>
          </cell>
        </row>
        <row r="517">
          <cell r="A517" t="str">
            <v>WM-data</v>
          </cell>
          <cell r="F517" t="str">
            <v>SE0000115404</v>
          </cell>
        </row>
        <row r="518">
          <cell r="A518" t="str">
            <v>Volvo</v>
          </cell>
          <cell r="F518" t="str">
            <v>SE0000115420</v>
          </cell>
        </row>
        <row r="519">
          <cell r="A519" t="str">
            <v>VolvoB</v>
          </cell>
          <cell r="F519" t="str">
            <v>SE0000115446</v>
          </cell>
        </row>
        <row r="520">
          <cell r="A520" t="str">
            <v>ColoplastB</v>
          </cell>
          <cell r="F520" t="str">
            <v>DK0010309657</v>
          </cell>
        </row>
        <row r="521">
          <cell r="A521" t="str">
            <v>DaniscoA/S</v>
          </cell>
          <cell r="F521" t="str">
            <v>DK0010207497</v>
          </cell>
        </row>
        <row r="522">
          <cell r="A522" t="str">
            <v>GNStoreNordA/S</v>
          </cell>
          <cell r="F522" t="str">
            <v>DK0010272632</v>
          </cell>
        </row>
        <row r="523">
          <cell r="A523" t="str">
            <v>Group4Securicor Plc</v>
          </cell>
          <cell r="F523" t="str">
            <v>GB00B01FLG62</v>
          </cell>
        </row>
        <row r="524">
          <cell r="A524" t="str">
            <v>HLundbeckA/S</v>
          </cell>
          <cell r="F524" t="str">
            <v>DK0010287234</v>
          </cell>
        </row>
        <row r="525">
          <cell r="A525" t="str">
            <v>NKTHold</v>
          </cell>
          <cell r="F525" t="str">
            <v>DK0010287663</v>
          </cell>
        </row>
        <row r="526">
          <cell r="A526" t="str">
            <v>WilliamDemant</v>
          </cell>
          <cell r="F526" t="str">
            <v>DK0010268440</v>
          </cell>
        </row>
        <row r="527">
          <cell r="A527" t="str">
            <v>AldataSolution</v>
          </cell>
          <cell r="F527" t="str">
            <v>FI0009007918</v>
          </cell>
        </row>
        <row r="528">
          <cell r="A528" t="str">
            <v>AmerSports</v>
          </cell>
          <cell r="F528" t="str">
            <v>FI0009000285</v>
          </cell>
        </row>
        <row r="529">
          <cell r="A529" t="str">
            <v>ElcoteqNetw</v>
          </cell>
          <cell r="F529" t="str">
            <v>FI0009006738</v>
          </cell>
        </row>
        <row r="530">
          <cell r="A530" t="str">
            <v>Fsecure</v>
          </cell>
          <cell r="F530" t="str">
            <v>FI0009801310</v>
          </cell>
        </row>
        <row r="531">
          <cell r="A531" t="str">
            <v>Huhtamaki</v>
          </cell>
          <cell r="F531" t="str">
            <v>FI0009000459</v>
          </cell>
        </row>
        <row r="532">
          <cell r="A532" t="str">
            <v>Kesko</v>
          </cell>
          <cell r="F532" t="str">
            <v>FI0009000202</v>
          </cell>
        </row>
        <row r="533">
          <cell r="A533" t="str">
            <v>Metso</v>
          </cell>
          <cell r="F533" t="str">
            <v>FI0009007835</v>
          </cell>
        </row>
        <row r="534">
          <cell r="A534" t="str">
            <v>Mreal</v>
          </cell>
          <cell r="F534" t="str">
            <v>FI0009000665</v>
          </cell>
        </row>
        <row r="535">
          <cell r="A535" t="str">
            <v>NokianRenkaat</v>
          </cell>
          <cell r="F535" t="str">
            <v>FI0009005318</v>
          </cell>
        </row>
        <row r="536">
          <cell r="A536" t="str">
            <v>NordeaFDR</v>
          </cell>
          <cell r="F536" t="str">
            <v>FI0009902530</v>
          </cell>
        </row>
        <row r="537">
          <cell r="A537" t="str">
            <v>OrionB</v>
          </cell>
          <cell r="F537" t="str">
            <v>FI0009800346</v>
          </cell>
        </row>
        <row r="538">
          <cell r="A538" t="str">
            <v>Outokumpu</v>
          </cell>
          <cell r="F538" t="str">
            <v>FI0009002422</v>
          </cell>
        </row>
        <row r="539">
          <cell r="A539" t="str">
            <v>Perlos</v>
          </cell>
          <cell r="F539" t="str">
            <v>FI0009007819</v>
          </cell>
        </row>
        <row r="540">
          <cell r="A540" t="str">
            <v>PohjolaD</v>
          </cell>
          <cell r="F540" t="str">
            <v>FI0009000145</v>
          </cell>
        </row>
        <row r="541">
          <cell r="A541" t="str">
            <v>RaisioG</v>
          </cell>
          <cell r="F541" t="str">
            <v>FI0009002943</v>
          </cell>
        </row>
        <row r="542">
          <cell r="A542" t="str">
            <v>Rautaruukki</v>
          </cell>
          <cell r="F542" t="str">
            <v>FI0009003552</v>
          </cell>
        </row>
        <row r="543">
          <cell r="A543" t="str">
            <v>Talentum</v>
          </cell>
          <cell r="F543" t="str">
            <v>FI0009900898</v>
          </cell>
        </row>
        <row r="544">
          <cell r="A544" t="str">
            <v>Teleste</v>
          </cell>
          <cell r="F544" t="str">
            <v>FI0009007728</v>
          </cell>
        </row>
        <row r="545">
          <cell r="A545" t="str">
            <v>Uponor</v>
          </cell>
          <cell r="F545" t="str">
            <v>FI0009002158</v>
          </cell>
        </row>
        <row r="546">
          <cell r="A546" t="str">
            <v>WartsilaB</v>
          </cell>
          <cell r="F546" t="str">
            <v>FI0009003727</v>
          </cell>
        </row>
        <row r="547">
          <cell r="A547" t="str">
            <v>YitYhtyma</v>
          </cell>
          <cell r="F547" t="str">
            <v>FI0009800643</v>
          </cell>
        </row>
        <row r="548">
          <cell r="A548" t="str">
            <v>ActaHolding</v>
          </cell>
          <cell r="F548" t="str">
            <v>NO0003108102</v>
          </cell>
        </row>
        <row r="549">
          <cell r="A549" t="str">
            <v>CrewGoldCorp</v>
          </cell>
          <cell r="F549" t="str">
            <v>CA2265341057</v>
          </cell>
        </row>
        <row r="550">
          <cell r="A550" t="str">
            <v>Ementor</v>
          </cell>
          <cell r="F550" t="str">
            <v>NO0004822503</v>
          </cell>
        </row>
        <row r="551">
          <cell r="A551" t="str">
            <v>Frontline</v>
          </cell>
          <cell r="F551" t="str">
            <v>BMG3682E1277</v>
          </cell>
        </row>
        <row r="552">
          <cell r="A552" t="str">
            <v>Kvaerner</v>
          </cell>
          <cell r="F552" t="str">
            <v>NO0004684408</v>
          </cell>
        </row>
        <row r="553">
          <cell r="A553" t="str">
            <v>Nera</v>
          </cell>
          <cell r="F553" t="str">
            <v>NO0003050700</v>
          </cell>
        </row>
        <row r="554">
          <cell r="A554" t="str">
            <v>NorskeSkogindustrier</v>
          </cell>
          <cell r="F554" t="str">
            <v>NO0004135633</v>
          </cell>
        </row>
        <row r="555">
          <cell r="A555" t="str">
            <v>Opticom</v>
          </cell>
          <cell r="F555" t="str">
            <v>NO0003053902</v>
          </cell>
        </row>
        <row r="556">
          <cell r="A556" t="str">
            <v>PanFish</v>
          </cell>
          <cell r="F556" t="str">
            <v>NO0003054108</v>
          </cell>
        </row>
        <row r="557">
          <cell r="A557" t="str">
            <v>PetroleumGeo</v>
          </cell>
          <cell r="F557" t="str">
            <v>NO0010199151</v>
          </cell>
        </row>
        <row r="558">
          <cell r="A558" t="str">
            <v>Polimoon</v>
          </cell>
          <cell r="F558" t="str">
            <v>NO0010263916</v>
          </cell>
        </row>
        <row r="559">
          <cell r="A559" t="str">
            <v>Rieber&amp;So</v>
          </cell>
          <cell r="F559" t="str">
            <v>NO0004951104</v>
          </cell>
        </row>
        <row r="560">
          <cell r="A560" t="str">
            <v>Schibsted</v>
          </cell>
          <cell r="F560" t="str">
            <v>NO0003028904</v>
          </cell>
        </row>
        <row r="561">
          <cell r="A561" t="str">
            <v>SevanMarine</v>
          </cell>
          <cell r="F561" t="str">
            <v>NO0010187032</v>
          </cell>
        </row>
        <row r="562">
          <cell r="A562" t="str">
            <v>StoltNielsen</v>
          </cell>
          <cell r="F562" t="str">
            <v>LU0081746793</v>
          </cell>
        </row>
        <row r="563">
          <cell r="A563" t="str">
            <v>Storebrand</v>
          </cell>
          <cell r="F563" t="str">
            <v>NO0003053605</v>
          </cell>
        </row>
        <row r="564">
          <cell r="A564" t="str">
            <v>Tandberg</v>
          </cell>
          <cell r="F564" t="str">
            <v>NO0005620856</v>
          </cell>
        </row>
        <row r="565">
          <cell r="A565" t="str">
            <v>TandbergTelevision</v>
          </cell>
          <cell r="F565" t="str">
            <v>NO0003070906</v>
          </cell>
        </row>
        <row r="566">
          <cell r="A566" t="str">
            <v>TGSNopecGeo</v>
          </cell>
          <cell r="F566" t="str">
            <v>NO0003078800</v>
          </cell>
        </row>
        <row r="567">
          <cell r="A567" t="str">
            <v>TomraSys</v>
          </cell>
          <cell r="F567" t="str">
            <v>NO0005668905</v>
          </cell>
        </row>
        <row r="568">
          <cell r="A568" t="str">
            <v>YaraInternational</v>
          </cell>
          <cell r="F568" t="str">
            <v>NO0010208051</v>
          </cell>
        </row>
        <row r="569">
          <cell r="A569" t="str">
            <v>IconMedialabInt</v>
          </cell>
          <cell r="F569" t="str">
            <v>SE0000476962</v>
          </cell>
        </row>
        <row r="570">
          <cell r="A570" t="str">
            <v>Novotek</v>
          </cell>
          <cell r="F570" t="str">
            <v>SE0000567752</v>
          </cell>
        </row>
        <row r="571">
          <cell r="A571" t="str">
            <v>OMXAB</v>
          </cell>
          <cell r="F571" t="str">
            <v>SE0000110165</v>
          </cell>
        </row>
        <row r="572">
          <cell r="A572" t="str">
            <v>PricerB</v>
          </cell>
          <cell r="F572" t="str">
            <v>SE0000233934</v>
          </cell>
        </row>
        <row r="573">
          <cell r="A573" t="str">
            <v>RiddarhyttanRes</v>
          </cell>
          <cell r="F573" t="str">
            <v>SE0000383473</v>
          </cell>
        </row>
        <row r="574">
          <cell r="A574" t="str">
            <v>StoraEnsoR</v>
          </cell>
          <cell r="F574" t="str">
            <v>FI0009007611</v>
          </cell>
        </row>
        <row r="575">
          <cell r="A575" t="str">
            <v>BancoEspirito</v>
          </cell>
          <cell r="F575" t="str">
            <v>PTBES0AM0007</v>
          </cell>
        </row>
        <row r="576">
          <cell r="A576" t="str">
            <v>BancoPort</v>
          </cell>
          <cell r="F576" t="str">
            <v>PTBCP0AM0007</v>
          </cell>
        </row>
        <row r="577">
          <cell r="A577" t="str">
            <v>BrisaAuto</v>
          </cell>
          <cell r="F577" t="str">
            <v>PTBRI0AM0000</v>
          </cell>
        </row>
        <row r="578">
          <cell r="A578" t="str">
            <v>EnergiasdePort</v>
          </cell>
          <cell r="F578" t="str">
            <v>PTEDP0AM0009</v>
          </cell>
        </row>
        <row r="579">
          <cell r="A579" t="str">
            <v>PortugalTelecom</v>
          </cell>
          <cell r="F579" t="str">
            <v>PTPTC0AM0009</v>
          </cell>
        </row>
        <row r="580">
          <cell r="A580" t="str">
            <v>Abertis</v>
          </cell>
          <cell r="F580" t="str">
            <v>ES0111845014</v>
          </cell>
        </row>
        <row r="581">
          <cell r="A581" t="str">
            <v>Acerinox</v>
          </cell>
          <cell r="F581" t="str">
            <v>ES0132105018</v>
          </cell>
        </row>
        <row r="582">
          <cell r="A582" t="str">
            <v>ACSActiv</v>
          </cell>
          <cell r="F582" t="str">
            <v>ES0167050915</v>
          </cell>
        </row>
        <row r="583">
          <cell r="A583" t="str">
            <v>Altadis</v>
          </cell>
          <cell r="F583" t="str">
            <v>ES0177040013</v>
          </cell>
        </row>
        <row r="584">
          <cell r="A584" t="str">
            <v>Amadeus</v>
          </cell>
          <cell r="F584" t="str">
            <v>ES0109169013</v>
          </cell>
        </row>
        <row r="585">
          <cell r="A585" t="str">
            <v>BancoPopular</v>
          </cell>
          <cell r="F585" t="str">
            <v>ES0113790531</v>
          </cell>
        </row>
        <row r="586">
          <cell r="A586" t="str">
            <v>BancoSabadell</v>
          </cell>
          <cell r="F586" t="str">
            <v>ES0113860532</v>
          </cell>
        </row>
        <row r="587">
          <cell r="A587" t="str">
            <v>Bankinter</v>
          </cell>
          <cell r="F587" t="str">
            <v>ES0113679338</v>
          </cell>
        </row>
        <row r="588">
          <cell r="A588" t="str">
            <v>CIAEspanola</v>
          </cell>
          <cell r="F588" t="str">
            <v>ES0132580319</v>
          </cell>
        </row>
        <row r="589">
          <cell r="A589" t="str">
            <v>Endesa</v>
          </cell>
          <cell r="F589" t="str">
            <v>ES0130670112</v>
          </cell>
        </row>
        <row r="590">
          <cell r="A590" t="str">
            <v>FormentodeCyC</v>
          </cell>
          <cell r="F590" t="str">
            <v>ES0122060314</v>
          </cell>
        </row>
        <row r="591">
          <cell r="A591" t="str">
            <v>GasNatual</v>
          </cell>
          <cell r="F591" t="str">
            <v>ES0116870314</v>
          </cell>
        </row>
        <row r="592">
          <cell r="A592" t="str">
            <v>GroupFerrovial</v>
          </cell>
          <cell r="F592" t="str">
            <v>ES0162601019</v>
          </cell>
        </row>
        <row r="593">
          <cell r="A593" t="str">
            <v>Iberdrola</v>
          </cell>
          <cell r="F593" t="str">
            <v>ES0144580018</v>
          </cell>
        </row>
        <row r="594">
          <cell r="A594" t="str">
            <v>Inditex</v>
          </cell>
          <cell r="F594" t="str">
            <v>ES0148396015</v>
          </cell>
        </row>
        <row r="595">
          <cell r="A595" t="str">
            <v>Indra</v>
          </cell>
          <cell r="F595" t="str">
            <v>ES0118594417</v>
          </cell>
        </row>
        <row r="596">
          <cell r="A596" t="str">
            <v>Repsol</v>
          </cell>
          <cell r="F596" t="str">
            <v>ES0173516115</v>
          </cell>
        </row>
        <row r="597">
          <cell r="A597" t="str">
            <v>Sogecable</v>
          </cell>
          <cell r="F597" t="str">
            <v>ES0178483139</v>
          </cell>
        </row>
        <row r="598">
          <cell r="A598" t="str">
            <v>TelefonicaMoviles</v>
          </cell>
          <cell r="F598" t="str">
            <v>ES0178401016</v>
          </cell>
        </row>
        <row r="599">
          <cell r="A599" t="str">
            <v>TPIAmarillas</v>
          </cell>
          <cell r="F599" t="str">
            <v>ES0178419117</v>
          </cell>
        </row>
        <row r="600">
          <cell r="A600" t="str">
            <v>UnionFenosa</v>
          </cell>
          <cell r="F600" t="str">
            <v>ES0181380017</v>
          </cell>
        </row>
        <row r="601">
          <cell r="A601" t="str">
            <v>Acciona</v>
          </cell>
          <cell r="F601" t="str">
            <v>ES0125220311</v>
          </cell>
        </row>
        <row r="602">
          <cell r="A602" t="str">
            <v>CorporacionFin</v>
          </cell>
          <cell r="F602" t="str">
            <v>ES0117160111</v>
          </cell>
        </row>
        <row r="603">
          <cell r="A603" t="str">
            <v>GamesaCorporacion</v>
          </cell>
          <cell r="F603" t="str">
            <v>ES0143416115</v>
          </cell>
        </row>
        <row r="604">
          <cell r="A604" t="str">
            <v>GestevisionTelecinco</v>
          </cell>
          <cell r="F604" t="str">
            <v>ES0152503035</v>
          </cell>
        </row>
        <row r="605">
          <cell r="A605" t="str">
            <v>NHHoteles</v>
          </cell>
          <cell r="F605" t="str">
            <v>ES0161560018</v>
          </cell>
        </row>
        <row r="606">
          <cell r="A606" t="str">
            <v>PromotoradeInfo</v>
          </cell>
          <cell r="F606" t="str">
            <v>ES0171743117</v>
          </cell>
        </row>
        <row r="607">
          <cell r="A607" t="str">
            <v>RedElectricadeEsp</v>
          </cell>
          <cell r="F607" t="str">
            <v>ES0173093115</v>
          </cell>
        </row>
        <row r="608">
          <cell r="A608" t="str">
            <v>SolMelia</v>
          </cell>
          <cell r="F608" t="str">
            <v>ES0176252718</v>
          </cell>
        </row>
        <row r="609">
          <cell r="A609" t="str">
            <v>Telepizza</v>
          </cell>
          <cell r="F609" t="str">
            <v>ES0178344117</v>
          </cell>
        </row>
        <row r="610">
          <cell r="A610" t="str">
            <v>Zeltia</v>
          </cell>
          <cell r="F610" t="str">
            <v>ES0184940817</v>
          </cell>
        </row>
        <row r="611">
          <cell r="A611" t="str">
            <v>ABBSwitzerland</v>
          </cell>
          <cell r="F611" t="str">
            <v>CH0012221716</v>
          </cell>
        </row>
        <row r="612">
          <cell r="A612" t="str">
            <v>Adecco</v>
          </cell>
          <cell r="F612" t="str">
            <v>CH0012138605</v>
          </cell>
        </row>
        <row r="613">
          <cell r="A613" t="str">
            <v>Baloise</v>
          </cell>
          <cell r="F613" t="str">
            <v>CH0012410517</v>
          </cell>
        </row>
        <row r="614">
          <cell r="A614" t="str">
            <v>Ciba</v>
          </cell>
          <cell r="F614" t="str">
            <v>CH0005819724</v>
          </cell>
        </row>
        <row r="615">
          <cell r="A615" t="str">
            <v>Clariant</v>
          </cell>
          <cell r="F615" t="str">
            <v>CH0012142631</v>
          </cell>
        </row>
        <row r="616">
          <cell r="A616" t="str">
            <v>Givaudan</v>
          </cell>
          <cell r="F616" t="str">
            <v>CH0010645932</v>
          </cell>
        </row>
        <row r="617">
          <cell r="A617" t="str">
            <v>Holcim</v>
          </cell>
          <cell r="F617" t="str">
            <v>CH0012214059</v>
          </cell>
        </row>
        <row r="618">
          <cell r="A618" t="str">
            <v>JuliusBaer</v>
          </cell>
          <cell r="F618" t="str">
            <v>CH0012083017</v>
          </cell>
        </row>
        <row r="619">
          <cell r="A619" t="str">
            <v>Kudelski</v>
          </cell>
          <cell r="F619" t="str">
            <v>CH0012268360</v>
          </cell>
        </row>
        <row r="620">
          <cell r="A620" t="str">
            <v>Lonza</v>
          </cell>
          <cell r="F620" t="str">
            <v>CH0013841017</v>
          </cell>
        </row>
        <row r="621">
          <cell r="A621" t="str">
            <v>Richemont</v>
          </cell>
          <cell r="F621" t="str">
            <v>CH0012731458</v>
          </cell>
        </row>
        <row r="622">
          <cell r="A622" t="str">
            <v>Serono</v>
          </cell>
          <cell r="F622" t="str">
            <v>CH0010751920</v>
          </cell>
        </row>
        <row r="623">
          <cell r="A623" t="str">
            <v>SGSSurveillance</v>
          </cell>
          <cell r="F623" t="str">
            <v>CH0002497458</v>
          </cell>
        </row>
        <row r="624">
          <cell r="A624" t="str">
            <v>Sulzer</v>
          </cell>
          <cell r="F624" t="str">
            <v>CH0002376454</v>
          </cell>
        </row>
        <row r="625">
          <cell r="A625" t="str">
            <v>SwatchGroup</v>
          </cell>
          <cell r="F625" t="str">
            <v>CH0012255144</v>
          </cell>
        </row>
        <row r="626">
          <cell r="A626" t="str">
            <v>SwatchGroupInhaber</v>
          </cell>
          <cell r="F626" t="str">
            <v>CH0012255151</v>
          </cell>
        </row>
        <row r="627">
          <cell r="A627" t="str">
            <v>Swisscom</v>
          </cell>
          <cell r="F627" t="str">
            <v>CH0008742519</v>
          </cell>
        </row>
        <row r="628">
          <cell r="A628" t="str">
            <v>SwissLife</v>
          </cell>
          <cell r="F628" t="str">
            <v>CH0014852781</v>
          </cell>
        </row>
        <row r="629">
          <cell r="A629" t="str">
            <v>Syngenta</v>
          </cell>
          <cell r="F629" t="str">
            <v>CH0011037469</v>
          </cell>
        </row>
        <row r="630">
          <cell r="A630" t="str">
            <v>Synthes</v>
          </cell>
          <cell r="F630" t="str">
            <v>US87162M4096</v>
          </cell>
        </row>
        <row r="631">
          <cell r="A631" t="str">
            <v>Unaxis</v>
          </cell>
          <cell r="F631" t="str">
            <v>CH0000816824</v>
          </cell>
        </row>
        <row r="632">
          <cell r="A632" t="str">
            <v>ZurichFinancialServices</v>
          </cell>
          <cell r="F632" t="str">
            <v>CH0011075394</v>
          </cell>
        </row>
        <row r="633">
          <cell r="A633" t="str">
            <v>EmsChemie</v>
          </cell>
          <cell r="F633" t="str">
            <v>CH0016440353</v>
          </cell>
        </row>
        <row r="634">
          <cell r="A634" t="str">
            <v>KuehneNagel</v>
          </cell>
          <cell r="F634" t="str">
            <v>CH0012541816</v>
          </cell>
        </row>
        <row r="635">
          <cell r="A635" t="str">
            <v>LogitechIntl</v>
          </cell>
          <cell r="F635" t="str">
            <v>CH0021655334</v>
          </cell>
        </row>
        <row r="636">
          <cell r="A636" t="str">
            <v>MicronasSemicond</v>
          </cell>
          <cell r="F636" t="str">
            <v>CH0012337421</v>
          </cell>
        </row>
        <row r="637">
          <cell r="A637" t="str">
            <v>SezHold</v>
          </cell>
          <cell r="F637" t="str">
            <v>CH0012352065</v>
          </cell>
        </row>
        <row r="638">
          <cell r="A638" t="str">
            <v>SwissairGroup</v>
          </cell>
          <cell r="F638" t="str">
            <v>CH0008815067</v>
          </cell>
        </row>
        <row r="639">
          <cell r="A639" t="str">
            <v>TestInstr</v>
          </cell>
          <cell r="F639" t="str">
            <v>N/A</v>
          </cell>
        </row>
        <row r="640">
          <cell r="A640" t="str">
            <v>A&amp;L</v>
          </cell>
          <cell r="F640" t="str">
            <v>GB0000386143</v>
          </cell>
        </row>
        <row r="641">
          <cell r="A641" t="str">
            <v>ABF</v>
          </cell>
          <cell r="F641" t="str">
            <v>GB0006731235</v>
          </cell>
        </row>
        <row r="642">
          <cell r="A642" t="str">
            <v>AllianceUnichem</v>
          </cell>
          <cell r="F642" t="str">
            <v>GB0009165720</v>
          </cell>
        </row>
        <row r="643">
          <cell r="A643" t="str">
            <v>AlliedIrishBanks</v>
          </cell>
          <cell r="F643" t="str">
            <v>IE0000197834</v>
          </cell>
        </row>
        <row r="644">
          <cell r="A644" t="str">
            <v>Amersham</v>
          </cell>
          <cell r="F644" t="str">
            <v>GB0002747532</v>
          </cell>
        </row>
        <row r="645">
          <cell r="A645" t="str">
            <v>Amvescap</v>
          </cell>
          <cell r="F645" t="str">
            <v>GB0001282697</v>
          </cell>
        </row>
        <row r="646">
          <cell r="A646" t="str">
            <v>AngloIrishBank</v>
          </cell>
          <cell r="F646" t="str">
            <v>IE00B06H8J93</v>
          </cell>
        </row>
        <row r="647">
          <cell r="A647" t="str">
            <v>Antofagasta</v>
          </cell>
          <cell r="F647" t="str">
            <v>GB0000456144</v>
          </cell>
        </row>
        <row r="648">
          <cell r="A648" t="str">
            <v>BAA</v>
          </cell>
          <cell r="F648" t="str">
            <v>GB0000673409</v>
          </cell>
        </row>
        <row r="649">
          <cell r="A649" t="str">
            <v>BAESystems</v>
          </cell>
          <cell r="F649" t="str">
            <v>GB0002634946</v>
          </cell>
        </row>
        <row r="650">
          <cell r="A650" t="str">
            <v>BankIr</v>
          </cell>
          <cell r="F650" t="str">
            <v>IE0030606259</v>
          </cell>
        </row>
        <row r="651">
          <cell r="A651" t="str">
            <v>BAT</v>
          </cell>
          <cell r="F651" t="str">
            <v>GB0002875804</v>
          </cell>
        </row>
        <row r="652">
          <cell r="A652" t="str">
            <v>BGGroup</v>
          </cell>
          <cell r="F652" t="str">
            <v>GB0008762899</v>
          </cell>
        </row>
        <row r="653">
          <cell r="A653" t="str">
            <v>BHPBilliton</v>
          </cell>
          <cell r="F653" t="str">
            <v>GB0000566504</v>
          </cell>
        </row>
        <row r="654">
          <cell r="A654" t="str">
            <v>BOCGroup</v>
          </cell>
          <cell r="F654" t="str">
            <v>GB0001081206</v>
          </cell>
        </row>
        <row r="655">
          <cell r="A655" t="str">
            <v>BootsCo</v>
          </cell>
          <cell r="F655" t="str">
            <v>GB00B0P7Y252</v>
          </cell>
        </row>
        <row r="656">
          <cell r="A656" t="str">
            <v>BritishAirways</v>
          </cell>
          <cell r="F656" t="str">
            <v>GB0001290575</v>
          </cell>
        </row>
        <row r="657">
          <cell r="A657" t="str">
            <v>BritishLand</v>
          </cell>
          <cell r="F657" t="str">
            <v>GB0001367019</v>
          </cell>
        </row>
        <row r="658">
          <cell r="A658" t="str">
            <v>BSkyB</v>
          </cell>
          <cell r="F658" t="str">
            <v>GB0001411924</v>
          </cell>
        </row>
        <row r="659">
          <cell r="A659" t="str">
            <v>Bunzl</v>
          </cell>
          <cell r="F659" t="str">
            <v>GB00B0744B38</v>
          </cell>
        </row>
        <row r="660">
          <cell r="A660" t="str">
            <v>CableWireless</v>
          </cell>
          <cell r="F660" t="str">
            <v>GB0001625572</v>
          </cell>
        </row>
        <row r="661">
          <cell r="A661" t="str">
            <v>CadburySchweppes</v>
          </cell>
          <cell r="F661" t="str">
            <v>GB0006107006</v>
          </cell>
        </row>
        <row r="662">
          <cell r="A662" t="str">
            <v>CairnEnergy</v>
          </cell>
          <cell r="F662" t="str">
            <v>GB0032399312</v>
          </cell>
        </row>
        <row r="663">
          <cell r="A663" t="str">
            <v>CapitaGroup</v>
          </cell>
          <cell r="F663" t="str">
            <v>GB0001734747</v>
          </cell>
        </row>
        <row r="664">
          <cell r="A664" t="str">
            <v>Carnival</v>
          </cell>
          <cell r="F664" t="str">
            <v>GB0031215220</v>
          </cell>
        </row>
        <row r="665">
          <cell r="A665" t="str">
            <v>Centrica</v>
          </cell>
          <cell r="F665" t="str">
            <v>GB00B033F229</v>
          </cell>
        </row>
        <row r="666">
          <cell r="A666" t="str">
            <v>ColtTelecom</v>
          </cell>
          <cell r="F666" t="str">
            <v>GB0004246996</v>
          </cell>
        </row>
        <row r="667">
          <cell r="A667" t="str">
            <v>Compass</v>
          </cell>
          <cell r="F667" t="str">
            <v>GB0005331532</v>
          </cell>
        </row>
        <row r="668">
          <cell r="A668" t="str">
            <v>CorusGroup</v>
          </cell>
          <cell r="F668" t="str">
            <v>GB0008280538</v>
          </cell>
        </row>
        <row r="669">
          <cell r="A669" t="str">
            <v>CRH</v>
          </cell>
          <cell r="F669" t="str">
            <v>IE0001827041</v>
          </cell>
        </row>
        <row r="670">
          <cell r="A670" t="str">
            <v>Dixons</v>
          </cell>
          <cell r="F670" t="str">
            <v>GB0000472455</v>
          </cell>
        </row>
        <row r="671">
          <cell r="A671" t="str">
            <v>DMGT</v>
          </cell>
          <cell r="F671" t="str">
            <v>GB0009457366</v>
          </cell>
        </row>
        <row r="672">
          <cell r="A672" t="str">
            <v>Eircom</v>
          </cell>
          <cell r="F672" t="str">
            <v>IE0007231479</v>
          </cell>
        </row>
        <row r="673">
          <cell r="A673" t="str">
            <v>EircomGroup</v>
          </cell>
          <cell r="F673" t="str">
            <v>GB0034341890</v>
          </cell>
        </row>
        <row r="674">
          <cell r="A674" t="str">
            <v>ElanCorp</v>
          </cell>
          <cell r="F674" t="str">
            <v>IE0003072950</v>
          </cell>
        </row>
        <row r="675">
          <cell r="A675" t="str">
            <v>EMAP</v>
          </cell>
          <cell r="F675" t="str">
            <v>GB0002993037</v>
          </cell>
        </row>
        <row r="676">
          <cell r="A676" t="str">
            <v>EnterpriseInns</v>
          </cell>
          <cell r="F676" t="str">
            <v>GB0033872275</v>
          </cell>
        </row>
        <row r="677">
          <cell r="A677" t="str">
            <v>Exel</v>
          </cell>
          <cell r="F677" t="str">
            <v>GB0004486881</v>
          </cell>
        </row>
        <row r="678">
          <cell r="A678" t="str">
            <v>FriendsProvident</v>
          </cell>
          <cell r="F678" t="str">
            <v>GB0030559776</v>
          </cell>
        </row>
        <row r="679">
          <cell r="A679" t="str">
            <v>Gallaher</v>
          </cell>
          <cell r="F679" t="str">
            <v>GB0003833695</v>
          </cell>
        </row>
        <row r="680">
          <cell r="A680" t="str">
            <v>GUS</v>
          </cell>
          <cell r="F680" t="str">
            <v>GB00B0NH0079</v>
          </cell>
        </row>
        <row r="681">
          <cell r="A681" t="str">
            <v>Hanson</v>
          </cell>
          <cell r="F681" t="str">
            <v>GB0033516088</v>
          </cell>
        </row>
        <row r="682">
          <cell r="A682" t="str">
            <v>Hays</v>
          </cell>
          <cell r="F682" t="str">
            <v>GB0004161021</v>
          </cell>
        </row>
        <row r="683">
          <cell r="A683" t="str">
            <v>Ladbrokes</v>
          </cell>
          <cell r="F683" t="str">
            <v>GB0005002547</v>
          </cell>
        </row>
        <row r="684">
          <cell r="A684" t="str">
            <v>ICI</v>
          </cell>
          <cell r="F684" t="str">
            <v>GB0004594973</v>
          </cell>
        </row>
        <row r="685">
          <cell r="A685" t="str">
            <v>III</v>
          </cell>
          <cell r="F685" t="str">
            <v>GB00B0BL5R37</v>
          </cell>
        </row>
        <row r="686">
          <cell r="A686" t="str">
            <v>ImperialTobacco</v>
          </cell>
          <cell r="F686" t="str">
            <v>GB0004544929</v>
          </cell>
        </row>
        <row r="687">
          <cell r="A687" t="str">
            <v>InterContinentalHotel</v>
          </cell>
          <cell r="F687" t="str">
            <v>GB00B07Q1P26</v>
          </cell>
        </row>
        <row r="688">
          <cell r="A688" t="str">
            <v>InternationalPower</v>
          </cell>
          <cell r="F688" t="str">
            <v>GB0006320161</v>
          </cell>
        </row>
        <row r="689">
          <cell r="A689" t="str">
            <v>Invensys</v>
          </cell>
          <cell r="F689" t="str">
            <v>GB0008070418</v>
          </cell>
        </row>
        <row r="690">
          <cell r="A690" t="str">
            <v>ITV</v>
          </cell>
          <cell r="F690" t="str">
            <v>GB0033986497</v>
          </cell>
        </row>
        <row r="691">
          <cell r="A691" t="str">
            <v>JMatthey</v>
          </cell>
          <cell r="F691" t="str">
            <v>GB0004764071</v>
          </cell>
        </row>
        <row r="692">
          <cell r="A692" t="str">
            <v>Kingfisher</v>
          </cell>
          <cell r="F692" t="str">
            <v>GB0033195214</v>
          </cell>
        </row>
        <row r="693">
          <cell r="A693" t="str">
            <v>L&amp;G</v>
          </cell>
          <cell r="F693" t="str">
            <v>GB0005603997</v>
          </cell>
        </row>
        <row r="694">
          <cell r="A694" t="str">
            <v>LandSecurities</v>
          </cell>
          <cell r="F694" t="str">
            <v>GB0031809436</v>
          </cell>
        </row>
        <row r="695">
          <cell r="A695" t="str">
            <v>LibertyIntl</v>
          </cell>
          <cell r="F695" t="str">
            <v>GB0006834344</v>
          </cell>
        </row>
        <row r="696">
          <cell r="A696" t="str">
            <v>LogicaCMG</v>
          </cell>
          <cell r="F696" t="str">
            <v>GB0005227086</v>
          </cell>
        </row>
        <row r="697">
          <cell r="A697" t="str">
            <v>LSE</v>
          </cell>
          <cell r="F697" t="str">
            <v>GB00B0167W72</v>
          </cell>
        </row>
        <row r="698">
          <cell r="A698" t="str">
            <v>M&amp;S</v>
          </cell>
          <cell r="F698" t="str">
            <v>GB0031274896</v>
          </cell>
        </row>
        <row r="699">
          <cell r="A699" t="str">
            <v>ManGroup</v>
          </cell>
          <cell r="F699" t="str">
            <v>GB0002944055</v>
          </cell>
        </row>
        <row r="700">
          <cell r="A700" t="str">
            <v>MitchellsButlers</v>
          </cell>
          <cell r="F700" t="str">
            <v>GB0033839910</v>
          </cell>
        </row>
        <row r="701">
          <cell r="A701" t="str">
            <v>MorrisonSupermarkets</v>
          </cell>
          <cell r="F701" t="str">
            <v>GB0006043169</v>
          </cell>
        </row>
        <row r="702">
          <cell r="A702" t="str">
            <v>NationalGrid</v>
          </cell>
          <cell r="F702" t="str">
            <v>GB00B08SNH34</v>
          </cell>
        </row>
        <row r="703">
          <cell r="A703" t="str">
            <v>Next</v>
          </cell>
          <cell r="F703" t="str">
            <v>GB0032089863</v>
          </cell>
        </row>
        <row r="704">
          <cell r="A704" t="str">
            <v>NorthernRock</v>
          </cell>
          <cell r="F704" t="str">
            <v>GB0001452795</v>
          </cell>
        </row>
        <row r="705">
          <cell r="A705" t="str">
            <v>O2</v>
          </cell>
          <cell r="F705" t="str">
            <v>GB00B05KYV34</v>
          </cell>
        </row>
        <row r="706">
          <cell r="A706" t="str">
            <v>OldMutual</v>
          </cell>
          <cell r="F706" t="str">
            <v>GB0007389926</v>
          </cell>
        </row>
        <row r="707">
          <cell r="A707" t="str">
            <v>PartyGam</v>
          </cell>
          <cell r="F707" t="str">
            <v>GI000A0ERMF2</v>
          </cell>
        </row>
        <row r="708">
          <cell r="A708" t="str">
            <v>Pearson</v>
          </cell>
          <cell r="F708" t="str">
            <v>GB0006776081</v>
          </cell>
        </row>
        <row r="709">
          <cell r="A709" t="str">
            <v>POSteamNavigation</v>
          </cell>
          <cell r="F709" t="str">
            <v>GB0006800485</v>
          </cell>
        </row>
        <row r="710">
          <cell r="A710" t="str">
            <v>Prudential</v>
          </cell>
          <cell r="F710" t="str">
            <v>GB0007099541</v>
          </cell>
        </row>
        <row r="711">
          <cell r="A711" t="str">
            <v>ReckittBenckiser</v>
          </cell>
          <cell r="F711" t="str">
            <v>GB0007278715</v>
          </cell>
        </row>
        <row r="712">
          <cell r="A712" t="str">
            <v>ReedElsevier</v>
          </cell>
          <cell r="F712" t="str">
            <v>GB0007308355</v>
          </cell>
        </row>
        <row r="713">
          <cell r="A713" t="str">
            <v>RentokilInitial</v>
          </cell>
          <cell r="F713" t="str">
            <v>GB00B082RF11</v>
          </cell>
        </row>
        <row r="714">
          <cell r="A714" t="str">
            <v>Reuters</v>
          </cell>
          <cell r="F714" t="str">
            <v>GB0002369139</v>
          </cell>
        </row>
        <row r="715">
          <cell r="A715" t="str">
            <v>Rexam</v>
          </cell>
          <cell r="F715" t="str">
            <v>GB0004250451</v>
          </cell>
        </row>
        <row r="716">
          <cell r="A716" t="str">
            <v>RioTinto</v>
          </cell>
          <cell r="F716" t="str">
            <v>GB0007188757</v>
          </cell>
        </row>
        <row r="717">
          <cell r="A717" t="str">
            <v>RollsRoyce</v>
          </cell>
          <cell r="F717" t="str">
            <v>GB0032836487</v>
          </cell>
        </row>
        <row r="718">
          <cell r="A718" t="str">
            <v>RoyalSunAlliance</v>
          </cell>
          <cell r="F718" t="str">
            <v>GB0006616899</v>
          </cell>
        </row>
        <row r="719">
          <cell r="A719" t="str">
            <v>Ryanair</v>
          </cell>
          <cell r="F719" t="str">
            <v>IE0031117611</v>
          </cell>
        </row>
        <row r="720">
          <cell r="A720" t="str">
            <v>SABMiller</v>
          </cell>
          <cell r="F720" t="str">
            <v>GB0004835483</v>
          </cell>
        </row>
        <row r="721">
          <cell r="A721" t="str">
            <v>Sage</v>
          </cell>
          <cell r="F721" t="str">
            <v>GB0008021650</v>
          </cell>
        </row>
        <row r="722">
          <cell r="A722" t="str">
            <v>Sainsbury</v>
          </cell>
          <cell r="F722" t="str">
            <v>GB00B019KW72</v>
          </cell>
        </row>
        <row r="723">
          <cell r="A723" t="str">
            <v>Schroders</v>
          </cell>
          <cell r="F723" t="str">
            <v>GB0002405495</v>
          </cell>
        </row>
        <row r="724">
          <cell r="A724" t="str">
            <v>SchrodersNV</v>
          </cell>
          <cell r="F724" t="str">
            <v>GB0002395811</v>
          </cell>
        </row>
        <row r="725">
          <cell r="A725" t="str">
            <v>Scot&amp;N</v>
          </cell>
          <cell r="F725" t="str">
            <v>GB0007839698</v>
          </cell>
        </row>
        <row r="726">
          <cell r="A726" t="str">
            <v>ScottishPower</v>
          </cell>
          <cell r="F726" t="str">
            <v>GB0006900707</v>
          </cell>
        </row>
        <row r="727">
          <cell r="A727" t="str">
            <v>ScottishSouthernEnergy</v>
          </cell>
          <cell r="F727" t="str">
            <v>GB0007908733</v>
          </cell>
        </row>
        <row r="728">
          <cell r="A728" t="str">
            <v>SevernTrent</v>
          </cell>
          <cell r="F728" t="str">
            <v>GB0000546324</v>
          </cell>
        </row>
        <row r="729">
          <cell r="A729" t="str">
            <v>ShirePharmaceuticals</v>
          </cell>
          <cell r="F729" t="str">
            <v>GB00B0KQX869</v>
          </cell>
        </row>
        <row r="730">
          <cell r="A730" t="str">
            <v>Smith&amp;N</v>
          </cell>
          <cell r="F730" t="str">
            <v>GB0009223206</v>
          </cell>
        </row>
        <row r="731">
          <cell r="A731" t="str">
            <v>SmithsGroup</v>
          </cell>
          <cell r="F731" t="str">
            <v>GB0008182700</v>
          </cell>
        </row>
        <row r="732">
          <cell r="A732" t="str">
            <v>StandardChartered</v>
          </cell>
          <cell r="F732" t="str">
            <v>GB0004082847</v>
          </cell>
        </row>
        <row r="733">
          <cell r="A733" t="str">
            <v>Tate&amp;Lyle</v>
          </cell>
          <cell r="F733" t="str">
            <v>GB0008754136</v>
          </cell>
        </row>
        <row r="734">
          <cell r="A734" t="str">
            <v>Tomkins</v>
          </cell>
          <cell r="F734" t="str">
            <v>GB0008962655</v>
          </cell>
        </row>
        <row r="735">
          <cell r="A735" t="str">
            <v>UnileverLon</v>
          </cell>
          <cell r="F735" t="str">
            <v>GB0005748735</v>
          </cell>
        </row>
        <row r="736">
          <cell r="A736" t="str">
            <v>UnitedUtilities</v>
          </cell>
          <cell r="F736" t="str">
            <v>GB0006462336</v>
          </cell>
        </row>
        <row r="737">
          <cell r="A737" t="str">
            <v>Whitbread</v>
          </cell>
          <cell r="F737" t="str">
            <v>GB00B07FNF32</v>
          </cell>
        </row>
        <row r="738">
          <cell r="A738" t="str">
            <v>WilliamHill</v>
          </cell>
          <cell r="F738" t="str">
            <v>GB0031698896</v>
          </cell>
        </row>
        <row r="739">
          <cell r="A739" t="str">
            <v>Wolseley</v>
          </cell>
          <cell r="F739" t="str">
            <v>GB0009764027</v>
          </cell>
        </row>
        <row r="740">
          <cell r="A740" t="str">
            <v>WPPGroup</v>
          </cell>
          <cell r="F740" t="str">
            <v>GB00B0J6N107</v>
          </cell>
        </row>
        <row r="741">
          <cell r="A741" t="str">
            <v>Xstrata</v>
          </cell>
          <cell r="F741" t="str">
            <v>GB0031411001</v>
          </cell>
        </row>
        <row r="742">
          <cell r="A742" t="str">
            <v>YellGroup</v>
          </cell>
          <cell r="F742" t="str">
            <v>GB0031718066</v>
          </cell>
        </row>
        <row r="743">
          <cell r="A743" t="str">
            <v>AberforthSmaller</v>
          </cell>
          <cell r="F743" t="str">
            <v>GB0000066554</v>
          </cell>
        </row>
        <row r="744">
          <cell r="A744" t="str">
            <v>AfricanDiamonds</v>
          </cell>
          <cell r="F744" t="str">
            <v>GB0033110999</v>
          </cell>
        </row>
        <row r="745">
          <cell r="A745" t="str">
            <v>ARMHoldings</v>
          </cell>
          <cell r="F745" t="str">
            <v>GB0000595859</v>
          </cell>
        </row>
        <row r="746">
          <cell r="A746" t="str">
            <v>ArrivaPlc</v>
          </cell>
          <cell r="F746" t="str">
            <v>GB0002303468</v>
          </cell>
        </row>
        <row r="747">
          <cell r="A747" t="str">
            <v>AutonomyCorp</v>
          </cell>
          <cell r="F747" t="str">
            <v>GB0055007982</v>
          </cell>
        </row>
        <row r="748">
          <cell r="A748" t="str">
            <v>AvocetMining</v>
          </cell>
          <cell r="F748" t="str">
            <v>GB0000663038</v>
          </cell>
        </row>
        <row r="749">
          <cell r="A749" t="str">
            <v>BerkeleyTech</v>
          </cell>
          <cell r="F749" t="str">
            <v>GB0000942184</v>
          </cell>
        </row>
        <row r="750">
          <cell r="A750" t="str">
            <v>Bradford&amp;Bingley</v>
          </cell>
          <cell r="F750" t="str">
            <v>GB0002228152</v>
          </cell>
        </row>
        <row r="751">
          <cell r="A751" t="str">
            <v>BritishEnergy</v>
          </cell>
          <cell r="F751" t="str">
            <v>GB00B04QKW59</v>
          </cell>
        </row>
        <row r="752">
          <cell r="A752" t="str">
            <v>Carpetright</v>
          </cell>
          <cell r="F752" t="str">
            <v>GB0001772945</v>
          </cell>
        </row>
        <row r="753">
          <cell r="A753" t="str">
            <v>CCHInternational</v>
          </cell>
          <cell r="F753" t="str">
            <v>GB0030488034</v>
          </cell>
        </row>
        <row r="754">
          <cell r="A754" t="str">
            <v>Chrysalis</v>
          </cell>
          <cell r="F754" t="str">
            <v>GB0003118097</v>
          </cell>
        </row>
        <row r="755">
          <cell r="A755" t="str">
            <v>Cookson</v>
          </cell>
          <cell r="F755" t="str">
            <v>GB00B07V4P80</v>
          </cell>
        </row>
        <row r="756">
          <cell r="A756" t="str">
            <v>CromaGroup</v>
          </cell>
          <cell r="F756" t="str">
            <v>GB0009222679</v>
          </cell>
        </row>
        <row r="757">
          <cell r="A757" t="str">
            <v>DankaBusiness</v>
          </cell>
          <cell r="F757" t="str">
            <v>GB0002536448</v>
          </cell>
        </row>
        <row r="758">
          <cell r="A758" t="str">
            <v>Easyjet</v>
          </cell>
          <cell r="F758" t="str">
            <v>GB0001641991</v>
          </cell>
        </row>
        <row r="759">
          <cell r="A759" t="str">
            <v>Electrocomponents</v>
          </cell>
          <cell r="F759" t="str">
            <v>GB0003096442</v>
          </cell>
        </row>
        <row r="760">
          <cell r="A760" t="str">
            <v>EMIGroup</v>
          </cell>
          <cell r="F760" t="str">
            <v>GB0000444736</v>
          </cell>
        </row>
        <row r="761">
          <cell r="A761" t="str">
            <v>Enodis</v>
          </cell>
          <cell r="F761" t="str">
            <v>GB0000931526</v>
          </cell>
        </row>
        <row r="762">
          <cell r="A762" t="str">
            <v>EuropeanDiamonds</v>
          </cell>
          <cell r="F762" t="str">
            <v>GB0002998978</v>
          </cell>
        </row>
        <row r="763">
          <cell r="A763" t="str">
            <v>FirstTechnology</v>
          </cell>
          <cell r="F763" t="str">
            <v>GB0003391355</v>
          </cell>
        </row>
        <row r="764">
          <cell r="A764" t="str">
            <v>GKN</v>
          </cell>
          <cell r="F764" t="str">
            <v>GB0030646508</v>
          </cell>
        </row>
        <row r="765">
          <cell r="A765" t="str">
            <v>GoldshieldGroup</v>
          </cell>
          <cell r="F765" t="str">
            <v>GB0002893823</v>
          </cell>
        </row>
        <row r="766">
          <cell r="A766" t="str">
            <v>HighburyHouseComms</v>
          </cell>
          <cell r="F766" t="str">
            <v>GB0004113121</v>
          </cell>
        </row>
        <row r="767">
          <cell r="A767" t="str">
            <v>Inchcape</v>
          </cell>
          <cell r="F767" t="str">
            <v>GB0006799729</v>
          </cell>
        </row>
        <row r="768">
          <cell r="A768" t="str">
            <v>JohnstonPress</v>
          </cell>
          <cell r="F768" t="str">
            <v>GB0004769682</v>
          </cell>
        </row>
        <row r="769">
          <cell r="A769" t="str">
            <v>KerryGroup</v>
          </cell>
          <cell r="F769" t="str">
            <v>IE0004906560</v>
          </cell>
        </row>
        <row r="770">
          <cell r="A770" t="str">
            <v>Telent</v>
          </cell>
          <cell r="F770" t="str">
            <v>GB0033354423</v>
          </cell>
        </row>
        <row r="771">
          <cell r="A771" t="str">
            <v>MillenniumCopthorneHotel</v>
          </cell>
          <cell r="F771" t="str">
            <v>GB0005622542</v>
          </cell>
        </row>
        <row r="772">
          <cell r="A772" t="str">
            <v>Misys</v>
          </cell>
          <cell r="F772" t="str">
            <v>GB0003857850</v>
          </cell>
        </row>
        <row r="773">
          <cell r="A773" t="str">
            <v>NationalExpressGroup</v>
          </cell>
          <cell r="F773" t="str">
            <v>GB0006215205</v>
          </cell>
        </row>
        <row r="774">
          <cell r="A774" t="str">
            <v>NextFifteenComm</v>
          </cell>
          <cell r="F774" t="str">
            <v>GB0030026057</v>
          </cell>
        </row>
        <row r="775">
          <cell r="A775" t="str">
            <v>NorthumbrianWaterGroup</v>
          </cell>
          <cell r="F775" t="str">
            <v>GB0033029744</v>
          </cell>
        </row>
        <row r="776">
          <cell r="A776" t="str">
            <v>OrielResources</v>
          </cell>
          <cell r="F776" t="str">
            <v>GB0034246743</v>
          </cell>
        </row>
        <row r="777">
          <cell r="A777" t="str">
            <v>Ottakars</v>
          </cell>
          <cell r="F777" t="str">
            <v>GB0002651882</v>
          </cell>
        </row>
        <row r="778">
          <cell r="A778" t="str">
            <v>OxusGold</v>
          </cell>
          <cell r="F778" t="str">
            <v>GB0030632714</v>
          </cell>
        </row>
        <row r="779">
          <cell r="A779" t="str">
            <v>PeacockGroup</v>
          </cell>
          <cell r="F779" t="str">
            <v>GB0009231522</v>
          </cell>
        </row>
        <row r="780">
          <cell r="A780" t="str">
            <v>Persimmon</v>
          </cell>
          <cell r="F780" t="str">
            <v>GB0006825383</v>
          </cell>
        </row>
        <row r="781">
          <cell r="A781" t="str">
            <v>Polar CapitalTechnology</v>
          </cell>
          <cell r="F781" t="str">
            <v>GB0004220025</v>
          </cell>
        </row>
        <row r="782">
          <cell r="A782" t="str">
            <v>RegalPetroleum</v>
          </cell>
          <cell r="F782" t="str">
            <v>GB0031775819</v>
          </cell>
        </row>
        <row r="783">
          <cell r="A783" t="str">
            <v>Senior</v>
          </cell>
          <cell r="F783" t="str">
            <v>GB0007958233</v>
          </cell>
        </row>
        <row r="784">
          <cell r="A784" t="str">
            <v>Spirent</v>
          </cell>
          <cell r="F784" t="str">
            <v>GB0004726096</v>
          </cell>
        </row>
        <row r="785">
          <cell r="A785" t="str">
            <v>Sportingbet</v>
          </cell>
          <cell r="F785" t="str">
            <v>GB0009516252</v>
          </cell>
        </row>
        <row r="786">
          <cell r="A786" t="str">
            <v>SVBHoldings</v>
          </cell>
          <cell r="F786" t="str">
            <v>GB0008646480</v>
          </cell>
        </row>
        <row r="787">
          <cell r="A787" t="str">
            <v>TelecomPlus</v>
          </cell>
          <cell r="F787" t="str">
            <v>GB0008794710</v>
          </cell>
        </row>
        <row r="788">
          <cell r="A788" t="str">
            <v>TRPropInvestment</v>
          </cell>
          <cell r="F788" t="str">
            <v>GB0009064097</v>
          </cell>
        </row>
        <row r="789">
          <cell r="A789" t="str">
            <v>TriplePlateJunction</v>
          </cell>
          <cell r="F789" t="str">
            <v>GB0034039965</v>
          </cell>
        </row>
        <row r="790">
          <cell r="A790" t="str">
            <v xml:space="preserve">SVMUK </v>
          </cell>
          <cell r="F790" t="str">
            <v>GB0009115444</v>
          </cell>
        </row>
        <row r="791">
          <cell r="A791" t="str">
            <v>Unite BusinessMedia</v>
          </cell>
          <cell r="F791" t="str">
            <v>GB00B0B2LQ71</v>
          </cell>
        </row>
        <row r="792">
          <cell r="A792" t="str">
            <v>VedantaResources</v>
          </cell>
          <cell r="F792" t="str">
            <v>GB0033277061</v>
          </cell>
        </row>
        <row r="793">
          <cell r="A793" t="str">
            <v>VentureProduction</v>
          </cell>
          <cell r="F793" t="str">
            <v>GB0031423188</v>
          </cell>
        </row>
        <row r="794">
          <cell r="A794" t="str">
            <v>Wetherspoon</v>
          </cell>
          <cell r="F794" t="str">
            <v>GB0001638955</v>
          </cell>
        </row>
        <row r="795">
          <cell r="A795" t="str">
            <v>XKOGroup</v>
          </cell>
          <cell r="F795" t="str">
            <v>GB0001592251</v>
          </cell>
        </row>
        <row r="796">
          <cell r="A796" t="str">
            <v>AirLiquideUSF</v>
          </cell>
          <cell r="F796" t="str">
            <v>FR0000120073</v>
          </cell>
        </row>
        <row r="797">
          <cell r="A797" t="str">
            <v>BNPUSF</v>
          </cell>
          <cell r="F797" t="str">
            <v>FR0000131104</v>
          </cell>
        </row>
        <row r="798">
          <cell r="A798" t="str">
            <v>LafargeUSF</v>
          </cell>
          <cell r="F798" t="str">
            <v>FR0000120537</v>
          </cell>
        </row>
        <row r="799">
          <cell r="A799" t="str">
            <v>LorealUSF</v>
          </cell>
          <cell r="F799" t="str">
            <v>FR0000120321</v>
          </cell>
        </row>
        <row r="800">
          <cell r="A800" t="str">
            <v>LVMHUSF</v>
          </cell>
          <cell r="F800" t="str">
            <v>FR0000121014</v>
          </cell>
        </row>
        <row r="801">
          <cell r="A801" t="str">
            <v>SanofiUSF</v>
          </cell>
          <cell r="F801" t="str">
            <v>FR0000120578</v>
          </cell>
        </row>
        <row r="802">
          <cell r="A802" t="str">
            <v>SchneiderUSF</v>
          </cell>
          <cell r="F802" t="str">
            <v>FR0000121972</v>
          </cell>
        </row>
        <row r="803">
          <cell r="A803" t="str">
            <v>DeutscheBankAG</v>
          </cell>
          <cell r="F803" t="str">
            <v>DE0005140008</v>
          </cell>
        </row>
        <row r="804">
          <cell r="A804" t="str">
            <v>HSBCHdgsplc</v>
          </cell>
          <cell r="F804" t="str">
            <v>US4042804066</v>
          </cell>
        </row>
        <row r="805">
          <cell r="A805" t="str">
            <v>GlaxoSKADR</v>
          </cell>
          <cell r="F805" t="str">
            <v>US37733W1053</v>
          </cell>
        </row>
        <row r="806">
          <cell r="A806" t="str">
            <v>InfineonTechnologiesADR</v>
          </cell>
          <cell r="F806" t="str">
            <v>US45662N1037</v>
          </cell>
        </row>
        <row r="807">
          <cell r="A807" t="str">
            <v>FranceTelecomADR</v>
          </cell>
          <cell r="F807" t="str">
            <v>US35177Q1058</v>
          </cell>
        </row>
        <row r="808">
          <cell r="A808" t="str">
            <v>VodafoneADR</v>
          </cell>
          <cell r="F808" t="str">
            <v>US92857W1009</v>
          </cell>
        </row>
        <row r="809">
          <cell r="A809" t="str">
            <v>DJI</v>
          </cell>
          <cell r="F809" t="str">
            <v>XC0009694206</v>
          </cell>
        </row>
        <row r="810">
          <cell r="A810" t="str">
            <v>DJX</v>
          </cell>
          <cell r="F810" t="str">
            <v>N/A</v>
          </cell>
        </row>
        <row r="811">
          <cell r="A811" t="str">
            <v>IWM</v>
          </cell>
          <cell r="F811" t="str">
            <v xml:space="preserve">US4642876555 </v>
          </cell>
        </row>
        <row r="812">
          <cell r="A812" t="str">
            <v>VIX</v>
          </cell>
          <cell r="F812" t="str">
            <v>N/A</v>
          </cell>
        </row>
        <row r="813">
          <cell r="A813" t="str">
            <v>NasdaqIndexoptions</v>
          </cell>
          <cell r="F813" t="str">
            <v>N/A</v>
          </cell>
        </row>
        <row r="814">
          <cell r="A814" t="str">
            <v>QQQ</v>
          </cell>
          <cell r="F814" t="str">
            <v>US6311001043</v>
          </cell>
        </row>
        <row r="815">
          <cell r="A815" t="str">
            <v>TSX60</v>
          </cell>
          <cell r="F815" t="str">
            <v>N/A</v>
          </cell>
        </row>
        <row r="816">
          <cell r="A816" t="str">
            <v>AngloGold</v>
          </cell>
          <cell r="F816" t="str">
            <v>US0351282068</v>
          </cell>
        </row>
        <row r="817">
          <cell r="A817" t="str">
            <v>Bowater</v>
          </cell>
          <cell r="F817" t="str">
            <v>US1021831003</v>
          </cell>
        </row>
        <row r="818">
          <cell r="A818" t="str">
            <v>CabotMicro</v>
          </cell>
          <cell r="F818" t="str">
            <v>US12709P1030</v>
          </cell>
        </row>
        <row r="819">
          <cell r="A819" t="str">
            <v>CouerdAlene</v>
          </cell>
          <cell r="F819" t="str">
            <v>US1921081089</v>
          </cell>
        </row>
        <row r="820">
          <cell r="A820" t="str">
            <v>CrownHdgs</v>
          </cell>
          <cell r="F820" t="str">
            <v>US2283681060</v>
          </cell>
        </row>
        <row r="821">
          <cell r="A821" t="str">
            <v>FreeportMcMoRanCooper</v>
          </cell>
          <cell r="F821" t="str">
            <v>US35671D8570</v>
          </cell>
        </row>
        <row r="822">
          <cell r="A822" t="str">
            <v>GeorgiaPacific</v>
          </cell>
          <cell r="F822" t="str">
            <v>US3732981085</v>
          </cell>
        </row>
        <row r="823">
          <cell r="A823" t="str">
            <v>GlamisGold</v>
          </cell>
          <cell r="F823" t="str">
            <v>CA3767751025</v>
          </cell>
        </row>
        <row r="824">
          <cell r="A824" t="str">
            <v>Goldcorp</v>
          </cell>
          <cell r="F824" t="str">
            <v>CA3809564097</v>
          </cell>
        </row>
        <row r="825">
          <cell r="A825" t="str">
            <v>GoldFieldsIntl</v>
          </cell>
          <cell r="F825" t="str">
            <v>US38059T1060</v>
          </cell>
        </row>
        <row r="826">
          <cell r="A826" t="str">
            <v>HarmonyGoldMining</v>
          </cell>
          <cell r="F826" t="str">
            <v>US4132163001</v>
          </cell>
        </row>
        <row r="827">
          <cell r="A827" t="str">
            <v>HeclaMining</v>
          </cell>
          <cell r="F827" t="str">
            <v>US4227041062</v>
          </cell>
        </row>
        <row r="828">
          <cell r="A828" t="str">
            <v>InternationalPaper</v>
          </cell>
          <cell r="F828" t="str">
            <v>US4601461035</v>
          </cell>
        </row>
        <row r="829">
          <cell r="A829" t="str">
            <v>KimberlyClark</v>
          </cell>
          <cell r="F829" t="str">
            <v>US4943681035</v>
          </cell>
        </row>
        <row r="830">
          <cell r="A830" t="str">
            <v>KinrossGold</v>
          </cell>
          <cell r="F830" t="str">
            <v>CA4969024047</v>
          </cell>
        </row>
        <row r="831">
          <cell r="A831" t="str">
            <v>LouisianaPac</v>
          </cell>
          <cell r="F831" t="str">
            <v>US5463471053</v>
          </cell>
        </row>
        <row r="832">
          <cell r="A832" t="str">
            <v>Monsanto</v>
          </cell>
          <cell r="F832" t="str">
            <v>US61166W1018</v>
          </cell>
        </row>
        <row r="833">
          <cell r="A833" t="str">
            <v>Nucor</v>
          </cell>
          <cell r="F833" t="str">
            <v>US6703461052</v>
          </cell>
        </row>
        <row r="834">
          <cell r="A834" t="str">
            <v>OM</v>
          </cell>
          <cell r="F834" t="str">
            <v>US6708721005</v>
          </cell>
        </row>
        <row r="835">
          <cell r="A835" t="str">
            <v>PanAmericaSilver</v>
          </cell>
          <cell r="F835" t="str">
            <v>CA6979001089</v>
          </cell>
        </row>
        <row r="836">
          <cell r="A836" t="str">
            <v>PhelpsDodge</v>
          </cell>
          <cell r="F836" t="str">
            <v>US7172651025</v>
          </cell>
        </row>
        <row r="837">
          <cell r="A837" t="str">
            <v>PlacerDome</v>
          </cell>
          <cell r="F837" t="str">
            <v>CA7259061017</v>
          </cell>
        </row>
        <row r="838">
          <cell r="A838" t="str">
            <v>Praxair</v>
          </cell>
          <cell r="F838" t="str">
            <v>US74005P1049</v>
          </cell>
        </row>
        <row r="839">
          <cell r="A839" t="str">
            <v>RoyalGold</v>
          </cell>
          <cell r="F839" t="str">
            <v>US7802871084</v>
          </cell>
        </row>
        <row r="840">
          <cell r="A840" t="str">
            <v>RSASec</v>
          </cell>
          <cell r="F840" t="str">
            <v>US7497191004</v>
          </cell>
        </row>
        <row r="841">
          <cell r="A841" t="str">
            <v>SchnitzerSteelInds</v>
          </cell>
          <cell r="F841" t="str">
            <v>US8068821060</v>
          </cell>
        </row>
        <row r="842">
          <cell r="A842" t="str">
            <v>Shaw</v>
          </cell>
          <cell r="F842" t="str">
            <v>US8202801051</v>
          </cell>
        </row>
        <row r="843">
          <cell r="A843" t="str">
            <v>UtdStatesSteel</v>
          </cell>
          <cell r="F843" t="str">
            <v>US9129091081</v>
          </cell>
        </row>
        <row r="844">
          <cell r="A844" t="str">
            <v>Albertsons</v>
          </cell>
          <cell r="F844" t="str">
            <v>US0131041040</v>
          </cell>
        </row>
        <row r="845">
          <cell r="A845" t="str">
            <v>AltriaGroup</v>
          </cell>
          <cell r="F845" t="str">
            <v>US02209S1033</v>
          </cell>
        </row>
        <row r="846">
          <cell r="A846" t="str">
            <v>AmEagleOutfitters</v>
          </cell>
          <cell r="F846" t="str">
            <v>US02553E1064</v>
          </cell>
        </row>
        <row r="847">
          <cell r="A847" t="str">
            <v>AnheuserBuschCos</v>
          </cell>
          <cell r="F847" t="str">
            <v>US0352291035</v>
          </cell>
        </row>
        <row r="848">
          <cell r="A848" t="str">
            <v>AnntaylorStores</v>
          </cell>
          <cell r="F848" t="str">
            <v>US0361151030</v>
          </cell>
        </row>
        <row r="849">
          <cell r="A849" t="str">
            <v>ApolloClassA</v>
          </cell>
          <cell r="F849" t="str">
            <v>US0376041051</v>
          </cell>
        </row>
        <row r="850">
          <cell r="A850" t="str">
            <v>ArcherDanielsMidland</v>
          </cell>
          <cell r="F850" t="str">
            <v>US0394831020</v>
          </cell>
        </row>
        <row r="851">
          <cell r="A851" t="str">
            <v>Avon</v>
          </cell>
          <cell r="F851" t="str">
            <v>US0543031027</v>
          </cell>
        </row>
        <row r="852">
          <cell r="A852" t="str">
            <v>BeazerHomesUSA</v>
          </cell>
          <cell r="F852" t="str">
            <v>US07556Q1058</v>
          </cell>
        </row>
        <row r="853">
          <cell r="A853" t="str">
            <v>BedBathBeyond</v>
          </cell>
          <cell r="F853" t="str">
            <v>US0758961009</v>
          </cell>
        </row>
        <row r="854">
          <cell r="A854" t="str">
            <v>BestBuy</v>
          </cell>
          <cell r="F854" t="str">
            <v>US0865161014</v>
          </cell>
        </row>
        <row r="855">
          <cell r="A855" t="str">
            <v>BJsWholesale</v>
          </cell>
          <cell r="F855" t="str">
            <v>US05548J1060</v>
          </cell>
        </row>
        <row r="856">
          <cell r="A856" t="str">
            <v>Blockbuster</v>
          </cell>
          <cell r="F856" t="str">
            <v>US0936791088</v>
          </cell>
        </row>
        <row r="857">
          <cell r="A857" t="str">
            <v>CablevisionSysNY</v>
          </cell>
          <cell r="F857" t="str">
            <v>US12686C1099</v>
          </cell>
        </row>
        <row r="858">
          <cell r="A858" t="str">
            <v>CampbellSoup</v>
          </cell>
          <cell r="F858" t="str">
            <v>US1344291091</v>
          </cell>
        </row>
        <row r="859">
          <cell r="A859" t="str">
            <v>CaremarkRX</v>
          </cell>
          <cell r="F859" t="str">
            <v>US1417051034</v>
          </cell>
        </row>
        <row r="860">
          <cell r="A860" t="str">
            <v>CarMax</v>
          </cell>
          <cell r="F860" t="str">
            <v>US1431301027</v>
          </cell>
        </row>
        <row r="861">
          <cell r="A861" t="str">
            <v>CDWComp</v>
          </cell>
          <cell r="F861" t="str">
            <v>US12512N1054</v>
          </cell>
        </row>
        <row r="862">
          <cell r="A862" t="str">
            <v>ChicosFAS</v>
          </cell>
          <cell r="F862" t="str">
            <v>US1686151028</v>
          </cell>
        </row>
        <row r="863">
          <cell r="A863" t="str">
            <v>CircuitCityStores</v>
          </cell>
          <cell r="F863" t="str">
            <v>US1727371080</v>
          </cell>
        </row>
        <row r="864">
          <cell r="A864" t="str">
            <v>CloroxThe</v>
          </cell>
          <cell r="F864" t="str">
            <v>US1890541097</v>
          </cell>
        </row>
        <row r="865">
          <cell r="A865" t="str">
            <v>Coach</v>
          </cell>
          <cell r="F865" t="str">
            <v>US1897541041</v>
          </cell>
        </row>
        <row r="866">
          <cell r="A866" t="str">
            <v>CocaCola</v>
          </cell>
          <cell r="F866" t="str">
            <v>US1912161007</v>
          </cell>
        </row>
        <row r="867">
          <cell r="A867" t="str">
            <v>Colgate</v>
          </cell>
          <cell r="F867" t="str">
            <v>US1941621039</v>
          </cell>
        </row>
        <row r="868">
          <cell r="A868" t="str">
            <v>ColumbiaSportswear</v>
          </cell>
          <cell r="F868" t="str">
            <v>US1985161066</v>
          </cell>
        </row>
        <row r="869">
          <cell r="A869" t="str">
            <v>ConAgraFoods</v>
          </cell>
          <cell r="F869" t="str">
            <v>US2058871029</v>
          </cell>
        </row>
        <row r="870">
          <cell r="A870" t="str">
            <v>CostcoWholesale</v>
          </cell>
          <cell r="F870" t="str">
            <v>US22160K1051</v>
          </cell>
        </row>
        <row r="871">
          <cell r="A871" t="str">
            <v>CVS</v>
          </cell>
          <cell r="F871" t="str">
            <v>US1266501006</v>
          </cell>
        </row>
        <row r="872">
          <cell r="A872" t="str">
            <v>Ebay</v>
          </cell>
          <cell r="F872" t="str">
            <v>US2786421030</v>
          </cell>
        </row>
        <row r="873">
          <cell r="A873" t="str">
            <v>EmersonElectricCo</v>
          </cell>
          <cell r="F873" t="str">
            <v>US2910111044</v>
          </cell>
        </row>
        <row r="874">
          <cell r="A874" t="str">
            <v>EsteeLauderCos</v>
          </cell>
          <cell r="F874" t="str">
            <v>US5184391044</v>
          </cell>
        </row>
        <row r="875">
          <cell r="A875" t="str">
            <v>FederatedDeptStores</v>
          </cell>
          <cell r="F875" t="str">
            <v>US31410H1014</v>
          </cell>
        </row>
        <row r="876">
          <cell r="A876" t="str">
            <v>FootLocker</v>
          </cell>
          <cell r="F876" t="str">
            <v>US3448491049</v>
          </cell>
        </row>
        <row r="877">
          <cell r="A877" t="str">
            <v>Gap</v>
          </cell>
          <cell r="F877" t="str">
            <v>US3647601083</v>
          </cell>
        </row>
        <row r="878">
          <cell r="A878" t="str">
            <v>GemstarTVGuideIntl</v>
          </cell>
          <cell r="F878" t="str">
            <v>US36866W1062</v>
          </cell>
        </row>
        <row r="879">
          <cell r="A879" t="str">
            <v>GeneralMills</v>
          </cell>
          <cell r="F879" t="str">
            <v>US3703341046</v>
          </cell>
        </row>
        <row r="880">
          <cell r="A880" t="str">
            <v>Gillette</v>
          </cell>
          <cell r="F880" t="str">
            <v>US3757661026</v>
          </cell>
        </row>
        <row r="881">
          <cell r="A881" t="str">
            <v>Goodyear</v>
          </cell>
          <cell r="F881" t="str">
            <v>US3825501014</v>
          </cell>
        </row>
        <row r="882">
          <cell r="A882" t="str">
            <v>HarleyDavidson</v>
          </cell>
          <cell r="F882" t="str">
            <v>US4128221086</v>
          </cell>
        </row>
        <row r="883">
          <cell r="A883" t="str">
            <v>HersheyFoods</v>
          </cell>
          <cell r="F883" t="str">
            <v>US4278661081</v>
          </cell>
        </row>
        <row r="884">
          <cell r="A884" t="str">
            <v>HJHeinz</v>
          </cell>
          <cell r="F884" t="str">
            <v>US4230741039</v>
          </cell>
        </row>
        <row r="885">
          <cell r="A885" t="str">
            <v>HomeDepot</v>
          </cell>
          <cell r="F885" t="str">
            <v>US4370761029</v>
          </cell>
        </row>
        <row r="886">
          <cell r="A886" t="str">
            <v>IllinoisToolworks</v>
          </cell>
          <cell r="F886" t="str">
            <v>US4523081093</v>
          </cell>
        </row>
        <row r="887">
          <cell r="A887" t="str">
            <v>IngersollRandCoClassA</v>
          </cell>
          <cell r="F887" t="str">
            <v>BMG4776G1015</v>
          </cell>
        </row>
        <row r="888">
          <cell r="A888" t="str">
            <v>JCPenney</v>
          </cell>
          <cell r="F888" t="str">
            <v>US7081601061</v>
          </cell>
        </row>
        <row r="889">
          <cell r="A889" t="str">
            <v>JohnsonJohnson</v>
          </cell>
          <cell r="F889" t="str">
            <v>US4781601046</v>
          </cell>
        </row>
        <row r="890">
          <cell r="A890" t="str">
            <v>Kohls</v>
          </cell>
          <cell r="F890" t="str">
            <v>US5002551043</v>
          </cell>
        </row>
        <row r="891">
          <cell r="A891" t="str">
            <v>KraftFoods</v>
          </cell>
          <cell r="F891" t="str">
            <v>US50075N1046</v>
          </cell>
        </row>
        <row r="892">
          <cell r="A892" t="str">
            <v>LeapfrogEnt</v>
          </cell>
          <cell r="F892" t="str">
            <v>US52186N1063</v>
          </cell>
        </row>
        <row r="893">
          <cell r="A893" t="str">
            <v>LexarMedia</v>
          </cell>
          <cell r="F893" t="str">
            <v>US52886P1049</v>
          </cell>
        </row>
        <row r="894">
          <cell r="A894" t="str">
            <v>Limited</v>
          </cell>
          <cell r="F894" t="str">
            <v>US5327161072</v>
          </cell>
        </row>
        <row r="895">
          <cell r="A895" t="str">
            <v>LowesCos</v>
          </cell>
          <cell r="F895" t="str">
            <v>US5486611073</v>
          </cell>
        </row>
        <row r="896">
          <cell r="A896" t="str">
            <v>MarvelEnt</v>
          </cell>
          <cell r="F896" t="str">
            <v>US57383T1034</v>
          </cell>
        </row>
        <row r="897">
          <cell r="A897" t="str">
            <v>Mattel</v>
          </cell>
          <cell r="F897" t="str">
            <v>US5770811025</v>
          </cell>
        </row>
        <row r="898">
          <cell r="A898" t="str">
            <v>Maytag</v>
          </cell>
          <cell r="F898" t="str">
            <v>US5785921074</v>
          </cell>
        </row>
        <row r="899">
          <cell r="A899" t="str">
            <v>McDonalds</v>
          </cell>
          <cell r="F899" t="str">
            <v>US5801351017</v>
          </cell>
        </row>
        <row r="900">
          <cell r="A900" t="str">
            <v>MichaelsStores</v>
          </cell>
          <cell r="F900" t="str">
            <v>US5940871081</v>
          </cell>
        </row>
        <row r="901">
          <cell r="A901" t="str">
            <v>NavistarIntl</v>
          </cell>
          <cell r="F901" t="str">
            <v>US63934E1082</v>
          </cell>
        </row>
        <row r="902">
          <cell r="A902" t="str">
            <v>NewellRubbermaid</v>
          </cell>
          <cell r="F902" t="str">
            <v>US6512291062</v>
          </cell>
        </row>
        <row r="903">
          <cell r="A903" t="str">
            <v>Nike</v>
          </cell>
          <cell r="F903" t="str">
            <v>US6541061031</v>
          </cell>
        </row>
        <row r="904">
          <cell r="A904" t="str">
            <v>Overstockcom</v>
          </cell>
          <cell r="F904" t="str">
            <v>US6903701018</v>
          </cell>
        </row>
        <row r="905">
          <cell r="A905" t="str">
            <v>PepsiCo</v>
          </cell>
          <cell r="F905" t="str">
            <v>US7134481081  </v>
          </cell>
        </row>
        <row r="906">
          <cell r="A906" t="str">
            <v>ProctorGamble</v>
          </cell>
          <cell r="F906" t="str">
            <v>US7427181091</v>
          </cell>
        </row>
        <row r="907">
          <cell r="A907" t="str">
            <v>ReynoldsA</v>
          </cell>
          <cell r="F907" t="str">
            <v>US7617131062</v>
          </cell>
        </row>
        <row r="908">
          <cell r="A908" t="str">
            <v>SaraLee</v>
          </cell>
          <cell r="F908" t="str">
            <v>US8031111037</v>
          </cell>
        </row>
        <row r="909">
          <cell r="A909" t="str">
            <v>Starbucks</v>
          </cell>
          <cell r="F909" t="str">
            <v>US8552441094</v>
          </cell>
        </row>
        <row r="910">
          <cell r="A910" t="str">
            <v>TexasInstruments</v>
          </cell>
          <cell r="F910" t="str">
            <v>US8825081040</v>
          </cell>
        </row>
        <row r="911">
          <cell r="A911" t="str">
            <v>TiffanyCo</v>
          </cell>
          <cell r="F911" t="str">
            <v>US8865471085</v>
          </cell>
        </row>
        <row r="912">
          <cell r="A912" t="str">
            <v>TJXCos</v>
          </cell>
          <cell r="F912" t="str">
            <v>US8725401090</v>
          </cell>
        </row>
        <row r="913">
          <cell r="A913" t="str">
            <v>TriconGlobalRest</v>
          </cell>
          <cell r="F913" t="str">
            <v>US9884981013</v>
          </cell>
        </row>
        <row r="914">
          <cell r="A914" t="str">
            <v>TysonFoods</v>
          </cell>
          <cell r="F914" t="str">
            <v>US9024941034</v>
          </cell>
        </row>
        <row r="915">
          <cell r="A915" t="str">
            <v>WalmartStores</v>
          </cell>
          <cell r="F915" t="str">
            <v>US9311421039</v>
          </cell>
        </row>
        <row r="916">
          <cell r="A916" t="str">
            <v>Whirlpool</v>
          </cell>
          <cell r="F916" t="str">
            <v>US9633201069</v>
          </cell>
        </row>
        <row r="917">
          <cell r="A917" t="str">
            <v>AirtranHdgs</v>
          </cell>
          <cell r="F917" t="str">
            <v>US00949P1084</v>
          </cell>
        </row>
        <row r="918">
          <cell r="A918" t="str">
            <v>Amazon</v>
          </cell>
          <cell r="F918" t="str">
            <v>US0231351067</v>
          </cell>
        </row>
        <row r="919">
          <cell r="A919" t="str">
            <v>AmElectricPower</v>
          </cell>
          <cell r="F919" t="str">
            <v>US0255371017</v>
          </cell>
        </row>
        <row r="920">
          <cell r="A920" t="str">
            <v>AMR</v>
          </cell>
          <cell r="F920" t="str">
            <v>US0017651060</v>
          </cell>
        </row>
        <row r="921">
          <cell r="A921" t="str">
            <v>Autonation</v>
          </cell>
          <cell r="F921" t="str">
            <v>US05329W1027</v>
          </cell>
        </row>
        <row r="922">
          <cell r="A922" t="str">
            <v>Boeing</v>
          </cell>
          <cell r="F922" t="str">
            <v>US0970231058</v>
          </cell>
        </row>
        <row r="923">
          <cell r="A923" t="str">
            <v>ContinentalAirlines</v>
          </cell>
          <cell r="F923" t="str">
            <v>US2107953083</v>
          </cell>
        </row>
        <row r="924">
          <cell r="A924" t="str">
            <v>DaimlerChryslerNYSE</v>
          </cell>
          <cell r="F924" t="str">
            <v>DE0007100000</v>
          </cell>
        </row>
        <row r="925">
          <cell r="A925" t="str">
            <v>DeltaAirlines</v>
          </cell>
          <cell r="F925" t="str">
            <v>US2473611083</v>
          </cell>
        </row>
        <row r="926">
          <cell r="A926" t="str">
            <v>DukeEnergy</v>
          </cell>
          <cell r="F926" t="str">
            <v>US2643991068</v>
          </cell>
        </row>
        <row r="927">
          <cell r="A927" t="str">
            <v>EdisonIntl</v>
          </cell>
          <cell r="F927" t="str">
            <v>US2810201077</v>
          </cell>
        </row>
        <row r="928">
          <cell r="A928" t="str">
            <v>FirstEnergy</v>
          </cell>
          <cell r="F928" t="str">
            <v>US3379321074</v>
          </cell>
        </row>
        <row r="929">
          <cell r="A929" t="str">
            <v>FordMotors</v>
          </cell>
          <cell r="F929" t="str">
            <v xml:space="preserve">US3453708600 </v>
          </cell>
        </row>
        <row r="930">
          <cell r="A930" t="str">
            <v>GeneralElectric</v>
          </cell>
          <cell r="F930" t="str">
            <v>US3696041033</v>
          </cell>
        </row>
        <row r="931">
          <cell r="A931" t="str">
            <v>GeneralMotors</v>
          </cell>
          <cell r="F931" t="str">
            <v>US3704421052</v>
          </cell>
        </row>
        <row r="932">
          <cell r="A932" t="str">
            <v>JetBlue</v>
          </cell>
          <cell r="F932" t="str">
            <v>US4771431016</v>
          </cell>
        </row>
        <row r="933">
          <cell r="A933" t="str">
            <v>KinderMorgan</v>
          </cell>
          <cell r="F933" t="str">
            <v>US49455P1012</v>
          </cell>
        </row>
        <row r="934">
          <cell r="A934" t="str">
            <v>KinderMorganEnergyPart</v>
          </cell>
          <cell r="F934" t="str">
            <v>US4945501066</v>
          </cell>
        </row>
        <row r="935">
          <cell r="A935" t="str">
            <v>KrispyKremeDoughnuts</v>
          </cell>
          <cell r="F935" t="str">
            <v>US5010141043</v>
          </cell>
        </row>
        <row r="936">
          <cell r="A936" t="str">
            <v>NiSource</v>
          </cell>
          <cell r="F936" t="str">
            <v>US65473P1057</v>
          </cell>
        </row>
        <row r="937">
          <cell r="A937" t="str">
            <v>NorthrupGrumm</v>
          </cell>
          <cell r="F937" t="str">
            <v>US6668071029</v>
          </cell>
        </row>
        <row r="938">
          <cell r="A938" t="str">
            <v>NorthwestAirlines</v>
          </cell>
          <cell r="F938" t="str">
            <v>US6672801015</v>
          </cell>
        </row>
        <row r="939">
          <cell r="A939" t="str">
            <v>PublicServiceEnt</v>
          </cell>
          <cell r="F939" t="str">
            <v>US7445731067</v>
          </cell>
        </row>
        <row r="940">
          <cell r="A940" t="str">
            <v>Southern</v>
          </cell>
          <cell r="F940" t="str">
            <v>US8425871071</v>
          </cell>
        </row>
        <row r="941">
          <cell r="A941" t="str">
            <v>SouthwestAirlines</v>
          </cell>
          <cell r="F941" t="str">
            <v>US8447411088</v>
          </cell>
        </row>
        <row r="942">
          <cell r="A942" t="str">
            <v>TECOEnergy</v>
          </cell>
          <cell r="F942" t="str">
            <v>US8723751009</v>
          </cell>
        </row>
        <row r="943">
          <cell r="A943" t="str">
            <v>TheAES</v>
          </cell>
          <cell r="F943" t="str">
            <v>US00130H1059</v>
          </cell>
        </row>
        <row r="944">
          <cell r="A944" t="str">
            <v>TXU</v>
          </cell>
          <cell r="F944" t="str">
            <v>US8731681081</v>
          </cell>
        </row>
        <row r="945">
          <cell r="A945" t="str">
            <v>UPS</v>
          </cell>
          <cell r="F945" t="str">
            <v>US9113121068</v>
          </cell>
        </row>
        <row r="946">
          <cell r="A946" t="str">
            <v>WasteManage</v>
          </cell>
          <cell r="F946" t="str">
            <v>US94106L1098</v>
          </cell>
        </row>
        <row r="947">
          <cell r="A947" t="str">
            <v>WilliamsCos</v>
          </cell>
          <cell r="F947" t="str">
            <v>US9694571004</v>
          </cell>
        </row>
        <row r="948">
          <cell r="A948" t="str">
            <v>AmeradaHess</v>
          </cell>
          <cell r="F948" t="str">
            <v>US0235511047</v>
          </cell>
        </row>
        <row r="949">
          <cell r="A949" t="str">
            <v>AnadarkoPet</v>
          </cell>
          <cell r="F949" t="str">
            <v>US0325111070</v>
          </cell>
        </row>
        <row r="950">
          <cell r="A950" t="str">
            <v>Apache</v>
          </cell>
          <cell r="F950" t="str">
            <v>US0374111054</v>
          </cell>
        </row>
        <row r="951">
          <cell r="A951" t="str">
            <v>BakerHughes</v>
          </cell>
          <cell r="F951" t="str">
            <v>US0572241075</v>
          </cell>
        </row>
        <row r="952">
          <cell r="A952" t="str">
            <v>BJServices</v>
          </cell>
          <cell r="F952" t="str">
            <v>US0554821035</v>
          </cell>
        </row>
        <row r="953">
          <cell r="A953" t="str">
            <v>BurlingtonResources</v>
          </cell>
          <cell r="F953" t="str">
            <v>US1220141030</v>
          </cell>
        </row>
        <row r="954">
          <cell r="A954" t="str">
            <v>ChesapeakeEnergy</v>
          </cell>
          <cell r="F954" t="str">
            <v>US1651671075</v>
          </cell>
        </row>
        <row r="955">
          <cell r="A955" t="str">
            <v>ChevronTexaco</v>
          </cell>
          <cell r="F955" t="str">
            <v>US1667641005</v>
          </cell>
        </row>
        <row r="956">
          <cell r="A956" t="str">
            <v>CMSEnergy</v>
          </cell>
          <cell r="F956" t="str">
            <v>US1258961002</v>
          </cell>
        </row>
        <row r="957">
          <cell r="A957" t="str">
            <v>ConocoPhillips</v>
          </cell>
          <cell r="F957" t="str">
            <v>US20825C1045</v>
          </cell>
        </row>
        <row r="958">
          <cell r="A958" t="str">
            <v>DevonEnergy</v>
          </cell>
          <cell r="F958" t="str">
            <v>US25179M1036</v>
          </cell>
        </row>
        <row r="959">
          <cell r="A959" t="str">
            <v>DiamondOffshoreDrilling</v>
          </cell>
          <cell r="F959" t="str">
            <v>US25271C1027</v>
          </cell>
        </row>
        <row r="960">
          <cell r="A960" t="str">
            <v>ELPaso</v>
          </cell>
          <cell r="F960" t="str">
            <v>US28336L1098</v>
          </cell>
        </row>
        <row r="961">
          <cell r="A961" t="str">
            <v>EnscoIntl</v>
          </cell>
          <cell r="F961" t="str">
            <v>US26874Q1004</v>
          </cell>
        </row>
        <row r="962">
          <cell r="A962" t="str">
            <v>EOGResources</v>
          </cell>
          <cell r="F962" t="str">
            <v>US26875P1012</v>
          </cell>
        </row>
        <row r="963">
          <cell r="A963" t="str">
            <v>GlobalSantaFe</v>
          </cell>
          <cell r="F963" t="str">
            <v>KYG3930E1017</v>
          </cell>
        </row>
        <row r="964">
          <cell r="A964" t="str">
            <v>Halliburton</v>
          </cell>
          <cell r="F964" t="str">
            <v>US4062161017</v>
          </cell>
        </row>
        <row r="965">
          <cell r="A965" t="str">
            <v>HanoverComp</v>
          </cell>
          <cell r="F965" t="str">
            <v>US4107681052</v>
          </cell>
        </row>
        <row r="966">
          <cell r="A966" t="str">
            <v>KerrMcGee</v>
          </cell>
          <cell r="F966" t="str">
            <v>US4923861078</v>
          </cell>
        </row>
        <row r="967">
          <cell r="A967" t="str">
            <v>LyondellChem</v>
          </cell>
          <cell r="F967" t="str">
            <v>US5520781072</v>
          </cell>
        </row>
        <row r="968">
          <cell r="A968" t="str">
            <v>MarathonOil</v>
          </cell>
          <cell r="F968" t="str">
            <v>US5658491064</v>
          </cell>
        </row>
        <row r="969">
          <cell r="A969" t="str">
            <v>NaborsIndustries</v>
          </cell>
          <cell r="F969" t="str">
            <v>BMG6359F1032</v>
          </cell>
        </row>
        <row r="970">
          <cell r="A970" t="str">
            <v>NobleAffiliates</v>
          </cell>
          <cell r="F970" t="str">
            <v>US6550441058</v>
          </cell>
        </row>
        <row r="971">
          <cell r="A971" t="str">
            <v>NobleDrilling</v>
          </cell>
          <cell r="F971" t="str">
            <v>KYG654221004</v>
          </cell>
        </row>
        <row r="972">
          <cell r="A972" t="str">
            <v>OccidentalPet</v>
          </cell>
          <cell r="F972" t="str">
            <v>US6745991058</v>
          </cell>
        </row>
        <row r="973">
          <cell r="A973" t="str">
            <v>PattersonUTIEnergy</v>
          </cell>
          <cell r="F973" t="str">
            <v>US7034811015</v>
          </cell>
        </row>
        <row r="974">
          <cell r="A974" t="str">
            <v>PrideIntl</v>
          </cell>
          <cell r="F974" t="str">
            <v>US74153Q1022</v>
          </cell>
        </row>
        <row r="975">
          <cell r="A975" t="str">
            <v>ReliantResources</v>
          </cell>
          <cell r="F975" t="str">
            <v>US75952B1052</v>
          </cell>
        </row>
        <row r="976">
          <cell r="A976" t="str">
            <v>RowanCos</v>
          </cell>
          <cell r="F976" t="str">
            <v>US7793821007</v>
          </cell>
        </row>
        <row r="977">
          <cell r="A977" t="str">
            <v>Schlumberger</v>
          </cell>
          <cell r="F977" t="str">
            <v>AN8068571086</v>
          </cell>
        </row>
        <row r="978">
          <cell r="A978" t="str">
            <v>SmithIntl</v>
          </cell>
          <cell r="F978" t="str">
            <v>US8321101003</v>
          </cell>
        </row>
        <row r="979">
          <cell r="A979" t="str">
            <v>Sunoco</v>
          </cell>
          <cell r="F979" t="str">
            <v>US86764P1093</v>
          </cell>
        </row>
        <row r="980">
          <cell r="A980" t="str">
            <v>Tidewater</v>
          </cell>
          <cell r="F980" t="str">
            <v>US8864231027</v>
          </cell>
        </row>
        <row r="981">
          <cell r="A981" t="str">
            <v>TransoceanSedcoForex</v>
          </cell>
          <cell r="F981" t="str">
            <v>KYG900781090</v>
          </cell>
        </row>
        <row r="982">
          <cell r="A982" t="str">
            <v>Unocal</v>
          </cell>
          <cell r="F982" t="str">
            <v>US9152891027</v>
          </cell>
        </row>
        <row r="983">
          <cell r="A983" t="str">
            <v>ValeroEnergy</v>
          </cell>
          <cell r="F983" t="str">
            <v>US91913Y1001</v>
          </cell>
        </row>
        <row r="984">
          <cell r="A984" t="str">
            <v>WeatherfordIntl</v>
          </cell>
          <cell r="F984" t="str">
            <v>BMG950891017</v>
          </cell>
        </row>
        <row r="985">
          <cell r="A985" t="str">
            <v>XcelEnergy</v>
          </cell>
          <cell r="F985" t="str">
            <v>US98389B1008</v>
          </cell>
        </row>
        <row r="986">
          <cell r="A986" t="str">
            <v>BPAmico</v>
          </cell>
          <cell r="F986" t="str">
            <v>US0556221044</v>
          </cell>
        </row>
        <row r="987">
          <cell r="A987" t="str">
            <v>ExxonMobil</v>
          </cell>
          <cell r="F987" t="str">
            <v>US30231G1022</v>
          </cell>
        </row>
        <row r="988">
          <cell r="A988" t="str">
            <v>Accenture</v>
          </cell>
          <cell r="F988" t="str">
            <v>BMG1150G1116</v>
          </cell>
        </row>
        <row r="989">
          <cell r="A989" t="str">
            <v>AGEdwards</v>
          </cell>
          <cell r="F989" t="str">
            <v>US2817601089</v>
          </cell>
        </row>
        <row r="990">
          <cell r="A990" t="str">
            <v>AlliedCap</v>
          </cell>
          <cell r="F990" t="str">
            <v>US01903Q1085</v>
          </cell>
        </row>
        <row r="991">
          <cell r="A991" t="str">
            <v>Allstate</v>
          </cell>
          <cell r="F991" t="str">
            <v>US0200021014</v>
          </cell>
        </row>
        <row r="992">
          <cell r="A992" t="str">
            <v>AmericanIntl</v>
          </cell>
          <cell r="F992" t="str">
            <v>US0268741073</v>
          </cell>
        </row>
        <row r="993">
          <cell r="A993" t="str">
            <v>AmeriCred</v>
          </cell>
          <cell r="F993" t="str">
            <v>US03060R1014</v>
          </cell>
        </row>
        <row r="994">
          <cell r="A994" t="str">
            <v>AmeritradeHdg</v>
          </cell>
          <cell r="F994" t="str">
            <v>US03074K1007</v>
          </cell>
        </row>
        <row r="995">
          <cell r="A995" t="str">
            <v>AMEX</v>
          </cell>
          <cell r="F995" t="str">
            <v>US0258161092</v>
          </cell>
        </row>
        <row r="996">
          <cell r="A996" t="str">
            <v>WellpointI</v>
          </cell>
          <cell r="F996" t="str">
            <v>US94973V1070</v>
          </cell>
        </row>
        <row r="997">
          <cell r="A997" t="str">
            <v>AON</v>
          </cell>
          <cell r="F997" t="str">
            <v>US0373891037</v>
          </cell>
        </row>
        <row r="998">
          <cell r="A998" t="str">
            <v>BankOfAmerica</v>
          </cell>
          <cell r="F998" t="str">
            <v>US0605051046</v>
          </cell>
        </row>
        <row r="999">
          <cell r="A999" t="str">
            <v>BankofNYCo</v>
          </cell>
          <cell r="F999" t="str">
            <v>US0640571024</v>
          </cell>
        </row>
        <row r="1000">
          <cell r="A1000" t="str">
            <v>BBT</v>
          </cell>
          <cell r="F1000" t="str">
            <v>US0549371070</v>
          </cell>
        </row>
        <row r="1001">
          <cell r="A1001" t="str">
            <v>BearStearnsCos</v>
          </cell>
          <cell r="F1001" t="str">
            <v>US0739021089</v>
          </cell>
        </row>
        <row r="1002">
          <cell r="A1002" t="str">
            <v>CapitalOneFinancial</v>
          </cell>
          <cell r="F1002" t="str">
            <v>US14040H1059</v>
          </cell>
        </row>
        <row r="1003">
          <cell r="A1003" t="str">
            <v>CharlesSchwab</v>
          </cell>
          <cell r="F1003" t="str">
            <v>US8085131055</v>
          </cell>
        </row>
        <row r="1004">
          <cell r="A1004" t="str">
            <v>ChicagoMercantileExHdgs</v>
          </cell>
          <cell r="F1004" t="str">
            <v>US1677601072</v>
          </cell>
        </row>
        <row r="1005">
          <cell r="A1005" t="str">
            <v>Cigna</v>
          </cell>
          <cell r="F1005" t="str">
            <v>US1255091092</v>
          </cell>
        </row>
        <row r="1006">
          <cell r="A1006" t="str">
            <v>CIT</v>
          </cell>
          <cell r="F1006" t="str">
            <v>US1255811085</v>
          </cell>
        </row>
        <row r="1007">
          <cell r="A1007" t="str">
            <v>Citigroup</v>
          </cell>
          <cell r="F1007" t="str">
            <v>US1729671016</v>
          </cell>
        </row>
        <row r="1008">
          <cell r="A1008" t="str">
            <v>ComericaInorated</v>
          </cell>
          <cell r="F1008" t="str">
            <v>US2003401070</v>
          </cell>
        </row>
        <row r="1009">
          <cell r="A1009" t="str">
            <v>CountrywideCreditInds</v>
          </cell>
          <cell r="F1009" t="str">
            <v>US2223721042</v>
          </cell>
        </row>
        <row r="1010">
          <cell r="A1010" t="str">
            <v>ETRADE</v>
          </cell>
          <cell r="F1010" t="str">
            <v>US2692461047</v>
          </cell>
        </row>
        <row r="1011">
          <cell r="A1011" t="str">
            <v>FannieMae</v>
          </cell>
          <cell r="F1011" t="str">
            <v>US3135861090</v>
          </cell>
        </row>
        <row r="1012">
          <cell r="A1012" t="str">
            <v>FidelityNatl</v>
          </cell>
          <cell r="F1012" t="str">
            <v>US3163261072</v>
          </cell>
        </row>
        <row r="1013">
          <cell r="A1013" t="str">
            <v>FifthThirdBan</v>
          </cell>
          <cell r="F1013" t="str">
            <v>US3167731005</v>
          </cell>
        </row>
        <row r="1014">
          <cell r="A1014" t="str">
            <v>FinancialSelSecSPDR</v>
          </cell>
          <cell r="F1014" t="str">
            <v>US81369Y6059</v>
          </cell>
        </row>
        <row r="1015">
          <cell r="A1015" t="str">
            <v>FreddieMac</v>
          </cell>
          <cell r="F1015" t="str">
            <v>US3134003017</v>
          </cell>
        </row>
        <row r="1016">
          <cell r="A1016" t="str">
            <v>FriedmanBillingsRamsey</v>
          </cell>
          <cell r="F1016" t="str">
            <v>US3584341081</v>
          </cell>
        </row>
        <row r="1017">
          <cell r="A1017" t="str">
            <v>GS</v>
          </cell>
          <cell r="F1017" t="str">
            <v>US38141G1040</v>
          </cell>
        </row>
        <row r="1018">
          <cell r="A1018" t="str">
            <v>HRBlock</v>
          </cell>
          <cell r="F1018" t="str">
            <v>US0936711052</v>
          </cell>
        </row>
        <row r="1019">
          <cell r="A1019" t="str">
            <v>Humana</v>
          </cell>
          <cell r="F1019" t="str">
            <v>US4448591028</v>
          </cell>
        </row>
        <row r="1020">
          <cell r="A1020" t="str">
            <v>JanusCap</v>
          </cell>
          <cell r="F1020" t="str">
            <v>US47102X1054</v>
          </cell>
        </row>
        <row r="1021">
          <cell r="A1021" t="str">
            <v>JPMorgan</v>
          </cell>
          <cell r="F1021" t="str">
            <v>US46625H1005</v>
          </cell>
        </row>
        <row r="1022">
          <cell r="A1022" t="str">
            <v>Key</v>
          </cell>
          <cell r="F1022" t="str">
            <v>US4932671088</v>
          </cell>
        </row>
        <row r="1023">
          <cell r="A1023" t="str">
            <v>KnightTrading</v>
          </cell>
          <cell r="F1023" t="str">
            <v>US4990051066</v>
          </cell>
        </row>
        <row r="1024">
          <cell r="A1024" t="str">
            <v>Lehman</v>
          </cell>
          <cell r="F1024" t="str">
            <v>US5249081002</v>
          </cell>
        </row>
        <row r="1025">
          <cell r="A1025" t="str">
            <v>MarshMcLennanCos</v>
          </cell>
          <cell r="F1025" t="str">
            <v>US5717481023</v>
          </cell>
        </row>
        <row r="1026">
          <cell r="A1026" t="str">
            <v>MBIA</v>
          </cell>
          <cell r="F1026" t="str">
            <v>US55262C1009</v>
          </cell>
        </row>
        <row r="1027">
          <cell r="A1027" t="str">
            <v>MBNA</v>
          </cell>
          <cell r="F1027" t="str">
            <v>US55262L1008</v>
          </cell>
        </row>
        <row r="1028">
          <cell r="A1028" t="str">
            <v>Mellon</v>
          </cell>
          <cell r="F1028" t="str">
            <v>US58551A1088</v>
          </cell>
        </row>
        <row r="1029">
          <cell r="A1029" t="str">
            <v>MerrillLynch</v>
          </cell>
          <cell r="F1029" t="str">
            <v>US5901881087</v>
          </cell>
        </row>
        <row r="1030">
          <cell r="A1030" t="str">
            <v>MetrisCos</v>
          </cell>
          <cell r="F1030" t="str">
            <v>US5915981071</v>
          </cell>
        </row>
        <row r="1031">
          <cell r="A1031" t="str">
            <v>MorganStanley</v>
          </cell>
          <cell r="F1031" t="str">
            <v>US6174464486</v>
          </cell>
        </row>
        <row r="1032">
          <cell r="A1032" t="str">
            <v>NationalCity</v>
          </cell>
          <cell r="F1032" t="str">
            <v>US6354051038</v>
          </cell>
        </row>
        <row r="1033">
          <cell r="A1033" t="str">
            <v>NewCenturyFinan</v>
          </cell>
          <cell r="F1033" t="str">
            <v>US6435EV1082</v>
          </cell>
        </row>
        <row r="1034">
          <cell r="A1034" t="str">
            <v>NewYorkCommunity</v>
          </cell>
          <cell r="F1034" t="str">
            <v>US6494451031</v>
          </cell>
        </row>
        <row r="1035">
          <cell r="A1035" t="str">
            <v>NorthernTrust</v>
          </cell>
          <cell r="F1035" t="str">
            <v>US6658591044</v>
          </cell>
        </row>
        <row r="1036">
          <cell r="A1036" t="str">
            <v>PNCFinancial</v>
          </cell>
          <cell r="F1036" t="str">
            <v>US6934751057</v>
          </cell>
        </row>
        <row r="1037">
          <cell r="A1037" t="str">
            <v>Progressive</v>
          </cell>
          <cell r="F1037" t="str">
            <v>US7433151039</v>
          </cell>
        </row>
        <row r="1038">
          <cell r="A1038" t="str">
            <v>Providian</v>
          </cell>
          <cell r="F1038" t="str">
            <v>US74406A1025</v>
          </cell>
        </row>
        <row r="1039">
          <cell r="A1039" t="str">
            <v>PrudentialNYSE</v>
          </cell>
          <cell r="F1039" t="str">
            <v>US7443201022</v>
          </cell>
        </row>
        <row r="1040">
          <cell r="A1040" t="str">
            <v>SovereignBan</v>
          </cell>
          <cell r="F1040" t="str">
            <v>US8459051087</v>
          </cell>
        </row>
        <row r="1041">
          <cell r="A1041" t="str">
            <v>StPaulTravelersCo</v>
          </cell>
          <cell r="F1041" t="str">
            <v>US7928601084</v>
          </cell>
        </row>
        <row r="1042">
          <cell r="A1042" t="str">
            <v>SuntrustBanks</v>
          </cell>
          <cell r="F1042" t="str">
            <v>US8679141031</v>
          </cell>
        </row>
        <row r="1043">
          <cell r="A1043" t="str">
            <v>TheChubb</v>
          </cell>
          <cell r="F1043" t="str">
            <v>US1712321017</v>
          </cell>
        </row>
        <row r="1044">
          <cell r="A1044" t="str">
            <v>UnumProvident</v>
          </cell>
          <cell r="F1044" t="str">
            <v>US91529Y1064</v>
          </cell>
        </row>
        <row r="1045">
          <cell r="A1045" t="str">
            <v>USAEducation</v>
          </cell>
          <cell r="F1045" t="str">
            <v>US78442P1066</v>
          </cell>
        </row>
        <row r="1046">
          <cell r="A1046" t="str">
            <v>USBan</v>
          </cell>
          <cell r="F1046" t="str">
            <v>US9029733048</v>
          </cell>
        </row>
        <row r="1047">
          <cell r="A1047" t="str">
            <v>UtdHealth</v>
          </cell>
          <cell r="F1047" t="str">
            <v>US91324P1021</v>
          </cell>
        </row>
        <row r="1048">
          <cell r="A1048" t="str">
            <v>Wachovia</v>
          </cell>
          <cell r="F1048" t="str">
            <v>US9299031024</v>
          </cell>
        </row>
        <row r="1049">
          <cell r="A1049" t="str">
            <v>WashingtonMutual</v>
          </cell>
          <cell r="F1049" t="str">
            <v>US9393221034</v>
          </cell>
        </row>
        <row r="1050">
          <cell r="A1050" t="str">
            <v>WellsFargo</v>
          </cell>
          <cell r="F1050" t="str">
            <v>US9497461015</v>
          </cell>
        </row>
        <row r="1051">
          <cell r="A1051" t="str">
            <v>XLCapitalClassA</v>
          </cell>
          <cell r="F1051" t="str">
            <v>KYG982551056</v>
          </cell>
        </row>
        <row r="1052">
          <cell r="A1052" t="str">
            <v>AbbottLabs</v>
          </cell>
          <cell r="F1052" t="str">
            <v>US0028241000</v>
          </cell>
        </row>
        <row r="1053">
          <cell r="A1053" t="str">
            <v>Abgenix</v>
          </cell>
          <cell r="F1053" t="str">
            <v>US00339B1070</v>
          </cell>
        </row>
        <row r="1054">
          <cell r="A1054" t="str">
            <v>Adolor</v>
          </cell>
          <cell r="F1054" t="str">
            <v>US00724X1028</v>
          </cell>
        </row>
        <row r="1055">
          <cell r="A1055" t="str">
            <v>Aetna</v>
          </cell>
          <cell r="F1055" t="str">
            <v>US00817Y1082</v>
          </cell>
        </row>
        <row r="1056">
          <cell r="A1056" t="str">
            <v>Affymetrix</v>
          </cell>
          <cell r="F1056" t="str">
            <v>US00826T1088</v>
          </cell>
        </row>
        <row r="1057">
          <cell r="A1057" t="str">
            <v>ALCOA</v>
          </cell>
          <cell r="F1057" t="str">
            <v>US0138171014</v>
          </cell>
        </row>
        <row r="1058">
          <cell r="A1058" t="str">
            <v>Allergan</v>
          </cell>
          <cell r="F1058" t="str">
            <v>US0184901025</v>
          </cell>
        </row>
        <row r="1059">
          <cell r="A1059" t="str">
            <v>AmericanPharmPtnrs</v>
          </cell>
          <cell r="F1059" t="str">
            <v>US02886P1093</v>
          </cell>
        </row>
        <row r="1060">
          <cell r="A1060" t="str">
            <v>AmerisourceBergen</v>
          </cell>
          <cell r="F1060" t="str">
            <v>US03073E1055</v>
          </cell>
        </row>
        <row r="1061">
          <cell r="A1061" t="str">
            <v>Amgen</v>
          </cell>
          <cell r="F1061" t="str">
            <v>US0311621009</v>
          </cell>
        </row>
        <row r="1062">
          <cell r="A1062" t="str">
            <v>AmylinPharm</v>
          </cell>
          <cell r="F1062" t="str">
            <v>US0323461089</v>
          </cell>
        </row>
        <row r="1063">
          <cell r="A1063" t="str">
            <v>Andrx</v>
          </cell>
          <cell r="F1063" t="str">
            <v>US0345531075</v>
          </cell>
        </row>
        <row r="1064">
          <cell r="A1064" t="str">
            <v>BarrPharm</v>
          </cell>
          <cell r="F1064" t="str">
            <v>US0683061099</v>
          </cell>
        </row>
        <row r="1065">
          <cell r="A1065" t="str">
            <v>BaxterInt</v>
          </cell>
          <cell r="F1065" t="str">
            <v>US0718131099</v>
          </cell>
        </row>
        <row r="1066">
          <cell r="A1066" t="str">
            <v>BayerNYSE</v>
          </cell>
          <cell r="F1066" t="str">
            <v>DE0005752000</v>
          </cell>
        </row>
        <row r="1067">
          <cell r="A1067" t="str">
            <v>BectonDickinsonCo</v>
          </cell>
          <cell r="F1067" t="str">
            <v>US0758871091</v>
          </cell>
        </row>
        <row r="1068">
          <cell r="A1068" t="str">
            <v>BiositeInorated</v>
          </cell>
          <cell r="F1068" t="str">
            <v>US0909451066</v>
          </cell>
        </row>
        <row r="1069">
          <cell r="A1069" t="str">
            <v>BiotechHoldersTrust</v>
          </cell>
          <cell r="F1069" t="str">
            <v>US09067D2018</v>
          </cell>
        </row>
        <row r="1070">
          <cell r="A1070" t="str">
            <v>BiovailIntl</v>
          </cell>
          <cell r="F1070" t="str">
            <v>CA09067J1093</v>
          </cell>
        </row>
        <row r="1071">
          <cell r="A1071" t="str">
            <v>BostonScientific</v>
          </cell>
          <cell r="F1071" t="str">
            <v>US1011371077</v>
          </cell>
        </row>
        <row r="1072">
          <cell r="A1072" t="str">
            <v>BradleyPharm</v>
          </cell>
          <cell r="F1072" t="str">
            <v>US1045761038</v>
          </cell>
        </row>
        <row r="1073">
          <cell r="A1073" t="str">
            <v>BristolMeyers</v>
          </cell>
          <cell r="F1073" t="str">
            <v>US1101221083</v>
          </cell>
        </row>
        <row r="1074">
          <cell r="A1074" t="str">
            <v>CardinalHealth</v>
          </cell>
          <cell r="F1074" t="str">
            <v>US14149Y1082</v>
          </cell>
        </row>
        <row r="1075">
          <cell r="A1075" t="str">
            <v>Celgene</v>
          </cell>
          <cell r="F1075" t="str">
            <v>US1510201049</v>
          </cell>
        </row>
        <row r="1076">
          <cell r="A1076" t="str">
            <v>Cephalon</v>
          </cell>
          <cell r="F1076" t="str">
            <v>US1567081096</v>
          </cell>
        </row>
        <row r="1077">
          <cell r="A1077" t="str">
            <v>Chiron</v>
          </cell>
          <cell r="F1077" t="str">
            <v>US1700401094</v>
          </cell>
        </row>
        <row r="1078">
          <cell r="A1078" t="str">
            <v>CVThera</v>
          </cell>
          <cell r="F1078" t="str">
            <v>US1266671049</v>
          </cell>
        </row>
        <row r="1079">
          <cell r="A1079" t="str">
            <v>Cyberonics</v>
          </cell>
          <cell r="F1079" t="str">
            <v>US23251P1021</v>
          </cell>
        </row>
        <row r="1080">
          <cell r="A1080" t="str">
            <v>ElanPlcADRs</v>
          </cell>
          <cell r="F1080" t="str">
            <v>US2841312083</v>
          </cell>
        </row>
        <row r="1081">
          <cell r="A1081" t="str">
            <v>EliLilly</v>
          </cell>
          <cell r="F1081" t="str">
            <v>US5324571083</v>
          </cell>
        </row>
        <row r="1082">
          <cell r="A1082" t="str">
            <v>Enzon</v>
          </cell>
          <cell r="F1082" t="str">
            <v>US2939041081</v>
          </cell>
        </row>
        <row r="1083">
          <cell r="A1083" t="str">
            <v>FlamelTechSA</v>
          </cell>
          <cell r="F1083" t="str">
            <v>US3384881096</v>
          </cell>
        </row>
        <row r="1084">
          <cell r="A1084" t="str">
            <v>ForestLaboratories</v>
          </cell>
          <cell r="F1084" t="str">
            <v>US3458381064</v>
          </cell>
        </row>
        <row r="1085">
          <cell r="A1085" t="str">
            <v>Genentech</v>
          </cell>
          <cell r="F1085" t="str">
            <v>US3687104063</v>
          </cell>
        </row>
        <row r="1086">
          <cell r="A1086" t="str">
            <v>Genta</v>
          </cell>
          <cell r="F1086" t="str">
            <v>US37245M2070</v>
          </cell>
        </row>
        <row r="1087">
          <cell r="A1087" t="str">
            <v>Genzyme</v>
          </cell>
          <cell r="F1087" t="str">
            <v>US3729171047</v>
          </cell>
        </row>
        <row r="1088">
          <cell r="A1088" t="str">
            <v>Geron</v>
          </cell>
          <cell r="F1088" t="str">
            <v>US3741631036</v>
          </cell>
        </row>
        <row r="1089">
          <cell r="A1089" t="str">
            <v>GileadSciences</v>
          </cell>
          <cell r="F1089" t="str">
            <v>US3755581036</v>
          </cell>
        </row>
        <row r="1090">
          <cell r="A1090" t="str">
            <v>Guidant</v>
          </cell>
          <cell r="F1090" t="str">
            <v>US4016981056</v>
          </cell>
        </row>
        <row r="1091">
          <cell r="A1091" t="str">
            <v>HCA</v>
          </cell>
          <cell r="F1091" t="str">
            <v>US4041191093</v>
          </cell>
        </row>
        <row r="1092">
          <cell r="A1092" t="str">
            <v>HealthCareSelSecSPDR</v>
          </cell>
          <cell r="F1092" t="str">
            <v>US81369Y2090</v>
          </cell>
        </row>
        <row r="1093">
          <cell r="A1093" t="str">
            <v>HealthManagementAss</v>
          </cell>
          <cell r="F1093" t="str">
            <v>US4219331026</v>
          </cell>
        </row>
        <row r="1094">
          <cell r="A1094" t="str">
            <v>HumanGenome</v>
          </cell>
          <cell r="F1094" t="str">
            <v>US4449031081</v>
          </cell>
        </row>
        <row r="1095">
          <cell r="A1095" t="str">
            <v>Icos</v>
          </cell>
          <cell r="F1095" t="str">
            <v>US4492951045</v>
          </cell>
        </row>
        <row r="1096">
          <cell r="A1096" t="str">
            <v>ImCloneSystems</v>
          </cell>
          <cell r="F1096" t="str">
            <v>US45245W1099</v>
          </cell>
        </row>
        <row r="1097">
          <cell r="A1097" t="str">
            <v>Immunomedics</v>
          </cell>
          <cell r="F1097" t="str">
            <v>US4529071080</v>
          </cell>
        </row>
        <row r="1098">
          <cell r="A1098" t="str">
            <v>IMSHealth</v>
          </cell>
          <cell r="F1098" t="str">
            <v>US4499341083</v>
          </cell>
        </row>
        <row r="1099">
          <cell r="A1099" t="str">
            <v>INAMED</v>
          </cell>
          <cell r="F1099" t="str">
            <v>US4532351032</v>
          </cell>
        </row>
        <row r="1100">
          <cell r="A1100" t="str">
            <v>InterMune</v>
          </cell>
          <cell r="F1100" t="str">
            <v>US45884X1037</v>
          </cell>
        </row>
        <row r="1101">
          <cell r="A1101" t="str">
            <v>Invitrogen</v>
          </cell>
          <cell r="F1101" t="str">
            <v>US46185R1005</v>
          </cell>
        </row>
        <row r="1102">
          <cell r="A1102" t="str">
            <v>IsharesNasdaqBioIndFnd</v>
          </cell>
          <cell r="F1102" t="str">
            <v>US4642875565</v>
          </cell>
        </row>
        <row r="1103">
          <cell r="A1103" t="str">
            <v>KingPharm</v>
          </cell>
          <cell r="F1103" t="str">
            <v>US4955821081</v>
          </cell>
        </row>
        <row r="1104">
          <cell r="A1104" t="str">
            <v>LareHdgs</v>
          </cell>
          <cell r="F1104" t="str">
            <v>US5327911005</v>
          </cell>
        </row>
        <row r="1105">
          <cell r="A1105" t="str">
            <v>MartekBiosciences</v>
          </cell>
          <cell r="F1105" t="str">
            <v>US5729011065</v>
          </cell>
        </row>
        <row r="1106">
          <cell r="A1106" t="str">
            <v>MedicisPharmClassA</v>
          </cell>
          <cell r="F1106" t="str">
            <v>US5846903095</v>
          </cell>
        </row>
        <row r="1107">
          <cell r="A1107" t="str">
            <v>Medimmune</v>
          </cell>
          <cell r="F1107" t="str">
            <v>US5846991025</v>
          </cell>
        </row>
        <row r="1108">
          <cell r="A1108" t="str">
            <v>Medtronic</v>
          </cell>
          <cell r="F1108" t="str">
            <v>US5850551061</v>
          </cell>
        </row>
        <row r="1109">
          <cell r="A1109" t="str">
            <v>Merck</v>
          </cell>
          <cell r="F1109" t="str">
            <v>US5893311077</v>
          </cell>
        </row>
        <row r="1110">
          <cell r="A1110" t="str">
            <v>MillenniumPharm</v>
          </cell>
          <cell r="F1110" t="str">
            <v>US5999021034</v>
          </cell>
        </row>
        <row r="1111">
          <cell r="A1111" t="str">
            <v>MylanLabs</v>
          </cell>
          <cell r="F1111" t="str">
            <v>US6285301072</v>
          </cell>
        </row>
        <row r="1112">
          <cell r="A1112" t="str">
            <v>Neighborcare</v>
          </cell>
          <cell r="F1112" t="str">
            <v>US64015Y1047</v>
          </cell>
        </row>
        <row r="1113">
          <cell r="A1113" t="str">
            <v>NeurocrineBiosciences</v>
          </cell>
          <cell r="F1113" t="str">
            <v>US64125C1099</v>
          </cell>
        </row>
        <row r="1114">
          <cell r="A1114" t="str">
            <v>NPSPharm</v>
          </cell>
          <cell r="F1114" t="str">
            <v>US62936P1030</v>
          </cell>
        </row>
        <row r="1115">
          <cell r="A1115" t="str">
            <v>OnyxPharm</v>
          </cell>
          <cell r="F1115" t="str">
            <v>US6833991093</v>
          </cell>
        </row>
        <row r="1116">
          <cell r="A1116" t="str">
            <v>OSIP</v>
          </cell>
          <cell r="F1116" t="str">
            <v>US6710401034</v>
          </cell>
        </row>
        <row r="1117">
          <cell r="A1117" t="str">
            <v>PacifiCareHealthSys</v>
          </cell>
          <cell r="F1117" t="str">
            <v>US6951121028</v>
          </cell>
        </row>
        <row r="1118">
          <cell r="A1118" t="str">
            <v>Pfizer</v>
          </cell>
          <cell r="F1118" t="str">
            <v>US7170811035</v>
          </cell>
        </row>
        <row r="1119">
          <cell r="A1119" t="str">
            <v>PolyMedica</v>
          </cell>
          <cell r="F1119" t="str">
            <v>US7317381009</v>
          </cell>
        </row>
        <row r="1120">
          <cell r="A1120" t="str">
            <v>PDLBioPharmaInc</v>
          </cell>
          <cell r="F1120" t="str">
            <v>US69329Y1047</v>
          </cell>
        </row>
        <row r="1121">
          <cell r="A1121" t="str">
            <v>QLT</v>
          </cell>
          <cell r="F1121" t="str">
            <v>CA7469271026</v>
          </cell>
        </row>
        <row r="1122">
          <cell r="A1122" t="str">
            <v>QuestDiag</v>
          </cell>
          <cell r="F1122" t="str">
            <v>US74834L1008</v>
          </cell>
        </row>
        <row r="1123">
          <cell r="A1123" t="str">
            <v>ScheringPlough</v>
          </cell>
          <cell r="F1123" t="str">
            <v>US8066051017</v>
          </cell>
        </row>
        <row r="1124">
          <cell r="A1124" t="str">
            <v>Sepracor</v>
          </cell>
          <cell r="F1124" t="str">
            <v>US8173151049</v>
          </cell>
        </row>
        <row r="1125">
          <cell r="A1125" t="str">
            <v>ShirePharm</v>
          </cell>
          <cell r="F1125" t="str">
            <v>US82481R1068</v>
          </cell>
        </row>
        <row r="1126">
          <cell r="A1126" t="str">
            <v>StJudeMedical</v>
          </cell>
          <cell r="F1126" t="str">
            <v>US7908491035</v>
          </cell>
        </row>
        <row r="1127">
          <cell r="A1127" t="str">
            <v>Stryker</v>
          </cell>
          <cell r="F1127" t="str">
            <v>US8636671013</v>
          </cell>
        </row>
        <row r="1128">
          <cell r="A1128" t="str">
            <v>SuperGen</v>
          </cell>
          <cell r="F1128" t="str">
            <v>US8680591067</v>
          </cell>
        </row>
        <row r="1129">
          <cell r="A1129" t="str">
            <v>TenetHealthcare</v>
          </cell>
          <cell r="F1129" t="str">
            <v>US88033G1004</v>
          </cell>
        </row>
        <row r="1130">
          <cell r="A1130" t="str">
            <v>TevaPharmInd</v>
          </cell>
          <cell r="F1130" t="str">
            <v>US8816242098</v>
          </cell>
        </row>
        <row r="1131">
          <cell r="A1131" t="str">
            <v>TriadHospitals</v>
          </cell>
          <cell r="F1131" t="str">
            <v>US89579K1097</v>
          </cell>
        </row>
        <row r="1132">
          <cell r="A1132" t="str">
            <v>Trimeris</v>
          </cell>
          <cell r="F1132" t="str">
            <v>US8962631003</v>
          </cell>
        </row>
        <row r="1133">
          <cell r="A1133" t="str">
            <v>VarianMedicalSys</v>
          </cell>
          <cell r="F1133" t="str">
            <v>US92220P1057</v>
          </cell>
        </row>
        <row r="1134">
          <cell r="A1134" t="str">
            <v>WatsonPharm</v>
          </cell>
          <cell r="F1134" t="str">
            <v>US9426831031</v>
          </cell>
        </row>
        <row r="1135">
          <cell r="A1135" t="str">
            <v>Wyeth</v>
          </cell>
          <cell r="F1135" t="str">
            <v>US9830241009</v>
          </cell>
        </row>
        <row r="1136">
          <cell r="A1136" t="str">
            <v>ZimmerHdgs</v>
          </cell>
          <cell r="F1136" t="str">
            <v>US98956P1021</v>
          </cell>
        </row>
        <row r="1137">
          <cell r="A1137" t="str">
            <v>3M</v>
          </cell>
          <cell r="F1137" t="str">
            <v>US88579Y1010</v>
          </cell>
        </row>
        <row r="1138">
          <cell r="A1138" t="str">
            <v>Calpine</v>
          </cell>
          <cell r="F1138" t="str">
            <v>US1313471062</v>
          </cell>
        </row>
        <row r="1139">
          <cell r="A1139" t="str">
            <v>Caterpillar</v>
          </cell>
          <cell r="F1139" t="str">
            <v>US1491231015</v>
          </cell>
        </row>
        <row r="1140">
          <cell r="A1140" t="str">
            <v>Centex</v>
          </cell>
          <cell r="F1140" t="str">
            <v>US1523121044</v>
          </cell>
        </row>
        <row r="1141">
          <cell r="A1141" t="str">
            <v>Ceradyne</v>
          </cell>
          <cell r="F1141" t="str">
            <v>US1567101050</v>
          </cell>
        </row>
        <row r="1142">
          <cell r="A1142" t="str">
            <v>ConsolidatedEdison</v>
          </cell>
          <cell r="F1142" t="str">
            <v>US2091151041</v>
          </cell>
        </row>
        <row r="1143">
          <cell r="A1143" t="str">
            <v>Deere</v>
          </cell>
          <cell r="F1143" t="str">
            <v>US2441991054</v>
          </cell>
        </row>
        <row r="1144">
          <cell r="A1144" t="str">
            <v>DOWChemical</v>
          </cell>
          <cell r="F1144" t="str">
            <v>US2605431038</v>
          </cell>
        </row>
        <row r="1145">
          <cell r="A1145" t="str">
            <v>DRHorton</v>
          </cell>
          <cell r="F1145" t="str">
            <v>US23331A1097</v>
          </cell>
        </row>
        <row r="1146">
          <cell r="A1146" t="str">
            <v>EIDuPont</v>
          </cell>
          <cell r="F1146" t="str">
            <v>US2635341090</v>
          </cell>
        </row>
        <row r="1147">
          <cell r="A1147" t="str">
            <v>FedEx</v>
          </cell>
          <cell r="F1147" t="str">
            <v>US31428X1063</v>
          </cell>
        </row>
        <row r="1148">
          <cell r="A1148" t="str">
            <v>FirstData</v>
          </cell>
          <cell r="F1148" t="str">
            <v>US3199631041</v>
          </cell>
        </row>
        <row r="1149">
          <cell r="A1149" t="str">
            <v>GeneralDynamics</v>
          </cell>
          <cell r="F1149" t="str">
            <v>US3695501086</v>
          </cell>
        </row>
        <row r="1150">
          <cell r="A1150" t="str">
            <v>Lennar</v>
          </cell>
          <cell r="F1150" t="str">
            <v>US5260571048</v>
          </cell>
        </row>
        <row r="1151">
          <cell r="A1151" t="str">
            <v>Lockheed</v>
          </cell>
          <cell r="F1151" t="str">
            <v>US5398301094</v>
          </cell>
        </row>
        <row r="1152">
          <cell r="A1152" t="str">
            <v>Newmont</v>
          </cell>
          <cell r="F1152" t="str">
            <v>US6516391066</v>
          </cell>
        </row>
        <row r="1153">
          <cell r="A1153" t="str">
            <v>Ryland</v>
          </cell>
          <cell r="F1153" t="str">
            <v>US7837641031</v>
          </cell>
        </row>
        <row r="1154">
          <cell r="A1154" t="str">
            <v>SealedAir</v>
          </cell>
          <cell r="F1154" t="str">
            <v>US81211K1007</v>
          </cell>
        </row>
        <row r="1155">
          <cell r="A1155" t="str">
            <v>StandardPacific</v>
          </cell>
          <cell r="F1155" t="str">
            <v>US85375C1018</v>
          </cell>
        </row>
        <row r="1156">
          <cell r="A1156" t="str">
            <v>TollBros</v>
          </cell>
          <cell r="F1156" t="str">
            <v>US8894781033</v>
          </cell>
        </row>
        <row r="1157">
          <cell r="A1157" t="str">
            <v>Tyco</v>
          </cell>
          <cell r="F1157" t="str">
            <v>BM9021241064</v>
          </cell>
        </row>
        <row r="1158">
          <cell r="A1158" t="str">
            <v>USG</v>
          </cell>
          <cell r="F1158" t="str">
            <v>US9032934054</v>
          </cell>
        </row>
        <row r="1159">
          <cell r="A1159" t="str">
            <v>ClearChannelComms</v>
          </cell>
          <cell r="F1159" t="str">
            <v>US1845021021</v>
          </cell>
        </row>
        <row r="1160">
          <cell r="A1160" t="str">
            <v>DirecTV</v>
          </cell>
          <cell r="F1160" t="str">
            <v>US25459L1061</v>
          </cell>
        </row>
        <row r="1161">
          <cell r="A1161" t="str">
            <v>EchostarComms</v>
          </cell>
          <cell r="F1161" t="str">
            <v>US2787621091</v>
          </cell>
        </row>
        <row r="1162">
          <cell r="A1162" t="str">
            <v>Interactive</v>
          </cell>
          <cell r="F1162" t="str">
            <v>US44919P1021</v>
          </cell>
        </row>
        <row r="1163">
          <cell r="A1163" t="str">
            <v>LibertyMedia</v>
          </cell>
          <cell r="F1163" t="str">
            <v>US5307181058</v>
          </cell>
        </row>
        <row r="1164">
          <cell r="A1164" t="str">
            <v>MetroGoldwynMayer</v>
          </cell>
          <cell r="F1164" t="str">
            <v>US5529531015</v>
          </cell>
        </row>
        <row r="1165">
          <cell r="A1165" t="str">
            <v>NewsCorp</v>
          </cell>
          <cell r="F1165" t="str">
            <v>US65248E2037</v>
          </cell>
        </row>
        <row r="1166">
          <cell r="A1166" t="str">
            <v>NTLInorated</v>
          </cell>
          <cell r="F1166" t="str">
            <v>US62940M1045</v>
          </cell>
        </row>
        <row r="1167">
          <cell r="A1167" t="str">
            <v>NYTimes</v>
          </cell>
          <cell r="F1167" t="str">
            <v>US6501111073</v>
          </cell>
        </row>
        <row r="1168">
          <cell r="A1168" t="str">
            <v>Pixar</v>
          </cell>
          <cell r="F1168" t="str">
            <v>US7258111035</v>
          </cell>
        </row>
        <row r="1169">
          <cell r="A1169" t="str">
            <v>SiriusSatelliteRadio</v>
          </cell>
          <cell r="F1169" t="str">
            <v>US82966U1034</v>
          </cell>
        </row>
        <row r="1170">
          <cell r="A1170" t="str">
            <v>TimeWarner</v>
          </cell>
          <cell r="F1170" t="str">
            <v>US8873171057</v>
          </cell>
        </row>
        <row r="1171">
          <cell r="A1171" t="str">
            <v>Tivo</v>
          </cell>
          <cell r="F1171" t="str">
            <v>US8887061088</v>
          </cell>
        </row>
        <row r="1172">
          <cell r="A1172" t="str">
            <v>UnivisionComms</v>
          </cell>
          <cell r="F1172" t="str">
            <v>US9149061023</v>
          </cell>
        </row>
        <row r="1173">
          <cell r="A1173" t="str">
            <v>Waisney</v>
          </cell>
          <cell r="F1173" t="str">
            <v>US2546871060</v>
          </cell>
        </row>
        <row r="1174">
          <cell r="A1174" t="str">
            <v>Viacom</v>
          </cell>
          <cell r="F1174" t="str">
            <v>US9255241005</v>
          </cell>
        </row>
        <row r="1175">
          <cell r="A1175" t="str">
            <v>ViacomB</v>
          </cell>
          <cell r="F1175" t="str">
            <v>US9255243084</v>
          </cell>
        </row>
        <row r="1176">
          <cell r="A1176" t="str">
            <v>VivendiUniv</v>
          </cell>
          <cell r="F1176" t="str">
            <v>US92851S2041</v>
          </cell>
        </row>
        <row r="1177">
          <cell r="A1177" t="str">
            <v>XMSatelliteRadioHdgs</v>
          </cell>
          <cell r="F1177" t="str">
            <v>US9837591018</v>
          </cell>
        </row>
        <row r="1178">
          <cell r="A1178" t="str">
            <v>4KidsEnt</v>
          </cell>
          <cell r="F1178" t="str">
            <v>US3508651011</v>
          </cell>
        </row>
        <row r="1179">
          <cell r="A1179" t="str">
            <v>Abercrombie</v>
          </cell>
          <cell r="F1179" t="str">
            <v>US0028962076</v>
          </cell>
        </row>
        <row r="1180">
          <cell r="A1180" t="str">
            <v>AgnicoEaglesMine</v>
          </cell>
          <cell r="F1180" t="str">
            <v>CA0084741085</v>
          </cell>
        </row>
        <row r="1181">
          <cell r="A1181" t="str">
            <v>Alltel</v>
          </cell>
          <cell r="F1181" t="str">
            <v>US0200391037</v>
          </cell>
        </row>
        <row r="1182">
          <cell r="A1182" t="str">
            <v>AutoData</v>
          </cell>
          <cell r="F1182" t="str">
            <v>US0530151036</v>
          </cell>
        </row>
        <row r="1183">
          <cell r="A1183" t="str">
            <v>AutoZone</v>
          </cell>
          <cell r="F1183" t="str">
            <v>US0533321024</v>
          </cell>
        </row>
        <row r="1184">
          <cell r="A1184" t="str">
            <v>CareerEd</v>
          </cell>
          <cell r="F1184" t="str">
            <v>US1416651099</v>
          </cell>
        </row>
        <row r="1185">
          <cell r="A1185" t="str">
            <v>CarnivalNYSE</v>
          </cell>
          <cell r="F1185" t="str">
            <v>PA1436583006</v>
          </cell>
        </row>
        <row r="1186">
          <cell r="A1186" t="str">
            <v>Cendant</v>
          </cell>
          <cell r="F1186" t="str">
            <v>US1513131037</v>
          </cell>
        </row>
        <row r="1187">
          <cell r="A1187" t="str">
            <v>Cintas</v>
          </cell>
          <cell r="F1187" t="str">
            <v>US1729081059</v>
          </cell>
        </row>
        <row r="1188">
          <cell r="A1188" t="str">
            <v>CorinthianColleges</v>
          </cell>
          <cell r="F1188" t="str">
            <v>US2188681074</v>
          </cell>
        </row>
        <row r="1189">
          <cell r="A1189" t="str">
            <v>ExpressScripts</v>
          </cell>
          <cell r="F1189" t="str">
            <v>US3021821000</v>
          </cell>
        </row>
        <row r="1190">
          <cell r="A1190" t="str">
            <v>HiltonHotels</v>
          </cell>
          <cell r="F1190" t="str">
            <v>US4328481092</v>
          </cell>
        </row>
        <row r="1191">
          <cell r="A1191" t="str">
            <v>HovnanianEnt</v>
          </cell>
          <cell r="F1191" t="str">
            <v>US4424872038</v>
          </cell>
        </row>
        <row r="1192">
          <cell r="A1192" t="str">
            <v>IntlGameTech</v>
          </cell>
          <cell r="F1192" t="str">
            <v>US4599021023</v>
          </cell>
        </row>
        <row r="1193">
          <cell r="A1193" t="str">
            <v>ITTEdSvs</v>
          </cell>
          <cell r="F1193" t="str">
            <v>US45068B1098</v>
          </cell>
        </row>
        <row r="1194">
          <cell r="A1194" t="str">
            <v>j2GlobalComms</v>
          </cell>
          <cell r="F1194" t="str">
            <v>US46626E2054</v>
          </cell>
        </row>
        <row r="1195">
          <cell r="A1195" t="str">
            <v>KBHOME</v>
          </cell>
          <cell r="F1195" t="str">
            <v>US48666K1097</v>
          </cell>
        </row>
        <row r="1196">
          <cell r="A1196" t="str">
            <v>KrogerCo</v>
          </cell>
          <cell r="F1196" t="str">
            <v>US5010441013</v>
          </cell>
        </row>
        <row r="1197">
          <cell r="A1197" t="str">
            <v>Level3Comms</v>
          </cell>
          <cell r="F1197" t="str">
            <v>US52729N1000</v>
          </cell>
        </row>
        <row r="1198">
          <cell r="A1198" t="str">
            <v>MarthaStewartLiving</v>
          </cell>
          <cell r="F1198" t="str">
            <v>US5730831022</v>
          </cell>
        </row>
        <row r="1199">
          <cell r="A1199" t="str">
            <v>McKesson</v>
          </cell>
          <cell r="F1199" t="str">
            <v>US58155Q1031</v>
          </cell>
        </row>
        <row r="1200">
          <cell r="A1200" t="str">
            <v>MedcoHealth</v>
          </cell>
          <cell r="F1200" t="str">
            <v>US58405U1025</v>
          </cell>
        </row>
        <row r="1201">
          <cell r="A1201" t="str">
            <v>MultimediaGames</v>
          </cell>
          <cell r="F1201" t="str">
            <v>US6254531055</v>
          </cell>
        </row>
        <row r="1202">
          <cell r="A1202" t="str">
            <v>NetFlix</v>
          </cell>
          <cell r="F1202" t="str">
            <v>US64110L1061</v>
          </cell>
        </row>
        <row r="1203">
          <cell r="A1203" t="str">
            <v>Novastar</v>
          </cell>
          <cell r="F1203" t="str">
            <v>US6699474002</v>
          </cell>
        </row>
        <row r="1204">
          <cell r="A1204" t="str">
            <v>OfficeDepot</v>
          </cell>
          <cell r="F1204" t="str">
            <v>US6762201068</v>
          </cell>
        </row>
        <row r="1205">
          <cell r="A1205" t="str">
            <v>PaneraBread</v>
          </cell>
          <cell r="F1205" t="str">
            <v>US69840W1080</v>
          </cell>
        </row>
        <row r="1206">
          <cell r="A1206" t="str">
            <v>Paychex</v>
          </cell>
          <cell r="F1206" t="str">
            <v>US7043261079</v>
          </cell>
        </row>
        <row r="1207">
          <cell r="A1207" t="str">
            <v>PetSmart</v>
          </cell>
          <cell r="F1207" t="str">
            <v>US7167681060</v>
          </cell>
        </row>
        <row r="1208">
          <cell r="A1208" t="str">
            <v>PGE</v>
          </cell>
          <cell r="F1208" t="str">
            <v>US69331C1080</v>
          </cell>
        </row>
        <row r="1209">
          <cell r="A1209" t="str">
            <v>PrePaidLegalSvs</v>
          </cell>
          <cell r="F1209" t="str">
            <v>US7400651078</v>
          </cell>
        </row>
        <row r="1210">
          <cell r="A1210" t="str">
            <v>PriceComms</v>
          </cell>
          <cell r="F1210" t="str">
            <v>US7414373057</v>
          </cell>
        </row>
        <row r="1211">
          <cell r="A1211" t="str">
            <v>PulteHomes</v>
          </cell>
          <cell r="F1211" t="str">
            <v>US7458671010</v>
          </cell>
        </row>
        <row r="1212">
          <cell r="A1212" t="str">
            <v>RadioShack</v>
          </cell>
          <cell r="F1212" t="str">
            <v>US7504381036</v>
          </cell>
        </row>
        <row r="1213">
          <cell r="A1213" t="str">
            <v>Raytheon</v>
          </cell>
          <cell r="F1213" t="str">
            <v>US7551115071</v>
          </cell>
        </row>
        <row r="1214">
          <cell r="A1214" t="str">
            <v>RiteAid</v>
          </cell>
          <cell r="F1214" t="str">
            <v>US7677541044</v>
          </cell>
        </row>
        <row r="1215">
          <cell r="A1215" t="str">
            <v>RoyalCaribbCruises</v>
          </cell>
          <cell r="F1215" t="str">
            <v>LR0008862868</v>
          </cell>
        </row>
        <row r="1216">
          <cell r="A1216" t="str">
            <v>RyderSys</v>
          </cell>
          <cell r="F1216" t="str">
            <v>US7835491082</v>
          </cell>
        </row>
        <row r="1217">
          <cell r="A1217" t="str">
            <v>SafewayNYSE</v>
          </cell>
          <cell r="F1217" t="str">
            <v>US7865142084</v>
          </cell>
        </row>
        <row r="1218">
          <cell r="A1218" t="str">
            <v>SPX</v>
          </cell>
          <cell r="F1218" t="str">
            <v>US7846351044</v>
          </cell>
        </row>
        <row r="1219">
          <cell r="A1219" t="str">
            <v>Staples</v>
          </cell>
          <cell r="F1219" t="str">
            <v>US8550301027</v>
          </cell>
        </row>
        <row r="1220">
          <cell r="A1220" t="str">
            <v>StarwoodsHotelResorts</v>
          </cell>
          <cell r="F1220" t="str">
            <v>US85590A2033</v>
          </cell>
        </row>
        <row r="1221">
          <cell r="A1221" t="str">
            <v>Sysco</v>
          </cell>
          <cell r="F1221" t="str">
            <v>US8718291078</v>
          </cell>
        </row>
        <row r="1222">
          <cell r="A1222" t="str">
            <v>Target</v>
          </cell>
          <cell r="F1222" t="str">
            <v>US87612E1064</v>
          </cell>
        </row>
        <row r="1223">
          <cell r="A1223" t="str">
            <v>TheInterpublicofCos</v>
          </cell>
          <cell r="F1223" t="str">
            <v>US4606901001</v>
          </cell>
        </row>
        <row r="1224">
          <cell r="A1224" t="str">
            <v>TheNautilus</v>
          </cell>
          <cell r="F1224" t="str">
            <v>US63910B1026</v>
          </cell>
        </row>
        <row r="1225">
          <cell r="A1225" t="str">
            <v>TMPWorldwide</v>
          </cell>
          <cell r="F1225" t="str">
            <v>US6117421072</v>
          </cell>
        </row>
        <row r="1226">
          <cell r="A1226" t="str">
            <v>UnionPac</v>
          </cell>
          <cell r="F1226" t="str">
            <v>US9078181081</v>
          </cell>
        </row>
        <row r="1227">
          <cell r="A1227" t="str">
            <v>WalgreenCo</v>
          </cell>
          <cell r="F1227" t="str">
            <v>US9314221097</v>
          </cell>
        </row>
        <row r="1228">
          <cell r="A1228" t="str">
            <v>WeightWatchersIntl</v>
          </cell>
          <cell r="F1228" t="str">
            <v>US9486261061</v>
          </cell>
        </row>
        <row r="1229">
          <cell r="A1229" t="str">
            <v>WholeFoodsMarkets</v>
          </cell>
          <cell r="F1229" t="str">
            <v>US9668371068</v>
          </cell>
        </row>
        <row r="1230">
          <cell r="A1230" t="str">
            <v>WilliamsSonoma</v>
          </cell>
          <cell r="F1230" t="str">
            <v>US9699041011</v>
          </cell>
        </row>
        <row r="1231">
          <cell r="A1231" t="str">
            <v>WynnResorts</v>
          </cell>
          <cell r="F1231" t="str">
            <v>US9831341071</v>
          </cell>
        </row>
        <row r="1232">
          <cell r="A1232" t="str">
            <v>Activision</v>
          </cell>
          <cell r="F1232" t="str">
            <v>US0049302021</v>
          </cell>
        </row>
        <row r="1233">
          <cell r="A1233" t="str">
            <v>Adaptec</v>
          </cell>
          <cell r="F1233" t="str">
            <v>US00651F1084</v>
          </cell>
        </row>
        <row r="1234">
          <cell r="A1234" t="str">
            <v>AdobeSys</v>
          </cell>
          <cell r="F1234" t="str">
            <v>US00724F1012</v>
          </cell>
        </row>
        <row r="1235">
          <cell r="A1235" t="str">
            <v>AdvDig</v>
          </cell>
          <cell r="F1235" t="str">
            <v>US0075251084</v>
          </cell>
        </row>
        <row r="1236">
          <cell r="A1236" t="str">
            <v>AffiliatedCom</v>
          </cell>
          <cell r="F1236" t="str">
            <v>US0081901003</v>
          </cell>
        </row>
        <row r="1237">
          <cell r="A1237" t="str">
            <v>AgilentTech</v>
          </cell>
          <cell r="F1237" t="str">
            <v>US00846U1016</v>
          </cell>
        </row>
        <row r="1238">
          <cell r="A1238" t="str">
            <v>AkamaiTech</v>
          </cell>
          <cell r="F1238" t="str">
            <v>US00971T1016</v>
          </cell>
        </row>
        <row r="1239">
          <cell r="A1239" t="str">
            <v>Altera</v>
          </cell>
          <cell r="F1239" t="str">
            <v>US0214411003</v>
          </cell>
        </row>
        <row r="1240">
          <cell r="A1240" t="str">
            <v>AMD</v>
          </cell>
          <cell r="F1240" t="str">
            <v>US0079031078</v>
          </cell>
        </row>
        <row r="1241">
          <cell r="A1241" t="str">
            <v>Amdocs</v>
          </cell>
          <cell r="F1241" t="str">
            <v>GB0022569080</v>
          </cell>
        </row>
        <row r="1242">
          <cell r="A1242" t="str">
            <v>AmericanPowerConv</v>
          </cell>
          <cell r="F1242" t="str">
            <v>US0290661075</v>
          </cell>
        </row>
        <row r="1243">
          <cell r="A1243" t="str">
            <v>AmkorTech</v>
          </cell>
          <cell r="F1243" t="str">
            <v>US0316521006</v>
          </cell>
        </row>
        <row r="1244">
          <cell r="A1244" t="str">
            <v>AnalogDvs</v>
          </cell>
          <cell r="F1244" t="str">
            <v>US0326541051</v>
          </cell>
        </row>
        <row r="1245">
          <cell r="A1245" t="str">
            <v>Andrew</v>
          </cell>
          <cell r="F1245" t="str">
            <v>US0344251089</v>
          </cell>
        </row>
        <row r="1246">
          <cell r="A1246" t="str">
            <v>Apple</v>
          </cell>
          <cell r="F1246" t="str">
            <v>US0378331005</v>
          </cell>
        </row>
        <row r="1247">
          <cell r="A1247" t="str">
            <v>Applera</v>
          </cell>
          <cell r="F1247" t="str">
            <v>US0380201030</v>
          </cell>
        </row>
        <row r="1248">
          <cell r="A1248" t="str">
            <v>AppliedMaterials</v>
          </cell>
          <cell r="F1248" t="str">
            <v>US0382221051</v>
          </cell>
        </row>
        <row r="1249">
          <cell r="A1249" t="str">
            <v>AppliedMicroCircuits</v>
          </cell>
          <cell r="F1249" t="str">
            <v>US03822W1099</v>
          </cell>
        </row>
        <row r="1250">
          <cell r="A1250" t="str">
            <v>ASMHdgNV</v>
          </cell>
          <cell r="F1250" t="str">
            <v>USN070591110</v>
          </cell>
        </row>
        <row r="1251">
          <cell r="A1251" t="str">
            <v>AsystTech</v>
          </cell>
          <cell r="F1251" t="str">
            <v>US04648X1072</v>
          </cell>
        </row>
        <row r="1252">
          <cell r="A1252" t="str">
            <v>Atmel</v>
          </cell>
          <cell r="F1252" t="str">
            <v>US0495131049</v>
          </cell>
        </row>
        <row r="1253">
          <cell r="A1253" t="str">
            <v>AuOptronics</v>
          </cell>
          <cell r="F1253" t="str">
            <v>US0022551073</v>
          </cell>
        </row>
        <row r="1254">
          <cell r="A1254" t="str">
            <v>AuthentiDateHdg</v>
          </cell>
          <cell r="F1254" t="str">
            <v>US0526661048</v>
          </cell>
        </row>
        <row r="1255">
          <cell r="A1255" t="str">
            <v>Autodesk</v>
          </cell>
          <cell r="F1255" t="str">
            <v>US0527691069</v>
          </cell>
        </row>
        <row r="1256">
          <cell r="A1256" t="str">
            <v>Avaya</v>
          </cell>
          <cell r="F1256" t="str">
            <v>US0534991098</v>
          </cell>
        </row>
        <row r="1257">
          <cell r="A1257" t="str">
            <v>Avnet</v>
          </cell>
          <cell r="F1257" t="str">
            <v>US0538071038</v>
          </cell>
        </row>
        <row r="1258">
          <cell r="A1258" t="str">
            <v>BallardPowerSys</v>
          </cell>
          <cell r="F1258" t="str">
            <v>CA05858H1047</v>
          </cell>
        </row>
        <row r="1259">
          <cell r="A1259" t="str">
            <v>BEASys</v>
          </cell>
          <cell r="F1259" t="str">
            <v>US0733251021</v>
          </cell>
        </row>
        <row r="1260">
          <cell r="A1260" t="str">
            <v>BioVeris</v>
          </cell>
          <cell r="F1260" t="str">
            <v>US0906761079</v>
          </cell>
        </row>
        <row r="1261">
          <cell r="A1261" t="str">
            <v>BMCSoftware</v>
          </cell>
          <cell r="F1261" t="str">
            <v>US0559211000</v>
          </cell>
        </row>
        <row r="1262">
          <cell r="A1262" t="str">
            <v>BrocadeCommsSys</v>
          </cell>
          <cell r="F1262" t="str">
            <v>US1116211087</v>
          </cell>
        </row>
        <row r="1263">
          <cell r="A1263" t="str">
            <v>CadenceDesignSys</v>
          </cell>
          <cell r="F1263" t="str">
            <v>US1273871087</v>
          </cell>
        </row>
        <row r="1264">
          <cell r="A1264" t="str">
            <v>Celestica</v>
          </cell>
          <cell r="F1264" t="str">
            <v>CA15101Q1081</v>
          </cell>
        </row>
        <row r="1265">
          <cell r="A1265" t="str">
            <v>Cerner</v>
          </cell>
          <cell r="F1265" t="str">
            <v>US1567821046</v>
          </cell>
        </row>
        <row r="1266">
          <cell r="A1266" t="str">
            <v>CheckPointSoftTech</v>
          </cell>
          <cell r="F1266" t="str">
            <v>IL0010824113</v>
          </cell>
        </row>
        <row r="1267">
          <cell r="A1267" t="str">
            <v>Chinadotcom</v>
          </cell>
          <cell r="F1267" t="str">
            <v>KYG2022L1068</v>
          </cell>
        </row>
        <row r="1268">
          <cell r="A1268" t="str">
            <v>Ciena</v>
          </cell>
          <cell r="F1268" t="str">
            <v>US1717791016</v>
          </cell>
        </row>
        <row r="1269">
          <cell r="A1269" t="str">
            <v>CirrusLogic</v>
          </cell>
          <cell r="F1269" t="str">
            <v>US1727551004</v>
          </cell>
        </row>
        <row r="1270">
          <cell r="A1270" t="str">
            <v>CiscoSystems</v>
          </cell>
          <cell r="F1270" t="str">
            <v>US17275R1023</v>
          </cell>
        </row>
        <row r="1271">
          <cell r="A1271" t="str">
            <v>CitrixSys</v>
          </cell>
          <cell r="F1271" t="str">
            <v>US1773761002</v>
          </cell>
        </row>
        <row r="1272">
          <cell r="A1272" t="str">
            <v>CognizantTech</v>
          </cell>
          <cell r="F1272" t="str">
            <v>US1924461023</v>
          </cell>
        </row>
        <row r="1273">
          <cell r="A1273" t="str">
            <v>CAInc</v>
          </cell>
          <cell r="F1273" t="str">
            <v>US12673P1057</v>
          </cell>
        </row>
        <row r="1274">
          <cell r="A1274" t="str">
            <v>CompSciences</v>
          </cell>
          <cell r="F1274" t="str">
            <v>US2053631048</v>
          </cell>
        </row>
        <row r="1275">
          <cell r="A1275" t="str">
            <v>Compuware</v>
          </cell>
          <cell r="F1275" t="str">
            <v>US2056381096</v>
          </cell>
        </row>
        <row r="1276">
          <cell r="A1276" t="str">
            <v>ComverseTech</v>
          </cell>
          <cell r="F1276" t="str">
            <v>US2058624022</v>
          </cell>
        </row>
        <row r="1277">
          <cell r="A1277" t="str">
            <v>ConexantSys</v>
          </cell>
          <cell r="F1277" t="str">
            <v>US2071421000</v>
          </cell>
        </row>
        <row r="1278">
          <cell r="A1278" t="str">
            <v>CooperIndustries</v>
          </cell>
          <cell r="F1278" t="str">
            <v>BMG241821005</v>
          </cell>
        </row>
        <row r="1279">
          <cell r="A1279" t="str">
            <v>CorningInorated</v>
          </cell>
          <cell r="F1279" t="str">
            <v>US2193501051</v>
          </cell>
        </row>
        <row r="1280">
          <cell r="A1280" t="str">
            <v>CredenceSys</v>
          </cell>
          <cell r="F1280" t="str">
            <v>US2253021081</v>
          </cell>
        </row>
        <row r="1281">
          <cell r="A1281" t="str">
            <v>Cree</v>
          </cell>
          <cell r="F1281" t="str">
            <v>US2254471012</v>
          </cell>
        </row>
        <row r="1282">
          <cell r="A1282" t="str">
            <v>Cymer</v>
          </cell>
          <cell r="F1282" t="str">
            <v>US2325721072</v>
          </cell>
        </row>
        <row r="1283">
          <cell r="A1283" t="str">
            <v>CypressSemicon</v>
          </cell>
          <cell r="F1283" t="str">
            <v>US2328061096</v>
          </cell>
        </row>
        <row r="1284">
          <cell r="A1284" t="str">
            <v>Danahar</v>
          </cell>
          <cell r="F1284" t="str">
            <v>US2358511028</v>
          </cell>
        </row>
        <row r="1285">
          <cell r="A1285" t="str">
            <v>DellComputer</v>
          </cell>
          <cell r="F1285" t="str">
            <v>US24702R1014</v>
          </cell>
        </row>
        <row r="1286">
          <cell r="A1286" t="str">
            <v>EarthLink</v>
          </cell>
          <cell r="F1286" t="str">
            <v>US2703211027</v>
          </cell>
        </row>
        <row r="1287">
          <cell r="A1287" t="str">
            <v>EastmanKodak</v>
          </cell>
          <cell r="F1287" t="str">
            <v>US2774611097</v>
          </cell>
        </row>
        <row r="1288">
          <cell r="A1288" t="str">
            <v>Echelon</v>
          </cell>
          <cell r="F1288" t="str">
            <v>US27874N1054</v>
          </cell>
        </row>
        <row r="1289">
          <cell r="A1289" t="str">
            <v>ElectronicArts</v>
          </cell>
          <cell r="F1289" t="str">
            <v>US2855121099</v>
          </cell>
        </row>
        <row r="1290">
          <cell r="A1290" t="str">
            <v>ElectronicDataSys</v>
          </cell>
          <cell r="F1290" t="str">
            <v>US2856611049</v>
          </cell>
        </row>
        <row r="1291">
          <cell r="A1291" t="str">
            <v>EMC</v>
          </cell>
          <cell r="F1291" t="str">
            <v>US2686481027</v>
          </cell>
        </row>
        <row r="1292">
          <cell r="A1292" t="str">
            <v>Emulex</v>
          </cell>
          <cell r="F1292" t="str">
            <v>US2924752098</v>
          </cell>
        </row>
        <row r="1293">
          <cell r="A1293" t="str">
            <v>Entegris</v>
          </cell>
          <cell r="F1293" t="str">
            <v>US29362U1043</v>
          </cell>
        </row>
        <row r="1294">
          <cell r="A1294" t="str">
            <v>eResearchTech</v>
          </cell>
          <cell r="F1294" t="str">
            <v>US29481V1089</v>
          </cell>
        </row>
        <row r="1295">
          <cell r="A1295" t="str">
            <v>F5Networks</v>
          </cell>
          <cell r="F1295" t="str">
            <v>US3156161024</v>
          </cell>
        </row>
        <row r="1296">
          <cell r="A1296" t="str">
            <v>FairchildSemiconIntl</v>
          </cell>
          <cell r="F1296" t="str">
            <v>US3037261035</v>
          </cell>
        </row>
        <row r="1297">
          <cell r="A1297" t="str">
            <v>FlextronicsIntl</v>
          </cell>
          <cell r="F1297" t="str">
            <v>SG9999000020</v>
          </cell>
        </row>
        <row r="1298">
          <cell r="A1298" t="str">
            <v>FoundryNetworks</v>
          </cell>
          <cell r="F1298" t="str">
            <v>US35063R1005</v>
          </cell>
        </row>
        <row r="1299">
          <cell r="A1299" t="str">
            <v>FuelCellEnergy</v>
          </cell>
          <cell r="F1299" t="str">
            <v>US35952H1068</v>
          </cell>
        </row>
        <row r="1300">
          <cell r="A1300" t="str">
            <v>Gateway</v>
          </cell>
          <cell r="F1300" t="str">
            <v>US3676261080</v>
          </cell>
        </row>
        <row r="1301">
          <cell r="A1301" t="str">
            <v>GenesisMicrochip</v>
          </cell>
          <cell r="F1301" t="str">
            <v>US37184C1036</v>
          </cell>
        </row>
        <row r="1302">
          <cell r="A1302" t="str">
            <v>Google</v>
          </cell>
          <cell r="F1302" t="str">
            <v>US38259P5089</v>
          </cell>
        </row>
        <row r="1303">
          <cell r="A1303" t="str">
            <v>HewlettPackard</v>
          </cell>
          <cell r="F1303" t="str">
            <v>US4282361033</v>
          </cell>
        </row>
        <row r="1304">
          <cell r="A1304" t="str">
            <v>hi/fn</v>
          </cell>
          <cell r="F1304" t="str">
            <v>US4283581050</v>
          </cell>
        </row>
        <row r="1305">
          <cell r="A1305" t="str">
            <v>Honeywell</v>
          </cell>
          <cell r="F1305" t="str">
            <v>US4385161066</v>
          </cell>
        </row>
        <row r="1306">
          <cell r="A1306" t="str">
            <v>IBM</v>
          </cell>
          <cell r="F1306" t="str">
            <v>US4592001014</v>
          </cell>
        </row>
        <row r="1307">
          <cell r="A1307" t="str">
            <v>IntegratedDeviceTech</v>
          </cell>
          <cell r="F1307" t="str">
            <v>US4581181066</v>
          </cell>
        </row>
        <row r="1308">
          <cell r="A1308" t="str">
            <v>Intel</v>
          </cell>
          <cell r="F1308" t="str">
            <v xml:space="preserve">US4581401001 </v>
          </cell>
        </row>
        <row r="1309">
          <cell r="A1309" t="str">
            <v>InterdigitalComms</v>
          </cell>
          <cell r="F1309" t="str">
            <v>US45866A1051</v>
          </cell>
        </row>
        <row r="1310">
          <cell r="A1310" t="str">
            <v>InternetHOLDRSTrust</v>
          </cell>
          <cell r="F1310" t="str">
            <v>US46059W1027</v>
          </cell>
        </row>
        <row r="1311">
          <cell r="A1311" t="str">
            <v>InternetSecuritySys</v>
          </cell>
          <cell r="F1311" t="str">
            <v>US46060X1072</v>
          </cell>
        </row>
        <row r="1312">
          <cell r="A1312" t="str">
            <v>Intersil</v>
          </cell>
          <cell r="F1312" t="str">
            <v>US46069S1096</v>
          </cell>
        </row>
        <row r="1313">
          <cell r="A1313" t="str">
            <v>IntlRectifier</v>
          </cell>
          <cell r="F1313" t="str">
            <v>US4602541058</v>
          </cell>
        </row>
        <row r="1314">
          <cell r="A1314" t="str">
            <v>Intuit</v>
          </cell>
          <cell r="F1314" t="str">
            <v>US4612021034</v>
          </cell>
        </row>
        <row r="1315">
          <cell r="A1315" t="str">
            <v>JabilCircuit</v>
          </cell>
          <cell r="F1315" t="str">
            <v>US4663131039</v>
          </cell>
        </row>
        <row r="1316">
          <cell r="A1316" t="str">
            <v>JDSUniphase</v>
          </cell>
          <cell r="F1316" t="str">
            <v>US46612J1016</v>
          </cell>
        </row>
        <row r="1317">
          <cell r="A1317" t="str">
            <v>JuniperNetworks</v>
          </cell>
          <cell r="F1317" t="str">
            <v>US48203R1041</v>
          </cell>
        </row>
        <row r="1318">
          <cell r="A1318" t="str">
            <v>KlaTencor</v>
          </cell>
          <cell r="F1318" t="str">
            <v>US4824801009</v>
          </cell>
        </row>
        <row r="1319">
          <cell r="A1319" t="str">
            <v>KulickeSoffa</v>
          </cell>
          <cell r="F1319" t="str">
            <v>US5012421013</v>
          </cell>
        </row>
        <row r="1320">
          <cell r="A1320" t="str">
            <v>L3CommsHdgs</v>
          </cell>
          <cell r="F1320" t="str">
            <v>US5024241045</v>
          </cell>
        </row>
        <row r="1321">
          <cell r="A1321" t="str">
            <v>LamResearch</v>
          </cell>
          <cell r="F1321" t="str">
            <v>US5128071082</v>
          </cell>
        </row>
        <row r="1322">
          <cell r="A1322" t="str">
            <v>LatticeSemicond</v>
          </cell>
          <cell r="F1322" t="str">
            <v>US5184151042</v>
          </cell>
        </row>
        <row r="1323">
          <cell r="A1323" t="str">
            <v>LexmarkIntl</v>
          </cell>
          <cell r="F1323" t="str">
            <v>US5297711070</v>
          </cell>
        </row>
        <row r="1324">
          <cell r="A1324" t="str">
            <v>LinearTech</v>
          </cell>
          <cell r="F1324" t="str">
            <v>US5356781063</v>
          </cell>
        </row>
        <row r="1325">
          <cell r="A1325" t="str">
            <v>LSILogic</v>
          </cell>
          <cell r="F1325" t="str">
            <v>US5021611026</v>
          </cell>
        </row>
        <row r="1326">
          <cell r="A1326" t="str">
            <v>Macromedia</v>
          </cell>
          <cell r="F1326" t="str">
            <v>US5561001059</v>
          </cell>
        </row>
        <row r="1327">
          <cell r="A1327" t="str">
            <v>ManhattanAssoc</v>
          </cell>
          <cell r="F1327" t="str">
            <v>US5627501092</v>
          </cell>
        </row>
        <row r="1328">
          <cell r="A1328" t="str">
            <v>Manugistics</v>
          </cell>
          <cell r="F1328" t="str">
            <v>US5650111033</v>
          </cell>
        </row>
        <row r="1329">
          <cell r="A1329" t="str">
            <v>MarvellTech</v>
          </cell>
          <cell r="F1329" t="str">
            <v>BMG5876H1051</v>
          </cell>
        </row>
        <row r="1330">
          <cell r="A1330" t="str">
            <v>MaximIntegratedProds</v>
          </cell>
          <cell r="F1330" t="str">
            <v>US57772K1016</v>
          </cell>
        </row>
        <row r="1331">
          <cell r="A1331" t="str">
            <v>Maxtor</v>
          </cell>
          <cell r="F1331" t="str">
            <v>US5777292054</v>
          </cell>
        </row>
        <row r="1332">
          <cell r="A1332" t="str">
            <v>MercuryInt</v>
          </cell>
          <cell r="F1332" t="str">
            <v>US5894051094</v>
          </cell>
        </row>
        <row r="1333">
          <cell r="A1333" t="str">
            <v>MicrochipTech</v>
          </cell>
          <cell r="F1333" t="str">
            <v>US5950171042</v>
          </cell>
        </row>
        <row r="1334">
          <cell r="A1334" t="str">
            <v>Micromuse</v>
          </cell>
          <cell r="F1334" t="str">
            <v>US5950941030</v>
          </cell>
        </row>
        <row r="1335">
          <cell r="A1335" t="str">
            <v>Micron</v>
          </cell>
          <cell r="F1335" t="str">
            <v>US5951121038</v>
          </cell>
        </row>
        <row r="1336">
          <cell r="A1336" t="str">
            <v>Microsoft</v>
          </cell>
          <cell r="F1336" t="str">
            <v>US5949181045</v>
          </cell>
        </row>
        <row r="1337">
          <cell r="A1337" t="str">
            <v>MicroStrategy</v>
          </cell>
          <cell r="F1337" t="str">
            <v>US5949724083</v>
          </cell>
        </row>
        <row r="1338">
          <cell r="A1338" t="str">
            <v>MidwayGames</v>
          </cell>
          <cell r="F1338" t="str">
            <v>US5981481048</v>
          </cell>
        </row>
        <row r="1339">
          <cell r="A1339" t="str">
            <v>NationalSemiconductor</v>
          </cell>
          <cell r="F1339" t="str">
            <v>US6376401039</v>
          </cell>
        </row>
        <row r="1340">
          <cell r="A1340" t="str">
            <v>Neteasecom</v>
          </cell>
          <cell r="F1340" t="str">
            <v>US64110W1027</v>
          </cell>
        </row>
        <row r="1341">
          <cell r="A1341" t="str">
            <v>NetworkAppliance</v>
          </cell>
          <cell r="F1341" t="str">
            <v>US64120L1044</v>
          </cell>
        </row>
        <row r="1342">
          <cell r="A1342" t="str">
            <v>Newport</v>
          </cell>
          <cell r="F1342" t="str">
            <v>US6518241046</v>
          </cell>
        </row>
        <row r="1343">
          <cell r="A1343" t="str">
            <v>Novell</v>
          </cell>
          <cell r="F1343" t="str">
            <v>US6700061053</v>
          </cell>
        </row>
        <row r="1344">
          <cell r="A1344" t="str">
            <v>NovellusSys</v>
          </cell>
          <cell r="F1344" t="str">
            <v>US6700081010</v>
          </cell>
        </row>
        <row r="1345">
          <cell r="A1345" t="str">
            <v>NVIDIA</v>
          </cell>
          <cell r="F1345" t="str">
            <v>US67066G1040</v>
          </cell>
        </row>
        <row r="1346">
          <cell r="A1346" t="str">
            <v>Omnicom</v>
          </cell>
          <cell r="F1346" t="str">
            <v>US6819191064</v>
          </cell>
        </row>
        <row r="1347">
          <cell r="A1347" t="str">
            <v>OmniVisionTech</v>
          </cell>
          <cell r="F1347" t="str">
            <v>US6821281036</v>
          </cell>
        </row>
        <row r="1348">
          <cell r="A1348" t="str">
            <v>Oracle</v>
          </cell>
          <cell r="F1348" t="str">
            <v>US68389X1054</v>
          </cell>
        </row>
        <row r="1349">
          <cell r="A1349" t="str">
            <v>Palm</v>
          </cell>
          <cell r="F1349" t="str">
            <v>US6966431057</v>
          </cell>
        </row>
        <row r="1350">
          <cell r="A1350" t="str">
            <v>PMCSierra</v>
          </cell>
          <cell r="F1350" t="str">
            <v>US69344F1066</v>
          </cell>
        </row>
        <row r="1351">
          <cell r="A1351" t="str">
            <v>Polycom</v>
          </cell>
          <cell r="F1351" t="str">
            <v>US73172K1043</v>
          </cell>
        </row>
        <row r="1352">
          <cell r="A1352" t="str">
            <v>Priceline</v>
          </cell>
          <cell r="F1352" t="str">
            <v>US7415034039</v>
          </cell>
        </row>
        <row r="1353">
          <cell r="A1353" t="str">
            <v>QLogic</v>
          </cell>
          <cell r="F1353" t="str">
            <v>US7472771010</v>
          </cell>
        </row>
        <row r="1354">
          <cell r="A1354" t="str">
            <v>Rambus</v>
          </cell>
          <cell r="F1354" t="str">
            <v>US7509171069</v>
          </cell>
        </row>
        <row r="1355">
          <cell r="A1355" t="str">
            <v>RedHat</v>
          </cell>
          <cell r="F1355" t="str">
            <v>US7565771026</v>
          </cell>
        </row>
        <row r="1356">
          <cell r="A1356" t="str">
            <v>ResearchInMotion</v>
          </cell>
          <cell r="F1356" t="str">
            <v>CA7609751028</v>
          </cell>
        </row>
        <row r="1357">
          <cell r="A1357" t="str">
            <v>RFMicroDevices</v>
          </cell>
          <cell r="F1357" t="str">
            <v>US7499411004</v>
          </cell>
        </row>
        <row r="1358">
          <cell r="A1358" t="str">
            <v>Napster</v>
          </cell>
          <cell r="F1358" t="str">
            <v>US6307971084</v>
          </cell>
        </row>
        <row r="1359">
          <cell r="A1359" t="str">
            <v>S1</v>
          </cell>
          <cell r="F1359" t="str">
            <v>US78463B1017</v>
          </cell>
        </row>
        <row r="1360">
          <cell r="A1360" t="str">
            <v>Sandisk</v>
          </cell>
          <cell r="F1360" t="str">
            <v>US80004C1018</v>
          </cell>
        </row>
        <row r="1361">
          <cell r="A1361" t="str">
            <v>Sanmina</v>
          </cell>
          <cell r="F1361" t="str">
            <v>US8009071072</v>
          </cell>
        </row>
        <row r="1362">
          <cell r="A1362" t="str">
            <v>ScientificAtlanta</v>
          </cell>
          <cell r="F1362" t="str">
            <v>US8086551046</v>
          </cell>
        </row>
        <row r="1363">
          <cell r="A1363" t="str">
            <v>SeagateTech</v>
          </cell>
          <cell r="F1363" t="str">
            <v>KYG7945J1040</v>
          </cell>
        </row>
        <row r="1364">
          <cell r="A1364" t="str">
            <v>Semtech</v>
          </cell>
          <cell r="F1364" t="str">
            <v>US8168501018</v>
          </cell>
        </row>
        <row r="1365">
          <cell r="A1365" t="str">
            <v>SiebelSys</v>
          </cell>
          <cell r="F1365" t="str">
            <v>US8261701028</v>
          </cell>
        </row>
        <row r="1366">
          <cell r="A1366" t="str">
            <v>SierraWireless</v>
          </cell>
          <cell r="F1366" t="str">
            <v>CA8265161064</v>
          </cell>
        </row>
        <row r="1367">
          <cell r="A1367" t="str">
            <v>SiliconLabs</v>
          </cell>
          <cell r="F1367" t="str">
            <v>US8269191024</v>
          </cell>
        </row>
        <row r="1368">
          <cell r="A1368" t="str">
            <v>SiliconStorageTech</v>
          </cell>
          <cell r="F1368" t="str">
            <v>US8270571008</v>
          </cell>
        </row>
        <row r="1369">
          <cell r="A1369" t="str">
            <v>SINA</v>
          </cell>
          <cell r="F1369" t="str">
            <v>KYG814771047</v>
          </cell>
        </row>
        <row r="1370">
          <cell r="A1370" t="str">
            <v>SkyworksSolutions</v>
          </cell>
          <cell r="F1370" t="str">
            <v>US83088M1027</v>
          </cell>
        </row>
        <row r="1371">
          <cell r="A1371" t="str">
            <v>Sohucom</v>
          </cell>
          <cell r="F1371" t="str">
            <v>US83408W1036</v>
          </cell>
        </row>
        <row r="1372">
          <cell r="A1372" t="str">
            <v>Solectron</v>
          </cell>
          <cell r="F1372" t="str">
            <v>US8341821077</v>
          </cell>
        </row>
        <row r="1373">
          <cell r="A1373" t="str">
            <v>SonusNetworks</v>
          </cell>
          <cell r="F1373" t="str">
            <v>US8359161077</v>
          </cell>
        </row>
        <row r="1374">
          <cell r="A1374" t="str">
            <v>Sony</v>
          </cell>
          <cell r="F1374" t="str">
            <v>US8356993076</v>
          </cell>
        </row>
        <row r="1375">
          <cell r="A1375" t="str">
            <v>STMicroelectronicsNV</v>
          </cell>
          <cell r="F1375" t="str">
            <v>US8610121027</v>
          </cell>
        </row>
        <row r="1376">
          <cell r="A1376" t="str">
            <v>SungardDataSys</v>
          </cell>
          <cell r="F1376" t="str">
            <v>US8673631037</v>
          </cell>
        </row>
        <row r="1377">
          <cell r="A1377" t="str">
            <v>SunMicro</v>
          </cell>
          <cell r="F1377" t="str">
            <v>US8668101046</v>
          </cell>
        </row>
        <row r="1378">
          <cell r="A1378" t="str">
            <v>Sybase</v>
          </cell>
          <cell r="F1378" t="str">
            <v>US8711301007</v>
          </cell>
        </row>
        <row r="1379">
          <cell r="A1379" t="str">
            <v>SycamoreNetworks</v>
          </cell>
          <cell r="F1379" t="str">
            <v>US8712061089</v>
          </cell>
        </row>
        <row r="1380">
          <cell r="A1380" t="str">
            <v>Symantec</v>
          </cell>
          <cell r="F1380" t="str">
            <v>US8715031089</v>
          </cell>
        </row>
        <row r="1381">
          <cell r="A1381" t="str">
            <v>SymbolTech</v>
          </cell>
          <cell r="F1381" t="str">
            <v>US8715081076</v>
          </cell>
        </row>
        <row r="1382">
          <cell r="A1382" t="str">
            <v>Synopsys</v>
          </cell>
          <cell r="F1382" t="str">
            <v>US8716071076</v>
          </cell>
        </row>
        <row r="1383">
          <cell r="A1383" t="str">
            <v>TaiwanSemiManufacturing</v>
          </cell>
          <cell r="F1383" t="str">
            <v>US8740391003</v>
          </cell>
        </row>
        <row r="1384">
          <cell r="A1384" t="str">
            <v>TakeTwoIntSoftware</v>
          </cell>
          <cell r="F1384" t="str">
            <v>US8740541094</v>
          </cell>
        </row>
        <row r="1385">
          <cell r="A1385" t="str">
            <v>TASERIntl</v>
          </cell>
          <cell r="F1385" t="str">
            <v>US87651B1044</v>
          </cell>
        </row>
        <row r="1386">
          <cell r="A1386" t="str">
            <v>Tekelec</v>
          </cell>
          <cell r="F1386" t="str">
            <v>US8791011039</v>
          </cell>
        </row>
        <row r="1387">
          <cell r="A1387" t="str">
            <v>Tellabs</v>
          </cell>
          <cell r="F1387" t="str">
            <v>US8796641004</v>
          </cell>
        </row>
        <row r="1388">
          <cell r="A1388" t="str">
            <v>Teradyne</v>
          </cell>
          <cell r="F1388" t="str">
            <v>US8807701029</v>
          </cell>
        </row>
        <row r="1389">
          <cell r="A1389" t="str">
            <v>TIBCOSoftware</v>
          </cell>
          <cell r="F1389" t="str">
            <v>US88632Q1031</v>
          </cell>
        </row>
        <row r="1390">
          <cell r="A1390" t="str">
            <v>TitanThe</v>
          </cell>
          <cell r="F1390" t="str">
            <v>US8882661031</v>
          </cell>
        </row>
        <row r="1391">
          <cell r="A1391" t="str">
            <v>TriquintSemicond</v>
          </cell>
          <cell r="F1391" t="str">
            <v>US89674K1034</v>
          </cell>
        </row>
        <row r="1392">
          <cell r="A1392" t="str">
            <v>Unisys</v>
          </cell>
          <cell r="F1392" t="str">
            <v>US9092141087</v>
          </cell>
        </row>
        <row r="1393">
          <cell r="A1393" t="str">
            <v>UnitedTechnologies</v>
          </cell>
          <cell r="F1393" t="str">
            <v>US9130171096</v>
          </cell>
        </row>
        <row r="1394">
          <cell r="A1394" t="str">
            <v>UtdOnline</v>
          </cell>
          <cell r="F1394" t="str">
            <v>US9112681005</v>
          </cell>
        </row>
        <row r="1395">
          <cell r="A1395" t="str">
            <v>Waters</v>
          </cell>
          <cell r="F1395" t="str">
            <v>US9418481035</v>
          </cell>
        </row>
        <row r="1396">
          <cell r="A1396" t="str">
            <v>WebexComms</v>
          </cell>
          <cell r="F1396" t="str">
            <v>US94767L1098</v>
          </cell>
        </row>
        <row r="1397">
          <cell r="A1397" t="str">
            <v>WebMD</v>
          </cell>
          <cell r="F1397" t="str">
            <v>US2908491085</v>
          </cell>
        </row>
        <row r="1398">
          <cell r="A1398" t="str">
            <v>webMethods</v>
          </cell>
          <cell r="F1398" t="str">
            <v>US94768C1080</v>
          </cell>
        </row>
        <row r="1399">
          <cell r="A1399" t="str">
            <v>VeriSign</v>
          </cell>
          <cell r="F1399" t="str">
            <v>US92343E1029</v>
          </cell>
        </row>
        <row r="1400">
          <cell r="A1400" t="str">
            <v>Verity</v>
          </cell>
          <cell r="F1400" t="str">
            <v>US92343C1062</v>
          </cell>
        </row>
        <row r="1401">
          <cell r="A1401" t="str">
            <v>WestDigital</v>
          </cell>
          <cell r="F1401" t="str">
            <v>US9581021055</v>
          </cell>
        </row>
        <row r="1402">
          <cell r="A1402" t="str">
            <v>WestWirelessClassA</v>
          </cell>
          <cell r="F1402" t="str">
            <v>US95988E2046</v>
          </cell>
        </row>
        <row r="1403">
          <cell r="A1403" t="str">
            <v>VishayInterTech</v>
          </cell>
          <cell r="F1403" t="str">
            <v>US9282981086</v>
          </cell>
        </row>
        <row r="1404">
          <cell r="A1404" t="str">
            <v>VitesseSemi</v>
          </cell>
          <cell r="F1404" t="str">
            <v>US9284971069</v>
          </cell>
        </row>
        <row r="1405">
          <cell r="A1405" t="str">
            <v>Xerox</v>
          </cell>
          <cell r="F1405" t="str">
            <v>US9841211033</v>
          </cell>
        </row>
        <row r="1406">
          <cell r="A1406" t="str">
            <v>Xilinx</v>
          </cell>
          <cell r="F1406" t="str">
            <v>US9839191015</v>
          </cell>
        </row>
        <row r="1407">
          <cell r="A1407" t="str">
            <v>Yahoo</v>
          </cell>
          <cell r="F1407" t="str">
            <v>US9843321061</v>
          </cell>
        </row>
        <row r="1408">
          <cell r="A1408" t="str">
            <v>Zixit</v>
          </cell>
          <cell r="F1408" t="str">
            <v>US98974P1003</v>
          </cell>
        </row>
        <row r="1409">
          <cell r="A1409" t="str">
            <v>Zoran</v>
          </cell>
          <cell r="F1409" t="str">
            <v>US98975F1012</v>
          </cell>
        </row>
        <row r="1410">
          <cell r="A1410" t="str">
            <v>Comcast</v>
          </cell>
          <cell r="F1410" t="str">
            <v>US20030N2009</v>
          </cell>
        </row>
        <row r="1411">
          <cell r="A1411" t="str">
            <v>ADCTele</v>
          </cell>
          <cell r="F1411" t="str">
            <v>US0008863096</v>
          </cell>
        </row>
        <row r="1412">
          <cell r="A1412" t="str">
            <v>Adtran</v>
          </cell>
          <cell r="F1412" t="str">
            <v>US00738A1060</v>
          </cell>
        </row>
        <row r="1413">
          <cell r="A1413" t="str">
            <v>AmericaMovil</v>
          </cell>
          <cell r="F1413" t="str">
            <v>US02364W1053</v>
          </cell>
        </row>
        <row r="1414">
          <cell r="A1414" t="str">
            <v>AmericanTow</v>
          </cell>
          <cell r="F1414" t="str">
            <v>US0299122012</v>
          </cell>
        </row>
        <row r="1415">
          <cell r="A1415" t="str">
            <v>ATT</v>
          </cell>
          <cell r="F1415" t="str">
            <v>US0019575051</v>
          </cell>
        </row>
        <row r="1416">
          <cell r="A1416" t="str">
            <v>BellSouth</v>
          </cell>
          <cell r="F1416" t="str">
            <v>US0798601029</v>
          </cell>
        </row>
        <row r="1417">
          <cell r="A1417" t="str">
            <v>Broadcom</v>
          </cell>
          <cell r="F1417" t="str">
            <v>US1113201073</v>
          </cell>
        </row>
        <row r="1418">
          <cell r="A1418" t="str">
            <v>CharterComms</v>
          </cell>
          <cell r="F1418" t="str">
            <v>US16117M1071</v>
          </cell>
        </row>
        <row r="1419">
          <cell r="A1419" t="str">
            <v>ChinaMobileHK</v>
          </cell>
          <cell r="F1419" t="str">
            <v>US16941M1099</v>
          </cell>
        </row>
        <row r="1420">
          <cell r="A1420" t="str">
            <v>CitizensComms</v>
          </cell>
          <cell r="F1420" t="str">
            <v>US17453B1017</v>
          </cell>
        </row>
        <row r="1421">
          <cell r="A1421" t="str">
            <v>ComcastClassA</v>
          </cell>
          <cell r="F1421" t="str">
            <v>US20030N1019</v>
          </cell>
        </row>
        <row r="1422">
          <cell r="A1422" t="str">
            <v>ExtremeNetworks</v>
          </cell>
          <cell r="F1422" t="str">
            <v>US30226D1063</v>
          </cell>
        </row>
        <row r="1423">
          <cell r="A1423" t="str">
            <v>LucentTech</v>
          </cell>
          <cell r="F1423" t="str">
            <v>US5494631071</v>
          </cell>
        </row>
        <row r="1424">
          <cell r="A1424" t="str">
            <v>Motorola</v>
          </cell>
          <cell r="F1424" t="str">
            <v>US6200761095</v>
          </cell>
        </row>
        <row r="1425">
          <cell r="A1425" t="str">
            <v>Nextel</v>
          </cell>
          <cell r="F1425" t="str">
            <v>US65332V1035</v>
          </cell>
        </row>
        <row r="1426">
          <cell r="A1426" t="str">
            <v>Qualcomm</v>
          </cell>
          <cell r="F1426" t="str">
            <v>US7475251036</v>
          </cell>
        </row>
        <row r="1427">
          <cell r="A1427" t="str">
            <v>QwestCommunications</v>
          </cell>
          <cell r="F1427" t="str">
            <v>US7491211097</v>
          </cell>
        </row>
        <row r="1428">
          <cell r="A1428" t="str">
            <v>SprintFON</v>
          </cell>
          <cell r="F1428" t="str">
            <v>US8520611000</v>
          </cell>
        </row>
        <row r="1429">
          <cell r="A1429" t="str">
            <v>TelefonoMexSAdeCV</v>
          </cell>
          <cell r="F1429" t="str">
            <v>US8794037809</v>
          </cell>
        </row>
        <row r="1430">
          <cell r="A1430" t="str">
            <v>UTStarcom</v>
          </cell>
          <cell r="F1430" t="str">
            <v>US9180761002</v>
          </cell>
        </row>
        <row r="1431">
          <cell r="A1431" t="str">
            <v>Verizon</v>
          </cell>
          <cell r="F1431" t="str">
            <v>US92343V1044</v>
          </cell>
        </row>
        <row r="1432">
          <cell r="A1432" t="str">
            <v>NokiaADR</v>
          </cell>
          <cell r="F1432" t="str">
            <v>US6549022043</v>
          </cell>
        </row>
      </sheetData>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dends 20 Oct"/>
      <sheetName val="FV Prices"/>
      <sheetName val="Control Sheet"/>
      <sheetName val="Dividends"/>
      <sheetName val="Ticks"/>
      <sheetName val="FX"/>
      <sheetName val="Expiry"/>
      <sheetName val="Interest Rate"/>
      <sheetName val="Help!"/>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www.theice.com/publicdocs/liffe/corporate_actions/2021/CA-2021-318-DA.pdf" TargetMode="External"/><Relationship Id="rId671" Type="http://schemas.openxmlformats.org/officeDocument/2006/relationships/hyperlink" Target="https://globalderivatives.nyx.com/sites/globalderivatives.nyx.com/files/ca-2012-350-lo.pdf" TargetMode="External"/><Relationship Id="rId769" Type="http://schemas.openxmlformats.org/officeDocument/2006/relationships/hyperlink" Target="https://www.ice.com/publicdocs/liffe/corporate_actions/2023/CA-2023-295-Lo.pdf" TargetMode="External"/><Relationship Id="rId21" Type="http://schemas.openxmlformats.org/officeDocument/2006/relationships/hyperlink" Target="https://www.theice.com/publicdocs/liffe/corporate_actions/2022/CA-2022-433-DA.pdf" TargetMode="External"/><Relationship Id="rId324" Type="http://schemas.openxmlformats.org/officeDocument/2006/relationships/hyperlink" Target="https://www.theice.com/publicdocs/liffe/corporate_actions/2017/CA-2017-576-DA.pdf" TargetMode="External"/><Relationship Id="rId531" Type="http://schemas.openxmlformats.org/officeDocument/2006/relationships/hyperlink" Target="https://www.theice.com/futures-europe/circulars" TargetMode="External"/><Relationship Id="rId629" Type="http://schemas.openxmlformats.org/officeDocument/2006/relationships/hyperlink" Target="http://www.euronext.com/fic/000/063/485/634857.pdf" TargetMode="External"/><Relationship Id="rId170" Type="http://schemas.openxmlformats.org/officeDocument/2006/relationships/hyperlink" Target="https://www.theice.com/publicdocs/liffe/corporate_actions/2020/CA-2020-240-Lo.pdf" TargetMode="External"/><Relationship Id="rId268" Type="http://schemas.openxmlformats.org/officeDocument/2006/relationships/hyperlink" Target="https://www.theice.com/publicdocs/liffe/corporate_actions/2018/CA-2018-420-Lo.pdf" TargetMode="External"/><Relationship Id="rId475" Type="http://schemas.openxmlformats.org/officeDocument/2006/relationships/hyperlink" Target="https://www.theice.com/publicdocs/liffe/corporate_actions/2015/CA-2015-432-Lo.pdf" TargetMode="External"/><Relationship Id="rId640" Type="http://schemas.openxmlformats.org/officeDocument/2006/relationships/hyperlink" Target="http://www.euronext.com/fic/000/062/270/622701.pdf" TargetMode="External"/><Relationship Id="rId682" Type="http://schemas.openxmlformats.org/officeDocument/2006/relationships/hyperlink" Target="https://globalderivatives.nyx.com/sites/globalderivatives.nyx.com/files/lon3651_0.pdf" TargetMode="External"/><Relationship Id="rId738" Type="http://schemas.openxmlformats.org/officeDocument/2006/relationships/hyperlink" Target="https://www.theice.com/publicdocs/liffe/corporate_actions/2023/CA-2023-121-Lo.pdf" TargetMode="External"/><Relationship Id="rId32" Type="http://schemas.openxmlformats.org/officeDocument/2006/relationships/hyperlink" Target="https://www.theice.com/publicdocs/liffe/corporate_actions/2022/CA-2022-349-Lo.pdf" TargetMode="External"/><Relationship Id="rId74" Type="http://schemas.openxmlformats.org/officeDocument/2006/relationships/hyperlink" Target="https://www.theice.com/publicdocs/liffe/corporate_actions/2022/CA-2022-002-Lo.pdf" TargetMode="External"/><Relationship Id="rId128" Type="http://schemas.openxmlformats.org/officeDocument/2006/relationships/hyperlink" Target="https://www.theice.com/publicdocs/liffe/corporate_actions/2021/CA-2021-236-Lo.pdf" TargetMode="External"/><Relationship Id="rId335" Type="http://schemas.openxmlformats.org/officeDocument/2006/relationships/hyperlink" Target="https://www.theice.com/publicdocs/liffe/corporate_actions/2017/CA-2017-530-Lo.pdf" TargetMode="External"/><Relationship Id="rId377" Type="http://schemas.openxmlformats.org/officeDocument/2006/relationships/hyperlink" Target="https://www.theice.com/publicdocs/liffe/corporate_actions/2016/CA-2016-675-Lo.pdf" TargetMode="External"/><Relationship Id="rId500" Type="http://schemas.openxmlformats.org/officeDocument/2006/relationships/hyperlink" Target="https://www.theice.com/publicdocs/liffe/corporate_actions/2015/CA-2015-353-Lo.pdf" TargetMode="External"/><Relationship Id="rId542" Type="http://schemas.openxmlformats.org/officeDocument/2006/relationships/hyperlink" Target="https://globalderivatives.nyx.com/sites/globalderivatives.nyx.com/files/ca-2012-011-lo.pdf" TargetMode="External"/><Relationship Id="rId584" Type="http://schemas.openxmlformats.org/officeDocument/2006/relationships/hyperlink" Target="http://globalderivatives.nyx.com/sites/globalderivatives.nyx.com/files/lon3507.pdf" TargetMode="External"/><Relationship Id="rId5" Type="http://schemas.openxmlformats.org/officeDocument/2006/relationships/hyperlink" Target="https://www.theice.com/publicdocs/liffe/corporate_actions/2022/CA-2022-539-Lo.pdf" TargetMode="External"/><Relationship Id="rId181" Type="http://schemas.openxmlformats.org/officeDocument/2006/relationships/hyperlink" Target="https://www.theice.com/publicdocs/liffe/corporate_actions/2020/CA-2020-178-Lo.pdf" TargetMode="External"/><Relationship Id="rId237" Type="http://schemas.openxmlformats.org/officeDocument/2006/relationships/hyperlink" Target="https://www.theice.com/publicdocs/liffe/corporate_actions/2019/CA-2019-183-Lo.pdf" TargetMode="External"/><Relationship Id="rId402" Type="http://schemas.openxmlformats.org/officeDocument/2006/relationships/hyperlink" Target="https://www.theice.com/publicdocs/liffe/corporate_actions/2016/CA-2016-426-Lo.pdf" TargetMode="External"/><Relationship Id="rId279" Type="http://schemas.openxmlformats.org/officeDocument/2006/relationships/hyperlink" Target="https://www.theice.com/publicdocs/liffe/corporate_actions/2018/CA-2018-339-Lo.pdf" TargetMode="External"/><Relationship Id="rId444" Type="http://schemas.openxmlformats.org/officeDocument/2006/relationships/hyperlink" Target="https://www.theice.com/publicdocs/liffe/corporate_actions/2015/CA-2015-664-DA.pdf" TargetMode="External"/><Relationship Id="rId486" Type="http://schemas.openxmlformats.org/officeDocument/2006/relationships/hyperlink" Target="https://www.theice.com/publicdocs/liffe/corporate_actions/2015/CA-2015-393-Lo.pdf" TargetMode="External"/><Relationship Id="rId651" Type="http://schemas.openxmlformats.org/officeDocument/2006/relationships/hyperlink" Target="http://www.euronext.com/fic/000/061/990/619909.pdf" TargetMode="External"/><Relationship Id="rId693" Type="http://schemas.openxmlformats.org/officeDocument/2006/relationships/hyperlink" Target="https://globalderivatives.nyx.com/sites/globalderivatives.nyx.com/files/lon3632.pdf" TargetMode="External"/><Relationship Id="rId707" Type="http://schemas.openxmlformats.org/officeDocument/2006/relationships/hyperlink" Target="https://globalderivatives.nyx.com/sites/globalderivatives.nyx.com/files/mo2012_09_new_cash_settled_ieos.pdf" TargetMode="External"/><Relationship Id="rId749" Type="http://schemas.openxmlformats.org/officeDocument/2006/relationships/hyperlink" Target="https://www.ice.com/publicdocs/liffe/corporate_actions/2023/CA-2023-191-Lo.pdf" TargetMode="External"/><Relationship Id="rId43" Type="http://schemas.openxmlformats.org/officeDocument/2006/relationships/hyperlink" Target="https://www.theice.com/publicdocs/liffe/corporate_actions/2022/CA-2022-278-Lo.pdf" TargetMode="External"/><Relationship Id="rId139" Type="http://schemas.openxmlformats.org/officeDocument/2006/relationships/hyperlink" Target="https://www.theice.com/publicdocs/liffe/corporate_actions/2021/CA-2021-092-Lo.pdf" TargetMode="External"/><Relationship Id="rId290" Type="http://schemas.openxmlformats.org/officeDocument/2006/relationships/hyperlink" Target="https://www.theice.com/publicdocs/liffe/corporate_actions/2018/CA-2018-049-Lo.pdf" TargetMode="External"/><Relationship Id="rId304" Type="http://schemas.openxmlformats.org/officeDocument/2006/relationships/hyperlink" Target="https://www.theice.com/publicdocs/liffe/corporate_actions/2017/CA-2017-639-Lo.pdf" TargetMode="External"/><Relationship Id="rId346" Type="http://schemas.openxmlformats.org/officeDocument/2006/relationships/hyperlink" Target="https://www.theice.com/publicdocs/circulars/17071.pdf" TargetMode="External"/><Relationship Id="rId388" Type="http://schemas.openxmlformats.org/officeDocument/2006/relationships/hyperlink" Target="https://www.theice.com/publicdocs/liffe/corporate_actions/2016/CA-2016-576-DA.pdfCA/2016/577/Lo" TargetMode="External"/><Relationship Id="rId511" Type="http://schemas.openxmlformats.org/officeDocument/2006/relationships/hyperlink" Target="https://www.theice.com/publicdocs/liffe/corporate_actions/2015/CA-2015-288-Lo.pdf" TargetMode="External"/><Relationship Id="rId553" Type="http://schemas.openxmlformats.org/officeDocument/2006/relationships/hyperlink" Target="https://globalderivatives.nyx.com/sites/globalderivatives.nyx.com/files/lon3569.pdf" TargetMode="External"/><Relationship Id="rId609" Type="http://schemas.openxmlformats.org/officeDocument/2006/relationships/hyperlink" Target="https://globalderivatives.nyx.com/sites/globalderivatives.nyx.com/files/ca-2013-266-lo.pdf" TargetMode="External"/><Relationship Id="rId760" Type="http://schemas.openxmlformats.org/officeDocument/2006/relationships/hyperlink" Target="https://www.ice.com/publicdocs/liffe/corporate_actions/2023/CA-2023-248-Lo.pdf" TargetMode="External"/><Relationship Id="rId85" Type="http://schemas.openxmlformats.org/officeDocument/2006/relationships/hyperlink" Target="https://www.theice.com/publicdocs/circulars/21171%20.pdf" TargetMode="External"/><Relationship Id="rId150" Type="http://schemas.openxmlformats.org/officeDocument/2006/relationships/hyperlink" Target="https://www.theice.com/publicdocs/liffe/corporate_actions/2020/CA-2020-426-DA.pdf" TargetMode="External"/><Relationship Id="rId192" Type="http://schemas.openxmlformats.org/officeDocument/2006/relationships/hyperlink" Target="https://www.theice.com/publicdocs/liffe/corporate_actions/2020/CA-2020-030-Lo.pdf" TargetMode="External"/><Relationship Id="rId206" Type="http://schemas.openxmlformats.org/officeDocument/2006/relationships/hyperlink" Target="https://www.theice.com/publicdocs/liffe/corporate_actions/2019/CA-2019-539-Lo.pdfhttps:/www.theice.com/publicdocs/liffe/corporate_actions/2019/CA-2019-538-DA.pdf" TargetMode="External"/><Relationship Id="rId413" Type="http://schemas.openxmlformats.org/officeDocument/2006/relationships/hyperlink" Target="https://www.theice.com/publicdocs/liffe/corporate_actions/2016/CA-2016-291-Lo.pdf" TargetMode="External"/><Relationship Id="rId595" Type="http://schemas.openxmlformats.org/officeDocument/2006/relationships/hyperlink" Target="http://www.euronext.com/fic/000/066/160/661607.pdf" TargetMode="External"/><Relationship Id="rId248" Type="http://schemas.openxmlformats.org/officeDocument/2006/relationships/hyperlink" Target="https://www.theice.com/publicdocs/liffe/corporate_actions/2018/CA-2018-658-DA.pdf" TargetMode="External"/><Relationship Id="rId455" Type="http://schemas.openxmlformats.org/officeDocument/2006/relationships/hyperlink" Target="https://www.theice.com/publicdocs/liffe/corporate_actions/2015/CA-2015-569-Lo.pdf" TargetMode="External"/><Relationship Id="rId497" Type="http://schemas.openxmlformats.org/officeDocument/2006/relationships/hyperlink" Target="https://www.theice.com/publicdocs/liffe/corporate_actions/2015/ca-2015-111-_lo.pdf" TargetMode="External"/><Relationship Id="rId620" Type="http://schemas.openxmlformats.org/officeDocument/2006/relationships/hyperlink" Target="http://www.euronext.com/fic/000/064/765/647650.pdf" TargetMode="External"/><Relationship Id="rId662" Type="http://schemas.openxmlformats.org/officeDocument/2006/relationships/hyperlink" Target="http://www.euronext.com/fic/000/060/800/608005.pdf" TargetMode="External"/><Relationship Id="rId718" Type="http://schemas.openxmlformats.org/officeDocument/2006/relationships/hyperlink" Target="https://globalderivatives.nyx.com/sites/globalderivatives.nyx.com/files/lon3597.pdf" TargetMode="External"/><Relationship Id="rId12" Type="http://schemas.openxmlformats.org/officeDocument/2006/relationships/hyperlink" Target="https://www.theice.com/publicdocs/liffe/corporate_actions/2022/CA-2022-475-DA.pdf" TargetMode="External"/><Relationship Id="rId108" Type="http://schemas.openxmlformats.org/officeDocument/2006/relationships/hyperlink" Target="https://www.theice.com/publicdocs/liffe/corporate_actions/2021/CA-2021-381-Lo.pdf" TargetMode="External"/><Relationship Id="rId315" Type="http://schemas.openxmlformats.org/officeDocument/2006/relationships/hyperlink" Target="https://www.theice.com/publicdocs/liffe/corporate_actions/2017/CA-2017-639-Lo.pdf" TargetMode="External"/><Relationship Id="rId357" Type="http://schemas.openxmlformats.org/officeDocument/2006/relationships/hyperlink" Target="https://www.theice.com/publicdocs/liffe/corporate_actions/2017/CA-2017-451-Lo.pdf" TargetMode="External"/><Relationship Id="rId522" Type="http://schemas.openxmlformats.org/officeDocument/2006/relationships/hyperlink" Target="https://www.theice.com/publicdocs/liffe/corporate_actions/2015/CA-2015-239-Lo.pdf" TargetMode="External"/><Relationship Id="rId54" Type="http://schemas.openxmlformats.org/officeDocument/2006/relationships/hyperlink" Target="https://www.theice.com/publicdocs/liffe/corporate_actions/2022/CA-2022-185-Lo.pdf" TargetMode="External"/><Relationship Id="rId96" Type="http://schemas.openxmlformats.org/officeDocument/2006/relationships/hyperlink" Target="https://www.theice.com/publicdocs/circulars/21128.pdf" TargetMode="External"/><Relationship Id="rId161" Type="http://schemas.openxmlformats.org/officeDocument/2006/relationships/hyperlink" Target="https://www.theice.com/publicdocs/liffe/corporate_actions/2020/CA-2020-328-Lo.pdf" TargetMode="External"/><Relationship Id="rId217" Type="http://schemas.openxmlformats.org/officeDocument/2006/relationships/hyperlink" Target="https://www.theice.com/publicdocs/liffe/corporate_actions/2019/CA-2019-238-DA.pdf" TargetMode="External"/><Relationship Id="rId399" Type="http://schemas.openxmlformats.org/officeDocument/2006/relationships/hyperlink" Target="https://www.theice.com/publicdocs/liffe/corporate_actions/2016/CA-2016-468-Lo.pdf" TargetMode="External"/><Relationship Id="rId564" Type="http://schemas.openxmlformats.org/officeDocument/2006/relationships/hyperlink" Target="https://globalderivatives.nyx.com/sites/globalderivatives.nyx.com/files/ca-2011-417-b.pdf" TargetMode="External"/><Relationship Id="rId771" Type="http://schemas.openxmlformats.org/officeDocument/2006/relationships/hyperlink" Target="https://www.ice.com/publicdocs/liffe/corporate_actions/2023/CA-2023-309-DA.pdf" TargetMode="External"/><Relationship Id="rId259" Type="http://schemas.openxmlformats.org/officeDocument/2006/relationships/hyperlink" Target="https://www.theice.com/publicdocs/liffe/corporate_actions/2018/CA-2018-553-Lo.pdf" TargetMode="External"/><Relationship Id="rId424" Type="http://schemas.openxmlformats.org/officeDocument/2006/relationships/hyperlink" Target="https://www.theice.com/publicdocs/circulars/16024.pdf" TargetMode="External"/><Relationship Id="rId466" Type="http://schemas.openxmlformats.org/officeDocument/2006/relationships/hyperlink" Target="https://www.theice.com/publicdocs/liffe/corporate_actions/2015/CA-2015-502-LO_Pirelli%20Final.pdf" TargetMode="External"/><Relationship Id="rId631" Type="http://schemas.openxmlformats.org/officeDocument/2006/relationships/hyperlink" Target="http://www.euronext.com/fic/000/063/410/634103.pdf" TargetMode="External"/><Relationship Id="rId673" Type="http://schemas.openxmlformats.org/officeDocument/2006/relationships/hyperlink" Target="https://globalderivatives.nyx.com/sites/globalderivatives.nyx.com/files/ca-2012-347-lo.pdf" TargetMode="External"/><Relationship Id="rId729" Type="http://schemas.openxmlformats.org/officeDocument/2006/relationships/hyperlink" Target="https://www.theice.com/publicdocs/liffe/corporate_actions/2023/CA-2023-056-Lo.pdf" TargetMode="External"/><Relationship Id="rId23" Type="http://schemas.openxmlformats.org/officeDocument/2006/relationships/hyperlink" Target="https://www.theice.com/publicdocs/circulars/22118.pdf" TargetMode="External"/><Relationship Id="rId119" Type="http://schemas.openxmlformats.org/officeDocument/2006/relationships/hyperlink" Target="https://www.theice.com/publicdocs/liffe/corporate_actions/2021/CA-2021-296-DA.pdf" TargetMode="External"/><Relationship Id="rId270" Type="http://schemas.openxmlformats.org/officeDocument/2006/relationships/hyperlink" Target="https://www.theice.com/publicdocs/liffe/corporate_actions/2018/CA-2018-409-Lo.pdf" TargetMode="External"/><Relationship Id="rId326" Type="http://schemas.openxmlformats.org/officeDocument/2006/relationships/hyperlink" Target="https://www.theice.com/publicdocs/liffe/corporate_actions/2017/CA-2017-567-Lo.pdf" TargetMode="External"/><Relationship Id="rId533" Type="http://schemas.openxmlformats.org/officeDocument/2006/relationships/hyperlink" Target="https://globalderivatives.nyx.com/sites/globalderivatives.nyx.com/files/ca-2013-312-lo.pdf" TargetMode="External"/><Relationship Id="rId65" Type="http://schemas.openxmlformats.org/officeDocument/2006/relationships/hyperlink" Target="https://www.theice.com/publicdocs/liffe/corporate_actions/2022/CA-2022-034-Lo.pdf" TargetMode="External"/><Relationship Id="rId130" Type="http://schemas.openxmlformats.org/officeDocument/2006/relationships/hyperlink" Target="https://www.theice.com/publicdocs/liffe/corporate_actions/2021/CA-2021-221-Lo.pdf" TargetMode="External"/><Relationship Id="rId368" Type="http://schemas.openxmlformats.org/officeDocument/2006/relationships/hyperlink" Target="https://www.theice.com/publicdocs/liffe/corporate_actions/2017/CA-2017-243-Lo.pdf" TargetMode="External"/><Relationship Id="rId575" Type="http://schemas.openxmlformats.org/officeDocument/2006/relationships/hyperlink" Target="https://globalderivatives.nyx.com/sites/globalderivatives.nyx.com/files/lon3780.pdf" TargetMode="External"/><Relationship Id="rId740" Type="http://schemas.openxmlformats.org/officeDocument/2006/relationships/hyperlink" Target="https://www.theice.com/publicdocs/circulars/23066.pdf" TargetMode="External"/><Relationship Id="rId782" Type="http://schemas.openxmlformats.org/officeDocument/2006/relationships/hyperlink" Target="https://www.ice.com/publicdocs/circulars/24041_attach.pdf" TargetMode="External"/><Relationship Id="rId172" Type="http://schemas.openxmlformats.org/officeDocument/2006/relationships/hyperlink" Target="https://www.theice.com/publicdocs/liffe/corporate_actions/2020/CA-2020-172-Lo.pdf" TargetMode="External"/><Relationship Id="rId228" Type="http://schemas.openxmlformats.org/officeDocument/2006/relationships/hyperlink" Target="https://www.theice.com/publicdocs/liffe/corporate_actions/2019/CA-2019-301-DA.pdf" TargetMode="External"/><Relationship Id="rId435" Type="http://schemas.openxmlformats.org/officeDocument/2006/relationships/hyperlink" Target="https://www.theice.com/publicdocs/liffe/corporate_actions/2016/CA-2016-059-Lo.pdf" TargetMode="External"/><Relationship Id="rId477" Type="http://schemas.openxmlformats.org/officeDocument/2006/relationships/hyperlink" Target="https://www.theice.com/publicdocs/liffe/corporate_actions/2015/CA-2015-430-Lo.pdf" TargetMode="External"/><Relationship Id="rId600" Type="http://schemas.openxmlformats.org/officeDocument/2006/relationships/hyperlink" Target="http://www.euronext.com/fic/000/065/770/657700.pdf" TargetMode="External"/><Relationship Id="rId642" Type="http://schemas.openxmlformats.org/officeDocument/2006/relationships/hyperlink" Target="http://www.euronext.com/fic/000/062/265/622650.pdf" TargetMode="External"/><Relationship Id="rId684" Type="http://schemas.openxmlformats.org/officeDocument/2006/relationships/hyperlink" Target="https://globalderivatives.nyx.com/sites/globalderivatives.nyx.com/files/ca-2012-293-lo.pdf" TargetMode="External"/><Relationship Id="rId281" Type="http://schemas.openxmlformats.org/officeDocument/2006/relationships/hyperlink" Target="https://www.theice.com/publicdocs/liffe/corporate_actions/2018/CA-2018-328-DA.pdf" TargetMode="External"/><Relationship Id="rId337" Type="http://schemas.openxmlformats.org/officeDocument/2006/relationships/hyperlink" Target="https://www.theice.com/publicdocs/liffe/corporate_actions/2017/CA-2017-525-Lo.pdf" TargetMode="External"/><Relationship Id="rId502" Type="http://schemas.openxmlformats.org/officeDocument/2006/relationships/hyperlink" Target="https://www.theice.com/publicdocs/liffe/corporate_actions/2015/CA-2015-342-Lo.pdf" TargetMode="External"/><Relationship Id="rId34" Type="http://schemas.openxmlformats.org/officeDocument/2006/relationships/hyperlink" Target="https://www.theice.com/publicdocs/liffe/corporate_actions/2022/CA-2022-328-DA.pdf" TargetMode="External"/><Relationship Id="rId76" Type="http://schemas.openxmlformats.org/officeDocument/2006/relationships/hyperlink" Target="https://www.theice.com/publicdocs/liffe/corporate_actions/2021/CA-2021-694-Lo.pdf" TargetMode="External"/><Relationship Id="rId141" Type="http://schemas.openxmlformats.org/officeDocument/2006/relationships/hyperlink" Target="https://www.theice.com/publicdocs/liffe/corporate_actions/2021/CA-2021-064-DA.pdf" TargetMode="External"/><Relationship Id="rId379" Type="http://schemas.openxmlformats.org/officeDocument/2006/relationships/hyperlink" Target="https://www.theice.com/publicdocs/liffe/corporate_actions/2016/CA-2016-709-Lo.pdf" TargetMode="External"/><Relationship Id="rId544" Type="http://schemas.openxmlformats.org/officeDocument/2006/relationships/hyperlink" Target="https://globalderivatives.nyx.com/sites/globalderivatives.nyx.com/files/ca-2012-077-lo.pdf" TargetMode="External"/><Relationship Id="rId586" Type="http://schemas.openxmlformats.org/officeDocument/2006/relationships/hyperlink" Target="http://globalderivatives.nyx.com/sites/globalderivatives.nyx.com/files/lon3500.pdf" TargetMode="External"/><Relationship Id="rId751" Type="http://schemas.openxmlformats.org/officeDocument/2006/relationships/hyperlink" Target="https://www.ice.com/publicdocs/liffe/corporate_actions/2023/CA-2023-201-Lo.pdf" TargetMode="External"/><Relationship Id="rId7" Type="http://schemas.openxmlformats.org/officeDocument/2006/relationships/hyperlink" Target="https://www.theice.com/publicdocs/liffe/corporate_actions/2022/CA-2022-532-Lo.pdf" TargetMode="External"/><Relationship Id="rId183" Type="http://schemas.openxmlformats.org/officeDocument/2006/relationships/hyperlink" Target="https://www.theice.com/publicdocs/liffe/corporate_actions/2020/CA-2020-136-DA.pdf" TargetMode="External"/><Relationship Id="rId239" Type="http://schemas.openxmlformats.org/officeDocument/2006/relationships/hyperlink" Target="https://www.theice.com/publicdocs/liffe/corporate_actions/2019/CA-2019-159-DA.pdf" TargetMode="External"/><Relationship Id="rId390" Type="http://schemas.openxmlformats.org/officeDocument/2006/relationships/hyperlink" Target="https://www.theice.com/publicdocs/liffe/corporate_actions/2016/CA-2016-569-Lo.pdf" TargetMode="External"/><Relationship Id="rId404" Type="http://schemas.openxmlformats.org/officeDocument/2006/relationships/hyperlink" Target="https://www.theice.com/publicdocs/liffe/corporate_actions/2016/CA-2016-401-Lo.pdf" TargetMode="External"/><Relationship Id="rId446" Type="http://schemas.openxmlformats.org/officeDocument/2006/relationships/hyperlink" Target="https://www.theice.com/publicdocs/liffe/corporate_actions/2015/CA-2014-654-Lo.pdf" TargetMode="External"/><Relationship Id="rId611" Type="http://schemas.openxmlformats.org/officeDocument/2006/relationships/hyperlink" Target="http://www.euronext.com/fic/000/065/206/652067.pdf" TargetMode="External"/><Relationship Id="rId653" Type="http://schemas.openxmlformats.org/officeDocument/2006/relationships/hyperlink" Target="http://www.euronext.com/fic/000/061/855/618551.pdf" TargetMode="External"/><Relationship Id="rId250" Type="http://schemas.openxmlformats.org/officeDocument/2006/relationships/hyperlink" Target="https://www.theice.com/publicdocs/liffe/corporate_actions/2018/CA-2018-655-Lo.pdf" TargetMode="External"/><Relationship Id="rId292" Type="http://schemas.openxmlformats.org/officeDocument/2006/relationships/hyperlink" Target="https://www.theice.com/publicdocs/liffe/corporate_actions/2018/CA-2018-023-Lo.pdf" TargetMode="External"/><Relationship Id="rId306" Type="http://schemas.openxmlformats.org/officeDocument/2006/relationships/hyperlink" Target="https://www.theice.com/publicdocs/liffe/corporate_actions/2017/CA-2017-705-DA.pdf" TargetMode="External"/><Relationship Id="rId488" Type="http://schemas.openxmlformats.org/officeDocument/2006/relationships/hyperlink" Target="https://www.theice.com/publicdocs/liffe/corporate_actions/2015/CA-2015-388-Lo.pdf" TargetMode="External"/><Relationship Id="rId695" Type="http://schemas.openxmlformats.org/officeDocument/2006/relationships/hyperlink" Target="https://globalderivatives.nyx.com/sites/globalderivatives.nyx.com/files/ca-2012-254-a.pdf" TargetMode="External"/><Relationship Id="rId709" Type="http://schemas.openxmlformats.org/officeDocument/2006/relationships/hyperlink" Target="https://globalderivatives.nyx.com/sites/globalderivatives.nyx.com/files/lon3620.pdf" TargetMode="External"/><Relationship Id="rId45" Type="http://schemas.openxmlformats.org/officeDocument/2006/relationships/hyperlink" Target="https://www.theice.com/publicdocs/liffe/corporate_actions/2022/CA-2022-254-Lo.pdf" TargetMode="External"/><Relationship Id="rId87" Type="http://schemas.openxmlformats.org/officeDocument/2006/relationships/hyperlink" Target="https://www.theice.com/publicdocs/liffe/corporate_actions/2021/CA-2021-598-Lo.pdf" TargetMode="External"/><Relationship Id="rId110" Type="http://schemas.openxmlformats.org/officeDocument/2006/relationships/hyperlink" Target="https://www.theice.com/publicdocs/liffe/corporate_actions/2021/CA-2021-348-Lo.pdf" TargetMode="External"/><Relationship Id="rId348" Type="http://schemas.openxmlformats.org/officeDocument/2006/relationships/hyperlink" Target="https://www.theice.com/publicdocs/liffe/corporate_actions/2017/CA-2017-475-Lo.pdf" TargetMode="External"/><Relationship Id="rId513" Type="http://schemas.openxmlformats.org/officeDocument/2006/relationships/hyperlink" Target="https://www.theice.com/publicdocs/liffe/corporate_actions/2015/CA-2015-269-Lo.pdf" TargetMode="External"/><Relationship Id="rId555" Type="http://schemas.openxmlformats.org/officeDocument/2006/relationships/hyperlink" Target="https://globalderivatives.nyx.com/sites/globalderivatives.nyx.com/files/ca-2012-031-lo.pdf" TargetMode="External"/><Relationship Id="rId597" Type="http://schemas.openxmlformats.org/officeDocument/2006/relationships/hyperlink" Target="http://www.euronext.com/fic/000/065/890/658901.pdf" TargetMode="External"/><Relationship Id="rId720" Type="http://schemas.openxmlformats.org/officeDocument/2006/relationships/hyperlink" Target="https://globalderivatives.nyx.com/sites/globalderivatives.nyx.com/files/ca-2012-111-lo.pdf" TargetMode="External"/><Relationship Id="rId762" Type="http://schemas.openxmlformats.org/officeDocument/2006/relationships/hyperlink" Target="https://www.ice.com/publicdocs/liffe/corporate_actions/2023/CA-2023-267-DA.pdf" TargetMode="External"/><Relationship Id="rId152" Type="http://schemas.openxmlformats.org/officeDocument/2006/relationships/hyperlink" Target="https://www.theice.com/publicdocs/liffe/corporate_actions/2020/CA-2020-412-Lo.pdf" TargetMode="External"/><Relationship Id="rId194" Type="http://schemas.openxmlformats.org/officeDocument/2006/relationships/hyperlink" Target="https://www.theice.com/publicdocs/liffe/corporate_actions/2020/CA-2020-024-Lo.pdf" TargetMode="External"/><Relationship Id="rId208" Type="http://schemas.openxmlformats.org/officeDocument/2006/relationships/hyperlink" Target="https://www.theice.com/publicdocs/circulars/19158.pdf" TargetMode="External"/><Relationship Id="rId415" Type="http://schemas.openxmlformats.org/officeDocument/2006/relationships/hyperlink" Target="https://www.theice.com/publicdocs/liffe/corporate_actions/2016/CA-2016-298-Lo.pdf" TargetMode="External"/><Relationship Id="rId457" Type="http://schemas.openxmlformats.org/officeDocument/2006/relationships/hyperlink" Target="https://www.theice.com/publicdocs/liffe/corporate_actions/2015/CA-2015-556-Lo.pdf" TargetMode="External"/><Relationship Id="rId622" Type="http://schemas.openxmlformats.org/officeDocument/2006/relationships/hyperlink" Target="http://www.euronext.com/fic/000/064/340/643408.pdf" TargetMode="External"/><Relationship Id="rId261" Type="http://schemas.openxmlformats.org/officeDocument/2006/relationships/hyperlink" Target="https://www.theice.com/publicdocs/liffe/corporate_actions/2018/CA-2018-493-Lo.pdf" TargetMode="External"/><Relationship Id="rId499" Type="http://schemas.openxmlformats.org/officeDocument/2006/relationships/hyperlink" Target="https://www.theice.com/publicdocs/liffe/corporate_actions/2015/CA-2015-356-Lo.pdf" TargetMode="External"/><Relationship Id="rId664" Type="http://schemas.openxmlformats.org/officeDocument/2006/relationships/hyperlink" Target="http://www.euronext.com/fic/000/060/800/608006.pdf" TargetMode="External"/><Relationship Id="rId14" Type="http://schemas.openxmlformats.org/officeDocument/2006/relationships/hyperlink" Target="https://www.ice.com/publicdocs/liffe/corporate_actions/2022/CA-2022-468-Lo.pdf" TargetMode="External"/><Relationship Id="rId56" Type="http://schemas.openxmlformats.org/officeDocument/2006/relationships/hyperlink" Target="https://www.theice.com/publicdocs/circulars/22044.pdf" TargetMode="External"/><Relationship Id="rId317" Type="http://schemas.openxmlformats.org/officeDocument/2006/relationships/hyperlink" Target="https://www.theice.com/publicdocs/liffe/corporate_actions/2017/CA-2017-621-Lo.pdf" TargetMode="External"/><Relationship Id="rId359" Type="http://schemas.openxmlformats.org/officeDocument/2006/relationships/hyperlink" Target="https://www.theice.com/publicdocs/liffe/corporate_actions/2017/CA-2017-429-DA.pdf" TargetMode="External"/><Relationship Id="rId524" Type="http://schemas.openxmlformats.org/officeDocument/2006/relationships/hyperlink" Target="https://www.theice.com/publicdocs/liffe/corporate_actions/2015/CA-2015-216-Lo.pdf" TargetMode="External"/><Relationship Id="rId566" Type="http://schemas.openxmlformats.org/officeDocument/2006/relationships/hyperlink" Target="http://globalderivatives.nyx.com/sites/globalderivatives.nyx.com/files/lon3546.pdf" TargetMode="External"/><Relationship Id="rId731" Type="http://schemas.openxmlformats.org/officeDocument/2006/relationships/hyperlink" Target="https://www.ice.com/publicdocs/liffe/corporate_actions/2023/CA-2023-066-Lo.pdf" TargetMode="External"/><Relationship Id="rId773" Type="http://schemas.openxmlformats.org/officeDocument/2006/relationships/hyperlink" Target="https://www.ice.com/publicdocs/liffe/corporate_actions/2023/CA-2023-342-Lo.pdf" TargetMode="External"/><Relationship Id="rId98" Type="http://schemas.openxmlformats.org/officeDocument/2006/relationships/hyperlink" Target="https://www.theice.com/publicdocs/liffe/corporate_actions/2021/CA-2021-503-DA.pdf" TargetMode="External"/><Relationship Id="rId121" Type="http://schemas.openxmlformats.org/officeDocument/2006/relationships/hyperlink" Target="https://www.theice.com/publicdocs/liffe/corporate_actions/2021/CA-2021-287-Lo.pdf" TargetMode="External"/><Relationship Id="rId163" Type="http://schemas.openxmlformats.org/officeDocument/2006/relationships/hyperlink" Target="https://www.theice.com/publicdocs/liffe/corporate_actions/2020/CA-2020-315-Lo.pdf" TargetMode="External"/><Relationship Id="rId219" Type="http://schemas.openxmlformats.org/officeDocument/2006/relationships/hyperlink" Target="https://www.theice.com/publicdocs/liffe/corporate_actions/2019/CA-2019-412-DA.pdf" TargetMode="External"/><Relationship Id="rId370" Type="http://schemas.openxmlformats.org/officeDocument/2006/relationships/hyperlink" Target="https://www.theice.com/publicdocs/liffe/corporate_actions/2017/CA-2017-210-DA.pdf" TargetMode="External"/><Relationship Id="rId426" Type="http://schemas.openxmlformats.org/officeDocument/2006/relationships/hyperlink" Target="https://www.theice.com/publicdocs/liffe/corporate_actions/2016/CA-2016-134-Lo.pdf" TargetMode="External"/><Relationship Id="rId633" Type="http://schemas.openxmlformats.org/officeDocument/2006/relationships/hyperlink" Target="http://www.euronext.com/fic/000/062/985/629852.pdf" TargetMode="External"/><Relationship Id="rId230" Type="http://schemas.openxmlformats.org/officeDocument/2006/relationships/hyperlink" Target="https://www.theice.com/publicdocs/liffe/corporate_actions/2019/CA-2019-292-DA.pdf" TargetMode="External"/><Relationship Id="rId468" Type="http://schemas.openxmlformats.org/officeDocument/2006/relationships/hyperlink" Target="https://www.theice.com/publicdocs/liffe/corporate_actions/2015/CA-2015-482-Lo.pdf" TargetMode="External"/><Relationship Id="rId675" Type="http://schemas.openxmlformats.org/officeDocument/2006/relationships/hyperlink" Target="http://www.euronext.com/fic/000/060/360/603608.pdf" TargetMode="External"/><Relationship Id="rId25" Type="http://schemas.openxmlformats.org/officeDocument/2006/relationships/hyperlink" Target="https://www.theice.com/publicdocs/liffe/corporate_actions/2022/CA-2022-402-Lo.pdf" TargetMode="External"/><Relationship Id="rId67" Type="http://schemas.openxmlformats.org/officeDocument/2006/relationships/hyperlink" Target="https://www.theice.com/publicdocs/liffe/corporate_actions/2022/CA-2022-031-Lo.pdf" TargetMode="External"/><Relationship Id="rId272" Type="http://schemas.openxmlformats.org/officeDocument/2006/relationships/hyperlink" Target="https://www.theice.com/publicdocs/liffe/corporate_actions/2018/CA-2018-327-DA.pdf" TargetMode="External"/><Relationship Id="rId328" Type="http://schemas.openxmlformats.org/officeDocument/2006/relationships/hyperlink" Target="https://www.theice.com/publicdocs/liffe/corporate_actions/2017/CA-2017-552-Lo.pdf" TargetMode="External"/><Relationship Id="rId535" Type="http://schemas.openxmlformats.org/officeDocument/2006/relationships/hyperlink" Target="https://globalderivatives.nyx.com/sites/globalderivatives.nyx.com/files/ca-2013-196-lo.pdf" TargetMode="External"/><Relationship Id="rId577" Type="http://schemas.openxmlformats.org/officeDocument/2006/relationships/hyperlink" Target="http://globalderivatives.nyx.com/sites/globalderivatives.nyx.com/files/lon3518.pdf" TargetMode="External"/><Relationship Id="rId700" Type="http://schemas.openxmlformats.org/officeDocument/2006/relationships/hyperlink" Target="https://globalderivatives.nyx.com/sites/globalderivatives.nyx.com/files/lon3629.pdf" TargetMode="External"/><Relationship Id="rId742" Type="http://schemas.openxmlformats.org/officeDocument/2006/relationships/hyperlink" Target="https://www.theice.com/publicdocs/liffe/corporate_actions/2023/CA-2023-155-Lo.pdf" TargetMode="External"/><Relationship Id="rId132" Type="http://schemas.openxmlformats.org/officeDocument/2006/relationships/hyperlink" Target="https://www.theice.com/publicdocs/liffe/corporate_actions/2021/CA-2021-212-DA.pdf" TargetMode="External"/><Relationship Id="rId174" Type="http://schemas.openxmlformats.org/officeDocument/2006/relationships/hyperlink" Target="https://www.theice.com/publicdocs/liffe/corporate_actions/2020/CA-2020-227-Lo.pdf" TargetMode="External"/><Relationship Id="rId381" Type="http://schemas.openxmlformats.org/officeDocument/2006/relationships/hyperlink" Target="https://www.theice.com/publicdocs/liffe/corporate_actions/2016/CA-2016-713-DA.pdf" TargetMode="External"/><Relationship Id="rId602" Type="http://schemas.openxmlformats.org/officeDocument/2006/relationships/hyperlink" Target="http://www.euronext.com/fic/000/065/580/655800.pdf" TargetMode="External"/><Relationship Id="rId784" Type="http://schemas.openxmlformats.org/officeDocument/2006/relationships/printerSettings" Target="../printerSettings/printerSettings1.bin"/><Relationship Id="rId241" Type="http://schemas.openxmlformats.org/officeDocument/2006/relationships/hyperlink" Target="https://www.theice.com/publicdocs/liffe/corporate_actions/2019/CA-2019-021-DA.pdf" TargetMode="External"/><Relationship Id="rId437" Type="http://schemas.openxmlformats.org/officeDocument/2006/relationships/hyperlink" Target="https://www.theice.com/publicdocs/liffe/corporate_actions/2016/CA-2016-054-Lo.pdf" TargetMode="External"/><Relationship Id="rId479" Type="http://schemas.openxmlformats.org/officeDocument/2006/relationships/hyperlink" Target="https://www.theice.com/publicdocs/liffe/corporate_actions/2015/CA-2015-424-Lo.pdf" TargetMode="External"/><Relationship Id="rId644" Type="http://schemas.openxmlformats.org/officeDocument/2006/relationships/hyperlink" Target="http://www.euronext.com/fic/000/062/230/622301.pdf" TargetMode="External"/><Relationship Id="rId686" Type="http://schemas.openxmlformats.org/officeDocument/2006/relationships/hyperlink" Target="https://globalderivatives.nyx.com/sites/globalderivatives.nyx.com/files/ca-2012-292-lo.pdf" TargetMode="External"/><Relationship Id="rId36" Type="http://schemas.openxmlformats.org/officeDocument/2006/relationships/hyperlink" Target="https://www.theice.com/publicdocs/liffe/corporate_actions/2022/CA-2022-322-Lo.pdf" TargetMode="External"/><Relationship Id="rId283" Type="http://schemas.openxmlformats.org/officeDocument/2006/relationships/hyperlink" Target="https://www.theice.com/publicdocs/liffe/corporate_actions/2018/CA-2018-223-Lo.pdf" TargetMode="External"/><Relationship Id="rId339" Type="http://schemas.openxmlformats.org/officeDocument/2006/relationships/hyperlink" Target="https://www.theice.com/publicdocs/liffe/corporate_actions/2017/CA-2017-360-Lo.pdf" TargetMode="External"/><Relationship Id="rId490" Type="http://schemas.openxmlformats.org/officeDocument/2006/relationships/hyperlink" Target="https://www.theice.com/publicdocs/liffe/corporate_actions/2015/CA-2015-383-DA.pdf" TargetMode="External"/><Relationship Id="rId504" Type="http://schemas.openxmlformats.org/officeDocument/2006/relationships/hyperlink" Target="https://www.theice.com/publicdocs/liffe/corporate_actions/2015/CA-2015-328-Lo.pdf" TargetMode="External"/><Relationship Id="rId546" Type="http://schemas.openxmlformats.org/officeDocument/2006/relationships/hyperlink" Target="https://globalderivatives.nyx.com/sites/globalderivatives.nyx.com/files/ca-2012-078-lo.pdf" TargetMode="External"/><Relationship Id="rId711" Type="http://schemas.openxmlformats.org/officeDocument/2006/relationships/hyperlink" Target="https://globalderivatives.nyx.com/sites/globalderivatives.nyx.com/files/ca-2012-193-lo.pdf" TargetMode="External"/><Relationship Id="rId753" Type="http://schemas.openxmlformats.org/officeDocument/2006/relationships/hyperlink" Target="https://www.theice.com/publicdocs/circulars/23081_attach.pdf" TargetMode="External"/><Relationship Id="rId78" Type="http://schemas.openxmlformats.org/officeDocument/2006/relationships/hyperlink" Target="https://www.theice.com/publicdocs/circulars/21215.pdf" TargetMode="External"/><Relationship Id="rId101" Type="http://schemas.openxmlformats.org/officeDocument/2006/relationships/hyperlink" Target="https://www.theice.com/publicdocs/liffe/corporate_actions/2021/CA-2021-446-Lo.pdf" TargetMode="External"/><Relationship Id="rId143" Type="http://schemas.openxmlformats.org/officeDocument/2006/relationships/hyperlink" Target="https://www.theice.com/publicdocs/liffe/corporate_actions/2021/CA-2021-030-Lo%20.pdf" TargetMode="External"/><Relationship Id="rId185" Type="http://schemas.openxmlformats.org/officeDocument/2006/relationships/hyperlink" Target="https://www.theice.com/publicdocs/liffe/corporate_actions/2020/CA-2020-124-Lo.pdf" TargetMode="External"/><Relationship Id="rId350" Type="http://schemas.openxmlformats.org/officeDocument/2006/relationships/hyperlink" Target="https://www.theice.com/publicdocs/liffe/corporate_actions/2017/CA-2017-467-Lo.pdf" TargetMode="External"/><Relationship Id="rId406" Type="http://schemas.openxmlformats.org/officeDocument/2006/relationships/hyperlink" Target="https://www.theice.com/publicdocs/liffe/corporate_actions/2016/CA-2016-384-Lo.pdf" TargetMode="External"/><Relationship Id="rId588" Type="http://schemas.openxmlformats.org/officeDocument/2006/relationships/hyperlink" Target="https://globalderivatives.nyx.com/sites/globalderivatives.nyx.com/files/lon3760.pdf" TargetMode="External"/><Relationship Id="rId9" Type="http://schemas.openxmlformats.org/officeDocument/2006/relationships/hyperlink" Target="https://www.theice.com/publicdocs/circulars/22180.pdf" TargetMode="External"/><Relationship Id="rId210" Type="http://schemas.openxmlformats.org/officeDocument/2006/relationships/hyperlink" Target="https://www.theice.com/publicdocs/liffe/corporate_actions/2019/CA-2019-505-DA.pdf" TargetMode="External"/><Relationship Id="rId392" Type="http://schemas.openxmlformats.org/officeDocument/2006/relationships/hyperlink" Target="https://www.theice.com/publicdocs/liffe/corporate_actions/2016/CA-2016-516-Lo.pdf" TargetMode="External"/><Relationship Id="rId448" Type="http://schemas.openxmlformats.org/officeDocument/2006/relationships/hyperlink" Target="https://www.theice.com/publicdocs/liffe/corporate_actions/2015/CA-2015-639-Lo.pdf" TargetMode="External"/><Relationship Id="rId613" Type="http://schemas.openxmlformats.org/officeDocument/2006/relationships/hyperlink" Target="http://www.euronext.com/fic/000/065/080/650803.pdf" TargetMode="External"/><Relationship Id="rId655" Type="http://schemas.openxmlformats.org/officeDocument/2006/relationships/hyperlink" Target="http://www.euronext.com/fic/000/061/815/618154.pdf" TargetMode="External"/><Relationship Id="rId697" Type="http://schemas.openxmlformats.org/officeDocument/2006/relationships/hyperlink" Target="https://globalderivatives.nyx.com/sites/globalderivatives.nyx.com/files/ca-2012-246-lo.pdf" TargetMode="External"/><Relationship Id="rId252" Type="http://schemas.openxmlformats.org/officeDocument/2006/relationships/hyperlink" Target="https://www.theice.com/publicdocs/liffe/corporate_actions/2018/CA-2018-647-Lo.pdf" TargetMode="External"/><Relationship Id="rId294" Type="http://schemas.openxmlformats.org/officeDocument/2006/relationships/hyperlink" Target="https://www.theice.com/publicdocs/liffe/corporate_actions/2018/CA-2018-005-Lo.pdf" TargetMode="External"/><Relationship Id="rId308" Type="http://schemas.openxmlformats.org/officeDocument/2006/relationships/hyperlink" Target="https://www.theice.com/publicdocs/circulars/17176.pdf" TargetMode="External"/><Relationship Id="rId515" Type="http://schemas.openxmlformats.org/officeDocument/2006/relationships/hyperlink" Target="https://www.theice.com/publicdocs/liffe/corporate_actions/2015/CA-2015-273-Lo.pdf" TargetMode="External"/><Relationship Id="rId722" Type="http://schemas.openxmlformats.org/officeDocument/2006/relationships/hyperlink" Target="https://globalderivatives.nyx.com/sites/globalderivatives.nyx.com/files/ca-2012-103-lo.pdf" TargetMode="External"/><Relationship Id="rId47" Type="http://schemas.openxmlformats.org/officeDocument/2006/relationships/hyperlink" Target="https://www.theice.com/publicdocs/liffe/corporate_actions/2022/CA-2022-234-Lo.pdfhttps:/www.theice.com/publicdocs/liffe/corporate_actions/2022/CA-2022-235-DA.pdf" TargetMode="External"/><Relationship Id="rId89" Type="http://schemas.openxmlformats.org/officeDocument/2006/relationships/hyperlink" Target="https://www.theice.com/publicdocs/liffe/corporate_actions/2021/CA-2021-543-DA.pdf" TargetMode="External"/><Relationship Id="rId112" Type="http://schemas.openxmlformats.org/officeDocument/2006/relationships/hyperlink" Target="https://www.theice.com/publicdocs/liffe/corporate_actions/2021/CA-2021-341-Lo.pdf" TargetMode="External"/><Relationship Id="rId154" Type="http://schemas.openxmlformats.org/officeDocument/2006/relationships/hyperlink" Target="https://www.theice.com/publicdocs/liffe/corporate_actions/2020/CA-2020-399-DA.pdf" TargetMode="External"/><Relationship Id="rId361" Type="http://schemas.openxmlformats.org/officeDocument/2006/relationships/hyperlink" Target="https://www.theice.com/publicdocs/liffe/corporate_actions/2017/CA-2017-421-Lo.pdf" TargetMode="External"/><Relationship Id="rId557" Type="http://schemas.openxmlformats.org/officeDocument/2006/relationships/hyperlink" Target="https://globalderivatives.nyx.com/sites/globalderivatives.nyx.com/files/ca-2012-006-lo.pdf" TargetMode="External"/><Relationship Id="rId599" Type="http://schemas.openxmlformats.org/officeDocument/2006/relationships/hyperlink" Target="http://www.euronext.com/fic/000/065/995/659952.pdf" TargetMode="External"/><Relationship Id="rId764" Type="http://schemas.openxmlformats.org/officeDocument/2006/relationships/hyperlink" Target="https://www.ice.com/publicdocs/liffe/corporate_actions/2023/CA-2023-278-Lo.pdf" TargetMode="External"/><Relationship Id="rId196" Type="http://schemas.openxmlformats.org/officeDocument/2006/relationships/hyperlink" Target="https://www.theice.com/publicdocs/liffe/corporate_actions/2020/CA-2020-003-Lo.pdf" TargetMode="External"/><Relationship Id="rId417" Type="http://schemas.openxmlformats.org/officeDocument/2006/relationships/hyperlink" Target="https://www.theice.com/publicdocs/liffe/corporate_actions/2016/CA-2016-287-DA.pdf" TargetMode="External"/><Relationship Id="rId459" Type="http://schemas.openxmlformats.org/officeDocument/2006/relationships/hyperlink" Target="https://www.theice.com/publicdocs/liffe/corporate_actions/2015/CA-2015-541-Lo.pdf" TargetMode="External"/><Relationship Id="rId624" Type="http://schemas.openxmlformats.org/officeDocument/2006/relationships/hyperlink" Target="https://globalderivatives.nyx.com/sites/globalderivatives.nyx.com/files/ca-2013-184-lo_0.pdf" TargetMode="External"/><Relationship Id="rId666" Type="http://schemas.openxmlformats.org/officeDocument/2006/relationships/hyperlink" Target="http://www.euronext.com/fic/000/060/595/605951.pdf" TargetMode="External"/><Relationship Id="rId16" Type="http://schemas.openxmlformats.org/officeDocument/2006/relationships/hyperlink" Target="https://www.theice.com/publicdocs/liffe/corporate_actions/2022/CA-2022-450-Lo.pdf" TargetMode="External"/><Relationship Id="rId221" Type="http://schemas.openxmlformats.org/officeDocument/2006/relationships/hyperlink" Target="https://www.theice.com/publicdocs/liffe/corporate_actions/2019/CA-2019-385-Lo.pdf" TargetMode="External"/><Relationship Id="rId263" Type="http://schemas.openxmlformats.org/officeDocument/2006/relationships/hyperlink" Target="https://www.theice.com/publicdocs/liffe/corporate_actions/2018/CA-2018-427-Lo.pdf" TargetMode="External"/><Relationship Id="rId319" Type="http://schemas.openxmlformats.org/officeDocument/2006/relationships/hyperlink" Target="https://www.theice.com/publicdocs/liffe/corporate_actions/2017/CA-2017-605-Lo.pdf" TargetMode="External"/><Relationship Id="rId470" Type="http://schemas.openxmlformats.org/officeDocument/2006/relationships/hyperlink" Target="https://www.theice.com/publicdocs/circulars/15165.pdf" TargetMode="External"/><Relationship Id="rId526" Type="http://schemas.openxmlformats.org/officeDocument/2006/relationships/hyperlink" Target="https://www.theice.com/futures-europe/corporate-actions" TargetMode="External"/><Relationship Id="rId58" Type="http://schemas.openxmlformats.org/officeDocument/2006/relationships/hyperlink" Target="https://www.theice.com/publicdocs/liffe/corporate_actions/2022/CA-2022-125-Lo.pdf" TargetMode="External"/><Relationship Id="rId123" Type="http://schemas.openxmlformats.org/officeDocument/2006/relationships/hyperlink" Target="https://www.theice.com/publicdocs/liffe/corporate_actions/2021/CA-221-271-Lo.pdf" TargetMode="External"/><Relationship Id="rId330" Type="http://schemas.openxmlformats.org/officeDocument/2006/relationships/hyperlink" Target="https://www.theice.com/publicdocs/liffe/corporate_actions/2017/CA-2017-548-Lo.pdf" TargetMode="External"/><Relationship Id="rId568" Type="http://schemas.openxmlformats.org/officeDocument/2006/relationships/hyperlink" Target="https://globalderivatives.nyx.com/sites/globalderivatives.nyx.com/files/ca-2014-020-lo.pdf" TargetMode="External"/><Relationship Id="rId733" Type="http://schemas.openxmlformats.org/officeDocument/2006/relationships/hyperlink" Target="https://www.theice.com/publicdocs/liffe/corporate_actions/2023/CA-2023-108-Lo.pdf" TargetMode="External"/><Relationship Id="rId775" Type="http://schemas.openxmlformats.org/officeDocument/2006/relationships/hyperlink" Target="https://www.ice.com/publicdocs/liffe/corporate_actions/2024/CA-2024-020-Lo.pdf" TargetMode="External"/><Relationship Id="rId165" Type="http://schemas.openxmlformats.org/officeDocument/2006/relationships/hyperlink" Target="https://www.theice.com/publicdocs/liffe/corporate_actions/2020/CA-2020-299-Lo.pdf" TargetMode="External"/><Relationship Id="rId372" Type="http://schemas.openxmlformats.org/officeDocument/2006/relationships/hyperlink" Target="https://www.theice.com/publicdocs/liffe/corporate_actions/2017/CA-2017-037-DA.pdf" TargetMode="External"/><Relationship Id="rId428" Type="http://schemas.openxmlformats.org/officeDocument/2006/relationships/hyperlink" Target="https://www.theice.com/publicdocs/liffe/corporate_actions/2016/CA-2016-087-Lo.pdf" TargetMode="External"/><Relationship Id="rId635" Type="http://schemas.openxmlformats.org/officeDocument/2006/relationships/hyperlink" Target="http://www.euronext.com/fic/000/062/925/629258.pdf" TargetMode="External"/><Relationship Id="rId677" Type="http://schemas.openxmlformats.org/officeDocument/2006/relationships/hyperlink" Target="https://globalderivatives.nyx.com/sites/globalderivatives.nyx.com/files/lon3660.pdf" TargetMode="External"/><Relationship Id="rId232" Type="http://schemas.openxmlformats.org/officeDocument/2006/relationships/hyperlink" Target="https://www.theice.com/publicdocs/liffe/corporate_actions/2019/CA-2019-195-DA.pdf" TargetMode="External"/><Relationship Id="rId274" Type="http://schemas.openxmlformats.org/officeDocument/2006/relationships/hyperlink" Target="https://www.theice.com/publicdocs/liffe/corporate_actions/2014/ca-2014-679-lo.pdf" TargetMode="External"/><Relationship Id="rId481" Type="http://schemas.openxmlformats.org/officeDocument/2006/relationships/hyperlink" Target="https://www.theice.com/publicdocs/liffe/corporate_actions/2015/CA-2015-419-Lo.pdf" TargetMode="External"/><Relationship Id="rId702" Type="http://schemas.openxmlformats.org/officeDocument/2006/relationships/hyperlink" Target="https://globalderivatives.nyx.com/sites/globalderivatives.nyx.com/files/ca-2012-237-lo.pdf" TargetMode="External"/><Relationship Id="rId27" Type="http://schemas.openxmlformats.org/officeDocument/2006/relationships/hyperlink" Target="https://www.ice.com/publicdocs/liffe/corporate_actions/2022/CA-2022-380-Lo.pdf" TargetMode="External"/><Relationship Id="rId69" Type="http://schemas.openxmlformats.org/officeDocument/2006/relationships/hyperlink" Target="https://www.theice.com/publicdocs/liffe/corporate_actions/2021/CA-2021-701-Lo.pdf" TargetMode="External"/><Relationship Id="rId134" Type="http://schemas.openxmlformats.org/officeDocument/2006/relationships/hyperlink" Target="https://www.theice.com/publicdocs/liffe/corporate_actions/2021/CA-2021-157-Lo.pdf" TargetMode="External"/><Relationship Id="rId537" Type="http://schemas.openxmlformats.org/officeDocument/2006/relationships/hyperlink" Target="http://www.euronext.com/fic/000/061/215/612150.pdf" TargetMode="External"/><Relationship Id="rId579" Type="http://schemas.openxmlformats.org/officeDocument/2006/relationships/hyperlink" Target="http://globalderivatives.nyx.com/sites/globalderivatives.nyx.com/files/lon3510.pdf" TargetMode="External"/><Relationship Id="rId744" Type="http://schemas.openxmlformats.org/officeDocument/2006/relationships/hyperlink" Target="https://www.ice.com/publicdocs/liffe/corporate_actions/2023/CA-2023-174-Lo.pdf" TargetMode="External"/><Relationship Id="rId80" Type="http://schemas.openxmlformats.org/officeDocument/2006/relationships/hyperlink" Target="https://www.theice.com/publicdocs/liffe/corporate_actions/2021/CA-2021-674-DA.pdf" TargetMode="External"/><Relationship Id="rId176" Type="http://schemas.openxmlformats.org/officeDocument/2006/relationships/hyperlink" Target="https://www.theice.com/publicdocs/liffe/corporate_actions/2020/CA-2020-214-Lo.pdf" TargetMode="External"/><Relationship Id="rId341" Type="http://schemas.openxmlformats.org/officeDocument/2006/relationships/hyperlink" Target="https://www.theice.com/publicdocs/liffe/corporate_actions/2017/CA-2017-501-Lo.pdf" TargetMode="External"/><Relationship Id="rId383" Type="http://schemas.openxmlformats.org/officeDocument/2006/relationships/hyperlink" Target="https://www.theice.com/publicdocs/circulars/16134.pdf" TargetMode="External"/><Relationship Id="rId439" Type="http://schemas.openxmlformats.org/officeDocument/2006/relationships/hyperlink" Target="https://www.theice.com/publicdocs/liffe/corporate_actions/2016/CA-2016-032-Lo.pdf" TargetMode="External"/><Relationship Id="rId590" Type="http://schemas.openxmlformats.org/officeDocument/2006/relationships/hyperlink" Target="http://www.euronext.com/fic/000/066/440/664400.pdf" TargetMode="External"/><Relationship Id="rId604" Type="http://schemas.openxmlformats.org/officeDocument/2006/relationships/hyperlink" Target="https://globalderivatives.nyx.com/sites/globalderivatives.nyx.com/files/ca-2013-303-lo.pdf" TargetMode="External"/><Relationship Id="rId646" Type="http://schemas.openxmlformats.org/officeDocument/2006/relationships/hyperlink" Target="http://www.euronext.com/fic/000/062/110/621101.pdf" TargetMode="External"/><Relationship Id="rId201" Type="http://schemas.openxmlformats.org/officeDocument/2006/relationships/hyperlink" Target="https://www.theice.com/publicdocs/liffe/corporate_actions/2019/CA-2019-553-DA.pdf" TargetMode="External"/><Relationship Id="rId243" Type="http://schemas.openxmlformats.org/officeDocument/2006/relationships/hyperlink" Target="https://www.theice.com/publicdocs/liffe/corporate_actions/2019/CA-2019-014-Lo.pdf" TargetMode="External"/><Relationship Id="rId285" Type="http://schemas.openxmlformats.org/officeDocument/2006/relationships/hyperlink" Target="https://www.theice.com/publicdocs/liffe/corporate_actions/2018/CA-2018-205-Lo.pdf" TargetMode="External"/><Relationship Id="rId450" Type="http://schemas.openxmlformats.org/officeDocument/2006/relationships/hyperlink" Target="https://www.theice.com/publicdocs/liffe/corporate_actions/2015/CA-2015-613-Lo.pdf" TargetMode="External"/><Relationship Id="rId506" Type="http://schemas.openxmlformats.org/officeDocument/2006/relationships/hyperlink" Target="https://www.theice.com/publicdocs/liffe/corporate_actions/2015/CA-2015-319-Lo.pdf" TargetMode="External"/><Relationship Id="rId688" Type="http://schemas.openxmlformats.org/officeDocument/2006/relationships/hyperlink" Target="https://globalderivatives.nyx.com/sites/globalderivatives.nyx.com/files/lon3639.pdf" TargetMode="External"/><Relationship Id="rId38" Type="http://schemas.openxmlformats.org/officeDocument/2006/relationships/hyperlink" Target="https://www.theice.com/publicdocs/liffe/corporate_actions/2022/CA-2022-324-Lo.pdf" TargetMode="External"/><Relationship Id="rId103" Type="http://schemas.openxmlformats.org/officeDocument/2006/relationships/hyperlink" Target="https://www.theice.com/publicdocs/liffe/corporate_actions/2021/CA-2021-428-Lo.pdf" TargetMode="External"/><Relationship Id="rId310" Type="http://schemas.openxmlformats.org/officeDocument/2006/relationships/hyperlink" Target="https://www.theice.com/publicdocs/liffe/corporate_actions/2017/CA-2017-650-Lo.pdf" TargetMode="External"/><Relationship Id="rId492" Type="http://schemas.openxmlformats.org/officeDocument/2006/relationships/hyperlink" Target="https://www.theice.com/publicdocs/liffe/corporate_actions/2015/CA-2015-372-Lo.pdf" TargetMode="External"/><Relationship Id="rId548" Type="http://schemas.openxmlformats.org/officeDocument/2006/relationships/hyperlink" Target="https://globalderivatives.nyx.com/sites/globalderivatives.nyx.com/files/lon3578.pdf" TargetMode="External"/><Relationship Id="rId713" Type="http://schemas.openxmlformats.org/officeDocument/2006/relationships/hyperlink" Target="https://globalderivatives.nyx.com/sites/globalderivatives.nyx.com/files/ca-2012-148-lo.pdf" TargetMode="External"/><Relationship Id="rId755" Type="http://schemas.openxmlformats.org/officeDocument/2006/relationships/hyperlink" Target="https://www.theice.com/publicdocs/liffe/corporate_actions/2023/CA-2023-211-DA.pdf" TargetMode="External"/><Relationship Id="rId91" Type="http://schemas.openxmlformats.org/officeDocument/2006/relationships/hyperlink" Target="https://www.theice.com/publicdocs/liffe/corporate_actions/2021/CA-2021-572-DA.pdf" TargetMode="External"/><Relationship Id="rId145" Type="http://schemas.openxmlformats.org/officeDocument/2006/relationships/hyperlink" Target="https://www.theice.com/publicdocs/liffe/corporate_actions/2021/CA-2021-029-Lo.pdf" TargetMode="External"/><Relationship Id="rId187" Type="http://schemas.openxmlformats.org/officeDocument/2006/relationships/hyperlink" Target="https://www.theice.com/publicdocs/liffe/corporate_actions/2020/CA-2020-071-Lo.pdf" TargetMode="External"/><Relationship Id="rId352" Type="http://schemas.openxmlformats.org/officeDocument/2006/relationships/hyperlink" Target="https://www.theice.com/publicdocs/circulars/17022.pdf" TargetMode="External"/><Relationship Id="rId394" Type="http://schemas.openxmlformats.org/officeDocument/2006/relationships/hyperlink" Target="https://www.theice.com/publicdocs/liffe/corporate_actions/2016/CA-2016-507-DA.pdf" TargetMode="External"/><Relationship Id="rId408" Type="http://schemas.openxmlformats.org/officeDocument/2006/relationships/hyperlink" Target="https://www.theice.com/publicdocs/liffe/corporate_actions/2016/CA-2016-366-Lo.pdf" TargetMode="External"/><Relationship Id="rId615" Type="http://schemas.openxmlformats.org/officeDocument/2006/relationships/hyperlink" Target="http://www.euronext.com/fic/000/064/920/649208.pdf" TargetMode="External"/><Relationship Id="rId212" Type="http://schemas.openxmlformats.org/officeDocument/2006/relationships/hyperlink" Target="https://www.theice.com/publicdocs/liffe/corporate_actions/2019/CA-2019-500-DA.pdf" TargetMode="External"/><Relationship Id="rId254" Type="http://schemas.openxmlformats.org/officeDocument/2006/relationships/hyperlink" Target="https://www.theice.com/publicdocs/liffe/corporate_actions/2018/CA-2018-609-Lo.pdf" TargetMode="External"/><Relationship Id="rId657" Type="http://schemas.openxmlformats.org/officeDocument/2006/relationships/hyperlink" Target="http://www.euronext.com/fic/000/061/725/617253.pdf" TargetMode="External"/><Relationship Id="rId699" Type="http://schemas.openxmlformats.org/officeDocument/2006/relationships/hyperlink" Target="https://globalderivatives.nyx.com/sites/globalderivatives.nyx.com/files/ca-2012-240-lo.pdf" TargetMode="External"/><Relationship Id="rId49" Type="http://schemas.openxmlformats.org/officeDocument/2006/relationships/hyperlink" Target="https://www.theice.com/publicdocs/liffe/corporate_actions/2022/CA-2022-222-Lo.pdf" TargetMode="External"/><Relationship Id="rId114" Type="http://schemas.openxmlformats.org/officeDocument/2006/relationships/hyperlink" Target="https://www.theice.com/publicdocs/liffe/corporate_actions/2021/CA-2020-331-Lo.pdf" TargetMode="External"/><Relationship Id="rId296" Type="http://schemas.openxmlformats.org/officeDocument/2006/relationships/hyperlink" Target="https://www.theice.com/publicdocs/liffe/corporate_actions/2017/CA-2017-765-Lo.pdf" TargetMode="External"/><Relationship Id="rId461" Type="http://schemas.openxmlformats.org/officeDocument/2006/relationships/hyperlink" Target="https://www.theice.com/publicdocs/liffe/corporate_actions/2015/CA-2015-539-Lo.pdf" TargetMode="External"/><Relationship Id="rId517" Type="http://schemas.openxmlformats.org/officeDocument/2006/relationships/hyperlink" Target="https://www.theice.com/publicdocs/liffe/corporate_actions/2015/CA-2015-265-Lo.pdf" TargetMode="External"/><Relationship Id="rId559" Type="http://schemas.openxmlformats.org/officeDocument/2006/relationships/hyperlink" Target="https://globalderivatives.nyx.com/sites/globalderivatives.nyx.com/files/ca-2012-005-lo.pdf" TargetMode="External"/><Relationship Id="rId724" Type="http://schemas.openxmlformats.org/officeDocument/2006/relationships/hyperlink" Target="https://globalderivatives.nyx.com/sites/globalderivatives.nyx.com/files/lon3592.pdf" TargetMode="External"/><Relationship Id="rId766" Type="http://schemas.openxmlformats.org/officeDocument/2006/relationships/hyperlink" Target="https://www.ice.com/publicdocs/liffe/corporate_actions/2023/CA-2023-279-Lo.pdf" TargetMode="External"/><Relationship Id="rId60" Type="http://schemas.openxmlformats.org/officeDocument/2006/relationships/hyperlink" Target="https://www.theice.com/publicdocs/liffe/corporate_actions/2022/CA-2022-069-Lo.pdf" TargetMode="External"/><Relationship Id="rId156" Type="http://schemas.openxmlformats.org/officeDocument/2006/relationships/hyperlink" Target="https://www.theice.com/publicdocs/circulars/20153.pdf" TargetMode="External"/><Relationship Id="rId198" Type="http://schemas.openxmlformats.org/officeDocument/2006/relationships/hyperlink" Target="https://www.theice.com/publicdocs/liffe/corporate_actions/2019/CA-2019-570-Lo.pdf" TargetMode="External"/><Relationship Id="rId321" Type="http://schemas.openxmlformats.org/officeDocument/2006/relationships/hyperlink" Target="https://www.theice.com/publicdocs/liffe/corporate_actions/2017/CA-2017-601-DA.pdf" TargetMode="External"/><Relationship Id="rId363" Type="http://schemas.openxmlformats.org/officeDocument/2006/relationships/hyperlink" Target="https://www.theice.com/publicdocs/liffe/corporate_actions/2017/CA-2017-404-Lo.pdf" TargetMode="External"/><Relationship Id="rId419" Type="http://schemas.openxmlformats.org/officeDocument/2006/relationships/hyperlink" Target="https://www.theice.com/publicdocs/liffe/corporate_actions/2016/CA-2016-235-Lo.pdf" TargetMode="External"/><Relationship Id="rId570" Type="http://schemas.openxmlformats.org/officeDocument/2006/relationships/hyperlink" Target="http://globalderivatives.nyx.com/sites/globalderivatives.nyx.com/files/lon3533.pdf" TargetMode="External"/><Relationship Id="rId626" Type="http://schemas.openxmlformats.org/officeDocument/2006/relationships/hyperlink" Target="http://www.euronext.com/fic/000/064/180/641802.pdf" TargetMode="External"/><Relationship Id="rId223" Type="http://schemas.openxmlformats.org/officeDocument/2006/relationships/hyperlink" Target="https://www.theice.com/publicdocs/circulars/19110.pdf?utm_source2=ICE_Futures_Europe_Circular_19110&amp;elqTrackId=de79599efc194f86ae0fd7782f43c2a8&amp;elq=7448da0203254dff86464ade895be4c2&amp;elqaid=10133&amp;elqat=1&amp;elqCampaignId=10854" TargetMode="External"/><Relationship Id="rId430" Type="http://schemas.openxmlformats.org/officeDocument/2006/relationships/hyperlink" Target="https://www.theice.com/publicdocs/liffe/corporate_actions/2016/CA-2016-070-Lo.pdf" TargetMode="External"/><Relationship Id="rId668" Type="http://schemas.openxmlformats.org/officeDocument/2006/relationships/hyperlink" Target="https://globalderivatives.nyx.com/sites/globalderivatives.nyx.com/files/ca-2012-376-lo.pdf" TargetMode="External"/><Relationship Id="rId18" Type="http://schemas.openxmlformats.org/officeDocument/2006/relationships/hyperlink" Target="https://www.theice.com/publicdocs/liffe/corporate_actions/2022/CA-2022-438-Lo.pdf" TargetMode="External"/><Relationship Id="rId265" Type="http://schemas.openxmlformats.org/officeDocument/2006/relationships/hyperlink" Target="https://www.theice.com/publicdocs/liffe/corporate_actions/2018/CA-2018-474-Lo.pdf" TargetMode="External"/><Relationship Id="rId472" Type="http://schemas.openxmlformats.org/officeDocument/2006/relationships/hyperlink" Target="https://www.theice.com/publicdocs/liffe/corporate_actions/2015/CA-461-2015-Lo.pdf" TargetMode="External"/><Relationship Id="rId528" Type="http://schemas.openxmlformats.org/officeDocument/2006/relationships/hyperlink" Target="https://globalderivatives.nyx.com/sites/globalderivatives.nyx.com/files/ca-2014-612-lo.pdf" TargetMode="External"/><Relationship Id="rId735" Type="http://schemas.openxmlformats.org/officeDocument/2006/relationships/hyperlink" Target="https://www.ice.com/publicdocs/liffe/corporate_actions/2023/CA-2023-116-Lo.pdf" TargetMode="External"/><Relationship Id="rId125" Type="http://schemas.openxmlformats.org/officeDocument/2006/relationships/hyperlink" Target="https://www.theice.com/publicdocs/liffe/corporate_actions/2021/CA-2021-268-Lo.pdf" TargetMode="External"/><Relationship Id="rId167" Type="http://schemas.openxmlformats.org/officeDocument/2006/relationships/hyperlink" Target="https://www.theice.com/publicdocs/liffe/corporate_actions/2020/CA-2020-260-Lo.pdf" TargetMode="External"/><Relationship Id="rId332" Type="http://schemas.openxmlformats.org/officeDocument/2006/relationships/hyperlink" Target="https://www.theice.com/publicdocs/liffe/corporate_actions/2017/CA-2017-540-Lo.pdf" TargetMode="External"/><Relationship Id="rId374" Type="http://schemas.openxmlformats.org/officeDocument/2006/relationships/hyperlink" Target="https://www.theice.com/publicdocs/liffe/corporate_actions/2016/CA-2016-498-DA.pdf" TargetMode="External"/><Relationship Id="rId581" Type="http://schemas.openxmlformats.org/officeDocument/2006/relationships/hyperlink" Target="https://globalderivatives.nyx.com/sites/globalderivatives.nyx.com/files/lon3769.pdf" TargetMode="External"/><Relationship Id="rId777" Type="http://schemas.openxmlformats.org/officeDocument/2006/relationships/hyperlink" Target="https://www.ice.com/publicdocs/liffe/corporate_actions/2024/CA-2024-022-DA.pdf" TargetMode="External"/><Relationship Id="rId71" Type="http://schemas.openxmlformats.org/officeDocument/2006/relationships/hyperlink" Target="https://www.theice.com/publicdocs/liffe/corporate_actions/2022/CA-2022-018-Lo.pdf" TargetMode="External"/><Relationship Id="rId234" Type="http://schemas.openxmlformats.org/officeDocument/2006/relationships/hyperlink" Target="https://www.theice.com/publicdocs/liffe/corporate_actions/2019/CA-2019-234-DA.pdf" TargetMode="External"/><Relationship Id="rId637" Type="http://schemas.openxmlformats.org/officeDocument/2006/relationships/hyperlink" Target="http://www.euronext.com/fic/000/062/575/625758.pdf" TargetMode="External"/><Relationship Id="rId679" Type="http://schemas.openxmlformats.org/officeDocument/2006/relationships/hyperlink" Target="https://globalderivatives.nyx.com/sites/globalderivatives.nyx.com/files/lon3659.pdf" TargetMode="External"/><Relationship Id="rId2" Type="http://schemas.openxmlformats.org/officeDocument/2006/relationships/hyperlink" Target="https://www.theice.com/publicdocs/liffe/corporate_actions/2023/CA-2023-004-Lo.pdf" TargetMode="External"/><Relationship Id="rId29" Type="http://schemas.openxmlformats.org/officeDocument/2006/relationships/hyperlink" Target="https://www.theice.com/publicdocs/liffe/corporate_actions/2022/CA-2022-359-DA.pdf" TargetMode="External"/><Relationship Id="rId276" Type="http://schemas.openxmlformats.org/officeDocument/2006/relationships/hyperlink" Target="https://www.theice.com/publicdocs/liffe/corporate_actions/2018/CA-2018-378-Lo.pdf" TargetMode="External"/><Relationship Id="rId441" Type="http://schemas.openxmlformats.org/officeDocument/2006/relationships/hyperlink" Target="https://www.theice.com/publicdocs/liffe/corporate_actions/2016/CA-2016-025-Lo.pdf" TargetMode="External"/><Relationship Id="rId483" Type="http://schemas.openxmlformats.org/officeDocument/2006/relationships/hyperlink" Target="https://www.theice.com/publicdocs/liffe/corporate_actions/2015/CA-2015-413-Lo.pdf" TargetMode="External"/><Relationship Id="rId539" Type="http://schemas.openxmlformats.org/officeDocument/2006/relationships/hyperlink" Target="http://www.euronext.com/fic/000/066/385/663853.pdf" TargetMode="External"/><Relationship Id="rId690" Type="http://schemas.openxmlformats.org/officeDocument/2006/relationships/hyperlink" Target="https://globalderivatives.nyx.com/sites/globalderivatives.nyx.com/files/lon3634.pdf" TargetMode="External"/><Relationship Id="rId704" Type="http://schemas.openxmlformats.org/officeDocument/2006/relationships/hyperlink" Target="https://globalderivatives.nyx.com/sites/globalderivatives.nyx.com/files/ca-2012-227-a.pdf" TargetMode="External"/><Relationship Id="rId746" Type="http://schemas.openxmlformats.org/officeDocument/2006/relationships/hyperlink" Target="https://www.theice.com/publicdocs/liffe/corporate_actions/2023/CA-2023-179-Lo.pdf" TargetMode="External"/><Relationship Id="rId40" Type="http://schemas.openxmlformats.org/officeDocument/2006/relationships/hyperlink" Target="https://www.theice.com/publicdocs/liffe/corporate_actions/2022/CA-2022-304-Lo.pdf" TargetMode="External"/><Relationship Id="rId136" Type="http://schemas.openxmlformats.org/officeDocument/2006/relationships/hyperlink" Target="https://www.theice.com/publicdocs/liffe/corporate_actions/2021/CA-2021-138-DA.pdf" TargetMode="External"/><Relationship Id="rId178" Type="http://schemas.openxmlformats.org/officeDocument/2006/relationships/hyperlink" Target="https://www.theice.com/publicdocs/liffe/corporate_actions/2020/CA-2020-202-DA.pdf" TargetMode="External"/><Relationship Id="rId301" Type="http://schemas.openxmlformats.org/officeDocument/2006/relationships/hyperlink" Target="https://www.theice.com/publicdocs/liffe/corporate_actions/2016/CA-2016-781-Lo.pdf" TargetMode="External"/><Relationship Id="rId343" Type="http://schemas.openxmlformats.org/officeDocument/2006/relationships/hyperlink" Target="https://www.theice.com/publicdocs/liffe/corporate_actions/2017/CA-2017-495-Lo.pdf" TargetMode="External"/><Relationship Id="rId550" Type="http://schemas.openxmlformats.org/officeDocument/2006/relationships/hyperlink" Target="https://globalderivatives.nyx.com/sites/globalderivatives.nyx.com/files/lon3572.pdf" TargetMode="External"/><Relationship Id="rId82" Type="http://schemas.openxmlformats.org/officeDocument/2006/relationships/hyperlink" Target="https://www.theice.com/publicdocs/liffe/corporate_actions/2021/CA-2021-653-Lo.pdf" TargetMode="External"/><Relationship Id="rId203" Type="http://schemas.openxmlformats.org/officeDocument/2006/relationships/hyperlink" Target="https://www.theice.com/publicdocs/liffe/corporate_actions/2019/CA-2019-548-Lo.pdf" TargetMode="External"/><Relationship Id="rId385" Type="http://schemas.openxmlformats.org/officeDocument/2006/relationships/hyperlink" Target="https://www.theice.com/publicdocs/liffe/corporate_actions/2015/CA-2015-503-Lo%20.pdf" TargetMode="External"/><Relationship Id="rId592" Type="http://schemas.openxmlformats.org/officeDocument/2006/relationships/hyperlink" Target="https://globalderivatives.nyx.com/sites/globalderivatives.nyx.com/files/ca-2013-334-lo.pdf" TargetMode="External"/><Relationship Id="rId606" Type="http://schemas.openxmlformats.org/officeDocument/2006/relationships/hyperlink" Target="http://www.euronext.com/fic/000/065/580/655805.pdf" TargetMode="External"/><Relationship Id="rId648" Type="http://schemas.openxmlformats.org/officeDocument/2006/relationships/hyperlink" Target="http://www.euronext.com/fic/000/062/030/620305.pdf" TargetMode="External"/><Relationship Id="rId245" Type="http://schemas.openxmlformats.org/officeDocument/2006/relationships/hyperlink" Target="https://www.theice.com/publicdocs/liffe/corporate_actions/2019/CA-2019-020-Lo.pdf" TargetMode="External"/><Relationship Id="rId287" Type="http://schemas.openxmlformats.org/officeDocument/2006/relationships/hyperlink" Target="https://www.theice.com/publicdocs/liffe/corporate_actions/2018/CA-2018-095-Lo.pdf" TargetMode="External"/><Relationship Id="rId410" Type="http://schemas.openxmlformats.org/officeDocument/2006/relationships/hyperlink" Target="https://www.theice.com/publicdocs/liffe/corporate_actions/2016/CA-2016-325-Lo.pdf" TargetMode="External"/><Relationship Id="rId452" Type="http://schemas.openxmlformats.org/officeDocument/2006/relationships/hyperlink" Target="https://www.theice.com/publicdocs/liffe/corporate_actions/2015/CA-2015-595-Lo.pdf" TargetMode="External"/><Relationship Id="rId494" Type="http://schemas.openxmlformats.org/officeDocument/2006/relationships/hyperlink" Target="https://www.theice.com/publicdocs/liffe/corporate_actions/2015/CA-2015-372-Lo.pdf" TargetMode="External"/><Relationship Id="rId508" Type="http://schemas.openxmlformats.org/officeDocument/2006/relationships/hyperlink" Target="https://www.theice.com/publicdocs/circulars/15093.pdf" TargetMode="External"/><Relationship Id="rId715" Type="http://schemas.openxmlformats.org/officeDocument/2006/relationships/hyperlink" Target="https://globalderivatives.nyx.com/sites/globalderivatives.nyx.com/files/lon3602.pdf" TargetMode="External"/><Relationship Id="rId105" Type="http://schemas.openxmlformats.org/officeDocument/2006/relationships/hyperlink" Target="https://www.theice.com/publicdocs/liffe/corporate_actions/2021/CA-2021-398-DA.pdf" TargetMode="External"/><Relationship Id="rId147" Type="http://schemas.openxmlformats.org/officeDocument/2006/relationships/hyperlink" Target="https://www.theice.com/publicdocs/liffe/corporate_actions/2021/CA-2021-016-Lo.pdf" TargetMode="External"/><Relationship Id="rId312" Type="http://schemas.openxmlformats.org/officeDocument/2006/relationships/hyperlink" Target="https://www.theice.com/publicdocs/liffe/corporate_actions/2017/CA-2017-653-Lo.pdf" TargetMode="External"/><Relationship Id="rId354" Type="http://schemas.openxmlformats.org/officeDocument/2006/relationships/hyperlink" Target="https://www.theice.com/publicdocs/liffe/corporate_actions/2017/CA-2017-456-Lo.pdf" TargetMode="External"/><Relationship Id="rId757" Type="http://schemas.openxmlformats.org/officeDocument/2006/relationships/hyperlink" Target="https://www.theice.com/publicdocs/circulars/23113.pdf" TargetMode="External"/><Relationship Id="rId51" Type="http://schemas.openxmlformats.org/officeDocument/2006/relationships/hyperlink" Target="https://www.theice.com/publicdocs/liffe/corporate_actions/2022/CA-2022-209-Lo.pdf" TargetMode="External"/><Relationship Id="rId93" Type="http://schemas.openxmlformats.org/officeDocument/2006/relationships/hyperlink" Target="https://www.theice.com/publicdocs/liffe/corporate_actions/2021/CA-2021-534-Lo.pdf" TargetMode="External"/><Relationship Id="rId189" Type="http://schemas.openxmlformats.org/officeDocument/2006/relationships/hyperlink" Target="https://www.theice.com/publicdocs/liffe/corporate_actions/2020/CA-2020-054-Lo.pdf" TargetMode="External"/><Relationship Id="rId396" Type="http://schemas.openxmlformats.org/officeDocument/2006/relationships/hyperlink" Target="https://www.theice.com/publicdocs/liffe/corporate_actions/2016/CA-2016-474-Lo.pdf" TargetMode="External"/><Relationship Id="rId561" Type="http://schemas.openxmlformats.org/officeDocument/2006/relationships/hyperlink" Target="https://globalderivatives.nyx.com/sites/globalderivatives.nyx.com/files/ca-2011-424-lo.pdf" TargetMode="External"/><Relationship Id="rId617" Type="http://schemas.openxmlformats.org/officeDocument/2006/relationships/hyperlink" Target="http://www.euronext.com/fic/000/064/920/649206.pdf" TargetMode="External"/><Relationship Id="rId659" Type="http://schemas.openxmlformats.org/officeDocument/2006/relationships/hyperlink" Target="http://www.euronext.com/fic/000/061/575/615757.pdf" TargetMode="External"/><Relationship Id="rId214" Type="http://schemas.openxmlformats.org/officeDocument/2006/relationships/hyperlink" Target="https://www.theice.com/publicdocs/liffe/corporate_actions/2019/CA-2019-455-Lo.pdf" TargetMode="External"/><Relationship Id="rId256" Type="http://schemas.openxmlformats.org/officeDocument/2006/relationships/hyperlink" Target="https://www.theice.com/publicdocs/liffe/corporate_actions/2018/CA-2018-542-Lo.pdf" TargetMode="External"/><Relationship Id="rId298" Type="http://schemas.openxmlformats.org/officeDocument/2006/relationships/hyperlink" Target="https://www.theice.com/publicdocs/liffe/corporate_actions/2017/CA-2017-754-Lo.pdf" TargetMode="External"/><Relationship Id="rId421" Type="http://schemas.openxmlformats.org/officeDocument/2006/relationships/hyperlink" Target="https://www.theice.com/publicdocs/liffe/corporate_actions/2016/CA-2016-234-Lo.pdf" TargetMode="External"/><Relationship Id="rId463" Type="http://schemas.openxmlformats.org/officeDocument/2006/relationships/hyperlink" Target="https://www.theice.com/publicdocs/liffe/corporate_actions/2015/CA-2015-451-Lo.pdf" TargetMode="External"/><Relationship Id="rId519" Type="http://schemas.openxmlformats.org/officeDocument/2006/relationships/hyperlink" Target="https://www.theice.com/publicdocs/liffe/corporate_actions/2015/CA-2015-202-Lo.pdf" TargetMode="External"/><Relationship Id="rId670" Type="http://schemas.openxmlformats.org/officeDocument/2006/relationships/hyperlink" Target="https://globalderivatives.nyx.com/sites/globalderivatives.nyx.com/files/lon3671.pdf" TargetMode="External"/><Relationship Id="rId116" Type="http://schemas.openxmlformats.org/officeDocument/2006/relationships/hyperlink" Target="https://www.theice.com/publicdocs/liffe/corporate_actions/2021/CA-2021-324-DA.pdf" TargetMode="External"/><Relationship Id="rId158" Type="http://schemas.openxmlformats.org/officeDocument/2006/relationships/hyperlink" Target="https://www.theice.com/publicdocs/liffe/corporate_actions/2020/CA-2020-367-DA.pdf" TargetMode="External"/><Relationship Id="rId323" Type="http://schemas.openxmlformats.org/officeDocument/2006/relationships/hyperlink" Target="https://www.theice.com/publicdocs/liffe/corporate_actions/2017/CA-2017-582-Lo.pdf" TargetMode="External"/><Relationship Id="rId530" Type="http://schemas.openxmlformats.org/officeDocument/2006/relationships/hyperlink" Target="https://globalderivatives.nyx.com/sites/globalderivatives.nyx.com/files/lon3871.pdf" TargetMode="External"/><Relationship Id="rId726" Type="http://schemas.openxmlformats.org/officeDocument/2006/relationships/hyperlink" Target="https://www.theice.com/publicdocs/liffe/corporate_actions/2023/CA-2023-019-DA.pdf" TargetMode="External"/><Relationship Id="rId768" Type="http://schemas.openxmlformats.org/officeDocument/2006/relationships/hyperlink" Target="https://www.ice.com/publicdocs/liffe/corporate_actions/2023/CA-2023-287-DA.pdf" TargetMode="External"/><Relationship Id="rId20" Type="http://schemas.openxmlformats.org/officeDocument/2006/relationships/hyperlink" Target="https://www.theice.com/publicdocs/liffe/corporate_actions/2022/CA-2022-435-Lo.pdf" TargetMode="External"/><Relationship Id="rId62" Type="http://schemas.openxmlformats.org/officeDocument/2006/relationships/hyperlink" Target="https://www.theice.com/publicdocs/liffe/corporate_actions/2022/CA-2022-039-Lo.pdf" TargetMode="External"/><Relationship Id="rId365" Type="http://schemas.openxmlformats.org/officeDocument/2006/relationships/hyperlink" Target="https://www.theice.com/publicdocs/liffe/corporate_actions/2017/CA-2017-373-Lo.pdf" TargetMode="External"/><Relationship Id="rId572" Type="http://schemas.openxmlformats.org/officeDocument/2006/relationships/hyperlink" Target="http://globalderivatives.nyx.com/sites/globalderivatives.nyx.com/files/ca-2011-392-lo.pdf" TargetMode="External"/><Relationship Id="rId628" Type="http://schemas.openxmlformats.org/officeDocument/2006/relationships/hyperlink" Target="http://www.euronext.com/fic/000/063/460/634602.pdf" TargetMode="External"/><Relationship Id="rId225" Type="http://schemas.openxmlformats.org/officeDocument/2006/relationships/hyperlink" Target="https://www.theice.com/publicdocs/liffe/corporate_actions/2019/CA-2019-361-Lo.pdf" TargetMode="External"/><Relationship Id="rId267" Type="http://schemas.openxmlformats.org/officeDocument/2006/relationships/hyperlink" Target="https://www.theice.com/publicdocs/liffe/corporate_actions/2018/CA-2018-401-Lo.pdf" TargetMode="External"/><Relationship Id="rId432" Type="http://schemas.openxmlformats.org/officeDocument/2006/relationships/hyperlink" Target="https://www.theice.com/publicdocs/liffe/corporate_actions/2016/CA-2016-069-Lo.pdf" TargetMode="External"/><Relationship Id="rId474" Type="http://schemas.openxmlformats.org/officeDocument/2006/relationships/hyperlink" Target="https://www.theice.com/publicdocs/liffe/corporate_actions/2015/CA-2015-436-Lo.pdf" TargetMode="External"/><Relationship Id="rId127" Type="http://schemas.openxmlformats.org/officeDocument/2006/relationships/hyperlink" Target="https://www.theice.com/publicdocs/liffe/corporate_actions/2021/CA-2021-245-DA.pdf" TargetMode="External"/><Relationship Id="rId681" Type="http://schemas.openxmlformats.org/officeDocument/2006/relationships/hyperlink" Target="https://globalderivatives.nyx.com/sites/globalderivatives.nyx.com/files/ca-2012-313-lo.pdf" TargetMode="External"/><Relationship Id="rId737" Type="http://schemas.openxmlformats.org/officeDocument/2006/relationships/hyperlink" Target="https://www.ice.com/publicdocs/liffe/corporate_actions/2023/CA-2023-065-DA.pdf" TargetMode="External"/><Relationship Id="rId779" Type="http://schemas.openxmlformats.org/officeDocument/2006/relationships/hyperlink" Target="https://www.ice.com/publicdocs/liffe/corporate_actions/2024/CA-2024-062-Lo.pdf" TargetMode="External"/><Relationship Id="rId31" Type="http://schemas.openxmlformats.org/officeDocument/2006/relationships/hyperlink" Target="https://www.theice.com/publicdocs/circulars/22083_attach.pdf" TargetMode="External"/><Relationship Id="rId73" Type="http://schemas.openxmlformats.org/officeDocument/2006/relationships/hyperlink" Target="https://www.theice.com/publicdocs/liffe/corporate_actions/2022/CA-2022-008-Lo.pdf" TargetMode="External"/><Relationship Id="rId169" Type="http://schemas.openxmlformats.org/officeDocument/2006/relationships/hyperlink" Target="https://www.theice.com/publicdocs/liffe/corporate_actions/2020/CA-2020-136-DA.pdf" TargetMode="External"/><Relationship Id="rId334" Type="http://schemas.openxmlformats.org/officeDocument/2006/relationships/hyperlink" Target="https://www.theice.com/publicdocs/circulars/17106.pdf" TargetMode="External"/><Relationship Id="rId376" Type="http://schemas.openxmlformats.org/officeDocument/2006/relationships/hyperlink" Target="https://www.theice.com/publicdocs/liffe/corporate_actions/2016/CA-2016-779-Lo.pdf" TargetMode="External"/><Relationship Id="rId541" Type="http://schemas.openxmlformats.org/officeDocument/2006/relationships/hyperlink" Target="http://globalderivatives.nyx.com/sites/globalderivatives.nyx.com/files/lon3532.pdf" TargetMode="External"/><Relationship Id="rId583" Type="http://schemas.openxmlformats.org/officeDocument/2006/relationships/hyperlink" Target="https://globalderivatives.nyx.com/sites/globalderivatives.nyx.com/files/ca-2013-372-lo.pdf" TargetMode="External"/><Relationship Id="rId639" Type="http://schemas.openxmlformats.org/officeDocument/2006/relationships/hyperlink" Target="http://www.euronext.com/fic/000/062/340/623404.pdf" TargetMode="External"/><Relationship Id="rId4" Type="http://schemas.openxmlformats.org/officeDocument/2006/relationships/hyperlink" Target="https://www.ice.com/publicdocs/liffe/corporate_actions/2022/CA-2022-543-Lo.pdf" TargetMode="External"/><Relationship Id="rId180" Type="http://schemas.openxmlformats.org/officeDocument/2006/relationships/hyperlink" Target="https://www.theice.com/publicdocs/liffe/corporate_actions/2020/CA-2020-184-DA.pdf" TargetMode="External"/><Relationship Id="rId236" Type="http://schemas.openxmlformats.org/officeDocument/2006/relationships/hyperlink" Target="https://www.theice.com/publicdocs/liffe/corporate_actions/2019/CA-2018-224-DA.pdf" TargetMode="External"/><Relationship Id="rId278" Type="http://schemas.openxmlformats.org/officeDocument/2006/relationships/hyperlink" Target="https://www.theice.com/publicdocs/liffe/corporate_actions/2018/CA-2018-340-Lo.pdf" TargetMode="External"/><Relationship Id="rId401" Type="http://schemas.openxmlformats.org/officeDocument/2006/relationships/hyperlink" Target="https://www.theice.com/publicdocs/liffe/corporate_actions/2016/CA-2016-438-Lo.pdf" TargetMode="External"/><Relationship Id="rId443" Type="http://schemas.openxmlformats.org/officeDocument/2006/relationships/hyperlink" Target="https://www.theice.com/publicdocs/liffe/corporate_actions/2016/CA-2016-009-DA.pdf" TargetMode="External"/><Relationship Id="rId650" Type="http://schemas.openxmlformats.org/officeDocument/2006/relationships/hyperlink" Target="http://www.euronext.com/fic/000/061/855/618553.pdf" TargetMode="External"/><Relationship Id="rId303" Type="http://schemas.openxmlformats.org/officeDocument/2006/relationships/hyperlink" Target="https://www.theice.com/publicdocs/liffe/corporate_actions/2015/CA-2015-265-Lo.pdf" TargetMode="External"/><Relationship Id="rId485" Type="http://schemas.openxmlformats.org/officeDocument/2006/relationships/hyperlink" Target="https://www.theice.com/publicdocs/liffe/corporate_actions/2015/CA-2015-398-Lo.pdf" TargetMode="External"/><Relationship Id="rId692" Type="http://schemas.openxmlformats.org/officeDocument/2006/relationships/hyperlink" Target="https://globalderivatives.nyx.com/sites/globalderivatives.nyx.com/files/ca-2012-262-lo.pdf" TargetMode="External"/><Relationship Id="rId706" Type="http://schemas.openxmlformats.org/officeDocument/2006/relationships/hyperlink" Target="https://globalderivatives.nyx.com/sites/globalderivatives.nyx.com/files/ca-2012-211-lo.pdf" TargetMode="External"/><Relationship Id="rId748" Type="http://schemas.openxmlformats.org/officeDocument/2006/relationships/hyperlink" Target="https://www.theice.com/publicdocs/liffe/corporate_actions/2023/CA-2023-187-Lo.pdf" TargetMode="External"/><Relationship Id="rId42" Type="http://schemas.openxmlformats.org/officeDocument/2006/relationships/hyperlink" Target="https://www.theice.com/publicdocs/liffe/corporate_actions/2022/CA-2022-297-Lo.pdf" TargetMode="External"/><Relationship Id="rId84" Type="http://schemas.openxmlformats.org/officeDocument/2006/relationships/hyperlink" Target="https://www.ice.com/publicdocs/circulars/21164.pdf" TargetMode="External"/><Relationship Id="rId138" Type="http://schemas.openxmlformats.org/officeDocument/2006/relationships/hyperlink" Target="https://www.theice.com/publicdocs/liffe/corporate_actions/2021/CA-2021-100-Lo.pdf" TargetMode="External"/><Relationship Id="rId345" Type="http://schemas.openxmlformats.org/officeDocument/2006/relationships/hyperlink" Target="https://www.theice.com/publicdocs/liffe/corporate_actions/2017/CA-2017-482-DA.pdf" TargetMode="External"/><Relationship Id="rId387" Type="http://schemas.openxmlformats.org/officeDocument/2006/relationships/hyperlink" Target="https://www.theice.com/publicdocs/circulars/16124.pdf" TargetMode="External"/><Relationship Id="rId510" Type="http://schemas.openxmlformats.org/officeDocument/2006/relationships/hyperlink" Target="https://www.theice.com/publicdocs/circulars/15095.pdf" TargetMode="External"/><Relationship Id="rId552" Type="http://schemas.openxmlformats.org/officeDocument/2006/relationships/hyperlink" Target="https://globalderivatives.nyx.com/sites/globalderivatives.nyx.com/files/lon3570.pdf" TargetMode="External"/><Relationship Id="rId594" Type="http://schemas.openxmlformats.org/officeDocument/2006/relationships/hyperlink" Target="http://globalderivatives.nyx.com/sites/globalderivatives.nyx.com/files/ca-2011-345-lo.pdf" TargetMode="External"/><Relationship Id="rId608" Type="http://schemas.openxmlformats.org/officeDocument/2006/relationships/hyperlink" Target="http://www.euronext.com/fic/000/065/475/654750.pdf" TargetMode="External"/><Relationship Id="rId191" Type="http://schemas.openxmlformats.org/officeDocument/2006/relationships/hyperlink" Target="https://www.theice.com/publicdocs/liffe/corporate_actions/2020/CA-2020-046-DA.pdf" TargetMode="External"/><Relationship Id="rId205" Type="http://schemas.openxmlformats.org/officeDocument/2006/relationships/hyperlink" Target="https://www.theice.com/publicdocs/liffe/corporate_actions/2019/CA-2019-540-Lo.pdf" TargetMode="External"/><Relationship Id="rId247" Type="http://schemas.openxmlformats.org/officeDocument/2006/relationships/hyperlink" Target="https://www.theice.com/publicdocs/liffe/corporate_actions/2018/CA-2018-671-Lo.pdf" TargetMode="External"/><Relationship Id="rId412" Type="http://schemas.openxmlformats.org/officeDocument/2006/relationships/hyperlink" Target="https://www.theice.com/publicdocs/liffe/corporate_actions/2016/CA-2016-319-Lo.pdf" TargetMode="External"/><Relationship Id="rId107" Type="http://schemas.openxmlformats.org/officeDocument/2006/relationships/hyperlink" Target="https://www.theice.com/publicdocs/liffe/corporate_actions/2021/CA-2021-383-Lo.pdf" TargetMode="External"/><Relationship Id="rId289" Type="http://schemas.openxmlformats.org/officeDocument/2006/relationships/hyperlink" Target="https://www.theice.com/publicdocs/liffe/corporate_actions/2018/CA-2018-077-Lo.pdf" TargetMode="External"/><Relationship Id="rId454" Type="http://schemas.openxmlformats.org/officeDocument/2006/relationships/hyperlink" Target="https://www.theice.com/publicdocs/liffe/corporate_actions/2015/CA-2015-583-Lo.pdf" TargetMode="External"/><Relationship Id="rId496" Type="http://schemas.openxmlformats.org/officeDocument/2006/relationships/hyperlink" Target="https://www.theice.com/publicdocs/liffe/corporate_actions/2015/CA-2015-358-Lo.pdf" TargetMode="External"/><Relationship Id="rId661" Type="http://schemas.openxmlformats.org/officeDocument/2006/relationships/hyperlink" Target="http://www.euronext.com/fic/000/061/157/611575.pdf" TargetMode="External"/><Relationship Id="rId717" Type="http://schemas.openxmlformats.org/officeDocument/2006/relationships/hyperlink" Target="https://globalderivatives.nyx.com/sites/globalderivatives.nyx.com/files/lon3599.pdf" TargetMode="External"/><Relationship Id="rId759" Type="http://schemas.openxmlformats.org/officeDocument/2006/relationships/hyperlink" Target="https://www.ice.com/publicdocs/liffe/corporate_actions/2023/CA-2023-242-Lo.pdf" TargetMode="External"/><Relationship Id="rId11" Type="http://schemas.openxmlformats.org/officeDocument/2006/relationships/hyperlink" Target="https://www.theice.com/publicdocs/liffe/corporate_actions/2022/CA-2022-502-DA.pdf" TargetMode="External"/><Relationship Id="rId53" Type="http://schemas.openxmlformats.org/officeDocument/2006/relationships/hyperlink" Target="https://www.theice.com/publicdocs/liffe/corporate_actions/2022/CA-2022-190-Lo.pdf" TargetMode="External"/><Relationship Id="rId149" Type="http://schemas.openxmlformats.org/officeDocument/2006/relationships/hyperlink" Target="https://www.theice.com/publicdocs/liffe/corporate_actions/2020/CA-2020-436-Lo.pdf" TargetMode="External"/><Relationship Id="rId314" Type="http://schemas.openxmlformats.org/officeDocument/2006/relationships/hyperlink" Target="https://www.theice.com/publicdocs/liffe/corporate_actions/2017/CA-2017-652-Lo.pdf" TargetMode="External"/><Relationship Id="rId356" Type="http://schemas.openxmlformats.org/officeDocument/2006/relationships/hyperlink" Target="https://www.theice.com/publicdocs/liffe/corporate_actions/2017/CA-2017-455-Lo.pdf" TargetMode="External"/><Relationship Id="rId398" Type="http://schemas.openxmlformats.org/officeDocument/2006/relationships/hyperlink" Target="https://www.theice.com/publicdocs/liffe/corporate_actions/2016/CA-2016-465-Lo.pdf" TargetMode="External"/><Relationship Id="rId521" Type="http://schemas.openxmlformats.org/officeDocument/2006/relationships/hyperlink" Target="https://www.theice.com/publicdocs/liffe/corporate_actions/2015/CA-2015-245-Lo.pdf" TargetMode="External"/><Relationship Id="rId563" Type="http://schemas.openxmlformats.org/officeDocument/2006/relationships/hyperlink" Target="https://globalderivatives.nyx.com/sites/globalderivatives.nyx.com/files/lon3552.pdf" TargetMode="External"/><Relationship Id="rId619" Type="http://schemas.openxmlformats.org/officeDocument/2006/relationships/hyperlink" Target="http://www.euronext.com/fic/000/064/750/647500.pdf" TargetMode="External"/><Relationship Id="rId770" Type="http://schemas.openxmlformats.org/officeDocument/2006/relationships/hyperlink" Target="https://www.ice.com/publicdocs/liffe/corporate_actions/2023/CA-2023-301-DA.pdf" TargetMode="External"/><Relationship Id="rId95" Type="http://schemas.openxmlformats.org/officeDocument/2006/relationships/hyperlink" Target="https://www.theice.com/publicdocs/liffe/corporate_actions/2021/CA-2021-514-DA.pdf" TargetMode="External"/><Relationship Id="rId160" Type="http://schemas.openxmlformats.org/officeDocument/2006/relationships/hyperlink" Target="https://www.theice.com/publicdocs/liffe/corporate_actions/2020/CA-2020-331-Lo.pdf" TargetMode="External"/><Relationship Id="rId216" Type="http://schemas.openxmlformats.org/officeDocument/2006/relationships/hyperlink" Target="https://www.theice.com/publicdocs/liffe/corporate_actions/2019/CA.-2019-422-DA.pdf" TargetMode="External"/><Relationship Id="rId423" Type="http://schemas.openxmlformats.org/officeDocument/2006/relationships/hyperlink" Target="https://www.theice.com/publicdocs/liffe/corporate_actions/2016/CA-2016-216-Lo.pdf" TargetMode="External"/><Relationship Id="rId258" Type="http://schemas.openxmlformats.org/officeDocument/2006/relationships/hyperlink" Target="https://www.theice.com/publicdocs/liffe/corporate_actions/2018/CA-2018-556-Lo.pdf" TargetMode="External"/><Relationship Id="rId465" Type="http://schemas.openxmlformats.org/officeDocument/2006/relationships/hyperlink" Target="https://www.theice.com/publicdocs/liffe/corporate_actions/2015/CA-2015-511-Lo.pdf" TargetMode="External"/><Relationship Id="rId630" Type="http://schemas.openxmlformats.org/officeDocument/2006/relationships/hyperlink" Target="http://www.euronext.com/fic/000/063/436/634362.pdf" TargetMode="External"/><Relationship Id="rId672" Type="http://schemas.openxmlformats.org/officeDocument/2006/relationships/hyperlink" Target="https://globalderivatives.nyx.com/sites/globalderivatives.nyx.com/files/ca-2012-348-lo.pdf" TargetMode="External"/><Relationship Id="rId728" Type="http://schemas.openxmlformats.org/officeDocument/2006/relationships/hyperlink" Target="https://www.theice.com/publicdocs/liffe/corporate_actions/2023/CA-2023-055-Lo.pdf" TargetMode="External"/><Relationship Id="rId22" Type="http://schemas.openxmlformats.org/officeDocument/2006/relationships/hyperlink" Target="https://www.ice.com/publicdocs/liffe/corporate_actions/2022/CA-2022-421-DA.pdf" TargetMode="External"/><Relationship Id="rId64" Type="http://schemas.openxmlformats.org/officeDocument/2006/relationships/hyperlink" Target="https://www.theice.com/publicdocs/liffe/corporate_actions/2022/CA-2022-033-Lo.pdf" TargetMode="External"/><Relationship Id="rId118" Type="http://schemas.openxmlformats.org/officeDocument/2006/relationships/hyperlink" Target="https://www.theice.com/publicdocs/liffe/corporate_actions/2021/CA-2021-312-Lo.pdf" TargetMode="External"/><Relationship Id="rId325" Type="http://schemas.openxmlformats.org/officeDocument/2006/relationships/hyperlink" Target="https://www.theice.com/publicdocs/liffe/corporate_actions/2017/CA-2017-572-Lo.pdf" TargetMode="External"/><Relationship Id="rId367" Type="http://schemas.openxmlformats.org/officeDocument/2006/relationships/hyperlink" Target="https://www.theice.com/publicdocs/liffe/corporate_actions/2017/CA-2017-377-DA.pdf" TargetMode="External"/><Relationship Id="rId532" Type="http://schemas.openxmlformats.org/officeDocument/2006/relationships/hyperlink" Target="https://globalderivatives.nyx.com/sites/globalderivatives.nyx.com/files/lon3749.pdf" TargetMode="External"/><Relationship Id="rId574" Type="http://schemas.openxmlformats.org/officeDocument/2006/relationships/hyperlink" Target="https://globalderivatives.nyx.com/sites/globalderivatives.nyx.com/files/ca-2013-412-lo.pdf" TargetMode="External"/><Relationship Id="rId171" Type="http://schemas.openxmlformats.org/officeDocument/2006/relationships/hyperlink" Target="https://www.theice.com/publicdocs/liffe/corporate_actions/2020/CA-2020-235-Lo.pdf" TargetMode="External"/><Relationship Id="rId227" Type="http://schemas.openxmlformats.org/officeDocument/2006/relationships/hyperlink" Target="https://www.theice.com/publicdocs/liffe/corporate_actions/2019/CA-2019-309-Lo.pdf" TargetMode="External"/><Relationship Id="rId781" Type="http://schemas.openxmlformats.org/officeDocument/2006/relationships/hyperlink" Target="https://www.ice.com/publicdocs/liffe/corporate_actions/2024/CA-2024-088-Lo.pdf" TargetMode="External"/><Relationship Id="rId269" Type="http://schemas.openxmlformats.org/officeDocument/2006/relationships/hyperlink" Target="https://www.theice.com/publicdocs/liffe/corporate_actions/2018/CA-2018-220-Lo.pdf" TargetMode="External"/><Relationship Id="rId434" Type="http://schemas.openxmlformats.org/officeDocument/2006/relationships/hyperlink" Target="https://www.theice.com/publicdocs/liffe/corporate_actions/2016/CA-2015-445-Lo.pdf" TargetMode="External"/><Relationship Id="rId476" Type="http://schemas.openxmlformats.org/officeDocument/2006/relationships/hyperlink" Target="https://www.theice.com/publicdocs/liffe/corporate_actions/2015/CA-2015-441-LO_Name%20Change.pdf" TargetMode="External"/><Relationship Id="rId641" Type="http://schemas.openxmlformats.org/officeDocument/2006/relationships/hyperlink" Target="http://www.euronext.com/fic/000/062/265/622651.pdf" TargetMode="External"/><Relationship Id="rId683" Type="http://schemas.openxmlformats.org/officeDocument/2006/relationships/hyperlink" Target="https://globalderivatives.nyx.com/sites/globalderivatives.nyx.com/files/lon3644.pdf" TargetMode="External"/><Relationship Id="rId739" Type="http://schemas.openxmlformats.org/officeDocument/2006/relationships/hyperlink" Target="https://www.theice.com/publicdocs/liffe/corporate_actions/2023/CA-2023-126-Lo.pdf" TargetMode="External"/><Relationship Id="rId33" Type="http://schemas.openxmlformats.org/officeDocument/2006/relationships/hyperlink" Target="https://www.theice.com/publicdocs/liffe/corporate_actions/2022/CA-2022-347-Lo.pdf" TargetMode="External"/><Relationship Id="rId129" Type="http://schemas.openxmlformats.org/officeDocument/2006/relationships/hyperlink" Target="https://www.theice.com/publicdocs/liffe/corporate_actions/2021/CA-2021-226-Lo.pdf" TargetMode="External"/><Relationship Id="rId280" Type="http://schemas.openxmlformats.org/officeDocument/2006/relationships/hyperlink" Target="https://www.theice.com/publicdocs/liffe/corporate_actions/2018/CA-2018-163-Lo.pdf" TargetMode="External"/><Relationship Id="rId336" Type="http://schemas.openxmlformats.org/officeDocument/2006/relationships/hyperlink" Target="https://www.theice.com/publicdocs/liffe/corporate_actions/2017/CA-2017-396-Lo.pdf" TargetMode="External"/><Relationship Id="rId501" Type="http://schemas.openxmlformats.org/officeDocument/2006/relationships/hyperlink" Target="https://www.theice.com/publicdocs/liffe/corporate_actions/2015/CA-2015-350-Lo.pdf" TargetMode="External"/><Relationship Id="rId543" Type="http://schemas.openxmlformats.org/officeDocument/2006/relationships/hyperlink" Target="https://globalderivatives.nyx.com/sites/globalderivatives.nyx.com/files/an_12-16.pdf" TargetMode="External"/><Relationship Id="rId75" Type="http://schemas.openxmlformats.org/officeDocument/2006/relationships/hyperlink" Target="https://www.theice.com/publicdocs/liffe/corporate_actions/2021/CA-2021-703-DA.pdf" TargetMode="External"/><Relationship Id="rId140" Type="http://schemas.openxmlformats.org/officeDocument/2006/relationships/hyperlink" Target="https://www.theice.com/publicdocs/liffe/corporate_actions/2021/CA-2021-075-Lo.pdf" TargetMode="External"/><Relationship Id="rId182" Type="http://schemas.openxmlformats.org/officeDocument/2006/relationships/hyperlink" Target="https://www.theice.com/publicdocs/liffe/corporate_actions/2020/CA-2020-175-DA.pdf" TargetMode="External"/><Relationship Id="rId378" Type="http://schemas.openxmlformats.org/officeDocument/2006/relationships/hyperlink" Target="https://www.theice.com/publicdocs/circulars/16174.pdf" TargetMode="External"/><Relationship Id="rId403" Type="http://schemas.openxmlformats.org/officeDocument/2006/relationships/hyperlink" Target="https://www.theice.com/publicdocs/liffe/corporate_actions/2016/CA-2016-414-Lo.pdf" TargetMode="External"/><Relationship Id="rId585" Type="http://schemas.openxmlformats.org/officeDocument/2006/relationships/hyperlink" Target="http://globalderivatives.nyx.com/sites/globalderivatives.nyx.com/files/lon3503.pdf" TargetMode="External"/><Relationship Id="rId750" Type="http://schemas.openxmlformats.org/officeDocument/2006/relationships/hyperlink" Target="https://www.theice.com/publicdocs/liffe/corporate_actions/2023/CA-2023-197-Lo.pdf" TargetMode="External"/><Relationship Id="rId6" Type="http://schemas.openxmlformats.org/officeDocument/2006/relationships/hyperlink" Target="https://www.ice.com/publicdocs/liffe/corporate_actions/2022/CA-2022-538-DA.pdf" TargetMode="External"/><Relationship Id="rId238" Type="http://schemas.openxmlformats.org/officeDocument/2006/relationships/hyperlink" Target="https://www.theice.com/publicdocs/liffe/corporate_actions/2019/CA-2019-163-Lo.pdf" TargetMode="External"/><Relationship Id="rId445" Type="http://schemas.openxmlformats.org/officeDocument/2006/relationships/hyperlink" Target="file:///C:\Users\ccaramas\AppData\Local\Microsoft\Windows\Temporary%20Internet%20Files\ccaramas\AppData\Local\Microsoft\Windows\Temporary%20Internet%20Files\Content.Outlook\75MMR0AV\CA-2015-659-DA" TargetMode="External"/><Relationship Id="rId487" Type="http://schemas.openxmlformats.org/officeDocument/2006/relationships/hyperlink" Target="https://www.theice.com/publicdocs/circulars/15155.pdf" TargetMode="External"/><Relationship Id="rId610" Type="http://schemas.openxmlformats.org/officeDocument/2006/relationships/hyperlink" Target="http://www.euronext.com/fic/000/065/190/651904.pdf" TargetMode="External"/><Relationship Id="rId652" Type="http://schemas.openxmlformats.org/officeDocument/2006/relationships/hyperlink" Target="http://www.euronext.com/fic/000/061/815/618155.pdf" TargetMode="External"/><Relationship Id="rId694" Type="http://schemas.openxmlformats.org/officeDocument/2006/relationships/hyperlink" Target="https://globalderivatives.nyx.com/sites/globalderivatives.nyx.com/files/lon3631.pdf" TargetMode="External"/><Relationship Id="rId708" Type="http://schemas.openxmlformats.org/officeDocument/2006/relationships/hyperlink" Target="https://globalderivatives.nyx.com/sites/globalderivatives.nyx.com/files/ca-2012-205-lo.pdf" TargetMode="External"/><Relationship Id="rId291" Type="http://schemas.openxmlformats.org/officeDocument/2006/relationships/hyperlink" Target="https://www.theice.com/publicdocs/liffe/corporate_actions/2017/CA-2017-761-Lo.pdf" TargetMode="External"/><Relationship Id="rId305" Type="http://schemas.openxmlformats.org/officeDocument/2006/relationships/hyperlink" Target="https://www.theice.com/publicdocs/liffe/corporate_actions/2017/CA-2017-729-DA.pdf" TargetMode="External"/><Relationship Id="rId347" Type="http://schemas.openxmlformats.org/officeDocument/2006/relationships/hyperlink" Target="https://www.theice.com/publicdocs/liffe/corporate_actions/2017/CA-2017-474-Lo.pdf" TargetMode="External"/><Relationship Id="rId512" Type="http://schemas.openxmlformats.org/officeDocument/2006/relationships/hyperlink" Target="https://www.theice.com/publicdocs/liffe/corporate_actions/2015/CA-2015-274-Lo.pdf" TargetMode="External"/><Relationship Id="rId44" Type="http://schemas.openxmlformats.org/officeDocument/2006/relationships/hyperlink" Target="https://www.theice.com/publicdocs/liffe/corporate_actions/2022/CA-2022-276-Lo.pdf" TargetMode="External"/><Relationship Id="rId86" Type="http://schemas.openxmlformats.org/officeDocument/2006/relationships/hyperlink" Target="https://www.theice.com/publicdocs/liffe/corporate_actions/2021/CA-2021-616-Lo.pdf" TargetMode="External"/><Relationship Id="rId151" Type="http://schemas.openxmlformats.org/officeDocument/2006/relationships/hyperlink" Target="https://www.theice.com/publicdocs/circulars/20156.pdf" TargetMode="External"/><Relationship Id="rId389" Type="http://schemas.openxmlformats.org/officeDocument/2006/relationships/hyperlink" Target="https://www.theice.com/publicdocs/liffe/corporate_actions/2016/CA-2016-572-Lo.pdf" TargetMode="External"/><Relationship Id="rId554" Type="http://schemas.openxmlformats.org/officeDocument/2006/relationships/hyperlink" Target="https://globalderivatives.nyx.com/sites/globalderivatives.nyx.com/files/lon3566.pdf" TargetMode="External"/><Relationship Id="rId596" Type="http://schemas.openxmlformats.org/officeDocument/2006/relationships/hyperlink" Target="http://www.euronext.com/fic/000/065/770/657706.pdf" TargetMode="External"/><Relationship Id="rId761" Type="http://schemas.openxmlformats.org/officeDocument/2006/relationships/hyperlink" Target="https://www.ice.com/publicdocs/liffe/corporate_actions/2023/CA-2023-257-Lo.pdf" TargetMode="External"/><Relationship Id="rId193" Type="http://schemas.openxmlformats.org/officeDocument/2006/relationships/hyperlink" Target="https://www.theice.com/publicdocs/liffe/corporate_actions/2020/CA-2020-025-Lo.pdf" TargetMode="External"/><Relationship Id="rId207" Type="http://schemas.openxmlformats.org/officeDocument/2006/relationships/hyperlink" Target="https://www.theice.com/publicdocs/liffe/corporate_actions/2019/CA-2019-526-Lo.pdf" TargetMode="External"/><Relationship Id="rId249" Type="http://schemas.openxmlformats.org/officeDocument/2006/relationships/hyperlink" Target="https://www.theice.com/publicdocs/liffe/corporate_actions/2018/CA-2018-657-Lo.pdf" TargetMode="External"/><Relationship Id="rId414" Type="http://schemas.openxmlformats.org/officeDocument/2006/relationships/hyperlink" Target="https://www.theice.com/publicdocs/liffe/corporate_actions/2016/CA-2016-279-Lo.pdf" TargetMode="External"/><Relationship Id="rId456" Type="http://schemas.openxmlformats.org/officeDocument/2006/relationships/hyperlink" Target="https://www.theice.com/publicdocs/liffe/corporate_actions/2015/CA-2015-566-Lo.pdf" TargetMode="External"/><Relationship Id="rId498" Type="http://schemas.openxmlformats.org/officeDocument/2006/relationships/hyperlink" Target="https://www.theice.com/publicdocs/liffe/corporate_actions/2015/ca-2015-110-_lo.pdf" TargetMode="External"/><Relationship Id="rId621" Type="http://schemas.openxmlformats.org/officeDocument/2006/relationships/hyperlink" Target="http://www.euronext.com/fic/000/064/300/643003.pdf" TargetMode="External"/><Relationship Id="rId663" Type="http://schemas.openxmlformats.org/officeDocument/2006/relationships/hyperlink" Target="http://www.euronext.com/fic/000/061/291/612913.pdf" TargetMode="External"/><Relationship Id="rId13" Type="http://schemas.openxmlformats.org/officeDocument/2006/relationships/hyperlink" Target="https://www.theice.com/publicdocs/liffe/corporate_actions/2022/CA-2022-471-Lo.pdf" TargetMode="External"/><Relationship Id="rId109" Type="http://schemas.openxmlformats.org/officeDocument/2006/relationships/hyperlink" Target="https://www.theice.com/publicdocs/liffe/corporate_actions/2021/CA-2021-379-Lo.pdf" TargetMode="External"/><Relationship Id="rId260" Type="http://schemas.openxmlformats.org/officeDocument/2006/relationships/hyperlink" Target="https://www.theice.com/publicdocs/circulars/18138.pdf" TargetMode="External"/><Relationship Id="rId316" Type="http://schemas.openxmlformats.org/officeDocument/2006/relationships/hyperlink" Target="https://www.theice.com/publicdocs/liffe/corporate_actions/2017/CA-2017-630-DA.pdf" TargetMode="External"/><Relationship Id="rId523" Type="http://schemas.openxmlformats.org/officeDocument/2006/relationships/hyperlink" Target="https://www.theice.com/publicdocs/liffe/corporate_actions/2015/CA-2015-238-Lo.pdf" TargetMode="External"/><Relationship Id="rId719" Type="http://schemas.openxmlformats.org/officeDocument/2006/relationships/hyperlink" Target="https://globalderivatives.nyx.com/sites/globalderivatives.nyx.com/files/lon3596.pdf" TargetMode="External"/><Relationship Id="rId55" Type="http://schemas.openxmlformats.org/officeDocument/2006/relationships/hyperlink" Target="https://www.theice.com/publicdocs/liffe/corporate_actions/2022/CA-2022-182-Lo.pdf" TargetMode="External"/><Relationship Id="rId97" Type="http://schemas.openxmlformats.org/officeDocument/2006/relationships/hyperlink" Target="https://www.theice.com/publicdocs/liffe/corporate_actions/2021/CA-2021-505-DA.pdf" TargetMode="External"/><Relationship Id="rId120" Type="http://schemas.openxmlformats.org/officeDocument/2006/relationships/hyperlink" Target="https://www.theice.com/publicdocs/liffe/corporate_actions/2021/CA-2021-298-Lo.pdf" TargetMode="External"/><Relationship Id="rId358" Type="http://schemas.openxmlformats.org/officeDocument/2006/relationships/hyperlink" Target="https://www.theice.com/publicdocs/liffe/corporate_actions/2017/CA-2017-430-Lo.pdf" TargetMode="External"/><Relationship Id="rId565" Type="http://schemas.openxmlformats.org/officeDocument/2006/relationships/hyperlink" Target="https://globalderivatives.nyx.com/sites/globalderivatives.nyx.com/files/ca-2011-416-lo.pdf" TargetMode="External"/><Relationship Id="rId730" Type="http://schemas.openxmlformats.org/officeDocument/2006/relationships/hyperlink" Target="https://www.ice.com/publicdocs/liffe/corporate_actions/2023/CA-2023-062-DA.pdf" TargetMode="External"/><Relationship Id="rId772" Type="http://schemas.openxmlformats.org/officeDocument/2006/relationships/hyperlink" Target="https://www.ice.com/publicdocs/liffe/corporate_actions/2023/CA-2023-340-Lo.pdf" TargetMode="External"/><Relationship Id="rId162" Type="http://schemas.openxmlformats.org/officeDocument/2006/relationships/hyperlink" Target="https://www.theice.com/publicdocs/liffe/corporate_actions/2020/CA-2020-319-Lo%20.pdf" TargetMode="External"/><Relationship Id="rId218" Type="http://schemas.openxmlformats.org/officeDocument/2006/relationships/hyperlink" Target="https://www.theice.com/publicdocs/liffe/corporate_actions/2019/CA-2019-357-Lo.pdf" TargetMode="External"/><Relationship Id="rId425" Type="http://schemas.openxmlformats.org/officeDocument/2006/relationships/hyperlink" Target="https://www.theice.com/publicdocs/liffe/corporate_actions/2016/CA-2016-192-Lo.pdf" TargetMode="External"/><Relationship Id="rId467" Type="http://schemas.openxmlformats.org/officeDocument/2006/relationships/hyperlink" Target="https://www.theice.com/publicdocs/liffe/corporate_actions/2015/CA-2015-483-Lo.pdf" TargetMode="External"/><Relationship Id="rId632" Type="http://schemas.openxmlformats.org/officeDocument/2006/relationships/hyperlink" Target="http://www.euronext.com/fic/000/063/411/634110.pdf" TargetMode="External"/><Relationship Id="rId271" Type="http://schemas.openxmlformats.org/officeDocument/2006/relationships/hyperlink" Target="https://www.theice.com/publicdocs/liffe/corporate_actions/2018/CA-2018-404-Lo.pdf" TargetMode="External"/><Relationship Id="rId674" Type="http://schemas.openxmlformats.org/officeDocument/2006/relationships/hyperlink" Target="https://globalderivatives.nyx.com/sites/globalderivatives.nyx.com/files/lon3661.pdf" TargetMode="External"/><Relationship Id="rId24" Type="http://schemas.openxmlformats.org/officeDocument/2006/relationships/hyperlink" Target="https://www.theice.com/publicdocs/liffe/corporate_actions/2022/CA-2022-410-Lo.pdf" TargetMode="External"/><Relationship Id="rId66" Type="http://schemas.openxmlformats.org/officeDocument/2006/relationships/hyperlink" Target="https://www.theice.com/publicdocs/liffe/corporate_actions/2022/CA-2022-036-DA.pdf" TargetMode="External"/><Relationship Id="rId131" Type="http://schemas.openxmlformats.org/officeDocument/2006/relationships/hyperlink" Target="https://www.theice.com/publicdocs/liffe/corporate_actions/2021/CA-2021-218-DA.pdf" TargetMode="External"/><Relationship Id="rId327" Type="http://schemas.openxmlformats.org/officeDocument/2006/relationships/hyperlink" Target="https://www.theice.com/publicdocs/liffe/corporate_actions/2017/CA-2017-564-Lo.pdf" TargetMode="External"/><Relationship Id="rId369" Type="http://schemas.openxmlformats.org/officeDocument/2006/relationships/hyperlink" Target="https://www.theice.com/publicdocs/liffe/corporate_actions/2017/CA-2017-216-Lo.pdf" TargetMode="External"/><Relationship Id="rId534" Type="http://schemas.openxmlformats.org/officeDocument/2006/relationships/hyperlink" Target="https://globalderivatives.nyx.com/sites/globalderivatives.nyx.com/files/lon3766.pdf" TargetMode="External"/><Relationship Id="rId576" Type="http://schemas.openxmlformats.org/officeDocument/2006/relationships/hyperlink" Target="http://globalderivatives.nyx.com/sites/globalderivatives.nyx.com/files/lon3516.pdf" TargetMode="External"/><Relationship Id="rId741" Type="http://schemas.openxmlformats.org/officeDocument/2006/relationships/hyperlink" Target="https://www.ice.com/publicdocs/liffe/corporate_actions/2023/CA-2023-147-Lo.pdf" TargetMode="External"/><Relationship Id="rId783" Type="http://schemas.openxmlformats.org/officeDocument/2006/relationships/hyperlink" Target="https://www.ice.com/publicdocs/liffe/corporate_actions/2024/CA-2024-106-Lo.pdf" TargetMode="External"/><Relationship Id="rId173" Type="http://schemas.openxmlformats.org/officeDocument/2006/relationships/hyperlink" Target="https://www.theice.com/publicdocs/liffe/corporate_actions/2020/CA-2020-232-Lo%20.pdf" TargetMode="External"/><Relationship Id="rId229" Type="http://schemas.openxmlformats.org/officeDocument/2006/relationships/hyperlink" Target="https://www.theice.com/publicdocs/liffe/corporate_actions/2019/CA-2019-300-Lo.pdf" TargetMode="External"/><Relationship Id="rId380" Type="http://schemas.openxmlformats.org/officeDocument/2006/relationships/hyperlink" Target="https://www.theice.com/publicdocs/circulars/16121.pdf" TargetMode="External"/><Relationship Id="rId436" Type="http://schemas.openxmlformats.org/officeDocument/2006/relationships/hyperlink" Target="https://www.theice.com/publicdocs/liffe/corporate_actions/2016/CA-2016-058-Lo.pdf" TargetMode="External"/><Relationship Id="rId601" Type="http://schemas.openxmlformats.org/officeDocument/2006/relationships/hyperlink" Target="http://www.euronext.com/fic/000/065/551/655510.pdf" TargetMode="External"/><Relationship Id="rId643" Type="http://schemas.openxmlformats.org/officeDocument/2006/relationships/hyperlink" Target="http://www.euronext.com/fic/000/062/155/621556.pdf" TargetMode="External"/><Relationship Id="rId240" Type="http://schemas.openxmlformats.org/officeDocument/2006/relationships/hyperlink" Target="https://www.theice.com/publicdocs/liffe/corporate_actions/2019/CA-2019-133-Lo.pd%20fhttps:/www.theice.com/publicdocs/liffe/corporate_actions/2019/CA-2019-134-DA.pdf" TargetMode="External"/><Relationship Id="rId478" Type="http://schemas.openxmlformats.org/officeDocument/2006/relationships/hyperlink" Target="https://www.theice.com/publicdocs/liffe/corporate_actions/2015/CA-2015-420-Lo.pdf" TargetMode="External"/><Relationship Id="rId685" Type="http://schemas.openxmlformats.org/officeDocument/2006/relationships/hyperlink" Target="https://globalderivatives.nyx.com/sites/globalderivatives.nyx.com/files/ca-2012-244-lo.pdf" TargetMode="External"/><Relationship Id="rId35" Type="http://schemas.openxmlformats.org/officeDocument/2006/relationships/hyperlink" Target="https://www.theice.com/publicdocs/liffe/corporate_actions/2022/CA-2022-326-DA.pdf" TargetMode="External"/><Relationship Id="rId77" Type="http://schemas.openxmlformats.org/officeDocument/2006/relationships/hyperlink" Target="https://www.theice.com/publicdocs/liffe/corporate_actions/2021/CA-2021-691-Lo.pdf" TargetMode="External"/><Relationship Id="rId100" Type="http://schemas.openxmlformats.org/officeDocument/2006/relationships/hyperlink" Target="https://www.theice.com/publicdocs/liffe/corporate_actions/2021/CA-2021-490-Lo.pdf" TargetMode="External"/><Relationship Id="rId282" Type="http://schemas.openxmlformats.org/officeDocument/2006/relationships/hyperlink" Target="https://www.theice.com/publicdocs/liffe/corporate_actions/2018/CA-2018-263-Lo.pdf" TargetMode="External"/><Relationship Id="rId338" Type="http://schemas.openxmlformats.org/officeDocument/2006/relationships/hyperlink" Target="https://www.theice.com/publicdocs/liffe/corporate_actions/2017/CA-2017-517-Lo.pdf" TargetMode="External"/><Relationship Id="rId503" Type="http://schemas.openxmlformats.org/officeDocument/2006/relationships/hyperlink" Target="https://www.theice.com/publicdocs/liffe/corporate_actions/2015/CA-2015-333-Lo.pdf" TargetMode="External"/><Relationship Id="rId545" Type="http://schemas.openxmlformats.org/officeDocument/2006/relationships/hyperlink" Target="https://globalderivatives.nyx.com/sites/globalderivatives.nyx.com/files/ca-2012-076-lo.pdf" TargetMode="External"/><Relationship Id="rId587" Type="http://schemas.openxmlformats.org/officeDocument/2006/relationships/hyperlink" Target="http://globalderivatives.nyx.com/sites/globalderivatives.nyx.com/files/ca-2011-335-lo.pdf" TargetMode="External"/><Relationship Id="rId710" Type="http://schemas.openxmlformats.org/officeDocument/2006/relationships/hyperlink" Target="https://globalderivatives.nyx.com/sites/globalderivatives.nyx.com/files/lon3614.pdf" TargetMode="External"/><Relationship Id="rId752" Type="http://schemas.openxmlformats.org/officeDocument/2006/relationships/hyperlink" Target="https://www.theice.com/publicdocs/liffe/corporate_actions/2023/CA-2023-207-Lo.pdf" TargetMode="External"/><Relationship Id="rId8" Type="http://schemas.openxmlformats.org/officeDocument/2006/relationships/hyperlink" Target="https://www.theice.com/publicdocs/liffe/corporate_actions/2022/CA-2022-522-Lo.pdf" TargetMode="External"/><Relationship Id="rId142" Type="http://schemas.openxmlformats.org/officeDocument/2006/relationships/hyperlink" Target="https://www.theice.com/publicdocs/liffe/corporate_actions/2021/CA-2021-054-Lo.pdf" TargetMode="External"/><Relationship Id="rId184" Type="http://schemas.openxmlformats.org/officeDocument/2006/relationships/hyperlink" Target="https://www.theice.com/publicdocs/circulars/20032%20.pdf" TargetMode="External"/><Relationship Id="rId391" Type="http://schemas.openxmlformats.org/officeDocument/2006/relationships/hyperlink" Target="https://www.theice.com/publicdocs/liffe/corporate_actions/2016/CA-2016-544-Lo.pdf" TargetMode="External"/><Relationship Id="rId405" Type="http://schemas.openxmlformats.org/officeDocument/2006/relationships/hyperlink" Target="https://www.theice.com/publicdocs/liffe/corporate_actions/2016/CA-2016-385-Lo.pdf" TargetMode="External"/><Relationship Id="rId447" Type="http://schemas.openxmlformats.org/officeDocument/2006/relationships/hyperlink" Target="https://www.theice.com/publicdocs/liffe/corporate_actions/2015/CA-2015-628-Lo.pdf" TargetMode="External"/><Relationship Id="rId612" Type="http://schemas.openxmlformats.org/officeDocument/2006/relationships/hyperlink" Target="http://www.euronext.com/fic/000/065/130/651300.pdf" TargetMode="External"/><Relationship Id="rId251" Type="http://schemas.openxmlformats.org/officeDocument/2006/relationships/hyperlink" Target="https://www.theice.com/publicdocs/circulars/18188.pdf" TargetMode="External"/><Relationship Id="rId489" Type="http://schemas.openxmlformats.org/officeDocument/2006/relationships/hyperlink" Target="https://www.theice.com/publicdocs/liffe/corporate_actions/2015/CA-2015-387-Lo.pdf" TargetMode="External"/><Relationship Id="rId654" Type="http://schemas.openxmlformats.org/officeDocument/2006/relationships/hyperlink" Target="http://www.euronext.com/fic/000/061/815/618155.pdf" TargetMode="External"/><Relationship Id="rId696" Type="http://schemas.openxmlformats.org/officeDocument/2006/relationships/hyperlink" Target="https://globalderivatives.nyx.com/sites/globalderivatives.nyx.com/files/ca-2012-247-li.pdf" TargetMode="External"/><Relationship Id="rId46" Type="http://schemas.openxmlformats.org/officeDocument/2006/relationships/hyperlink" Target="https://www.theice.com/publicdocs/liffe/corporate_actions/2022/CA-2022-248-Lo.pdfhttps:/www.theice.com/publicdocs/liffe/corporate_actions/2022/CA-2022-249-DA.pdf" TargetMode="External"/><Relationship Id="rId293" Type="http://schemas.openxmlformats.org/officeDocument/2006/relationships/hyperlink" Target="https://www.theice.com/publicdocs/liffe/corporate_actions/2018/CA-2018-006-Lo.pdf" TargetMode="External"/><Relationship Id="rId307" Type="http://schemas.openxmlformats.org/officeDocument/2006/relationships/hyperlink" Target="https://www.theice.com/publicdocs/liffe/corporate_actions/2017/CA-2017-700-Lo.pdf" TargetMode="External"/><Relationship Id="rId349" Type="http://schemas.openxmlformats.org/officeDocument/2006/relationships/hyperlink" Target="https://www.theice.com/publicdocs/liffe/corporate_actions/2017/CA-2017-469-Lo.pdf" TargetMode="External"/><Relationship Id="rId514" Type="http://schemas.openxmlformats.org/officeDocument/2006/relationships/hyperlink" Target="https://www.theice.com/publicdocs/liffe/corporate_actions/2015/CA-2015-270-Lo.pdf" TargetMode="External"/><Relationship Id="rId556" Type="http://schemas.openxmlformats.org/officeDocument/2006/relationships/hyperlink" Target="https://globalderivatives.nyx.com/sites/globalderivatives.nyx.com/files/lon3557.pdf" TargetMode="External"/><Relationship Id="rId721" Type="http://schemas.openxmlformats.org/officeDocument/2006/relationships/hyperlink" Target="https://globalderivatives.nyx.com/sites/globalderivatives.nyx.com/files/lon3594.pdf" TargetMode="External"/><Relationship Id="rId763" Type="http://schemas.openxmlformats.org/officeDocument/2006/relationships/hyperlink" Target="https://www.ice.com/publicdocs/circulars/23126_attach.pdf" TargetMode="External"/><Relationship Id="rId88" Type="http://schemas.openxmlformats.org/officeDocument/2006/relationships/hyperlink" Target="https://www.theice.com/publicdocs/liffe/corporate_actions/2021/CA-2021-584-Lo.pdf" TargetMode="External"/><Relationship Id="rId111" Type="http://schemas.openxmlformats.org/officeDocument/2006/relationships/hyperlink" Target="https://www.theice.com/publicdocs/circulars/21082.pdf" TargetMode="External"/><Relationship Id="rId153" Type="http://schemas.openxmlformats.org/officeDocument/2006/relationships/hyperlink" Target="https://www.theice.com/publicdocs/circulars/20163%20.pdf" TargetMode="External"/><Relationship Id="rId195" Type="http://schemas.openxmlformats.org/officeDocument/2006/relationships/hyperlink" Target="https://www.theice.com/publicdocs/liffe/corporate_actions/2020/CA-2020-011-Lo.pdf" TargetMode="External"/><Relationship Id="rId209" Type="http://schemas.openxmlformats.org/officeDocument/2006/relationships/hyperlink" Target="https://www.theice.com/publicdocs/liffe/corporate_actions/2019/CA-2019-512-DA.pdf" TargetMode="External"/><Relationship Id="rId360" Type="http://schemas.openxmlformats.org/officeDocument/2006/relationships/hyperlink" Target="https://www.theice.com/publicdocs/liffe/corporate_actions/2017/CA-2017-445-Lo.pdf" TargetMode="External"/><Relationship Id="rId416" Type="http://schemas.openxmlformats.org/officeDocument/2006/relationships/hyperlink" Target="https://www.theice.com/publicdocs/liffe/corporate_actions/2016/CA%202016-295-Lo.pdf" TargetMode="External"/><Relationship Id="rId598" Type="http://schemas.openxmlformats.org/officeDocument/2006/relationships/hyperlink" Target="http://www.euronext.com/fic/000/065/940/659402.pdf" TargetMode="External"/><Relationship Id="rId220" Type="http://schemas.openxmlformats.org/officeDocument/2006/relationships/hyperlink" Target="https://www.theice.com/publicdocs/liffe/corporate_actions/2019/CA-2019-395-Lo.pdf" TargetMode="External"/><Relationship Id="rId458" Type="http://schemas.openxmlformats.org/officeDocument/2006/relationships/hyperlink" Target="https://www.theice.com/publicdocs/liffe/corporate_actions/2015/CA-2015-550-Lo.pdf" TargetMode="External"/><Relationship Id="rId623" Type="http://schemas.openxmlformats.org/officeDocument/2006/relationships/hyperlink" Target="http://www.euronext.com/fic/000/064/211/642112.pdf" TargetMode="External"/><Relationship Id="rId665" Type="http://schemas.openxmlformats.org/officeDocument/2006/relationships/hyperlink" Target="http://www.euronext.com/fic/000/060/886/608860.pdf" TargetMode="External"/><Relationship Id="rId15" Type="http://schemas.openxmlformats.org/officeDocument/2006/relationships/hyperlink" Target="https://www.ice.com/publicdocs/liffe/corporate_actions/2022/CA-2022-470-Lo.pdf" TargetMode="External"/><Relationship Id="rId57" Type="http://schemas.openxmlformats.org/officeDocument/2006/relationships/hyperlink" Target="https://www.theice.com/publicdocs/liffe/corporate_actions/2022/CA-2022-145-DA.pdf" TargetMode="External"/><Relationship Id="rId262" Type="http://schemas.openxmlformats.org/officeDocument/2006/relationships/hyperlink" Target="https://www.theice.com/publicdocs/liffe/corporate_actions/2018/CA-2018-491-Lo.pdf" TargetMode="External"/><Relationship Id="rId318" Type="http://schemas.openxmlformats.org/officeDocument/2006/relationships/hyperlink" Target="https://www.theice.com/publicdocs/liffe/corporate_actions/2017/CA-2017-617-Lo.pdf" TargetMode="External"/><Relationship Id="rId525" Type="http://schemas.openxmlformats.org/officeDocument/2006/relationships/hyperlink" Target="https://www.theice.com/publicdocs/liffe/corporate_actions/2015/CA-2015-215-Lo.pdf" TargetMode="External"/><Relationship Id="rId567" Type="http://schemas.openxmlformats.org/officeDocument/2006/relationships/hyperlink" Target="http://globalderivatives.nyx.com/sites/globalderivatives.nyx.com/files/lon3543.pdf" TargetMode="External"/><Relationship Id="rId732" Type="http://schemas.openxmlformats.org/officeDocument/2006/relationships/hyperlink" Target="https://www.theice.com/publicdocs/circulars/23032_attach.pdf" TargetMode="External"/><Relationship Id="rId99" Type="http://schemas.openxmlformats.org/officeDocument/2006/relationships/hyperlink" Target="https://www.theice.com/publicdocs/liffe/corporate_actions/2021/CA-2021-501-Lo.pdf" TargetMode="External"/><Relationship Id="rId122" Type="http://schemas.openxmlformats.org/officeDocument/2006/relationships/hyperlink" Target="https://www.theice.com/publicdocs/liffe/corporate_actions/2021/CA-2021-277-Lo.pdf" TargetMode="External"/><Relationship Id="rId164" Type="http://schemas.openxmlformats.org/officeDocument/2006/relationships/hyperlink" Target="https://www.theice.com/publicdocs/liffe/corporate_actions/2020/CA-2020-301-Lo.pdf" TargetMode="External"/><Relationship Id="rId371" Type="http://schemas.openxmlformats.org/officeDocument/2006/relationships/hyperlink" Target="https://www.theice.com/publicdocs/liffe/corporate_actions/2017/CA-2017-182-Lo.pdf" TargetMode="External"/><Relationship Id="rId774" Type="http://schemas.openxmlformats.org/officeDocument/2006/relationships/hyperlink" Target="https://www.ice.com/publicdocs/liffe/corporate_actions/2024/CA-2024-007-DA.pdf" TargetMode="External"/><Relationship Id="rId427" Type="http://schemas.openxmlformats.org/officeDocument/2006/relationships/hyperlink" Target="https://www.theice.com/publicdocs/liffe/corporate_actions/2016/CA-2016-106-Lo.pdf" TargetMode="External"/><Relationship Id="rId469" Type="http://schemas.openxmlformats.org/officeDocument/2006/relationships/hyperlink" Target="https://www.theice.com/publicdocs/liffe/corporate_actions/2015/CA-2015-470-Lo.pdf" TargetMode="External"/><Relationship Id="rId634" Type="http://schemas.openxmlformats.org/officeDocument/2006/relationships/hyperlink" Target="http://www.euronext.com/fic/000/063/320/633201.pdf" TargetMode="External"/><Relationship Id="rId676" Type="http://schemas.openxmlformats.org/officeDocument/2006/relationships/hyperlink" Target="https://globalderivatives.nyx.com/sites/globalderivatives.nyx.com/files/ca-2012-330-lo.pdf" TargetMode="External"/><Relationship Id="rId26" Type="http://schemas.openxmlformats.org/officeDocument/2006/relationships/hyperlink" Target="https://www.ice.com/publicdocs/liffe/corporate_actions/2022/CA-2022-384-Lo.pdf" TargetMode="External"/><Relationship Id="rId231" Type="http://schemas.openxmlformats.org/officeDocument/2006/relationships/hyperlink" Target="https://www.theice.com/publicdocs/liffe/corporate_actions/2019/CA-2019-266-DA.pdf" TargetMode="External"/><Relationship Id="rId273" Type="http://schemas.openxmlformats.org/officeDocument/2006/relationships/hyperlink" Target="https://www.theice.com/publicdocs/liffe/corporate_actions/2018/CA-2018-393-Lo.pdf" TargetMode="External"/><Relationship Id="rId329" Type="http://schemas.openxmlformats.org/officeDocument/2006/relationships/hyperlink" Target="https://www.theice.com/publicdocs/liffe/corporate_actions/2017/CA-2017-550-Lo.pdf" TargetMode="External"/><Relationship Id="rId480" Type="http://schemas.openxmlformats.org/officeDocument/2006/relationships/hyperlink" Target="https://www.theice.com/publicdocs/liffe/corporate_actions/2015/CA-2015-422-Lo.pdf" TargetMode="External"/><Relationship Id="rId536" Type="http://schemas.openxmlformats.org/officeDocument/2006/relationships/hyperlink" Target="http://www.euronext.com/fic/000/061/075/610754.pdf" TargetMode="External"/><Relationship Id="rId701" Type="http://schemas.openxmlformats.org/officeDocument/2006/relationships/hyperlink" Target="https://globalderivatives.nyx.com/sites/globalderivatives.nyx.com/files/ca-2012-235-lo.pdf" TargetMode="External"/><Relationship Id="rId68" Type="http://schemas.openxmlformats.org/officeDocument/2006/relationships/hyperlink" Target="https://www.theice.com/publicdocs/liffe/corporate_actions/2021/CA-2021-700-Lo.pdf" TargetMode="External"/><Relationship Id="rId133" Type="http://schemas.openxmlformats.org/officeDocument/2006/relationships/hyperlink" Target="https://www.theice.com/publicdocs/circulars/21038%20.pdf" TargetMode="External"/><Relationship Id="rId175" Type="http://schemas.openxmlformats.org/officeDocument/2006/relationships/hyperlink" Target="https://www.theice.com/publicdocs/liffe/corporate_actions/2020/CA-2020-229-Lo.pdf" TargetMode="External"/><Relationship Id="rId340" Type="http://schemas.openxmlformats.org/officeDocument/2006/relationships/hyperlink" Target="https://www.theice.com/publicdocs/liffe/corporate_actions/2017/CA-2017-513-Lo.pdf" TargetMode="External"/><Relationship Id="rId578" Type="http://schemas.openxmlformats.org/officeDocument/2006/relationships/hyperlink" Target="http://globalderivatives.nyx.com/sites/globalderivatives.nyx.com/files/673002.pdf" TargetMode="External"/><Relationship Id="rId743" Type="http://schemas.openxmlformats.org/officeDocument/2006/relationships/hyperlink" Target="https://www.ice.com/publicdocs/liffe/corporate_actions/2023/CA-2023-169-Lo.pdf" TargetMode="External"/><Relationship Id="rId785" Type="http://schemas.openxmlformats.org/officeDocument/2006/relationships/drawing" Target="../drawings/drawing1.xml"/><Relationship Id="rId200" Type="http://schemas.openxmlformats.org/officeDocument/2006/relationships/hyperlink" Target="https://www.theice.com/publicdocs/liffe/corporate_actions/2019/CA-2019-553-DA.pdf" TargetMode="External"/><Relationship Id="rId382" Type="http://schemas.openxmlformats.org/officeDocument/2006/relationships/hyperlink" Target="https://www.theice.com/publicdocs/liffe/corporate_actions/2016/CA-2016-520-Lo.pdf" TargetMode="External"/><Relationship Id="rId438" Type="http://schemas.openxmlformats.org/officeDocument/2006/relationships/hyperlink" Target="https://www.theice.com/publicdocs/liffe/corporate_actions/2016/CA-2016-034-Lo.pdf" TargetMode="External"/><Relationship Id="rId603" Type="http://schemas.openxmlformats.org/officeDocument/2006/relationships/hyperlink" Target="https://globalderivatives.nyx.com/sites/globalderivatives.nyx.com/files/ca-2013-301-lo.pdf" TargetMode="External"/><Relationship Id="rId645" Type="http://schemas.openxmlformats.org/officeDocument/2006/relationships/hyperlink" Target="http://www.euronext.com/fic/000/061/895/618951.pdf" TargetMode="External"/><Relationship Id="rId687" Type="http://schemas.openxmlformats.org/officeDocument/2006/relationships/hyperlink" Target="https://globalderivatives.nyx.com/sites/globalderivatives.nyx.com/files/lon3640.pdf" TargetMode="External"/><Relationship Id="rId242" Type="http://schemas.openxmlformats.org/officeDocument/2006/relationships/hyperlink" Target="https://www.theice.com/publicdocs/liffe/corporate_actions/2018/CA-2018-712-DA.pdf" TargetMode="External"/><Relationship Id="rId284" Type="http://schemas.openxmlformats.org/officeDocument/2006/relationships/hyperlink" Target="https://www.theice.com/publicdocs/liffe/corporate_actions/2018/CA-2018-218-Lo.pdf" TargetMode="External"/><Relationship Id="rId491" Type="http://schemas.openxmlformats.org/officeDocument/2006/relationships/hyperlink" Target="https://www.theice.com/publicdocs/liffe/corporate_actions/2015/CA-2015-385-Lo.pdf" TargetMode="External"/><Relationship Id="rId505" Type="http://schemas.openxmlformats.org/officeDocument/2006/relationships/hyperlink" Target="https://www.theice.com/publicdocs/liffe/corporate_actions/2015/CA-2015-324-Lo.pdf" TargetMode="External"/><Relationship Id="rId712" Type="http://schemas.openxmlformats.org/officeDocument/2006/relationships/hyperlink" Target="https://globalderivatives.nyx.com/sites/globalderivatives.nyx.com/files/lon3606.pdf" TargetMode="External"/><Relationship Id="rId37" Type="http://schemas.openxmlformats.org/officeDocument/2006/relationships/hyperlink" Target="https://www.theice.com/publicdocs/liffe/corporate_actions/2022/CA-2022-317-Lo.pdf" TargetMode="External"/><Relationship Id="rId79" Type="http://schemas.openxmlformats.org/officeDocument/2006/relationships/hyperlink" Target="https://www.theice.com/publicdocs/liffe/corporate_actions/2021/CA-2021-681-Lo.pdf" TargetMode="External"/><Relationship Id="rId102" Type="http://schemas.openxmlformats.org/officeDocument/2006/relationships/hyperlink" Target="https://www.theice.com/publicdocs/liffe/corporate_actions/2021/CA-2021-472-Lo.pdf" TargetMode="External"/><Relationship Id="rId144" Type="http://schemas.openxmlformats.org/officeDocument/2006/relationships/hyperlink" Target="https://www.theice.com/publicdocs/liffe/corporate_actions/2021/CA-2021-032-Lo.pdf" TargetMode="External"/><Relationship Id="rId547" Type="http://schemas.openxmlformats.org/officeDocument/2006/relationships/hyperlink" Target="https://globalderivatives.nyx.com/sites/globalderivatives.nyx.com/files/ca-2012-070--lo.pdf" TargetMode="External"/><Relationship Id="rId589" Type="http://schemas.openxmlformats.org/officeDocument/2006/relationships/hyperlink" Target="https://globalderivatives.nyx.com/sites/globalderivatives.nyx.com/files/ca-2013-326-lo.pdf" TargetMode="External"/><Relationship Id="rId754" Type="http://schemas.openxmlformats.org/officeDocument/2006/relationships/hyperlink" Target="https://www.theice.com/publicdocs/liffe/corporate_actions/2023/CA-2023-208-Lo.pdf" TargetMode="External"/><Relationship Id="rId90" Type="http://schemas.openxmlformats.org/officeDocument/2006/relationships/hyperlink" Target="https://www.theice.com/publicdocs/liffe/corporate_actions/2021/CA-2021-568-DA.pdf" TargetMode="External"/><Relationship Id="rId186" Type="http://schemas.openxmlformats.org/officeDocument/2006/relationships/hyperlink" Target="https://www.theice.com/publicdocs/liffe/corporate_actions/2020/CA-2020-101-DA.pdf" TargetMode="External"/><Relationship Id="rId351" Type="http://schemas.openxmlformats.org/officeDocument/2006/relationships/hyperlink" Target="https://www.theice.com/publicdocs/circulars/17075.pdf" TargetMode="External"/><Relationship Id="rId393" Type="http://schemas.openxmlformats.org/officeDocument/2006/relationships/hyperlink" Target="https://www.theice.com/publicdocs/liffe/corporate_actions/2016/CA-2016-514-DA.pdf" TargetMode="External"/><Relationship Id="rId407" Type="http://schemas.openxmlformats.org/officeDocument/2006/relationships/hyperlink" Target="https://www.theice.com/publicdocs/liffe/corporate_actions/2016/CA-2016-369-Lo.pdf" TargetMode="External"/><Relationship Id="rId449" Type="http://schemas.openxmlformats.org/officeDocument/2006/relationships/hyperlink" Target="https://www.theice.com/publicdocs/circulars/15251.pdf" TargetMode="External"/><Relationship Id="rId614" Type="http://schemas.openxmlformats.org/officeDocument/2006/relationships/hyperlink" Target="https://globalderivatives.nyx.com/sites/globalderivatives.nyx.com/files/ca-2013-239-lo.pdf" TargetMode="External"/><Relationship Id="rId656" Type="http://schemas.openxmlformats.org/officeDocument/2006/relationships/hyperlink" Target="http://www.euronext.com/fic/000/061/785/617853.pdf" TargetMode="External"/><Relationship Id="rId211" Type="http://schemas.openxmlformats.org/officeDocument/2006/relationships/hyperlink" Target="https://www.theice.com/publicdocs/liffe/corporate_actions/2019/CA-2019-502-Lo.pdf" TargetMode="External"/><Relationship Id="rId253" Type="http://schemas.openxmlformats.org/officeDocument/2006/relationships/hyperlink" Target="https://www.theice.com/publicdocs/liffe/corporate_actions/2018/CA-2018-644-Lo.pdf" TargetMode="External"/><Relationship Id="rId295" Type="http://schemas.openxmlformats.org/officeDocument/2006/relationships/hyperlink" Target="https://www.theice.com/publicdocs/liffe/corporate_actions/2017/CA-2017-764-Lo%20(USD).pdf" TargetMode="External"/><Relationship Id="rId309" Type="http://schemas.openxmlformats.org/officeDocument/2006/relationships/hyperlink" Target="https://www.theice.com/publicdocs/liffe/corporate_actions/2017/CA-2017-679-Lo.pdf" TargetMode="External"/><Relationship Id="rId460" Type="http://schemas.openxmlformats.org/officeDocument/2006/relationships/hyperlink" Target="https://www.theice.com/publicdocs/liffe/corporate_actions/2015/CA-2015-540-Lo.pdf" TargetMode="External"/><Relationship Id="rId516" Type="http://schemas.openxmlformats.org/officeDocument/2006/relationships/hyperlink" Target="https://www.theice.com/publicdocs/liffe/corporate_actions/2015/CA-2015-268-Lo.pdf" TargetMode="External"/><Relationship Id="rId698" Type="http://schemas.openxmlformats.org/officeDocument/2006/relationships/hyperlink" Target="https://globalderivatives.nyx.com/sites/globalderivatives.nyx.com/files/ca-2012-245-lo.pdf" TargetMode="External"/><Relationship Id="rId48" Type="http://schemas.openxmlformats.org/officeDocument/2006/relationships/hyperlink" Target="https://www.theice.com/publicdocs/circulars/22063.pdf" TargetMode="External"/><Relationship Id="rId113" Type="http://schemas.openxmlformats.org/officeDocument/2006/relationships/hyperlink" Target="https://www.theice.com/publicdocs/liffe/corporate_actions/2021/CA-2021-343-Lo.pdf" TargetMode="External"/><Relationship Id="rId320" Type="http://schemas.openxmlformats.org/officeDocument/2006/relationships/hyperlink" Target="https://www.theice.com/publicdocs/liffe/corporate_actions/2017/CA-2017-524-Lo.pdf" TargetMode="External"/><Relationship Id="rId558" Type="http://schemas.openxmlformats.org/officeDocument/2006/relationships/hyperlink" Target="https://globalderivatives.nyx.com/sites/globalderivatives.nyx.com/files/ca-2012-009-lo.pdf" TargetMode="External"/><Relationship Id="rId723" Type="http://schemas.openxmlformats.org/officeDocument/2006/relationships/hyperlink" Target="https://globalderivatives.nyx.com/sites/globalderivatives.nyx.com/files/ca-2012-096-lo.pdf" TargetMode="External"/><Relationship Id="rId765" Type="http://schemas.openxmlformats.org/officeDocument/2006/relationships/hyperlink" Target="https://www.ice.com/publicdocs/circulars/23145.pdf" TargetMode="External"/><Relationship Id="rId155" Type="http://schemas.openxmlformats.org/officeDocument/2006/relationships/hyperlink" Target="https://www.theice.com/publicdocs/liffe/corporate_actions/2020/CA-2020-387-Lo.pdf" TargetMode="External"/><Relationship Id="rId197" Type="http://schemas.openxmlformats.org/officeDocument/2006/relationships/hyperlink" Target="https://www.theice.com/publicdocs/liffe/corporate_actions/2019/CA-2019-579-DA.pdf" TargetMode="External"/><Relationship Id="rId362" Type="http://schemas.openxmlformats.org/officeDocument/2006/relationships/hyperlink" Target="https://www.theice.com/publicdocs/liffe/corporate_actions/2017/CA-2017-409-Lo.pdf" TargetMode="External"/><Relationship Id="rId418" Type="http://schemas.openxmlformats.org/officeDocument/2006/relationships/hyperlink" Target="https://www.theice.com/publicdocs/liffe/corporate_actions/2016/CA-2016-257-Lo.pdf" TargetMode="External"/><Relationship Id="rId625" Type="http://schemas.openxmlformats.org/officeDocument/2006/relationships/hyperlink" Target="http://www.euronext.com/fic/000/063/890/638903.pdf" TargetMode="External"/><Relationship Id="rId222" Type="http://schemas.openxmlformats.org/officeDocument/2006/relationships/hyperlink" Target="https://www.theice.com/publicdocs/liffe/corporate_actions/2019/CA-2019-391-Lo.pdf" TargetMode="External"/><Relationship Id="rId264" Type="http://schemas.openxmlformats.org/officeDocument/2006/relationships/hyperlink" Target="https://www.theice.com/publicdocs/liffe/corporate_actions/2018/CA-2018-469-Lo.pdf" TargetMode="External"/><Relationship Id="rId471" Type="http://schemas.openxmlformats.org/officeDocument/2006/relationships/hyperlink" Target="https://www.theice.com/publicdocs/liffe/corporate_actions/2015/CA-2015-468-Lo.pdf" TargetMode="External"/><Relationship Id="rId667" Type="http://schemas.openxmlformats.org/officeDocument/2006/relationships/hyperlink" Target="http://www.euronext.com/fic/000/061/055/610559.pdf" TargetMode="External"/><Relationship Id="rId17" Type="http://schemas.openxmlformats.org/officeDocument/2006/relationships/hyperlink" Target="https://www.theice.com/publicdocs/liffe/corporate_actions/2022/CA-2022-452-Lo.pdf" TargetMode="External"/><Relationship Id="rId59" Type="http://schemas.openxmlformats.org/officeDocument/2006/relationships/hyperlink" Target="https://www.theice.com/publicdocs/liffe/corporate_actions/2022/CA-2022-108-DA.pdf" TargetMode="External"/><Relationship Id="rId124" Type="http://schemas.openxmlformats.org/officeDocument/2006/relationships/hyperlink" Target="https://www.theice.com/publicdocs/liffe/corporate_actions/2021/CA-221-273-Lo.pdf" TargetMode="External"/><Relationship Id="rId527" Type="http://schemas.openxmlformats.org/officeDocument/2006/relationships/hyperlink" Target="https://www.theice.com/publicdocs/liffe/corporate_actions/2015/CA-2015-210-Lo.pdf" TargetMode="External"/><Relationship Id="rId569" Type="http://schemas.openxmlformats.org/officeDocument/2006/relationships/hyperlink" Target="http://globalderivatives.nyx.com/sites/globalderivatives.nyx.com/files/lon3535.pdf" TargetMode="External"/><Relationship Id="rId734" Type="http://schemas.openxmlformats.org/officeDocument/2006/relationships/hyperlink" Target="https://www.theice.com/publicdocs/liffe/corporate_actions/2023/CA-2023-111-DA.pdf" TargetMode="External"/><Relationship Id="rId776" Type="http://schemas.openxmlformats.org/officeDocument/2006/relationships/hyperlink" Target="https://www.ice.com/publicdocs/liffe/corporate_actions/2024/CA-2024-017-Lo.pdf" TargetMode="External"/><Relationship Id="rId70" Type="http://schemas.openxmlformats.org/officeDocument/2006/relationships/hyperlink" Target="https://www.theice.com/publicdocs/liffe/corporate_actions/2021/CA-2021-698-Lo.pdf" TargetMode="External"/><Relationship Id="rId166" Type="http://schemas.openxmlformats.org/officeDocument/2006/relationships/hyperlink" Target="https://www.theice.com/publicdocs/liffe/corporate_actions/2020/CA-2020-264-Lo.pdf" TargetMode="External"/><Relationship Id="rId331" Type="http://schemas.openxmlformats.org/officeDocument/2006/relationships/hyperlink" Target="https://www.theice.com/publicdocs/liffe/corporate_actions/2017/CA-2017-544-Lo.pdf" TargetMode="External"/><Relationship Id="rId373" Type="http://schemas.openxmlformats.org/officeDocument/2006/relationships/hyperlink" Target="https://www.theice.com/publicdocs/liffe/corporate_actions/2017/CA-2017-016-DA.pdf" TargetMode="External"/><Relationship Id="rId429" Type="http://schemas.openxmlformats.org/officeDocument/2006/relationships/hyperlink" Target="https://www.theice.com/publicdocs/liffe/corporate_actions/2016/CA-2016-086-Lo.pdf" TargetMode="External"/><Relationship Id="rId580" Type="http://schemas.openxmlformats.org/officeDocument/2006/relationships/hyperlink" Target="http://globalderivatives.nyx.com/sites/globalderivatives.nyx.com/files/673000.pdf" TargetMode="External"/><Relationship Id="rId636" Type="http://schemas.openxmlformats.org/officeDocument/2006/relationships/hyperlink" Target="http://www.euronext.com/fic/000/062/625/626254.pdf" TargetMode="External"/><Relationship Id="rId1" Type="http://schemas.openxmlformats.org/officeDocument/2006/relationships/hyperlink" Target="https://www.ice.com/publicdocs/liffe/corporate_actions/2023/CA-2023-011-DA.pdf" TargetMode="External"/><Relationship Id="rId233" Type="http://schemas.openxmlformats.org/officeDocument/2006/relationships/hyperlink" Target="https://www.theice.com/publicdocs/liffe/corporate_actions/2019/CA-2019-245-DA.pdfhttps:/www.theice.com/publicdocs/liffe/corporate_actions/2019/CA-2019-244-Lo.pdf" TargetMode="External"/><Relationship Id="rId440" Type="http://schemas.openxmlformats.org/officeDocument/2006/relationships/hyperlink" Target="https://www.theice.com/publicdocs/liffe/corporate_actions/2016/CA-2016-032-Lo.pdf" TargetMode="External"/><Relationship Id="rId678" Type="http://schemas.openxmlformats.org/officeDocument/2006/relationships/hyperlink" Target="https://globalderivatives.nyx.com/sites/globalderivatives.nyx.com/files/bru_12-12_introduction_of_thrombogenics_stock_options.pdf" TargetMode="External"/><Relationship Id="rId28" Type="http://schemas.openxmlformats.org/officeDocument/2006/relationships/hyperlink" Target="https://www.theice.com/publicdocs/circulars/22103.pdf" TargetMode="External"/><Relationship Id="rId275" Type="http://schemas.openxmlformats.org/officeDocument/2006/relationships/hyperlink" Target="https://www.theice.com/publicdocs/liffe/corporate_actions/2018/CA-2018-383-DA.pdf" TargetMode="External"/><Relationship Id="rId300" Type="http://schemas.openxmlformats.org/officeDocument/2006/relationships/hyperlink" Target="https://www.theice.com/publicdocs/liffe/corporate_actions/2016/CA-2016-719-Lo.pdf" TargetMode="External"/><Relationship Id="rId482" Type="http://schemas.openxmlformats.org/officeDocument/2006/relationships/hyperlink" Target="https://www.theice.com/publicdocs/circulars/15163.pdf" TargetMode="External"/><Relationship Id="rId538" Type="http://schemas.openxmlformats.org/officeDocument/2006/relationships/hyperlink" Target="http://www.euronext.com/fic/000/063/320/633203.pdf" TargetMode="External"/><Relationship Id="rId703" Type="http://schemas.openxmlformats.org/officeDocument/2006/relationships/hyperlink" Target="https://globalderivatives.nyx.com/sites/globalderivatives.nyx.com/files/lon3626.pdf" TargetMode="External"/><Relationship Id="rId745" Type="http://schemas.openxmlformats.org/officeDocument/2006/relationships/hyperlink" Target="https://www.theice.com/publicdocs/liffe/corporate_actions/2023/CA-2023-182-Lo.pdf" TargetMode="External"/><Relationship Id="rId81" Type="http://schemas.openxmlformats.org/officeDocument/2006/relationships/hyperlink" Target="https://www.theice.com/publicdocs/liffe/corporate_actions/2021/CA-2021-678-DA.pdf" TargetMode="External"/><Relationship Id="rId135" Type="http://schemas.openxmlformats.org/officeDocument/2006/relationships/hyperlink" Target="https://www.theice.com/publicdocs/liffe/corporate_actions/2021/CA-2021-160-Lo.pdf" TargetMode="External"/><Relationship Id="rId177" Type="http://schemas.openxmlformats.org/officeDocument/2006/relationships/hyperlink" Target="https://www.theice.com/publicdocs/liffe/corporate_actions/2020/CA-2020-207-DA.pdf" TargetMode="External"/><Relationship Id="rId342" Type="http://schemas.openxmlformats.org/officeDocument/2006/relationships/hyperlink" Target="https://www.theice.com/publicdocs/liffe/corporate_actions/2017/CA-2017-477-DA.pdf" TargetMode="External"/><Relationship Id="rId384" Type="http://schemas.openxmlformats.org/officeDocument/2006/relationships/hyperlink" Target="https://www.theice.com/publicdocs/liffe/corporate_actions/2016/CA-2016-597-Lo.pdf" TargetMode="External"/><Relationship Id="rId591" Type="http://schemas.openxmlformats.org/officeDocument/2006/relationships/hyperlink" Target="http://www.euronext.com/fic/000/065/875/658754.pdf" TargetMode="External"/><Relationship Id="rId605" Type="http://schemas.openxmlformats.org/officeDocument/2006/relationships/hyperlink" Target="http://www.euronext.com/fic/000/065/526/655264.pdf" TargetMode="External"/><Relationship Id="rId202" Type="http://schemas.openxmlformats.org/officeDocument/2006/relationships/hyperlink" Target="https://www.theice.com/publicdocs/liffe/corporate_actions/2019/CA-2019-554-Lo.pdf" TargetMode="External"/><Relationship Id="rId244" Type="http://schemas.openxmlformats.org/officeDocument/2006/relationships/hyperlink" Target="https://www.theice.com/publicdocs/liffe/corporate_actions/2018/CA-2018-343-Lo.pdf" TargetMode="External"/><Relationship Id="rId647" Type="http://schemas.openxmlformats.org/officeDocument/2006/relationships/hyperlink" Target="http://www.euronext.com/fic/000/062/175/621752.pdf" TargetMode="External"/><Relationship Id="rId689" Type="http://schemas.openxmlformats.org/officeDocument/2006/relationships/hyperlink" Target="https://globalderivatives.nyx.com/sites/globalderivatives.nyx.com/files/ca-2012-283-lo.pdf" TargetMode="External"/><Relationship Id="rId39" Type="http://schemas.openxmlformats.org/officeDocument/2006/relationships/hyperlink" Target="https://www.theice.com/publicdocs/liffe/corporate_actions/2022/CA-2022-315-Lo.pdf" TargetMode="External"/><Relationship Id="rId286" Type="http://schemas.openxmlformats.org/officeDocument/2006/relationships/hyperlink" Target="https://www.theice.com/publicdocs/liffe/corporate_actions/2018/CA-2018-130-Lo.pdf" TargetMode="External"/><Relationship Id="rId451" Type="http://schemas.openxmlformats.org/officeDocument/2006/relationships/hyperlink" Target="https://www.theice.com/publicdocs/liffe/corporate_actions/2015/CA-2015-603-Lo.pdf" TargetMode="External"/><Relationship Id="rId493" Type="http://schemas.openxmlformats.org/officeDocument/2006/relationships/hyperlink" Target="https://www.theice.com/publicdocs/liffe/corporate_actions/2015/CA-2015-380-Lo.pdf" TargetMode="External"/><Relationship Id="rId507" Type="http://schemas.openxmlformats.org/officeDocument/2006/relationships/hyperlink" Target="https://www.theice.com/publicdocs/liffe/corporate_actions/2015/CA-2015-310-Lo.pdf" TargetMode="External"/><Relationship Id="rId549" Type="http://schemas.openxmlformats.org/officeDocument/2006/relationships/hyperlink" Target="https://globalderivatives.nyx.com/sites/globalderivatives.nyx.com/files/lon3581.pdf" TargetMode="External"/><Relationship Id="rId714" Type="http://schemas.openxmlformats.org/officeDocument/2006/relationships/hyperlink" Target="https://globalderivatives.nyx.com/sites/globalderivatives.nyx.com/files/lon3601.pdf" TargetMode="External"/><Relationship Id="rId756" Type="http://schemas.openxmlformats.org/officeDocument/2006/relationships/hyperlink" Target="https://www.ice.com/publicdocs/liffe/corporate_actions/2023/CA-2023-212-Lo.pdf" TargetMode="External"/><Relationship Id="rId50" Type="http://schemas.openxmlformats.org/officeDocument/2006/relationships/hyperlink" Target="https://www.theice.com/publicdocs/liffe/corporate_actions/2022/CA-2022-213-DA.pdf" TargetMode="External"/><Relationship Id="rId104" Type="http://schemas.openxmlformats.org/officeDocument/2006/relationships/hyperlink" Target="https://www.theice.com/publicdocs/liffe/corporate_actions/2021/CA-2021-400-Lo.pdf" TargetMode="External"/><Relationship Id="rId146" Type="http://schemas.openxmlformats.org/officeDocument/2006/relationships/hyperlink" Target="https://www.theice.com/publicdocs/liffe/corporate_actions/2021/CA-2021-027-Lo.pdf" TargetMode="External"/><Relationship Id="rId188" Type="http://schemas.openxmlformats.org/officeDocument/2006/relationships/hyperlink" Target="https://www.theice.com/publicdocs/liffe/corporate_actions/2020/CA-2020-068-Lo.pdf" TargetMode="External"/><Relationship Id="rId311" Type="http://schemas.openxmlformats.org/officeDocument/2006/relationships/hyperlink" Target="https://www.theice.com/publicdocs/liffe/corporate_actions/2017/CA-2017-672-Lo.pdf" TargetMode="External"/><Relationship Id="rId353" Type="http://schemas.openxmlformats.org/officeDocument/2006/relationships/hyperlink" Target="https://www.theice.com/publicdocs/liffe/corporate_actions/2017/CA-2017-460-Lo.pdf" TargetMode="External"/><Relationship Id="rId395" Type="http://schemas.openxmlformats.org/officeDocument/2006/relationships/hyperlink" Target="https://www.theice.com/publicdocs/liffe/corporate_actions/2016/CA-2016-488-Lo.pdf" TargetMode="External"/><Relationship Id="rId409" Type="http://schemas.openxmlformats.org/officeDocument/2006/relationships/hyperlink" Target="https://www.theice.com/publicdocs/liffe/corporate_actions/2015/CA-2015-649-Lo.pdf" TargetMode="External"/><Relationship Id="rId560" Type="http://schemas.openxmlformats.org/officeDocument/2006/relationships/hyperlink" Target="https://globalderivatives.nyx.com/sites/globalderivatives.nyx.com/files/lon3553.pdf" TargetMode="External"/><Relationship Id="rId92" Type="http://schemas.openxmlformats.org/officeDocument/2006/relationships/hyperlink" Target="https://www.theice.com/publicdocs/liffe/corporate_actions/2021/CA-2021-540-Lo.pdf" TargetMode="External"/><Relationship Id="rId213" Type="http://schemas.openxmlformats.org/officeDocument/2006/relationships/hyperlink" Target="https://www.theice.com/publicdocs/liffe/corporate_actions/2019/CA-2019-478-Lo.pdf" TargetMode="External"/><Relationship Id="rId420" Type="http://schemas.openxmlformats.org/officeDocument/2006/relationships/hyperlink" Target="https://www.theice.com/publicdocs/liffe/corporate_actions/2016/CA-2016-247-Lo.pdf" TargetMode="External"/><Relationship Id="rId616" Type="http://schemas.openxmlformats.org/officeDocument/2006/relationships/hyperlink" Target="http://www.euronext.com/fic/000/065/005/650053.pdf" TargetMode="External"/><Relationship Id="rId658" Type="http://schemas.openxmlformats.org/officeDocument/2006/relationships/hyperlink" Target="http://www.euronext.com/fic/000/061/690/616900.pdf" TargetMode="External"/><Relationship Id="rId255" Type="http://schemas.openxmlformats.org/officeDocument/2006/relationships/hyperlink" Target="https://www.theice.com/publicdocs/liffe/corporate_actions/2018/CA-2018-489-Lo1.pdf" TargetMode="External"/><Relationship Id="rId297" Type="http://schemas.openxmlformats.org/officeDocument/2006/relationships/hyperlink" Target="https://www.theice.com/publicdocs/liffe/corporate_actions/2017/CA-2017-763-Lo.pdf" TargetMode="External"/><Relationship Id="rId462" Type="http://schemas.openxmlformats.org/officeDocument/2006/relationships/hyperlink" Target="https://www.theice.com/publicdocs/liffe/corporate_actions/2015/CA-2015-528-LO.pdf" TargetMode="External"/><Relationship Id="rId518" Type="http://schemas.openxmlformats.org/officeDocument/2006/relationships/hyperlink" Target="https://www.theice.com/publicdocs/liffe/corporate_actions/2015/CA-2015-201-Lo.pdf" TargetMode="External"/><Relationship Id="rId725" Type="http://schemas.openxmlformats.org/officeDocument/2006/relationships/hyperlink" Target="https://globalderivatives.nyx.com/sites/globalderivatives.nyx.com/files/lon3591.pdf" TargetMode="External"/><Relationship Id="rId115" Type="http://schemas.openxmlformats.org/officeDocument/2006/relationships/hyperlink" Target="https://www.theice.com/publicdocs/liffe/corporate_actions/2021/CA-2021-323-Lo.pdf" TargetMode="External"/><Relationship Id="rId157" Type="http://schemas.openxmlformats.org/officeDocument/2006/relationships/hyperlink" Target="https://www.theice.com/publicdocs/liffe/corporate_actions/2020/CA-2020-371-DA.pdf" TargetMode="External"/><Relationship Id="rId322" Type="http://schemas.openxmlformats.org/officeDocument/2006/relationships/hyperlink" Target="https://www.theice.com/publicdocs/liffe/corporate_actions/2017/CA-2017-602-Lo.pdf" TargetMode="External"/><Relationship Id="rId364" Type="http://schemas.openxmlformats.org/officeDocument/2006/relationships/hyperlink" Target="https://www.theice.com/publicdocs/liffe/corporate_actions/2017/CA-2017-393-Lo.pdf" TargetMode="External"/><Relationship Id="rId767" Type="http://schemas.openxmlformats.org/officeDocument/2006/relationships/hyperlink" Target="https://www.ice.com/publicdocs/liffe/corporate_actions/2023/CA-2023-285-Lo.pdf" TargetMode="External"/><Relationship Id="rId61" Type="http://schemas.openxmlformats.org/officeDocument/2006/relationships/hyperlink" Target="https://www.theice.com/publicdocs/liffe/corporate_actions/2022/CA-2022-063-Lo.pdf" TargetMode="External"/><Relationship Id="rId199" Type="http://schemas.openxmlformats.org/officeDocument/2006/relationships/hyperlink" Target="https://www.theice.com/publicdocs/liffe/corporate_actions/2019/CA-2019-559-DA.pdf" TargetMode="External"/><Relationship Id="rId571" Type="http://schemas.openxmlformats.org/officeDocument/2006/relationships/hyperlink" Target="http://globalderivatives.nyx.com/sites/globalderivatives.nyx.com/files/lon3527.pdf" TargetMode="External"/><Relationship Id="rId627" Type="http://schemas.openxmlformats.org/officeDocument/2006/relationships/hyperlink" Target="http://www.euronext.com/fic/000/063/485/634851.pdf" TargetMode="External"/><Relationship Id="rId669" Type="http://schemas.openxmlformats.org/officeDocument/2006/relationships/hyperlink" Target="https://globalderivatives.nyx.com/sites/globalderivatives.nyx.com/files/lon3672.pdf" TargetMode="External"/><Relationship Id="rId19" Type="http://schemas.openxmlformats.org/officeDocument/2006/relationships/hyperlink" Target="https://www.ice.com/publicdocs/circulars/22131_attach_.pdf" TargetMode="External"/><Relationship Id="rId224" Type="http://schemas.openxmlformats.org/officeDocument/2006/relationships/hyperlink" Target="https://www.theice.com/publicdocs/liffe/corporate_actions/2019/CA-2019-384-Lo.pdf" TargetMode="External"/><Relationship Id="rId266" Type="http://schemas.openxmlformats.org/officeDocument/2006/relationships/hyperlink" Target="https://www.theice.com/publicdocs/circulars/18107.pdf" TargetMode="External"/><Relationship Id="rId431" Type="http://schemas.openxmlformats.org/officeDocument/2006/relationships/hyperlink" Target="https://www.theice.com/publicdocs/liffe/corporate_actions/2016/CA-2016-067-Lo.pdf" TargetMode="External"/><Relationship Id="rId473" Type="http://schemas.openxmlformats.org/officeDocument/2006/relationships/hyperlink" Target="https://www.theice.com/publicdocs/liffe/corporate_actions/2015/CA-2015-450-Lo.pdf" TargetMode="External"/><Relationship Id="rId529" Type="http://schemas.openxmlformats.org/officeDocument/2006/relationships/hyperlink" Target="https://globalderivatives.nyx.com/sites/globalderivatives.nyx.com/files/ca-2014-612-lo.pdf" TargetMode="External"/><Relationship Id="rId680" Type="http://schemas.openxmlformats.org/officeDocument/2006/relationships/hyperlink" Target="https://globalderivatives.nyx.com/sites/globalderivatives.nyx.com/files/lon3649.pdf" TargetMode="External"/><Relationship Id="rId736" Type="http://schemas.openxmlformats.org/officeDocument/2006/relationships/hyperlink" Target="https://www.theice.com/publicdocs/circulars/23067.pdf" TargetMode="External"/><Relationship Id="rId30" Type="http://schemas.openxmlformats.org/officeDocument/2006/relationships/hyperlink" Target="https://www.theice.com/publicdocs/liffe/corporate_actions/2022/CA-2022-362-Lo.pdf" TargetMode="External"/><Relationship Id="rId126" Type="http://schemas.openxmlformats.org/officeDocument/2006/relationships/hyperlink" Target="https://www.theice.com/publicdocs/liffe/corporate_actions/2021/CA-2021-257-Lo.pdf" TargetMode="External"/><Relationship Id="rId168" Type="http://schemas.openxmlformats.org/officeDocument/2006/relationships/hyperlink" Target="https://www.theice.com/publicdocs/liffe/corporate_actions/2020/CA-2020-258-Lo.pdf" TargetMode="External"/><Relationship Id="rId333" Type="http://schemas.openxmlformats.org/officeDocument/2006/relationships/hyperlink" Target="https://www.theice.com/publicdocs/liffe/corporate_actions/2017/CA-2017-537-Lo.pdf" TargetMode="External"/><Relationship Id="rId540" Type="http://schemas.openxmlformats.org/officeDocument/2006/relationships/hyperlink" Target="http://globalderivatives.nyx.com/sites/globalderivatives.nyx.com/files/lon3522.pdf" TargetMode="External"/><Relationship Id="rId778" Type="http://schemas.openxmlformats.org/officeDocument/2006/relationships/hyperlink" Target="https://www.ice.com/publicdocs/liffe/corporate_actions/2024/CA-2024-025-Lo.pdf" TargetMode="External"/><Relationship Id="rId72" Type="http://schemas.openxmlformats.org/officeDocument/2006/relationships/hyperlink" Target="https://www.theice.com/publicdocs/circulars/21206.pdf" TargetMode="External"/><Relationship Id="rId375" Type="http://schemas.openxmlformats.org/officeDocument/2006/relationships/hyperlink" Target="https://www.theice.com/publicdocs/liffe/corporate_actions/2016/CA-2016-780-Lo.pdf" TargetMode="External"/><Relationship Id="rId582" Type="http://schemas.openxmlformats.org/officeDocument/2006/relationships/hyperlink" Target="https://globalderivatives.nyx.com/sites/globalderivatives.nyx.com/files/ca-2013-367-lo.pdf" TargetMode="External"/><Relationship Id="rId638" Type="http://schemas.openxmlformats.org/officeDocument/2006/relationships/hyperlink" Target="http://www.euronext.com/fic/000/062/281/622810.pdf" TargetMode="External"/><Relationship Id="rId3" Type="http://schemas.openxmlformats.org/officeDocument/2006/relationships/hyperlink" Target="https://www.theice.com/publicdocs/liffe/corporate_actions/2023/CA-2023-003-Lo.pdf" TargetMode="External"/><Relationship Id="rId235" Type="http://schemas.openxmlformats.org/officeDocument/2006/relationships/hyperlink" Target="https://www.theice.com/publicdocs/liffe/corporate_actions/2019/CA-2019-226-DA.pdf" TargetMode="External"/><Relationship Id="rId277" Type="http://schemas.openxmlformats.org/officeDocument/2006/relationships/hyperlink" Target="https://www.theice.com/publicdocs/liffe/corporate_actions/2018/CA-2018-361-Lo.pdf" TargetMode="External"/><Relationship Id="rId400" Type="http://schemas.openxmlformats.org/officeDocument/2006/relationships/hyperlink" Target="https://www.theice.com/publicdocs/liffe/corporate_actions/2016/CA-2016-437-Lo.pdf" TargetMode="External"/><Relationship Id="rId442" Type="http://schemas.openxmlformats.org/officeDocument/2006/relationships/hyperlink" Target="https://www.theice.com/publicdocs/liffe/corporate_actions/2015/CA-2015-629-DA.pdf" TargetMode="External"/><Relationship Id="rId484" Type="http://schemas.openxmlformats.org/officeDocument/2006/relationships/hyperlink" Target="https://www.theice.com/publicdocs/circulars/15159.pdf" TargetMode="External"/><Relationship Id="rId705" Type="http://schemas.openxmlformats.org/officeDocument/2006/relationships/hyperlink" Target="https://globalderivatives.nyx.com/sites/globalderivatives.nyx.com/files/lon3627.pdf" TargetMode="External"/><Relationship Id="rId137" Type="http://schemas.openxmlformats.org/officeDocument/2006/relationships/hyperlink" Target="https://www.theice.com/publicdocs/liffe/corporate_actions/2021/CA-2021-124-DA.pdf" TargetMode="External"/><Relationship Id="rId302" Type="http://schemas.openxmlformats.org/officeDocument/2006/relationships/hyperlink" Target="https://www.theice.com/publicdocs/liffe/corporate_actions/2016/CA-2016-781-Lo.pdf" TargetMode="External"/><Relationship Id="rId344" Type="http://schemas.openxmlformats.org/officeDocument/2006/relationships/hyperlink" Target="https://www.theice.com/publicdocs/liffe/corporate_actions/2017/CA-2017-486-Lo.pdf" TargetMode="External"/><Relationship Id="rId691" Type="http://schemas.openxmlformats.org/officeDocument/2006/relationships/hyperlink" Target="http://globalderivatives.nyx.com/sites/globalderivatives.nyx.com/files/lon3633.pdf" TargetMode="External"/><Relationship Id="rId747" Type="http://schemas.openxmlformats.org/officeDocument/2006/relationships/hyperlink" Target="https://www.theice.com/publicdocs/liffe/corporate_actions/2023/CA-2023-185-Lo.pdf" TargetMode="External"/><Relationship Id="rId41" Type="http://schemas.openxmlformats.org/officeDocument/2006/relationships/hyperlink" Target="https://www.theice.com/publicdocs/liffe/corporate_actions/2022/CA-2022-302-Lo.pdf" TargetMode="External"/><Relationship Id="rId83" Type="http://schemas.openxmlformats.org/officeDocument/2006/relationships/hyperlink" Target="https://www.theice.com/publicdocs/circulars/21187.pdf" TargetMode="External"/><Relationship Id="rId179" Type="http://schemas.openxmlformats.org/officeDocument/2006/relationships/hyperlink" Target="https://www.theice.com/publicdocs/liffe/corporate_actions/2020/CA-2020-194-Lo.pdf" TargetMode="External"/><Relationship Id="rId386" Type="http://schemas.openxmlformats.org/officeDocument/2006/relationships/hyperlink" Target="https://www.theice.com/publicdocs/liffe/corporate_actions/2016/CA-2016-575-Lo.pdf" TargetMode="External"/><Relationship Id="rId551" Type="http://schemas.openxmlformats.org/officeDocument/2006/relationships/hyperlink" Target="https://globalderivatives.nyx.com/sites/globalderivatives.nyx.com/files/ca-2012-043-lo.pdf" TargetMode="External"/><Relationship Id="rId593" Type="http://schemas.openxmlformats.org/officeDocument/2006/relationships/hyperlink" Target="https://globalderivatives.nyx.com/sites/globalderivatives.nyx.com/files/lon3752.pdf" TargetMode="External"/><Relationship Id="rId607" Type="http://schemas.openxmlformats.org/officeDocument/2006/relationships/hyperlink" Target="http://www.euronext.com/fic/000/065/505/655052.pdf" TargetMode="External"/><Relationship Id="rId649" Type="http://schemas.openxmlformats.org/officeDocument/2006/relationships/hyperlink" Target="http://www.euronext.com/fic/000/061/991/619911.pdf" TargetMode="External"/><Relationship Id="rId190" Type="http://schemas.openxmlformats.org/officeDocument/2006/relationships/hyperlink" Target="https://www.theice.com/publicdocs/liffe/corporate_actions/2020/CA-2020-055-Lo.pdf" TargetMode="External"/><Relationship Id="rId204" Type="http://schemas.openxmlformats.org/officeDocument/2006/relationships/hyperlink" Target="https://www.theice.com/publicdocs/liffe/corporate_actions/2019/CA-2019-544-Lo.pdf" TargetMode="External"/><Relationship Id="rId246" Type="http://schemas.openxmlformats.org/officeDocument/2006/relationships/hyperlink" Target="https://www.theice.com/publicdocs/liffe/corporate_actions/2018/CA-2018-674-Lo.pdf" TargetMode="External"/><Relationship Id="rId288" Type="http://schemas.openxmlformats.org/officeDocument/2006/relationships/hyperlink" Target="https://www.theice.com/publicdocs/liffe/corporate_actions/2017/CA-2017-430-Lo.pdf" TargetMode="External"/><Relationship Id="rId411" Type="http://schemas.openxmlformats.org/officeDocument/2006/relationships/hyperlink" Target="https://www.theice.com/publicdocs/liffe/corporate_actions/2016/CA-2016-317-Lo.pdf" TargetMode="External"/><Relationship Id="rId453" Type="http://schemas.openxmlformats.org/officeDocument/2006/relationships/hyperlink" Target="https://www.theice.com/publicdocs/liffe/corporate_actions/2015/CA-2015-584-Lo.pdf" TargetMode="External"/><Relationship Id="rId509" Type="http://schemas.openxmlformats.org/officeDocument/2006/relationships/hyperlink" Target="https://www.theice.com/publicdocs/circulars/15107.pdf" TargetMode="External"/><Relationship Id="rId660" Type="http://schemas.openxmlformats.org/officeDocument/2006/relationships/hyperlink" Target="http://www.euronext.com/fic/000/060/681/606810.pdf" TargetMode="External"/><Relationship Id="rId106" Type="http://schemas.openxmlformats.org/officeDocument/2006/relationships/hyperlink" Target="https://www.theice.com/publicdocs/liffe/corporate_actions/2021/CA-2021-387-DA.pdf" TargetMode="External"/><Relationship Id="rId313" Type="http://schemas.openxmlformats.org/officeDocument/2006/relationships/hyperlink" Target="https://www.theice.com/publicdocs/circulars/17092.pdf" TargetMode="External"/><Relationship Id="rId495" Type="http://schemas.openxmlformats.org/officeDocument/2006/relationships/hyperlink" Target="https://www.theice.com/publicdocs/liffe/corporate_actions/2015/CA-2015-374--Lo.pdf" TargetMode="External"/><Relationship Id="rId716" Type="http://schemas.openxmlformats.org/officeDocument/2006/relationships/hyperlink" Target="https://globalderivatives.nyx.com/sites/globalderivatives.nyx.com/files/lon3603.pdf" TargetMode="External"/><Relationship Id="rId758" Type="http://schemas.openxmlformats.org/officeDocument/2006/relationships/hyperlink" Target="https://www.theice.com/publicdocs/liffe/corporate_actions/2023/CA-2023-217-Lo.pdf" TargetMode="External"/><Relationship Id="rId10" Type="http://schemas.openxmlformats.org/officeDocument/2006/relationships/hyperlink" Target="https://www.ice.com/publicdocs/liffe/corporate_actions/2022/CA-2022-512-Lo.pdf" TargetMode="External"/><Relationship Id="rId52" Type="http://schemas.openxmlformats.org/officeDocument/2006/relationships/hyperlink" Target="https://www.theice.com/publicdocs/liffe/corporate_actions/2022/CA-2022-196-DA.pdf" TargetMode="External"/><Relationship Id="rId94" Type="http://schemas.openxmlformats.org/officeDocument/2006/relationships/hyperlink" Target="https://www.theice.com/publicdocs/liffe/corporate_actions/2021/CA-2021-518-Lo.pdf" TargetMode="External"/><Relationship Id="rId148" Type="http://schemas.openxmlformats.org/officeDocument/2006/relationships/hyperlink" Target="https://www.theice.com/publicdocs/liffe/corporate_actions/2021/CA-2021-003-DA.pdf" TargetMode="External"/><Relationship Id="rId355" Type="http://schemas.openxmlformats.org/officeDocument/2006/relationships/hyperlink" Target="https://www.theice.com/publicdocs/liffe/corporate_actions/2017/CA-2017-397-Lo.pdf" TargetMode="External"/><Relationship Id="rId397" Type="http://schemas.openxmlformats.org/officeDocument/2006/relationships/hyperlink" Target="https://www.theice.com/publicdocs/liffe/corporate_actions/2016/CA-2016-475-Lo.pdf" TargetMode="External"/><Relationship Id="rId520" Type="http://schemas.openxmlformats.org/officeDocument/2006/relationships/hyperlink" Target="https://www.theice.com/publicdocs/circulars/15095.pdf" TargetMode="External"/><Relationship Id="rId562" Type="http://schemas.openxmlformats.org/officeDocument/2006/relationships/hyperlink" Target="https://globalderivatives.nyx.com/sites/globalderivatives.nyx.com/files/ca-2011-423-lo.pdf" TargetMode="External"/><Relationship Id="rId618" Type="http://schemas.openxmlformats.org/officeDocument/2006/relationships/hyperlink" Target="http://www.euronext.com/fic/000/063/320/633202.pdf" TargetMode="External"/><Relationship Id="rId215" Type="http://schemas.openxmlformats.org/officeDocument/2006/relationships/hyperlink" Target="https://www.theice.com/publicdocs/liffe/corporate_actions/2019/CA-2019-434-DA.pdf" TargetMode="External"/><Relationship Id="rId257" Type="http://schemas.openxmlformats.org/officeDocument/2006/relationships/hyperlink" Target="https://www.theice.com/publicdocs/circulars/18137.pdf" TargetMode="External"/><Relationship Id="rId422" Type="http://schemas.openxmlformats.org/officeDocument/2006/relationships/hyperlink" Target="https://www.theice.com/publicdocs/liffe/corporate_actions/2016/CA-2016-232-Lo.pdf" TargetMode="External"/><Relationship Id="rId464" Type="http://schemas.openxmlformats.org/officeDocument/2006/relationships/hyperlink" Target="https://www.theice.com/publicdocs/liffe/corporate_actions/2015/CA-2015-507-Lo.pdf" TargetMode="External"/><Relationship Id="rId299" Type="http://schemas.openxmlformats.org/officeDocument/2006/relationships/hyperlink" Target="https://www.theice.com/publicdocs/liffe/corporate_actions/2017/CA-2017-703-Lo.pdf" TargetMode="External"/><Relationship Id="rId727" Type="http://schemas.openxmlformats.org/officeDocument/2006/relationships/hyperlink" Target="https://www.theice.com/publicdocs/liffe/corporate_actions/2023/CA-2023-037-Lo.pdf" TargetMode="External"/><Relationship Id="rId63" Type="http://schemas.openxmlformats.org/officeDocument/2006/relationships/hyperlink" Target="https://www.theice.com/publicdocs/liffe/corporate_actions/2022/CA-2022-041-Lo.pdf" TargetMode="External"/><Relationship Id="rId159" Type="http://schemas.openxmlformats.org/officeDocument/2006/relationships/hyperlink" Target="https://www.theice.com/publicdocs/liffe/corporate_actions/2020/CA-2020-361-Lo%20.pdf" TargetMode="External"/><Relationship Id="rId366" Type="http://schemas.openxmlformats.org/officeDocument/2006/relationships/hyperlink" Target="https://www.theice.com/publicdocs/liffe/corporate_actions/2017/CA-2017-375-Lo.pdf" TargetMode="External"/><Relationship Id="rId573" Type="http://schemas.openxmlformats.org/officeDocument/2006/relationships/hyperlink" Target="http://globalderivatives.nyx.com/sites/globalderivatives.nyx.com/files/lon3529.pdf" TargetMode="External"/><Relationship Id="rId780" Type="http://schemas.openxmlformats.org/officeDocument/2006/relationships/hyperlink" Target="https://www.ice.com/publicdocs/liffe/corporate_actions/2024/CA-2024-086-DA.pdf" TargetMode="External"/><Relationship Id="rId226" Type="http://schemas.openxmlformats.org/officeDocument/2006/relationships/hyperlink" Target="https://www.theice.com/publicdocs/liffe/corporate_actions/2019/CA-2019-348-Lo.pdf" TargetMode="External"/><Relationship Id="rId433" Type="http://schemas.openxmlformats.org/officeDocument/2006/relationships/hyperlink" Target="https://www.theice.com/publicdocs/circulars/16009.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bbg://securities/0TE=A%20Equity" TargetMode="External"/><Relationship Id="rId299" Type="http://schemas.openxmlformats.org/officeDocument/2006/relationships/hyperlink" Target="bbg://securities/0YU=A%20Equity" TargetMode="External"/><Relationship Id="rId21" Type="http://schemas.openxmlformats.org/officeDocument/2006/relationships/hyperlink" Target="bbg://securities/0EV=A%20Equity" TargetMode="External"/><Relationship Id="rId63" Type="http://schemas.openxmlformats.org/officeDocument/2006/relationships/hyperlink" Target="bbg://securities/0C1=A%20Equity" TargetMode="External"/><Relationship Id="rId159" Type="http://schemas.openxmlformats.org/officeDocument/2006/relationships/hyperlink" Target="bbg://securities/0DU=A%20Equity" TargetMode="External"/><Relationship Id="rId324" Type="http://schemas.openxmlformats.org/officeDocument/2006/relationships/hyperlink" Target="bbg://securities/0WZ=A%20Equity" TargetMode="External"/><Relationship Id="rId366" Type="http://schemas.openxmlformats.org/officeDocument/2006/relationships/hyperlink" Target="bbg://securities/0N6=A%20Equity" TargetMode="External"/><Relationship Id="rId170" Type="http://schemas.openxmlformats.org/officeDocument/2006/relationships/hyperlink" Target="bbg://securities/0YM=A%20Equity" TargetMode="External"/><Relationship Id="rId226" Type="http://schemas.openxmlformats.org/officeDocument/2006/relationships/hyperlink" Target="bbg://securities/3AR=A%20Equity" TargetMode="External"/><Relationship Id="rId433" Type="http://schemas.openxmlformats.org/officeDocument/2006/relationships/hyperlink" Target="bbg://securities/0NY=A%20Equity" TargetMode="External"/><Relationship Id="rId268" Type="http://schemas.openxmlformats.org/officeDocument/2006/relationships/hyperlink" Target="bbg://securities/0R9=A%20Equity" TargetMode="External"/><Relationship Id="rId475" Type="http://schemas.openxmlformats.org/officeDocument/2006/relationships/hyperlink" Target="bbg://securities/0OF=A%20Equity" TargetMode="External"/><Relationship Id="rId32" Type="http://schemas.openxmlformats.org/officeDocument/2006/relationships/hyperlink" Target="bbg://securities/3BC=A%20Equity" TargetMode="External"/><Relationship Id="rId74" Type="http://schemas.openxmlformats.org/officeDocument/2006/relationships/hyperlink" Target="bbg://securities/0A2=A%20Equity" TargetMode="External"/><Relationship Id="rId128" Type="http://schemas.openxmlformats.org/officeDocument/2006/relationships/hyperlink" Target="bbg://securities/0BV=A%20Equity" TargetMode="External"/><Relationship Id="rId335" Type="http://schemas.openxmlformats.org/officeDocument/2006/relationships/hyperlink" Target="bbg://securities/0LH=A%20Equity" TargetMode="External"/><Relationship Id="rId377" Type="http://schemas.openxmlformats.org/officeDocument/2006/relationships/hyperlink" Target="bbg://securities/0JF=A%20Equity" TargetMode="External"/><Relationship Id="rId5" Type="http://schemas.openxmlformats.org/officeDocument/2006/relationships/hyperlink" Target="bbg://securities/0IF=A%20Equity" TargetMode="External"/><Relationship Id="rId181" Type="http://schemas.openxmlformats.org/officeDocument/2006/relationships/hyperlink" Target="bbg://securities/0GJ=A%20Equity" TargetMode="External"/><Relationship Id="rId237" Type="http://schemas.openxmlformats.org/officeDocument/2006/relationships/hyperlink" Target="bbg://securities/3BO=A%20Equity" TargetMode="External"/><Relationship Id="rId402" Type="http://schemas.openxmlformats.org/officeDocument/2006/relationships/hyperlink" Target="bbg://securities/0JQ=A%20Equity" TargetMode="External"/><Relationship Id="rId279" Type="http://schemas.openxmlformats.org/officeDocument/2006/relationships/hyperlink" Target="bbg://securities/0JR=A%20Equity" TargetMode="External"/><Relationship Id="rId444" Type="http://schemas.openxmlformats.org/officeDocument/2006/relationships/hyperlink" Target="bbg://securities/0JK=A%20Equity" TargetMode="External"/><Relationship Id="rId43" Type="http://schemas.openxmlformats.org/officeDocument/2006/relationships/hyperlink" Target="bbg://securities/0HF=A%20Equity" TargetMode="External"/><Relationship Id="rId139" Type="http://schemas.openxmlformats.org/officeDocument/2006/relationships/hyperlink" Target="bbg://securities/0Q2=A%20Equity" TargetMode="External"/><Relationship Id="rId290" Type="http://schemas.openxmlformats.org/officeDocument/2006/relationships/hyperlink" Target="bbg://securities/0A5=A%20Equity" TargetMode="External"/><Relationship Id="rId304" Type="http://schemas.openxmlformats.org/officeDocument/2006/relationships/hyperlink" Target="bbg://securities/0JL=A%20Equity" TargetMode="External"/><Relationship Id="rId346" Type="http://schemas.openxmlformats.org/officeDocument/2006/relationships/hyperlink" Target="bbg://securities/0KB=A%20Equity" TargetMode="External"/><Relationship Id="rId388" Type="http://schemas.openxmlformats.org/officeDocument/2006/relationships/hyperlink" Target="bbg://securities/0LQ=A%20Equity" TargetMode="External"/><Relationship Id="rId85" Type="http://schemas.openxmlformats.org/officeDocument/2006/relationships/hyperlink" Target="bbg://securities/3BS=A%20Equity" TargetMode="External"/><Relationship Id="rId150" Type="http://schemas.openxmlformats.org/officeDocument/2006/relationships/hyperlink" Target="bbg://securities/0DS=A%20Equity" TargetMode="External"/><Relationship Id="rId192" Type="http://schemas.openxmlformats.org/officeDocument/2006/relationships/hyperlink" Target="bbg://securities/0O4=A%20Equity" TargetMode="External"/><Relationship Id="rId206" Type="http://schemas.openxmlformats.org/officeDocument/2006/relationships/hyperlink" Target="bbg://securities/0LD=A%20Equity" TargetMode="External"/><Relationship Id="rId413" Type="http://schemas.openxmlformats.org/officeDocument/2006/relationships/hyperlink" Target="bbg://securities/3AM=A%20Equity" TargetMode="External"/><Relationship Id="rId248" Type="http://schemas.openxmlformats.org/officeDocument/2006/relationships/hyperlink" Target="bbg://securities/0PJ=A%20Equity" TargetMode="External"/><Relationship Id="rId455" Type="http://schemas.openxmlformats.org/officeDocument/2006/relationships/hyperlink" Target="bbg://securities/0P7=A%20Equity" TargetMode="External"/><Relationship Id="rId12" Type="http://schemas.openxmlformats.org/officeDocument/2006/relationships/hyperlink" Target="bbg://securities/0XV=A%20Equity" TargetMode="External"/><Relationship Id="rId108" Type="http://schemas.openxmlformats.org/officeDocument/2006/relationships/hyperlink" Target="bbg://securities/0TK=A%20Equity" TargetMode="External"/><Relationship Id="rId315" Type="http://schemas.openxmlformats.org/officeDocument/2006/relationships/hyperlink" Target="bbg://securities/0NH=A%20Equity" TargetMode="External"/><Relationship Id="rId357" Type="http://schemas.openxmlformats.org/officeDocument/2006/relationships/hyperlink" Target="bbg://securities/0XC=A%20Equity" TargetMode="External"/><Relationship Id="rId54" Type="http://schemas.openxmlformats.org/officeDocument/2006/relationships/hyperlink" Target="bbg://securities/0C2=A%20Equity" TargetMode="External"/><Relationship Id="rId96" Type="http://schemas.openxmlformats.org/officeDocument/2006/relationships/hyperlink" Target="bbg://securities/0QU=A%20Equity" TargetMode="External"/><Relationship Id="rId161" Type="http://schemas.openxmlformats.org/officeDocument/2006/relationships/hyperlink" Target="bbg://securities/0CU=A%20Equity" TargetMode="External"/><Relationship Id="rId217" Type="http://schemas.openxmlformats.org/officeDocument/2006/relationships/hyperlink" Target="bbg://securities/0WH=A%20Equity" TargetMode="External"/><Relationship Id="rId399" Type="http://schemas.openxmlformats.org/officeDocument/2006/relationships/hyperlink" Target="bbg://securities/0ET=A%20Equity" TargetMode="External"/><Relationship Id="rId259" Type="http://schemas.openxmlformats.org/officeDocument/2006/relationships/hyperlink" Target="bbg://securities/3CK=A%20Equity" TargetMode="External"/><Relationship Id="rId424" Type="http://schemas.openxmlformats.org/officeDocument/2006/relationships/hyperlink" Target="bbg://securities/0LP=A%20Equity" TargetMode="External"/><Relationship Id="rId466" Type="http://schemas.openxmlformats.org/officeDocument/2006/relationships/hyperlink" Target="bbg://securities/0X9=A%20Equity" TargetMode="External"/><Relationship Id="rId23" Type="http://schemas.openxmlformats.org/officeDocument/2006/relationships/hyperlink" Target="bbg://securities/0RQ=A%20Equity" TargetMode="External"/><Relationship Id="rId119" Type="http://schemas.openxmlformats.org/officeDocument/2006/relationships/hyperlink" Target="bbg://securities/0QT=A%20Equity" TargetMode="External"/><Relationship Id="rId270" Type="http://schemas.openxmlformats.org/officeDocument/2006/relationships/hyperlink" Target="bbg://securities/0GL=A%20Equity" TargetMode="External"/><Relationship Id="rId326" Type="http://schemas.openxmlformats.org/officeDocument/2006/relationships/hyperlink" Target="bbg://securities/0IN=A%20Equity" TargetMode="External"/><Relationship Id="rId65" Type="http://schemas.openxmlformats.org/officeDocument/2006/relationships/hyperlink" Target="bbg://securities/0O9=A%20Equity" TargetMode="External"/><Relationship Id="rId130" Type="http://schemas.openxmlformats.org/officeDocument/2006/relationships/hyperlink" Target="bbg://securities/0LK=A%20Equity" TargetMode="External"/><Relationship Id="rId368" Type="http://schemas.openxmlformats.org/officeDocument/2006/relationships/hyperlink" Target="bbg://securities/0JD=A%20Equity" TargetMode="External"/><Relationship Id="rId172" Type="http://schemas.openxmlformats.org/officeDocument/2006/relationships/hyperlink" Target="bbg://securities/0IR=A%20Equity" TargetMode="External"/><Relationship Id="rId228" Type="http://schemas.openxmlformats.org/officeDocument/2006/relationships/hyperlink" Target="bbg://securities/0Y8=A%20Equity" TargetMode="External"/><Relationship Id="rId435" Type="http://schemas.openxmlformats.org/officeDocument/2006/relationships/hyperlink" Target="bbg://securities/0L2=A%20Equity" TargetMode="External"/><Relationship Id="rId477" Type="http://schemas.openxmlformats.org/officeDocument/2006/relationships/hyperlink" Target="bbg://securities/3CX=A%20Equity" TargetMode="External"/><Relationship Id="rId281" Type="http://schemas.openxmlformats.org/officeDocument/2006/relationships/hyperlink" Target="bbg://securities/0Z8=A%20Equity" TargetMode="External"/><Relationship Id="rId337" Type="http://schemas.openxmlformats.org/officeDocument/2006/relationships/hyperlink" Target="bbg://securities/0ID=A%20Equity" TargetMode="External"/><Relationship Id="rId34" Type="http://schemas.openxmlformats.org/officeDocument/2006/relationships/hyperlink" Target="bbg://securities/3A4=A%20Equity" TargetMode="External"/><Relationship Id="rId55" Type="http://schemas.openxmlformats.org/officeDocument/2006/relationships/hyperlink" Target="bbg://securities/0C4=A%20Equity" TargetMode="External"/><Relationship Id="rId76" Type="http://schemas.openxmlformats.org/officeDocument/2006/relationships/hyperlink" Target="bbg://securities/0WR=A%20Equity" TargetMode="External"/><Relationship Id="rId97" Type="http://schemas.openxmlformats.org/officeDocument/2006/relationships/hyperlink" Target="bbg://securities/0YV=A%20Equity" TargetMode="External"/><Relationship Id="rId120" Type="http://schemas.openxmlformats.org/officeDocument/2006/relationships/hyperlink" Target="bbg://securities/0FQ=A%20Equity" TargetMode="External"/><Relationship Id="rId141" Type="http://schemas.openxmlformats.org/officeDocument/2006/relationships/hyperlink" Target="bbg://securities/0Q7=A%20Equity" TargetMode="External"/><Relationship Id="rId358" Type="http://schemas.openxmlformats.org/officeDocument/2006/relationships/hyperlink" Target="bbg://securities/0YQ=A%20Equity" TargetMode="External"/><Relationship Id="rId379" Type="http://schemas.openxmlformats.org/officeDocument/2006/relationships/hyperlink" Target="bbg://securities/0M8=A%20Equity" TargetMode="External"/><Relationship Id="rId7" Type="http://schemas.openxmlformats.org/officeDocument/2006/relationships/hyperlink" Target="bbg://securities/0D0=A%20Equity" TargetMode="External"/><Relationship Id="rId162" Type="http://schemas.openxmlformats.org/officeDocument/2006/relationships/hyperlink" Target="bbg://securities/0CZ=A%20Equity" TargetMode="External"/><Relationship Id="rId183" Type="http://schemas.openxmlformats.org/officeDocument/2006/relationships/hyperlink" Target="bbg://securities/3CU=A%20Equity" TargetMode="External"/><Relationship Id="rId218" Type="http://schemas.openxmlformats.org/officeDocument/2006/relationships/hyperlink" Target="bbg://securities/0DP=A%20Equity" TargetMode="External"/><Relationship Id="rId239" Type="http://schemas.openxmlformats.org/officeDocument/2006/relationships/hyperlink" Target="bbg://securities/0T8=A%20Equity" TargetMode="External"/><Relationship Id="rId390" Type="http://schemas.openxmlformats.org/officeDocument/2006/relationships/hyperlink" Target="bbg://securities/0WG=A%20Equity" TargetMode="External"/><Relationship Id="rId404" Type="http://schemas.openxmlformats.org/officeDocument/2006/relationships/hyperlink" Target="bbg://securities/0EC=A%20Equity" TargetMode="External"/><Relationship Id="rId425" Type="http://schemas.openxmlformats.org/officeDocument/2006/relationships/hyperlink" Target="bbg://securities/0T6=A%20Equity" TargetMode="External"/><Relationship Id="rId446" Type="http://schemas.openxmlformats.org/officeDocument/2006/relationships/hyperlink" Target="bbg://securities/0RE=A%20Equity" TargetMode="External"/><Relationship Id="rId467" Type="http://schemas.openxmlformats.org/officeDocument/2006/relationships/hyperlink" Target="bbg://securities/0SP=A%20Equity" TargetMode="External"/><Relationship Id="rId250" Type="http://schemas.openxmlformats.org/officeDocument/2006/relationships/hyperlink" Target="bbg://securities/0EU=A%20Equity" TargetMode="External"/><Relationship Id="rId271" Type="http://schemas.openxmlformats.org/officeDocument/2006/relationships/hyperlink" Target="bbg://securities/0RN=A%20Equity" TargetMode="External"/><Relationship Id="rId292" Type="http://schemas.openxmlformats.org/officeDocument/2006/relationships/hyperlink" Target="bbg://securities/0OZ=A%20Equity" TargetMode="External"/><Relationship Id="rId306" Type="http://schemas.openxmlformats.org/officeDocument/2006/relationships/hyperlink" Target="bbg://securities/0U0=A%20Equity" TargetMode="External"/><Relationship Id="rId24" Type="http://schemas.openxmlformats.org/officeDocument/2006/relationships/hyperlink" Target="bbg://securities/0AB=A%20Equity" TargetMode="External"/><Relationship Id="rId45" Type="http://schemas.openxmlformats.org/officeDocument/2006/relationships/hyperlink" Target="bbg://securities/0QA=A%20Equity" TargetMode="External"/><Relationship Id="rId66" Type="http://schemas.openxmlformats.org/officeDocument/2006/relationships/hyperlink" Target="bbg://securities/0QI=A%20Equity" TargetMode="External"/><Relationship Id="rId87" Type="http://schemas.openxmlformats.org/officeDocument/2006/relationships/hyperlink" Target="bbg://securities/0HT=A%20Equity" TargetMode="External"/><Relationship Id="rId110" Type="http://schemas.openxmlformats.org/officeDocument/2006/relationships/hyperlink" Target="bbg://securities/0TS=A%20Equity" TargetMode="External"/><Relationship Id="rId131" Type="http://schemas.openxmlformats.org/officeDocument/2006/relationships/hyperlink" Target="bbg://securities/0HX=A%20Equity" TargetMode="External"/><Relationship Id="rId327" Type="http://schemas.openxmlformats.org/officeDocument/2006/relationships/hyperlink" Target="bbg://securities/0H4=A%20Equity" TargetMode="External"/><Relationship Id="rId348" Type="http://schemas.openxmlformats.org/officeDocument/2006/relationships/hyperlink" Target="bbg://securities/0KG=A%20Equity" TargetMode="External"/><Relationship Id="rId369" Type="http://schemas.openxmlformats.org/officeDocument/2006/relationships/hyperlink" Target="bbg://securities/0FC=A%20Equity" TargetMode="External"/><Relationship Id="rId152" Type="http://schemas.openxmlformats.org/officeDocument/2006/relationships/hyperlink" Target="bbg://securities/0HD=A%20Equity" TargetMode="External"/><Relationship Id="rId173" Type="http://schemas.openxmlformats.org/officeDocument/2006/relationships/hyperlink" Target="bbg://securities/0R0=A%20Equity" TargetMode="External"/><Relationship Id="rId194" Type="http://schemas.openxmlformats.org/officeDocument/2006/relationships/hyperlink" Target="bbg://securities/3SH=A%20Equity" TargetMode="External"/><Relationship Id="rId208" Type="http://schemas.openxmlformats.org/officeDocument/2006/relationships/hyperlink" Target="bbg://securities/0VQ=A%20Equity" TargetMode="External"/><Relationship Id="rId229" Type="http://schemas.openxmlformats.org/officeDocument/2006/relationships/hyperlink" Target="bbg://securities/0H2=A%20Equity" TargetMode="External"/><Relationship Id="rId380" Type="http://schemas.openxmlformats.org/officeDocument/2006/relationships/hyperlink" Target="bbg://securities/0F6=A%20Equity" TargetMode="External"/><Relationship Id="rId415" Type="http://schemas.openxmlformats.org/officeDocument/2006/relationships/hyperlink" Target="bbg://securities/3A2=A%20Equity" TargetMode="External"/><Relationship Id="rId436" Type="http://schemas.openxmlformats.org/officeDocument/2006/relationships/hyperlink" Target="bbg://securities/3BG=A%20Equity" TargetMode="External"/><Relationship Id="rId457" Type="http://schemas.openxmlformats.org/officeDocument/2006/relationships/hyperlink" Target="bbg://securities/0XS=A%20Equity" TargetMode="External"/><Relationship Id="rId240" Type="http://schemas.openxmlformats.org/officeDocument/2006/relationships/hyperlink" Target="bbg://securities/0RM=A%20Equity" TargetMode="External"/><Relationship Id="rId261" Type="http://schemas.openxmlformats.org/officeDocument/2006/relationships/hyperlink" Target="bbg://securities/0G2=A%20Equity" TargetMode="External"/><Relationship Id="rId478" Type="http://schemas.openxmlformats.org/officeDocument/2006/relationships/hyperlink" Target="bbg://securities/0JV=A%20Equity" TargetMode="External"/><Relationship Id="rId14" Type="http://schemas.openxmlformats.org/officeDocument/2006/relationships/hyperlink" Target="bbg://securities/0AE=A%20Equity" TargetMode="External"/><Relationship Id="rId35" Type="http://schemas.openxmlformats.org/officeDocument/2006/relationships/hyperlink" Target="bbg://securities/0XM=A%20Equity" TargetMode="External"/><Relationship Id="rId56" Type="http://schemas.openxmlformats.org/officeDocument/2006/relationships/hyperlink" Target="bbg://securities/0RX=A%20Equity" TargetMode="External"/><Relationship Id="rId77" Type="http://schemas.openxmlformats.org/officeDocument/2006/relationships/hyperlink" Target="bbg://securities/0WC=A%20Equity" TargetMode="External"/><Relationship Id="rId100" Type="http://schemas.openxmlformats.org/officeDocument/2006/relationships/hyperlink" Target="bbg://securities/0B1=A%20Equity" TargetMode="External"/><Relationship Id="rId282" Type="http://schemas.openxmlformats.org/officeDocument/2006/relationships/hyperlink" Target="bbg://securities/0JU=A%20Equity" TargetMode="External"/><Relationship Id="rId317" Type="http://schemas.openxmlformats.org/officeDocument/2006/relationships/hyperlink" Target="bbg://securities/0U7=A%20Equity" TargetMode="External"/><Relationship Id="rId338" Type="http://schemas.openxmlformats.org/officeDocument/2006/relationships/hyperlink" Target="bbg://securities/0V1=A%20Equity" TargetMode="External"/><Relationship Id="rId359" Type="http://schemas.openxmlformats.org/officeDocument/2006/relationships/hyperlink" Target="bbg://securities/0YD=A%20Equity" TargetMode="External"/><Relationship Id="rId8" Type="http://schemas.openxmlformats.org/officeDocument/2006/relationships/hyperlink" Target="bbg://securities/0RU=A%20Equity" TargetMode="External"/><Relationship Id="rId98" Type="http://schemas.openxmlformats.org/officeDocument/2006/relationships/hyperlink" Target="bbg://securities/0UM=A%20Equity" TargetMode="External"/><Relationship Id="rId121" Type="http://schemas.openxmlformats.org/officeDocument/2006/relationships/hyperlink" Target="bbg://securities/0B7=A%20Equity" TargetMode="External"/><Relationship Id="rId142" Type="http://schemas.openxmlformats.org/officeDocument/2006/relationships/hyperlink" Target="bbg://securities/0Q4=A%20Equity" TargetMode="External"/><Relationship Id="rId163" Type="http://schemas.openxmlformats.org/officeDocument/2006/relationships/hyperlink" Target="bbg://securities/0LM=A%20Equity" TargetMode="External"/><Relationship Id="rId184" Type="http://schemas.openxmlformats.org/officeDocument/2006/relationships/hyperlink" Target="bbg://securities/0TW=A%20Equity" TargetMode="External"/><Relationship Id="rId219" Type="http://schemas.openxmlformats.org/officeDocument/2006/relationships/hyperlink" Target="bbg://securities/0VW=A%20Equity" TargetMode="External"/><Relationship Id="rId370" Type="http://schemas.openxmlformats.org/officeDocument/2006/relationships/hyperlink" Target="bbg://securities/0V7=A%20Equity" TargetMode="External"/><Relationship Id="rId391" Type="http://schemas.openxmlformats.org/officeDocument/2006/relationships/hyperlink" Target="bbg://securities/0L9=A%20Equity" TargetMode="External"/><Relationship Id="rId405" Type="http://schemas.openxmlformats.org/officeDocument/2006/relationships/hyperlink" Target="bbg://securities/0OL=A%20Equity" TargetMode="External"/><Relationship Id="rId426" Type="http://schemas.openxmlformats.org/officeDocument/2006/relationships/hyperlink" Target="bbg://securities/0XX=A%20Equity" TargetMode="External"/><Relationship Id="rId447" Type="http://schemas.openxmlformats.org/officeDocument/2006/relationships/hyperlink" Target="bbg://securities/0JS=A%20Equity" TargetMode="External"/><Relationship Id="rId230" Type="http://schemas.openxmlformats.org/officeDocument/2006/relationships/hyperlink" Target="bbg://securities/0EI=A%20Equity" TargetMode="External"/><Relationship Id="rId251" Type="http://schemas.openxmlformats.org/officeDocument/2006/relationships/hyperlink" Target="bbg://securities/3CT=A%20Equity" TargetMode="External"/><Relationship Id="rId468" Type="http://schemas.openxmlformats.org/officeDocument/2006/relationships/hyperlink" Target="bbg://securities/0C8=A%20Equity" TargetMode="External"/><Relationship Id="rId25" Type="http://schemas.openxmlformats.org/officeDocument/2006/relationships/hyperlink" Target="bbg://securities/0AA=A%20Equity" TargetMode="External"/><Relationship Id="rId46" Type="http://schemas.openxmlformats.org/officeDocument/2006/relationships/hyperlink" Target="bbg://securities/3AF=A%20Equity" TargetMode="External"/><Relationship Id="rId67" Type="http://schemas.openxmlformats.org/officeDocument/2006/relationships/hyperlink" Target="bbg://securities/0B3=A%20Equity" TargetMode="External"/><Relationship Id="rId272" Type="http://schemas.openxmlformats.org/officeDocument/2006/relationships/hyperlink" Target="bbg://securities/0VZ=A%20Equity" TargetMode="External"/><Relationship Id="rId293" Type="http://schemas.openxmlformats.org/officeDocument/2006/relationships/hyperlink" Target="bbg://securities/0U1=A%20Equity" TargetMode="External"/><Relationship Id="rId307" Type="http://schemas.openxmlformats.org/officeDocument/2006/relationships/hyperlink" Target="bbg://securities/0OC=A%20Equity" TargetMode="External"/><Relationship Id="rId328" Type="http://schemas.openxmlformats.org/officeDocument/2006/relationships/hyperlink" Target="bbg://securities/0U5=A%20Equity" TargetMode="External"/><Relationship Id="rId349" Type="http://schemas.openxmlformats.org/officeDocument/2006/relationships/hyperlink" Target="bbg://securities/3AX=A%20Equity" TargetMode="External"/><Relationship Id="rId88" Type="http://schemas.openxmlformats.org/officeDocument/2006/relationships/hyperlink" Target="bbg://securities/0VF=A%20Equity" TargetMode="External"/><Relationship Id="rId111" Type="http://schemas.openxmlformats.org/officeDocument/2006/relationships/hyperlink" Target="bbg://securities/0QN=A%20Equity" TargetMode="External"/><Relationship Id="rId132" Type="http://schemas.openxmlformats.org/officeDocument/2006/relationships/hyperlink" Target="bbg://securities/0OD=A%20Equity" TargetMode="External"/><Relationship Id="rId153" Type="http://schemas.openxmlformats.org/officeDocument/2006/relationships/hyperlink" Target="bbg://securities/0R1=A%20Equity" TargetMode="External"/><Relationship Id="rId174" Type="http://schemas.openxmlformats.org/officeDocument/2006/relationships/hyperlink" Target="bbg://securities/0UR=A%20Equity" TargetMode="External"/><Relationship Id="rId195" Type="http://schemas.openxmlformats.org/officeDocument/2006/relationships/hyperlink" Target="bbg://securities/0A9=A%20Equity" TargetMode="External"/><Relationship Id="rId209" Type="http://schemas.openxmlformats.org/officeDocument/2006/relationships/hyperlink" Target="bbg://securities/0HJ=A%20Equity" TargetMode="External"/><Relationship Id="rId360" Type="http://schemas.openxmlformats.org/officeDocument/2006/relationships/hyperlink" Target="bbg://securities/0A7=A%20Equity" TargetMode="External"/><Relationship Id="rId381" Type="http://schemas.openxmlformats.org/officeDocument/2006/relationships/hyperlink" Target="bbg://securities/0UU=A%20Equity" TargetMode="External"/><Relationship Id="rId416" Type="http://schemas.openxmlformats.org/officeDocument/2006/relationships/hyperlink" Target="bbg://securities/0EN=A%20Equity" TargetMode="External"/><Relationship Id="rId220" Type="http://schemas.openxmlformats.org/officeDocument/2006/relationships/hyperlink" Target="bbg://securities/0R3=A%20Equity" TargetMode="External"/><Relationship Id="rId241" Type="http://schemas.openxmlformats.org/officeDocument/2006/relationships/hyperlink" Target="bbg://securities/0D7=A%20Equity" TargetMode="External"/><Relationship Id="rId437" Type="http://schemas.openxmlformats.org/officeDocument/2006/relationships/hyperlink" Target="bbg://securities/0HC=A%20Equity" TargetMode="External"/><Relationship Id="rId458" Type="http://schemas.openxmlformats.org/officeDocument/2006/relationships/hyperlink" Target="bbg://securities/0X3=A%20Equity" TargetMode="External"/><Relationship Id="rId479" Type="http://schemas.openxmlformats.org/officeDocument/2006/relationships/hyperlink" Target="bbg://securities/0Y1=A%20Equity" TargetMode="External"/><Relationship Id="rId15" Type="http://schemas.openxmlformats.org/officeDocument/2006/relationships/hyperlink" Target="bbg://securities/0EY=A%20Equity" TargetMode="External"/><Relationship Id="rId36" Type="http://schemas.openxmlformats.org/officeDocument/2006/relationships/hyperlink" Target="bbg://securities/0AZ=A%20Equity" TargetMode="External"/><Relationship Id="rId57" Type="http://schemas.openxmlformats.org/officeDocument/2006/relationships/hyperlink" Target="bbg://securities/0QR=A%20Equity" TargetMode="External"/><Relationship Id="rId262" Type="http://schemas.openxmlformats.org/officeDocument/2006/relationships/hyperlink" Target="bbg://securities/0FR=A%20Equity" TargetMode="External"/><Relationship Id="rId283" Type="http://schemas.openxmlformats.org/officeDocument/2006/relationships/hyperlink" Target="bbg://securities/0T5=A%20Equity" TargetMode="External"/><Relationship Id="rId318" Type="http://schemas.openxmlformats.org/officeDocument/2006/relationships/hyperlink" Target="bbg://securities/3AG=A%20Equity" TargetMode="External"/><Relationship Id="rId339" Type="http://schemas.openxmlformats.org/officeDocument/2006/relationships/hyperlink" Target="bbg://securities/0X7=A%20Equity" TargetMode="External"/><Relationship Id="rId78" Type="http://schemas.openxmlformats.org/officeDocument/2006/relationships/hyperlink" Target="bbg://securities/0VL=A%20Equity" TargetMode="External"/><Relationship Id="rId99" Type="http://schemas.openxmlformats.org/officeDocument/2006/relationships/hyperlink" Target="bbg://securities/0UC=A%20Equity" TargetMode="External"/><Relationship Id="rId101" Type="http://schemas.openxmlformats.org/officeDocument/2006/relationships/hyperlink" Target="bbg://securities/0U4=A%20Equity" TargetMode="External"/><Relationship Id="rId122" Type="http://schemas.openxmlformats.org/officeDocument/2006/relationships/hyperlink" Target="bbg://securities/0Y2=A%20Equity" TargetMode="External"/><Relationship Id="rId143" Type="http://schemas.openxmlformats.org/officeDocument/2006/relationships/hyperlink" Target="bbg://securities/0RL=A%20Equity" TargetMode="External"/><Relationship Id="rId164" Type="http://schemas.openxmlformats.org/officeDocument/2006/relationships/hyperlink" Target="bbg://securities/0AW=A%20Equity" TargetMode="External"/><Relationship Id="rId185" Type="http://schemas.openxmlformats.org/officeDocument/2006/relationships/hyperlink" Target="bbg://securities/0L3=A%20Equity" TargetMode="External"/><Relationship Id="rId350" Type="http://schemas.openxmlformats.org/officeDocument/2006/relationships/hyperlink" Target="bbg://securities/0F3=A%20Equity" TargetMode="External"/><Relationship Id="rId371" Type="http://schemas.openxmlformats.org/officeDocument/2006/relationships/hyperlink" Target="bbg://securities/0F4=A%20Equity" TargetMode="External"/><Relationship Id="rId406" Type="http://schemas.openxmlformats.org/officeDocument/2006/relationships/hyperlink" Target="bbg://securities/0EF=A%20Equity" TargetMode="External"/><Relationship Id="rId9" Type="http://schemas.openxmlformats.org/officeDocument/2006/relationships/hyperlink" Target="bbg://securities/0IT=A%20Equity" TargetMode="External"/><Relationship Id="rId210" Type="http://schemas.openxmlformats.org/officeDocument/2006/relationships/hyperlink" Target="bbg://securities/0DA=A%20Equity" TargetMode="External"/><Relationship Id="rId392" Type="http://schemas.openxmlformats.org/officeDocument/2006/relationships/hyperlink" Target="bbg://securities/0XQ=A%20Equit" TargetMode="External"/><Relationship Id="rId427" Type="http://schemas.openxmlformats.org/officeDocument/2006/relationships/hyperlink" Target="bbg://securities/0G7=A%20Equity" TargetMode="External"/><Relationship Id="rId448" Type="http://schemas.openxmlformats.org/officeDocument/2006/relationships/hyperlink" Target="bbg://securities/3BL=A%20Equity" TargetMode="External"/><Relationship Id="rId469" Type="http://schemas.openxmlformats.org/officeDocument/2006/relationships/hyperlink" Target="bbg://securities/0JY=A%20Equity" TargetMode="External"/><Relationship Id="rId26" Type="http://schemas.openxmlformats.org/officeDocument/2006/relationships/hyperlink" Target="bbg://securities/0IV=A%20Equity" TargetMode="External"/><Relationship Id="rId231" Type="http://schemas.openxmlformats.org/officeDocument/2006/relationships/hyperlink" Target="bbg://securities/0R8=A%20Equity" TargetMode="External"/><Relationship Id="rId252" Type="http://schemas.openxmlformats.org/officeDocument/2006/relationships/hyperlink" Target="bbg://securities/3BQ=A%20Equity" TargetMode="External"/><Relationship Id="rId273" Type="http://schemas.openxmlformats.org/officeDocument/2006/relationships/hyperlink" Target="bbg://securities/0I8=A%20Equity" TargetMode="External"/><Relationship Id="rId294" Type="http://schemas.openxmlformats.org/officeDocument/2006/relationships/hyperlink" Target="bbg://securities/0VY=A%20Equity" TargetMode="External"/><Relationship Id="rId308" Type="http://schemas.openxmlformats.org/officeDocument/2006/relationships/hyperlink" Target="bbg://securities/0NB=A%20Equity" TargetMode="External"/><Relationship Id="rId329" Type="http://schemas.openxmlformats.org/officeDocument/2006/relationships/hyperlink" Target="bbg://securities/0P6=A%20Equity" TargetMode="External"/><Relationship Id="rId480" Type="http://schemas.openxmlformats.org/officeDocument/2006/relationships/hyperlink" Target="bbg://securities/3CW=A%20Equity" TargetMode="External"/><Relationship Id="rId47" Type="http://schemas.openxmlformats.org/officeDocument/2006/relationships/hyperlink" Target="bbg://securities/0IA=A%20Equity" TargetMode="External"/><Relationship Id="rId68" Type="http://schemas.openxmlformats.org/officeDocument/2006/relationships/hyperlink" Target="bbg://securities/0YA=A%20Equity" TargetMode="External"/><Relationship Id="rId89" Type="http://schemas.openxmlformats.org/officeDocument/2006/relationships/hyperlink" Target="bbg://securities/0LO=A%20Equity" TargetMode="External"/><Relationship Id="rId112" Type="http://schemas.openxmlformats.org/officeDocument/2006/relationships/hyperlink" Target="bbg://securities/0QC=A%20Equity" TargetMode="External"/><Relationship Id="rId133" Type="http://schemas.openxmlformats.org/officeDocument/2006/relationships/hyperlink" Target="bbg://securities/0UX=A%20Equity" TargetMode="External"/><Relationship Id="rId154" Type="http://schemas.openxmlformats.org/officeDocument/2006/relationships/hyperlink" Target="bbg://securities/0N9=A%20Equity" TargetMode="External"/><Relationship Id="rId175" Type="http://schemas.openxmlformats.org/officeDocument/2006/relationships/hyperlink" Target="bbg://securities/0YN=A%20Equity" TargetMode="External"/><Relationship Id="rId340" Type="http://schemas.openxmlformats.org/officeDocument/2006/relationships/hyperlink" Target="bbg://securities/0JM=A%20Equity" TargetMode="External"/><Relationship Id="rId361" Type="http://schemas.openxmlformats.org/officeDocument/2006/relationships/hyperlink" Target="bbg://securities/3B1=A%20Equity" TargetMode="External"/><Relationship Id="rId196" Type="http://schemas.openxmlformats.org/officeDocument/2006/relationships/hyperlink" Target="bbg://securities/0SM=A%20Equity" TargetMode="External"/><Relationship Id="rId200" Type="http://schemas.openxmlformats.org/officeDocument/2006/relationships/hyperlink" Target="bbg://securities/0SF=A%20Equity" TargetMode="External"/><Relationship Id="rId382" Type="http://schemas.openxmlformats.org/officeDocument/2006/relationships/hyperlink" Target="bbg://securities/0JJ=A%20Equity" TargetMode="External"/><Relationship Id="rId417" Type="http://schemas.openxmlformats.org/officeDocument/2006/relationships/hyperlink" Target="bbg://securities/0L8=A%20Equity" TargetMode="External"/><Relationship Id="rId438" Type="http://schemas.openxmlformats.org/officeDocument/2006/relationships/hyperlink" Target="bbg://securities/0YW=A%20Equity" TargetMode="External"/><Relationship Id="rId459" Type="http://schemas.openxmlformats.org/officeDocument/2006/relationships/hyperlink" Target="bbg://securities/0RD=A%20Equity" TargetMode="External"/><Relationship Id="rId16" Type="http://schemas.openxmlformats.org/officeDocument/2006/relationships/hyperlink" Target="bbg://securities/0IJ=A%20Equity" TargetMode="External"/><Relationship Id="rId221" Type="http://schemas.openxmlformats.org/officeDocument/2006/relationships/hyperlink" Target="bbg://securities/0R4=A%20Equity" TargetMode="External"/><Relationship Id="rId242" Type="http://schemas.openxmlformats.org/officeDocument/2006/relationships/hyperlink" Target="bbg://securities/0Z0=A%20Equity" TargetMode="External"/><Relationship Id="rId263" Type="http://schemas.openxmlformats.org/officeDocument/2006/relationships/hyperlink" Target="bbg://securities/0G3=A%20Equity" TargetMode="External"/><Relationship Id="rId284" Type="http://schemas.openxmlformats.org/officeDocument/2006/relationships/hyperlink" Target="bbg://securities/0HG=A%20Equity" TargetMode="External"/><Relationship Id="rId319" Type="http://schemas.openxmlformats.org/officeDocument/2006/relationships/hyperlink" Target="bbg://securities/0U8=A%20Equity" TargetMode="External"/><Relationship Id="rId470" Type="http://schemas.openxmlformats.org/officeDocument/2006/relationships/hyperlink" Target="bbg://securities/0BQ=A%20Equity" TargetMode="External"/><Relationship Id="rId37" Type="http://schemas.openxmlformats.org/officeDocument/2006/relationships/hyperlink" Target="bbg://securities/0QD=A%20Equity" TargetMode="External"/><Relationship Id="rId58" Type="http://schemas.openxmlformats.org/officeDocument/2006/relationships/hyperlink" Target="bbg://securities/0QL=A%20Equity" TargetMode="External"/><Relationship Id="rId79" Type="http://schemas.openxmlformats.org/officeDocument/2006/relationships/hyperlink" Target="bbg://securities/0FY=A%20Equity" TargetMode="External"/><Relationship Id="rId102" Type="http://schemas.openxmlformats.org/officeDocument/2006/relationships/hyperlink" Target="bbg://securities/0T3=A%20Equity" TargetMode="External"/><Relationship Id="rId123" Type="http://schemas.openxmlformats.org/officeDocument/2006/relationships/hyperlink" Target="bbg://securities/0M7=A%20Equity" TargetMode="External"/><Relationship Id="rId144" Type="http://schemas.openxmlformats.org/officeDocument/2006/relationships/hyperlink" Target="bbg://securities/0HY=A%20Equity" TargetMode="External"/><Relationship Id="rId330" Type="http://schemas.openxmlformats.org/officeDocument/2006/relationships/hyperlink" Target="bbg://securities/0FN=A%20Equity" TargetMode="External"/><Relationship Id="rId90" Type="http://schemas.openxmlformats.org/officeDocument/2006/relationships/hyperlink" Target="bbg://securities/0I5=A%20Equity" TargetMode="External"/><Relationship Id="rId165" Type="http://schemas.openxmlformats.org/officeDocument/2006/relationships/hyperlink" Target="bbg://securities/0I6=A%20Equity" TargetMode="External"/><Relationship Id="rId186" Type="http://schemas.openxmlformats.org/officeDocument/2006/relationships/hyperlink" Target="bbg://securities/0AD=A%20Equity" TargetMode="External"/><Relationship Id="rId351" Type="http://schemas.openxmlformats.org/officeDocument/2006/relationships/hyperlink" Target="bbg://securities/0V3=A%20Equity" TargetMode="External"/><Relationship Id="rId372" Type="http://schemas.openxmlformats.org/officeDocument/2006/relationships/hyperlink" Target="bbg://securities/3AC=A%20Equity" TargetMode="External"/><Relationship Id="rId393" Type="http://schemas.openxmlformats.org/officeDocument/2006/relationships/hyperlink" Target="bbg://securities/0F8=A%20Equity" TargetMode="External"/><Relationship Id="rId407" Type="http://schemas.openxmlformats.org/officeDocument/2006/relationships/hyperlink" Target="bbg://securities/0VM=A%20Equity" TargetMode="External"/><Relationship Id="rId428" Type="http://schemas.openxmlformats.org/officeDocument/2006/relationships/hyperlink" Target="bbg://securities/0XY=A%20Equity" TargetMode="External"/><Relationship Id="rId449" Type="http://schemas.openxmlformats.org/officeDocument/2006/relationships/hyperlink" Target="bbg://securities/0O1=A%20Equity" TargetMode="External"/><Relationship Id="rId211" Type="http://schemas.openxmlformats.org/officeDocument/2006/relationships/hyperlink" Target="bbg://securities/0IQ=A%20Equity" TargetMode="External"/><Relationship Id="rId232" Type="http://schemas.openxmlformats.org/officeDocument/2006/relationships/hyperlink" Target="bbg://securities/0IY=A%20Equity" TargetMode="External"/><Relationship Id="rId253" Type="http://schemas.openxmlformats.org/officeDocument/2006/relationships/hyperlink" Target="bbg://securities/0R5=A%20Equity" TargetMode="External"/><Relationship Id="rId274" Type="http://schemas.openxmlformats.org/officeDocument/2006/relationships/hyperlink" Target="bbg://securities/0M9=A%20Equity" TargetMode="External"/><Relationship Id="rId295" Type="http://schemas.openxmlformats.org/officeDocument/2006/relationships/hyperlink" Target="bbg://securities/0U2=A%20Equity" TargetMode="External"/><Relationship Id="rId309" Type="http://schemas.openxmlformats.org/officeDocument/2006/relationships/hyperlink" Target="bbg://securities/0U3=A%20Equity" TargetMode="External"/><Relationship Id="rId460" Type="http://schemas.openxmlformats.org/officeDocument/2006/relationships/hyperlink" Target="bbg://securities/0X2=A%20Equity" TargetMode="External"/><Relationship Id="rId481" Type="http://schemas.openxmlformats.org/officeDocument/2006/relationships/hyperlink" Target="bbg://securities/0SI=A%20Equity" TargetMode="External"/><Relationship Id="rId27" Type="http://schemas.openxmlformats.org/officeDocument/2006/relationships/hyperlink" Target="bbg://securities/0AP=A%20Equity" TargetMode="External"/><Relationship Id="rId48" Type="http://schemas.openxmlformats.org/officeDocument/2006/relationships/hyperlink" Target="bbg://securities/0BE=A%20Equity" TargetMode="External"/><Relationship Id="rId69" Type="http://schemas.openxmlformats.org/officeDocument/2006/relationships/hyperlink" Target="bbg://securities/0WP=A%20Equity" TargetMode="External"/><Relationship Id="rId113" Type="http://schemas.openxmlformats.org/officeDocument/2006/relationships/hyperlink" Target="bbg://securities/0D5=A%20Equity" TargetMode="External"/><Relationship Id="rId134" Type="http://schemas.openxmlformats.org/officeDocument/2006/relationships/hyperlink" Target="bbg://securities/0B9=A%20Equity" TargetMode="External"/><Relationship Id="rId320" Type="http://schemas.openxmlformats.org/officeDocument/2006/relationships/hyperlink" Target="bbg://securities/0H3=A%20Equity" TargetMode="External"/><Relationship Id="rId80" Type="http://schemas.openxmlformats.org/officeDocument/2006/relationships/hyperlink" Target="bbg://securities/0XO=A%20Equity" TargetMode="External"/><Relationship Id="rId155" Type="http://schemas.openxmlformats.org/officeDocument/2006/relationships/hyperlink" Target="bbg://securities/0CA=A%20Equity" TargetMode="External"/><Relationship Id="rId176" Type="http://schemas.openxmlformats.org/officeDocument/2006/relationships/hyperlink" Target="bbg://securities/0D9=A%20Equity" TargetMode="External"/><Relationship Id="rId197" Type="http://schemas.openxmlformats.org/officeDocument/2006/relationships/hyperlink" Target="bbg://securities/0LC=A%20Equity" TargetMode="External"/><Relationship Id="rId341" Type="http://schemas.openxmlformats.org/officeDocument/2006/relationships/hyperlink" Target="bbg://securities/0P0=A%20Equity" TargetMode="External"/><Relationship Id="rId362" Type="http://schemas.openxmlformats.org/officeDocument/2006/relationships/hyperlink" Target="bbg://securities/0A6=A%20Equity" TargetMode="External"/><Relationship Id="rId383" Type="http://schemas.openxmlformats.org/officeDocument/2006/relationships/hyperlink" Target="bbg://securities/0WN=A%20Equity" TargetMode="External"/><Relationship Id="rId418" Type="http://schemas.openxmlformats.org/officeDocument/2006/relationships/hyperlink" Target="bbg://securities/0XA=A%20Equity" TargetMode="External"/><Relationship Id="rId439" Type="http://schemas.openxmlformats.org/officeDocument/2006/relationships/hyperlink" Target="bbg://securities/0XL=A%20Equity" TargetMode="External"/><Relationship Id="rId201" Type="http://schemas.openxmlformats.org/officeDocument/2006/relationships/hyperlink" Target="bbg://securities/0FH=A%20Equity" TargetMode="External"/><Relationship Id="rId222" Type="http://schemas.openxmlformats.org/officeDocument/2006/relationships/hyperlink" Target="bbg://securities/0Q8=A%20Equity" TargetMode="External"/><Relationship Id="rId243" Type="http://schemas.openxmlformats.org/officeDocument/2006/relationships/hyperlink" Target="bbg://securities/0QJ=A%20Equity" TargetMode="External"/><Relationship Id="rId264" Type="http://schemas.openxmlformats.org/officeDocument/2006/relationships/hyperlink" Target="bbg://securities/0VJ=A%20Equity" TargetMode="External"/><Relationship Id="rId285" Type="http://schemas.openxmlformats.org/officeDocument/2006/relationships/hyperlink" Target="bbg://securities/0OE=A%20Equity" TargetMode="External"/><Relationship Id="rId450" Type="http://schemas.openxmlformats.org/officeDocument/2006/relationships/hyperlink" Target="bbg://securities/0X1=A%20Equity" TargetMode="External"/><Relationship Id="rId471" Type="http://schemas.openxmlformats.org/officeDocument/2006/relationships/hyperlink" Target="bbg://securities/0SU=A%20Equity" TargetMode="External"/><Relationship Id="rId17" Type="http://schemas.openxmlformats.org/officeDocument/2006/relationships/hyperlink" Target="bbg://securities/0XK=A%20Equity" TargetMode="External"/><Relationship Id="rId38" Type="http://schemas.openxmlformats.org/officeDocument/2006/relationships/hyperlink" Target="bbg://securities/0FA=A%20Equity" TargetMode="External"/><Relationship Id="rId59" Type="http://schemas.openxmlformats.org/officeDocument/2006/relationships/hyperlink" Target="bbg://securities/3CG=A%20Equity" TargetMode="External"/><Relationship Id="rId103" Type="http://schemas.openxmlformats.org/officeDocument/2006/relationships/hyperlink" Target="bbg://securities/0NQ=A%20Equity" TargetMode="External"/><Relationship Id="rId124" Type="http://schemas.openxmlformats.org/officeDocument/2006/relationships/hyperlink" Target="bbg://securities/0XW=A%20Equity" TargetMode="External"/><Relationship Id="rId310" Type="http://schemas.openxmlformats.org/officeDocument/2006/relationships/hyperlink" Target="bbg://securities/0WQ=A%20Equity" TargetMode="External"/><Relationship Id="rId70" Type="http://schemas.openxmlformats.org/officeDocument/2006/relationships/hyperlink" Target="bbg://securities/0YF=A%20Equity" TargetMode="External"/><Relationship Id="rId91" Type="http://schemas.openxmlformats.org/officeDocument/2006/relationships/hyperlink" Target="bbg://securities/0UP=A%20Equity" TargetMode="External"/><Relationship Id="rId145" Type="http://schemas.openxmlformats.org/officeDocument/2006/relationships/hyperlink" Target="bbg://securities/0RF=A%20Equity" TargetMode="External"/><Relationship Id="rId166" Type="http://schemas.openxmlformats.org/officeDocument/2006/relationships/hyperlink" Target="bbg://securities/0PF=A%20Equity" TargetMode="External"/><Relationship Id="rId187" Type="http://schemas.openxmlformats.org/officeDocument/2006/relationships/hyperlink" Target="bbg://securities/0SL=A%20Equity" TargetMode="External"/><Relationship Id="rId331" Type="http://schemas.openxmlformats.org/officeDocument/2006/relationships/hyperlink" Target="bbg://securities/3B2=A%20Equity" TargetMode="External"/><Relationship Id="rId352" Type="http://schemas.openxmlformats.org/officeDocument/2006/relationships/hyperlink" Target="bbg://securities/0DI=A%20Equity" TargetMode="External"/><Relationship Id="rId373" Type="http://schemas.openxmlformats.org/officeDocument/2006/relationships/hyperlink" Target="bbg://securities/0WF=A%20Equity" TargetMode="External"/><Relationship Id="rId394" Type="http://schemas.openxmlformats.org/officeDocument/2006/relationships/hyperlink" Target="bbg://securities/0WA=A%20Equity" TargetMode="External"/><Relationship Id="rId408" Type="http://schemas.openxmlformats.org/officeDocument/2006/relationships/hyperlink" Target="bbg://securities/0F9=A%20Equity" TargetMode="External"/><Relationship Id="rId429" Type="http://schemas.openxmlformats.org/officeDocument/2006/relationships/hyperlink" Target="bbg://securities/0XP=A%20Equity" TargetMode="External"/><Relationship Id="rId1" Type="http://schemas.openxmlformats.org/officeDocument/2006/relationships/hyperlink" Target="https://www.theice.com/fees" TargetMode="External"/><Relationship Id="rId212" Type="http://schemas.openxmlformats.org/officeDocument/2006/relationships/hyperlink" Target="bbg://securities/3BK=A%20Equity" TargetMode="External"/><Relationship Id="rId233" Type="http://schemas.openxmlformats.org/officeDocument/2006/relationships/hyperlink" Target="bbg://securities/0OS=A%20Equity" TargetMode="External"/><Relationship Id="rId254" Type="http://schemas.openxmlformats.org/officeDocument/2006/relationships/hyperlink" Target="bbg://securities/3FE=A%20Equity" TargetMode="External"/><Relationship Id="rId440" Type="http://schemas.openxmlformats.org/officeDocument/2006/relationships/hyperlink" Target="bbg://securities/0UJ=A%20Equity" TargetMode="External"/><Relationship Id="rId28" Type="http://schemas.openxmlformats.org/officeDocument/2006/relationships/hyperlink" Target="bbg://securities/0MD=A%20Equity" TargetMode="External"/><Relationship Id="rId49" Type="http://schemas.openxmlformats.org/officeDocument/2006/relationships/hyperlink" Target="bbg://securities/0N1=A%20Equity" TargetMode="External"/><Relationship Id="rId114" Type="http://schemas.openxmlformats.org/officeDocument/2006/relationships/hyperlink" Target="bbg://securities/0FJ=A%20Equity" TargetMode="External"/><Relationship Id="rId275" Type="http://schemas.openxmlformats.org/officeDocument/2006/relationships/hyperlink" Target="bbg://securities/3B7=A%20Equity" TargetMode="External"/><Relationship Id="rId296" Type="http://schemas.openxmlformats.org/officeDocument/2006/relationships/hyperlink" Target="bbg://securities/0P5=A%20Equity" TargetMode="External"/><Relationship Id="rId300" Type="http://schemas.openxmlformats.org/officeDocument/2006/relationships/hyperlink" Target="bbg://securities/3CV=A%20Equity" TargetMode="External"/><Relationship Id="rId461" Type="http://schemas.openxmlformats.org/officeDocument/2006/relationships/hyperlink" Target="bbg://securities/3RT=A%20Equity" TargetMode="External"/><Relationship Id="rId482" Type="http://schemas.openxmlformats.org/officeDocument/2006/relationships/hyperlink" Target="bbg://securities/0WO=A%20Equity" TargetMode="External"/><Relationship Id="rId60" Type="http://schemas.openxmlformats.org/officeDocument/2006/relationships/hyperlink" Target="bbg://securities/0UH=A%20Equity" TargetMode="External"/><Relationship Id="rId81" Type="http://schemas.openxmlformats.org/officeDocument/2006/relationships/hyperlink" Target="bbg://securities/0VE=A%20Equity" TargetMode="External"/><Relationship Id="rId135" Type="http://schemas.openxmlformats.org/officeDocument/2006/relationships/hyperlink" Target="bbg://securities/0I2=A%20Equity" TargetMode="External"/><Relationship Id="rId156" Type="http://schemas.openxmlformats.org/officeDocument/2006/relationships/hyperlink" Target="bbg://securities/0Z9=A%20Equity" TargetMode="External"/><Relationship Id="rId177" Type="http://schemas.openxmlformats.org/officeDocument/2006/relationships/hyperlink" Target="bbg://securities/0JA=A%20Equity" TargetMode="External"/><Relationship Id="rId198" Type="http://schemas.openxmlformats.org/officeDocument/2006/relationships/hyperlink" Target="bbg://securities/0A4=A%20Equity" TargetMode="External"/><Relationship Id="rId321" Type="http://schemas.openxmlformats.org/officeDocument/2006/relationships/hyperlink" Target="bbg://securities/0U9=A%20Equity" TargetMode="External"/><Relationship Id="rId342" Type="http://schemas.openxmlformats.org/officeDocument/2006/relationships/hyperlink" Target="bbg://securities/0V2=A%20Equity" TargetMode="External"/><Relationship Id="rId363" Type="http://schemas.openxmlformats.org/officeDocument/2006/relationships/hyperlink" Target="bbg://securities/3BE=A%20Equity" TargetMode="External"/><Relationship Id="rId384" Type="http://schemas.openxmlformats.org/officeDocument/2006/relationships/hyperlink" Target="bbg://securities/0QV=A%20Equity" TargetMode="External"/><Relationship Id="rId419" Type="http://schemas.openxmlformats.org/officeDocument/2006/relationships/hyperlink" Target="bbg://securities/0FS=A%20Equity" TargetMode="External"/><Relationship Id="rId202" Type="http://schemas.openxmlformats.org/officeDocument/2006/relationships/hyperlink" Target="bbg://securities/0YP=A%20Equity" TargetMode="External"/><Relationship Id="rId223" Type="http://schemas.openxmlformats.org/officeDocument/2006/relationships/hyperlink" Target="bbg://securities/3AO=A%20Equity" TargetMode="External"/><Relationship Id="rId244" Type="http://schemas.openxmlformats.org/officeDocument/2006/relationships/hyperlink" Target="bbg://securities/0DG=A%20Equity" TargetMode="External"/><Relationship Id="rId430" Type="http://schemas.openxmlformats.org/officeDocument/2006/relationships/hyperlink" Target="bbg://securities/0BL=A%20Equity" TargetMode="External"/><Relationship Id="rId18" Type="http://schemas.openxmlformats.org/officeDocument/2006/relationships/hyperlink" Target="bbg://securities/0AL=A%20Equity" TargetMode="External"/><Relationship Id="rId39" Type="http://schemas.openxmlformats.org/officeDocument/2006/relationships/hyperlink" Target="bbg://securities/0QP=A%20Equity" TargetMode="External"/><Relationship Id="rId265" Type="http://schemas.openxmlformats.org/officeDocument/2006/relationships/hyperlink" Target="bbg://securities/0OK=A%20Equity" TargetMode="External"/><Relationship Id="rId286" Type="http://schemas.openxmlformats.org/officeDocument/2006/relationships/hyperlink" Target="bbg://securities/0OJ=A%20Equity" TargetMode="External"/><Relationship Id="rId451" Type="http://schemas.openxmlformats.org/officeDocument/2006/relationships/hyperlink" Target="bbg://securities/0GD=A%20Equity" TargetMode="External"/><Relationship Id="rId472" Type="http://schemas.openxmlformats.org/officeDocument/2006/relationships/hyperlink" Target="bbg://securities/0X8=A%20Equity" TargetMode="External"/><Relationship Id="rId50" Type="http://schemas.openxmlformats.org/officeDocument/2006/relationships/hyperlink" Target="bbg://securities/0BF=A%20Equity" TargetMode="External"/><Relationship Id="rId104" Type="http://schemas.openxmlformats.org/officeDocument/2006/relationships/hyperlink" Target="bbg://securities/0D4=A%20Equity" TargetMode="External"/><Relationship Id="rId125" Type="http://schemas.openxmlformats.org/officeDocument/2006/relationships/hyperlink" Target="bbg://securities/0BX=A%20Equity" TargetMode="External"/><Relationship Id="rId146" Type="http://schemas.openxmlformats.org/officeDocument/2006/relationships/hyperlink" Target="bbg://securities/0C9=A%20Equity" TargetMode="External"/><Relationship Id="rId167" Type="http://schemas.openxmlformats.org/officeDocument/2006/relationships/hyperlink" Target="bbg://securities/0V8=A%20Equity" TargetMode="External"/><Relationship Id="rId188" Type="http://schemas.openxmlformats.org/officeDocument/2006/relationships/hyperlink" Target="bbg://securities/0YS=A%20Equity" TargetMode="External"/><Relationship Id="rId311" Type="http://schemas.openxmlformats.org/officeDocument/2006/relationships/hyperlink" Target="bbg://securities/3AQ=A%20Equity" TargetMode="External"/><Relationship Id="rId332" Type="http://schemas.openxmlformats.org/officeDocument/2006/relationships/hyperlink" Target="bbg://securities/0V0=A%20Equity" TargetMode="External"/><Relationship Id="rId353" Type="http://schemas.openxmlformats.org/officeDocument/2006/relationships/hyperlink" Target="bbg://securities/0LW=A%20Equity" TargetMode="External"/><Relationship Id="rId374" Type="http://schemas.openxmlformats.org/officeDocument/2006/relationships/hyperlink" Target="bbg://securities/0A8=A%20Equity" TargetMode="External"/><Relationship Id="rId395" Type="http://schemas.openxmlformats.org/officeDocument/2006/relationships/hyperlink" Target="bbg://securities/0Y9=A%20Equity" TargetMode="External"/><Relationship Id="rId409" Type="http://schemas.openxmlformats.org/officeDocument/2006/relationships/hyperlink" Target="bbg://securities/0FL=A%20Equity" TargetMode="External"/><Relationship Id="rId71" Type="http://schemas.openxmlformats.org/officeDocument/2006/relationships/hyperlink" Target="bbg://securities/0Y5=A%20Equity" TargetMode="External"/><Relationship Id="rId92" Type="http://schemas.openxmlformats.org/officeDocument/2006/relationships/hyperlink" Target="bbg://securities/0Y3=A%20Equity" TargetMode="External"/><Relationship Id="rId213" Type="http://schemas.openxmlformats.org/officeDocument/2006/relationships/hyperlink" Target="bbg://securities/0M6=A%20Equity" TargetMode="External"/><Relationship Id="rId234" Type="http://schemas.openxmlformats.org/officeDocument/2006/relationships/hyperlink" Target="bbg://securities/3CQ=A%20Equity" TargetMode="External"/><Relationship Id="rId420" Type="http://schemas.openxmlformats.org/officeDocument/2006/relationships/hyperlink" Target="bbg://securities/0RR=A%20Equity" TargetMode="External"/><Relationship Id="rId2" Type="http://schemas.openxmlformats.org/officeDocument/2006/relationships/hyperlink" Target="https://www.theice.com/publicdocs/futures/Appendix_D_Equity_Contracts.xlsx" TargetMode="External"/><Relationship Id="rId29" Type="http://schemas.openxmlformats.org/officeDocument/2006/relationships/hyperlink" Target="bbg://securities/0B5=A%20Equity" TargetMode="External"/><Relationship Id="rId255" Type="http://schemas.openxmlformats.org/officeDocument/2006/relationships/hyperlink" Target="bbg://securities/0RW=A%20Equity" TargetMode="External"/><Relationship Id="rId276" Type="http://schemas.openxmlformats.org/officeDocument/2006/relationships/hyperlink" Target="bbg://securities/3CM=A%20Equity" TargetMode="External"/><Relationship Id="rId297" Type="http://schemas.openxmlformats.org/officeDocument/2006/relationships/hyperlink" Target="bbg://securities/0WJ=A%20Equity" TargetMode="External"/><Relationship Id="rId441" Type="http://schemas.openxmlformats.org/officeDocument/2006/relationships/hyperlink" Target="bbg://securities/0YH=A%20Equity" TargetMode="External"/><Relationship Id="rId462" Type="http://schemas.openxmlformats.org/officeDocument/2006/relationships/hyperlink" Target="bbg://securities/3BZ=A%20Equity" TargetMode="External"/><Relationship Id="rId483" Type="http://schemas.openxmlformats.org/officeDocument/2006/relationships/hyperlink" Target="bbg://securities/TUS=A%20Equity" TargetMode="External"/><Relationship Id="rId40" Type="http://schemas.openxmlformats.org/officeDocument/2006/relationships/hyperlink" Target="bbg://securities/0YT=A%20Equity" TargetMode="External"/><Relationship Id="rId115" Type="http://schemas.openxmlformats.org/officeDocument/2006/relationships/hyperlink" Target="bbg://securities/0NG=A%20Equity" TargetMode="External"/><Relationship Id="rId136" Type="http://schemas.openxmlformats.org/officeDocument/2006/relationships/hyperlink" Target="bbg://securities/0Q5=A%20Equity" TargetMode="External"/><Relationship Id="rId157" Type="http://schemas.openxmlformats.org/officeDocument/2006/relationships/hyperlink" Target="bbg://securities/0HZ=A%20Equity" TargetMode="External"/><Relationship Id="rId178" Type="http://schemas.openxmlformats.org/officeDocument/2006/relationships/hyperlink" Target="bbg://securities/0B2=A%20Equity" TargetMode="External"/><Relationship Id="rId301" Type="http://schemas.openxmlformats.org/officeDocument/2006/relationships/hyperlink" Target="bbg://securities/0WY=A%20Equity" TargetMode="External"/><Relationship Id="rId322" Type="http://schemas.openxmlformats.org/officeDocument/2006/relationships/hyperlink" Target="bbg://securities/0TQ=A%20Equity" TargetMode="External"/><Relationship Id="rId343" Type="http://schemas.openxmlformats.org/officeDocument/2006/relationships/hyperlink" Target="bbg://securities/0I1=A%20Equity" TargetMode="External"/><Relationship Id="rId364" Type="http://schemas.openxmlformats.org/officeDocument/2006/relationships/hyperlink" Target="bbg://securities/0V4=A%20Equity" TargetMode="External"/><Relationship Id="rId61" Type="http://schemas.openxmlformats.org/officeDocument/2006/relationships/hyperlink" Target="bbg://securities/0UW=A%20Equity" TargetMode="External"/><Relationship Id="rId82" Type="http://schemas.openxmlformats.org/officeDocument/2006/relationships/hyperlink" Target="bbg://securities/0VO=A%20Equity" TargetMode="External"/><Relationship Id="rId199" Type="http://schemas.openxmlformats.org/officeDocument/2006/relationships/hyperlink" Target="bbg://securities/0GK=A%20Equity" TargetMode="External"/><Relationship Id="rId203" Type="http://schemas.openxmlformats.org/officeDocument/2006/relationships/hyperlink" Target="bbg://securities/0YE=A%20Equity" TargetMode="External"/><Relationship Id="rId385" Type="http://schemas.openxmlformats.org/officeDocument/2006/relationships/hyperlink" Target="bbg://securities/0XU=A%20Equity" TargetMode="External"/><Relationship Id="rId19" Type="http://schemas.openxmlformats.org/officeDocument/2006/relationships/hyperlink" Target="bbg://securities/0B4=A%20Equity" TargetMode="External"/><Relationship Id="rId224" Type="http://schemas.openxmlformats.org/officeDocument/2006/relationships/hyperlink" Target="bbg://securities/0DF=A%20Equity" TargetMode="External"/><Relationship Id="rId245" Type="http://schemas.openxmlformats.org/officeDocument/2006/relationships/hyperlink" Target="bbg://securities/0GS=A%20Equity" TargetMode="External"/><Relationship Id="rId266" Type="http://schemas.openxmlformats.org/officeDocument/2006/relationships/hyperlink" Target="bbg://securities/0VR=A%20Equity" TargetMode="External"/><Relationship Id="rId287" Type="http://schemas.openxmlformats.org/officeDocument/2006/relationships/hyperlink" Target="bbg://securities/0G4=A%20Equity" TargetMode="External"/><Relationship Id="rId410" Type="http://schemas.openxmlformats.org/officeDocument/2006/relationships/hyperlink" Target="bbg://securities/0A3=A%20Equity" TargetMode="External"/><Relationship Id="rId431" Type="http://schemas.openxmlformats.org/officeDocument/2006/relationships/hyperlink" Target="bbg://securities/0XE=A%20Equity" TargetMode="External"/><Relationship Id="rId452" Type="http://schemas.openxmlformats.org/officeDocument/2006/relationships/hyperlink" Target="bbg://securities/0A0=A%20Equity" TargetMode="External"/><Relationship Id="rId473" Type="http://schemas.openxmlformats.org/officeDocument/2006/relationships/hyperlink" Target="bbg://securities/0A1=A%20Equity" TargetMode="External"/><Relationship Id="rId30" Type="http://schemas.openxmlformats.org/officeDocument/2006/relationships/hyperlink" Target="bbg://securities/0YJ=A%20Equity" TargetMode="External"/><Relationship Id="rId105" Type="http://schemas.openxmlformats.org/officeDocument/2006/relationships/hyperlink" Target="bbg://securities/0D3=A%20Equity" TargetMode="External"/><Relationship Id="rId126" Type="http://schemas.openxmlformats.org/officeDocument/2006/relationships/hyperlink" Target="bbg://securities/0BU=A%20Equity" TargetMode="External"/><Relationship Id="rId147" Type="http://schemas.openxmlformats.org/officeDocument/2006/relationships/hyperlink" Target="bbg://securities/0D1=A%20Equity" TargetMode="External"/><Relationship Id="rId168" Type="http://schemas.openxmlformats.org/officeDocument/2006/relationships/hyperlink" Target="bbg://securities/3BU=A%20Equity" TargetMode="External"/><Relationship Id="rId312" Type="http://schemas.openxmlformats.org/officeDocument/2006/relationships/hyperlink" Target="bbg://securities/3CH=A%20Equity" TargetMode="External"/><Relationship Id="rId333" Type="http://schemas.openxmlformats.org/officeDocument/2006/relationships/hyperlink" Target="bbg://securities/0IS=A%20Equity" TargetMode="External"/><Relationship Id="rId354" Type="http://schemas.openxmlformats.org/officeDocument/2006/relationships/hyperlink" Target="bbg://securities/0KL=A%20Equity" TargetMode="External"/><Relationship Id="rId51" Type="http://schemas.openxmlformats.org/officeDocument/2006/relationships/hyperlink" Target="bbg://securities/0RK=A%20Equity" TargetMode="External"/><Relationship Id="rId72" Type="http://schemas.openxmlformats.org/officeDocument/2006/relationships/hyperlink" Target="bbg://securities/3BV=A%20Equity" TargetMode="External"/><Relationship Id="rId93" Type="http://schemas.openxmlformats.org/officeDocument/2006/relationships/hyperlink" Target="bbg://securities/0VH=A%20Equity" TargetMode="External"/><Relationship Id="rId189" Type="http://schemas.openxmlformats.org/officeDocument/2006/relationships/hyperlink" Target="bbg://securities/0ST=A%20Equity" TargetMode="External"/><Relationship Id="rId375" Type="http://schemas.openxmlformats.org/officeDocument/2006/relationships/hyperlink" Target="bbg://securities/0RH=A%20Equity" TargetMode="External"/><Relationship Id="rId396" Type="http://schemas.openxmlformats.org/officeDocument/2006/relationships/hyperlink" Target="bbg://securities/0NE=A%20Equity" TargetMode="External"/><Relationship Id="rId3" Type="http://schemas.openxmlformats.org/officeDocument/2006/relationships/hyperlink" Target="bbg://securities/0U6=A%20Equity" TargetMode="External"/><Relationship Id="rId214" Type="http://schemas.openxmlformats.org/officeDocument/2006/relationships/hyperlink" Target="bbg://securities/0L6=A%20Equit" TargetMode="External"/><Relationship Id="rId235" Type="http://schemas.openxmlformats.org/officeDocument/2006/relationships/hyperlink" Target="bbg://securities/0JN=A%20Equity" TargetMode="External"/><Relationship Id="rId256" Type="http://schemas.openxmlformats.org/officeDocument/2006/relationships/hyperlink" Target="bbg://securities/3FI=A%20Equity" TargetMode="External"/><Relationship Id="rId277" Type="http://schemas.openxmlformats.org/officeDocument/2006/relationships/hyperlink" Target="bbg://securities/0D6=A%20Equity" TargetMode="External"/><Relationship Id="rId298" Type="http://schemas.openxmlformats.org/officeDocument/2006/relationships/hyperlink" Target="bbg://securities/0L1=A%20Equity" TargetMode="External"/><Relationship Id="rId400" Type="http://schemas.openxmlformats.org/officeDocument/2006/relationships/hyperlink" Target="bbg://securities/0NJ=A%20Equity" TargetMode="External"/><Relationship Id="rId421" Type="http://schemas.openxmlformats.org/officeDocument/2006/relationships/hyperlink" Target="bbg://securities/0JI=A%20Equity" TargetMode="External"/><Relationship Id="rId442" Type="http://schemas.openxmlformats.org/officeDocument/2006/relationships/hyperlink" Target="bbg://securities/0XI=A%20Equity" TargetMode="External"/><Relationship Id="rId463" Type="http://schemas.openxmlformats.org/officeDocument/2006/relationships/hyperlink" Target="bbg://securities/0XD=A%20Equity" TargetMode="External"/><Relationship Id="rId484" Type="http://schemas.openxmlformats.org/officeDocument/2006/relationships/hyperlink" Target="bbg://securities/DOO=A%20Equity" TargetMode="External"/><Relationship Id="rId116" Type="http://schemas.openxmlformats.org/officeDocument/2006/relationships/hyperlink" Target="bbg://securities/0TL=A%20Equity" TargetMode="External"/><Relationship Id="rId137" Type="http://schemas.openxmlformats.org/officeDocument/2006/relationships/hyperlink" Target="bbg://securities/0UK=A%20Equity" TargetMode="External"/><Relationship Id="rId158" Type="http://schemas.openxmlformats.org/officeDocument/2006/relationships/hyperlink" Target="bbg://securities/0I0=A%20Equity" TargetMode="External"/><Relationship Id="rId302" Type="http://schemas.openxmlformats.org/officeDocument/2006/relationships/hyperlink" Target="bbg://securities/0HM=A%20Equity" TargetMode="External"/><Relationship Id="rId323" Type="http://schemas.openxmlformats.org/officeDocument/2006/relationships/hyperlink" Target="bbg://securities/0O2=A%20Equity" TargetMode="External"/><Relationship Id="rId344" Type="http://schemas.openxmlformats.org/officeDocument/2006/relationships/hyperlink" Target="bbg://securities/0KI=A%20Equity" TargetMode="External"/><Relationship Id="rId20" Type="http://schemas.openxmlformats.org/officeDocument/2006/relationships/hyperlink" Target="bbg://securities/0UZ=A%20Equity" TargetMode="External"/><Relationship Id="rId41" Type="http://schemas.openxmlformats.org/officeDocument/2006/relationships/hyperlink" Target="bbg://securities/0HU=A%20Equity" TargetMode="External"/><Relationship Id="rId62" Type="http://schemas.openxmlformats.org/officeDocument/2006/relationships/hyperlink" Target="bbg://securities/0BM=A%20Equity" TargetMode="External"/><Relationship Id="rId83" Type="http://schemas.openxmlformats.org/officeDocument/2006/relationships/hyperlink" Target="bbg://securities/0VI=A%20Equity" TargetMode="External"/><Relationship Id="rId179" Type="http://schemas.openxmlformats.org/officeDocument/2006/relationships/hyperlink" Target="bbg://securities/0LE=A%20Equity" TargetMode="External"/><Relationship Id="rId365" Type="http://schemas.openxmlformats.org/officeDocument/2006/relationships/hyperlink" Target="bbg://securities/0NU=A%20Equity" TargetMode="External"/><Relationship Id="rId386" Type="http://schemas.openxmlformats.org/officeDocument/2006/relationships/hyperlink" Target="bbg://securities/0F5=A%20Equity" TargetMode="External"/><Relationship Id="rId190" Type="http://schemas.openxmlformats.org/officeDocument/2006/relationships/hyperlink" Target="bbg://securities/0YL=A%20Equity" TargetMode="External"/><Relationship Id="rId204" Type="http://schemas.openxmlformats.org/officeDocument/2006/relationships/hyperlink" Target="bbg://securities/0LV=A%20Equity" TargetMode="External"/><Relationship Id="rId225" Type="http://schemas.openxmlformats.org/officeDocument/2006/relationships/hyperlink" Target="bbg://securities/0DX=A%20Equity" TargetMode="External"/><Relationship Id="rId246" Type="http://schemas.openxmlformats.org/officeDocument/2006/relationships/hyperlink" Target="bbg://securities/0QX=A%20Equity" TargetMode="External"/><Relationship Id="rId267" Type="http://schemas.openxmlformats.org/officeDocument/2006/relationships/hyperlink" Target="bbg://securities/0WU=A%20Equity" TargetMode="External"/><Relationship Id="rId288" Type="http://schemas.openxmlformats.org/officeDocument/2006/relationships/hyperlink" Target="bbg://securities/0RG=A%20Equity" TargetMode="External"/><Relationship Id="rId411" Type="http://schemas.openxmlformats.org/officeDocument/2006/relationships/hyperlink" Target="bbg://securities/0O7=A%20Equity" TargetMode="External"/><Relationship Id="rId432" Type="http://schemas.openxmlformats.org/officeDocument/2006/relationships/hyperlink" Target="bbg://securities/0OG=A%20Equity" TargetMode="External"/><Relationship Id="rId453" Type="http://schemas.openxmlformats.org/officeDocument/2006/relationships/hyperlink" Target="bbg://securities/0G9=A%20Equity" TargetMode="External"/><Relationship Id="rId474" Type="http://schemas.openxmlformats.org/officeDocument/2006/relationships/hyperlink" Target="bbg://securities/3B0=A%20Equity" TargetMode="External"/><Relationship Id="rId106" Type="http://schemas.openxmlformats.org/officeDocument/2006/relationships/hyperlink" Target="bbg://securities/0FP=A%20Equity" TargetMode="External"/><Relationship Id="rId127" Type="http://schemas.openxmlformats.org/officeDocument/2006/relationships/hyperlink" Target="bbg://securities/0L4=A%20Equity" TargetMode="External"/><Relationship Id="rId313" Type="http://schemas.openxmlformats.org/officeDocument/2006/relationships/hyperlink" Target="bbg://securities/0B0=A%20Equity" TargetMode="External"/><Relationship Id="rId10" Type="http://schemas.openxmlformats.org/officeDocument/2006/relationships/hyperlink" Target="bbg://securities/0UY=A%20Equity" TargetMode="External"/><Relationship Id="rId31" Type="http://schemas.openxmlformats.org/officeDocument/2006/relationships/hyperlink" Target="bbg://securities/0EM=A%20Equity" TargetMode="External"/><Relationship Id="rId52" Type="http://schemas.openxmlformats.org/officeDocument/2006/relationships/hyperlink" Target="bbg://securities/0S0=A%20Equity" TargetMode="External"/><Relationship Id="rId73" Type="http://schemas.openxmlformats.org/officeDocument/2006/relationships/hyperlink" Target="bbg://securities/0Y6=A%20Equity" TargetMode="External"/><Relationship Id="rId94" Type="http://schemas.openxmlformats.org/officeDocument/2006/relationships/hyperlink" Target="bbg://securities/0Z3=A%20Equity" TargetMode="External"/><Relationship Id="rId148" Type="http://schemas.openxmlformats.org/officeDocument/2006/relationships/hyperlink" Target="bbg://securities/0D8=A%20Equity" TargetMode="External"/><Relationship Id="rId169" Type="http://schemas.openxmlformats.org/officeDocument/2006/relationships/hyperlink" Target="bbg://securities/0CH=A%20Equity" TargetMode="External"/><Relationship Id="rId334" Type="http://schemas.openxmlformats.org/officeDocument/2006/relationships/hyperlink" Target="bbg://securities/0RI=A%20Equity" TargetMode="External"/><Relationship Id="rId355" Type="http://schemas.openxmlformats.org/officeDocument/2006/relationships/hyperlink" Target="bbg://securities/0KN=A%20Equity" TargetMode="External"/><Relationship Id="rId376" Type="http://schemas.openxmlformats.org/officeDocument/2006/relationships/hyperlink" Target="bbg://securities/0C0=A%20Equity" TargetMode="External"/><Relationship Id="rId397" Type="http://schemas.openxmlformats.org/officeDocument/2006/relationships/hyperlink" Target="bbg://securities/0WO=A%20Equity" TargetMode="External"/><Relationship Id="rId4" Type="http://schemas.openxmlformats.org/officeDocument/2006/relationships/hyperlink" Target="bbg://securities/0XH=A%20Equity" TargetMode="External"/><Relationship Id="rId180" Type="http://schemas.openxmlformats.org/officeDocument/2006/relationships/hyperlink" Target="bbg://securities/0GO=A%20Equity" TargetMode="External"/><Relationship Id="rId215" Type="http://schemas.openxmlformats.org/officeDocument/2006/relationships/hyperlink" Target="bbg://securities/0DB=A%20Equity" TargetMode="External"/><Relationship Id="rId236" Type="http://schemas.openxmlformats.org/officeDocument/2006/relationships/hyperlink" Target="bbg://securities/0OW=A%20Equity" TargetMode="External"/><Relationship Id="rId257" Type="http://schemas.openxmlformats.org/officeDocument/2006/relationships/hyperlink" Target="bbg://securities/0G1=A%20Equity" TargetMode="External"/><Relationship Id="rId278" Type="http://schemas.openxmlformats.org/officeDocument/2006/relationships/hyperlink" Target="bbg://securities/3B3=A%20Equity" TargetMode="External"/><Relationship Id="rId401" Type="http://schemas.openxmlformats.org/officeDocument/2006/relationships/hyperlink" Target="bbg://securities/0ND=A%20Equity" TargetMode="External"/><Relationship Id="rId422" Type="http://schemas.openxmlformats.org/officeDocument/2006/relationships/hyperlink" Target="bbg://securities/0XG=A%20Equity" TargetMode="External"/><Relationship Id="rId443" Type="http://schemas.openxmlformats.org/officeDocument/2006/relationships/hyperlink" Target="bbg://securities/3BR=A%20Equity" TargetMode="External"/><Relationship Id="rId464" Type="http://schemas.openxmlformats.org/officeDocument/2006/relationships/hyperlink" Target="bbg://securities/0RY=A%20Equity" TargetMode="External"/><Relationship Id="rId303" Type="http://schemas.openxmlformats.org/officeDocument/2006/relationships/hyperlink" Target="bbg://securities/0T1=A%20Equity" TargetMode="External"/><Relationship Id="rId485" Type="http://schemas.openxmlformats.org/officeDocument/2006/relationships/printerSettings" Target="../printerSettings/printerSettings3.bin"/><Relationship Id="rId42" Type="http://schemas.openxmlformats.org/officeDocument/2006/relationships/hyperlink" Target="bbg://securities/0AV=A%20Equity" TargetMode="External"/><Relationship Id="rId84" Type="http://schemas.openxmlformats.org/officeDocument/2006/relationships/hyperlink" Target="bbg://securities/0IU=A%20Equity" TargetMode="External"/><Relationship Id="rId138" Type="http://schemas.openxmlformats.org/officeDocument/2006/relationships/hyperlink" Target="bbg://securities/0QS=A%20Equity" TargetMode="External"/><Relationship Id="rId345" Type="http://schemas.openxmlformats.org/officeDocument/2006/relationships/hyperlink" Target="bbg://securities/0WD=A%20Equity" TargetMode="External"/><Relationship Id="rId387" Type="http://schemas.openxmlformats.org/officeDocument/2006/relationships/hyperlink" Target="bbg://securities/0TJ=A%20Equity" TargetMode="External"/><Relationship Id="rId191" Type="http://schemas.openxmlformats.org/officeDocument/2006/relationships/hyperlink" Target="bbg://securities/0YR=A%20Equity" TargetMode="External"/><Relationship Id="rId205" Type="http://schemas.openxmlformats.org/officeDocument/2006/relationships/hyperlink" Target="bbg://securities/0LB=A%20Equity" TargetMode="External"/><Relationship Id="rId247" Type="http://schemas.openxmlformats.org/officeDocument/2006/relationships/hyperlink" Target="bbg://securities/0BN=A%20Equity" TargetMode="External"/><Relationship Id="rId412" Type="http://schemas.openxmlformats.org/officeDocument/2006/relationships/hyperlink" Target="bbg://securities/0JX=A%20Equity" TargetMode="External"/><Relationship Id="rId107" Type="http://schemas.openxmlformats.org/officeDocument/2006/relationships/hyperlink" Target="bbg://securities/0B6=A%20Equity" TargetMode="External"/><Relationship Id="rId289" Type="http://schemas.openxmlformats.org/officeDocument/2006/relationships/hyperlink" Target="bbg://securities/0GR=A%20Equity" TargetMode="External"/><Relationship Id="rId454" Type="http://schemas.openxmlformats.org/officeDocument/2006/relationships/hyperlink" Target="bbg://securities/0X4=A%20Equity" TargetMode="External"/><Relationship Id="rId11" Type="http://schemas.openxmlformats.org/officeDocument/2006/relationships/hyperlink" Target="bbg://securities/0FB=A%20Equity" TargetMode="External"/><Relationship Id="rId53" Type="http://schemas.openxmlformats.org/officeDocument/2006/relationships/hyperlink" Target="bbg://securities/0LR=A%20Equity" TargetMode="External"/><Relationship Id="rId149" Type="http://schemas.openxmlformats.org/officeDocument/2006/relationships/hyperlink" Target="bbg://securities/0D2=A%20Equity" TargetMode="External"/><Relationship Id="rId314" Type="http://schemas.openxmlformats.org/officeDocument/2006/relationships/hyperlink" Target="bbg://securities/0IB=A%20Equity" TargetMode="External"/><Relationship Id="rId356" Type="http://schemas.openxmlformats.org/officeDocument/2006/relationships/hyperlink" Target="bbg://securities/0XF=A%20Equity" TargetMode="External"/><Relationship Id="rId398" Type="http://schemas.openxmlformats.org/officeDocument/2006/relationships/hyperlink" Target="bbg://securities/0YY=A%20Equity" TargetMode="External"/><Relationship Id="rId95" Type="http://schemas.openxmlformats.org/officeDocument/2006/relationships/hyperlink" Target="bbg://securities/0UN=A%20Equity" TargetMode="External"/><Relationship Id="rId160" Type="http://schemas.openxmlformats.org/officeDocument/2006/relationships/hyperlink" Target="bbg://securities/0Q9=A%20Equity" TargetMode="External"/><Relationship Id="rId216" Type="http://schemas.openxmlformats.org/officeDocument/2006/relationships/hyperlink" Target="bbg://securities/0VU=A%20Equity" TargetMode="External"/><Relationship Id="rId423" Type="http://schemas.openxmlformats.org/officeDocument/2006/relationships/hyperlink" Target="bbg://securities/0ZI=A%20Equity" TargetMode="External"/><Relationship Id="rId258" Type="http://schemas.openxmlformats.org/officeDocument/2006/relationships/hyperlink" Target="bbg://securities/3BN=A%20Equity" TargetMode="External"/><Relationship Id="rId465" Type="http://schemas.openxmlformats.org/officeDocument/2006/relationships/hyperlink" Target="bbg://securities/0LF=A%20Equity" TargetMode="External"/><Relationship Id="rId22" Type="http://schemas.openxmlformats.org/officeDocument/2006/relationships/hyperlink" Target="bbg://securities/0GQ=A%20Equity" TargetMode="External"/><Relationship Id="rId64" Type="http://schemas.openxmlformats.org/officeDocument/2006/relationships/hyperlink" Target="bbg://securities/0UF=A%20Equity" TargetMode="External"/><Relationship Id="rId118" Type="http://schemas.openxmlformats.org/officeDocument/2006/relationships/hyperlink" Target="bbg://securities/0JG=A%20Equity" TargetMode="External"/><Relationship Id="rId325" Type="http://schemas.openxmlformats.org/officeDocument/2006/relationships/hyperlink" Target="bbg://securities/0N4=A%20Equity" TargetMode="External"/><Relationship Id="rId367" Type="http://schemas.openxmlformats.org/officeDocument/2006/relationships/hyperlink" Target="bbg://securities/0V5=A%20Equity" TargetMode="External"/><Relationship Id="rId171" Type="http://schemas.openxmlformats.org/officeDocument/2006/relationships/hyperlink" Target="bbg://securities/0CB=A%20Equity" TargetMode="External"/><Relationship Id="rId227" Type="http://schemas.openxmlformats.org/officeDocument/2006/relationships/hyperlink" Target="bbg://securities/0N5=A%20Equity" TargetMode="External"/><Relationship Id="rId269" Type="http://schemas.openxmlformats.org/officeDocument/2006/relationships/hyperlink" Target="bbg://securities/0T4=A%20Equity" TargetMode="External"/><Relationship Id="rId434" Type="http://schemas.openxmlformats.org/officeDocument/2006/relationships/hyperlink" Target="bbg://securities/0JE=A%20Equity" TargetMode="External"/><Relationship Id="rId476" Type="http://schemas.openxmlformats.org/officeDocument/2006/relationships/hyperlink" Target="bbg://securities/0N3=A%20Equity" TargetMode="External"/><Relationship Id="rId33" Type="http://schemas.openxmlformats.org/officeDocument/2006/relationships/hyperlink" Target="bbg://securities/0PY=A%20Equity" TargetMode="External"/><Relationship Id="rId129" Type="http://schemas.openxmlformats.org/officeDocument/2006/relationships/hyperlink" Target="bbg://securities/3BI=A%20Equity" TargetMode="External"/><Relationship Id="rId280" Type="http://schemas.openxmlformats.org/officeDocument/2006/relationships/hyperlink" Target="bbg://securities/0C6=A%20Equity" TargetMode="External"/><Relationship Id="rId336" Type="http://schemas.openxmlformats.org/officeDocument/2006/relationships/hyperlink" Target="bbg://securities/0Y7=A%20Equity" TargetMode="External"/><Relationship Id="rId75" Type="http://schemas.openxmlformats.org/officeDocument/2006/relationships/hyperlink" Target="bbg://securities/0Y4=A%20Equity" TargetMode="External"/><Relationship Id="rId140" Type="http://schemas.openxmlformats.org/officeDocument/2006/relationships/hyperlink" Target="bbg://securities/0UI=A%20Equity" TargetMode="External"/><Relationship Id="rId182" Type="http://schemas.openxmlformats.org/officeDocument/2006/relationships/hyperlink" Target="bbg://securities/3AP=A%20Equity" TargetMode="External"/><Relationship Id="rId378" Type="http://schemas.openxmlformats.org/officeDocument/2006/relationships/hyperlink" Target="bbg://securities/0F7=A%20Equity" TargetMode="External"/><Relationship Id="rId403" Type="http://schemas.openxmlformats.org/officeDocument/2006/relationships/hyperlink" Target="bbg://securities/0NK=A%20Equity" TargetMode="External"/><Relationship Id="rId6" Type="http://schemas.openxmlformats.org/officeDocument/2006/relationships/hyperlink" Target="bbg://securities/0EX=A%20Equity" TargetMode="External"/><Relationship Id="rId238" Type="http://schemas.openxmlformats.org/officeDocument/2006/relationships/hyperlink" Target="bbg://securities/0EL=A%20Equity" TargetMode="External"/><Relationship Id="rId445" Type="http://schemas.openxmlformats.org/officeDocument/2006/relationships/hyperlink" Target="bbg://securities/0O8=A%20Equity" TargetMode="External"/><Relationship Id="rId291" Type="http://schemas.openxmlformats.org/officeDocument/2006/relationships/hyperlink" Target="bbg://securities/0G5=A%20Equity" TargetMode="External"/><Relationship Id="rId305" Type="http://schemas.openxmlformats.org/officeDocument/2006/relationships/hyperlink" Target="bbg://securities/3AU=A%20Equity" TargetMode="External"/><Relationship Id="rId347" Type="http://schemas.openxmlformats.org/officeDocument/2006/relationships/hyperlink" Target="bbg://securities/0JP=A%20Equity" TargetMode="External"/><Relationship Id="rId44" Type="http://schemas.openxmlformats.org/officeDocument/2006/relationships/hyperlink" Target="bbg://securities/0QE=A%20Equity" TargetMode="External"/><Relationship Id="rId86" Type="http://schemas.openxmlformats.org/officeDocument/2006/relationships/hyperlink" Target="bbg://securities/0CI=A%20Equity" TargetMode="External"/><Relationship Id="rId151" Type="http://schemas.openxmlformats.org/officeDocument/2006/relationships/hyperlink" Target="bbg://securities/0C5=A%20Equity" TargetMode="External"/><Relationship Id="rId389" Type="http://schemas.openxmlformats.org/officeDocument/2006/relationships/hyperlink" Target="bbg://securities/3B6=A%20Equity" TargetMode="External"/><Relationship Id="rId193" Type="http://schemas.openxmlformats.org/officeDocument/2006/relationships/hyperlink" Target="bbg://securities/0NI=A%20Equity" TargetMode="External"/><Relationship Id="rId207" Type="http://schemas.openxmlformats.org/officeDocument/2006/relationships/hyperlink" Target="bbg://securities/0R2=A%20Equity" TargetMode="External"/><Relationship Id="rId249" Type="http://schemas.openxmlformats.org/officeDocument/2006/relationships/hyperlink" Target="bbg://securities/0IW=A%20Equity" TargetMode="External"/><Relationship Id="rId414" Type="http://schemas.openxmlformats.org/officeDocument/2006/relationships/hyperlink" Target="bbg://securities/3B5=A%20Equity" TargetMode="External"/><Relationship Id="rId456" Type="http://schemas.openxmlformats.org/officeDocument/2006/relationships/hyperlink" Target="bbg://securities/0GF=A%20Equity" TargetMode="External"/><Relationship Id="rId13" Type="http://schemas.openxmlformats.org/officeDocument/2006/relationships/hyperlink" Target="bbg://securities/0NC=A%20Equity" TargetMode="External"/><Relationship Id="rId109" Type="http://schemas.openxmlformats.org/officeDocument/2006/relationships/hyperlink" Target="bbg://securities/0AQ=A%20Equity" TargetMode="External"/><Relationship Id="rId260" Type="http://schemas.openxmlformats.org/officeDocument/2006/relationships/hyperlink" Target="bbg://securities/0FM=A%20Equity" TargetMode="External"/><Relationship Id="rId316" Type="http://schemas.openxmlformats.org/officeDocument/2006/relationships/hyperlink" Target="bbg://securities/0F1=A%20Equity"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theice.com/publicdocs/futures/Appendix_D_Equity_Contracts.xlsx" TargetMode="External"/><Relationship Id="rId1" Type="http://schemas.openxmlformats.org/officeDocument/2006/relationships/hyperlink" Target="https://www.theice.com/fees" TargetMode="Externa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tint="-0.34998626667073579"/>
  </sheetPr>
  <dimension ref="A1:XFD1180"/>
  <sheetViews>
    <sheetView showGridLines="0" tabSelected="1" zoomScaleNormal="100" workbookViewId="0">
      <pane ySplit="7" topLeftCell="A8" activePane="bottomLeft" state="frozen"/>
      <selection pane="bottomLeft" activeCell="B8" sqref="B8"/>
    </sheetView>
  </sheetViews>
  <sheetFormatPr defaultColWidth="0" defaultRowHeight="12.75"/>
  <cols>
    <col min="1" max="1" width="3.7109375" style="105" customWidth="1"/>
    <col min="2" max="2" width="17.5703125" style="105" customWidth="1"/>
    <col min="3" max="3" width="6.5703125" style="170" customWidth="1"/>
    <col min="4" max="4" width="6.28515625" style="105" customWidth="1"/>
    <col min="5" max="5" width="5.5703125" style="105" customWidth="1"/>
    <col min="6" max="6" width="6.42578125" style="105" customWidth="1"/>
    <col min="7" max="7" width="54.5703125" style="177" customWidth="1"/>
    <col min="8" max="8" width="58.28515625" style="105" customWidth="1"/>
    <col min="9" max="9" width="76.42578125" style="105" bestFit="1" customWidth="1"/>
    <col min="10" max="11" width="22" style="105" hidden="1" customWidth="1"/>
    <col min="12" max="16384" width="0" style="105" hidden="1"/>
  </cols>
  <sheetData>
    <row r="1" spans="1:9" s="110" customFormat="1" ht="15" customHeight="1">
      <c r="A1" s="105"/>
      <c r="B1" s="105"/>
      <c r="C1" s="105"/>
      <c r="D1" s="105"/>
      <c r="E1" s="105"/>
      <c r="F1" s="105"/>
      <c r="G1" s="177"/>
      <c r="I1" s="109" t="s">
        <v>6230</v>
      </c>
    </row>
    <row r="2" spans="1:9" s="110" customFormat="1" ht="15.75">
      <c r="C2" s="144"/>
      <c r="D2" s="144"/>
      <c r="E2" s="144"/>
      <c r="F2" s="144"/>
      <c r="I2" s="108" t="s">
        <v>6724</v>
      </c>
    </row>
    <row r="3" spans="1:9">
      <c r="C3" s="166"/>
      <c r="D3" s="166"/>
      <c r="E3" s="166"/>
      <c r="F3" s="166"/>
      <c r="G3" s="794"/>
      <c r="H3" s="794"/>
      <c r="I3" s="395" t="s">
        <v>6735</v>
      </c>
    </row>
    <row r="4" spans="1:9" ht="19.5" customHeight="1">
      <c r="C4" s="166"/>
      <c r="D4" s="166"/>
      <c r="E4" s="166"/>
      <c r="F4" s="166"/>
      <c r="G4" s="794"/>
      <c r="H4" s="794"/>
      <c r="I4" s="129" t="s">
        <v>3568</v>
      </c>
    </row>
    <row r="5" spans="1:9">
      <c r="C5" s="105"/>
      <c r="I5" s="165" t="s">
        <v>6860</v>
      </c>
    </row>
    <row r="6" spans="1:9">
      <c r="C6" s="105"/>
      <c r="I6" s="165" t="s">
        <v>6734</v>
      </c>
    </row>
    <row r="7" spans="1:9">
      <c r="B7" s="178" t="s">
        <v>10850</v>
      </c>
      <c r="C7" s="795" t="s">
        <v>10851</v>
      </c>
      <c r="D7" s="796"/>
      <c r="E7" s="796"/>
      <c r="F7" s="797"/>
      <c r="G7" s="178" t="s">
        <v>10852</v>
      </c>
      <c r="H7" s="601" t="s">
        <v>12274</v>
      </c>
      <c r="I7" s="727" t="s">
        <v>10853</v>
      </c>
    </row>
    <row r="8" spans="1:9" ht="30.75" customHeight="1">
      <c r="B8" s="260">
        <v>45406</v>
      </c>
      <c r="C8" s="260"/>
      <c r="D8" s="573" t="s">
        <v>547</v>
      </c>
      <c r="E8" s="260"/>
      <c r="F8" s="260"/>
      <c r="G8" s="141" t="s">
        <v>5706</v>
      </c>
      <c r="H8" s="728" t="s">
        <v>12315</v>
      </c>
      <c r="I8" s="260" t="s">
        <v>127</v>
      </c>
    </row>
    <row r="9" spans="1:9" ht="30.75" customHeight="1">
      <c r="B9" s="260">
        <v>45404</v>
      </c>
      <c r="C9" s="260"/>
      <c r="D9" s="260"/>
      <c r="E9" s="551" t="s">
        <v>6736</v>
      </c>
      <c r="F9" s="260"/>
      <c r="G9" s="260" t="s">
        <v>10976</v>
      </c>
      <c r="H9" s="728" t="s">
        <v>12291</v>
      </c>
      <c r="I9" s="260" t="s">
        <v>12129</v>
      </c>
    </row>
    <row r="10" spans="1:9" ht="51" customHeight="1">
      <c r="B10" s="260">
        <v>45373</v>
      </c>
      <c r="C10" s="572" t="s">
        <v>6231</v>
      </c>
      <c r="D10" s="573" t="s">
        <v>547</v>
      </c>
      <c r="E10" s="260"/>
      <c r="F10" s="260"/>
      <c r="G10" s="260" t="s">
        <v>2676</v>
      </c>
      <c r="H10" s="728" t="s">
        <v>12284</v>
      </c>
      <c r="I10" s="260" t="s">
        <v>4128</v>
      </c>
    </row>
    <row r="11" spans="1:9" ht="30.75" customHeight="1">
      <c r="B11" s="260">
        <v>45373</v>
      </c>
      <c r="C11" s="564"/>
      <c r="D11" s="573" t="s">
        <v>547</v>
      </c>
      <c r="E11" s="260"/>
      <c r="F11" s="260"/>
      <c r="G11" s="260" t="s">
        <v>8412</v>
      </c>
      <c r="H11" s="728" t="s">
        <v>12286</v>
      </c>
      <c r="I11" s="260" t="s">
        <v>11247</v>
      </c>
    </row>
    <row r="12" spans="1:9" ht="51">
      <c r="B12" s="260">
        <v>45357</v>
      </c>
      <c r="C12" s="572" t="s">
        <v>6231</v>
      </c>
      <c r="D12" s="573" t="s">
        <v>547</v>
      </c>
      <c r="E12" s="260"/>
      <c r="F12" s="260"/>
      <c r="G12" s="260" t="s">
        <v>4226</v>
      </c>
      <c r="H12" s="728" t="s">
        <v>12278</v>
      </c>
      <c r="I12" s="260" t="s">
        <v>3986</v>
      </c>
    </row>
    <row r="13" spans="1:9" ht="51">
      <c r="B13" s="260">
        <v>45322</v>
      </c>
      <c r="C13" s="572" t="s">
        <v>6231</v>
      </c>
      <c r="D13" s="573" t="s">
        <v>547</v>
      </c>
      <c r="E13" s="260"/>
      <c r="F13" s="260"/>
      <c r="G13" s="260" t="s">
        <v>8412</v>
      </c>
      <c r="H13" s="728" t="s">
        <v>12277</v>
      </c>
      <c r="I13" s="260" t="s">
        <v>10933</v>
      </c>
    </row>
    <row r="14" spans="1:9" ht="51">
      <c r="B14" s="260">
        <v>45321</v>
      </c>
      <c r="C14" s="572" t="s">
        <v>6231</v>
      </c>
      <c r="D14" s="573" t="s">
        <v>547</v>
      </c>
      <c r="E14" s="551" t="s">
        <v>6736</v>
      </c>
      <c r="F14" s="260"/>
      <c r="G14" s="260" t="s">
        <v>2676</v>
      </c>
      <c r="H14" s="728" t="s">
        <v>12275</v>
      </c>
      <c r="I14" s="260" t="s">
        <v>2619</v>
      </c>
    </row>
    <row r="15" spans="1:9" ht="51">
      <c r="B15" s="260">
        <v>45320</v>
      </c>
      <c r="C15" s="572" t="s">
        <v>6231</v>
      </c>
      <c r="D15" s="573" t="s">
        <v>547</v>
      </c>
      <c r="E15" s="551" t="s">
        <v>6736</v>
      </c>
      <c r="F15" s="260"/>
      <c r="G15" s="260" t="s">
        <v>2676</v>
      </c>
      <c r="H15" s="728" t="s">
        <v>12273</v>
      </c>
      <c r="I15" s="260" t="s">
        <v>10661</v>
      </c>
    </row>
    <row r="16" spans="1:9" ht="51">
      <c r="B16" s="260">
        <v>45320</v>
      </c>
      <c r="C16" s="572" t="s">
        <v>6231</v>
      </c>
      <c r="D16" s="573" t="s">
        <v>547</v>
      </c>
      <c r="E16" s="260"/>
      <c r="F16" s="260"/>
      <c r="G16" s="260" t="s">
        <v>8412</v>
      </c>
      <c r="H16" s="728" t="s">
        <v>12271</v>
      </c>
      <c r="I16" s="260" t="s">
        <v>10843</v>
      </c>
    </row>
    <row r="17" spans="2:9" ht="30.75" customHeight="1">
      <c r="B17" s="260">
        <v>45309</v>
      </c>
      <c r="C17" s="572" t="s">
        <v>6231</v>
      </c>
      <c r="D17" s="260"/>
      <c r="E17" s="260"/>
      <c r="F17" s="260"/>
      <c r="G17" s="260" t="s">
        <v>8412</v>
      </c>
      <c r="H17" s="728" t="s">
        <v>12270</v>
      </c>
      <c r="I17" s="260" t="s">
        <v>7803</v>
      </c>
    </row>
    <row r="18" spans="2:9" ht="51" customHeight="1">
      <c r="B18" s="260">
        <v>45293</v>
      </c>
      <c r="C18" s="572" t="s">
        <v>6231</v>
      </c>
      <c r="D18" s="573" t="s">
        <v>547</v>
      </c>
      <c r="E18" s="551" t="s">
        <v>6736</v>
      </c>
      <c r="F18" s="260"/>
      <c r="G18" s="260" t="s">
        <v>8412</v>
      </c>
      <c r="H18" s="728" t="s">
        <v>12269</v>
      </c>
      <c r="I18" s="260" t="s">
        <v>6137</v>
      </c>
    </row>
    <row r="19" spans="2:9" ht="30.75" customHeight="1">
      <c r="B19" s="260">
        <v>45281</v>
      </c>
      <c r="C19" s="260"/>
      <c r="D19" s="573" t="s">
        <v>547</v>
      </c>
      <c r="E19" s="260"/>
      <c r="F19" s="260"/>
      <c r="G19" s="260" t="s">
        <v>8412</v>
      </c>
      <c r="H19" s="728" t="s">
        <v>12268</v>
      </c>
      <c r="I19" s="260" t="s">
        <v>10667</v>
      </c>
    </row>
    <row r="20" spans="2:9" ht="30.75" customHeight="1">
      <c r="B20" s="260">
        <v>45240</v>
      </c>
      <c r="C20" s="572" t="s">
        <v>6231</v>
      </c>
      <c r="D20" s="260"/>
      <c r="E20" s="260"/>
      <c r="F20" s="260"/>
      <c r="G20" s="260" t="s">
        <v>4226</v>
      </c>
      <c r="H20" s="728" t="s">
        <v>12262</v>
      </c>
      <c r="I20" s="260" t="s">
        <v>12261</v>
      </c>
    </row>
    <row r="21" spans="2:9" ht="51" customHeight="1">
      <c r="B21" s="260">
        <v>45230</v>
      </c>
      <c r="C21" s="572" t="s">
        <v>6231</v>
      </c>
      <c r="D21" s="573" t="s">
        <v>547</v>
      </c>
      <c r="E21" s="551" t="s">
        <v>6736</v>
      </c>
      <c r="F21" s="260"/>
      <c r="G21" s="260" t="s">
        <v>2676</v>
      </c>
      <c r="H21" s="728" t="s">
        <v>12259</v>
      </c>
      <c r="I21" s="260" t="s">
        <v>1878</v>
      </c>
    </row>
    <row r="22" spans="2:9" ht="30.75" customHeight="1">
      <c r="B22" s="260">
        <v>45222</v>
      </c>
      <c r="C22" s="260"/>
      <c r="D22" s="573" t="s">
        <v>547</v>
      </c>
      <c r="E22" s="551" t="s">
        <v>6736</v>
      </c>
      <c r="F22" s="260"/>
      <c r="G22" s="260" t="s">
        <v>2676</v>
      </c>
      <c r="H22" s="728" t="s">
        <v>12257</v>
      </c>
      <c r="I22" s="260" t="s">
        <v>11455</v>
      </c>
    </row>
    <row r="23" spans="2:9" ht="51">
      <c r="B23" s="260">
        <v>45211</v>
      </c>
      <c r="C23" s="572" t="s">
        <v>6231</v>
      </c>
      <c r="D23" s="573" t="s">
        <v>547</v>
      </c>
      <c r="E23" s="551" t="s">
        <v>6736</v>
      </c>
      <c r="F23" s="260"/>
      <c r="G23" s="260" t="s">
        <v>4226</v>
      </c>
      <c r="H23" s="728" t="s">
        <v>12255</v>
      </c>
      <c r="I23" s="260" t="s">
        <v>1724</v>
      </c>
    </row>
    <row r="24" spans="2:9" ht="30.75" customHeight="1">
      <c r="B24" s="260">
        <v>45205</v>
      </c>
      <c r="C24" s="260"/>
      <c r="D24" s="573" t="s">
        <v>547</v>
      </c>
      <c r="E24" s="551" t="s">
        <v>6736</v>
      </c>
      <c r="F24" s="260"/>
      <c r="G24" s="260" t="s">
        <v>2676</v>
      </c>
      <c r="H24" s="728" t="s">
        <v>12253</v>
      </c>
      <c r="I24" s="260" t="s">
        <v>11460</v>
      </c>
    </row>
    <row r="25" spans="2:9" ht="51">
      <c r="B25" s="260">
        <v>45202</v>
      </c>
      <c r="C25" s="572" t="s">
        <v>6231</v>
      </c>
      <c r="D25" s="573" t="s">
        <v>547</v>
      </c>
      <c r="E25" s="551" t="s">
        <v>6736</v>
      </c>
      <c r="F25" s="260"/>
      <c r="G25" s="141" t="s">
        <v>5706</v>
      </c>
      <c r="H25" s="728" t="s">
        <v>12250</v>
      </c>
      <c r="I25" s="260" t="s">
        <v>4044</v>
      </c>
    </row>
    <row r="26" spans="2:9" ht="30.75" customHeight="1">
      <c r="B26" s="260">
        <v>45201</v>
      </c>
      <c r="C26" s="260"/>
      <c r="D26" s="573" t="s">
        <v>547</v>
      </c>
      <c r="E26" s="551" t="s">
        <v>6736</v>
      </c>
      <c r="F26" s="260"/>
      <c r="G26" s="260" t="s">
        <v>10976</v>
      </c>
      <c r="H26" s="728" t="s">
        <v>12249</v>
      </c>
      <c r="I26" s="260" t="s">
        <v>2462</v>
      </c>
    </row>
    <row r="27" spans="2:9" ht="51">
      <c r="B27" s="260">
        <v>45201</v>
      </c>
      <c r="C27" s="572" t="s">
        <v>6231</v>
      </c>
      <c r="D27" s="573" t="s">
        <v>547</v>
      </c>
      <c r="E27" s="551" t="s">
        <v>6736</v>
      </c>
      <c r="F27" s="260"/>
      <c r="G27" s="260" t="s">
        <v>6753</v>
      </c>
      <c r="H27" s="728" t="s">
        <v>12240</v>
      </c>
      <c r="I27" s="260" t="s">
        <v>2462</v>
      </c>
    </row>
    <row r="28" spans="2:9" ht="30.75" customHeight="1">
      <c r="B28" s="260">
        <v>45194</v>
      </c>
      <c r="C28" s="260"/>
      <c r="D28" s="573" t="s">
        <v>547</v>
      </c>
      <c r="E28" s="260"/>
      <c r="F28" s="260"/>
      <c r="G28" s="260" t="s">
        <v>10976</v>
      </c>
      <c r="H28" s="728" t="s">
        <v>12239</v>
      </c>
      <c r="I28" s="260" t="s">
        <v>12222</v>
      </c>
    </row>
    <row r="29" spans="2:9" ht="51">
      <c r="B29" s="260">
        <v>45190</v>
      </c>
      <c r="C29" s="572" t="s">
        <v>6231</v>
      </c>
      <c r="D29" s="573" t="s">
        <v>547</v>
      </c>
      <c r="E29" s="260"/>
      <c r="F29" s="260"/>
      <c r="G29" s="260" t="s">
        <v>8412</v>
      </c>
      <c r="H29" s="728" t="s">
        <v>12221</v>
      </c>
      <c r="I29" s="260" t="s">
        <v>10626</v>
      </c>
    </row>
    <row r="30" spans="2:9" ht="51">
      <c r="B30" s="260">
        <v>45182</v>
      </c>
      <c r="C30" s="572" t="s">
        <v>6231</v>
      </c>
      <c r="D30" s="573" t="s">
        <v>547</v>
      </c>
      <c r="E30" s="551" t="s">
        <v>6736</v>
      </c>
      <c r="F30" s="260"/>
      <c r="G30" s="260" t="s">
        <v>2676</v>
      </c>
      <c r="H30" s="728" t="s">
        <v>12214</v>
      </c>
      <c r="I30" s="260" t="s">
        <v>12215</v>
      </c>
    </row>
    <row r="31" spans="2:9" ht="30.75" customHeight="1">
      <c r="B31" s="260">
        <v>45169</v>
      </c>
      <c r="C31" s="260"/>
      <c r="D31" s="573" t="s">
        <v>547</v>
      </c>
      <c r="E31" s="551" t="s">
        <v>6736</v>
      </c>
      <c r="F31" s="260"/>
      <c r="G31" s="260" t="s">
        <v>2676</v>
      </c>
      <c r="H31" s="728" t="s">
        <v>12212</v>
      </c>
      <c r="I31" s="260" t="s">
        <v>2477</v>
      </c>
    </row>
    <row r="32" spans="2:9" ht="30.75" customHeight="1">
      <c r="B32" s="260">
        <v>45159</v>
      </c>
      <c r="C32" s="260"/>
      <c r="D32" s="573" t="s">
        <v>547</v>
      </c>
      <c r="E32" s="260"/>
      <c r="F32" s="260"/>
      <c r="G32" s="260" t="s">
        <v>8412</v>
      </c>
      <c r="H32" s="728" t="s">
        <v>12211</v>
      </c>
      <c r="I32" s="260" t="s">
        <v>4884</v>
      </c>
    </row>
    <row r="33" spans="2:9" ht="30.75" customHeight="1">
      <c r="B33" s="260">
        <v>45134</v>
      </c>
      <c r="C33" s="260"/>
      <c r="D33" s="573" t="s">
        <v>547</v>
      </c>
      <c r="E33" s="260"/>
      <c r="F33" s="260"/>
      <c r="G33" s="260" t="s">
        <v>4226</v>
      </c>
      <c r="H33" s="728" t="s">
        <v>12208</v>
      </c>
      <c r="I33" s="260" t="s">
        <v>808</v>
      </c>
    </row>
    <row r="34" spans="2:9" ht="30.75" customHeight="1">
      <c r="B34" s="260">
        <v>45131</v>
      </c>
      <c r="C34" s="572" t="s">
        <v>6231</v>
      </c>
      <c r="D34" s="573" t="s">
        <v>547</v>
      </c>
      <c r="E34" s="551" t="s">
        <v>6736</v>
      </c>
      <c r="F34" s="260"/>
      <c r="G34" s="260" t="s">
        <v>8412</v>
      </c>
      <c r="H34" s="728" t="s">
        <v>12206</v>
      </c>
      <c r="I34" s="260" t="s">
        <v>12207</v>
      </c>
    </row>
    <row r="35" spans="2:9" ht="51">
      <c r="B35" s="260">
        <v>45113</v>
      </c>
      <c r="C35" s="572" t="s">
        <v>6231</v>
      </c>
      <c r="D35" s="573" t="s">
        <v>547</v>
      </c>
      <c r="E35" s="260"/>
      <c r="F35" s="260"/>
      <c r="G35" s="260" t="s">
        <v>4226</v>
      </c>
      <c r="H35" s="728" t="s">
        <v>12204</v>
      </c>
      <c r="I35" s="260" t="s">
        <v>5980</v>
      </c>
    </row>
    <row r="36" spans="2:9" ht="51">
      <c r="B36" s="260">
        <v>45106</v>
      </c>
      <c r="C36" s="572" t="s">
        <v>6231</v>
      </c>
      <c r="D36" s="573" t="s">
        <v>547</v>
      </c>
      <c r="E36" s="551" t="s">
        <v>6736</v>
      </c>
      <c r="F36" s="260"/>
      <c r="G36" s="260" t="s">
        <v>4226</v>
      </c>
      <c r="H36" s="728" t="s">
        <v>12197</v>
      </c>
      <c r="I36" s="260" t="s">
        <v>2575</v>
      </c>
    </row>
    <row r="37" spans="2:9" ht="30.75" customHeight="1">
      <c r="B37" s="260">
        <v>45103</v>
      </c>
      <c r="C37" s="260"/>
      <c r="D37" s="260"/>
      <c r="E37" s="551" t="s">
        <v>6736</v>
      </c>
      <c r="F37" s="260"/>
      <c r="G37" s="260" t="s">
        <v>10976</v>
      </c>
      <c r="H37" s="728" t="s">
        <v>12127</v>
      </c>
      <c r="I37" s="260" t="s">
        <v>12129</v>
      </c>
    </row>
    <row r="38" spans="2:9" ht="51" customHeight="1">
      <c r="B38" s="260">
        <v>45100</v>
      </c>
      <c r="C38" s="572" t="s">
        <v>6231</v>
      </c>
      <c r="D38" s="573" t="s">
        <v>547</v>
      </c>
      <c r="E38" s="260"/>
      <c r="F38" s="260"/>
      <c r="G38" s="260" t="s">
        <v>12191</v>
      </c>
      <c r="H38" s="598" t="s">
        <v>12196</v>
      </c>
      <c r="I38" s="260" t="s">
        <v>6301</v>
      </c>
    </row>
    <row r="39" spans="2:9" ht="30.75" customHeight="1">
      <c r="B39" s="260">
        <v>45098</v>
      </c>
      <c r="C39" s="260"/>
      <c r="D39" s="573" t="s">
        <v>547</v>
      </c>
      <c r="E39" s="260"/>
      <c r="F39" s="260"/>
      <c r="G39" s="260" t="s">
        <v>4226</v>
      </c>
      <c r="H39" s="728" t="s">
        <v>12121</v>
      </c>
      <c r="I39" s="260" t="s">
        <v>1572</v>
      </c>
    </row>
    <row r="40" spans="2:9" ht="51" customHeight="1">
      <c r="B40" s="260">
        <v>45093</v>
      </c>
      <c r="C40" s="572" t="s">
        <v>6231</v>
      </c>
      <c r="D40" s="573" t="s">
        <v>547</v>
      </c>
      <c r="E40" s="551" t="s">
        <v>6736</v>
      </c>
      <c r="F40" s="260"/>
      <c r="G40" s="260" t="s">
        <v>5706</v>
      </c>
      <c r="H40" s="728" t="s">
        <v>12118</v>
      </c>
      <c r="I40" s="260" t="s">
        <v>3377</v>
      </c>
    </row>
    <row r="41" spans="2:9" ht="51" customHeight="1">
      <c r="B41" s="260">
        <v>45090</v>
      </c>
      <c r="C41" s="572" t="s">
        <v>6231</v>
      </c>
      <c r="D41" s="573" t="s">
        <v>547</v>
      </c>
      <c r="E41" s="551" t="s">
        <v>6736</v>
      </c>
      <c r="F41" s="260"/>
      <c r="G41" s="260" t="s">
        <v>8412</v>
      </c>
      <c r="H41" s="728" t="s">
        <v>12117</v>
      </c>
      <c r="I41" s="260" t="s">
        <v>2455</v>
      </c>
    </row>
    <row r="42" spans="2:9" ht="51" customHeight="1">
      <c r="B42" s="260">
        <v>45082</v>
      </c>
      <c r="C42" s="260"/>
      <c r="D42" s="573" t="s">
        <v>547</v>
      </c>
      <c r="E42" s="260"/>
      <c r="F42" s="260"/>
      <c r="G42" s="260" t="s">
        <v>4226</v>
      </c>
      <c r="H42" s="728" t="s">
        <v>12116</v>
      </c>
      <c r="I42" s="260" t="s">
        <v>4125</v>
      </c>
    </row>
    <row r="43" spans="2:9" ht="30.75" customHeight="1">
      <c r="B43" s="260">
        <v>45071</v>
      </c>
      <c r="C43" s="260"/>
      <c r="D43" s="573" t="s">
        <v>547</v>
      </c>
      <c r="E43" s="260"/>
      <c r="F43" s="260"/>
      <c r="G43" s="260" t="s">
        <v>8412</v>
      </c>
      <c r="H43" s="728" t="s">
        <v>12110</v>
      </c>
      <c r="I43" s="260" t="s">
        <v>3267</v>
      </c>
    </row>
    <row r="44" spans="2:9" ht="30.75" customHeight="1">
      <c r="B44" s="260">
        <v>45070</v>
      </c>
      <c r="C44" s="260"/>
      <c r="D44" s="573" t="s">
        <v>547</v>
      </c>
      <c r="E44" s="551" t="s">
        <v>6736</v>
      </c>
      <c r="F44" s="260"/>
      <c r="G44" s="260" t="s">
        <v>8412</v>
      </c>
      <c r="H44" s="728" t="s">
        <v>12109</v>
      </c>
      <c r="I44" s="260" t="s">
        <v>4033</v>
      </c>
    </row>
    <row r="45" spans="2:9" ht="51">
      <c r="B45" s="260">
        <v>45068</v>
      </c>
      <c r="C45" s="572" t="s">
        <v>6231</v>
      </c>
      <c r="D45" s="573" t="s">
        <v>547</v>
      </c>
      <c r="E45" s="551" t="s">
        <v>6736</v>
      </c>
      <c r="F45" s="260"/>
      <c r="G45" s="260" t="s">
        <v>4226</v>
      </c>
      <c r="H45" s="728" t="s">
        <v>12106</v>
      </c>
      <c r="I45" s="260" t="s">
        <v>454</v>
      </c>
    </row>
    <row r="46" spans="2:9" ht="30.75" customHeight="1">
      <c r="B46" s="260">
        <v>45068</v>
      </c>
      <c r="C46" s="260"/>
      <c r="D46" s="573" t="s">
        <v>547</v>
      </c>
      <c r="E46" s="260"/>
      <c r="F46" s="260"/>
      <c r="G46" s="260" t="s">
        <v>4226</v>
      </c>
      <c r="H46" s="728" t="s">
        <v>12105</v>
      </c>
      <c r="I46" s="260" t="s">
        <v>692</v>
      </c>
    </row>
    <row r="47" spans="2:9" ht="30.75" customHeight="1">
      <c r="B47" s="260">
        <v>45064</v>
      </c>
      <c r="C47" s="260"/>
      <c r="D47" s="573" t="s">
        <v>547</v>
      </c>
      <c r="E47" s="551" t="s">
        <v>6736</v>
      </c>
      <c r="F47" s="260"/>
      <c r="G47" s="260" t="s">
        <v>4226</v>
      </c>
      <c r="H47" s="728" t="s">
        <v>12103</v>
      </c>
      <c r="I47" s="260" t="s">
        <v>4212</v>
      </c>
    </row>
    <row r="48" spans="2:9" ht="30.75" customHeight="1">
      <c r="B48" s="260">
        <v>45062</v>
      </c>
      <c r="C48" s="260"/>
      <c r="D48" s="573" t="s">
        <v>547</v>
      </c>
      <c r="E48" s="551" t="s">
        <v>6736</v>
      </c>
      <c r="F48" s="260"/>
      <c r="G48" s="260" t="s">
        <v>2676</v>
      </c>
      <c r="H48" s="728" t="s">
        <v>12101</v>
      </c>
      <c r="I48" s="260" t="s">
        <v>11460</v>
      </c>
    </row>
    <row r="49" spans="2:9" ht="51">
      <c r="B49" s="260">
        <v>45055</v>
      </c>
      <c r="C49" s="572" t="s">
        <v>6231</v>
      </c>
      <c r="D49" s="573" t="s">
        <v>547</v>
      </c>
      <c r="E49" s="551" t="s">
        <v>6736</v>
      </c>
      <c r="F49" s="260"/>
      <c r="G49" s="260" t="s">
        <v>2676</v>
      </c>
      <c r="H49" s="728" t="s">
        <v>12099</v>
      </c>
      <c r="I49" s="260" t="s">
        <v>1493</v>
      </c>
    </row>
    <row r="50" spans="2:9" ht="51" customHeight="1">
      <c r="B50" s="260">
        <v>45051</v>
      </c>
      <c r="C50" s="572" t="s">
        <v>6231</v>
      </c>
      <c r="D50" s="573" t="s">
        <v>547</v>
      </c>
      <c r="E50" s="551" t="s">
        <v>6736</v>
      </c>
      <c r="F50" s="260"/>
      <c r="G50" s="260" t="s">
        <v>4226</v>
      </c>
      <c r="H50" s="728" t="s">
        <v>12093</v>
      </c>
      <c r="I50" s="260" t="s">
        <v>11113</v>
      </c>
    </row>
    <row r="51" spans="2:9" ht="30.75" customHeight="1">
      <c r="B51" s="260">
        <v>45036</v>
      </c>
      <c r="C51" s="260"/>
      <c r="D51" s="573" t="s">
        <v>547</v>
      </c>
      <c r="E51" s="551" t="s">
        <v>6736</v>
      </c>
      <c r="F51" s="260"/>
      <c r="G51" s="260" t="s">
        <v>10976</v>
      </c>
      <c r="H51" s="728" t="s">
        <v>12070</v>
      </c>
      <c r="I51" s="260" t="s">
        <v>12071</v>
      </c>
    </row>
    <row r="52" spans="2:9" ht="51" customHeight="1">
      <c r="B52" s="260">
        <v>45036</v>
      </c>
      <c r="C52" s="572" t="s">
        <v>6231</v>
      </c>
      <c r="D52" s="573" t="s">
        <v>547</v>
      </c>
      <c r="E52" s="551" t="s">
        <v>6736</v>
      </c>
      <c r="F52" s="260"/>
      <c r="G52" s="260" t="s">
        <v>6753</v>
      </c>
      <c r="H52" s="728" t="s">
        <v>12072</v>
      </c>
      <c r="I52" s="260" t="s">
        <v>6782</v>
      </c>
    </row>
    <row r="53" spans="2:9" ht="51">
      <c r="B53" s="260">
        <v>45035</v>
      </c>
      <c r="C53" s="572" t="s">
        <v>6231</v>
      </c>
      <c r="D53" s="573" t="s">
        <v>547</v>
      </c>
      <c r="E53" s="551" t="s">
        <v>6736</v>
      </c>
      <c r="F53" s="260"/>
      <c r="G53" s="260" t="s">
        <v>5706</v>
      </c>
      <c r="H53" s="728" t="s">
        <v>12069</v>
      </c>
      <c r="I53" s="260" t="s">
        <v>12062</v>
      </c>
    </row>
    <row r="54" spans="2:9" ht="51">
      <c r="B54" s="260">
        <v>45034</v>
      </c>
      <c r="C54" s="572" t="s">
        <v>6231</v>
      </c>
      <c r="D54" s="573" t="s">
        <v>547</v>
      </c>
      <c r="E54" s="551" t="s">
        <v>6736</v>
      </c>
      <c r="F54" s="260"/>
      <c r="G54" s="260" t="s">
        <v>9331</v>
      </c>
      <c r="H54" s="728" t="s">
        <v>12059</v>
      </c>
      <c r="I54" s="260" t="s">
        <v>9902</v>
      </c>
    </row>
    <row r="55" spans="2:9" ht="30.75" customHeight="1">
      <c r="B55" s="260">
        <v>45034</v>
      </c>
      <c r="C55" s="260"/>
      <c r="D55" s="573" t="s">
        <v>547</v>
      </c>
      <c r="E55" s="260"/>
      <c r="F55" s="260"/>
      <c r="G55" s="260" t="s">
        <v>5706</v>
      </c>
      <c r="H55" s="728" t="s">
        <v>12056</v>
      </c>
      <c r="I55" s="260" t="s">
        <v>6288</v>
      </c>
    </row>
    <row r="56" spans="2:9" ht="30.75" customHeight="1">
      <c r="B56" s="260">
        <v>45033</v>
      </c>
      <c r="C56" s="572" t="s">
        <v>6231</v>
      </c>
      <c r="D56" s="260"/>
      <c r="E56" s="260"/>
      <c r="F56" s="260"/>
      <c r="G56" s="260" t="s">
        <v>8412</v>
      </c>
      <c r="H56" s="728" t="s">
        <v>12054</v>
      </c>
      <c r="I56" s="260" t="s">
        <v>12055</v>
      </c>
    </row>
    <row r="57" spans="2:9" ht="51">
      <c r="B57" s="260">
        <v>45028</v>
      </c>
      <c r="C57" s="572" t="s">
        <v>6231</v>
      </c>
      <c r="D57" s="573" t="s">
        <v>547</v>
      </c>
      <c r="E57" s="551" t="s">
        <v>6736</v>
      </c>
      <c r="F57" s="260"/>
      <c r="G57" s="260" t="s">
        <v>2676</v>
      </c>
      <c r="H57" s="728" t="s">
        <v>12053</v>
      </c>
      <c r="I57" s="260" t="s">
        <v>4881</v>
      </c>
    </row>
    <row r="58" spans="2:9" ht="30.75" customHeight="1">
      <c r="B58" s="260">
        <v>45022</v>
      </c>
      <c r="C58" s="572" t="s">
        <v>6231</v>
      </c>
      <c r="D58" s="260"/>
      <c r="E58" s="260"/>
      <c r="F58" s="260"/>
      <c r="G58" s="260" t="s">
        <v>8412</v>
      </c>
      <c r="H58" s="728" t="s">
        <v>12051</v>
      </c>
      <c r="I58" s="260" t="s">
        <v>7959</v>
      </c>
    </row>
    <row r="59" spans="2:9" ht="30.75" customHeight="1">
      <c r="B59" s="260">
        <v>45020</v>
      </c>
      <c r="C59" s="260"/>
      <c r="D59" s="573" t="s">
        <v>547</v>
      </c>
      <c r="E59" s="260"/>
      <c r="F59" s="260"/>
      <c r="G59" s="260" t="s">
        <v>8412</v>
      </c>
      <c r="H59" s="728" t="s">
        <v>12050</v>
      </c>
      <c r="I59" s="260" t="s">
        <v>6072</v>
      </c>
    </row>
    <row r="60" spans="2:9" ht="30.75" customHeight="1">
      <c r="B60" s="260">
        <v>45012</v>
      </c>
      <c r="C60" s="572" t="s">
        <v>6231</v>
      </c>
      <c r="D60" s="573" t="s">
        <v>547</v>
      </c>
      <c r="E60" s="551" t="s">
        <v>6736</v>
      </c>
      <c r="F60" s="260"/>
      <c r="G60" s="260" t="s">
        <v>10976</v>
      </c>
      <c r="H60" s="629" t="s">
        <v>11962</v>
      </c>
      <c r="I60" s="600" t="s">
        <v>11667</v>
      </c>
    </row>
    <row r="61" spans="2:9" ht="51" customHeight="1">
      <c r="B61" s="260">
        <v>44992</v>
      </c>
      <c r="C61" s="572" t="s">
        <v>6231</v>
      </c>
      <c r="D61" s="573" t="s">
        <v>547</v>
      </c>
      <c r="E61" s="260"/>
      <c r="F61" s="260"/>
      <c r="G61" s="260" t="s">
        <v>11907</v>
      </c>
      <c r="H61" s="629" t="s">
        <v>11943</v>
      </c>
      <c r="I61" s="260" t="s">
        <v>10719</v>
      </c>
    </row>
    <row r="62" spans="2:9" ht="30.75" customHeight="1">
      <c r="B62" s="260">
        <v>44992</v>
      </c>
      <c r="C62" s="572" t="s">
        <v>6231</v>
      </c>
      <c r="D62" s="260"/>
      <c r="E62" s="260"/>
      <c r="F62" s="260"/>
      <c r="G62" s="260" t="s">
        <v>11907</v>
      </c>
      <c r="H62" s="629" t="s">
        <v>11942</v>
      </c>
      <c r="I62" s="260" t="s">
        <v>10691</v>
      </c>
    </row>
    <row r="63" spans="2:9" ht="30.75" customHeight="1">
      <c r="B63" s="260">
        <v>44991</v>
      </c>
      <c r="C63" s="572" t="s">
        <v>6231</v>
      </c>
      <c r="D63" s="260"/>
      <c r="E63" s="260"/>
      <c r="F63" s="260"/>
      <c r="G63" s="260" t="s">
        <v>8412</v>
      </c>
      <c r="H63" s="629" t="s">
        <v>11941</v>
      </c>
      <c r="I63" s="260" t="s">
        <v>10727</v>
      </c>
    </row>
    <row r="64" spans="2:9" ht="51">
      <c r="B64" s="260">
        <v>44986</v>
      </c>
      <c r="C64" s="572" t="s">
        <v>6231</v>
      </c>
      <c r="D64" s="573" t="s">
        <v>547</v>
      </c>
      <c r="E64" s="551" t="s">
        <v>6736</v>
      </c>
      <c r="F64" s="260"/>
      <c r="G64" s="260" t="s">
        <v>8412</v>
      </c>
      <c r="H64" s="629" t="s">
        <v>11940</v>
      </c>
      <c r="I64" s="260" t="s">
        <v>10658</v>
      </c>
    </row>
    <row r="65" spans="2:9" ht="30.75" customHeight="1">
      <c r="B65" s="260">
        <v>44985</v>
      </c>
      <c r="C65" s="564"/>
      <c r="D65" s="573" t="s">
        <v>547</v>
      </c>
      <c r="E65" s="565"/>
      <c r="F65" s="260"/>
      <c r="G65" s="260" t="s">
        <v>8412</v>
      </c>
      <c r="H65" s="728" t="s">
        <v>11939</v>
      </c>
      <c r="I65" s="260" t="s">
        <v>10625</v>
      </c>
    </row>
    <row r="66" spans="2:9" ht="30.75" customHeight="1">
      <c r="B66" s="260">
        <v>44981</v>
      </c>
      <c r="C66" s="572" t="s">
        <v>6231</v>
      </c>
      <c r="D66" s="565"/>
      <c r="E66" s="565"/>
      <c r="F66" s="260"/>
      <c r="G66" s="260" t="s">
        <v>5944</v>
      </c>
      <c r="H66" s="728" t="s">
        <v>11937</v>
      </c>
      <c r="I66" s="260" t="s">
        <v>11221</v>
      </c>
    </row>
    <row r="67" spans="2:9" ht="30.75" customHeight="1">
      <c r="B67" s="260">
        <v>44981</v>
      </c>
      <c r="C67" s="564"/>
      <c r="D67" s="573" t="s">
        <v>547</v>
      </c>
      <c r="E67" s="551" t="s">
        <v>6736</v>
      </c>
      <c r="F67" s="260"/>
      <c r="G67" s="260" t="s">
        <v>5944</v>
      </c>
      <c r="H67" s="728" t="s">
        <v>11938</v>
      </c>
      <c r="I67" s="260" t="s">
        <v>1892</v>
      </c>
    </row>
    <row r="68" spans="2:9" ht="51" customHeight="1">
      <c r="B68" s="260">
        <v>44966</v>
      </c>
      <c r="C68" s="572" t="s">
        <v>6231</v>
      </c>
      <c r="D68" s="573" t="s">
        <v>547</v>
      </c>
      <c r="E68" s="551" t="s">
        <v>6736</v>
      </c>
      <c r="F68" s="260"/>
      <c r="G68" s="260" t="s">
        <v>8412</v>
      </c>
      <c r="H68" s="728" t="s">
        <v>11928</v>
      </c>
      <c r="I68" s="260" t="s">
        <v>11861</v>
      </c>
    </row>
    <row r="69" spans="2:9" ht="30.75" customHeight="1">
      <c r="B69" s="260">
        <v>44957</v>
      </c>
      <c r="C69" s="572" t="s">
        <v>6231</v>
      </c>
      <c r="D69" s="260"/>
      <c r="E69" s="260"/>
      <c r="F69" s="260"/>
      <c r="G69" s="260" t="s">
        <v>8412</v>
      </c>
      <c r="H69" s="728" t="s">
        <v>11927</v>
      </c>
      <c r="I69" s="260" t="s">
        <v>10715</v>
      </c>
    </row>
    <row r="70" spans="2:9" ht="30.75" customHeight="1">
      <c r="B70" s="260">
        <v>44944</v>
      </c>
      <c r="C70" s="572" t="s">
        <v>6231</v>
      </c>
      <c r="D70" s="260"/>
      <c r="E70" s="260"/>
      <c r="F70" s="260"/>
      <c r="G70" s="141" t="s">
        <v>8412</v>
      </c>
      <c r="H70" s="250" t="s">
        <v>11926</v>
      </c>
      <c r="I70" s="260" t="s">
        <v>10682</v>
      </c>
    </row>
    <row r="71" spans="2:9" ht="30.75" customHeight="1">
      <c r="B71" s="260">
        <v>44935</v>
      </c>
      <c r="C71" s="260"/>
      <c r="D71" s="573" t="s">
        <v>547</v>
      </c>
      <c r="E71" s="260"/>
      <c r="F71" s="260"/>
      <c r="G71" s="141" t="s">
        <v>5706</v>
      </c>
      <c r="H71" s="250" t="s">
        <v>11923</v>
      </c>
      <c r="I71" s="260" t="s">
        <v>821</v>
      </c>
    </row>
    <row r="72" spans="2:9" ht="30.75" customHeight="1">
      <c r="B72" s="260">
        <v>44930</v>
      </c>
      <c r="C72" s="260"/>
      <c r="D72" s="573" t="s">
        <v>547</v>
      </c>
      <c r="E72" s="260"/>
      <c r="F72" s="260"/>
      <c r="G72" s="260" t="s">
        <v>8412</v>
      </c>
      <c r="H72" s="629" t="s">
        <v>11922</v>
      </c>
      <c r="I72" s="260" t="s">
        <v>1305</v>
      </c>
    </row>
    <row r="73" spans="2:9" ht="51">
      <c r="B73" s="260">
        <v>44925</v>
      </c>
      <c r="C73" s="572" t="s">
        <v>6231</v>
      </c>
      <c r="D73" s="573" t="s">
        <v>547</v>
      </c>
      <c r="E73" s="551" t="s">
        <v>6736</v>
      </c>
      <c r="F73" s="260"/>
      <c r="G73" s="260" t="s">
        <v>8412</v>
      </c>
      <c r="H73" s="629" t="s">
        <v>11921</v>
      </c>
      <c r="I73" s="260" t="s">
        <v>11281</v>
      </c>
    </row>
    <row r="74" spans="2:9" ht="51">
      <c r="B74" s="260">
        <v>44916</v>
      </c>
      <c r="C74" s="572" t="s">
        <v>6231</v>
      </c>
      <c r="D74" s="573" t="s">
        <v>547</v>
      </c>
      <c r="E74" s="551" t="s">
        <v>6736</v>
      </c>
      <c r="F74" s="260"/>
      <c r="G74" s="260" t="s">
        <v>8412</v>
      </c>
      <c r="H74" s="629" t="s">
        <v>11920</v>
      </c>
      <c r="I74" s="260" t="s">
        <v>8513</v>
      </c>
    </row>
    <row r="75" spans="2:9" ht="30.75" customHeight="1">
      <c r="B75" s="260">
        <v>44915</v>
      </c>
      <c r="C75" s="572" t="s">
        <v>6231</v>
      </c>
      <c r="D75" s="260"/>
      <c r="E75" s="260"/>
      <c r="F75" s="260"/>
      <c r="G75" s="260" t="s">
        <v>8412</v>
      </c>
      <c r="H75" s="629" t="s">
        <v>11919</v>
      </c>
      <c r="I75" s="260" t="s">
        <v>7851</v>
      </c>
    </row>
    <row r="76" spans="2:9" ht="30.75" customHeight="1">
      <c r="B76" s="260">
        <v>44908</v>
      </c>
      <c r="C76" s="260"/>
      <c r="D76" s="573" t="s">
        <v>547</v>
      </c>
      <c r="E76" s="260"/>
      <c r="F76" s="260"/>
      <c r="G76" s="260" t="s">
        <v>8412</v>
      </c>
      <c r="H76" s="629" t="s">
        <v>11918</v>
      </c>
      <c r="I76" s="260" t="s">
        <v>11917</v>
      </c>
    </row>
    <row r="77" spans="2:9" ht="51">
      <c r="B77" s="260">
        <v>44896</v>
      </c>
      <c r="C77" s="572" t="s">
        <v>6231</v>
      </c>
      <c r="D77" s="573" t="s">
        <v>547</v>
      </c>
      <c r="E77" s="260"/>
      <c r="F77" s="260"/>
      <c r="G77" s="260" t="s">
        <v>5952</v>
      </c>
      <c r="H77" s="629" t="s">
        <v>11916</v>
      </c>
      <c r="I77" s="260" t="s">
        <v>6058</v>
      </c>
    </row>
    <row r="78" spans="2:9" ht="30.75" customHeight="1">
      <c r="B78" s="260">
        <v>44886</v>
      </c>
      <c r="C78" s="572" t="s">
        <v>6231</v>
      </c>
      <c r="D78" s="573" t="s">
        <v>547</v>
      </c>
      <c r="E78" s="260"/>
      <c r="F78" s="260"/>
      <c r="G78" s="260" t="s">
        <v>8412</v>
      </c>
      <c r="H78" s="726" t="s">
        <v>11912</v>
      </c>
      <c r="I78" s="260" t="s">
        <v>8389</v>
      </c>
    </row>
    <row r="79" spans="2:9" ht="51">
      <c r="B79" s="260">
        <v>44883</v>
      </c>
      <c r="C79" s="572" t="s">
        <v>6231</v>
      </c>
      <c r="D79" s="573" t="s">
        <v>547</v>
      </c>
      <c r="E79" s="551" t="s">
        <v>6736</v>
      </c>
      <c r="F79" s="260"/>
      <c r="G79" s="260" t="s">
        <v>8412</v>
      </c>
      <c r="H79" s="629" t="s">
        <v>11911</v>
      </c>
      <c r="I79" s="260" t="s">
        <v>6993</v>
      </c>
    </row>
    <row r="80" spans="2:9" ht="51">
      <c r="B80" s="260">
        <v>44873</v>
      </c>
      <c r="C80" s="572" t="s">
        <v>6231</v>
      </c>
      <c r="D80" s="573" t="s">
        <v>547</v>
      </c>
      <c r="E80" s="551" t="s">
        <v>6736</v>
      </c>
      <c r="F80" s="260"/>
      <c r="G80" s="260" t="s">
        <v>8412</v>
      </c>
      <c r="H80" s="629" t="s">
        <v>11910</v>
      </c>
      <c r="I80" s="260" t="s">
        <v>2957</v>
      </c>
    </row>
    <row r="81" spans="2:9" ht="30.75" customHeight="1">
      <c r="B81" s="260">
        <v>44847</v>
      </c>
      <c r="C81" s="572" t="s">
        <v>6231</v>
      </c>
      <c r="D81" s="565"/>
      <c r="E81" s="565"/>
      <c r="F81" s="260"/>
      <c r="G81" s="260" t="s">
        <v>11907</v>
      </c>
      <c r="H81" s="629" t="s">
        <v>11908</v>
      </c>
      <c r="I81" s="260" t="s">
        <v>8022</v>
      </c>
    </row>
    <row r="82" spans="2:9" ht="30.75" customHeight="1">
      <c r="B82" s="260">
        <v>44844</v>
      </c>
      <c r="C82" s="594" t="s">
        <v>6231</v>
      </c>
      <c r="D82" s="573" t="s">
        <v>547</v>
      </c>
      <c r="E82" s="551" t="s">
        <v>6736</v>
      </c>
      <c r="F82" s="260"/>
      <c r="G82" s="260" t="s">
        <v>2676</v>
      </c>
      <c r="H82" s="629" t="s">
        <v>11905</v>
      </c>
      <c r="I82" s="260" t="s">
        <v>10651</v>
      </c>
    </row>
    <row r="83" spans="2:9" ht="31.15" customHeight="1">
      <c r="B83" s="260">
        <v>44839</v>
      </c>
      <c r="C83" s="594"/>
      <c r="D83" s="573" t="s">
        <v>547</v>
      </c>
      <c r="E83" s="594"/>
      <c r="F83" s="260"/>
      <c r="G83" s="260" t="s">
        <v>4226</v>
      </c>
      <c r="H83" s="629" t="s">
        <v>11895</v>
      </c>
      <c r="I83" s="260" t="s">
        <v>3928</v>
      </c>
    </row>
    <row r="84" spans="2:9" ht="51">
      <c r="B84" s="260">
        <v>44839</v>
      </c>
      <c r="C84" s="572" t="s">
        <v>6231</v>
      </c>
      <c r="D84" s="573" t="s">
        <v>547</v>
      </c>
      <c r="E84" s="551" t="s">
        <v>6736</v>
      </c>
      <c r="F84" s="260"/>
      <c r="G84" s="260" t="s">
        <v>4226</v>
      </c>
      <c r="H84" s="629" t="s">
        <v>11896</v>
      </c>
      <c r="I84" s="260" t="s">
        <v>6186</v>
      </c>
    </row>
    <row r="85" spans="2:9" ht="51">
      <c r="B85" s="260">
        <v>44824</v>
      </c>
      <c r="C85" s="572" t="s">
        <v>6231</v>
      </c>
      <c r="D85" s="573" t="s">
        <v>547</v>
      </c>
      <c r="E85" s="551" t="s">
        <v>6736</v>
      </c>
      <c r="F85" s="260"/>
      <c r="G85" s="260" t="s">
        <v>2676</v>
      </c>
      <c r="H85" s="629" t="s">
        <v>11892</v>
      </c>
      <c r="I85" s="260" t="s">
        <v>10725</v>
      </c>
    </row>
    <row r="86" spans="2:9" ht="30.75" customHeight="1">
      <c r="B86" s="260">
        <v>44824</v>
      </c>
      <c r="C86" s="594"/>
      <c r="D86" s="573" t="s">
        <v>547</v>
      </c>
      <c r="E86" s="562"/>
      <c r="F86" s="260"/>
      <c r="G86" s="260" t="s">
        <v>8412</v>
      </c>
      <c r="H86" s="629" t="s">
        <v>11891</v>
      </c>
      <c r="I86" s="260" t="s">
        <v>614</v>
      </c>
    </row>
    <row r="87" spans="2:9" ht="51.75" customHeight="1">
      <c r="B87" s="260">
        <v>44817</v>
      </c>
      <c r="C87" s="572" t="s">
        <v>6231</v>
      </c>
      <c r="D87" s="573" t="s">
        <v>547</v>
      </c>
      <c r="E87" s="551" t="s">
        <v>6736</v>
      </c>
      <c r="F87" s="260"/>
      <c r="G87" s="260" t="s">
        <v>8412</v>
      </c>
      <c r="H87" s="629" t="s">
        <v>11890</v>
      </c>
      <c r="I87" s="260" t="s">
        <v>10714</v>
      </c>
    </row>
    <row r="88" spans="2:9" ht="30.75" customHeight="1">
      <c r="B88" s="260">
        <v>44816</v>
      </c>
      <c r="C88" s="572" t="s">
        <v>6231</v>
      </c>
      <c r="D88" s="573" t="s">
        <v>547</v>
      </c>
      <c r="E88" s="551" t="s">
        <v>6736</v>
      </c>
      <c r="F88" s="260"/>
      <c r="G88" s="260" t="s">
        <v>8412</v>
      </c>
      <c r="H88" s="629" t="s">
        <v>11889</v>
      </c>
      <c r="I88" s="600" t="s">
        <v>11888</v>
      </c>
    </row>
    <row r="89" spans="2:9" ht="51">
      <c r="B89" s="260">
        <v>44812</v>
      </c>
      <c r="C89" s="572" t="s">
        <v>6231</v>
      </c>
      <c r="D89" s="573" t="s">
        <v>547</v>
      </c>
      <c r="E89" s="551" t="s">
        <v>6736</v>
      </c>
      <c r="F89" s="260"/>
      <c r="G89" s="260" t="s">
        <v>8412</v>
      </c>
      <c r="H89" s="629" t="s">
        <v>11887</v>
      </c>
      <c r="I89" s="260" t="s">
        <v>11886</v>
      </c>
    </row>
    <row r="90" spans="2:9" ht="30.75" customHeight="1">
      <c r="B90" s="260">
        <v>44810</v>
      </c>
      <c r="C90" s="572" t="s">
        <v>6231</v>
      </c>
      <c r="D90" s="260"/>
      <c r="E90" s="260"/>
      <c r="F90" s="260"/>
      <c r="G90" s="260" t="s">
        <v>2676</v>
      </c>
      <c r="H90" s="598" t="s">
        <v>11884</v>
      </c>
      <c r="I90" s="260" t="s">
        <v>11444</v>
      </c>
    </row>
    <row r="91" spans="2:9" ht="51">
      <c r="B91" s="260">
        <v>44803</v>
      </c>
      <c r="C91" s="572" t="s">
        <v>6231</v>
      </c>
      <c r="D91" s="573" t="s">
        <v>547</v>
      </c>
      <c r="E91" s="551" t="s">
        <v>6736</v>
      </c>
      <c r="F91" s="260"/>
      <c r="G91" s="260" t="s">
        <v>2676</v>
      </c>
      <c r="H91" s="629" t="s">
        <v>11875</v>
      </c>
      <c r="I91" s="260" t="s">
        <v>11125</v>
      </c>
    </row>
    <row r="92" spans="2:9" ht="31.15" customHeight="1">
      <c r="B92" s="260">
        <v>44799</v>
      </c>
      <c r="C92" s="260"/>
      <c r="D92" s="573" t="s">
        <v>547</v>
      </c>
      <c r="E92" s="551" t="s">
        <v>6736</v>
      </c>
      <c r="F92" s="260"/>
      <c r="G92" s="260" t="s">
        <v>10976</v>
      </c>
      <c r="H92" s="598" t="s">
        <v>11867</v>
      </c>
      <c r="I92" s="260" t="s">
        <v>448</v>
      </c>
    </row>
    <row r="93" spans="2:9" ht="51" customHeight="1">
      <c r="B93" s="260">
        <v>44799</v>
      </c>
      <c r="C93" s="572" t="s">
        <v>6231</v>
      </c>
      <c r="D93" s="573" t="s">
        <v>547</v>
      </c>
      <c r="E93" s="551" t="s">
        <v>6736</v>
      </c>
      <c r="F93" s="260"/>
      <c r="G93" s="260" t="s">
        <v>5952</v>
      </c>
      <c r="H93" s="629" t="s">
        <v>11866</v>
      </c>
      <c r="I93" s="260" t="s">
        <v>448</v>
      </c>
    </row>
    <row r="94" spans="2:9" ht="51">
      <c r="B94" s="260">
        <v>44785</v>
      </c>
      <c r="C94" s="572" t="s">
        <v>6231</v>
      </c>
      <c r="D94" s="573" t="s">
        <v>547</v>
      </c>
      <c r="E94" s="260"/>
      <c r="F94" s="260"/>
      <c r="G94" s="260" t="s">
        <v>9331</v>
      </c>
      <c r="H94" s="598" t="s">
        <v>11865</v>
      </c>
      <c r="I94" s="260" t="s">
        <v>8389</v>
      </c>
    </row>
    <row r="95" spans="2:9" ht="30.75" customHeight="1">
      <c r="B95" s="260">
        <v>44776</v>
      </c>
      <c r="C95" s="260"/>
      <c r="D95" s="573" t="s">
        <v>547</v>
      </c>
      <c r="E95" s="260"/>
      <c r="F95" s="260"/>
      <c r="G95" s="260" t="s">
        <v>8412</v>
      </c>
      <c r="H95" s="598" t="s">
        <v>11864</v>
      </c>
      <c r="I95" s="260" t="s">
        <v>5976</v>
      </c>
    </row>
    <row r="96" spans="2:9" ht="51">
      <c r="B96" s="260">
        <v>44774</v>
      </c>
      <c r="C96" s="572" t="s">
        <v>6231</v>
      </c>
      <c r="D96" s="573" t="s">
        <v>547</v>
      </c>
      <c r="E96" s="260"/>
      <c r="F96" s="260"/>
      <c r="G96" s="260" t="s">
        <v>8412</v>
      </c>
      <c r="H96" s="598" t="s">
        <v>11863</v>
      </c>
      <c r="I96" s="260" t="s">
        <v>1897</v>
      </c>
    </row>
    <row r="97" spans="2:9" ht="30.75" customHeight="1">
      <c r="B97" s="260">
        <v>44761</v>
      </c>
      <c r="C97" s="260"/>
      <c r="D97" s="573" t="s">
        <v>547</v>
      </c>
      <c r="E97" s="551" t="s">
        <v>6736</v>
      </c>
      <c r="F97" s="260"/>
      <c r="G97" s="260" t="s">
        <v>10976</v>
      </c>
      <c r="H97" s="598" t="s">
        <v>11835</v>
      </c>
      <c r="I97" s="260" t="s">
        <v>11834</v>
      </c>
    </row>
    <row r="98" spans="2:9" ht="51">
      <c r="B98" s="260">
        <v>44760</v>
      </c>
      <c r="C98" s="572" t="s">
        <v>6231</v>
      </c>
      <c r="D98" s="573" t="s">
        <v>547</v>
      </c>
      <c r="E98" s="551" t="s">
        <v>6736</v>
      </c>
      <c r="F98" s="260"/>
      <c r="G98" s="260" t="s">
        <v>6753</v>
      </c>
      <c r="H98" s="629" t="s">
        <v>11833</v>
      </c>
      <c r="I98" s="260" t="s">
        <v>11832</v>
      </c>
    </row>
    <row r="99" spans="2:9" ht="51">
      <c r="B99" s="260">
        <v>44757</v>
      </c>
      <c r="C99" s="572" t="s">
        <v>6231</v>
      </c>
      <c r="D99" s="573" t="s">
        <v>547</v>
      </c>
      <c r="E99" s="551" t="s">
        <v>6736</v>
      </c>
      <c r="F99" s="260"/>
      <c r="G99" s="260" t="s">
        <v>8412</v>
      </c>
      <c r="H99" s="629" t="s">
        <v>11831</v>
      </c>
      <c r="I99" s="260" t="s">
        <v>11830</v>
      </c>
    </row>
    <row r="100" spans="2:9" ht="30.75" customHeight="1">
      <c r="B100" s="260">
        <v>44753</v>
      </c>
      <c r="C100" s="260"/>
      <c r="D100" s="573" t="s">
        <v>547</v>
      </c>
      <c r="E100" s="551" t="s">
        <v>6736</v>
      </c>
      <c r="F100" s="260"/>
      <c r="G100" s="260" t="s">
        <v>10976</v>
      </c>
      <c r="H100" s="629" t="s">
        <v>11824</v>
      </c>
      <c r="I100" s="260" t="s">
        <v>11667</v>
      </c>
    </row>
    <row r="101" spans="2:9" ht="51">
      <c r="B101" s="260">
        <v>44753</v>
      </c>
      <c r="C101" s="572" t="s">
        <v>6231</v>
      </c>
      <c r="D101" s="573" t="s">
        <v>547</v>
      </c>
      <c r="E101" s="551" t="s">
        <v>6736</v>
      </c>
      <c r="F101" s="260"/>
      <c r="G101" s="260" t="s">
        <v>8412</v>
      </c>
      <c r="H101" s="629" t="s">
        <v>11767</v>
      </c>
      <c r="I101" s="260" t="s">
        <v>11825</v>
      </c>
    </row>
    <row r="102" spans="2:9" ht="51">
      <c r="B102" s="260">
        <v>44747</v>
      </c>
      <c r="C102" s="572" t="s">
        <v>6231</v>
      </c>
      <c r="D102" s="573" t="s">
        <v>547</v>
      </c>
      <c r="E102" s="551" t="s">
        <v>6736</v>
      </c>
      <c r="F102" s="260"/>
      <c r="G102" s="260" t="s">
        <v>4226</v>
      </c>
      <c r="H102" s="629" t="s">
        <v>11761</v>
      </c>
      <c r="I102" s="260" t="s">
        <v>11099</v>
      </c>
    </row>
    <row r="103" spans="2:9" ht="51">
      <c r="B103" s="260">
        <v>44728</v>
      </c>
      <c r="C103" s="572" t="s">
        <v>6231</v>
      </c>
      <c r="D103" s="573" t="s">
        <v>547</v>
      </c>
      <c r="E103" s="551" t="s">
        <v>6736</v>
      </c>
      <c r="F103" s="260"/>
      <c r="G103" s="260" t="s">
        <v>2676</v>
      </c>
      <c r="H103" s="629" t="s">
        <v>11752</v>
      </c>
      <c r="I103" s="260" t="s">
        <v>738</v>
      </c>
    </row>
    <row r="104" spans="2:9" ht="51">
      <c r="B104" s="260">
        <v>44726</v>
      </c>
      <c r="C104" s="572" t="s">
        <v>6231</v>
      </c>
      <c r="D104" s="573" t="s">
        <v>547</v>
      </c>
      <c r="E104" s="551" t="s">
        <v>6736</v>
      </c>
      <c r="F104" s="260"/>
      <c r="G104" s="260" t="s">
        <v>5944</v>
      </c>
      <c r="H104" s="629" t="s">
        <v>11750</v>
      </c>
      <c r="I104" s="260" t="s">
        <v>2419</v>
      </c>
    </row>
    <row r="105" spans="2:9" ht="51" customHeight="1">
      <c r="B105" s="260">
        <v>44725</v>
      </c>
      <c r="C105" s="572" t="s">
        <v>6231</v>
      </c>
      <c r="D105" s="573" t="s">
        <v>547</v>
      </c>
      <c r="E105" s="551" t="s">
        <v>6736</v>
      </c>
      <c r="F105" s="260"/>
      <c r="G105" s="260" t="s">
        <v>2676</v>
      </c>
      <c r="H105" s="629" t="s">
        <v>11740</v>
      </c>
      <c r="I105" s="260" t="s">
        <v>2815</v>
      </c>
    </row>
    <row r="106" spans="2:9" ht="51">
      <c r="B106" s="260">
        <v>44725</v>
      </c>
      <c r="C106" s="572" t="s">
        <v>6231</v>
      </c>
      <c r="D106" s="573" t="s">
        <v>547</v>
      </c>
      <c r="E106" s="260"/>
      <c r="F106" s="260"/>
      <c r="G106" s="260" t="s">
        <v>2676</v>
      </c>
      <c r="H106" s="629" t="s">
        <v>11749</v>
      </c>
      <c r="I106" s="260" t="s">
        <v>6285</v>
      </c>
    </row>
    <row r="107" spans="2:9" ht="30.75" customHeight="1">
      <c r="B107" s="260">
        <v>44722</v>
      </c>
      <c r="C107" s="260"/>
      <c r="D107" s="573" t="s">
        <v>547</v>
      </c>
      <c r="E107" s="260"/>
      <c r="F107" s="260"/>
      <c r="G107" s="260" t="s">
        <v>5706</v>
      </c>
      <c r="H107" s="629" t="s">
        <v>11735</v>
      </c>
      <c r="I107" s="260" t="s">
        <v>2872</v>
      </c>
    </row>
    <row r="108" spans="2:9" ht="51">
      <c r="B108" s="260">
        <v>44719</v>
      </c>
      <c r="C108" s="572" t="s">
        <v>6231</v>
      </c>
      <c r="D108" s="573" t="s">
        <v>547</v>
      </c>
      <c r="E108" s="551" t="s">
        <v>6736</v>
      </c>
      <c r="F108" s="260"/>
      <c r="G108" s="260" t="s">
        <v>8412</v>
      </c>
      <c r="H108" s="629" t="s">
        <v>11734</v>
      </c>
      <c r="I108" s="260" t="s">
        <v>837</v>
      </c>
    </row>
    <row r="109" spans="2:9" ht="51">
      <c r="B109" s="260">
        <v>44711</v>
      </c>
      <c r="C109" s="572" t="s">
        <v>6231</v>
      </c>
      <c r="D109" s="573" t="s">
        <v>547</v>
      </c>
      <c r="E109" s="260"/>
      <c r="F109" s="260"/>
      <c r="G109" s="260" t="s">
        <v>8412</v>
      </c>
      <c r="H109" s="629" t="s">
        <v>11733</v>
      </c>
      <c r="I109" s="260" t="s">
        <v>11732</v>
      </c>
    </row>
    <row r="110" spans="2:9" ht="51">
      <c r="B110" s="260">
        <v>44708</v>
      </c>
      <c r="C110" s="572" t="s">
        <v>6231</v>
      </c>
      <c r="D110" s="573" t="s">
        <v>547</v>
      </c>
      <c r="E110" s="551" t="s">
        <v>6736</v>
      </c>
      <c r="F110" s="260"/>
      <c r="G110" s="260" t="s">
        <v>8412</v>
      </c>
      <c r="H110" s="629" t="s">
        <v>11730</v>
      </c>
      <c r="I110" s="260" t="s">
        <v>11343</v>
      </c>
    </row>
    <row r="111" spans="2:9" ht="30.75" customHeight="1">
      <c r="B111" s="260">
        <v>44708</v>
      </c>
      <c r="C111" s="260"/>
      <c r="D111" s="573" t="s">
        <v>547</v>
      </c>
      <c r="E111" s="551" t="s">
        <v>6736</v>
      </c>
      <c r="F111" s="260"/>
      <c r="G111" s="260" t="s">
        <v>2676</v>
      </c>
      <c r="H111" s="629" t="s">
        <v>11729</v>
      </c>
      <c r="I111" s="260" t="s">
        <v>1885</v>
      </c>
    </row>
    <row r="112" spans="2:9" ht="51">
      <c r="B112" s="260">
        <v>44704</v>
      </c>
      <c r="C112" s="572" t="s">
        <v>6231</v>
      </c>
      <c r="D112" s="573" t="s">
        <v>547</v>
      </c>
      <c r="E112" s="551" t="s">
        <v>6736</v>
      </c>
      <c r="F112" s="260"/>
      <c r="G112" s="260" t="s">
        <v>2676</v>
      </c>
      <c r="H112" s="629" t="s">
        <v>11727</v>
      </c>
      <c r="I112" s="260" t="s">
        <v>2815</v>
      </c>
    </row>
    <row r="113" spans="1:16384" s="105" customFormat="1" ht="51">
      <c r="B113" s="260">
        <v>44704</v>
      </c>
      <c r="C113" s="572" t="s">
        <v>6231</v>
      </c>
      <c r="D113" s="573" t="s">
        <v>547</v>
      </c>
      <c r="E113" s="551" t="s">
        <v>6736</v>
      </c>
      <c r="F113" s="260"/>
      <c r="G113" s="260" t="s">
        <v>2676</v>
      </c>
      <c r="H113" s="629" t="s">
        <v>11725</v>
      </c>
      <c r="I113" s="260" t="s">
        <v>9911</v>
      </c>
    </row>
    <row r="114" spans="1:16384" s="105" customFormat="1" ht="51">
      <c r="A114" s="260"/>
      <c r="B114" s="260">
        <v>44700</v>
      </c>
      <c r="C114" s="572" t="s">
        <v>6231</v>
      </c>
      <c r="D114" s="573" t="s">
        <v>547</v>
      </c>
      <c r="E114" s="551" t="s">
        <v>6736</v>
      </c>
      <c r="F114" s="260"/>
      <c r="G114" s="260" t="s">
        <v>4226</v>
      </c>
      <c r="H114" s="629" t="s">
        <v>11724</v>
      </c>
      <c r="I114" s="260" t="s">
        <v>2955</v>
      </c>
      <c r="J114" s="572"/>
      <c r="K114" s="573"/>
      <c r="L114" s="551"/>
      <c r="M114" s="260"/>
      <c r="N114" s="260"/>
      <c r="O114" s="629"/>
      <c r="P114" s="260"/>
      <c r="Q114" s="260"/>
      <c r="R114" s="572"/>
      <c r="S114" s="573"/>
      <c r="T114" s="551"/>
      <c r="U114" s="260"/>
      <c r="V114" s="260"/>
      <c r="W114" s="629"/>
      <c r="X114" s="260"/>
      <c r="Y114" s="260"/>
      <c r="Z114" s="572"/>
      <c r="AA114" s="573"/>
      <c r="AB114" s="551"/>
      <c r="AC114" s="260"/>
      <c r="AD114" s="260"/>
      <c r="AE114" s="629"/>
      <c r="AF114" s="260"/>
      <c r="AG114" s="260"/>
      <c r="AH114" s="572"/>
      <c r="AI114" s="573"/>
      <c r="AJ114" s="551"/>
      <c r="AK114" s="260"/>
      <c r="AL114" s="260"/>
      <c r="AM114" s="629"/>
      <c r="AN114" s="260"/>
      <c r="AO114" s="260"/>
      <c r="AP114" s="572"/>
      <c r="AQ114" s="573"/>
      <c r="AR114" s="551"/>
      <c r="AS114" s="260"/>
      <c r="AT114" s="260"/>
      <c r="AU114" s="629"/>
      <c r="AV114" s="260"/>
      <c r="AW114" s="260"/>
      <c r="AX114" s="572"/>
      <c r="AY114" s="573"/>
      <c r="AZ114" s="551"/>
      <c r="BA114" s="260"/>
      <c r="BB114" s="260"/>
      <c r="BC114" s="629"/>
      <c r="BD114" s="260"/>
      <c r="BE114" s="260"/>
      <c r="BF114" s="572"/>
      <c r="BG114" s="573"/>
      <c r="BH114" s="551"/>
      <c r="BI114" s="260"/>
      <c r="BJ114" s="260"/>
      <c r="BK114" s="629"/>
      <c r="BL114" s="260"/>
      <c r="BM114" s="260"/>
      <c r="BN114" s="572"/>
      <c r="BO114" s="573"/>
      <c r="BP114" s="551"/>
      <c r="BQ114" s="260"/>
      <c r="BR114" s="260"/>
      <c r="BS114" s="629"/>
      <c r="BT114" s="260"/>
      <c r="BU114" s="260"/>
      <c r="BV114" s="572"/>
      <c r="BW114" s="573"/>
      <c r="BX114" s="551"/>
      <c r="BY114" s="260"/>
      <c r="BZ114" s="260"/>
      <c r="CA114" s="629"/>
      <c r="CB114" s="260"/>
      <c r="CC114" s="260"/>
      <c r="CD114" s="572"/>
      <c r="CE114" s="573"/>
      <c r="CF114" s="551"/>
      <c r="CG114" s="260"/>
      <c r="CH114" s="260"/>
      <c r="CI114" s="629"/>
      <c r="CJ114" s="260"/>
      <c r="CK114" s="260"/>
      <c r="CL114" s="572"/>
      <c r="CM114" s="573"/>
      <c r="CN114" s="551"/>
      <c r="CO114" s="260"/>
      <c r="CP114" s="260"/>
      <c r="CQ114" s="629"/>
      <c r="CR114" s="260"/>
      <c r="CS114" s="260"/>
      <c r="CT114" s="572"/>
      <c r="CU114" s="573"/>
      <c r="CV114" s="551"/>
      <c r="CW114" s="260"/>
      <c r="CX114" s="260"/>
      <c r="CY114" s="629"/>
      <c r="CZ114" s="260"/>
      <c r="DA114" s="260"/>
      <c r="DB114" s="572"/>
      <c r="DC114" s="573"/>
      <c r="DD114" s="551"/>
      <c r="DE114" s="260"/>
      <c r="DF114" s="260"/>
      <c r="DG114" s="629"/>
      <c r="DH114" s="260"/>
      <c r="DI114" s="260"/>
      <c r="DJ114" s="572"/>
      <c r="DK114" s="573"/>
      <c r="DL114" s="551"/>
      <c r="DM114" s="260"/>
      <c r="DN114" s="260"/>
      <c r="DO114" s="629"/>
      <c r="DP114" s="260"/>
      <c r="DQ114" s="260"/>
      <c r="DR114" s="572"/>
      <c r="DS114" s="573"/>
      <c r="DT114" s="551"/>
      <c r="DU114" s="260"/>
      <c r="DV114" s="260"/>
      <c r="DW114" s="629"/>
      <c r="DX114" s="260"/>
      <c r="DY114" s="260"/>
      <c r="DZ114" s="572"/>
      <c r="EA114" s="573"/>
      <c r="EB114" s="551"/>
      <c r="EC114" s="260"/>
      <c r="ED114" s="260"/>
      <c r="EE114" s="629"/>
      <c r="EF114" s="260"/>
      <c r="EG114" s="260"/>
      <c r="EH114" s="572"/>
      <c r="EI114" s="573"/>
      <c r="EJ114" s="551"/>
      <c r="EK114" s="260"/>
      <c r="EL114" s="260"/>
      <c r="EM114" s="629"/>
      <c r="EN114" s="260"/>
      <c r="EO114" s="260"/>
      <c r="EP114" s="572"/>
      <c r="EQ114" s="573"/>
      <c r="ER114" s="551"/>
      <c r="ES114" s="260"/>
      <c r="ET114" s="260"/>
      <c r="EU114" s="629"/>
      <c r="EV114" s="260"/>
      <c r="EW114" s="260"/>
      <c r="EX114" s="572"/>
      <c r="EY114" s="573"/>
      <c r="EZ114" s="551"/>
      <c r="FA114" s="260"/>
      <c r="FB114" s="260"/>
      <c r="FC114" s="629"/>
      <c r="FD114" s="260"/>
      <c r="FE114" s="260"/>
      <c r="FF114" s="572"/>
      <c r="FG114" s="573"/>
      <c r="FH114" s="551"/>
      <c r="FI114" s="260"/>
      <c r="FJ114" s="260"/>
      <c r="FK114" s="629"/>
      <c r="FL114" s="260"/>
      <c r="FM114" s="260"/>
      <c r="FN114" s="572"/>
      <c r="FO114" s="573"/>
      <c r="FP114" s="551"/>
      <c r="FQ114" s="260"/>
      <c r="FR114" s="260"/>
      <c r="FS114" s="629"/>
      <c r="FT114" s="260"/>
      <c r="FU114" s="260"/>
      <c r="FV114" s="572"/>
      <c r="FW114" s="573"/>
      <c r="FX114" s="551"/>
      <c r="FY114" s="260"/>
      <c r="FZ114" s="260"/>
      <c r="GA114" s="629"/>
      <c r="GB114" s="260"/>
      <c r="GC114" s="260"/>
      <c r="GD114" s="572"/>
      <c r="GE114" s="573"/>
      <c r="GF114" s="551"/>
      <c r="GG114" s="260"/>
      <c r="GH114" s="260"/>
      <c r="GI114" s="629"/>
      <c r="GJ114" s="260"/>
      <c r="GK114" s="260"/>
      <c r="GL114" s="572"/>
      <c r="GM114" s="573"/>
      <c r="GN114" s="551"/>
      <c r="GO114" s="260"/>
      <c r="GP114" s="260"/>
      <c r="GQ114" s="629"/>
      <c r="GR114" s="260"/>
      <c r="GS114" s="260"/>
      <c r="GT114" s="572"/>
      <c r="GU114" s="573"/>
      <c r="GV114" s="551"/>
      <c r="GW114" s="260"/>
      <c r="GX114" s="260"/>
      <c r="GY114" s="629"/>
      <c r="GZ114" s="260"/>
      <c r="HA114" s="260"/>
      <c r="HB114" s="572"/>
      <c r="HC114" s="573"/>
      <c r="HD114" s="551"/>
      <c r="HE114" s="260"/>
      <c r="HF114" s="260"/>
      <c r="HG114" s="629"/>
      <c r="HH114" s="260"/>
      <c r="HI114" s="260"/>
      <c r="HJ114" s="572"/>
      <c r="HK114" s="573"/>
      <c r="HL114" s="551"/>
      <c r="HM114" s="260"/>
      <c r="HN114" s="260"/>
      <c r="HO114" s="629"/>
      <c r="HP114" s="260"/>
      <c r="HQ114" s="260"/>
      <c r="HR114" s="572"/>
      <c r="HS114" s="573"/>
      <c r="HT114" s="551"/>
      <c r="HU114" s="260"/>
      <c r="HV114" s="260"/>
      <c r="HW114" s="629"/>
      <c r="HX114" s="260"/>
      <c r="HY114" s="260"/>
      <c r="HZ114" s="572"/>
      <c r="IA114" s="573"/>
      <c r="IB114" s="551"/>
      <c r="IC114" s="260"/>
      <c r="ID114" s="260"/>
      <c r="IE114" s="629"/>
      <c r="IF114" s="260"/>
      <c r="IG114" s="260"/>
      <c r="IH114" s="572"/>
      <c r="II114" s="573"/>
      <c r="IJ114" s="551"/>
      <c r="IK114" s="260"/>
      <c r="IL114" s="260"/>
      <c r="IM114" s="629"/>
      <c r="IN114" s="260"/>
      <c r="IO114" s="260"/>
      <c r="IP114" s="572"/>
      <c r="IQ114" s="573"/>
      <c r="IR114" s="551"/>
      <c r="IS114" s="260"/>
      <c r="IT114" s="260"/>
      <c r="IU114" s="629"/>
      <c r="IV114" s="260"/>
      <c r="IW114" s="260"/>
      <c r="IX114" s="572"/>
      <c r="IY114" s="573"/>
      <c r="IZ114" s="551"/>
      <c r="JA114" s="260"/>
      <c r="JB114" s="260"/>
      <c r="JC114" s="629"/>
      <c r="JD114" s="260"/>
      <c r="JE114" s="260"/>
      <c r="JF114" s="572"/>
      <c r="JG114" s="573"/>
      <c r="JH114" s="551"/>
      <c r="JI114" s="260"/>
      <c r="JJ114" s="260"/>
      <c r="JK114" s="629"/>
      <c r="JL114" s="260"/>
      <c r="JM114" s="260"/>
      <c r="JN114" s="572"/>
      <c r="JO114" s="573"/>
      <c r="JP114" s="551"/>
      <c r="JQ114" s="260"/>
      <c r="JR114" s="260"/>
      <c r="JS114" s="629"/>
      <c r="JT114" s="260"/>
      <c r="JU114" s="260"/>
      <c r="JV114" s="572"/>
      <c r="JW114" s="573"/>
      <c r="JX114" s="551"/>
      <c r="JY114" s="260"/>
      <c r="JZ114" s="260"/>
      <c r="KA114" s="629"/>
      <c r="KB114" s="260"/>
      <c r="KC114" s="260"/>
      <c r="KD114" s="572"/>
      <c r="KE114" s="573"/>
      <c r="KF114" s="551"/>
      <c r="KG114" s="260"/>
      <c r="KH114" s="260"/>
      <c r="KI114" s="629"/>
      <c r="KJ114" s="260"/>
      <c r="KK114" s="260"/>
      <c r="KL114" s="572"/>
      <c r="KM114" s="573"/>
      <c r="KN114" s="551"/>
      <c r="KO114" s="260"/>
      <c r="KP114" s="260"/>
      <c r="KQ114" s="629"/>
      <c r="KR114" s="260"/>
      <c r="KS114" s="260"/>
      <c r="KT114" s="572"/>
      <c r="KU114" s="573"/>
      <c r="KV114" s="551"/>
      <c r="KW114" s="260"/>
      <c r="KX114" s="260"/>
      <c r="KY114" s="629"/>
      <c r="KZ114" s="260"/>
      <c r="LA114" s="260"/>
      <c r="LB114" s="572"/>
      <c r="LC114" s="573"/>
      <c r="LD114" s="551"/>
      <c r="LE114" s="260"/>
      <c r="LF114" s="260"/>
      <c r="LG114" s="629"/>
      <c r="LH114" s="260"/>
      <c r="LI114" s="260"/>
      <c r="LJ114" s="572"/>
      <c r="LK114" s="573"/>
      <c r="LL114" s="551"/>
      <c r="LM114" s="260"/>
      <c r="LN114" s="260"/>
      <c r="LO114" s="629"/>
      <c r="LP114" s="260"/>
      <c r="LQ114" s="260"/>
      <c r="LR114" s="572"/>
      <c r="LS114" s="573"/>
      <c r="LT114" s="551"/>
      <c r="LU114" s="260"/>
      <c r="LV114" s="260"/>
      <c r="LW114" s="629"/>
      <c r="LX114" s="260"/>
      <c r="LY114" s="260"/>
      <c r="LZ114" s="572"/>
      <c r="MA114" s="573"/>
      <c r="MB114" s="551"/>
      <c r="MC114" s="260"/>
      <c r="MD114" s="260"/>
      <c r="ME114" s="629"/>
      <c r="MF114" s="260"/>
      <c r="MG114" s="260"/>
      <c r="MH114" s="572"/>
      <c r="MI114" s="573"/>
      <c r="MJ114" s="551"/>
      <c r="MK114" s="260"/>
      <c r="ML114" s="260"/>
      <c r="MM114" s="629"/>
      <c r="MN114" s="260"/>
      <c r="MO114" s="260"/>
      <c r="MP114" s="572"/>
      <c r="MQ114" s="573"/>
      <c r="MR114" s="551"/>
      <c r="MS114" s="260"/>
      <c r="MT114" s="260"/>
      <c r="MU114" s="629"/>
      <c r="MV114" s="260"/>
      <c r="MW114" s="260"/>
      <c r="MX114" s="572"/>
      <c r="MY114" s="573"/>
      <c r="MZ114" s="551"/>
      <c r="NA114" s="260"/>
      <c r="NB114" s="260"/>
      <c r="NC114" s="629"/>
      <c r="ND114" s="260"/>
      <c r="NE114" s="260"/>
      <c r="NF114" s="572"/>
      <c r="NG114" s="573"/>
      <c r="NH114" s="551"/>
      <c r="NI114" s="260"/>
      <c r="NJ114" s="260"/>
      <c r="NK114" s="629"/>
      <c r="NL114" s="260"/>
      <c r="NM114" s="260"/>
      <c r="NN114" s="572"/>
      <c r="NO114" s="573"/>
      <c r="NP114" s="551"/>
      <c r="NQ114" s="260"/>
      <c r="NR114" s="260"/>
      <c r="NS114" s="629"/>
      <c r="NT114" s="260"/>
      <c r="NU114" s="260"/>
      <c r="NV114" s="572"/>
      <c r="NW114" s="573"/>
      <c r="NX114" s="551"/>
      <c r="NY114" s="260"/>
      <c r="NZ114" s="260"/>
      <c r="OA114" s="629"/>
      <c r="OB114" s="260"/>
      <c r="OC114" s="260"/>
      <c r="OD114" s="572"/>
      <c r="OE114" s="573"/>
      <c r="OF114" s="551"/>
      <c r="OG114" s="260"/>
      <c r="OH114" s="260"/>
      <c r="OI114" s="629"/>
      <c r="OJ114" s="260"/>
      <c r="OK114" s="260"/>
      <c r="OL114" s="572"/>
      <c r="OM114" s="573"/>
      <c r="ON114" s="551"/>
      <c r="OO114" s="260"/>
      <c r="OP114" s="260"/>
      <c r="OQ114" s="629"/>
      <c r="OR114" s="260"/>
      <c r="OS114" s="260"/>
      <c r="OT114" s="572"/>
      <c r="OU114" s="573"/>
      <c r="OV114" s="551"/>
      <c r="OW114" s="260"/>
      <c r="OX114" s="260"/>
      <c r="OY114" s="629"/>
      <c r="OZ114" s="260"/>
      <c r="PA114" s="260"/>
      <c r="PB114" s="572"/>
      <c r="PC114" s="573"/>
      <c r="PD114" s="551"/>
      <c r="PE114" s="260"/>
      <c r="PF114" s="260"/>
      <c r="PG114" s="629"/>
      <c r="PH114" s="260"/>
      <c r="PI114" s="260"/>
      <c r="PJ114" s="572"/>
      <c r="PK114" s="573"/>
      <c r="PL114" s="551"/>
      <c r="PM114" s="260"/>
      <c r="PN114" s="260"/>
      <c r="PO114" s="629"/>
      <c r="PP114" s="260"/>
      <c r="PQ114" s="260"/>
      <c r="PR114" s="572"/>
      <c r="PS114" s="573"/>
      <c r="PT114" s="551"/>
      <c r="PU114" s="260"/>
      <c r="PV114" s="260"/>
      <c r="PW114" s="629"/>
      <c r="PX114" s="260"/>
      <c r="PY114" s="260"/>
      <c r="PZ114" s="572"/>
      <c r="QA114" s="573"/>
      <c r="QB114" s="551"/>
      <c r="QC114" s="260"/>
      <c r="QD114" s="260"/>
      <c r="QE114" s="629"/>
      <c r="QF114" s="260"/>
      <c r="QG114" s="260"/>
      <c r="QH114" s="572"/>
      <c r="QI114" s="573"/>
      <c r="QJ114" s="551"/>
      <c r="QK114" s="260"/>
      <c r="QL114" s="260"/>
      <c r="QM114" s="629"/>
      <c r="QN114" s="260"/>
      <c r="QO114" s="260"/>
      <c r="QP114" s="572"/>
      <c r="QQ114" s="573"/>
      <c r="QR114" s="551"/>
      <c r="QS114" s="260"/>
      <c r="QT114" s="260"/>
      <c r="QU114" s="629"/>
      <c r="QV114" s="260"/>
      <c r="QW114" s="260"/>
      <c r="QX114" s="572"/>
      <c r="QY114" s="573"/>
      <c r="QZ114" s="551"/>
      <c r="RA114" s="260"/>
      <c r="RB114" s="260"/>
      <c r="RC114" s="629"/>
      <c r="RD114" s="260"/>
      <c r="RE114" s="260"/>
      <c r="RF114" s="572"/>
      <c r="RG114" s="573"/>
      <c r="RH114" s="551"/>
      <c r="RI114" s="260"/>
      <c r="RJ114" s="260"/>
      <c r="RK114" s="629"/>
      <c r="RL114" s="260"/>
      <c r="RM114" s="260"/>
      <c r="RN114" s="572"/>
      <c r="RO114" s="573"/>
      <c r="RP114" s="551"/>
      <c r="RQ114" s="260"/>
      <c r="RR114" s="260"/>
      <c r="RS114" s="629"/>
      <c r="RT114" s="260"/>
      <c r="RU114" s="260"/>
      <c r="RV114" s="572"/>
      <c r="RW114" s="573"/>
      <c r="RX114" s="551"/>
      <c r="RY114" s="260"/>
      <c r="RZ114" s="260"/>
      <c r="SA114" s="629"/>
      <c r="SB114" s="260"/>
      <c r="SC114" s="260"/>
      <c r="SD114" s="572"/>
      <c r="SE114" s="573"/>
      <c r="SF114" s="551"/>
      <c r="SG114" s="260"/>
      <c r="SH114" s="260"/>
      <c r="SI114" s="629"/>
      <c r="SJ114" s="260"/>
      <c r="SK114" s="260"/>
      <c r="SL114" s="572"/>
      <c r="SM114" s="573"/>
      <c r="SN114" s="551"/>
      <c r="SO114" s="260"/>
      <c r="SP114" s="260"/>
      <c r="SQ114" s="629"/>
      <c r="SR114" s="260"/>
      <c r="SS114" s="260"/>
      <c r="ST114" s="572"/>
      <c r="SU114" s="573"/>
      <c r="SV114" s="551"/>
      <c r="SW114" s="260"/>
      <c r="SX114" s="260"/>
      <c r="SY114" s="629"/>
      <c r="SZ114" s="260"/>
      <c r="TA114" s="260"/>
      <c r="TB114" s="572"/>
      <c r="TC114" s="573"/>
      <c r="TD114" s="551"/>
      <c r="TE114" s="260"/>
      <c r="TF114" s="260"/>
      <c r="TG114" s="629"/>
      <c r="TH114" s="260"/>
      <c r="TI114" s="260"/>
      <c r="TJ114" s="572"/>
      <c r="TK114" s="573"/>
      <c r="TL114" s="551"/>
      <c r="TM114" s="260"/>
      <c r="TN114" s="260"/>
      <c r="TO114" s="629"/>
      <c r="TP114" s="260"/>
      <c r="TQ114" s="260"/>
      <c r="TR114" s="572"/>
      <c r="TS114" s="573"/>
      <c r="TT114" s="551"/>
      <c r="TU114" s="260"/>
      <c r="TV114" s="260"/>
      <c r="TW114" s="629"/>
      <c r="TX114" s="260"/>
      <c r="TY114" s="260"/>
      <c r="TZ114" s="572"/>
      <c r="UA114" s="573"/>
      <c r="UB114" s="551"/>
      <c r="UC114" s="260"/>
      <c r="UD114" s="260"/>
      <c r="UE114" s="629"/>
      <c r="UF114" s="260"/>
      <c r="UG114" s="260"/>
      <c r="UH114" s="572"/>
      <c r="UI114" s="573"/>
      <c r="UJ114" s="551"/>
      <c r="UK114" s="260"/>
      <c r="UL114" s="260"/>
      <c r="UM114" s="629"/>
      <c r="UN114" s="260"/>
      <c r="UO114" s="260"/>
      <c r="UP114" s="572"/>
      <c r="UQ114" s="573"/>
      <c r="UR114" s="551"/>
      <c r="US114" s="260"/>
      <c r="UT114" s="260"/>
      <c r="UU114" s="629"/>
      <c r="UV114" s="260"/>
      <c r="UW114" s="260"/>
      <c r="UX114" s="572"/>
      <c r="UY114" s="573"/>
      <c r="UZ114" s="551"/>
      <c r="VA114" s="260"/>
      <c r="VB114" s="260"/>
      <c r="VC114" s="629"/>
      <c r="VD114" s="260"/>
      <c r="VE114" s="260"/>
      <c r="VF114" s="572"/>
      <c r="VG114" s="573"/>
      <c r="VH114" s="551"/>
      <c r="VI114" s="260"/>
      <c r="VJ114" s="260"/>
      <c r="VK114" s="629"/>
      <c r="VL114" s="260"/>
      <c r="VM114" s="260"/>
      <c r="VN114" s="572"/>
      <c r="VO114" s="573"/>
      <c r="VP114" s="551"/>
      <c r="VQ114" s="260"/>
      <c r="VR114" s="260"/>
      <c r="VS114" s="629"/>
      <c r="VT114" s="260"/>
      <c r="VU114" s="260"/>
      <c r="VV114" s="572"/>
      <c r="VW114" s="573"/>
      <c r="VX114" s="551"/>
      <c r="VY114" s="260"/>
      <c r="VZ114" s="260"/>
      <c r="WA114" s="629"/>
      <c r="WB114" s="260"/>
      <c r="WC114" s="260"/>
      <c r="WD114" s="572"/>
      <c r="WE114" s="573"/>
      <c r="WF114" s="551"/>
      <c r="WG114" s="260"/>
      <c r="WH114" s="260"/>
      <c r="WI114" s="629"/>
      <c r="WJ114" s="260"/>
      <c r="WK114" s="260"/>
      <c r="WL114" s="572"/>
      <c r="WM114" s="573"/>
      <c r="WN114" s="551"/>
      <c r="WO114" s="260"/>
      <c r="WP114" s="260"/>
      <c r="WQ114" s="629"/>
      <c r="WR114" s="260"/>
      <c r="WS114" s="260"/>
      <c r="WT114" s="572"/>
      <c r="WU114" s="573"/>
      <c r="WV114" s="551"/>
      <c r="WW114" s="260"/>
      <c r="WX114" s="260"/>
      <c r="WY114" s="629"/>
      <c r="WZ114" s="260"/>
      <c r="XA114" s="260"/>
      <c r="XB114" s="572"/>
      <c r="XC114" s="573"/>
      <c r="XD114" s="551"/>
      <c r="XE114" s="260"/>
      <c r="XF114" s="260"/>
      <c r="XG114" s="629"/>
      <c r="XH114" s="260"/>
      <c r="XI114" s="260"/>
      <c r="XJ114" s="572"/>
      <c r="XK114" s="573"/>
      <c r="XL114" s="551"/>
      <c r="XM114" s="260"/>
      <c r="XN114" s="260"/>
      <c r="XO114" s="629"/>
      <c r="XP114" s="260"/>
      <c r="XQ114" s="260"/>
      <c r="XR114" s="572"/>
      <c r="XS114" s="573"/>
      <c r="XT114" s="551"/>
      <c r="XU114" s="260"/>
      <c r="XV114" s="260"/>
      <c r="XW114" s="629"/>
      <c r="XX114" s="260"/>
      <c r="XY114" s="260"/>
      <c r="XZ114" s="572"/>
      <c r="YA114" s="573"/>
      <c r="YB114" s="551"/>
      <c r="YC114" s="260"/>
      <c r="YD114" s="260"/>
      <c r="YE114" s="629"/>
      <c r="YF114" s="260"/>
      <c r="YG114" s="260"/>
      <c r="YH114" s="572"/>
      <c r="YI114" s="573"/>
      <c r="YJ114" s="551"/>
      <c r="YK114" s="260"/>
      <c r="YL114" s="260"/>
      <c r="YM114" s="629"/>
      <c r="YN114" s="260"/>
      <c r="YO114" s="260"/>
      <c r="YP114" s="572"/>
      <c r="YQ114" s="573"/>
      <c r="YR114" s="551"/>
      <c r="YS114" s="260"/>
      <c r="YT114" s="260"/>
      <c r="YU114" s="629"/>
      <c r="YV114" s="260"/>
      <c r="YW114" s="260"/>
      <c r="YX114" s="572"/>
      <c r="YY114" s="573"/>
      <c r="YZ114" s="551"/>
      <c r="ZA114" s="260"/>
      <c r="ZB114" s="260"/>
      <c r="ZC114" s="629"/>
      <c r="ZD114" s="260"/>
      <c r="ZE114" s="260"/>
      <c r="ZF114" s="572"/>
      <c r="ZG114" s="573"/>
      <c r="ZH114" s="551"/>
      <c r="ZI114" s="260"/>
      <c r="ZJ114" s="260"/>
      <c r="ZK114" s="629"/>
      <c r="ZL114" s="260"/>
      <c r="ZM114" s="260"/>
      <c r="ZN114" s="572"/>
      <c r="ZO114" s="573"/>
      <c r="ZP114" s="551"/>
      <c r="ZQ114" s="260"/>
      <c r="ZR114" s="260"/>
      <c r="ZS114" s="629"/>
      <c r="ZT114" s="260"/>
      <c r="ZU114" s="260"/>
      <c r="ZV114" s="572"/>
      <c r="ZW114" s="573"/>
      <c r="ZX114" s="551"/>
      <c r="ZY114" s="260"/>
      <c r="ZZ114" s="260"/>
      <c r="AAA114" s="629"/>
      <c r="AAB114" s="260"/>
      <c r="AAC114" s="260"/>
      <c r="AAD114" s="572"/>
      <c r="AAE114" s="573"/>
      <c r="AAF114" s="551"/>
      <c r="AAG114" s="260"/>
      <c r="AAH114" s="260"/>
      <c r="AAI114" s="629"/>
      <c r="AAJ114" s="260"/>
      <c r="AAK114" s="260"/>
      <c r="AAL114" s="572"/>
      <c r="AAM114" s="573"/>
      <c r="AAN114" s="551"/>
      <c r="AAO114" s="260"/>
      <c r="AAP114" s="260"/>
      <c r="AAQ114" s="629"/>
      <c r="AAR114" s="260"/>
      <c r="AAS114" s="260"/>
      <c r="AAT114" s="572"/>
      <c r="AAU114" s="573"/>
      <c r="AAV114" s="551"/>
      <c r="AAW114" s="260"/>
      <c r="AAX114" s="260"/>
      <c r="AAY114" s="629"/>
      <c r="AAZ114" s="260"/>
      <c r="ABA114" s="260"/>
      <c r="ABB114" s="572"/>
      <c r="ABC114" s="573"/>
      <c r="ABD114" s="551"/>
      <c r="ABE114" s="260"/>
      <c r="ABF114" s="260"/>
      <c r="ABG114" s="629"/>
      <c r="ABH114" s="260"/>
      <c r="ABI114" s="260"/>
      <c r="ABJ114" s="572"/>
      <c r="ABK114" s="573"/>
      <c r="ABL114" s="551"/>
      <c r="ABM114" s="260"/>
      <c r="ABN114" s="260"/>
      <c r="ABO114" s="629"/>
      <c r="ABP114" s="260"/>
      <c r="ABQ114" s="260"/>
      <c r="ABR114" s="572"/>
      <c r="ABS114" s="573"/>
      <c r="ABT114" s="551"/>
      <c r="ABU114" s="260"/>
      <c r="ABV114" s="260"/>
      <c r="ABW114" s="629"/>
      <c r="ABX114" s="260"/>
      <c r="ABY114" s="260"/>
      <c r="ABZ114" s="572"/>
      <c r="ACA114" s="573"/>
      <c r="ACB114" s="551"/>
      <c r="ACC114" s="260"/>
      <c r="ACD114" s="260"/>
      <c r="ACE114" s="629"/>
      <c r="ACF114" s="260"/>
      <c r="ACG114" s="260"/>
      <c r="ACH114" s="572"/>
      <c r="ACI114" s="573"/>
      <c r="ACJ114" s="551"/>
      <c r="ACK114" s="260"/>
      <c r="ACL114" s="260"/>
      <c r="ACM114" s="629"/>
      <c r="ACN114" s="260"/>
      <c r="ACO114" s="260"/>
      <c r="ACP114" s="572"/>
      <c r="ACQ114" s="573"/>
      <c r="ACR114" s="551"/>
      <c r="ACS114" s="260"/>
      <c r="ACT114" s="260"/>
      <c r="ACU114" s="629"/>
      <c r="ACV114" s="260"/>
      <c r="ACW114" s="260"/>
      <c r="ACX114" s="572"/>
      <c r="ACY114" s="573"/>
      <c r="ACZ114" s="551"/>
      <c r="ADA114" s="260"/>
      <c r="ADB114" s="260"/>
      <c r="ADC114" s="629"/>
      <c r="ADD114" s="260"/>
      <c r="ADE114" s="260"/>
      <c r="ADF114" s="572"/>
      <c r="ADG114" s="573"/>
      <c r="ADH114" s="551"/>
      <c r="ADI114" s="260"/>
      <c r="ADJ114" s="260"/>
      <c r="ADK114" s="629"/>
      <c r="ADL114" s="260"/>
      <c r="ADM114" s="260"/>
      <c r="ADN114" s="572"/>
      <c r="ADO114" s="573"/>
      <c r="ADP114" s="551"/>
      <c r="ADQ114" s="260"/>
      <c r="ADR114" s="260"/>
      <c r="ADS114" s="629"/>
      <c r="ADT114" s="260"/>
      <c r="ADU114" s="260"/>
      <c r="ADV114" s="572"/>
      <c r="ADW114" s="573"/>
      <c r="ADX114" s="551"/>
      <c r="ADY114" s="260"/>
      <c r="ADZ114" s="260"/>
      <c r="AEA114" s="629"/>
      <c r="AEB114" s="260"/>
      <c r="AEC114" s="260"/>
      <c r="AED114" s="572"/>
      <c r="AEE114" s="573"/>
      <c r="AEF114" s="551"/>
      <c r="AEG114" s="260"/>
      <c r="AEH114" s="260"/>
      <c r="AEI114" s="629"/>
      <c r="AEJ114" s="260"/>
      <c r="AEK114" s="260"/>
      <c r="AEL114" s="572"/>
      <c r="AEM114" s="573"/>
      <c r="AEN114" s="551"/>
      <c r="AEO114" s="260"/>
      <c r="AEP114" s="260"/>
      <c r="AEQ114" s="629"/>
      <c r="AER114" s="260"/>
      <c r="AES114" s="260"/>
      <c r="AET114" s="572"/>
      <c r="AEU114" s="573"/>
      <c r="AEV114" s="551"/>
      <c r="AEW114" s="260"/>
      <c r="AEX114" s="260"/>
      <c r="AEY114" s="629"/>
      <c r="AEZ114" s="260"/>
      <c r="AFA114" s="260"/>
      <c r="AFB114" s="572"/>
      <c r="AFC114" s="573"/>
      <c r="AFD114" s="551"/>
      <c r="AFE114" s="260"/>
      <c r="AFF114" s="260"/>
      <c r="AFG114" s="629"/>
      <c r="AFH114" s="260"/>
      <c r="AFI114" s="260"/>
      <c r="AFJ114" s="572"/>
      <c r="AFK114" s="573"/>
      <c r="AFL114" s="551"/>
      <c r="AFM114" s="260"/>
      <c r="AFN114" s="260"/>
      <c r="AFO114" s="629"/>
      <c r="AFP114" s="260"/>
      <c r="AFQ114" s="260"/>
      <c r="AFR114" s="572"/>
      <c r="AFS114" s="573"/>
      <c r="AFT114" s="551"/>
      <c r="AFU114" s="260"/>
      <c r="AFV114" s="260"/>
      <c r="AFW114" s="629"/>
      <c r="AFX114" s="260"/>
      <c r="AFY114" s="260"/>
      <c r="AFZ114" s="572"/>
      <c r="AGA114" s="573"/>
      <c r="AGB114" s="551"/>
      <c r="AGC114" s="260"/>
      <c r="AGD114" s="260"/>
      <c r="AGE114" s="629"/>
      <c r="AGF114" s="260"/>
      <c r="AGG114" s="260"/>
      <c r="AGH114" s="572"/>
      <c r="AGI114" s="573"/>
      <c r="AGJ114" s="551"/>
      <c r="AGK114" s="260"/>
      <c r="AGL114" s="260"/>
      <c r="AGM114" s="629"/>
      <c r="AGN114" s="260"/>
      <c r="AGO114" s="260"/>
      <c r="AGP114" s="572"/>
      <c r="AGQ114" s="573"/>
      <c r="AGR114" s="551"/>
      <c r="AGS114" s="260"/>
      <c r="AGT114" s="260"/>
      <c r="AGU114" s="629"/>
      <c r="AGV114" s="260"/>
      <c r="AGW114" s="260"/>
      <c r="AGX114" s="572"/>
      <c r="AGY114" s="573"/>
      <c r="AGZ114" s="551"/>
      <c r="AHA114" s="260"/>
      <c r="AHB114" s="260"/>
      <c r="AHC114" s="629"/>
      <c r="AHD114" s="260"/>
      <c r="AHE114" s="260"/>
      <c r="AHF114" s="572"/>
      <c r="AHG114" s="573"/>
      <c r="AHH114" s="551"/>
      <c r="AHI114" s="260"/>
      <c r="AHJ114" s="260"/>
      <c r="AHK114" s="629"/>
      <c r="AHL114" s="260"/>
      <c r="AHM114" s="260"/>
      <c r="AHN114" s="572"/>
      <c r="AHO114" s="573"/>
      <c r="AHP114" s="551"/>
      <c r="AHQ114" s="260"/>
      <c r="AHR114" s="260"/>
      <c r="AHS114" s="629"/>
      <c r="AHT114" s="260"/>
      <c r="AHU114" s="260"/>
      <c r="AHV114" s="572"/>
      <c r="AHW114" s="573"/>
      <c r="AHX114" s="551"/>
      <c r="AHY114" s="260"/>
      <c r="AHZ114" s="260"/>
      <c r="AIA114" s="629"/>
      <c r="AIB114" s="260"/>
      <c r="AIC114" s="260"/>
      <c r="AID114" s="572"/>
      <c r="AIE114" s="573"/>
      <c r="AIF114" s="551"/>
      <c r="AIG114" s="260"/>
      <c r="AIH114" s="260"/>
      <c r="AII114" s="629"/>
      <c r="AIJ114" s="260"/>
      <c r="AIK114" s="260"/>
      <c r="AIL114" s="572"/>
      <c r="AIM114" s="573"/>
      <c r="AIN114" s="551"/>
      <c r="AIO114" s="260"/>
      <c r="AIP114" s="260"/>
      <c r="AIQ114" s="629"/>
      <c r="AIR114" s="260"/>
      <c r="AIS114" s="260"/>
      <c r="AIT114" s="572"/>
      <c r="AIU114" s="573"/>
      <c r="AIV114" s="551"/>
      <c r="AIW114" s="260"/>
      <c r="AIX114" s="260"/>
      <c r="AIY114" s="629"/>
      <c r="AIZ114" s="260"/>
      <c r="AJA114" s="260"/>
      <c r="AJB114" s="572"/>
      <c r="AJC114" s="573"/>
      <c r="AJD114" s="551"/>
      <c r="AJE114" s="260"/>
      <c r="AJF114" s="260"/>
      <c r="AJG114" s="629"/>
      <c r="AJH114" s="260"/>
      <c r="AJI114" s="260"/>
      <c r="AJJ114" s="572"/>
      <c r="AJK114" s="573"/>
      <c r="AJL114" s="551"/>
      <c r="AJM114" s="260"/>
      <c r="AJN114" s="260"/>
      <c r="AJO114" s="629"/>
      <c r="AJP114" s="260"/>
      <c r="AJQ114" s="260"/>
      <c r="AJR114" s="572"/>
      <c r="AJS114" s="573"/>
      <c r="AJT114" s="551"/>
      <c r="AJU114" s="260"/>
      <c r="AJV114" s="260"/>
      <c r="AJW114" s="629"/>
      <c r="AJX114" s="260"/>
      <c r="AJY114" s="260"/>
      <c r="AJZ114" s="572"/>
      <c r="AKA114" s="573"/>
      <c r="AKB114" s="551"/>
      <c r="AKC114" s="260"/>
      <c r="AKD114" s="260"/>
      <c r="AKE114" s="629"/>
      <c r="AKF114" s="260"/>
      <c r="AKG114" s="260"/>
      <c r="AKH114" s="572"/>
      <c r="AKI114" s="573"/>
      <c r="AKJ114" s="551"/>
      <c r="AKK114" s="260"/>
      <c r="AKL114" s="260"/>
      <c r="AKM114" s="629"/>
      <c r="AKN114" s="260"/>
      <c r="AKO114" s="260"/>
      <c r="AKP114" s="572"/>
      <c r="AKQ114" s="573"/>
      <c r="AKR114" s="551"/>
      <c r="AKS114" s="260"/>
      <c r="AKT114" s="260"/>
      <c r="AKU114" s="629"/>
      <c r="AKV114" s="260"/>
      <c r="AKW114" s="260"/>
      <c r="AKX114" s="572"/>
      <c r="AKY114" s="573"/>
      <c r="AKZ114" s="551"/>
      <c r="ALA114" s="260"/>
      <c r="ALB114" s="260"/>
      <c r="ALC114" s="629"/>
      <c r="ALD114" s="260"/>
      <c r="ALE114" s="260"/>
      <c r="ALF114" s="572"/>
      <c r="ALG114" s="573"/>
      <c r="ALH114" s="551"/>
      <c r="ALI114" s="260"/>
      <c r="ALJ114" s="260"/>
      <c r="ALK114" s="629"/>
      <c r="ALL114" s="260"/>
      <c r="ALM114" s="260"/>
      <c r="ALN114" s="572"/>
      <c r="ALO114" s="573"/>
      <c r="ALP114" s="551"/>
      <c r="ALQ114" s="260"/>
      <c r="ALR114" s="260"/>
      <c r="ALS114" s="629"/>
      <c r="ALT114" s="260"/>
      <c r="ALU114" s="260"/>
      <c r="ALV114" s="572"/>
      <c r="ALW114" s="573"/>
      <c r="ALX114" s="551"/>
      <c r="ALY114" s="260"/>
      <c r="ALZ114" s="260"/>
      <c r="AMA114" s="629"/>
      <c r="AMB114" s="260"/>
      <c r="AMC114" s="260"/>
      <c r="AMD114" s="572"/>
      <c r="AME114" s="573"/>
      <c r="AMF114" s="551"/>
      <c r="AMG114" s="260"/>
      <c r="AMH114" s="260"/>
      <c r="AMI114" s="629"/>
      <c r="AMJ114" s="260"/>
      <c r="AMK114" s="260"/>
      <c r="AML114" s="572"/>
      <c r="AMM114" s="573"/>
      <c r="AMN114" s="551"/>
      <c r="AMO114" s="260"/>
      <c r="AMP114" s="260"/>
      <c r="AMQ114" s="629"/>
      <c r="AMR114" s="260"/>
      <c r="AMS114" s="260"/>
      <c r="AMT114" s="572"/>
      <c r="AMU114" s="573"/>
      <c r="AMV114" s="551"/>
      <c r="AMW114" s="260"/>
      <c r="AMX114" s="260"/>
      <c r="AMY114" s="629"/>
      <c r="AMZ114" s="260"/>
      <c r="ANA114" s="260"/>
      <c r="ANB114" s="572"/>
      <c r="ANC114" s="573"/>
      <c r="AND114" s="551"/>
      <c r="ANE114" s="260"/>
      <c r="ANF114" s="260"/>
      <c r="ANG114" s="629"/>
      <c r="ANH114" s="260"/>
      <c r="ANI114" s="260"/>
      <c r="ANJ114" s="572"/>
      <c r="ANK114" s="573"/>
      <c r="ANL114" s="551"/>
      <c r="ANM114" s="260"/>
      <c r="ANN114" s="260"/>
      <c r="ANO114" s="629"/>
      <c r="ANP114" s="260"/>
      <c r="ANQ114" s="260"/>
      <c r="ANR114" s="572"/>
      <c r="ANS114" s="573"/>
      <c r="ANT114" s="551"/>
      <c r="ANU114" s="260"/>
      <c r="ANV114" s="260"/>
      <c r="ANW114" s="629"/>
      <c r="ANX114" s="260"/>
      <c r="ANY114" s="260"/>
      <c r="ANZ114" s="572"/>
      <c r="AOA114" s="573"/>
      <c r="AOB114" s="551"/>
      <c r="AOC114" s="260"/>
      <c r="AOD114" s="260"/>
      <c r="AOE114" s="629"/>
      <c r="AOF114" s="260"/>
      <c r="AOG114" s="260"/>
      <c r="AOH114" s="572"/>
      <c r="AOI114" s="573"/>
      <c r="AOJ114" s="551"/>
      <c r="AOK114" s="260"/>
      <c r="AOL114" s="260"/>
      <c r="AOM114" s="629"/>
      <c r="AON114" s="260"/>
      <c r="AOO114" s="260"/>
      <c r="AOP114" s="572"/>
      <c r="AOQ114" s="573"/>
      <c r="AOR114" s="551"/>
      <c r="AOS114" s="260"/>
      <c r="AOT114" s="260"/>
      <c r="AOU114" s="629"/>
      <c r="AOV114" s="260"/>
      <c r="AOW114" s="260"/>
      <c r="AOX114" s="572"/>
      <c r="AOY114" s="573"/>
      <c r="AOZ114" s="551"/>
      <c r="APA114" s="260"/>
      <c r="APB114" s="260"/>
      <c r="APC114" s="629"/>
      <c r="APD114" s="260"/>
      <c r="APE114" s="260"/>
      <c r="APF114" s="572"/>
      <c r="APG114" s="573"/>
      <c r="APH114" s="551"/>
      <c r="API114" s="260"/>
      <c r="APJ114" s="260"/>
      <c r="APK114" s="629"/>
      <c r="APL114" s="260"/>
      <c r="APM114" s="260"/>
      <c r="APN114" s="572"/>
      <c r="APO114" s="573"/>
      <c r="APP114" s="551"/>
      <c r="APQ114" s="260"/>
      <c r="APR114" s="260"/>
      <c r="APS114" s="629"/>
      <c r="APT114" s="260"/>
      <c r="APU114" s="260"/>
      <c r="APV114" s="572"/>
      <c r="APW114" s="573"/>
      <c r="APX114" s="551"/>
      <c r="APY114" s="260"/>
      <c r="APZ114" s="260"/>
      <c r="AQA114" s="629"/>
      <c r="AQB114" s="260"/>
      <c r="AQC114" s="260"/>
      <c r="AQD114" s="572"/>
      <c r="AQE114" s="573"/>
      <c r="AQF114" s="551"/>
      <c r="AQG114" s="260"/>
      <c r="AQH114" s="260"/>
      <c r="AQI114" s="629"/>
      <c r="AQJ114" s="260"/>
      <c r="AQK114" s="260"/>
      <c r="AQL114" s="572"/>
      <c r="AQM114" s="573"/>
      <c r="AQN114" s="551"/>
      <c r="AQO114" s="260"/>
      <c r="AQP114" s="260"/>
      <c r="AQQ114" s="629"/>
      <c r="AQR114" s="260"/>
      <c r="AQS114" s="260"/>
      <c r="AQT114" s="572"/>
      <c r="AQU114" s="573"/>
      <c r="AQV114" s="551"/>
      <c r="AQW114" s="260"/>
      <c r="AQX114" s="260"/>
      <c r="AQY114" s="629"/>
      <c r="AQZ114" s="260"/>
      <c r="ARA114" s="260"/>
      <c r="ARB114" s="572"/>
      <c r="ARC114" s="573"/>
      <c r="ARD114" s="551"/>
      <c r="ARE114" s="260"/>
      <c r="ARF114" s="260"/>
      <c r="ARG114" s="629"/>
      <c r="ARH114" s="260"/>
      <c r="ARI114" s="260"/>
      <c r="ARJ114" s="572"/>
      <c r="ARK114" s="573"/>
      <c r="ARL114" s="551"/>
      <c r="ARM114" s="260"/>
      <c r="ARN114" s="260"/>
      <c r="ARO114" s="629"/>
      <c r="ARP114" s="260"/>
      <c r="ARQ114" s="260"/>
      <c r="ARR114" s="572"/>
      <c r="ARS114" s="573"/>
      <c r="ART114" s="551"/>
      <c r="ARU114" s="260"/>
      <c r="ARV114" s="260"/>
      <c r="ARW114" s="629"/>
      <c r="ARX114" s="260"/>
      <c r="ARY114" s="260"/>
      <c r="ARZ114" s="572"/>
      <c r="ASA114" s="573"/>
      <c r="ASB114" s="551"/>
      <c r="ASC114" s="260"/>
      <c r="ASD114" s="260"/>
      <c r="ASE114" s="629"/>
      <c r="ASF114" s="260"/>
      <c r="ASG114" s="260"/>
      <c r="ASH114" s="572"/>
      <c r="ASI114" s="573"/>
      <c r="ASJ114" s="551"/>
      <c r="ASK114" s="260"/>
      <c r="ASL114" s="260"/>
      <c r="ASM114" s="629"/>
      <c r="ASN114" s="260"/>
      <c r="ASO114" s="260"/>
      <c r="ASP114" s="572"/>
      <c r="ASQ114" s="573"/>
      <c r="ASR114" s="551"/>
      <c r="ASS114" s="260"/>
      <c r="AST114" s="260"/>
      <c r="ASU114" s="629"/>
      <c r="ASV114" s="260"/>
      <c r="ASW114" s="260"/>
      <c r="ASX114" s="572"/>
      <c r="ASY114" s="573"/>
      <c r="ASZ114" s="551"/>
      <c r="ATA114" s="260"/>
      <c r="ATB114" s="260"/>
      <c r="ATC114" s="629"/>
      <c r="ATD114" s="260"/>
      <c r="ATE114" s="260"/>
      <c r="ATF114" s="572"/>
      <c r="ATG114" s="573"/>
      <c r="ATH114" s="551"/>
      <c r="ATI114" s="260"/>
      <c r="ATJ114" s="260"/>
      <c r="ATK114" s="629"/>
      <c r="ATL114" s="260"/>
      <c r="ATM114" s="260"/>
      <c r="ATN114" s="572"/>
      <c r="ATO114" s="573"/>
      <c r="ATP114" s="551"/>
      <c r="ATQ114" s="260"/>
      <c r="ATR114" s="260"/>
      <c r="ATS114" s="629"/>
      <c r="ATT114" s="260"/>
      <c r="ATU114" s="260"/>
      <c r="ATV114" s="572"/>
      <c r="ATW114" s="573"/>
      <c r="ATX114" s="551"/>
      <c r="ATY114" s="260"/>
      <c r="ATZ114" s="260"/>
      <c r="AUA114" s="629"/>
      <c r="AUB114" s="260"/>
      <c r="AUC114" s="260"/>
      <c r="AUD114" s="572"/>
      <c r="AUE114" s="573"/>
      <c r="AUF114" s="551"/>
      <c r="AUG114" s="260"/>
      <c r="AUH114" s="260"/>
      <c r="AUI114" s="629"/>
      <c r="AUJ114" s="260"/>
      <c r="AUK114" s="260"/>
      <c r="AUL114" s="572"/>
      <c r="AUM114" s="573"/>
      <c r="AUN114" s="551"/>
      <c r="AUO114" s="260"/>
      <c r="AUP114" s="260"/>
      <c r="AUQ114" s="629"/>
      <c r="AUR114" s="260"/>
      <c r="AUS114" s="260"/>
      <c r="AUT114" s="572"/>
      <c r="AUU114" s="573"/>
      <c r="AUV114" s="551"/>
      <c r="AUW114" s="260"/>
      <c r="AUX114" s="260"/>
      <c r="AUY114" s="629"/>
      <c r="AUZ114" s="260"/>
      <c r="AVA114" s="260"/>
      <c r="AVB114" s="572"/>
      <c r="AVC114" s="573"/>
      <c r="AVD114" s="551"/>
      <c r="AVE114" s="260"/>
      <c r="AVF114" s="260"/>
      <c r="AVG114" s="629"/>
      <c r="AVH114" s="260"/>
      <c r="AVI114" s="260"/>
      <c r="AVJ114" s="572"/>
      <c r="AVK114" s="573"/>
      <c r="AVL114" s="551"/>
      <c r="AVM114" s="260"/>
      <c r="AVN114" s="260"/>
      <c r="AVO114" s="629"/>
      <c r="AVP114" s="260"/>
      <c r="AVQ114" s="260"/>
      <c r="AVR114" s="572"/>
      <c r="AVS114" s="573"/>
      <c r="AVT114" s="551"/>
      <c r="AVU114" s="260"/>
      <c r="AVV114" s="260"/>
      <c r="AVW114" s="629"/>
      <c r="AVX114" s="260"/>
      <c r="AVY114" s="260"/>
      <c r="AVZ114" s="572"/>
      <c r="AWA114" s="573"/>
      <c r="AWB114" s="551"/>
      <c r="AWC114" s="260"/>
      <c r="AWD114" s="260"/>
      <c r="AWE114" s="629"/>
      <c r="AWF114" s="260"/>
      <c r="AWG114" s="260"/>
      <c r="AWH114" s="572"/>
      <c r="AWI114" s="573"/>
      <c r="AWJ114" s="551"/>
      <c r="AWK114" s="260"/>
      <c r="AWL114" s="260"/>
      <c r="AWM114" s="629"/>
      <c r="AWN114" s="260"/>
      <c r="AWO114" s="260"/>
      <c r="AWP114" s="572"/>
      <c r="AWQ114" s="573"/>
      <c r="AWR114" s="551"/>
      <c r="AWS114" s="260"/>
      <c r="AWT114" s="260"/>
      <c r="AWU114" s="629"/>
      <c r="AWV114" s="260"/>
      <c r="AWW114" s="260"/>
      <c r="AWX114" s="572"/>
      <c r="AWY114" s="573"/>
      <c r="AWZ114" s="551"/>
      <c r="AXA114" s="260"/>
      <c r="AXB114" s="260"/>
      <c r="AXC114" s="629"/>
      <c r="AXD114" s="260"/>
      <c r="AXE114" s="260"/>
      <c r="AXF114" s="572"/>
      <c r="AXG114" s="573"/>
      <c r="AXH114" s="551"/>
      <c r="AXI114" s="260"/>
      <c r="AXJ114" s="260"/>
      <c r="AXK114" s="629"/>
      <c r="AXL114" s="260"/>
      <c r="AXM114" s="260"/>
      <c r="AXN114" s="572"/>
      <c r="AXO114" s="573"/>
      <c r="AXP114" s="551"/>
      <c r="AXQ114" s="260"/>
      <c r="AXR114" s="260"/>
      <c r="AXS114" s="629"/>
      <c r="AXT114" s="260"/>
      <c r="AXU114" s="260"/>
      <c r="AXV114" s="572"/>
      <c r="AXW114" s="573"/>
      <c r="AXX114" s="551"/>
      <c r="AXY114" s="260"/>
      <c r="AXZ114" s="260"/>
      <c r="AYA114" s="629"/>
      <c r="AYB114" s="260"/>
      <c r="AYC114" s="260"/>
      <c r="AYD114" s="572"/>
      <c r="AYE114" s="573"/>
      <c r="AYF114" s="551"/>
      <c r="AYG114" s="260"/>
      <c r="AYH114" s="260"/>
      <c r="AYI114" s="629"/>
      <c r="AYJ114" s="260"/>
      <c r="AYK114" s="260"/>
      <c r="AYL114" s="572"/>
      <c r="AYM114" s="573"/>
      <c r="AYN114" s="551"/>
      <c r="AYO114" s="260"/>
      <c r="AYP114" s="260"/>
      <c r="AYQ114" s="629"/>
      <c r="AYR114" s="260"/>
      <c r="AYS114" s="260"/>
      <c r="AYT114" s="572"/>
      <c r="AYU114" s="573"/>
      <c r="AYV114" s="551"/>
      <c r="AYW114" s="260"/>
      <c r="AYX114" s="260"/>
      <c r="AYY114" s="629"/>
      <c r="AYZ114" s="260"/>
      <c r="AZA114" s="260"/>
      <c r="AZB114" s="572"/>
      <c r="AZC114" s="573"/>
      <c r="AZD114" s="551"/>
      <c r="AZE114" s="260"/>
      <c r="AZF114" s="260"/>
      <c r="AZG114" s="629"/>
      <c r="AZH114" s="260"/>
      <c r="AZI114" s="260"/>
      <c r="AZJ114" s="572"/>
      <c r="AZK114" s="573"/>
      <c r="AZL114" s="551"/>
      <c r="AZM114" s="260"/>
      <c r="AZN114" s="260"/>
      <c r="AZO114" s="629"/>
      <c r="AZP114" s="260"/>
      <c r="AZQ114" s="260"/>
      <c r="AZR114" s="572"/>
      <c r="AZS114" s="573"/>
      <c r="AZT114" s="551"/>
      <c r="AZU114" s="260"/>
      <c r="AZV114" s="260"/>
      <c r="AZW114" s="629"/>
      <c r="AZX114" s="260"/>
      <c r="AZY114" s="260"/>
      <c r="AZZ114" s="572"/>
      <c r="BAA114" s="573"/>
      <c r="BAB114" s="551"/>
      <c r="BAC114" s="260"/>
      <c r="BAD114" s="260"/>
      <c r="BAE114" s="629"/>
      <c r="BAF114" s="260"/>
      <c r="BAG114" s="260"/>
      <c r="BAH114" s="572"/>
      <c r="BAI114" s="573"/>
      <c r="BAJ114" s="551"/>
      <c r="BAK114" s="260"/>
      <c r="BAL114" s="260"/>
      <c r="BAM114" s="629"/>
      <c r="BAN114" s="260"/>
      <c r="BAO114" s="260"/>
      <c r="BAP114" s="572"/>
      <c r="BAQ114" s="573"/>
      <c r="BAR114" s="551"/>
      <c r="BAS114" s="260"/>
      <c r="BAT114" s="260"/>
      <c r="BAU114" s="629"/>
      <c r="BAV114" s="260"/>
      <c r="BAW114" s="260"/>
      <c r="BAX114" s="572"/>
      <c r="BAY114" s="573"/>
      <c r="BAZ114" s="551"/>
      <c r="BBA114" s="260"/>
      <c r="BBB114" s="260"/>
      <c r="BBC114" s="629"/>
      <c r="BBD114" s="260"/>
      <c r="BBE114" s="260"/>
      <c r="BBF114" s="572"/>
      <c r="BBG114" s="573"/>
      <c r="BBH114" s="551"/>
      <c r="BBI114" s="260"/>
      <c r="BBJ114" s="260"/>
      <c r="BBK114" s="629"/>
      <c r="BBL114" s="260"/>
      <c r="BBM114" s="260"/>
      <c r="BBN114" s="572"/>
      <c r="BBO114" s="573"/>
      <c r="BBP114" s="551"/>
      <c r="BBQ114" s="260"/>
      <c r="BBR114" s="260"/>
      <c r="BBS114" s="629"/>
      <c r="BBT114" s="260"/>
      <c r="BBU114" s="260"/>
      <c r="BBV114" s="572"/>
      <c r="BBW114" s="573"/>
      <c r="BBX114" s="551"/>
      <c r="BBY114" s="260"/>
      <c r="BBZ114" s="260"/>
      <c r="BCA114" s="629"/>
      <c r="BCB114" s="260"/>
      <c r="BCC114" s="260"/>
      <c r="BCD114" s="572"/>
      <c r="BCE114" s="573"/>
      <c r="BCF114" s="551"/>
      <c r="BCG114" s="260"/>
      <c r="BCH114" s="260"/>
      <c r="BCI114" s="629"/>
      <c r="BCJ114" s="260"/>
      <c r="BCK114" s="260"/>
      <c r="BCL114" s="572"/>
      <c r="BCM114" s="573"/>
      <c r="BCN114" s="551"/>
      <c r="BCO114" s="260"/>
      <c r="BCP114" s="260"/>
      <c r="BCQ114" s="629"/>
      <c r="BCR114" s="260"/>
      <c r="BCS114" s="260"/>
      <c r="BCT114" s="572"/>
      <c r="BCU114" s="573"/>
      <c r="BCV114" s="551"/>
      <c r="BCW114" s="260"/>
      <c r="BCX114" s="260"/>
      <c r="BCY114" s="629"/>
      <c r="BCZ114" s="260"/>
      <c r="BDA114" s="260"/>
      <c r="BDB114" s="572"/>
      <c r="BDC114" s="573"/>
      <c r="BDD114" s="551"/>
      <c r="BDE114" s="260"/>
      <c r="BDF114" s="260"/>
      <c r="BDG114" s="629"/>
      <c r="BDH114" s="260"/>
      <c r="BDI114" s="260"/>
      <c r="BDJ114" s="572"/>
      <c r="BDK114" s="573"/>
      <c r="BDL114" s="551"/>
      <c r="BDM114" s="260"/>
      <c r="BDN114" s="260"/>
      <c r="BDO114" s="629"/>
      <c r="BDP114" s="260"/>
      <c r="BDQ114" s="260"/>
      <c r="BDR114" s="572"/>
      <c r="BDS114" s="573"/>
      <c r="BDT114" s="551"/>
      <c r="BDU114" s="260"/>
      <c r="BDV114" s="260"/>
      <c r="BDW114" s="629"/>
      <c r="BDX114" s="260"/>
      <c r="BDY114" s="260"/>
      <c r="BDZ114" s="572"/>
      <c r="BEA114" s="573"/>
      <c r="BEB114" s="551"/>
      <c r="BEC114" s="260"/>
      <c r="BED114" s="260"/>
      <c r="BEE114" s="629"/>
      <c r="BEF114" s="260"/>
      <c r="BEG114" s="260"/>
      <c r="BEH114" s="572"/>
      <c r="BEI114" s="573"/>
      <c r="BEJ114" s="551"/>
      <c r="BEK114" s="260"/>
      <c r="BEL114" s="260"/>
      <c r="BEM114" s="629"/>
      <c r="BEN114" s="260"/>
      <c r="BEO114" s="260"/>
      <c r="BEP114" s="572"/>
      <c r="BEQ114" s="573"/>
      <c r="BER114" s="551"/>
      <c r="BES114" s="260"/>
      <c r="BET114" s="260"/>
      <c r="BEU114" s="629"/>
      <c r="BEV114" s="260"/>
      <c r="BEW114" s="260"/>
      <c r="BEX114" s="572"/>
      <c r="BEY114" s="573"/>
      <c r="BEZ114" s="551"/>
      <c r="BFA114" s="260"/>
      <c r="BFB114" s="260"/>
      <c r="BFC114" s="629"/>
      <c r="BFD114" s="260"/>
      <c r="BFE114" s="260"/>
      <c r="BFF114" s="572"/>
      <c r="BFG114" s="573"/>
      <c r="BFH114" s="551"/>
      <c r="BFI114" s="260"/>
      <c r="BFJ114" s="260"/>
      <c r="BFK114" s="629"/>
      <c r="BFL114" s="260"/>
      <c r="BFM114" s="260"/>
      <c r="BFN114" s="572"/>
      <c r="BFO114" s="573"/>
      <c r="BFP114" s="551"/>
      <c r="BFQ114" s="260"/>
      <c r="BFR114" s="260"/>
      <c r="BFS114" s="629"/>
      <c r="BFT114" s="260"/>
      <c r="BFU114" s="260"/>
      <c r="BFV114" s="572"/>
      <c r="BFW114" s="573"/>
      <c r="BFX114" s="551"/>
      <c r="BFY114" s="260"/>
      <c r="BFZ114" s="260"/>
      <c r="BGA114" s="629"/>
      <c r="BGB114" s="260"/>
      <c r="BGC114" s="260"/>
      <c r="BGD114" s="572"/>
      <c r="BGE114" s="573"/>
      <c r="BGF114" s="551"/>
      <c r="BGG114" s="260"/>
      <c r="BGH114" s="260"/>
      <c r="BGI114" s="629"/>
      <c r="BGJ114" s="260"/>
      <c r="BGK114" s="260"/>
      <c r="BGL114" s="572"/>
      <c r="BGM114" s="573"/>
      <c r="BGN114" s="551"/>
      <c r="BGO114" s="260"/>
      <c r="BGP114" s="260"/>
      <c r="BGQ114" s="629"/>
      <c r="BGR114" s="260"/>
      <c r="BGS114" s="260"/>
      <c r="BGT114" s="572"/>
      <c r="BGU114" s="573"/>
      <c r="BGV114" s="551"/>
      <c r="BGW114" s="260"/>
      <c r="BGX114" s="260"/>
      <c r="BGY114" s="629"/>
      <c r="BGZ114" s="260"/>
      <c r="BHA114" s="260"/>
      <c r="BHB114" s="572"/>
      <c r="BHC114" s="573"/>
      <c r="BHD114" s="551"/>
      <c r="BHE114" s="260"/>
      <c r="BHF114" s="260"/>
      <c r="BHG114" s="629"/>
      <c r="BHH114" s="260"/>
      <c r="BHI114" s="260"/>
      <c r="BHJ114" s="572"/>
      <c r="BHK114" s="573"/>
      <c r="BHL114" s="551"/>
      <c r="BHM114" s="260"/>
      <c r="BHN114" s="260"/>
      <c r="BHO114" s="629"/>
      <c r="BHP114" s="260"/>
      <c r="BHQ114" s="260"/>
      <c r="BHR114" s="572"/>
      <c r="BHS114" s="573"/>
      <c r="BHT114" s="551"/>
      <c r="BHU114" s="260"/>
      <c r="BHV114" s="260"/>
      <c r="BHW114" s="629"/>
      <c r="BHX114" s="260"/>
      <c r="BHY114" s="260"/>
      <c r="BHZ114" s="572"/>
      <c r="BIA114" s="573"/>
      <c r="BIB114" s="551"/>
      <c r="BIC114" s="260"/>
      <c r="BID114" s="260"/>
      <c r="BIE114" s="629"/>
      <c r="BIF114" s="260"/>
      <c r="BIG114" s="260"/>
      <c r="BIH114" s="572"/>
      <c r="BII114" s="573"/>
      <c r="BIJ114" s="551"/>
      <c r="BIK114" s="260"/>
      <c r="BIL114" s="260"/>
      <c r="BIM114" s="629"/>
      <c r="BIN114" s="260"/>
      <c r="BIO114" s="260"/>
      <c r="BIP114" s="572"/>
      <c r="BIQ114" s="573"/>
      <c r="BIR114" s="551"/>
      <c r="BIS114" s="260"/>
      <c r="BIT114" s="260"/>
      <c r="BIU114" s="629"/>
      <c r="BIV114" s="260"/>
      <c r="BIW114" s="260"/>
      <c r="BIX114" s="572"/>
      <c r="BIY114" s="573"/>
      <c r="BIZ114" s="551"/>
      <c r="BJA114" s="260"/>
      <c r="BJB114" s="260"/>
      <c r="BJC114" s="629"/>
      <c r="BJD114" s="260"/>
      <c r="BJE114" s="260"/>
      <c r="BJF114" s="572"/>
      <c r="BJG114" s="573"/>
      <c r="BJH114" s="551"/>
      <c r="BJI114" s="260"/>
      <c r="BJJ114" s="260"/>
      <c r="BJK114" s="629"/>
      <c r="BJL114" s="260"/>
      <c r="BJM114" s="260"/>
      <c r="BJN114" s="572"/>
      <c r="BJO114" s="573"/>
      <c r="BJP114" s="551"/>
      <c r="BJQ114" s="260"/>
      <c r="BJR114" s="260"/>
      <c r="BJS114" s="629"/>
      <c r="BJT114" s="260"/>
      <c r="BJU114" s="260"/>
      <c r="BJV114" s="572"/>
      <c r="BJW114" s="573"/>
      <c r="BJX114" s="551"/>
      <c r="BJY114" s="260"/>
      <c r="BJZ114" s="260"/>
      <c r="BKA114" s="629"/>
      <c r="BKB114" s="260"/>
      <c r="BKC114" s="260"/>
      <c r="BKD114" s="572"/>
      <c r="BKE114" s="573"/>
      <c r="BKF114" s="551"/>
      <c r="BKG114" s="260"/>
      <c r="BKH114" s="260"/>
      <c r="BKI114" s="629"/>
      <c r="BKJ114" s="260"/>
      <c r="BKK114" s="260"/>
      <c r="BKL114" s="572"/>
      <c r="BKM114" s="573"/>
      <c r="BKN114" s="551"/>
      <c r="BKO114" s="260"/>
      <c r="BKP114" s="260"/>
      <c r="BKQ114" s="629"/>
      <c r="BKR114" s="260"/>
      <c r="BKS114" s="260"/>
      <c r="BKT114" s="572"/>
      <c r="BKU114" s="573"/>
      <c r="BKV114" s="551"/>
      <c r="BKW114" s="260"/>
      <c r="BKX114" s="260"/>
      <c r="BKY114" s="629"/>
      <c r="BKZ114" s="260"/>
      <c r="BLA114" s="260"/>
      <c r="BLB114" s="572"/>
      <c r="BLC114" s="573"/>
      <c r="BLD114" s="551"/>
      <c r="BLE114" s="260"/>
      <c r="BLF114" s="260"/>
      <c r="BLG114" s="629"/>
      <c r="BLH114" s="260"/>
      <c r="BLI114" s="260"/>
      <c r="BLJ114" s="572"/>
      <c r="BLK114" s="573"/>
      <c r="BLL114" s="551"/>
      <c r="BLM114" s="260"/>
      <c r="BLN114" s="260"/>
      <c r="BLO114" s="629"/>
      <c r="BLP114" s="260"/>
      <c r="BLQ114" s="260"/>
      <c r="BLR114" s="572"/>
      <c r="BLS114" s="573"/>
      <c r="BLT114" s="551"/>
      <c r="BLU114" s="260"/>
      <c r="BLV114" s="260"/>
      <c r="BLW114" s="629"/>
      <c r="BLX114" s="260"/>
      <c r="BLY114" s="260"/>
      <c r="BLZ114" s="572"/>
      <c r="BMA114" s="573"/>
      <c r="BMB114" s="551"/>
      <c r="BMC114" s="260"/>
      <c r="BMD114" s="260"/>
      <c r="BME114" s="629"/>
      <c r="BMF114" s="260"/>
      <c r="BMG114" s="260"/>
      <c r="BMH114" s="572"/>
      <c r="BMI114" s="573"/>
      <c r="BMJ114" s="551"/>
      <c r="BMK114" s="260"/>
      <c r="BML114" s="260"/>
      <c r="BMM114" s="629"/>
      <c r="BMN114" s="260"/>
      <c r="BMO114" s="260"/>
      <c r="BMP114" s="572"/>
      <c r="BMQ114" s="573"/>
      <c r="BMR114" s="551"/>
      <c r="BMS114" s="260"/>
      <c r="BMT114" s="260"/>
      <c r="BMU114" s="629"/>
      <c r="BMV114" s="260"/>
      <c r="BMW114" s="260"/>
      <c r="BMX114" s="572"/>
      <c r="BMY114" s="573"/>
      <c r="BMZ114" s="551"/>
      <c r="BNA114" s="260"/>
      <c r="BNB114" s="260"/>
      <c r="BNC114" s="629"/>
      <c r="BND114" s="260"/>
      <c r="BNE114" s="260"/>
      <c r="BNF114" s="572"/>
      <c r="BNG114" s="573"/>
      <c r="BNH114" s="551"/>
      <c r="BNI114" s="260"/>
      <c r="BNJ114" s="260"/>
      <c r="BNK114" s="629"/>
      <c r="BNL114" s="260"/>
      <c r="BNM114" s="260"/>
      <c r="BNN114" s="572"/>
      <c r="BNO114" s="573"/>
      <c r="BNP114" s="551"/>
      <c r="BNQ114" s="260"/>
      <c r="BNR114" s="260"/>
      <c r="BNS114" s="629"/>
      <c r="BNT114" s="260"/>
      <c r="BNU114" s="260"/>
      <c r="BNV114" s="572"/>
      <c r="BNW114" s="573"/>
      <c r="BNX114" s="551"/>
      <c r="BNY114" s="260"/>
      <c r="BNZ114" s="260"/>
      <c r="BOA114" s="629"/>
      <c r="BOB114" s="260"/>
      <c r="BOC114" s="260"/>
      <c r="BOD114" s="572"/>
      <c r="BOE114" s="573"/>
      <c r="BOF114" s="551"/>
      <c r="BOG114" s="260"/>
      <c r="BOH114" s="260"/>
      <c r="BOI114" s="629"/>
      <c r="BOJ114" s="260"/>
      <c r="BOK114" s="260"/>
      <c r="BOL114" s="572"/>
      <c r="BOM114" s="573"/>
      <c r="BON114" s="551"/>
      <c r="BOO114" s="260"/>
      <c r="BOP114" s="260"/>
      <c r="BOQ114" s="629"/>
      <c r="BOR114" s="260"/>
      <c r="BOS114" s="260"/>
      <c r="BOT114" s="572"/>
      <c r="BOU114" s="573"/>
      <c r="BOV114" s="551"/>
      <c r="BOW114" s="260"/>
      <c r="BOX114" s="260"/>
      <c r="BOY114" s="629"/>
      <c r="BOZ114" s="260"/>
      <c r="BPA114" s="260"/>
      <c r="BPB114" s="572"/>
      <c r="BPC114" s="573"/>
      <c r="BPD114" s="551"/>
      <c r="BPE114" s="260"/>
      <c r="BPF114" s="260"/>
      <c r="BPG114" s="629"/>
      <c r="BPH114" s="260"/>
      <c r="BPI114" s="260"/>
      <c r="BPJ114" s="572"/>
      <c r="BPK114" s="573"/>
      <c r="BPL114" s="551"/>
      <c r="BPM114" s="260"/>
      <c r="BPN114" s="260"/>
      <c r="BPO114" s="629"/>
      <c r="BPP114" s="260"/>
      <c r="BPQ114" s="260"/>
      <c r="BPR114" s="572"/>
      <c r="BPS114" s="573"/>
      <c r="BPT114" s="551"/>
      <c r="BPU114" s="260"/>
      <c r="BPV114" s="260"/>
      <c r="BPW114" s="629"/>
      <c r="BPX114" s="260"/>
      <c r="BPY114" s="260"/>
      <c r="BPZ114" s="572"/>
      <c r="BQA114" s="573"/>
      <c r="BQB114" s="551"/>
      <c r="BQC114" s="260"/>
      <c r="BQD114" s="260"/>
      <c r="BQE114" s="629"/>
      <c r="BQF114" s="260"/>
      <c r="BQG114" s="260"/>
      <c r="BQH114" s="572"/>
      <c r="BQI114" s="573"/>
      <c r="BQJ114" s="551"/>
      <c r="BQK114" s="260"/>
      <c r="BQL114" s="260"/>
      <c r="BQM114" s="629"/>
      <c r="BQN114" s="260"/>
      <c r="BQO114" s="260"/>
      <c r="BQP114" s="572"/>
      <c r="BQQ114" s="573"/>
      <c r="BQR114" s="551"/>
      <c r="BQS114" s="260"/>
      <c r="BQT114" s="260"/>
      <c r="BQU114" s="629"/>
      <c r="BQV114" s="260"/>
      <c r="BQW114" s="260"/>
      <c r="BQX114" s="572"/>
      <c r="BQY114" s="573"/>
      <c r="BQZ114" s="551"/>
      <c r="BRA114" s="260"/>
      <c r="BRB114" s="260"/>
      <c r="BRC114" s="629"/>
      <c r="BRD114" s="260"/>
      <c r="BRE114" s="260"/>
      <c r="BRF114" s="572"/>
      <c r="BRG114" s="573"/>
      <c r="BRH114" s="551"/>
      <c r="BRI114" s="260"/>
      <c r="BRJ114" s="260"/>
      <c r="BRK114" s="629"/>
      <c r="BRL114" s="260"/>
      <c r="BRM114" s="260"/>
      <c r="BRN114" s="572"/>
      <c r="BRO114" s="573"/>
      <c r="BRP114" s="551"/>
      <c r="BRQ114" s="260"/>
      <c r="BRR114" s="260"/>
      <c r="BRS114" s="629"/>
      <c r="BRT114" s="260"/>
      <c r="BRU114" s="260"/>
      <c r="BRV114" s="572"/>
      <c r="BRW114" s="573"/>
      <c r="BRX114" s="551"/>
      <c r="BRY114" s="260"/>
      <c r="BRZ114" s="260"/>
      <c r="BSA114" s="629"/>
      <c r="BSB114" s="260"/>
      <c r="BSC114" s="260"/>
      <c r="BSD114" s="572"/>
      <c r="BSE114" s="573"/>
      <c r="BSF114" s="551"/>
      <c r="BSG114" s="260"/>
      <c r="BSH114" s="260"/>
      <c r="BSI114" s="629"/>
      <c r="BSJ114" s="260"/>
      <c r="BSK114" s="260"/>
      <c r="BSL114" s="572"/>
      <c r="BSM114" s="573"/>
      <c r="BSN114" s="551"/>
      <c r="BSO114" s="260"/>
      <c r="BSP114" s="260"/>
      <c r="BSQ114" s="629"/>
      <c r="BSR114" s="260"/>
      <c r="BSS114" s="260"/>
      <c r="BST114" s="572"/>
      <c r="BSU114" s="573"/>
      <c r="BSV114" s="551"/>
      <c r="BSW114" s="260"/>
      <c r="BSX114" s="260"/>
      <c r="BSY114" s="629"/>
      <c r="BSZ114" s="260"/>
      <c r="BTA114" s="260"/>
      <c r="BTB114" s="572"/>
      <c r="BTC114" s="573"/>
      <c r="BTD114" s="551"/>
      <c r="BTE114" s="260"/>
      <c r="BTF114" s="260"/>
      <c r="BTG114" s="629"/>
      <c r="BTH114" s="260"/>
      <c r="BTI114" s="260"/>
      <c r="BTJ114" s="572"/>
      <c r="BTK114" s="573"/>
      <c r="BTL114" s="551"/>
      <c r="BTM114" s="260"/>
      <c r="BTN114" s="260"/>
      <c r="BTO114" s="629"/>
      <c r="BTP114" s="260"/>
      <c r="BTQ114" s="260"/>
      <c r="BTR114" s="572"/>
      <c r="BTS114" s="573"/>
      <c r="BTT114" s="551"/>
      <c r="BTU114" s="260"/>
      <c r="BTV114" s="260"/>
      <c r="BTW114" s="629"/>
      <c r="BTX114" s="260"/>
      <c r="BTY114" s="260"/>
      <c r="BTZ114" s="572"/>
      <c r="BUA114" s="573"/>
      <c r="BUB114" s="551"/>
      <c r="BUC114" s="260"/>
      <c r="BUD114" s="260"/>
      <c r="BUE114" s="629"/>
      <c r="BUF114" s="260"/>
      <c r="BUG114" s="260"/>
      <c r="BUH114" s="572"/>
      <c r="BUI114" s="573"/>
      <c r="BUJ114" s="551"/>
      <c r="BUK114" s="260"/>
      <c r="BUL114" s="260"/>
      <c r="BUM114" s="629"/>
      <c r="BUN114" s="260"/>
      <c r="BUO114" s="260"/>
      <c r="BUP114" s="572"/>
      <c r="BUQ114" s="573"/>
      <c r="BUR114" s="551"/>
      <c r="BUS114" s="260"/>
      <c r="BUT114" s="260"/>
      <c r="BUU114" s="629"/>
      <c r="BUV114" s="260"/>
      <c r="BUW114" s="260"/>
      <c r="BUX114" s="572"/>
      <c r="BUY114" s="573"/>
      <c r="BUZ114" s="551"/>
      <c r="BVA114" s="260"/>
      <c r="BVB114" s="260"/>
      <c r="BVC114" s="629"/>
      <c r="BVD114" s="260"/>
      <c r="BVE114" s="260"/>
      <c r="BVF114" s="572"/>
      <c r="BVG114" s="573"/>
      <c r="BVH114" s="551"/>
      <c r="BVI114" s="260"/>
      <c r="BVJ114" s="260"/>
      <c r="BVK114" s="629"/>
      <c r="BVL114" s="260"/>
      <c r="BVM114" s="260"/>
      <c r="BVN114" s="572"/>
      <c r="BVO114" s="573"/>
      <c r="BVP114" s="551"/>
      <c r="BVQ114" s="260"/>
      <c r="BVR114" s="260"/>
      <c r="BVS114" s="629"/>
      <c r="BVT114" s="260"/>
      <c r="BVU114" s="260"/>
      <c r="BVV114" s="572"/>
      <c r="BVW114" s="573"/>
      <c r="BVX114" s="551"/>
      <c r="BVY114" s="260"/>
      <c r="BVZ114" s="260"/>
      <c r="BWA114" s="629"/>
      <c r="BWB114" s="260"/>
      <c r="BWC114" s="260"/>
      <c r="BWD114" s="572"/>
      <c r="BWE114" s="573"/>
      <c r="BWF114" s="551"/>
      <c r="BWG114" s="260"/>
      <c r="BWH114" s="260"/>
      <c r="BWI114" s="629"/>
      <c r="BWJ114" s="260"/>
      <c r="BWK114" s="260"/>
      <c r="BWL114" s="572"/>
      <c r="BWM114" s="573"/>
      <c r="BWN114" s="551"/>
      <c r="BWO114" s="260"/>
      <c r="BWP114" s="260"/>
      <c r="BWQ114" s="629"/>
      <c r="BWR114" s="260"/>
      <c r="BWS114" s="260"/>
      <c r="BWT114" s="572"/>
      <c r="BWU114" s="573"/>
      <c r="BWV114" s="551"/>
      <c r="BWW114" s="260"/>
      <c r="BWX114" s="260"/>
      <c r="BWY114" s="629"/>
      <c r="BWZ114" s="260"/>
      <c r="BXA114" s="260"/>
      <c r="BXB114" s="572"/>
      <c r="BXC114" s="573"/>
      <c r="BXD114" s="551"/>
      <c r="BXE114" s="260"/>
      <c r="BXF114" s="260"/>
      <c r="BXG114" s="629"/>
      <c r="BXH114" s="260"/>
      <c r="BXI114" s="260"/>
      <c r="BXJ114" s="572"/>
      <c r="BXK114" s="573"/>
      <c r="BXL114" s="551"/>
      <c r="BXM114" s="260"/>
      <c r="BXN114" s="260"/>
      <c r="BXO114" s="629"/>
      <c r="BXP114" s="260"/>
      <c r="BXQ114" s="260"/>
      <c r="BXR114" s="572"/>
      <c r="BXS114" s="573"/>
      <c r="BXT114" s="551"/>
      <c r="BXU114" s="260"/>
      <c r="BXV114" s="260"/>
      <c r="BXW114" s="629"/>
      <c r="BXX114" s="260"/>
      <c r="BXY114" s="260"/>
      <c r="BXZ114" s="572"/>
      <c r="BYA114" s="573"/>
      <c r="BYB114" s="551"/>
      <c r="BYC114" s="260"/>
      <c r="BYD114" s="260"/>
      <c r="BYE114" s="629"/>
      <c r="BYF114" s="260"/>
      <c r="BYG114" s="260"/>
      <c r="BYH114" s="572"/>
      <c r="BYI114" s="573"/>
      <c r="BYJ114" s="551"/>
      <c r="BYK114" s="260"/>
      <c r="BYL114" s="260"/>
      <c r="BYM114" s="629"/>
      <c r="BYN114" s="260"/>
      <c r="BYO114" s="260"/>
      <c r="BYP114" s="572"/>
      <c r="BYQ114" s="573"/>
      <c r="BYR114" s="551"/>
      <c r="BYS114" s="260"/>
      <c r="BYT114" s="260"/>
      <c r="BYU114" s="629"/>
      <c r="BYV114" s="260"/>
      <c r="BYW114" s="260"/>
      <c r="BYX114" s="572"/>
      <c r="BYY114" s="573"/>
      <c r="BYZ114" s="551"/>
      <c r="BZA114" s="260"/>
      <c r="BZB114" s="260"/>
      <c r="BZC114" s="629"/>
      <c r="BZD114" s="260"/>
      <c r="BZE114" s="260"/>
      <c r="BZF114" s="572"/>
      <c r="BZG114" s="573"/>
      <c r="BZH114" s="551"/>
      <c r="BZI114" s="260"/>
      <c r="BZJ114" s="260"/>
      <c r="BZK114" s="629"/>
      <c r="BZL114" s="260"/>
      <c r="BZM114" s="260"/>
      <c r="BZN114" s="572"/>
      <c r="BZO114" s="573"/>
      <c r="BZP114" s="551"/>
      <c r="BZQ114" s="260"/>
      <c r="BZR114" s="260"/>
      <c r="BZS114" s="629"/>
      <c r="BZT114" s="260"/>
      <c r="BZU114" s="260"/>
      <c r="BZV114" s="572"/>
      <c r="BZW114" s="573"/>
      <c r="BZX114" s="551"/>
      <c r="BZY114" s="260"/>
      <c r="BZZ114" s="260"/>
      <c r="CAA114" s="629"/>
      <c r="CAB114" s="260"/>
      <c r="CAC114" s="260"/>
      <c r="CAD114" s="572"/>
      <c r="CAE114" s="573"/>
      <c r="CAF114" s="551"/>
      <c r="CAG114" s="260"/>
      <c r="CAH114" s="260"/>
      <c r="CAI114" s="629"/>
      <c r="CAJ114" s="260"/>
      <c r="CAK114" s="260"/>
      <c r="CAL114" s="572"/>
      <c r="CAM114" s="573"/>
      <c r="CAN114" s="551"/>
      <c r="CAO114" s="260"/>
      <c r="CAP114" s="260"/>
      <c r="CAQ114" s="629"/>
      <c r="CAR114" s="260"/>
      <c r="CAS114" s="260"/>
      <c r="CAT114" s="572"/>
      <c r="CAU114" s="573"/>
      <c r="CAV114" s="551"/>
      <c r="CAW114" s="260"/>
      <c r="CAX114" s="260"/>
      <c r="CAY114" s="629"/>
      <c r="CAZ114" s="260"/>
      <c r="CBA114" s="260"/>
      <c r="CBB114" s="572"/>
      <c r="CBC114" s="573"/>
      <c r="CBD114" s="551"/>
      <c r="CBE114" s="260"/>
      <c r="CBF114" s="260"/>
      <c r="CBG114" s="629"/>
      <c r="CBH114" s="260"/>
      <c r="CBI114" s="260"/>
      <c r="CBJ114" s="572"/>
      <c r="CBK114" s="573"/>
      <c r="CBL114" s="551"/>
      <c r="CBM114" s="260"/>
      <c r="CBN114" s="260"/>
      <c r="CBO114" s="629"/>
      <c r="CBP114" s="260"/>
      <c r="CBQ114" s="260"/>
      <c r="CBR114" s="572"/>
      <c r="CBS114" s="573"/>
      <c r="CBT114" s="551"/>
      <c r="CBU114" s="260"/>
      <c r="CBV114" s="260"/>
      <c r="CBW114" s="629"/>
      <c r="CBX114" s="260"/>
      <c r="CBY114" s="260"/>
      <c r="CBZ114" s="572"/>
      <c r="CCA114" s="573"/>
      <c r="CCB114" s="551"/>
      <c r="CCC114" s="260"/>
      <c r="CCD114" s="260"/>
      <c r="CCE114" s="629"/>
      <c r="CCF114" s="260"/>
      <c r="CCG114" s="260"/>
      <c r="CCH114" s="572"/>
      <c r="CCI114" s="573"/>
      <c r="CCJ114" s="551"/>
      <c r="CCK114" s="260"/>
      <c r="CCL114" s="260"/>
      <c r="CCM114" s="629"/>
      <c r="CCN114" s="260"/>
      <c r="CCO114" s="260"/>
      <c r="CCP114" s="572"/>
      <c r="CCQ114" s="573"/>
      <c r="CCR114" s="551"/>
      <c r="CCS114" s="260"/>
      <c r="CCT114" s="260"/>
      <c r="CCU114" s="629"/>
      <c r="CCV114" s="260"/>
      <c r="CCW114" s="260"/>
      <c r="CCX114" s="572"/>
      <c r="CCY114" s="573"/>
      <c r="CCZ114" s="551"/>
      <c r="CDA114" s="260"/>
      <c r="CDB114" s="260"/>
      <c r="CDC114" s="629"/>
      <c r="CDD114" s="260"/>
      <c r="CDE114" s="260"/>
      <c r="CDF114" s="572"/>
      <c r="CDG114" s="573"/>
      <c r="CDH114" s="551"/>
      <c r="CDI114" s="260"/>
      <c r="CDJ114" s="260"/>
      <c r="CDK114" s="629"/>
      <c r="CDL114" s="260"/>
      <c r="CDM114" s="260"/>
      <c r="CDN114" s="572"/>
      <c r="CDO114" s="573"/>
      <c r="CDP114" s="551"/>
      <c r="CDQ114" s="260"/>
      <c r="CDR114" s="260"/>
      <c r="CDS114" s="629"/>
      <c r="CDT114" s="260"/>
      <c r="CDU114" s="260"/>
      <c r="CDV114" s="572"/>
      <c r="CDW114" s="573"/>
      <c r="CDX114" s="551"/>
      <c r="CDY114" s="260"/>
      <c r="CDZ114" s="260"/>
      <c r="CEA114" s="629"/>
      <c r="CEB114" s="260"/>
      <c r="CEC114" s="260"/>
      <c r="CED114" s="572"/>
      <c r="CEE114" s="573"/>
      <c r="CEF114" s="551"/>
      <c r="CEG114" s="260"/>
      <c r="CEH114" s="260"/>
      <c r="CEI114" s="629"/>
      <c r="CEJ114" s="260"/>
      <c r="CEK114" s="260"/>
      <c r="CEL114" s="572"/>
      <c r="CEM114" s="573"/>
      <c r="CEN114" s="551"/>
      <c r="CEO114" s="260"/>
      <c r="CEP114" s="260"/>
      <c r="CEQ114" s="629"/>
      <c r="CER114" s="260"/>
      <c r="CES114" s="260"/>
      <c r="CET114" s="572"/>
      <c r="CEU114" s="573"/>
      <c r="CEV114" s="551"/>
      <c r="CEW114" s="260"/>
      <c r="CEX114" s="260"/>
      <c r="CEY114" s="629"/>
      <c r="CEZ114" s="260"/>
      <c r="CFA114" s="260"/>
      <c r="CFB114" s="572"/>
      <c r="CFC114" s="573"/>
      <c r="CFD114" s="551"/>
      <c r="CFE114" s="260"/>
      <c r="CFF114" s="260"/>
      <c r="CFG114" s="629"/>
      <c r="CFH114" s="260"/>
      <c r="CFI114" s="260"/>
      <c r="CFJ114" s="572"/>
      <c r="CFK114" s="573"/>
      <c r="CFL114" s="551"/>
      <c r="CFM114" s="260"/>
      <c r="CFN114" s="260"/>
      <c r="CFO114" s="629"/>
      <c r="CFP114" s="260"/>
      <c r="CFQ114" s="260"/>
      <c r="CFR114" s="572"/>
      <c r="CFS114" s="573"/>
      <c r="CFT114" s="551"/>
      <c r="CFU114" s="260"/>
      <c r="CFV114" s="260"/>
      <c r="CFW114" s="629"/>
      <c r="CFX114" s="260"/>
      <c r="CFY114" s="260"/>
      <c r="CFZ114" s="572"/>
      <c r="CGA114" s="573"/>
      <c r="CGB114" s="551"/>
      <c r="CGC114" s="260"/>
      <c r="CGD114" s="260"/>
      <c r="CGE114" s="629"/>
      <c r="CGF114" s="260"/>
      <c r="CGG114" s="260"/>
      <c r="CGH114" s="572"/>
      <c r="CGI114" s="573"/>
      <c r="CGJ114" s="551"/>
      <c r="CGK114" s="260"/>
      <c r="CGL114" s="260"/>
      <c r="CGM114" s="629"/>
      <c r="CGN114" s="260"/>
      <c r="CGO114" s="260"/>
      <c r="CGP114" s="572"/>
      <c r="CGQ114" s="573"/>
      <c r="CGR114" s="551"/>
      <c r="CGS114" s="260"/>
      <c r="CGT114" s="260"/>
      <c r="CGU114" s="629"/>
      <c r="CGV114" s="260"/>
      <c r="CGW114" s="260"/>
      <c r="CGX114" s="572"/>
      <c r="CGY114" s="573"/>
      <c r="CGZ114" s="551"/>
      <c r="CHA114" s="260"/>
      <c r="CHB114" s="260"/>
      <c r="CHC114" s="629"/>
      <c r="CHD114" s="260"/>
      <c r="CHE114" s="260"/>
      <c r="CHF114" s="572"/>
      <c r="CHG114" s="573"/>
      <c r="CHH114" s="551"/>
      <c r="CHI114" s="260"/>
      <c r="CHJ114" s="260"/>
      <c r="CHK114" s="629"/>
      <c r="CHL114" s="260"/>
      <c r="CHM114" s="260"/>
      <c r="CHN114" s="572"/>
      <c r="CHO114" s="573"/>
      <c r="CHP114" s="551"/>
      <c r="CHQ114" s="260"/>
      <c r="CHR114" s="260"/>
      <c r="CHS114" s="629"/>
      <c r="CHT114" s="260"/>
      <c r="CHU114" s="260"/>
      <c r="CHV114" s="572"/>
      <c r="CHW114" s="573"/>
      <c r="CHX114" s="551"/>
      <c r="CHY114" s="260"/>
      <c r="CHZ114" s="260"/>
      <c r="CIA114" s="629"/>
      <c r="CIB114" s="260"/>
      <c r="CIC114" s="260"/>
      <c r="CID114" s="572"/>
      <c r="CIE114" s="573"/>
      <c r="CIF114" s="551"/>
      <c r="CIG114" s="260"/>
      <c r="CIH114" s="260"/>
      <c r="CII114" s="629"/>
      <c r="CIJ114" s="260"/>
      <c r="CIK114" s="260"/>
      <c r="CIL114" s="572"/>
      <c r="CIM114" s="573"/>
      <c r="CIN114" s="551"/>
      <c r="CIO114" s="260"/>
      <c r="CIP114" s="260"/>
      <c r="CIQ114" s="629"/>
      <c r="CIR114" s="260"/>
      <c r="CIS114" s="260"/>
      <c r="CIT114" s="572"/>
      <c r="CIU114" s="573"/>
      <c r="CIV114" s="551"/>
      <c r="CIW114" s="260"/>
      <c r="CIX114" s="260"/>
      <c r="CIY114" s="629"/>
      <c r="CIZ114" s="260"/>
      <c r="CJA114" s="260"/>
      <c r="CJB114" s="572"/>
      <c r="CJC114" s="573"/>
      <c r="CJD114" s="551"/>
      <c r="CJE114" s="260"/>
      <c r="CJF114" s="260"/>
      <c r="CJG114" s="629"/>
      <c r="CJH114" s="260"/>
      <c r="CJI114" s="260"/>
      <c r="CJJ114" s="572"/>
      <c r="CJK114" s="573"/>
      <c r="CJL114" s="551"/>
      <c r="CJM114" s="260"/>
      <c r="CJN114" s="260"/>
      <c r="CJO114" s="629"/>
      <c r="CJP114" s="260"/>
      <c r="CJQ114" s="260"/>
      <c r="CJR114" s="572"/>
      <c r="CJS114" s="573"/>
      <c r="CJT114" s="551"/>
      <c r="CJU114" s="260"/>
      <c r="CJV114" s="260"/>
      <c r="CJW114" s="629"/>
      <c r="CJX114" s="260"/>
      <c r="CJY114" s="260"/>
      <c r="CJZ114" s="572"/>
      <c r="CKA114" s="573"/>
      <c r="CKB114" s="551"/>
      <c r="CKC114" s="260"/>
      <c r="CKD114" s="260"/>
      <c r="CKE114" s="629"/>
      <c r="CKF114" s="260"/>
      <c r="CKG114" s="260"/>
      <c r="CKH114" s="572"/>
      <c r="CKI114" s="573"/>
      <c r="CKJ114" s="551"/>
      <c r="CKK114" s="260"/>
      <c r="CKL114" s="260"/>
      <c r="CKM114" s="629"/>
      <c r="CKN114" s="260"/>
      <c r="CKO114" s="260"/>
      <c r="CKP114" s="572"/>
      <c r="CKQ114" s="573"/>
      <c r="CKR114" s="551"/>
      <c r="CKS114" s="260"/>
      <c r="CKT114" s="260"/>
      <c r="CKU114" s="629"/>
      <c r="CKV114" s="260"/>
      <c r="CKW114" s="260"/>
      <c r="CKX114" s="572"/>
      <c r="CKY114" s="573"/>
      <c r="CKZ114" s="551"/>
      <c r="CLA114" s="260"/>
      <c r="CLB114" s="260"/>
      <c r="CLC114" s="629"/>
      <c r="CLD114" s="260"/>
      <c r="CLE114" s="260"/>
      <c r="CLF114" s="572"/>
      <c r="CLG114" s="573"/>
      <c r="CLH114" s="551"/>
      <c r="CLI114" s="260"/>
      <c r="CLJ114" s="260"/>
      <c r="CLK114" s="629"/>
      <c r="CLL114" s="260"/>
      <c r="CLM114" s="260"/>
      <c r="CLN114" s="572"/>
      <c r="CLO114" s="573"/>
      <c r="CLP114" s="551"/>
      <c r="CLQ114" s="260"/>
      <c r="CLR114" s="260"/>
      <c r="CLS114" s="629"/>
      <c r="CLT114" s="260"/>
      <c r="CLU114" s="260"/>
      <c r="CLV114" s="572"/>
      <c r="CLW114" s="573"/>
      <c r="CLX114" s="551"/>
      <c r="CLY114" s="260"/>
      <c r="CLZ114" s="260"/>
      <c r="CMA114" s="629"/>
      <c r="CMB114" s="260"/>
      <c r="CMC114" s="260"/>
      <c r="CMD114" s="572"/>
      <c r="CME114" s="573"/>
      <c r="CMF114" s="551"/>
      <c r="CMG114" s="260"/>
      <c r="CMH114" s="260"/>
      <c r="CMI114" s="629"/>
      <c r="CMJ114" s="260"/>
      <c r="CMK114" s="260"/>
      <c r="CML114" s="572"/>
      <c r="CMM114" s="573"/>
      <c r="CMN114" s="551"/>
      <c r="CMO114" s="260"/>
      <c r="CMP114" s="260"/>
      <c r="CMQ114" s="629"/>
      <c r="CMR114" s="260"/>
      <c r="CMS114" s="260"/>
      <c r="CMT114" s="572"/>
      <c r="CMU114" s="573"/>
      <c r="CMV114" s="551"/>
      <c r="CMW114" s="260"/>
      <c r="CMX114" s="260"/>
      <c r="CMY114" s="629"/>
      <c r="CMZ114" s="260"/>
      <c r="CNA114" s="260"/>
      <c r="CNB114" s="572"/>
      <c r="CNC114" s="573"/>
      <c r="CND114" s="551"/>
      <c r="CNE114" s="260"/>
      <c r="CNF114" s="260"/>
      <c r="CNG114" s="629"/>
      <c r="CNH114" s="260"/>
      <c r="CNI114" s="260"/>
      <c r="CNJ114" s="572"/>
      <c r="CNK114" s="573"/>
      <c r="CNL114" s="551"/>
      <c r="CNM114" s="260"/>
      <c r="CNN114" s="260"/>
      <c r="CNO114" s="629"/>
      <c r="CNP114" s="260"/>
      <c r="CNQ114" s="260"/>
      <c r="CNR114" s="572"/>
      <c r="CNS114" s="573"/>
      <c r="CNT114" s="551"/>
      <c r="CNU114" s="260"/>
      <c r="CNV114" s="260"/>
      <c r="CNW114" s="629"/>
      <c r="CNX114" s="260"/>
      <c r="CNY114" s="260"/>
      <c r="CNZ114" s="572"/>
      <c r="COA114" s="573"/>
      <c r="COB114" s="551"/>
      <c r="COC114" s="260"/>
      <c r="COD114" s="260"/>
      <c r="COE114" s="629"/>
      <c r="COF114" s="260"/>
      <c r="COG114" s="260"/>
      <c r="COH114" s="572"/>
      <c r="COI114" s="573"/>
      <c r="COJ114" s="551"/>
      <c r="COK114" s="260"/>
      <c r="COL114" s="260"/>
      <c r="COM114" s="629"/>
      <c r="CON114" s="260"/>
      <c r="COO114" s="260"/>
      <c r="COP114" s="572"/>
      <c r="COQ114" s="573"/>
      <c r="COR114" s="551"/>
      <c r="COS114" s="260"/>
      <c r="COT114" s="260"/>
      <c r="COU114" s="629"/>
      <c r="COV114" s="260"/>
      <c r="COW114" s="260"/>
      <c r="COX114" s="572"/>
      <c r="COY114" s="573"/>
      <c r="COZ114" s="551"/>
      <c r="CPA114" s="260"/>
      <c r="CPB114" s="260"/>
      <c r="CPC114" s="629"/>
      <c r="CPD114" s="260"/>
      <c r="CPE114" s="260"/>
      <c r="CPF114" s="572"/>
      <c r="CPG114" s="573"/>
      <c r="CPH114" s="551"/>
      <c r="CPI114" s="260"/>
      <c r="CPJ114" s="260"/>
      <c r="CPK114" s="629"/>
      <c r="CPL114" s="260"/>
      <c r="CPM114" s="260"/>
      <c r="CPN114" s="572"/>
      <c r="CPO114" s="573"/>
      <c r="CPP114" s="551"/>
      <c r="CPQ114" s="260"/>
      <c r="CPR114" s="260"/>
      <c r="CPS114" s="629"/>
      <c r="CPT114" s="260"/>
      <c r="CPU114" s="260"/>
      <c r="CPV114" s="572"/>
      <c r="CPW114" s="573"/>
      <c r="CPX114" s="551"/>
      <c r="CPY114" s="260"/>
      <c r="CPZ114" s="260"/>
      <c r="CQA114" s="629"/>
      <c r="CQB114" s="260"/>
      <c r="CQC114" s="260"/>
      <c r="CQD114" s="572"/>
      <c r="CQE114" s="573"/>
      <c r="CQF114" s="551"/>
      <c r="CQG114" s="260"/>
      <c r="CQH114" s="260"/>
      <c r="CQI114" s="629"/>
      <c r="CQJ114" s="260"/>
      <c r="CQK114" s="260"/>
      <c r="CQL114" s="572"/>
      <c r="CQM114" s="573"/>
      <c r="CQN114" s="551"/>
      <c r="CQO114" s="260"/>
      <c r="CQP114" s="260"/>
      <c r="CQQ114" s="629"/>
      <c r="CQR114" s="260"/>
      <c r="CQS114" s="260"/>
      <c r="CQT114" s="572"/>
      <c r="CQU114" s="573"/>
      <c r="CQV114" s="551"/>
      <c r="CQW114" s="260"/>
      <c r="CQX114" s="260"/>
      <c r="CQY114" s="629"/>
      <c r="CQZ114" s="260"/>
      <c r="CRA114" s="260"/>
      <c r="CRB114" s="572"/>
      <c r="CRC114" s="573"/>
      <c r="CRD114" s="551"/>
      <c r="CRE114" s="260"/>
      <c r="CRF114" s="260"/>
      <c r="CRG114" s="629"/>
      <c r="CRH114" s="260"/>
      <c r="CRI114" s="260"/>
      <c r="CRJ114" s="572"/>
      <c r="CRK114" s="573"/>
      <c r="CRL114" s="551"/>
      <c r="CRM114" s="260"/>
      <c r="CRN114" s="260"/>
      <c r="CRO114" s="629"/>
      <c r="CRP114" s="260"/>
      <c r="CRQ114" s="260"/>
      <c r="CRR114" s="572"/>
      <c r="CRS114" s="573"/>
      <c r="CRT114" s="551"/>
      <c r="CRU114" s="260"/>
      <c r="CRV114" s="260"/>
      <c r="CRW114" s="629"/>
      <c r="CRX114" s="260"/>
      <c r="CRY114" s="260"/>
      <c r="CRZ114" s="572"/>
      <c r="CSA114" s="573"/>
      <c r="CSB114" s="551"/>
      <c r="CSC114" s="260"/>
      <c r="CSD114" s="260"/>
      <c r="CSE114" s="629"/>
      <c r="CSF114" s="260"/>
      <c r="CSG114" s="260"/>
      <c r="CSH114" s="572"/>
      <c r="CSI114" s="573"/>
      <c r="CSJ114" s="551"/>
      <c r="CSK114" s="260"/>
      <c r="CSL114" s="260"/>
      <c r="CSM114" s="629"/>
      <c r="CSN114" s="260"/>
      <c r="CSO114" s="260"/>
      <c r="CSP114" s="572"/>
      <c r="CSQ114" s="573"/>
      <c r="CSR114" s="551"/>
      <c r="CSS114" s="260"/>
      <c r="CST114" s="260"/>
      <c r="CSU114" s="629"/>
      <c r="CSV114" s="260"/>
      <c r="CSW114" s="260"/>
      <c r="CSX114" s="572"/>
      <c r="CSY114" s="573"/>
      <c r="CSZ114" s="551"/>
      <c r="CTA114" s="260"/>
      <c r="CTB114" s="260"/>
      <c r="CTC114" s="629"/>
      <c r="CTD114" s="260"/>
      <c r="CTE114" s="260"/>
      <c r="CTF114" s="572"/>
      <c r="CTG114" s="573"/>
      <c r="CTH114" s="551"/>
      <c r="CTI114" s="260"/>
      <c r="CTJ114" s="260"/>
      <c r="CTK114" s="629"/>
      <c r="CTL114" s="260"/>
      <c r="CTM114" s="260"/>
      <c r="CTN114" s="572"/>
      <c r="CTO114" s="573"/>
      <c r="CTP114" s="551"/>
      <c r="CTQ114" s="260"/>
      <c r="CTR114" s="260"/>
      <c r="CTS114" s="629"/>
      <c r="CTT114" s="260"/>
      <c r="CTU114" s="260"/>
      <c r="CTV114" s="572"/>
      <c r="CTW114" s="573"/>
      <c r="CTX114" s="551"/>
      <c r="CTY114" s="260"/>
      <c r="CTZ114" s="260"/>
      <c r="CUA114" s="629"/>
      <c r="CUB114" s="260"/>
      <c r="CUC114" s="260"/>
      <c r="CUD114" s="572"/>
      <c r="CUE114" s="573"/>
      <c r="CUF114" s="551"/>
      <c r="CUG114" s="260"/>
      <c r="CUH114" s="260"/>
      <c r="CUI114" s="629"/>
      <c r="CUJ114" s="260"/>
      <c r="CUK114" s="260"/>
      <c r="CUL114" s="572"/>
      <c r="CUM114" s="573"/>
      <c r="CUN114" s="551"/>
      <c r="CUO114" s="260"/>
      <c r="CUP114" s="260"/>
      <c r="CUQ114" s="629"/>
      <c r="CUR114" s="260"/>
      <c r="CUS114" s="260"/>
      <c r="CUT114" s="572"/>
      <c r="CUU114" s="573"/>
      <c r="CUV114" s="551"/>
      <c r="CUW114" s="260"/>
      <c r="CUX114" s="260"/>
      <c r="CUY114" s="629"/>
      <c r="CUZ114" s="260"/>
      <c r="CVA114" s="260"/>
      <c r="CVB114" s="572"/>
      <c r="CVC114" s="573"/>
      <c r="CVD114" s="551"/>
      <c r="CVE114" s="260"/>
      <c r="CVF114" s="260"/>
      <c r="CVG114" s="629"/>
      <c r="CVH114" s="260"/>
      <c r="CVI114" s="260"/>
      <c r="CVJ114" s="572"/>
      <c r="CVK114" s="573"/>
      <c r="CVL114" s="551"/>
      <c r="CVM114" s="260"/>
      <c r="CVN114" s="260"/>
      <c r="CVO114" s="629"/>
      <c r="CVP114" s="260"/>
      <c r="CVQ114" s="260"/>
      <c r="CVR114" s="572"/>
      <c r="CVS114" s="573"/>
      <c r="CVT114" s="551"/>
      <c r="CVU114" s="260"/>
      <c r="CVV114" s="260"/>
      <c r="CVW114" s="629"/>
      <c r="CVX114" s="260"/>
      <c r="CVY114" s="260"/>
      <c r="CVZ114" s="572"/>
      <c r="CWA114" s="573"/>
      <c r="CWB114" s="551"/>
      <c r="CWC114" s="260"/>
      <c r="CWD114" s="260"/>
      <c r="CWE114" s="629"/>
      <c r="CWF114" s="260"/>
      <c r="CWG114" s="260"/>
      <c r="CWH114" s="572"/>
      <c r="CWI114" s="573"/>
      <c r="CWJ114" s="551"/>
      <c r="CWK114" s="260"/>
      <c r="CWL114" s="260"/>
      <c r="CWM114" s="629"/>
      <c r="CWN114" s="260"/>
      <c r="CWO114" s="260"/>
      <c r="CWP114" s="572"/>
      <c r="CWQ114" s="573"/>
      <c r="CWR114" s="551"/>
      <c r="CWS114" s="260"/>
      <c r="CWT114" s="260"/>
      <c r="CWU114" s="629"/>
      <c r="CWV114" s="260"/>
      <c r="CWW114" s="260"/>
      <c r="CWX114" s="572"/>
      <c r="CWY114" s="573"/>
      <c r="CWZ114" s="551"/>
      <c r="CXA114" s="260"/>
      <c r="CXB114" s="260"/>
      <c r="CXC114" s="629"/>
      <c r="CXD114" s="260"/>
      <c r="CXE114" s="260"/>
      <c r="CXF114" s="572"/>
      <c r="CXG114" s="573"/>
      <c r="CXH114" s="551"/>
      <c r="CXI114" s="260"/>
      <c r="CXJ114" s="260"/>
      <c r="CXK114" s="629"/>
      <c r="CXL114" s="260"/>
      <c r="CXM114" s="260"/>
      <c r="CXN114" s="572"/>
      <c r="CXO114" s="573"/>
      <c r="CXP114" s="551"/>
      <c r="CXQ114" s="260"/>
      <c r="CXR114" s="260"/>
      <c r="CXS114" s="629"/>
      <c r="CXT114" s="260"/>
      <c r="CXU114" s="260"/>
      <c r="CXV114" s="572"/>
      <c r="CXW114" s="573"/>
      <c r="CXX114" s="551"/>
      <c r="CXY114" s="260"/>
      <c r="CXZ114" s="260"/>
      <c r="CYA114" s="629"/>
      <c r="CYB114" s="260"/>
      <c r="CYC114" s="260"/>
      <c r="CYD114" s="572"/>
      <c r="CYE114" s="573"/>
      <c r="CYF114" s="551"/>
      <c r="CYG114" s="260"/>
      <c r="CYH114" s="260"/>
      <c r="CYI114" s="629"/>
      <c r="CYJ114" s="260"/>
      <c r="CYK114" s="260"/>
      <c r="CYL114" s="572"/>
      <c r="CYM114" s="573"/>
      <c r="CYN114" s="551"/>
      <c r="CYO114" s="260"/>
      <c r="CYP114" s="260"/>
      <c r="CYQ114" s="629"/>
      <c r="CYR114" s="260"/>
      <c r="CYS114" s="260"/>
      <c r="CYT114" s="572"/>
      <c r="CYU114" s="573"/>
      <c r="CYV114" s="551"/>
      <c r="CYW114" s="260"/>
      <c r="CYX114" s="260"/>
      <c r="CYY114" s="629"/>
      <c r="CYZ114" s="260"/>
      <c r="CZA114" s="260"/>
      <c r="CZB114" s="572"/>
      <c r="CZC114" s="573"/>
      <c r="CZD114" s="551"/>
      <c r="CZE114" s="260"/>
      <c r="CZF114" s="260"/>
      <c r="CZG114" s="629"/>
      <c r="CZH114" s="260"/>
      <c r="CZI114" s="260"/>
      <c r="CZJ114" s="572"/>
      <c r="CZK114" s="573"/>
      <c r="CZL114" s="551"/>
      <c r="CZM114" s="260"/>
      <c r="CZN114" s="260"/>
      <c r="CZO114" s="629"/>
      <c r="CZP114" s="260"/>
      <c r="CZQ114" s="260"/>
      <c r="CZR114" s="572"/>
      <c r="CZS114" s="573"/>
      <c r="CZT114" s="551"/>
      <c r="CZU114" s="260"/>
      <c r="CZV114" s="260"/>
      <c r="CZW114" s="629"/>
      <c r="CZX114" s="260"/>
      <c r="CZY114" s="260"/>
      <c r="CZZ114" s="572"/>
      <c r="DAA114" s="573"/>
      <c r="DAB114" s="551"/>
      <c r="DAC114" s="260"/>
      <c r="DAD114" s="260"/>
      <c r="DAE114" s="629"/>
      <c r="DAF114" s="260"/>
      <c r="DAG114" s="260"/>
      <c r="DAH114" s="572"/>
      <c r="DAI114" s="573"/>
      <c r="DAJ114" s="551"/>
      <c r="DAK114" s="260"/>
      <c r="DAL114" s="260"/>
      <c r="DAM114" s="629"/>
      <c r="DAN114" s="260"/>
      <c r="DAO114" s="260"/>
      <c r="DAP114" s="572"/>
      <c r="DAQ114" s="573"/>
      <c r="DAR114" s="551"/>
      <c r="DAS114" s="260"/>
      <c r="DAT114" s="260"/>
      <c r="DAU114" s="629"/>
      <c r="DAV114" s="260"/>
      <c r="DAW114" s="260"/>
      <c r="DAX114" s="572"/>
      <c r="DAY114" s="573"/>
      <c r="DAZ114" s="551"/>
      <c r="DBA114" s="260"/>
      <c r="DBB114" s="260"/>
      <c r="DBC114" s="629"/>
      <c r="DBD114" s="260"/>
      <c r="DBE114" s="260"/>
      <c r="DBF114" s="572"/>
      <c r="DBG114" s="573"/>
      <c r="DBH114" s="551"/>
      <c r="DBI114" s="260"/>
      <c r="DBJ114" s="260"/>
      <c r="DBK114" s="629"/>
      <c r="DBL114" s="260"/>
      <c r="DBM114" s="260"/>
      <c r="DBN114" s="572"/>
      <c r="DBO114" s="573"/>
      <c r="DBP114" s="551"/>
      <c r="DBQ114" s="260"/>
      <c r="DBR114" s="260"/>
      <c r="DBS114" s="629"/>
      <c r="DBT114" s="260"/>
      <c r="DBU114" s="260"/>
      <c r="DBV114" s="572"/>
      <c r="DBW114" s="573"/>
      <c r="DBX114" s="551"/>
      <c r="DBY114" s="260"/>
      <c r="DBZ114" s="260"/>
      <c r="DCA114" s="629"/>
      <c r="DCB114" s="260"/>
      <c r="DCC114" s="260"/>
      <c r="DCD114" s="572"/>
      <c r="DCE114" s="573"/>
      <c r="DCF114" s="551"/>
      <c r="DCG114" s="260"/>
      <c r="DCH114" s="260"/>
      <c r="DCI114" s="629"/>
      <c r="DCJ114" s="260"/>
      <c r="DCK114" s="260"/>
      <c r="DCL114" s="572"/>
      <c r="DCM114" s="573"/>
      <c r="DCN114" s="551"/>
      <c r="DCO114" s="260"/>
      <c r="DCP114" s="260"/>
      <c r="DCQ114" s="629"/>
      <c r="DCR114" s="260"/>
      <c r="DCS114" s="260"/>
      <c r="DCT114" s="572"/>
      <c r="DCU114" s="573"/>
      <c r="DCV114" s="551"/>
      <c r="DCW114" s="260"/>
      <c r="DCX114" s="260"/>
      <c r="DCY114" s="629"/>
      <c r="DCZ114" s="260"/>
      <c r="DDA114" s="260"/>
      <c r="DDB114" s="572"/>
      <c r="DDC114" s="573"/>
      <c r="DDD114" s="551"/>
      <c r="DDE114" s="260"/>
      <c r="DDF114" s="260"/>
      <c r="DDG114" s="629"/>
      <c r="DDH114" s="260"/>
      <c r="DDI114" s="260"/>
      <c r="DDJ114" s="572"/>
      <c r="DDK114" s="573"/>
      <c r="DDL114" s="551"/>
      <c r="DDM114" s="260"/>
      <c r="DDN114" s="260"/>
      <c r="DDO114" s="629"/>
      <c r="DDP114" s="260"/>
      <c r="DDQ114" s="260"/>
      <c r="DDR114" s="572"/>
      <c r="DDS114" s="573"/>
      <c r="DDT114" s="551"/>
      <c r="DDU114" s="260"/>
      <c r="DDV114" s="260"/>
      <c r="DDW114" s="629"/>
      <c r="DDX114" s="260"/>
      <c r="DDY114" s="260"/>
      <c r="DDZ114" s="572"/>
      <c r="DEA114" s="573"/>
      <c r="DEB114" s="551"/>
      <c r="DEC114" s="260"/>
      <c r="DED114" s="260"/>
      <c r="DEE114" s="629"/>
      <c r="DEF114" s="260"/>
      <c r="DEG114" s="260"/>
      <c r="DEH114" s="572"/>
      <c r="DEI114" s="573"/>
      <c r="DEJ114" s="551"/>
      <c r="DEK114" s="260"/>
      <c r="DEL114" s="260"/>
      <c r="DEM114" s="629"/>
      <c r="DEN114" s="260"/>
      <c r="DEO114" s="260"/>
      <c r="DEP114" s="572"/>
      <c r="DEQ114" s="573"/>
      <c r="DER114" s="551"/>
      <c r="DES114" s="260"/>
      <c r="DET114" s="260"/>
      <c r="DEU114" s="629"/>
      <c r="DEV114" s="260"/>
      <c r="DEW114" s="260"/>
      <c r="DEX114" s="572"/>
      <c r="DEY114" s="573"/>
      <c r="DEZ114" s="551"/>
      <c r="DFA114" s="260"/>
      <c r="DFB114" s="260"/>
      <c r="DFC114" s="629"/>
      <c r="DFD114" s="260"/>
      <c r="DFE114" s="260"/>
      <c r="DFF114" s="572"/>
      <c r="DFG114" s="573"/>
      <c r="DFH114" s="551"/>
      <c r="DFI114" s="260"/>
      <c r="DFJ114" s="260"/>
      <c r="DFK114" s="629"/>
      <c r="DFL114" s="260"/>
      <c r="DFM114" s="260"/>
      <c r="DFN114" s="572"/>
      <c r="DFO114" s="573"/>
      <c r="DFP114" s="551"/>
      <c r="DFQ114" s="260"/>
      <c r="DFR114" s="260"/>
      <c r="DFS114" s="629"/>
      <c r="DFT114" s="260"/>
      <c r="DFU114" s="260"/>
      <c r="DFV114" s="572"/>
      <c r="DFW114" s="573"/>
      <c r="DFX114" s="551"/>
      <c r="DFY114" s="260"/>
      <c r="DFZ114" s="260"/>
      <c r="DGA114" s="629"/>
      <c r="DGB114" s="260"/>
      <c r="DGC114" s="260"/>
      <c r="DGD114" s="572"/>
      <c r="DGE114" s="573"/>
      <c r="DGF114" s="551"/>
      <c r="DGG114" s="260"/>
      <c r="DGH114" s="260"/>
      <c r="DGI114" s="629"/>
      <c r="DGJ114" s="260"/>
      <c r="DGK114" s="260"/>
      <c r="DGL114" s="572"/>
      <c r="DGM114" s="573"/>
      <c r="DGN114" s="551"/>
      <c r="DGO114" s="260"/>
      <c r="DGP114" s="260"/>
      <c r="DGQ114" s="629"/>
      <c r="DGR114" s="260"/>
      <c r="DGS114" s="260"/>
      <c r="DGT114" s="572"/>
      <c r="DGU114" s="573"/>
      <c r="DGV114" s="551"/>
      <c r="DGW114" s="260"/>
      <c r="DGX114" s="260"/>
      <c r="DGY114" s="629"/>
      <c r="DGZ114" s="260"/>
      <c r="DHA114" s="260"/>
      <c r="DHB114" s="572"/>
      <c r="DHC114" s="573"/>
      <c r="DHD114" s="551"/>
      <c r="DHE114" s="260"/>
      <c r="DHF114" s="260"/>
      <c r="DHG114" s="629"/>
      <c r="DHH114" s="260"/>
      <c r="DHI114" s="260"/>
      <c r="DHJ114" s="572"/>
      <c r="DHK114" s="573"/>
      <c r="DHL114" s="551"/>
      <c r="DHM114" s="260"/>
      <c r="DHN114" s="260"/>
      <c r="DHO114" s="629"/>
      <c r="DHP114" s="260"/>
      <c r="DHQ114" s="260"/>
      <c r="DHR114" s="572"/>
      <c r="DHS114" s="573"/>
      <c r="DHT114" s="551"/>
      <c r="DHU114" s="260"/>
      <c r="DHV114" s="260"/>
      <c r="DHW114" s="629"/>
      <c r="DHX114" s="260"/>
      <c r="DHY114" s="260"/>
      <c r="DHZ114" s="572"/>
      <c r="DIA114" s="573"/>
      <c r="DIB114" s="551"/>
      <c r="DIC114" s="260"/>
      <c r="DID114" s="260"/>
      <c r="DIE114" s="629"/>
      <c r="DIF114" s="260"/>
      <c r="DIG114" s="260"/>
      <c r="DIH114" s="572"/>
      <c r="DII114" s="573"/>
      <c r="DIJ114" s="551"/>
      <c r="DIK114" s="260"/>
      <c r="DIL114" s="260"/>
      <c r="DIM114" s="629"/>
      <c r="DIN114" s="260"/>
      <c r="DIO114" s="260"/>
      <c r="DIP114" s="572"/>
      <c r="DIQ114" s="573"/>
      <c r="DIR114" s="551"/>
      <c r="DIS114" s="260"/>
      <c r="DIT114" s="260"/>
      <c r="DIU114" s="629"/>
      <c r="DIV114" s="260"/>
      <c r="DIW114" s="260"/>
      <c r="DIX114" s="572"/>
      <c r="DIY114" s="573"/>
      <c r="DIZ114" s="551"/>
      <c r="DJA114" s="260"/>
      <c r="DJB114" s="260"/>
      <c r="DJC114" s="629"/>
      <c r="DJD114" s="260"/>
      <c r="DJE114" s="260"/>
      <c r="DJF114" s="572"/>
      <c r="DJG114" s="573"/>
      <c r="DJH114" s="551"/>
      <c r="DJI114" s="260"/>
      <c r="DJJ114" s="260"/>
      <c r="DJK114" s="629"/>
      <c r="DJL114" s="260"/>
      <c r="DJM114" s="260"/>
      <c r="DJN114" s="572"/>
      <c r="DJO114" s="573"/>
      <c r="DJP114" s="551"/>
      <c r="DJQ114" s="260"/>
      <c r="DJR114" s="260"/>
      <c r="DJS114" s="629"/>
      <c r="DJT114" s="260"/>
      <c r="DJU114" s="260"/>
      <c r="DJV114" s="572"/>
      <c r="DJW114" s="573"/>
      <c r="DJX114" s="551"/>
      <c r="DJY114" s="260"/>
      <c r="DJZ114" s="260"/>
      <c r="DKA114" s="629"/>
      <c r="DKB114" s="260"/>
      <c r="DKC114" s="260"/>
      <c r="DKD114" s="572"/>
      <c r="DKE114" s="573"/>
      <c r="DKF114" s="551"/>
      <c r="DKG114" s="260"/>
      <c r="DKH114" s="260"/>
      <c r="DKI114" s="629"/>
      <c r="DKJ114" s="260"/>
      <c r="DKK114" s="260"/>
      <c r="DKL114" s="572"/>
      <c r="DKM114" s="573"/>
      <c r="DKN114" s="551"/>
      <c r="DKO114" s="260"/>
      <c r="DKP114" s="260"/>
      <c r="DKQ114" s="629"/>
      <c r="DKR114" s="260"/>
      <c r="DKS114" s="260"/>
      <c r="DKT114" s="572"/>
      <c r="DKU114" s="573"/>
      <c r="DKV114" s="551"/>
      <c r="DKW114" s="260"/>
      <c r="DKX114" s="260"/>
      <c r="DKY114" s="629"/>
      <c r="DKZ114" s="260"/>
      <c r="DLA114" s="260"/>
      <c r="DLB114" s="572"/>
      <c r="DLC114" s="573"/>
      <c r="DLD114" s="551"/>
      <c r="DLE114" s="260"/>
      <c r="DLF114" s="260"/>
      <c r="DLG114" s="629"/>
      <c r="DLH114" s="260"/>
      <c r="DLI114" s="260"/>
      <c r="DLJ114" s="572"/>
      <c r="DLK114" s="573"/>
      <c r="DLL114" s="551"/>
      <c r="DLM114" s="260"/>
      <c r="DLN114" s="260"/>
      <c r="DLO114" s="629"/>
      <c r="DLP114" s="260"/>
      <c r="DLQ114" s="260"/>
      <c r="DLR114" s="572"/>
      <c r="DLS114" s="573"/>
      <c r="DLT114" s="551"/>
      <c r="DLU114" s="260"/>
      <c r="DLV114" s="260"/>
      <c r="DLW114" s="629"/>
      <c r="DLX114" s="260"/>
      <c r="DLY114" s="260"/>
      <c r="DLZ114" s="572"/>
      <c r="DMA114" s="573"/>
      <c r="DMB114" s="551"/>
      <c r="DMC114" s="260"/>
      <c r="DMD114" s="260"/>
      <c r="DME114" s="629"/>
      <c r="DMF114" s="260"/>
      <c r="DMG114" s="260"/>
      <c r="DMH114" s="572"/>
      <c r="DMI114" s="573"/>
      <c r="DMJ114" s="551"/>
      <c r="DMK114" s="260"/>
      <c r="DML114" s="260"/>
      <c r="DMM114" s="629"/>
      <c r="DMN114" s="260"/>
      <c r="DMO114" s="260"/>
      <c r="DMP114" s="572"/>
      <c r="DMQ114" s="573"/>
      <c r="DMR114" s="551"/>
      <c r="DMS114" s="260"/>
      <c r="DMT114" s="260"/>
      <c r="DMU114" s="629"/>
      <c r="DMV114" s="260"/>
      <c r="DMW114" s="260"/>
      <c r="DMX114" s="572"/>
      <c r="DMY114" s="573"/>
      <c r="DMZ114" s="551"/>
      <c r="DNA114" s="260"/>
      <c r="DNB114" s="260"/>
      <c r="DNC114" s="629"/>
      <c r="DND114" s="260"/>
      <c r="DNE114" s="260"/>
      <c r="DNF114" s="572"/>
      <c r="DNG114" s="573"/>
      <c r="DNH114" s="551"/>
      <c r="DNI114" s="260"/>
      <c r="DNJ114" s="260"/>
      <c r="DNK114" s="629"/>
      <c r="DNL114" s="260"/>
      <c r="DNM114" s="260"/>
      <c r="DNN114" s="572"/>
      <c r="DNO114" s="573"/>
      <c r="DNP114" s="551"/>
      <c r="DNQ114" s="260"/>
      <c r="DNR114" s="260"/>
      <c r="DNS114" s="629"/>
      <c r="DNT114" s="260"/>
      <c r="DNU114" s="260"/>
      <c r="DNV114" s="572"/>
      <c r="DNW114" s="573"/>
      <c r="DNX114" s="551"/>
      <c r="DNY114" s="260"/>
      <c r="DNZ114" s="260"/>
      <c r="DOA114" s="629"/>
      <c r="DOB114" s="260"/>
      <c r="DOC114" s="260"/>
      <c r="DOD114" s="572"/>
      <c r="DOE114" s="573"/>
      <c r="DOF114" s="551"/>
      <c r="DOG114" s="260"/>
      <c r="DOH114" s="260"/>
      <c r="DOI114" s="629"/>
      <c r="DOJ114" s="260"/>
      <c r="DOK114" s="260"/>
      <c r="DOL114" s="572"/>
      <c r="DOM114" s="573"/>
      <c r="DON114" s="551"/>
      <c r="DOO114" s="260"/>
      <c r="DOP114" s="260"/>
      <c r="DOQ114" s="629"/>
      <c r="DOR114" s="260"/>
      <c r="DOS114" s="260"/>
      <c r="DOT114" s="572"/>
      <c r="DOU114" s="573"/>
      <c r="DOV114" s="551"/>
      <c r="DOW114" s="260"/>
      <c r="DOX114" s="260"/>
      <c r="DOY114" s="629"/>
      <c r="DOZ114" s="260"/>
      <c r="DPA114" s="260"/>
      <c r="DPB114" s="572"/>
      <c r="DPC114" s="573"/>
      <c r="DPD114" s="551"/>
      <c r="DPE114" s="260"/>
      <c r="DPF114" s="260"/>
      <c r="DPG114" s="629"/>
      <c r="DPH114" s="260"/>
      <c r="DPI114" s="260"/>
      <c r="DPJ114" s="572"/>
      <c r="DPK114" s="573"/>
      <c r="DPL114" s="551"/>
      <c r="DPM114" s="260"/>
      <c r="DPN114" s="260"/>
      <c r="DPO114" s="629"/>
      <c r="DPP114" s="260"/>
      <c r="DPQ114" s="260"/>
      <c r="DPR114" s="572"/>
      <c r="DPS114" s="573"/>
      <c r="DPT114" s="551"/>
      <c r="DPU114" s="260"/>
      <c r="DPV114" s="260"/>
      <c r="DPW114" s="629"/>
      <c r="DPX114" s="260"/>
      <c r="DPY114" s="260"/>
      <c r="DPZ114" s="572"/>
      <c r="DQA114" s="573"/>
      <c r="DQB114" s="551"/>
      <c r="DQC114" s="260"/>
      <c r="DQD114" s="260"/>
      <c r="DQE114" s="629"/>
      <c r="DQF114" s="260"/>
      <c r="DQG114" s="260"/>
      <c r="DQH114" s="572"/>
      <c r="DQI114" s="573"/>
      <c r="DQJ114" s="551"/>
      <c r="DQK114" s="260"/>
      <c r="DQL114" s="260"/>
      <c r="DQM114" s="629"/>
      <c r="DQN114" s="260"/>
      <c r="DQO114" s="260"/>
      <c r="DQP114" s="572"/>
      <c r="DQQ114" s="573"/>
      <c r="DQR114" s="551"/>
      <c r="DQS114" s="260"/>
      <c r="DQT114" s="260"/>
      <c r="DQU114" s="629"/>
      <c r="DQV114" s="260"/>
      <c r="DQW114" s="260"/>
      <c r="DQX114" s="572"/>
      <c r="DQY114" s="573"/>
      <c r="DQZ114" s="551"/>
      <c r="DRA114" s="260"/>
      <c r="DRB114" s="260"/>
      <c r="DRC114" s="629"/>
      <c r="DRD114" s="260"/>
      <c r="DRE114" s="260"/>
      <c r="DRF114" s="572"/>
      <c r="DRG114" s="573"/>
      <c r="DRH114" s="551"/>
      <c r="DRI114" s="260"/>
      <c r="DRJ114" s="260"/>
      <c r="DRK114" s="629"/>
      <c r="DRL114" s="260"/>
      <c r="DRM114" s="260"/>
      <c r="DRN114" s="572"/>
      <c r="DRO114" s="573"/>
      <c r="DRP114" s="551"/>
      <c r="DRQ114" s="260"/>
      <c r="DRR114" s="260"/>
      <c r="DRS114" s="629"/>
      <c r="DRT114" s="260"/>
      <c r="DRU114" s="260"/>
      <c r="DRV114" s="572"/>
      <c r="DRW114" s="573"/>
      <c r="DRX114" s="551"/>
      <c r="DRY114" s="260"/>
      <c r="DRZ114" s="260"/>
      <c r="DSA114" s="629"/>
      <c r="DSB114" s="260"/>
      <c r="DSC114" s="260"/>
      <c r="DSD114" s="572"/>
      <c r="DSE114" s="573"/>
      <c r="DSF114" s="551"/>
      <c r="DSG114" s="260"/>
      <c r="DSH114" s="260"/>
      <c r="DSI114" s="629"/>
      <c r="DSJ114" s="260"/>
      <c r="DSK114" s="260"/>
      <c r="DSL114" s="572"/>
      <c r="DSM114" s="573"/>
      <c r="DSN114" s="551"/>
      <c r="DSO114" s="260"/>
      <c r="DSP114" s="260"/>
      <c r="DSQ114" s="629"/>
      <c r="DSR114" s="260"/>
      <c r="DSS114" s="260"/>
      <c r="DST114" s="572"/>
      <c r="DSU114" s="573"/>
      <c r="DSV114" s="551"/>
      <c r="DSW114" s="260"/>
      <c r="DSX114" s="260"/>
      <c r="DSY114" s="629"/>
      <c r="DSZ114" s="260"/>
      <c r="DTA114" s="260"/>
      <c r="DTB114" s="572"/>
      <c r="DTC114" s="573"/>
      <c r="DTD114" s="551"/>
      <c r="DTE114" s="260"/>
      <c r="DTF114" s="260"/>
      <c r="DTG114" s="629"/>
      <c r="DTH114" s="260"/>
      <c r="DTI114" s="260"/>
      <c r="DTJ114" s="572"/>
      <c r="DTK114" s="573"/>
      <c r="DTL114" s="551"/>
      <c r="DTM114" s="260"/>
      <c r="DTN114" s="260"/>
      <c r="DTO114" s="629"/>
      <c r="DTP114" s="260"/>
      <c r="DTQ114" s="260"/>
      <c r="DTR114" s="572"/>
      <c r="DTS114" s="573"/>
      <c r="DTT114" s="551"/>
      <c r="DTU114" s="260"/>
      <c r="DTV114" s="260"/>
      <c r="DTW114" s="629"/>
      <c r="DTX114" s="260"/>
      <c r="DTY114" s="260"/>
      <c r="DTZ114" s="572"/>
      <c r="DUA114" s="573"/>
      <c r="DUB114" s="551"/>
      <c r="DUC114" s="260"/>
      <c r="DUD114" s="260"/>
      <c r="DUE114" s="629"/>
      <c r="DUF114" s="260"/>
      <c r="DUG114" s="260"/>
      <c r="DUH114" s="572"/>
      <c r="DUI114" s="573"/>
      <c r="DUJ114" s="551"/>
      <c r="DUK114" s="260"/>
      <c r="DUL114" s="260"/>
      <c r="DUM114" s="629"/>
      <c r="DUN114" s="260"/>
      <c r="DUO114" s="260"/>
      <c r="DUP114" s="572"/>
      <c r="DUQ114" s="573"/>
      <c r="DUR114" s="551"/>
      <c r="DUS114" s="260"/>
      <c r="DUT114" s="260"/>
      <c r="DUU114" s="629"/>
      <c r="DUV114" s="260"/>
      <c r="DUW114" s="260"/>
      <c r="DUX114" s="572"/>
      <c r="DUY114" s="573"/>
      <c r="DUZ114" s="551"/>
      <c r="DVA114" s="260"/>
      <c r="DVB114" s="260"/>
      <c r="DVC114" s="629"/>
      <c r="DVD114" s="260"/>
      <c r="DVE114" s="260"/>
      <c r="DVF114" s="572"/>
      <c r="DVG114" s="573"/>
      <c r="DVH114" s="551"/>
      <c r="DVI114" s="260"/>
      <c r="DVJ114" s="260"/>
      <c r="DVK114" s="629"/>
      <c r="DVL114" s="260"/>
      <c r="DVM114" s="260"/>
      <c r="DVN114" s="572"/>
      <c r="DVO114" s="573"/>
      <c r="DVP114" s="551"/>
      <c r="DVQ114" s="260"/>
      <c r="DVR114" s="260"/>
      <c r="DVS114" s="629"/>
      <c r="DVT114" s="260"/>
      <c r="DVU114" s="260"/>
      <c r="DVV114" s="572"/>
      <c r="DVW114" s="573"/>
      <c r="DVX114" s="551"/>
      <c r="DVY114" s="260"/>
      <c r="DVZ114" s="260"/>
      <c r="DWA114" s="629"/>
      <c r="DWB114" s="260"/>
      <c r="DWC114" s="260"/>
      <c r="DWD114" s="572"/>
      <c r="DWE114" s="573"/>
      <c r="DWF114" s="551"/>
      <c r="DWG114" s="260"/>
      <c r="DWH114" s="260"/>
      <c r="DWI114" s="629"/>
      <c r="DWJ114" s="260"/>
      <c r="DWK114" s="260"/>
      <c r="DWL114" s="572"/>
      <c r="DWM114" s="573"/>
      <c r="DWN114" s="551"/>
      <c r="DWO114" s="260"/>
      <c r="DWP114" s="260"/>
      <c r="DWQ114" s="629"/>
      <c r="DWR114" s="260"/>
      <c r="DWS114" s="260"/>
      <c r="DWT114" s="572"/>
      <c r="DWU114" s="573"/>
      <c r="DWV114" s="551"/>
      <c r="DWW114" s="260"/>
      <c r="DWX114" s="260"/>
      <c r="DWY114" s="629"/>
      <c r="DWZ114" s="260"/>
      <c r="DXA114" s="260"/>
      <c r="DXB114" s="572"/>
      <c r="DXC114" s="573"/>
      <c r="DXD114" s="551"/>
      <c r="DXE114" s="260"/>
      <c r="DXF114" s="260"/>
      <c r="DXG114" s="629"/>
      <c r="DXH114" s="260"/>
      <c r="DXI114" s="260"/>
      <c r="DXJ114" s="572"/>
      <c r="DXK114" s="573"/>
      <c r="DXL114" s="551"/>
      <c r="DXM114" s="260"/>
      <c r="DXN114" s="260"/>
      <c r="DXO114" s="629"/>
      <c r="DXP114" s="260"/>
      <c r="DXQ114" s="260"/>
      <c r="DXR114" s="572"/>
      <c r="DXS114" s="573"/>
      <c r="DXT114" s="551"/>
      <c r="DXU114" s="260"/>
      <c r="DXV114" s="260"/>
      <c r="DXW114" s="629"/>
      <c r="DXX114" s="260"/>
      <c r="DXY114" s="260"/>
      <c r="DXZ114" s="572"/>
      <c r="DYA114" s="573"/>
      <c r="DYB114" s="551"/>
      <c r="DYC114" s="260"/>
      <c r="DYD114" s="260"/>
      <c r="DYE114" s="629"/>
      <c r="DYF114" s="260"/>
      <c r="DYG114" s="260"/>
      <c r="DYH114" s="572"/>
      <c r="DYI114" s="573"/>
      <c r="DYJ114" s="551"/>
      <c r="DYK114" s="260"/>
      <c r="DYL114" s="260"/>
      <c r="DYM114" s="629"/>
      <c r="DYN114" s="260"/>
      <c r="DYO114" s="260"/>
      <c r="DYP114" s="572"/>
      <c r="DYQ114" s="573"/>
      <c r="DYR114" s="551"/>
      <c r="DYS114" s="260"/>
      <c r="DYT114" s="260"/>
      <c r="DYU114" s="629"/>
      <c r="DYV114" s="260"/>
      <c r="DYW114" s="260"/>
      <c r="DYX114" s="572"/>
      <c r="DYY114" s="573"/>
      <c r="DYZ114" s="551"/>
      <c r="DZA114" s="260"/>
      <c r="DZB114" s="260"/>
      <c r="DZC114" s="629"/>
      <c r="DZD114" s="260"/>
      <c r="DZE114" s="260"/>
      <c r="DZF114" s="572"/>
      <c r="DZG114" s="573"/>
      <c r="DZH114" s="551"/>
      <c r="DZI114" s="260"/>
      <c r="DZJ114" s="260"/>
      <c r="DZK114" s="629"/>
      <c r="DZL114" s="260"/>
      <c r="DZM114" s="260"/>
      <c r="DZN114" s="572"/>
      <c r="DZO114" s="573"/>
      <c r="DZP114" s="551"/>
      <c r="DZQ114" s="260"/>
      <c r="DZR114" s="260"/>
      <c r="DZS114" s="629"/>
      <c r="DZT114" s="260"/>
      <c r="DZU114" s="260"/>
      <c r="DZV114" s="572"/>
      <c r="DZW114" s="573"/>
      <c r="DZX114" s="551"/>
      <c r="DZY114" s="260"/>
      <c r="DZZ114" s="260"/>
      <c r="EAA114" s="629"/>
      <c r="EAB114" s="260"/>
      <c r="EAC114" s="260"/>
      <c r="EAD114" s="572"/>
      <c r="EAE114" s="573"/>
      <c r="EAF114" s="551"/>
      <c r="EAG114" s="260"/>
      <c r="EAH114" s="260"/>
      <c r="EAI114" s="629"/>
      <c r="EAJ114" s="260"/>
      <c r="EAK114" s="260"/>
      <c r="EAL114" s="572"/>
      <c r="EAM114" s="573"/>
      <c r="EAN114" s="551"/>
      <c r="EAO114" s="260"/>
      <c r="EAP114" s="260"/>
      <c r="EAQ114" s="629"/>
      <c r="EAR114" s="260"/>
      <c r="EAS114" s="260"/>
      <c r="EAT114" s="572"/>
      <c r="EAU114" s="573"/>
      <c r="EAV114" s="551"/>
      <c r="EAW114" s="260"/>
      <c r="EAX114" s="260"/>
      <c r="EAY114" s="629"/>
      <c r="EAZ114" s="260"/>
      <c r="EBA114" s="260"/>
      <c r="EBB114" s="572"/>
      <c r="EBC114" s="573"/>
      <c r="EBD114" s="551"/>
      <c r="EBE114" s="260"/>
      <c r="EBF114" s="260"/>
      <c r="EBG114" s="629"/>
      <c r="EBH114" s="260"/>
      <c r="EBI114" s="260"/>
      <c r="EBJ114" s="572"/>
      <c r="EBK114" s="573"/>
      <c r="EBL114" s="551"/>
      <c r="EBM114" s="260"/>
      <c r="EBN114" s="260"/>
      <c r="EBO114" s="629"/>
      <c r="EBP114" s="260"/>
      <c r="EBQ114" s="260"/>
      <c r="EBR114" s="572"/>
      <c r="EBS114" s="573"/>
      <c r="EBT114" s="551"/>
      <c r="EBU114" s="260"/>
      <c r="EBV114" s="260"/>
      <c r="EBW114" s="629"/>
      <c r="EBX114" s="260"/>
      <c r="EBY114" s="260"/>
      <c r="EBZ114" s="572"/>
      <c r="ECA114" s="573"/>
      <c r="ECB114" s="551"/>
      <c r="ECC114" s="260"/>
      <c r="ECD114" s="260"/>
      <c r="ECE114" s="629"/>
      <c r="ECF114" s="260"/>
      <c r="ECG114" s="260"/>
      <c r="ECH114" s="572"/>
      <c r="ECI114" s="573"/>
      <c r="ECJ114" s="551"/>
      <c r="ECK114" s="260"/>
      <c r="ECL114" s="260"/>
      <c r="ECM114" s="629"/>
      <c r="ECN114" s="260"/>
      <c r="ECO114" s="260"/>
      <c r="ECP114" s="572"/>
      <c r="ECQ114" s="573"/>
      <c r="ECR114" s="551"/>
      <c r="ECS114" s="260"/>
      <c r="ECT114" s="260"/>
      <c r="ECU114" s="629"/>
      <c r="ECV114" s="260"/>
      <c r="ECW114" s="260"/>
      <c r="ECX114" s="572"/>
      <c r="ECY114" s="573"/>
      <c r="ECZ114" s="551"/>
      <c r="EDA114" s="260"/>
      <c r="EDB114" s="260"/>
      <c r="EDC114" s="629"/>
      <c r="EDD114" s="260"/>
      <c r="EDE114" s="260"/>
      <c r="EDF114" s="572"/>
      <c r="EDG114" s="573"/>
      <c r="EDH114" s="551"/>
      <c r="EDI114" s="260"/>
      <c r="EDJ114" s="260"/>
      <c r="EDK114" s="629"/>
      <c r="EDL114" s="260"/>
      <c r="EDM114" s="260"/>
      <c r="EDN114" s="572"/>
      <c r="EDO114" s="573"/>
      <c r="EDP114" s="551"/>
      <c r="EDQ114" s="260"/>
      <c r="EDR114" s="260"/>
      <c r="EDS114" s="629"/>
      <c r="EDT114" s="260"/>
      <c r="EDU114" s="260"/>
      <c r="EDV114" s="572"/>
      <c r="EDW114" s="573"/>
      <c r="EDX114" s="551"/>
      <c r="EDY114" s="260"/>
      <c r="EDZ114" s="260"/>
      <c r="EEA114" s="629"/>
      <c r="EEB114" s="260"/>
      <c r="EEC114" s="260"/>
      <c r="EED114" s="572"/>
      <c r="EEE114" s="573"/>
      <c r="EEF114" s="551"/>
      <c r="EEG114" s="260"/>
      <c r="EEH114" s="260"/>
      <c r="EEI114" s="629"/>
      <c r="EEJ114" s="260"/>
      <c r="EEK114" s="260"/>
      <c r="EEL114" s="572"/>
      <c r="EEM114" s="573"/>
      <c r="EEN114" s="551"/>
      <c r="EEO114" s="260"/>
      <c r="EEP114" s="260"/>
      <c r="EEQ114" s="629"/>
      <c r="EER114" s="260"/>
      <c r="EES114" s="260"/>
      <c r="EET114" s="572"/>
      <c r="EEU114" s="573"/>
      <c r="EEV114" s="551"/>
      <c r="EEW114" s="260"/>
      <c r="EEX114" s="260"/>
      <c r="EEY114" s="629"/>
      <c r="EEZ114" s="260"/>
      <c r="EFA114" s="260"/>
      <c r="EFB114" s="572"/>
      <c r="EFC114" s="573"/>
      <c r="EFD114" s="551"/>
      <c r="EFE114" s="260"/>
      <c r="EFF114" s="260"/>
      <c r="EFG114" s="629"/>
      <c r="EFH114" s="260"/>
      <c r="EFI114" s="260"/>
      <c r="EFJ114" s="572"/>
      <c r="EFK114" s="573"/>
      <c r="EFL114" s="551"/>
      <c r="EFM114" s="260"/>
      <c r="EFN114" s="260"/>
      <c r="EFO114" s="629"/>
      <c r="EFP114" s="260"/>
      <c r="EFQ114" s="260"/>
      <c r="EFR114" s="572"/>
      <c r="EFS114" s="573"/>
      <c r="EFT114" s="551"/>
      <c r="EFU114" s="260"/>
      <c r="EFV114" s="260"/>
      <c r="EFW114" s="629"/>
      <c r="EFX114" s="260"/>
      <c r="EFY114" s="260"/>
      <c r="EFZ114" s="572"/>
      <c r="EGA114" s="573"/>
      <c r="EGB114" s="551"/>
      <c r="EGC114" s="260"/>
      <c r="EGD114" s="260"/>
      <c r="EGE114" s="629"/>
      <c r="EGF114" s="260"/>
      <c r="EGG114" s="260"/>
      <c r="EGH114" s="572"/>
      <c r="EGI114" s="573"/>
      <c r="EGJ114" s="551"/>
      <c r="EGK114" s="260"/>
      <c r="EGL114" s="260"/>
      <c r="EGM114" s="629"/>
      <c r="EGN114" s="260"/>
      <c r="EGO114" s="260"/>
      <c r="EGP114" s="572"/>
      <c r="EGQ114" s="573"/>
      <c r="EGR114" s="551"/>
      <c r="EGS114" s="260"/>
      <c r="EGT114" s="260"/>
      <c r="EGU114" s="629"/>
      <c r="EGV114" s="260"/>
      <c r="EGW114" s="260"/>
      <c r="EGX114" s="572"/>
      <c r="EGY114" s="573"/>
      <c r="EGZ114" s="551"/>
      <c r="EHA114" s="260"/>
      <c r="EHB114" s="260"/>
      <c r="EHC114" s="629"/>
      <c r="EHD114" s="260"/>
      <c r="EHE114" s="260"/>
      <c r="EHF114" s="572"/>
      <c r="EHG114" s="573"/>
      <c r="EHH114" s="551"/>
      <c r="EHI114" s="260"/>
      <c r="EHJ114" s="260"/>
      <c r="EHK114" s="629"/>
      <c r="EHL114" s="260"/>
      <c r="EHM114" s="260"/>
      <c r="EHN114" s="572"/>
      <c r="EHO114" s="573"/>
      <c r="EHP114" s="551"/>
      <c r="EHQ114" s="260"/>
      <c r="EHR114" s="260"/>
      <c r="EHS114" s="629"/>
      <c r="EHT114" s="260"/>
      <c r="EHU114" s="260"/>
      <c r="EHV114" s="572"/>
      <c r="EHW114" s="573"/>
      <c r="EHX114" s="551"/>
      <c r="EHY114" s="260"/>
      <c r="EHZ114" s="260"/>
      <c r="EIA114" s="629"/>
      <c r="EIB114" s="260"/>
      <c r="EIC114" s="260"/>
      <c r="EID114" s="572"/>
      <c r="EIE114" s="573"/>
      <c r="EIF114" s="551"/>
      <c r="EIG114" s="260"/>
      <c r="EIH114" s="260"/>
      <c r="EII114" s="629"/>
      <c r="EIJ114" s="260"/>
      <c r="EIK114" s="260"/>
      <c r="EIL114" s="572"/>
      <c r="EIM114" s="573"/>
      <c r="EIN114" s="551"/>
      <c r="EIO114" s="260"/>
      <c r="EIP114" s="260"/>
      <c r="EIQ114" s="629"/>
      <c r="EIR114" s="260"/>
      <c r="EIS114" s="260"/>
      <c r="EIT114" s="572"/>
      <c r="EIU114" s="573"/>
      <c r="EIV114" s="551"/>
      <c r="EIW114" s="260"/>
      <c r="EIX114" s="260"/>
      <c r="EIY114" s="629"/>
      <c r="EIZ114" s="260"/>
      <c r="EJA114" s="260"/>
      <c r="EJB114" s="572"/>
      <c r="EJC114" s="573"/>
      <c r="EJD114" s="551"/>
      <c r="EJE114" s="260"/>
      <c r="EJF114" s="260"/>
      <c r="EJG114" s="629"/>
      <c r="EJH114" s="260"/>
      <c r="EJI114" s="260"/>
      <c r="EJJ114" s="572"/>
      <c r="EJK114" s="573"/>
      <c r="EJL114" s="551"/>
      <c r="EJM114" s="260"/>
      <c r="EJN114" s="260"/>
      <c r="EJO114" s="629"/>
      <c r="EJP114" s="260"/>
      <c r="EJQ114" s="260"/>
      <c r="EJR114" s="572"/>
      <c r="EJS114" s="573"/>
      <c r="EJT114" s="551"/>
      <c r="EJU114" s="260"/>
      <c r="EJV114" s="260"/>
      <c r="EJW114" s="629"/>
      <c r="EJX114" s="260"/>
      <c r="EJY114" s="260"/>
      <c r="EJZ114" s="572"/>
      <c r="EKA114" s="573"/>
      <c r="EKB114" s="551"/>
      <c r="EKC114" s="260"/>
      <c r="EKD114" s="260"/>
      <c r="EKE114" s="629"/>
      <c r="EKF114" s="260"/>
      <c r="EKG114" s="260"/>
      <c r="EKH114" s="572"/>
      <c r="EKI114" s="573"/>
      <c r="EKJ114" s="551"/>
      <c r="EKK114" s="260"/>
      <c r="EKL114" s="260"/>
      <c r="EKM114" s="629"/>
      <c r="EKN114" s="260"/>
      <c r="EKO114" s="260"/>
      <c r="EKP114" s="572"/>
      <c r="EKQ114" s="573"/>
      <c r="EKR114" s="551"/>
      <c r="EKS114" s="260"/>
      <c r="EKT114" s="260"/>
      <c r="EKU114" s="629"/>
      <c r="EKV114" s="260"/>
      <c r="EKW114" s="260"/>
      <c r="EKX114" s="572"/>
      <c r="EKY114" s="573"/>
      <c r="EKZ114" s="551"/>
      <c r="ELA114" s="260"/>
      <c r="ELB114" s="260"/>
      <c r="ELC114" s="629"/>
      <c r="ELD114" s="260"/>
      <c r="ELE114" s="260"/>
      <c r="ELF114" s="572"/>
      <c r="ELG114" s="573"/>
      <c r="ELH114" s="551"/>
      <c r="ELI114" s="260"/>
      <c r="ELJ114" s="260"/>
      <c r="ELK114" s="629"/>
      <c r="ELL114" s="260"/>
      <c r="ELM114" s="260"/>
      <c r="ELN114" s="572"/>
      <c r="ELO114" s="573"/>
      <c r="ELP114" s="551"/>
      <c r="ELQ114" s="260"/>
      <c r="ELR114" s="260"/>
      <c r="ELS114" s="629"/>
      <c r="ELT114" s="260"/>
      <c r="ELU114" s="260"/>
      <c r="ELV114" s="572"/>
      <c r="ELW114" s="573"/>
      <c r="ELX114" s="551"/>
      <c r="ELY114" s="260"/>
      <c r="ELZ114" s="260"/>
      <c r="EMA114" s="629"/>
      <c r="EMB114" s="260"/>
      <c r="EMC114" s="260"/>
      <c r="EMD114" s="572"/>
      <c r="EME114" s="573"/>
      <c r="EMF114" s="551"/>
      <c r="EMG114" s="260"/>
      <c r="EMH114" s="260"/>
      <c r="EMI114" s="629"/>
      <c r="EMJ114" s="260"/>
      <c r="EMK114" s="260"/>
      <c r="EML114" s="572"/>
      <c r="EMM114" s="573"/>
      <c r="EMN114" s="551"/>
      <c r="EMO114" s="260"/>
      <c r="EMP114" s="260"/>
      <c r="EMQ114" s="629"/>
      <c r="EMR114" s="260"/>
      <c r="EMS114" s="260"/>
      <c r="EMT114" s="572"/>
      <c r="EMU114" s="573"/>
      <c r="EMV114" s="551"/>
      <c r="EMW114" s="260"/>
      <c r="EMX114" s="260"/>
      <c r="EMY114" s="629"/>
      <c r="EMZ114" s="260"/>
      <c r="ENA114" s="260"/>
      <c r="ENB114" s="572"/>
      <c r="ENC114" s="573"/>
      <c r="END114" s="551"/>
      <c r="ENE114" s="260"/>
      <c r="ENF114" s="260"/>
      <c r="ENG114" s="629"/>
      <c r="ENH114" s="260"/>
      <c r="ENI114" s="260"/>
      <c r="ENJ114" s="572"/>
      <c r="ENK114" s="573"/>
      <c r="ENL114" s="551"/>
      <c r="ENM114" s="260"/>
      <c r="ENN114" s="260"/>
      <c r="ENO114" s="629"/>
      <c r="ENP114" s="260"/>
      <c r="ENQ114" s="260"/>
      <c r="ENR114" s="572"/>
      <c r="ENS114" s="573"/>
      <c r="ENT114" s="551"/>
      <c r="ENU114" s="260"/>
      <c r="ENV114" s="260"/>
      <c r="ENW114" s="629"/>
      <c r="ENX114" s="260"/>
      <c r="ENY114" s="260"/>
      <c r="ENZ114" s="572"/>
      <c r="EOA114" s="573"/>
      <c r="EOB114" s="551"/>
      <c r="EOC114" s="260"/>
      <c r="EOD114" s="260"/>
      <c r="EOE114" s="629"/>
      <c r="EOF114" s="260"/>
      <c r="EOG114" s="260"/>
      <c r="EOH114" s="572"/>
      <c r="EOI114" s="573"/>
      <c r="EOJ114" s="551"/>
      <c r="EOK114" s="260"/>
      <c r="EOL114" s="260"/>
      <c r="EOM114" s="629"/>
      <c r="EON114" s="260"/>
      <c r="EOO114" s="260"/>
      <c r="EOP114" s="572"/>
      <c r="EOQ114" s="573"/>
      <c r="EOR114" s="551"/>
      <c r="EOS114" s="260"/>
      <c r="EOT114" s="260"/>
      <c r="EOU114" s="629"/>
      <c r="EOV114" s="260"/>
      <c r="EOW114" s="260"/>
      <c r="EOX114" s="572"/>
      <c r="EOY114" s="573"/>
      <c r="EOZ114" s="551"/>
      <c r="EPA114" s="260"/>
      <c r="EPB114" s="260"/>
      <c r="EPC114" s="629"/>
      <c r="EPD114" s="260"/>
      <c r="EPE114" s="260"/>
      <c r="EPF114" s="572"/>
      <c r="EPG114" s="573"/>
      <c r="EPH114" s="551"/>
      <c r="EPI114" s="260"/>
      <c r="EPJ114" s="260"/>
      <c r="EPK114" s="629"/>
      <c r="EPL114" s="260"/>
      <c r="EPM114" s="260"/>
      <c r="EPN114" s="572"/>
      <c r="EPO114" s="573"/>
      <c r="EPP114" s="551"/>
      <c r="EPQ114" s="260"/>
      <c r="EPR114" s="260"/>
      <c r="EPS114" s="629"/>
      <c r="EPT114" s="260"/>
      <c r="EPU114" s="260"/>
      <c r="EPV114" s="572"/>
      <c r="EPW114" s="573"/>
      <c r="EPX114" s="551"/>
      <c r="EPY114" s="260"/>
      <c r="EPZ114" s="260"/>
      <c r="EQA114" s="629"/>
      <c r="EQB114" s="260"/>
      <c r="EQC114" s="260"/>
      <c r="EQD114" s="572"/>
      <c r="EQE114" s="573"/>
      <c r="EQF114" s="551"/>
      <c r="EQG114" s="260"/>
      <c r="EQH114" s="260"/>
      <c r="EQI114" s="629"/>
      <c r="EQJ114" s="260"/>
      <c r="EQK114" s="260"/>
      <c r="EQL114" s="572"/>
      <c r="EQM114" s="573"/>
      <c r="EQN114" s="551"/>
      <c r="EQO114" s="260"/>
      <c r="EQP114" s="260"/>
      <c r="EQQ114" s="629"/>
      <c r="EQR114" s="260"/>
      <c r="EQS114" s="260"/>
      <c r="EQT114" s="572"/>
      <c r="EQU114" s="573"/>
      <c r="EQV114" s="551"/>
      <c r="EQW114" s="260"/>
      <c r="EQX114" s="260"/>
      <c r="EQY114" s="629"/>
      <c r="EQZ114" s="260"/>
      <c r="ERA114" s="260"/>
      <c r="ERB114" s="572"/>
      <c r="ERC114" s="573"/>
      <c r="ERD114" s="551"/>
      <c r="ERE114" s="260"/>
      <c r="ERF114" s="260"/>
      <c r="ERG114" s="629"/>
      <c r="ERH114" s="260"/>
      <c r="ERI114" s="260"/>
      <c r="ERJ114" s="572"/>
      <c r="ERK114" s="573"/>
      <c r="ERL114" s="551"/>
      <c r="ERM114" s="260"/>
      <c r="ERN114" s="260"/>
      <c r="ERO114" s="629"/>
      <c r="ERP114" s="260"/>
      <c r="ERQ114" s="260"/>
      <c r="ERR114" s="572"/>
      <c r="ERS114" s="573"/>
      <c r="ERT114" s="551"/>
      <c r="ERU114" s="260"/>
      <c r="ERV114" s="260"/>
      <c r="ERW114" s="629"/>
      <c r="ERX114" s="260"/>
      <c r="ERY114" s="260"/>
      <c r="ERZ114" s="572"/>
      <c r="ESA114" s="573"/>
      <c r="ESB114" s="551"/>
      <c r="ESC114" s="260"/>
      <c r="ESD114" s="260"/>
      <c r="ESE114" s="629"/>
      <c r="ESF114" s="260"/>
      <c r="ESG114" s="260"/>
      <c r="ESH114" s="572"/>
      <c r="ESI114" s="573"/>
      <c r="ESJ114" s="551"/>
      <c r="ESK114" s="260"/>
      <c r="ESL114" s="260"/>
      <c r="ESM114" s="629"/>
      <c r="ESN114" s="260"/>
      <c r="ESO114" s="260"/>
      <c r="ESP114" s="572"/>
      <c r="ESQ114" s="573"/>
      <c r="ESR114" s="551"/>
      <c r="ESS114" s="260"/>
      <c r="EST114" s="260"/>
      <c r="ESU114" s="629"/>
      <c r="ESV114" s="260"/>
      <c r="ESW114" s="260"/>
      <c r="ESX114" s="572"/>
      <c r="ESY114" s="573"/>
      <c r="ESZ114" s="551"/>
      <c r="ETA114" s="260"/>
      <c r="ETB114" s="260"/>
      <c r="ETC114" s="629"/>
      <c r="ETD114" s="260"/>
      <c r="ETE114" s="260"/>
      <c r="ETF114" s="572"/>
      <c r="ETG114" s="573"/>
      <c r="ETH114" s="551"/>
      <c r="ETI114" s="260"/>
      <c r="ETJ114" s="260"/>
      <c r="ETK114" s="629"/>
      <c r="ETL114" s="260"/>
      <c r="ETM114" s="260"/>
      <c r="ETN114" s="572"/>
      <c r="ETO114" s="573"/>
      <c r="ETP114" s="551"/>
      <c r="ETQ114" s="260"/>
      <c r="ETR114" s="260"/>
      <c r="ETS114" s="629"/>
      <c r="ETT114" s="260"/>
      <c r="ETU114" s="260"/>
      <c r="ETV114" s="572"/>
      <c r="ETW114" s="573"/>
      <c r="ETX114" s="551"/>
      <c r="ETY114" s="260"/>
      <c r="ETZ114" s="260"/>
      <c r="EUA114" s="629"/>
      <c r="EUB114" s="260"/>
      <c r="EUC114" s="260"/>
      <c r="EUD114" s="572"/>
      <c r="EUE114" s="573"/>
      <c r="EUF114" s="551"/>
      <c r="EUG114" s="260"/>
      <c r="EUH114" s="260"/>
      <c r="EUI114" s="629"/>
      <c r="EUJ114" s="260"/>
      <c r="EUK114" s="260"/>
      <c r="EUL114" s="572"/>
      <c r="EUM114" s="573"/>
      <c r="EUN114" s="551"/>
      <c r="EUO114" s="260"/>
      <c r="EUP114" s="260"/>
      <c r="EUQ114" s="629"/>
      <c r="EUR114" s="260"/>
      <c r="EUS114" s="260"/>
      <c r="EUT114" s="572"/>
      <c r="EUU114" s="573"/>
      <c r="EUV114" s="551"/>
      <c r="EUW114" s="260"/>
      <c r="EUX114" s="260"/>
      <c r="EUY114" s="629"/>
      <c r="EUZ114" s="260"/>
      <c r="EVA114" s="260"/>
      <c r="EVB114" s="572"/>
      <c r="EVC114" s="573"/>
      <c r="EVD114" s="551"/>
      <c r="EVE114" s="260"/>
      <c r="EVF114" s="260"/>
      <c r="EVG114" s="629"/>
      <c r="EVH114" s="260"/>
      <c r="EVI114" s="260"/>
      <c r="EVJ114" s="572"/>
      <c r="EVK114" s="573"/>
      <c r="EVL114" s="551"/>
      <c r="EVM114" s="260"/>
      <c r="EVN114" s="260"/>
      <c r="EVO114" s="629"/>
      <c r="EVP114" s="260"/>
      <c r="EVQ114" s="260"/>
      <c r="EVR114" s="572"/>
      <c r="EVS114" s="573"/>
      <c r="EVT114" s="551"/>
      <c r="EVU114" s="260"/>
      <c r="EVV114" s="260"/>
      <c r="EVW114" s="629"/>
      <c r="EVX114" s="260"/>
      <c r="EVY114" s="260"/>
      <c r="EVZ114" s="572"/>
      <c r="EWA114" s="573"/>
      <c r="EWB114" s="551"/>
      <c r="EWC114" s="260"/>
      <c r="EWD114" s="260"/>
      <c r="EWE114" s="629"/>
      <c r="EWF114" s="260"/>
      <c r="EWG114" s="260"/>
      <c r="EWH114" s="572"/>
      <c r="EWI114" s="573"/>
      <c r="EWJ114" s="551"/>
      <c r="EWK114" s="260"/>
      <c r="EWL114" s="260"/>
      <c r="EWM114" s="629"/>
      <c r="EWN114" s="260"/>
      <c r="EWO114" s="260"/>
      <c r="EWP114" s="572"/>
      <c r="EWQ114" s="573"/>
      <c r="EWR114" s="551"/>
      <c r="EWS114" s="260"/>
      <c r="EWT114" s="260"/>
      <c r="EWU114" s="629"/>
      <c r="EWV114" s="260"/>
      <c r="EWW114" s="260"/>
      <c r="EWX114" s="572"/>
      <c r="EWY114" s="573"/>
      <c r="EWZ114" s="551"/>
      <c r="EXA114" s="260"/>
      <c r="EXB114" s="260"/>
      <c r="EXC114" s="629"/>
      <c r="EXD114" s="260"/>
      <c r="EXE114" s="260"/>
      <c r="EXF114" s="572"/>
      <c r="EXG114" s="573"/>
      <c r="EXH114" s="551"/>
      <c r="EXI114" s="260"/>
      <c r="EXJ114" s="260"/>
      <c r="EXK114" s="629"/>
      <c r="EXL114" s="260"/>
      <c r="EXM114" s="260"/>
      <c r="EXN114" s="572"/>
      <c r="EXO114" s="573"/>
      <c r="EXP114" s="551"/>
      <c r="EXQ114" s="260"/>
      <c r="EXR114" s="260"/>
      <c r="EXS114" s="629"/>
      <c r="EXT114" s="260"/>
      <c r="EXU114" s="260"/>
      <c r="EXV114" s="572"/>
      <c r="EXW114" s="573"/>
      <c r="EXX114" s="551"/>
      <c r="EXY114" s="260"/>
      <c r="EXZ114" s="260"/>
      <c r="EYA114" s="629"/>
      <c r="EYB114" s="260"/>
      <c r="EYC114" s="260"/>
      <c r="EYD114" s="572"/>
      <c r="EYE114" s="573"/>
      <c r="EYF114" s="551"/>
      <c r="EYG114" s="260"/>
      <c r="EYH114" s="260"/>
      <c r="EYI114" s="629"/>
      <c r="EYJ114" s="260"/>
      <c r="EYK114" s="260"/>
      <c r="EYL114" s="572"/>
      <c r="EYM114" s="573"/>
      <c r="EYN114" s="551"/>
      <c r="EYO114" s="260"/>
      <c r="EYP114" s="260"/>
      <c r="EYQ114" s="629"/>
      <c r="EYR114" s="260"/>
      <c r="EYS114" s="260"/>
      <c r="EYT114" s="572"/>
      <c r="EYU114" s="573"/>
      <c r="EYV114" s="551"/>
      <c r="EYW114" s="260"/>
      <c r="EYX114" s="260"/>
      <c r="EYY114" s="629"/>
      <c r="EYZ114" s="260"/>
      <c r="EZA114" s="260"/>
      <c r="EZB114" s="572"/>
      <c r="EZC114" s="573"/>
      <c r="EZD114" s="551"/>
      <c r="EZE114" s="260"/>
      <c r="EZF114" s="260"/>
      <c r="EZG114" s="629"/>
      <c r="EZH114" s="260"/>
      <c r="EZI114" s="260"/>
      <c r="EZJ114" s="572"/>
      <c r="EZK114" s="573"/>
      <c r="EZL114" s="551"/>
      <c r="EZM114" s="260"/>
      <c r="EZN114" s="260"/>
      <c r="EZO114" s="629"/>
      <c r="EZP114" s="260"/>
      <c r="EZQ114" s="260"/>
      <c r="EZR114" s="572"/>
      <c r="EZS114" s="573"/>
      <c r="EZT114" s="551"/>
      <c r="EZU114" s="260"/>
      <c r="EZV114" s="260"/>
      <c r="EZW114" s="629"/>
      <c r="EZX114" s="260"/>
      <c r="EZY114" s="260"/>
      <c r="EZZ114" s="572"/>
      <c r="FAA114" s="573"/>
      <c r="FAB114" s="551"/>
      <c r="FAC114" s="260"/>
      <c r="FAD114" s="260"/>
      <c r="FAE114" s="629"/>
      <c r="FAF114" s="260"/>
      <c r="FAG114" s="260"/>
      <c r="FAH114" s="572"/>
      <c r="FAI114" s="573"/>
      <c r="FAJ114" s="551"/>
      <c r="FAK114" s="260"/>
      <c r="FAL114" s="260"/>
      <c r="FAM114" s="629"/>
      <c r="FAN114" s="260"/>
      <c r="FAO114" s="260"/>
      <c r="FAP114" s="572"/>
      <c r="FAQ114" s="573"/>
      <c r="FAR114" s="551"/>
      <c r="FAS114" s="260"/>
      <c r="FAT114" s="260"/>
      <c r="FAU114" s="629"/>
      <c r="FAV114" s="260"/>
      <c r="FAW114" s="260"/>
      <c r="FAX114" s="572"/>
      <c r="FAY114" s="573"/>
      <c r="FAZ114" s="551"/>
      <c r="FBA114" s="260"/>
      <c r="FBB114" s="260"/>
      <c r="FBC114" s="629"/>
      <c r="FBD114" s="260"/>
      <c r="FBE114" s="260"/>
      <c r="FBF114" s="572"/>
      <c r="FBG114" s="573"/>
      <c r="FBH114" s="551"/>
      <c r="FBI114" s="260"/>
      <c r="FBJ114" s="260"/>
      <c r="FBK114" s="629"/>
      <c r="FBL114" s="260"/>
      <c r="FBM114" s="260"/>
      <c r="FBN114" s="572"/>
      <c r="FBO114" s="573"/>
      <c r="FBP114" s="551"/>
      <c r="FBQ114" s="260"/>
      <c r="FBR114" s="260"/>
      <c r="FBS114" s="629"/>
      <c r="FBT114" s="260"/>
      <c r="FBU114" s="260"/>
      <c r="FBV114" s="572"/>
      <c r="FBW114" s="573"/>
      <c r="FBX114" s="551"/>
      <c r="FBY114" s="260"/>
      <c r="FBZ114" s="260"/>
      <c r="FCA114" s="629"/>
      <c r="FCB114" s="260"/>
      <c r="FCC114" s="260"/>
      <c r="FCD114" s="572"/>
      <c r="FCE114" s="573"/>
      <c r="FCF114" s="551"/>
      <c r="FCG114" s="260"/>
      <c r="FCH114" s="260"/>
      <c r="FCI114" s="629"/>
      <c r="FCJ114" s="260"/>
      <c r="FCK114" s="260"/>
      <c r="FCL114" s="572"/>
      <c r="FCM114" s="573"/>
      <c r="FCN114" s="551"/>
      <c r="FCO114" s="260"/>
      <c r="FCP114" s="260"/>
      <c r="FCQ114" s="629"/>
      <c r="FCR114" s="260"/>
      <c r="FCS114" s="260"/>
      <c r="FCT114" s="572"/>
      <c r="FCU114" s="573"/>
      <c r="FCV114" s="551"/>
      <c r="FCW114" s="260"/>
      <c r="FCX114" s="260"/>
      <c r="FCY114" s="629"/>
      <c r="FCZ114" s="260"/>
      <c r="FDA114" s="260"/>
      <c r="FDB114" s="572"/>
      <c r="FDC114" s="573"/>
      <c r="FDD114" s="551"/>
      <c r="FDE114" s="260"/>
      <c r="FDF114" s="260"/>
      <c r="FDG114" s="629"/>
      <c r="FDH114" s="260"/>
      <c r="FDI114" s="260"/>
      <c r="FDJ114" s="572"/>
      <c r="FDK114" s="573"/>
      <c r="FDL114" s="551"/>
      <c r="FDM114" s="260"/>
      <c r="FDN114" s="260"/>
      <c r="FDO114" s="629"/>
      <c r="FDP114" s="260"/>
      <c r="FDQ114" s="260"/>
      <c r="FDR114" s="572"/>
      <c r="FDS114" s="573"/>
      <c r="FDT114" s="551"/>
      <c r="FDU114" s="260"/>
      <c r="FDV114" s="260"/>
      <c r="FDW114" s="629"/>
      <c r="FDX114" s="260"/>
      <c r="FDY114" s="260"/>
      <c r="FDZ114" s="572"/>
      <c r="FEA114" s="573"/>
      <c r="FEB114" s="551"/>
      <c r="FEC114" s="260"/>
      <c r="FED114" s="260"/>
      <c r="FEE114" s="629"/>
      <c r="FEF114" s="260"/>
      <c r="FEG114" s="260"/>
      <c r="FEH114" s="572"/>
      <c r="FEI114" s="573"/>
      <c r="FEJ114" s="551"/>
      <c r="FEK114" s="260"/>
      <c r="FEL114" s="260"/>
      <c r="FEM114" s="629"/>
      <c r="FEN114" s="260"/>
      <c r="FEO114" s="260"/>
      <c r="FEP114" s="572"/>
      <c r="FEQ114" s="573"/>
      <c r="FER114" s="551"/>
      <c r="FES114" s="260"/>
      <c r="FET114" s="260"/>
      <c r="FEU114" s="629"/>
      <c r="FEV114" s="260"/>
      <c r="FEW114" s="260"/>
      <c r="FEX114" s="572"/>
      <c r="FEY114" s="573"/>
      <c r="FEZ114" s="551"/>
      <c r="FFA114" s="260"/>
      <c r="FFB114" s="260"/>
      <c r="FFC114" s="629"/>
      <c r="FFD114" s="260"/>
      <c r="FFE114" s="260"/>
      <c r="FFF114" s="572"/>
      <c r="FFG114" s="573"/>
      <c r="FFH114" s="551"/>
      <c r="FFI114" s="260"/>
      <c r="FFJ114" s="260"/>
      <c r="FFK114" s="629"/>
      <c r="FFL114" s="260"/>
      <c r="FFM114" s="260"/>
      <c r="FFN114" s="572"/>
      <c r="FFO114" s="573"/>
      <c r="FFP114" s="551"/>
      <c r="FFQ114" s="260"/>
      <c r="FFR114" s="260"/>
      <c r="FFS114" s="629"/>
      <c r="FFT114" s="260"/>
      <c r="FFU114" s="260"/>
      <c r="FFV114" s="572"/>
      <c r="FFW114" s="573"/>
      <c r="FFX114" s="551"/>
      <c r="FFY114" s="260"/>
      <c r="FFZ114" s="260"/>
      <c r="FGA114" s="629"/>
      <c r="FGB114" s="260"/>
      <c r="FGC114" s="260"/>
      <c r="FGD114" s="572"/>
      <c r="FGE114" s="573"/>
      <c r="FGF114" s="551"/>
      <c r="FGG114" s="260"/>
      <c r="FGH114" s="260"/>
      <c r="FGI114" s="629"/>
      <c r="FGJ114" s="260"/>
      <c r="FGK114" s="260"/>
      <c r="FGL114" s="572"/>
      <c r="FGM114" s="573"/>
      <c r="FGN114" s="551"/>
      <c r="FGO114" s="260"/>
      <c r="FGP114" s="260"/>
      <c r="FGQ114" s="629"/>
      <c r="FGR114" s="260"/>
      <c r="FGS114" s="260"/>
      <c r="FGT114" s="572"/>
      <c r="FGU114" s="573"/>
      <c r="FGV114" s="551"/>
      <c r="FGW114" s="260"/>
      <c r="FGX114" s="260"/>
      <c r="FGY114" s="629"/>
      <c r="FGZ114" s="260"/>
      <c r="FHA114" s="260"/>
      <c r="FHB114" s="572"/>
      <c r="FHC114" s="573"/>
      <c r="FHD114" s="551"/>
      <c r="FHE114" s="260"/>
      <c r="FHF114" s="260"/>
      <c r="FHG114" s="629"/>
      <c r="FHH114" s="260"/>
      <c r="FHI114" s="260"/>
      <c r="FHJ114" s="572"/>
      <c r="FHK114" s="573"/>
      <c r="FHL114" s="551"/>
      <c r="FHM114" s="260"/>
      <c r="FHN114" s="260"/>
      <c r="FHO114" s="629"/>
      <c r="FHP114" s="260"/>
      <c r="FHQ114" s="260"/>
      <c r="FHR114" s="572"/>
      <c r="FHS114" s="573"/>
      <c r="FHT114" s="551"/>
      <c r="FHU114" s="260"/>
      <c r="FHV114" s="260"/>
      <c r="FHW114" s="629"/>
      <c r="FHX114" s="260"/>
      <c r="FHY114" s="260"/>
      <c r="FHZ114" s="572"/>
      <c r="FIA114" s="573"/>
      <c r="FIB114" s="551"/>
      <c r="FIC114" s="260"/>
      <c r="FID114" s="260"/>
      <c r="FIE114" s="629"/>
      <c r="FIF114" s="260"/>
      <c r="FIG114" s="260"/>
      <c r="FIH114" s="572"/>
      <c r="FII114" s="573"/>
      <c r="FIJ114" s="551"/>
      <c r="FIK114" s="260"/>
      <c r="FIL114" s="260"/>
      <c r="FIM114" s="629"/>
      <c r="FIN114" s="260"/>
      <c r="FIO114" s="260"/>
      <c r="FIP114" s="572"/>
      <c r="FIQ114" s="573"/>
      <c r="FIR114" s="551"/>
      <c r="FIS114" s="260"/>
      <c r="FIT114" s="260"/>
      <c r="FIU114" s="629"/>
      <c r="FIV114" s="260"/>
      <c r="FIW114" s="260"/>
      <c r="FIX114" s="572"/>
      <c r="FIY114" s="573"/>
      <c r="FIZ114" s="551"/>
      <c r="FJA114" s="260"/>
      <c r="FJB114" s="260"/>
      <c r="FJC114" s="629"/>
      <c r="FJD114" s="260"/>
      <c r="FJE114" s="260"/>
      <c r="FJF114" s="572"/>
      <c r="FJG114" s="573"/>
      <c r="FJH114" s="551"/>
      <c r="FJI114" s="260"/>
      <c r="FJJ114" s="260"/>
      <c r="FJK114" s="629"/>
      <c r="FJL114" s="260"/>
      <c r="FJM114" s="260"/>
      <c r="FJN114" s="572"/>
      <c r="FJO114" s="573"/>
      <c r="FJP114" s="551"/>
      <c r="FJQ114" s="260"/>
      <c r="FJR114" s="260"/>
      <c r="FJS114" s="629"/>
      <c r="FJT114" s="260"/>
      <c r="FJU114" s="260"/>
      <c r="FJV114" s="572"/>
      <c r="FJW114" s="573"/>
      <c r="FJX114" s="551"/>
      <c r="FJY114" s="260"/>
      <c r="FJZ114" s="260"/>
      <c r="FKA114" s="629"/>
      <c r="FKB114" s="260"/>
      <c r="FKC114" s="260"/>
      <c r="FKD114" s="572"/>
      <c r="FKE114" s="573"/>
      <c r="FKF114" s="551"/>
      <c r="FKG114" s="260"/>
      <c r="FKH114" s="260"/>
      <c r="FKI114" s="629"/>
      <c r="FKJ114" s="260"/>
      <c r="FKK114" s="260"/>
      <c r="FKL114" s="572"/>
      <c r="FKM114" s="573"/>
      <c r="FKN114" s="551"/>
      <c r="FKO114" s="260"/>
      <c r="FKP114" s="260"/>
      <c r="FKQ114" s="629"/>
      <c r="FKR114" s="260"/>
      <c r="FKS114" s="260"/>
      <c r="FKT114" s="572"/>
      <c r="FKU114" s="573"/>
      <c r="FKV114" s="551"/>
      <c r="FKW114" s="260"/>
      <c r="FKX114" s="260"/>
      <c r="FKY114" s="629"/>
      <c r="FKZ114" s="260"/>
      <c r="FLA114" s="260"/>
      <c r="FLB114" s="572"/>
      <c r="FLC114" s="573"/>
      <c r="FLD114" s="551"/>
      <c r="FLE114" s="260"/>
      <c r="FLF114" s="260"/>
      <c r="FLG114" s="629"/>
      <c r="FLH114" s="260"/>
      <c r="FLI114" s="260"/>
      <c r="FLJ114" s="572"/>
      <c r="FLK114" s="573"/>
      <c r="FLL114" s="551"/>
      <c r="FLM114" s="260"/>
      <c r="FLN114" s="260"/>
      <c r="FLO114" s="629"/>
      <c r="FLP114" s="260"/>
      <c r="FLQ114" s="260"/>
      <c r="FLR114" s="572"/>
      <c r="FLS114" s="573"/>
      <c r="FLT114" s="551"/>
      <c r="FLU114" s="260"/>
      <c r="FLV114" s="260"/>
      <c r="FLW114" s="629"/>
      <c r="FLX114" s="260"/>
      <c r="FLY114" s="260"/>
      <c r="FLZ114" s="572"/>
      <c r="FMA114" s="573"/>
      <c r="FMB114" s="551"/>
      <c r="FMC114" s="260"/>
      <c r="FMD114" s="260"/>
      <c r="FME114" s="629"/>
      <c r="FMF114" s="260"/>
      <c r="FMG114" s="260"/>
      <c r="FMH114" s="572"/>
      <c r="FMI114" s="573"/>
      <c r="FMJ114" s="551"/>
      <c r="FMK114" s="260"/>
      <c r="FML114" s="260"/>
      <c r="FMM114" s="629"/>
      <c r="FMN114" s="260"/>
      <c r="FMO114" s="260"/>
      <c r="FMP114" s="572"/>
      <c r="FMQ114" s="573"/>
      <c r="FMR114" s="551"/>
      <c r="FMS114" s="260"/>
      <c r="FMT114" s="260"/>
      <c r="FMU114" s="629"/>
      <c r="FMV114" s="260"/>
      <c r="FMW114" s="260"/>
      <c r="FMX114" s="572"/>
      <c r="FMY114" s="573"/>
      <c r="FMZ114" s="551"/>
      <c r="FNA114" s="260"/>
      <c r="FNB114" s="260"/>
      <c r="FNC114" s="629"/>
      <c r="FND114" s="260"/>
      <c r="FNE114" s="260"/>
      <c r="FNF114" s="572"/>
      <c r="FNG114" s="573"/>
      <c r="FNH114" s="551"/>
      <c r="FNI114" s="260"/>
      <c r="FNJ114" s="260"/>
      <c r="FNK114" s="629"/>
      <c r="FNL114" s="260"/>
      <c r="FNM114" s="260"/>
      <c r="FNN114" s="572"/>
      <c r="FNO114" s="573"/>
      <c r="FNP114" s="551"/>
      <c r="FNQ114" s="260"/>
      <c r="FNR114" s="260"/>
      <c r="FNS114" s="629"/>
      <c r="FNT114" s="260"/>
      <c r="FNU114" s="260"/>
      <c r="FNV114" s="572"/>
      <c r="FNW114" s="573"/>
      <c r="FNX114" s="551"/>
      <c r="FNY114" s="260"/>
      <c r="FNZ114" s="260"/>
      <c r="FOA114" s="629"/>
      <c r="FOB114" s="260"/>
      <c r="FOC114" s="260"/>
      <c r="FOD114" s="572"/>
      <c r="FOE114" s="573"/>
      <c r="FOF114" s="551"/>
      <c r="FOG114" s="260"/>
      <c r="FOH114" s="260"/>
      <c r="FOI114" s="629"/>
      <c r="FOJ114" s="260"/>
      <c r="FOK114" s="260"/>
      <c r="FOL114" s="572"/>
      <c r="FOM114" s="573"/>
      <c r="FON114" s="551"/>
      <c r="FOO114" s="260"/>
      <c r="FOP114" s="260"/>
      <c r="FOQ114" s="629"/>
      <c r="FOR114" s="260"/>
      <c r="FOS114" s="260"/>
      <c r="FOT114" s="572"/>
      <c r="FOU114" s="573"/>
      <c r="FOV114" s="551"/>
      <c r="FOW114" s="260"/>
      <c r="FOX114" s="260"/>
      <c r="FOY114" s="629"/>
      <c r="FOZ114" s="260"/>
      <c r="FPA114" s="260"/>
      <c r="FPB114" s="572"/>
      <c r="FPC114" s="573"/>
      <c r="FPD114" s="551"/>
      <c r="FPE114" s="260"/>
      <c r="FPF114" s="260"/>
      <c r="FPG114" s="629"/>
      <c r="FPH114" s="260"/>
      <c r="FPI114" s="260"/>
      <c r="FPJ114" s="572"/>
      <c r="FPK114" s="573"/>
      <c r="FPL114" s="551"/>
      <c r="FPM114" s="260"/>
      <c r="FPN114" s="260"/>
      <c r="FPO114" s="629"/>
      <c r="FPP114" s="260"/>
      <c r="FPQ114" s="260"/>
      <c r="FPR114" s="572"/>
      <c r="FPS114" s="573"/>
      <c r="FPT114" s="551"/>
      <c r="FPU114" s="260"/>
      <c r="FPV114" s="260"/>
      <c r="FPW114" s="629"/>
      <c r="FPX114" s="260"/>
      <c r="FPY114" s="260"/>
      <c r="FPZ114" s="572"/>
      <c r="FQA114" s="573"/>
      <c r="FQB114" s="551"/>
      <c r="FQC114" s="260"/>
      <c r="FQD114" s="260"/>
      <c r="FQE114" s="629"/>
      <c r="FQF114" s="260"/>
      <c r="FQG114" s="260"/>
      <c r="FQH114" s="572"/>
      <c r="FQI114" s="573"/>
      <c r="FQJ114" s="551"/>
      <c r="FQK114" s="260"/>
      <c r="FQL114" s="260"/>
      <c r="FQM114" s="629"/>
      <c r="FQN114" s="260"/>
      <c r="FQO114" s="260"/>
      <c r="FQP114" s="572"/>
      <c r="FQQ114" s="573"/>
      <c r="FQR114" s="551"/>
      <c r="FQS114" s="260"/>
      <c r="FQT114" s="260"/>
      <c r="FQU114" s="629"/>
      <c r="FQV114" s="260"/>
      <c r="FQW114" s="260"/>
      <c r="FQX114" s="572"/>
      <c r="FQY114" s="573"/>
      <c r="FQZ114" s="551"/>
      <c r="FRA114" s="260"/>
      <c r="FRB114" s="260"/>
      <c r="FRC114" s="629"/>
      <c r="FRD114" s="260"/>
      <c r="FRE114" s="260"/>
      <c r="FRF114" s="572"/>
      <c r="FRG114" s="573"/>
      <c r="FRH114" s="551"/>
      <c r="FRI114" s="260"/>
      <c r="FRJ114" s="260"/>
      <c r="FRK114" s="629"/>
      <c r="FRL114" s="260"/>
      <c r="FRM114" s="260"/>
      <c r="FRN114" s="572"/>
      <c r="FRO114" s="573"/>
      <c r="FRP114" s="551"/>
      <c r="FRQ114" s="260"/>
      <c r="FRR114" s="260"/>
      <c r="FRS114" s="629"/>
      <c r="FRT114" s="260"/>
      <c r="FRU114" s="260"/>
      <c r="FRV114" s="572"/>
      <c r="FRW114" s="573"/>
      <c r="FRX114" s="551"/>
      <c r="FRY114" s="260"/>
      <c r="FRZ114" s="260"/>
      <c r="FSA114" s="629"/>
      <c r="FSB114" s="260"/>
      <c r="FSC114" s="260"/>
      <c r="FSD114" s="572"/>
      <c r="FSE114" s="573"/>
      <c r="FSF114" s="551"/>
      <c r="FSG114" s="260"/>
      <c r="FSH114" s="260"/>
      <c r="FSI114" s="629"/>
      <c r="FSJ114" s="260"/>
      <c r="FSK114" s="260"/>
      <c r="FSL114" s="572"/>
      <c r="FSM114" s="573"/>
      <c r="FSN114" s="551"/>
      <c r="FSO114" s="260"/>
      <c r="FSP114" s="260"/>
      <c r="FSQ114" s="629"/>
      <c r="FSR114" s="260"/>
      <c r="FSS114" s="260"/>
      <c r="FST114" s="572"/>
      <c r="FSU114" s="573"/>
      <c r="FSV114" s="551"/>
      <c r="FSW114" s="260"/>
      <c r="FSX114" s="260"/>
      <c r="FSY114" s="629"/>
      <c r="FSZ114" s="260"/>
      <c r="FTA114" s="260"/>
      <c r="FTB114" s="572"/>
      <c r="FTC114" s="573"/>
      <c r="FTD114" s="551"/>
      <c r="FTE114" s="260"/>
      <c r="FTF114" s="260"/>
      <c r="FTG114" s="629"/>
      <c r="FTH114" s="260"/>
      <c r="FTI114" s="260"/>
      <c r="FTJ114" s="572"/>
      <c r="FTK114" s="573"/>
      <c r="FTL114" s="551"/>
      <c r="FTM114" s="260"/>
      <c r="FTN114" s="260"/>
      <c r="FTO114" s="629"/>
      <c r="FTP114" s="260"/>
      <c r="FTQ114" s="260"/>
      <c r="FTR114" s="572"/>
      <c r="FTS114" s="573"/>
      <c r="FTT114" s="551"/>
      <c r="FTU114" s="260"/>
      <c r="FTV114" s="260"/>
      <c r="FTW114" s="629"/>
      <c r="FTX114" s="260"/>
      <c r="FTY114" s="260"/>
      <c r="FTZ114" s="572"/>
      <c r="FUA114" s="573"/>
      <c r="FUB114" s="551"/>
      <c r="FUC114" s="260"/>
      <c r="FUD114" s="260"/>
      <c r="FUE114" s="629"/>
      <c r="FUF114" s="260"/>
      <c r="FUG114" s="260"/>
      <c r="FUH114" s="572"/>
      <c r="FUI114" s="573"/>
      <c r="FUJ114" s="551"/>
      <c r="FUK114" s="260"/>
      <c r="FUL114" s="260"/>
      <c r="FUM114" s="629"/>
      <c r="FUN114" s="260"/>
      <c r="FUO114" s="260"/>
      <c r="FUP114" s="572"/>
      <c r="FUQ114" s="573"/>
      <c r="FUR114" s="551"/>
      <c r="FUS114" s="260"/>
      <c r="FUT114" s="260"/>
      <c r="FUU114" s="629"/>
      <c r="FUV114" s="260"/>
      <c r="FUW114" s="260"/>
      <c r="FUX114" s="572"/>
      <c r="FUY114" s="573"/>
      <c r="FUZ114" s="551"/>
      <c r="FVA114" s="260"/>
      <c r="FVB114" s="260"/>
      <c r="FVC114" s="629"/>
      <c r="FVD114" s="260"/>
      <c r="FVE114" s="260"/>
      <c r="FVF114" s="572"/>
      <c r="FVG114" s="573"/>
      <c r="FVH114" s="551"/>
      <c r="FVI114" s="260"/>
      <c r="FVJ114" s="260"/>
      <c r="FVK114" s="629"/>
      <c r="FVL114" s="260"/>
      <c r="FVM114" s="260"/>
      <c r="FVN114" s="572"/>
      <c r="FVO114" s="573"/>
      <c r="FVP114" s="551"/>
      <c r="FVQ114" s="260"/>
      <c r="FVR114" s="260"/>
      <c r="FVS114" s="629"/>
      <c r="FVT114" s="260"/>
      <c r="FVU114" s="260"/>
      <c r="FVV114" s="572"/>
      <c r="FVW114" s="573"/>
      <c r="FVX114" s="551"/>
      <c r="FVY114" s="260"/>
      <c r="FVZ114" s="260"/>
      <c r="FWA114" s="629"/>
      <c r="FWB114" s="260"/>
      <c r="FWC114" s="260"/>
      <c r="FWD114" s="572"/>
      <c r="FWE114" s="573"/>
      <c r="FWF114" s="551"/>
      <c r="FWG114" s="260"/>
      <c r="FWH114" s="260"/>
      <c r="FWI114" s="629"/>
      <c r="FWJ114" s="260"/>
      <c r="FWK114" s="260"/>
      <c r="FWL114" s="572"/>
      <c r="FWM114" s="573"/>
      <c r="FWN114" s="551"/>
      <c r="FWO114" s="260"/>
      <c r="FWP114" s="260"/>
      <c r="FWQ114" s="629"/>
      <c r="FWR114" s="260"/>
      <c r="FWS114" s="260"/>
      <c r="FWT114" s="572"/>
      <c r="FWU114" s="573"/>
      <c r="FWV114" s="551"/>
      <c r="FWW114" s="260"/>
      <c r="FWX114" s="260"/>
      <c r="FWY114" s="629"/>
      <c r="FWZ114" s="260"/>
      <c r="FXA114" s="260"/>
      <c r="FXB114" s="572"/>
      <c r="FXC114" s="573"/>
      <c r="FXD114" s="551"/>
      <c r="FXE114" s="260"/>
      <c r="FXF114" s="260"/>
      <c r="FXG114" s="629"/>
      <c r="FXH114" s="260"/>
      <c r="FXI114" s="260"/>
      <c r="FXJ114" s="572"/>
      <c r="FXK114" s="573"/>
      <c r="FXL114" s="551"/>
      <c r="FXM114" s="260"/>
      <c r="FXN114" s="260"/>
      <c r="FXO114" s="629"/>
      <c r="FXP114" s="260"/>
      <c r="FXQ114" s="260"/>
      <c r="FXR114" s="572"/>
      <c r="FXS114" s="573"/>
      <c r="FXT114" s="551"/>
      <c r="FXU114" s="260"/>
      <c r="FXV114" s="260"/>
      <c r="FXW114" s="629"/>
      <c r="FXX114" s="260"/>
      <c r="FXY114" s="260"/>
      <c r="FXZ114" s="572"/>
      <c r="FYA114" s="573"/>
      <c r="FYB114" s="551"/>
      <c r="FYC114" s="260"/>
      <c r="FYD114" s="260"/>
      <c r="FYE114" s="629"/>
      <c r="FYF114" s="260"/>
      <c r="FYG114" s="260"/>
      <c r="FYH114" s="572"/>
      <c r="FYI114" s="573"/>
      <c r="FYJ114" s="551"/>
      <c r="FYK114" s="260"/>
      <c r="FYL114" s="260"/>
      <c r="FYM114" s="629"/>
      <c r="FYN114" s="260"/>
      <c r="FYO114" s="260"/>
      <c r="FYP114" s="572"/>
      <c r="FYQ114" s="573"/>
      <c r="FYR114" s="551"/>
      <c r="FYS114" s="260"/>
      <c r="FYT114" s="260"/>
      <c r="FYU114" s="629"/>
      <c r="FYV114" s="260"/>
      <c r="FYW114" s="260"/>
      <c r="FYX114" s="572"/>
      <c r="FYY114" s="573"/>
      <c r="FYZ114" s="551"/>
      <c r="FZA114" s="260"/>
      <c r="FZB114" s="260"/>
      <c r="FZC114" s="629"/>
      <c r="FZD114" s="260"/>
      <c r="FZE114" s="260"/>
      <c r="FZF114" s="572"/>
      <c r="FZG114" s="573"/>
      <c r="FZH114" s="551"/>
      <c r="FZI114" s="260"/>
      <c r="FZJ114" s="260"/>
      <c r="FZK114" s="629"/>
      <c r="FZL114" s="260"/>
      <c r="FZM114" s="260"/>
      <c r="FZN114" s="572"/>
      <c r="FZO114" s="573"/>
      <c r="FZP114" s="551"/>
      <c r="FZQ114" s="260"/>
      <c r="FZR114" s="260"/>
      <c r="FZS114" s="629"/>
      <c r="FZT114" s="260"/>
      <c r="FZU114" s="260"/>
      <c r="FZV114" s="572"/>
      <c r="FZW114" s="573"/>
      <c r="FZX114" s="551"/>
      <c r="FZY114" s="260"/>
      <c r="FZZ114" s="260"/>
      <c r="GAA114" s="629"/>
      <c r="GAB114" s="260"/>
      <c r="GAC114" s="260"/>
      <c r="GAD114" s="572"/>
      <c r="GAE114" s="573"/>
      <c r="GAF114" s="551"/>
      <c r="GAG114" s="260"/>
      <c r="GAH114" s="260"/>
      <c r="GAI114" s="629"/>
      <c r="GAJ114" s="260"/>
      <c r="GAK114" s="260"/>
      <c r="GAL114" s="572"/>
      <c r="GAM114" s="573"/>
      <c r="GAN114" s="551"/>
      <c r="GAO114" s="260"/>
      <c r="GAP114" s="260"/>
      <c r="GAQ114" s="629"/>
      <c r="GAR114" s="260"/>
      <c r="GAS114" s="260"/>
      <c r="GAT114" s="572"/>
      <c r="GAU114" s="573"/>
      <c r="GAV114" s="551"/>
      <c r="GAW114" s="260"/>
      <c r="GAX114" s="260"/>
      <c r="GAY114" s="629"/>
      <c r="GAZ114" s="260"/>
      <c r="GBA114" s="260"/>
      <c r="GBB114" s="572"/>
      <c r="GBC114" s="573"/>
      <c r="GBD114" s="551"/>
      <c r="GBE114" s="260"/>
      <c r="GBF114" s="260"/>
      <c r="GBG114" s="629"/>
      <c r="GBH114" s="260"/>
      <c r="GBI114" s="260"/>
      <c r="GBJ114" s="572"/>
      <c r="GBK114" s="573"/>
      <c r="GBL114" s="551"/>
      <c r="GBM114" s="260"/>
      <c r="GBN114" s="260"/>
      <c r="GBO114" s="629"/>
      <c r="GBP114" s="260"/>
      <c r="GBQ114" s="260"/>
      <c r="GBR114" s="572"/>
      <c r="GBS114" s="573"/>
      <c r="GBT114" s="551"/>
      <c r="GBU114" s="260"/>
      <c r="GBV114" s="260"/>
      <c r="GBW114" s="629"/>
      <c r="GBX114" s="260"/>
      <c r="GBY114" s="260"/>
      <c r="GBZ114" s="572"/>
      <c r="GCA114" s="573"/>
      <c r="GCB114" s="551"/>
      <c r="GCC114" s="260"/>
      <c r="GCD114" s="260"/>
      <c r="GCE114" s="629"/>
      <c r="GCF114" s="260"/>
      <c r="GCG114" s="260"/>
      <c r="GCH114" s="572"/>
      <c r="GCI114" s="573"/>
      <c r="GCJ114" s="551"/>
      <c r="GCK114" s="260"/>
      <c r="GCL114" s="260"/>
      <c r="GCM114" s="629"/>
      <c r="GCN114" s="260"/>
      <c r="GCO114" s="260"/>
      <c r="GCP114" s="572"/>
      <c r="GCQ114" s="573"/>
      <c r="GCR114" s="551"/>
      <c r="GCS114" s="260"/>
      <c r="GCT114" s="260"/>
      <c r="GCU114" s="629"/>
      <c r="GCV114" s="260"/>
      <c r="GCW114" s="260"/>
      <c r="GCX114" s="572"/>
      <c r="GCY114" s="573"/>
      <c r="GCZ114" s="551"/>
      <c r="GDA114" s="260"/>
      <c r="GDB114" s="260"/>
      <c r="GDC114" s="629"/>
      <c r="GDD114" s="260"/>
      <c r="GDE114" s="260"/>
      <c r="GDF114" s="572"/>
      <c r="GDG114" s="573"/>
      <c r="GDH114" s="551"/>
      <c r="GDI114" s="260"/>
      <c r="GDJ114" s="260"/>
      <c r="GDK114" s="629"/>
      <c r="GDL114" s="260"/>
      <c r="GDM114" s="260"/>
      <c r="GDN114" s="572"/>
      <c r="GDO114" s="573"/>
      <c r="GDP114" s="551"/>
      <c r="GDQ114" s="260"/>
      <c r="GDR114" s="260"/>
      <c r="GDS114" s="629"/>
      <c r="GDT114" s="260"/>
      <c r="GDU114" s="260"/>
      <c r="GDV114" s="572"/>
      <c r="GDW114" s="573"/>
      <c r="GDX114" s="551"/>
      <c r="GDY114" s="260"/>
      <c r="GDZ114" s="260"/>
      <c r="GEA114" s="629"/>
      <c r="GEB114" s="260"/>
      <c r="GEC114" s="260"/>
      <c r="GED114" s="572"/>
      <c r="GEE114" s="573"/>
      <c r="GEF114" s="551"/>
      <c r="GEG114" s="260"/>
      <c r="GEH114" s="260"/>
      <c r="GEI114" s="629"/>
      <c r="GEJ114" s="260"/>
      <c r="GEK114" s="260"/>
      <c r="GEL114" s="572"/>
      <c r="GEM114" s="573"/>
      <c r="GEN114" s="551"/>
      <c r="GEO114" s="260"/>
      <c r="GEP114" s="260"/>
      <c r="GEQ114" s="629"/>
      <c r="GER114" s="260"/>
      <c r="GES114" s="260"/>
      <c r="GET114" s="572"/>
      <c r="GEU114" s="573"/>
      <c r="GEV114" s="551"/>
      <c r="GEW114" s="260"/>
      <c r="GEX114" s="260"/>
      <c r="GEY114" s="629"/>
      <c r="GEZ114" s="260"/>
      <c r="GFA114" s="260"/>
      <c r="GFB114" s="572"/>
      <c r="GFC114" s="573"/>
      <c r="GFD114" s="551"/>
      <c r="GFE114" s="260"/>
      <c r="GFF114" s="260"/>
      <c r="GFG114" s="629"/>
      <c r="GFH114" s="260"/>
      <c r="GFI114" s="260"/>
      <c r="GFJ114" s="572"/>
      <c r="GFK114" s="573"/>
      <c r="GFL114" s="551"/>
      <c r="GFM114" s="260"/>
      <c r="GFN114" s="260"/>
      <c r="GFO114" s="629"/>
      <c r="GFP114" s="260"/>
      <c r="GFQ114" s="260"/>
      <c r="GFR114" s="572"/>
      <c r="GFS114" s="573"/>
      <c r="GFT114" s="551"/>
      <c r="GFU114" s="260"/>
      <c r="GFV114" s="260"/>
      <c r="GFW114" s="629"/>
      <c r="GFX114" s="260"/>
      <c r="GFY114" s="260"/>
      <c r="GFZ114" s="572"/>
      <c r="GGA114" s="573"/>
      <c r="GGB114" s="551"/>
      <c r="GGC114" s="260"/>
      <c r="GGD114" s="260"/>
      <c r="GGE114" s="629"/>
      <c r="GGF114" s="260"/>
      <c r="GGG114" s="260"/>
      <c r="GGH114" s="572"/>
      <c r="GGI114" s="573"/>
      <c r="GGJ114" s="551"/>
      <c r="GGK114" s="260"/>
      <c r="GGL114" s="260"/>
      <c r="GGM114" s="629"/>
      <c r="GGN114" s="260"/>
      <c r="GGO114" s="260"/>
      <c r="GGP114" s="572"/>
      <c r="GGQ114" s="573"/>
      <c r="GGR114" s="551"/>
      <c r="GGS114" s="260"/>
      <c r="GGT114" s="260"/>
      <c r="GGU114" s="629"/>
      <c r="GGV114" s="260"/>
      <c r="GGW114" s="260"/>
      <c r="GGX114" s="572"/>
      <c r="GGY114" s="573"/>
      <c r="GGZ114" s="551"/>
      <c r="GHA114" s="260"/>
      <c r="GHB114" s="260"/>
      <c r="GHC114" s="629"/>
      <c r="GHD114" s="260"/>
      <c r="GHE114" s="260"/>
      <c r="GHF114" s="572"/>
      <c r="GHG114" s="573"/>
      <c r="GHH114" s="551"/>
      <c r="GHI114" s="260"/>
      <c r="GHJ114" s="260"/>
      <c r="GHK114" s="629"/>
      <c r="GHL114" s="260"/>
      <c r="GHM114" s="260"/>
      <c r="GHN114" s="572"/>
      <c r="GHO114" s="573"/>
      <c r="GHP114" s="551"/>
      <c r="GHQ114" s="260"/>
      <c r="GHR114" s="260"/>
      <c r="GHS114" s="629"/>
      <c r="GHT114" s="260"/>
      <c r="GHU114" s="260"/>
      <c r="GHV114" s="572"/>
      <c r="GHW114" s="573"/>
      <c r="GHX114" s="551"/>
      <c r="GHY114" s="260"/>
      <c r="GHZ114" s="260"/>
      <c r="GIA114" s="629"/>
      <c r="GIB114" s="260"/>
      <c r="GIC114" s="260"/>
      <c r="GID114" s="572"/>
      <c r="GIE114" s="573"/>
      <c r="GIF114" s="551"/>
      <c r="GIG114" s="260"/>
      <c r="GIH114" s="260"/>
      <c r="GII114" s="629"/>
      <c r="GIJ114" s="260"/>
      <c r="GIK114" s="260"/>
      <c r="GIL114" s="572"/>
      <c r="GIM114" s="573"/>
      <c r="GIN114" s="551"/>
      <c r="GIO114" s="260"/>
      <c r="GIP114" s="260"/>
      <c r="GIQ114" s="629"/>
      <c r="GIR114" s="260"/>
      <c r="GIS114" s="260"/>
      <c r="GIT114" s="572"/>
      <c r="GIU114" s="573"/>
      <c r="GIV114" s="551"/>
      <c r="GIW114" s="260"/>
      <c r="GIX114" s="260"/>
      <c r="GIY114" s="629"/>
      <c r="GIZ114" s="260"/>
      <c r="GJA114" s="260"/>
      <c r="GJB114" s="572"/>
      <c r="GJC114" s="573"/>
      <c r="GJD114" s="551"/>
      <c r="GJE114" s="260"/>
      <c r="GJF114" s="260"/>
      <c r="GJG114" s="629"/>
      <c r="GJH114" s="260"/>
      <c r="GJI114" s="260"/>
      <c r="GJJ114" s="572"/>
      <c r="GJK114" s="573"/>
      <c r="GJL114" s="551"/>
      <c r="GJM114" s="260"/>
      <c r="GJN114" s="260"/>
      <c r="GJO114" s="629"/>
      <c r="GJP114" s="260"/>
      <c r="GJQ114" s="260"/>
      <c r="GJR114" s="572"/>
      <c r="GJS114" s="573"/>
      <c r="GJT114" s="551"/>
      <c r="GJU114" s="260"/>
      <c r="GJV114" s="260"/>
      <c r="GJW114" s="629"/>
      <c r="GJX114" s="260"/>
      <c r="GJY114" s="260"/>
      <c r="GJZ114" s="572"/>
      <c r="GKA114" s="573"/>
      <c r="GKB114" s="551"/>
      <c r="GKC114" s="260"/>
      <c r="GKD114" s="260"/>
      <c r="GKE114" s="629"/>
      <c r="GKF114" s="260"/>
      <c r="GKG114" s="260"/>
      <c r="GKH114" s="572"/>
      <c r="GKI114" s="573"/>
      <c r="GKJ114" s="551"/>
      <c r="GKK114" s="260"/>
      <c r="GKL114" s="260"/>
      <c r="GKM114" s="629"/>
      <c r="GKN114" s="260"/>
      <c r="GKO114" s="260"/>
      <c r="GKP114" s="572"/>
      <c r="GKQ114" s="573"/>
      <c r="GKR114" s="551"/>
      <c r="GKS114" s="260"/>
      <c r="GKT114" s="260"/>
      <c r="GKU114" s="629"/>
      <c r="GKV114" s="260"/>
      <c r="GKW114" s="260"/>
      <c r="GKX114" s="572"/>
      <c r="GKY114" s="573"/>
      <c r="GKZ114" s="551"/>
      <c r="GLA114" s="260"/>
      <c r="GLB114" s="260"/>
      <c r="GLC114" s="629"/>
      <c r="GLD114" s="260"/>
      <c r="GLE114" s="260"/>
      <c r="GLF114" s="572"/>
      <c r="GLG114" s="573"/>
      <c r="GLH114" s="551"/>
      <c r="GLI114" s="260"/>
      <c r="GLJ114" s="260"/>
      <c r="GLK114" s="629"/>
      <c r="GLL114" s="260"/>
      <c r="GLM114" s="260"/>
      <c r="GLN114" s="572"/>
      <c r="GLO114" s="573"/>
      <c r="GLP114" s="551"/>
      <c r="GLQ114" s="260"/>
      <c r="GLR114" s="260"/>
      <c r="GLS114" s="629"/>
      <c r="GLT114" s="260"/>
      <c r="GLU114" s="260"/>
      <c r="GLV114" s="572"/>
      <c r="GLW114" s="573"/>
      <c r="GLX114" s="551"/>
      <c r="GLY114" s="260"/>
      <c r="GLZ114" s="260"/>
      <c r="GMA114" s="629"/>
      <c r="GMB114" s="260"/>
      <c r="GMC114" s="260"/>
      <c r="GMD114" s="572"/>
      <c r="GME114" s="573"/>
      <c r="GMF114" s="551"/>
      <c r="GMG114" s="260"/>
      <c r="GMH114" s="260"/>
      <c r="GMI114" s="629"/>
      <c r="GMJ114" s="260"/>
      <c r="GMK114" s="260"/>
      <c r="GML114" s="572"/>
      <c r="GMM114" s="573"/>
      <c r="GMN114" s="551"/>
      <c r="GMO114" s="260"/>
      <c r="GMP114" s="260"/>
      <c r="GMQ114" s="629"/>
      <c r="GMR114" s="260"/>
      <c r="GMS114" s="260"/>
      <c r="GMT114" s="572"/>
      <c r="GMU114" s="573"/>
      <c r="GMV114" s="551"/>
      <c r="GMW114" s="260"/>
      <c r="GMX114" s="260"/>
      <c r="GMY114" s="629"/>
      <c r="GMZ114" s="260"/>
      <c r="GNA114" s="260"/>
      <c r="GNB114" s="572"/>
      <c r="GNC114" s="573"/>
      <c r="GND114" s="551"/>
      <c r="GNE114" s="260"/>
      <c r="GNF114" s="260"/>
      <c r="GNG114" s="629"/>
      <c r="GNH114" s="260"/>
      <c r="GNI114" s="260"/>
      <c r="GNJ114" s="572"/>
      <c r="GNK114" s="573"/>
      <c r="GNL114" s="551"/>
      <c r="GNM114" s="260"/>
      <c r="GNN114" s="260"/>
      <c r="GNO114" s="629"/>
      <c r="GNP114" s="260"/>
      <c r="GNQ114" s="260"/>
      <c r="GNR114" s="572"/>
      <c r="GNS114" s="573"/>
      <c r="GNT114" s="551"/>
      <c r="GNU114" s="260"/>
      <c r="GNV114" s="260"/>
      <c r="GNW114" s="629"/>
      <c r="GNX114" s="260"/>
      <c r="GNY114" s="260"/>
      <c r="GNZ114" s="572"/>
      <c r="GOA114" s="573"/>
      <c r="GOB114" s="551"/>
      <c r="GOC114" s="260"/>
      <c r="GOD114" s="260"/>
      <c r="GOE114" s="629"/>
      <c r="GOF114" s="260"/>
      <c r="GOG114" s="260"/>
      <c r="GOH114" s="572"/>
      <c r="GOI114" s="573"/>
      <c r="GOJ114" s="551"/>
      <c r="GOK114" s="260"/>
      <c r="GOL114" s="260"/>
      <c r="GOM114" s="629"/>
      <c r="GON114" s="260"/>
      <c r="GOO114" s="260"/>
      <c r="GOP114" s="572"/>
      <c r="GOQ114" s="573"/>
      <c r="GOR114" s="551"/>
      <c r="GOS114" s="260"/>
      <c r="GOT114" s="260"/>
      <c r="GOU114" s="629"/>
      <c r="GOV114" s="260"/>
      <c r="GOW114" s="260"/>
      <c r="GOX114" s="572"/>
      <c r="GOY114" s="573"/>
      <c r="GOZ114" s="551"/>
      <c r="GPA114" s="260"/>
      <c r="GPB114" s="260"/>
      <c r="GPC114" s="629"/>
      <c r="GPD114" s="260"/>
      <c r="GPE114" s="260"/>
      <c r="GPF114" s="572"/>
      <c r="GPG114" s="573"/>
      <c r="GPH114" s="551"/>
      <c r="GPI114" s="260"/>
      <c r="GPJ114" s="260"/>
      <c r="GPK114" s="629"/>
      <c r="GPL114" s="260"/>
      <c r="GPM114" s="260"/>
      <c r="GPN114" s="572"/>
      <c r="GPO114" s="573"/>
      <c r="GPP114" s="551"/>
      <c r="GPQ114" s="260"/>
      <c r="GPR114" s="260"/>
      <c r="GPS114" s="629"/>
      <c r="GPT114" s="260"/>
      <c r="GPU114" s="260"/>
      <c r="GPV114" s="572"/>
      <c r="GPW114" s="573"/>
      <c r="GPX114" s="551"/>
      <c r="GPY114" s="260"/>
      <c r="GPZ114" s="260"/>
      <c r="GQA114" s="629"/>
      <c r="GQB114" s="260"/>
      <c r="GQC114" s="260"/>
      <c r="GQD114" s="572"/>
      <c r="GQE114" s="573"/>
      <c r="GQF114" s="551"/>
      <c r="GQG114" s="260"/>
      <c r="GQH114" s="260"/>
      <c r="GQI114" s="629"/>
      <c r="GQJ114" s="260"/>
      <c r="GQK114" s="260"/>
      <c r="GQL114" s="572"/>
      <c r="GQM114" s="573"/>
      <c r="GQN114" s="551"/>
      <c r="GQO114" s="260"/>
      <c r="GQP114" s="260"/>
      <c r="GQQ114" s="629"/>
      <c r="GQR114" s="260"/>
      <c r="GQS114" s="260"/>
      <c r="GQT114" s="572"/>
      <c r="GQU114" s="573"/>
      <c r="GQV114" s="551"/>
      <c r="GQW114" s="260"/>
      <c r="GQX114" s="260"/>
      <c r="GQY114" s="629"/>
      <c r="GQZ114" s="260"/>
      <c r="GRA114" s="260"/>
      <c r="GRB114" s="572"/>
      <c r="GRC114" s="573"/>
      <c r="GRD114" s="551"/>
      <c r="GRE114" s="260"/>
      <c r="GRF114" s="260"/>
      <c r="GRG114" s="629"/>
      <c r="GRH114" s="260"/>
      <c r="GRI114" s="260"/>
      <c r="GRJ114" s="572"/>
      <c r="GRK114" s="573"/>
      <c r="GRL114" s="551"/>
      <c r="GRM114" s="260"/>
      <c r="GRN114" s="260"/>
      <c r="GRO114" s="629"/>
      <c r="GRP114" s="260"/>
      <c r="GRQ114" s="260"/>
      <c r="GRR114" s="572"/>
      <c r="GRS114" s="573"/>
      <c r="GRT114" s="551"/>
      <c r="GRU114" s="260"/>
      <c r="GRV114" s="260"/>
      <c r="GRW114" s="629"/>
      <c r="GRX114" s="260"/>
      <c r="GRY114" s="260"/>
      <c r="GRZ114" s="572"/>
      <c r="GSA114" s="573"/>
      <c r="GSB114" s="551"/>
      <c r="GSC114" s="260"/>
      <c r="GSD114" s="260"/>
      <c r="GSE114" s="629"/>
      <c r="GSF114" s="260"/>
      <c r="GSG114" s="260"/>
      <c r="GSH114" s="572"/>
      <c r="GSI114" s="573"/>
      <c r="GSJ114" s="551"/>
      <c r="GSK114" s="260"/>
      <c r="GSL114" s="260"/>
      <c r="GSM114" s="629"/>
      <c r="GSN114" s="260"/>
      <c r="GSO114" s="260"/>
      <c r="GSP114" s="572"/>
      <c r="GSQ114" s="573"/>
      <c r="GSR114" s="551"/>
      <c r="GSS114" s="260"/>
      <c r="GST114" s="260"/>
      <c r="GSU114" s="629"/>
      <c r="GSV114" s="260"/>
      <c r="GSW114" s="260"/>
      <c r="GSX114" s="572"/>
      <c r="GSY114" s="573"/>
      <c r="GSZ114" s="551"/>
      <c r="GTA114" s="260"/>
      <c r="GTB114" s="260"/>
      <c r="GTC114" s="629"/>
      <c r="GTD114" s="260"/>
      <c r="GTE114" s="260"/>
      <c r="GTF114" s="572"/>
      <c r="GTG114" s="573"/>
      <c r="GTH114" s="551"/>
      <c r="GTI114" s="260"/>
      <c r="GTJ114" s="260"/>
      <c r="GTK114" s="629"/>
      <c r="GTL114" s="260"/>
      <c r="GTM114" s="260"/>
      <c r="GTN114" s="572"/>
      <c r="GTO114" s="573"/>
      <c r="GTP114" s="551"/>
      <c r="GTQ114" s="260"/>
      <c r="GTR114" s="260"/>
      <c r="GTS114" s="629"/>
      <c r="GTT114" s="260"/>
      <c r="GTU114" s="260"/>
      <c r="GTV114" s="572"/>
      <c r="GTW114" s="573"/>
      <c r="GTX114" s="551"/>
      <c r="GTY114" s="260"/>
      <c r="GTZ114" s="260"/>
      <c r="GUA114" s="629"/>
      <c r="GUB114" s="260"/>
      <c r="GUC114" s="260"/>
      <c r="GUD114" s="572"/>
      <c r="GUE114" s="573"/>
      <c r="GUF114" s="551"/>
      <c r="GUG114" s="260"/>
      <c r="GUH114" s="260"/>
      <c r="GUI114" s="629"/>
      <c r="GUJ114" s="260"/>
      <c r="GUK114" s="260"/>
      <c r="GUL114" s="572"/>
      <c r="GUM114" s="573"/>
      <c r="GUN114" s="551"/>
      <c r="GUO114" s="260"/>
      <c r="GUP114" s="260"/>
      <c r="GUQ114" s="629"/>
      <c r="GUR114" s="260"/>
      <c r="GUS114" s="260"/>
      <c r="GUT114" s="572"/>
      <c r="GUU114" s="573"/>
      <c r="GUV114" s="551"/>
      <c r="GUW114" s="260"/>
      <c r="GUX114" s="260"/>
      <c r="GUY114" s="629"/>
      <c r="GUZ114" s="260"/>
      <c r="GVA114" s="260"/>
      <c r="GVB114" s="572"/>
      <c r="GVC114" s="573"/>
      <c r="GVD114" s="551"/>
      <c r="GVE114" s="260"/>
      <c r="GVF114" s="260"/>
      <c r="GVG114" s="629"/>
      <c r="GVH114" s="260"/>
      <c r="GVI114" s="260"/>
      <c r="GVJ114" s="572"/>
      <c r="GVK114" s="573"/>
      <c r="GVL114" s="551"/>
      <c r="GVM114" s="260"/>
      <c r="GVN114" s="260"/>
      <c r="GVO114" s="629"/>
      <c r="GVP114" s="260"/>
      <c r="GVQ114" s="260"/>
      <c r="GVR114" s="572"/>
      <c r="GVS114" s="573"/>
      <c r="GVT114" s="551"/>
      <c r="GVU114" s="260"/>
      <c r="GVV114" s="260"/>
      <c r="GVW114" s="629"/>
      <c r="GVX114" s="260"/>
      <c r="GVY114" s="260"/>
      <c r="GVZ114" s="572"/>
      <c r="GWA114" s="573"/>
      <c r="GWB114" s="551"/>
      <c r="GWC114" s="260"/>
      <c r="GWD114" s="260"/>
      <c r="GWE114" s="629"/>
      <c r="GWF114" s="260"/>
      <c r="GWG114" s="260"/>
      <c r="GWH114" s="572"/>
      <c r="GWI114" s="573"/>
      <c r="GWJ114" s="551"/>
      <c r="GWK114" s="260"/>
      <c r="GWL114" s="260"/>
      <c r="GWM114" s="629"/>
      <c r="GWN114" s="260"/>
      <c r="GWO114" s="260"/>
      <c r="GWP114" s="572"/>
      <c r="GWQ114" s="573"/>
      <c r="GWR114" s="551"/>
      <c r="GWS114" s="260"/>
      <c r="GWT114" s="260"/>
      <c r="GWU114" s="629"/>
      <c r="GWV114" s="260"/>
      <c r="GWW114" s="260"/>
      <c r="GWX114" s="572"/>
      <c r="GWY114" s="573"/>
      <c r="GWZ114" s="551"/>
      <c r="GXA114" s="260"/>
      <c r="GXB114" s="260"/>
      <c r="GXC114" s="629"/>
      <c r="GXD114" s="260"/>
      <c r="GXE114" s="260"/>
      <c r="GXF114" s="572"/>
      <c r="GXG114" s="573"/>
      <c r="GXH114" s="551"/>
      <c r="GXI114" s="260"/>
      <c r="GXJ114" s="260"/>
      <c r="GXK114" s="629"/>
      <c r="GXL114" s="260"/>
      <c r="GXM114" s="260"/>
      <c r="GXN114" s="572"/>
      <c r="GXO114" s="573"/>
      <c r="GXP114" s="551"/>
      <c r="GXQ114" s="260"/>
      <c r="GXR114" s="260"/>
      <c r="GXS114" s="629"/>
      <c r="GXT114" s="260"/>
      <c r="GXU114" s="260"/>
      <c r="GXV114" s="572"/>
      <c r="GXW114" s="573"/>
      <c r="GXX114" s="551"/>
      <c r="GXY114" s="260"/>
      <c r="GXZ114" s="260"/>
      <c r="GYA114" s="629"/>
      <c r="GYB114" s="260"/>
      <c r="GYC114" s="260"/>
      <c r="GYD114" s="572"/>
      <c r="GYE114" s="573"/>
      <c r="GYF114" s="551"/>
      <c r="GYG114" s="260"/>
      <c r="GYH114" s="260"/>
      <c r="GYI114" s="629"/>
      <c r="GYJ114" s="260"/>
      <c r="GYK114" s="260"/>
      <c r="GYL114" s="572"/>
      <c r="GYM114" s="573"/>
      <c r="GYN114" s="551"/>
      <c r="GYO114" s="260"/>
      <c r="GYP114" s="260"/>
      <c r="GYQ114" s="629"/>
      <c r="GYR114" s="260"/>
      <c r="GYS114" s="260"/>
      <c r="GYT114" s="572"/>
      <c r="GYU114" s="573"/>
      <c r="GYV114" s="551"/>
      <c r="GYW114" s="260"/>
      <c r="GYX114" s="260"/>
      <c r="GYY114" s="629"/>
      <c r="GYZ114" s="260"/>
      <c r="GZA114" s="260"/>
      <c r="GZB114" s="572"/>
      <c r="GZC114" s="573"/>
      <c r="GZD114" s="551"/>
      <c r="GZE114" s="260"/>
      <c r="GZF114" s="260"/>
      <c r="GZG114" s="629"/>
      <c r="GZH114" s="260"/>
      <c r="GZI114" s="260"/>
      <c r="GZJ114" s="572"/>
      <c r="GZK114" s="573"/>
      <c r="GZL114" s="551"/>
      <c r="GZM114" s="260"/>
      <c r="GZN114" s="260"/>
      <c r="GZO114" s="629"/>
      <c r="GZP114" s="260"/>
      <c r="GZQ114" s="260"/>
      <c r="GZR114" s="572"/>
      <c r="GZS114" s="573"/>
      <c r="GZT114" s="551"/>
      <c r="GZU114" s="260"/>
      <c r="GZV114" s="260"/>
      <c r="GZW114" s="629"/>
      <c r="GZX114" s="260"/>
      <c r="GZY114" s="260"/>
      <c r="GZZ114" s="572"/>
      <c r="HAA114" s="573"/>
      <c r="HAB114" s="551"/>
      <c r="HAC114" s="260"/>
      <c r="HAD114" s="260"/>
      <c r="HAE114" s="629"/>
      <c r="HAF114" s="260"/>
      <c r="HAG114" s="260"/>
      <c r="HAH114" s="572"/>
      <c r="HAI114" s="573"/>
      <c r="HAJ114" s="551"/>
      <c r="HAK114" s="260"/>
      <c r="HAL114" s="260"/>
      <c r="HAM114" s="629"/>
      <c r="HAN114" s="260"/>
      <c r="HAO114" s="260"/>
      <c r="HAP114" s="572"/>
      <c r="HAQ114" s="573"/>
      <c r="HAR114" s="551"/>
      <c r="HAS114" s="260"/>
      <c r="HAT114" s="260"/>
      <c r="HAU114" s="629"/>
      <c r="HAV114" s="260"/>
      <c r="HAW114" s="260"/>
      <c r="HAX114" s="572"/>
      <c r="HAY114" s="573"/>
      <c r="HAZ114" s="551"/>
      <c r="HBA114" s="260"/>
      <c r="HBB114" s="260"/>
      <c r="HBC114" s="629"/>
      <c r="HBD114" s="260"/>
      <c r="HBE114" s="260"/>
      <c r="HBF114" s="572"/>
      <c r="HBG114" s="573"/>
      <c r="HBH114" s="551"/>
      <c r="HBI114" s="260"/>
      <c r="HBJ114" s="260"/>
      <c r="HBK114" s="629"/>
      <c r="HBL114" s="260"/>
      <c r="HBM114" s="260"/>
      <c r="HBN114" s="572"/>
      <c r="HBO114" s="573"/>
      <c r="HBP114" s="551"/>
      <c r="HBQ114" s="260"/>
      <c r="HBR114" s="260"/>
      <c r="HBS114" s="629"/>
      <c r="HBT114" s="260"/>
      <c r="HBU114" s="260"/>
      <c r="HBV114" s="572"/>
      <c r="HBW114" s="573"/>
      <c r="HBX114" s="551"/>
      <c r="HBY114" s="260"/>
      <c r="HBZ114" s="260"/>
      <c r="HCA114" s="629"/>
      <c r="HCB114" s="260"/>
      <c r="HCC114" s="260"/>
      <c r="HCD114" s="572"/>
      <c r="HCE114" s="573"/>
      <c r="HCF114" s="551"/>
      <c r="HCG114" s="260"/>
      <c r="HCH114" s="260"/>
      <c r="HCI114" s="629"/>
      <c r="HCJ114" s="260"/>
      <c r="HCK114" s="260"/>
      <c r="HCL114" s="572"/>
      <c r="HCM114" s="573"/>
      <c r="HCN114" s="551"/>
      <c r="HCO114" s="260"/>
      <c r="HCP114" s="260"/>
      <c r="HCQ114" s="629"/>
      <c r="HCR114" s="260"/>
      <c r="HCS114" s="260"/>
      <c r="HCT114" s="572"/>
      <c r="HCU114" s="573"/>
      <c r="HCV114" s="551"/>
      <c r="HCW114" s="260"/>
      <c r="HCX114" s="260"/>
      <c r="HCY114" s="629"/>
      <c r="HCZ114" s="260"/>
      <c r="HDA114" s="260"/>
      <c r="HDB114" s="572"/>
      <c r="HDC114" s="573"/>
      <c r="HDD114" s="551"/>
      <c r="HDE114" s="260"/>
      <c r="HDF114" s="260"/>
      <c r="HDG114" s="629"/>
      <c r="HDH114" s="260"/>
      <c r="HDI114" s="260"/>
      <c r="HDJ114" s="572"/>
      <c r="HDK114" s="573"/>
      <c r="HDL114" s="551"/>
      <c r="HDM114" s="260"/>
      <c r="HDN114" s="260"/>
      <c r="HDO114" s="629"/>
      <c r="HDP114" s="260"/>
      <c r="HDQ114" s="260"/>
      <c r="HDR114" s="572"/>
      <c r="HDS114" s="573"/>
      <c r="HDT114" s="551"/>
      <c r="HDU114" s="260"/>
      <c r="HDV114" s="260"/>
      <c r="HDW114" s="629"/>
      <c r="HDX114" s="260"/>
      <c r="HDY114" s="260"/>
      <c r="HDZ114" s="572"/>
      <c r="HEA114" s="573"/>
      <c r="HEB114" s="551"/>
      <c r="HEC114" s="260"/>
      <c r="HED114" s="260"/>
      <c r="HEE114" s="629"/>
      <c r="HEF114" s="260"/>
      <c r="HEG114" s="260"/>
      <c r="HEH114" s="572"/>
      <c r="HEI114" s="573"/>
      <c r="HEJ114" s="551"/>
      <c r="HEK114" s="260"/>
      <c r="HEL114" s="260"/>
      <c r="HEM114" s="629"/>
      <c r="HEN114" s="260"/>
      <c r="HEO114" s="260"/>
      <c r="HEP114" s="572"/>
      <c r="HEQ114" s="573"/>
      <c r="HER114" s="551"/>
      <c r="HES114" s="260"/>
      <c r="HET114" s="260"/>
      <c r="HEU114" s="629"/>
      <c r="HEV114" s="260"/>
      <c r="HEW114" s="260"/>
      <c r="HEX114" s="572"/>
      <c r="HEY114" s="573"/>
      <c r="HEZ114" s="551"/>
      <c r="HFA114" s="260"/>
      <c r="HFB114" s="260"/>
      <c r="HFC114" s="629"/>
      <c r="HFD114" s="260"/>
      <c r="HFE114" s="260"/>
      <c r="HFF114" s="572"/>
      <c r="HFG114" s="573"/>
      <c r="HFH114" s="551"/>
      <c r="HFI114" s="260"/>
      <c r="HFJ114" s="260"/>
      <c r="HFK114" s="629"/>
      <c r="HFL114" s="260"/>
      <c r="HFM114" s="260"/>
      <c r="HFN114" s="572"/>
      <c r="HFO114" s="573"/>
      <c r="HFP114" s="551"/>
      <c r="HFQ114" s="260"/>
      <c r="HFR114" s="260"/>
      <c r="HFS114" s="629"/>
      <c r="HFT114" s="260"/>
      <c r="HFU114" s="260"/>
      <c r="HFV114" s="572"/>
      <c r="HFW114" s="573"/>
      <c r="HFX114" s="551"/>
      <c r="HFY114" s="260"/>
      <c r="HFZ114" s="260"/>
      <c r="HGA114" s="629"/>
      <c r="HGB114" s="260"/>
      <c r="HGC114" s="260"/>
      <c r="HGD114" s="572"/>
      <c r="HGE114" s="573"/>
      <c r="HGF114" s="551"/>
      <c r="HGG114" s="260"/>
      <c r="HGH114" s="260"/>
      <c r="HGI114" s="629"/>
      <c r="HGJ114" s="260"/>
      <c r="HGK114" s="260"/>
      <c r="HGL114" s="572"/>
      <c r="HGM114" s="573"/>
      <c r="HGN114" s="551"/>
      <c r="HGO114" s="260"/>
      <c r="HGP114" s="260"/>
      <c r="HGQ114" s="629"/>
      <c r="HGR114" s="260"/>
      <c r="HGS114" s="260"/>
      <c r="HGT114" s="572"/>
      <c r="HGU114" s="573"/>
      <c r="HGV114" s="551"/>
      <c r="HGW114" s="260"/>
      <c r="HGX114" s="260"/>
      <c r="HGY114" s="629"/>
      <c r="HGZ114" s="260"/>
      <c r="HHA114" s="260"/>
      <c r="HHB114" s="572"/>
      <c r="HHC114" s="573"/>
      <c r="HHD114" s="551"/>
      <c r="HHE114" s="260"/>
      <c r="HHF114" s="260"/>
      <c r="HHG114" s="629"/>
      <c r="HHH114" s="260"/>
      <c r="HHI114" s="260"/>
      <c r="HHJ114" s="572"/>
      <c r="HHK114" s="573"/>
      <c r="HHL114" s="551"/>
      <c r="HHM114" s="260"/>
      <c r="HHN114" s="260"/>
      <c r="HHO114" s="629"/>
      <c r="HHP114" s="260"/>
      <c r="HHQ114" s="260"/>
      <c r="HHR114" s="572"/>
      <c r="HHS114" s="573"/>
      <c r="HHT114" s="551"/>
      <c r="HHU114" s="260"/>
      <c r="HHV114" s="260"/>
      <c r="HHW114" s="629"/>
      <c r="HHX114" s="260"/>
      <c r="HHY114" s="260"/>
      <c r="HHZ114" s="572"/>
      <c r="HIA114" s="573"/>
      <c r="HIB114" s="551"/>
      <c r="HIC114" s="260"/>
      <c r="HID114" s="260"/>
      <c r="HIE114" s="629"/>
      <c r="HIF114" s="260"/>
      <c r="HIG114" s="260"/>
      <c r="HIH114" s="572"/>
      <c r="HII114" s="573"/>
      <c r="HIJ114" s="551"/>
      <c r="HIK114" s="260"/>
      <c r="HIL114" s="260"/>
      <c r="HIM114" s="629"/>
      <c r="HIN114" s="260"/>
      <c r="HIO114" s="260"/>
      <c r="HIP114" s="572"/>
      <c r="HIQ114" s="573"/>
      <c r="HIR114" s="551"/>
      <c r="HIS114" s="260"/>
      <c r="HIT114" s="260"/>
      <c r="HIU114" s="629"/>
      <c r="HIV114" s="260"/>
      <c r="HIW114" s="260"/>
      <c r="HIX114" s="572"/>
      <c r="HIY114" s="573"/>
      <c r="HIZ114" s="551"/>
      <c r="HJA114" s="260"/>
      <c r="HJB114" s="260"/>
      <c r="HJC114" s="629"/>
      <c r="HJD114" s="260"/>
      <c r="HJE114" s="260"/>
      <c r="HJF114" s="572"/>
      <c r="HJG114" s="573"/>
      <c r="HJH114" s="551"/>
      <c r="HJI114" s="260"/>
      <c r="HJJ114" s="260"/>
      <c r="HJK114" s="629"/>
      <c r="HJL114" s="260"/>
      <c r="HJM114" s="260"/>
      <c r="HJN114" s="572"/>
      <c r="HJO114" s="573"/>
      <c r="HJP114" s="551"/>
      <c r="HJQ114" s="260"/>
      <c r="HJR114" s="260"/>
      <c r="HJS114" s="629"/>
      <c r="HJT114" s="260"/>
      <c r="HJU114" s="260"/>
      <c r="HJV114" s="572"/>
      <c r="HJW114" s="573"/>
      <c r="HJX114" s="551"/>
      <c r="HJY114" s="260"/>
      <c r="HJZ114" s="260"/>
      <c r="HKA114" s="629"/>
      <c r="HKB114" s="260"/>
      <c r="HKC114" s="260"/>
      <c r="HKD114" s="572"/>
      <c r="HKE114" s="573"/>
      <c r="HKF114" s="551"/>
      <c r="HKG114" s="260"/>
      <c r="HKH114" s="260"/>
      <c r="HKI114" s="629"/>
      <c r="HKJ114" s="260"/>
      <c r="HKK114" s="260"/>
      <c r="HKL114" s="572"/>
      <c r="HKM114" s="573"/>
      <c r="HKN114" s="551"/>
      <c r="HKO114" s="260"/>
      <c r="HKP114" s="260"/>
      <c r="HKQ114" s="629"/>
      <c r="HKR114" s="260"/>
      <c r="HKS114" s="260"/>
      <c r="HKT114" s="572"/>
      <c r="HKU114" s="573"/>
      <c r="HKV114" s="551"/>
      <c r="HKW114" s="260"/>
      <c r="HKX114" s="260"/>
      <c r="HKY114" s="629"/>
      <c r="HKZ114" s="260"/>
      <c r="HLA114" s="260"/>
      <c r="HLB114" s="572"/>
      <c r="HLC114" s="573"/>
      <c r="HLD114" s="551"/>
      <c r="HLE114" s="260"/>
      <c r="HLF114" s="260"/>
      <c r="HLG114" s="629"/>
      <c r="HLH114" s="260"/>
      <c r="HLI114" s="260"/>
      <c r="HLJ114" s="572"/>
      <c r="HLK114" s="573"/>
      <c r="HLL114" s="551"/>
      <c r="HLM114" s="260"/>
      <c r="HLN114" s="260"/>
      <c r="HLO114" s="629"/>
      <c r="HLP114" s="260"/>
      <c r="HLQ114" s="260"/>
      <c r="HLR114" s="572"/>
      <c r="HLS114" s="573"/>
      <c r="HLT114" s="551"/>
      <c r="HLU114" s="260"/>
      <c r="HLV114" s="260"/>
      <c r="HLW114" s="629"/>
      <c r="HLX114" s="260"/>
      <c r="HLY114" s="260"/>
      <c r="HLZ114" s="572"/>
      <c r="HMA114" s="573"/>
      <c r="HMB114" s="551"/>
      <c r="HMC114" s="260"/>
      <c r="HMD114" s="260"/>
      <c r="HME114" s="629"/>
      <c r="HMF114" s="260"/>
      <c r="HMG114" s="260"/>
      <c r="HMH114" s="572"/>
      <c r="HMI114" s="573"/>
      <c r="HMJ114" s="551"/>
      <c r="HMK114" s="260"/>
      <c r="HML114" s="260"/>
      <c r="HMM114" s="629"/>
      <c r="HMN114" s="260"/>
      <c r="HMO114" s="260"/>
      <c r="HMP114" s="572"/>
      <c r="HMQ114" s="573"/>
      <c r="HMR114" s="551"/>
      <c r="HMS114" s="260"/>
      <c r="HMT114" s="260"/>
      <c r="HMU114" s="629"/>
      <c r="HMV114" s="260"/>
      <c r="HMW114" s="260"/>
      <c r="HMX114" s="572"/>
      <c r="HMY114" s="573"/>
      <c r="HMZ114" s="551"/>
      <c r="HNA114" s="260"/>
      <c r="HNB114" s="260"/>
      <c r="HNC114" s="629"/>
      <c r="HND114" s="260"/>
      <c r="HNE114" s="260"/>
      <c r="HNF114" s="572"/>
      <c r="HNG114" s="573"/>
      <c r="HNH114" s="551"/>
      <c r="HNI114" s="260"/>
      <c r="HNJ114" s="260"/>
      <c r="HNK114" s="629"/>
      <c r="HNL114" s="260"/>
      <c r="HNM114" s="260"/>
      <c r="HNN114" s="572"/>
      <c r="HNO114" s="573"/>
      <c r="HNP114" s="551"/>
      <c r="HNQ114" s="260"/>
      <c r="HNR114" s="260"/>
      <c r="HNS114" s="629"/>
      <c r="HNT114" s="260"/>
      <c r="HNU114" s="260"/>
      <c r="HNV114" s="572"/>
      <c r="HNW114" s="573"/>
      <c r="HNX114" s="551"/>
      <c r="HNY114" s="260"/>
      <c r="HNZ114" s="260"/>
      <c r="HOA114" s="629"/>
      <c r="HOB114" s="260"/>
      <c r="HOC114" s="260"/>
      <c r="HOD114" s="572"/>
      <c r="HOE114" s="573"/>
      <c r="HOF114" s="551"/>
      <c r="HOG114" s="260"/>
      <c r="HOH114" s="260"/>
      <c r="HOI114" s="629"/>
      <c r="HOJ114" s="260"/>
      <c r="HOK114" s="260"/>
      <c r="HOL114" s="572"/>
      <c r="HOM114" s="573"/>
      <c r="HON114" s="551"/>
      <c r="HOO114" s="260"/>
      <c r="HOP114" s="260"/>
      <c r="HOQ114" s="629"/>
      <c r="HOR114" s="260"/>
      <c r="HOS114" s="260"/>
      <c r="HOT114" s="572"/>
      <c r="HOU114" s="573"/>
      <c r="HOV114" s="551"/>
      <c r="HOW114" s="260"/>
      <c r="HOX114" s="260"/>
      <c r="HOY114" s="629"/>
      <c r="HOZ114" s="260"/>
      <c r="HPA114" s="260"/>
      <c r="HPB114" s="572"/>
      <c r="HPC114" s="573"/>
      <c r="HPD114" s="551"/>
      <c r="HPE114" s="260"/>
      <c r="HPF114" s="260"/>
      <c r="HPG114" s="629"/>
      <c r="HPH114" s="260"/>
      <c r="HPI114" s="260"/>
      <c r="HPJ114" s="572"/>
      <c r="HPK114" s="573"/>
      <c r="HPL114" s="551"/>
      <c r="HPM114" s="260"/>
      <c r="HPN114" s="260"/>
      <c r="HPO114" s="629"/>
      <c r="HPP114" s="260"/>
      <c r="HPQ114" s="260"/>
      <c r="HPR114" s="572"/>
      <c r="HPS114" s="573"/>
      <c r="HPT114" s="551"/>
      <c r="HPU114" s="260"/>
      <c r="HPV114" s="260"/>
      <c r="HPW114" s="629"/>
      <c r="HPX114" s="260"/>
      <c r="HPY114" s="260"/>
      <c r="HPZ114" s="572"/>
      <c r="HQA114" s="573"/>
      <c r="HQB114" s="551"/>
      <c r="HQC114" s="260"/>
      <c r="HQD114" s="260"/>
      <c r="HQE114" s="629"/>
      <c r="HQF114" s="260"/>
      <c r="HQG114" s="260"/>
      <c r="HQH114" s="572"/>
      <c r="HQI114" s="573"/>
      <c r="HQJ114" s="551"/>
      <c r="HQK114" s="260"/>
      <c r="HQL114" s="260"/>
      <c r="HQM114" s="629"/>
      <c r="HQN114" s="260"/>
      <c r="HQO114" s="260"/>
      <c r="HQP114" s="572"/>
      <c r="HQQ114" s="573"/>
      <c r="HQR114" s="551"/>
      <c r="HQS114" s="260"/>
      <c r="HQT114" s="260"/>
      <c r="HQU114" s="629"/>
      <c r="HQV114" s="260"/>
      <c r="HQW114" s="260"/>
      <c r="HQX114" s="572"/>
      <c r="HQY114" s="573"/>
      <c r="HQZ114" s="551"/>
      <c r="HRA114" s="260"/>
      <c r="HRB114" s="260"/>
      <c r="HRC114" s="629"/>
      <c r="HRD114" s="260"/>
      <c r="HRE114" s="260"/>
      <c r="HRF114" s="572"/>
      <c r="HRG114" s="573"/>
      <c r="HRH114" s="551"/>
      <c r="HRI114" s="260"/>
      <c r="HRJ114" s="260"/>
      <c r="HRK114" s="629"/>
      <c r="HRL114" s="260"/>
      <c r="HRM114" s="260"/>
      <c r="HRN114" s="572"/>
      <c r="HRO114" s="573"/>
      <c r="HRP114" s="551"/>
      <c r="HRQ114" s="260"/>
      <c r="HRR114" s="260"/>
      <c r="HRS114" s="629"/>
      <c r="HRT114" s="260"/>
      <c r="HRU114" s="260"/>
      <c r="HRV114" s="572"/>
      <c r="HRW114" s="573"/>
      <c r="HRX114" s="551"/>
      <c r="HRY114" s="260"/>
      <c r="HRZ114" s="260"/>
      <c r="HSA114" s="629"/>
      <c r="HSB114" s="260"/>
      <c r="HSC114" s="260"/>
      <c r="HSD114" s="572"/>
      <c r="HSE114" s="573"/>
      <c r="HSF114" s="551"/>
      <c r="HSG114" s="260"/>
      <c r="HSH114" s="260"/>
      <c r="HSI114" s="629"/>
      <c r="HSJ114" s="260"/>
      <c r="HSK114" s="260"/>
      <c r="HSL114" s="572"/>
      <c r="HSM114" s="573"/>
      <c r="HSN114" s="551"/>
      <c r="HSO114" s="260"/>
      <c r="HSP114" s="260"/>
      <c r="HSQ114" s="629"/>
      <c r="HSR114" s="260"/>
      <c r="HSS114" s="260"/>
      <c r="HST114" s="572"/>
      <c r="HSU114" s="573"/>
      <c r="HSV114" s="551"/>
      <c r="HSW114" s="260"/>
      <c r="HSX114" s="260"/>
      <c r="HSY114" s="629"/>
      <c r="HSZ114" s="260"/>
      <c r="HTA114" s="260"/>
      <c r="HTB114" s="572"/>
      <c r="HTC114" s="573"/>
      <c r="HTD114" s="551"/>
      <c r="HTE114" s="260"/>
      <c r="HTF114" s="260"/>
      <c r="HTG114" s="629"/>
      <c r="HTH114" s="260"/>
      <c r="HTI114" s="260"/>
      <c r="HTJ114" s="572"/>
      <c r="HTK114" s="573"/>
      <c r="HTL114" s="551"/>
      <c r="HTM114" s="260"/>
      <c r="HTN114" s="260"/>
      <c r="HTO114" s="629"/>
      <c r="HTP114" s="260"/>
      <c r="HTQ114" s="260"/>
      <c r="HTR114" s="572"/>
      <c r="HTS114" s="573"/>
      <c r="HTT114" s="551"/>
      <c r="HTU114" s="260"/>
      <c r="HTV114" s="260"/>
      <c r="HTW114" s="629"/>
      <c r="HTX114" s="260"/>
      <c r="HTY114" s="260"/>
      <c r="HTZ114" s="572"/>
      <c r="HUA114" s="573"/>
      <c r="HUB114" s="551"/>
      <c r="HUC114" s="260"/>
      <c r="HUD114" s="260"/>
      <c r="HUE114" s="629"/>
      <c r="HUF114" s="260"/>
      <c r="HUG114" s="260"/>
      <c r="HUH114" s="572"/>
      <c r="HUI114" s="573"/>
      <c r="HUJ114" s="551"/>
      <c r="HUK114" s="260"/>
      <c r="HUL114" s="260"/>
      <c r="HUM114" s="629"/>
      <c r="HUN114" s="260"/>
      <c r="HUO114" s="260"/>
      <c r="HUP114" s="572"/>
      <c r="HUQ114" s="573"/>
      <c r="HUR114" s="551"/>
      <c r="HUS114" s="260"/>
      <c r="HUT114" s="260"/>
      <c r="HUU114" s="629"/>
      <c r="HUV114" s="260"/>
      <c r="HUW114" s="260"/>
      <c r="HUX114" s="572"/>
      <c r="HUY114" s="573"/>
      <c r="HUZ114" s="551"/>
      <c r="HVA114" s="260"/>
      <c r="HVB114" s="260"/>
      <c r="HVC114" s="629"/>
      <c r="HVD114" s="260"/>
      <c r="HVE114" s="260"/>
      <c r="HVF114" s="572"/>
      <c r="HVG114" s="573"/>
      <c r="HVH114" s="551"/>
      <c r="HVI114" s="260"/>
      <c r="HVJ114" s="260"/>
      <c r="HVK114" s="629"/>
      <c r="HVL114" s="260"/>
      <c r="HVM114" s="260"/>
      <c r="HVN114" s="572"/>
      <c r="HVO114" s="573"/>
      <c r="HVP114" s="551"/>
      <c r="HVQ114" s="260"/>
      <c r="HVR114" s="260"/>
      <c r="HVS114" s="629"/>
      <c r="HVT114" s="260"/>
      <c r="HVU114" s="260"/>
      <c r="HVV114" s="572"/>
      <c r="HVW114" s="573"/>
      <c r="HVX114" s="551"/>
      <c r="HVY114" s="260"/>
      <c r="HVZ114" s="260"/>
      <c r="HWA114" s="629"/>
      <c r="HWB114" s="260"/>
      <c r="HWC114" s="260"/>
      <c r="HWD114" s="572"/>
      <c r="HWE114" s="573"/>
      <c r="HWF114" s="551"/>
      <c r="HWG114" s="260"/>
      <c r="HWH114" s="260"/>
      <c r="HWI114" s="629"/>
      <c r="HWJ114" s="260"/>
      <c r="HWK114" s="260"/>
      <c r="HWL114" s="572"/>
      <c r="HWM114" s="573"/>
      <c r="HWN114" s="551"/>
      <c r="HWO114" s="260"/>
      <c r="HWP114" s="260"/>
      <c r="HWQ114" s="629"/>
      <c r="HWR114" s="260"/>
      <c r="HWS114" s="260"/>
      <c r="HWT114" s="572"/>
      <c r="HWU114" s="573"/>
      <c r="HWV114" s="551"/>
      <c r="HWW114" s="260"/>
      <c r="HWX114" s="260"/>
      <c r="HWY114" s="629"/>
      <c r="HWZ114" s="260"/>
      <c r="HXA114" s="260"/>
      <c r="HXB114" s="572"/>
      <c r="HXC114" s="573"/>
      <c r="HXD114" s="551"/>
      <c r="HXE114" s="260"/>
      <c r="HXF114" s="260"/>
      <c r="HXG114" s="629"/>
      <c r="HXH114" s="260"/>
      <c r="HXI114" s="260"/>
      <c r="HXJ114" s="572"/>
      <c r="HXK114" s="573"/>
      <c r="HXL114" s="551"/>
      <c r="HXM114" s="260"/>
      <c r="HXN114" s="260"/>
      <c r="HXO114" s="629"/>
      <c r="HXP114" s="260"/>
      <c r="HXQ114" s="260"/>
      <c r="HXR114" s="572"/>
      <c r="HXS114" s="573"/>
      <c r="HXT114" s="551"/>
      <c r="HXU114" s="260"/>
      <c r="HXV114" s="260"/>
      <c r="HXW114" s="629"/>
      <c r="HXX114" s="260"/>
      <c r="HXY114" s="260"/>
      <c r="HXZ114" s="572"/>
      <c r="HYA114" s="573"/>
      <c r="HYB114" s="551"/>
      <c r="HYC114" s="260"/>
      <c r="HYD114" s="260"/>
      <c r="HYE114" s="629"/>
      <c r="HYF114" s="260"/>
      <c r="HYG114" s="260"/>
      <c r="HYH114" s="572"/>
      <c r="HYI114" s="573"/>
      <c r="HYJ114" s="551"/>
      <c r="HYK114" s="260"/>
      <c r="HYL114" s="260"/>
      <c r="HYM114" s="629"/>
      <c r="HYN114" s="260"/>
      <c r="HYO114" s="260"/>
      <c r="HYP114" s="572"/>
      <c r="HYQ114" s="573"/>
      <c r="HYR114" s="551"/>
      <c r="HYS114" s="260"/>
      <c r="HYT114" s="260"/>
      <c r="HYU114" s="629"/>
      <c r="HYV114" s="260"/>
      <c r="HYW114" s="260"/>
      <c r="HYX114" s="572"/>
      <c r="HYY114" s="573"/>
      <c r="HYZ114" s="551"/>
      <c r="HZA114" s="260"/>
      <c r="HZB114" s="260"/>
      <c r="HZC114" s="629"/>
      <c r="HZD114" s="260"/>
      <c r="HZE114" s="260"/>
      <c r="HZF114" s="572"/>
      <c r="HZG114" s="573"/>
      <c r="HZH114" s="551"/>
      <c r="HZI114" s="260"/>
      <c r="HZJ114" s="260"/>
      <c r="HZK114" s="629"/>
      <c r="HZL114" s="260"/>
      <c r="HZM114" s="260"/>
      <c r="HZN114" s="572"/>
      <c r="HZO114" s="573"/>
      <c r="HZP114" s="551"/>
      <c r="HZQ114" s="260"/>
      <c r="HZR114" s="260"/>
      <c r="HZS114" s="629"/>
      <c r="HZT114" s="260"/>
      <c r="HZU114" s="260"/>
      <c r="HZV114" s="572"/>
      <c r="HZW114" s="573"/>
      <c r="HZX114" s="551"/>
      <c r="HZY114" s="260"/>
      <c r="HZZ114" s="260"/>
      <c r="IAA114" s="629"/>
      <c r="IAB114" s="260"/>
      <c r="IAC114" s="260"/>
      <c r="IAD114" s="572"/>
      <c r="IAE114" s="573"/>
      <c r="IAF114" s="551"/>
      <c r="IAG114" s="260"/>
      <c r="IAH114" s="260"/>
      <c r="IAI114" s="629"/>
      <c r="IAJ114" s="260"/>
      <c r="IAK114" s="260"/>
      <c r="IAL114" s="572"/>
      <c r="IAM114" s="573"/>
      <c r="IAN114" s="551"/>
      <c r="IAO114" s="260"/>
      <c r="IAP114" s="260"/>
      <c r="IAQ114" s="629"/>
      <c r="IAR114" s="260"/>
      <c r="IAS114" s="260"/>
      <c r="IAT114" s="572"/>
      <c r="IAU114" s="573"/>
      <c r="IAV114" s="551"/>
      <c r="IAW114" s="260"/>
      <c r="IAX114" s="260"/>
      <c r="IAY114" s="629"/>
      <c r="IAZ114" s="260"/>
      <c r="IBA114" s="260"/>
      <c r="IBB114" s="572"/>
      <c r="IBC114" s="573"/>
      <c r="IBD114" s="551"/>
      <c r="IBE114" s="260"/>
      <c r="IBF114" s="260"/>
      <c r="IBG114" s="629"/>
      <c r="IBH114" s="260"/>
      <c r="IBI114" s="260"/>
      <c r="IBJ114" s="572"/>
      <c r="IBK114" s="573"/>
      <c r="IBL114" s="551"/>
      <c r="IBM114" s="260"/>
      <c r="IBN114" s="260"/>
      <c r="IBO114" s="629"/>
      <c r="IBP114" s="260"/>
      <c r="IBQ114" s="260"/>
      <c r="IBR114" s="572"/>
      <c r="IBS114" s="573"/>
      <c r="IBT114" s="551"/>
      <c r="IBU114" s="260"/>
      <c r="IBV114" s="260"/>
      <c r="IBW114" s="629"/>
      <c r="IBX114" s="260"/>
      <c r="IBY114" s="260"/>
      <c r="IBZ114" s="572"/>
      <c r="ICA114" s="573"/>
      <c r="ICB114" s="551"/>
      <c r="ICC114" s="260"/>
      <c r="ICD114" s="260"/>
      <c r="ICE114" s="629"/>
      <c r="ICF114" s="260"/>
      <c r="ICG114" s="260"/>
      <c r="ICH114" s="572"/>
      <c r="ICI114" s="573"/>
      <c r="ICJ114" s="551"/>
      <c r="ICK114" s="260"/>
      <c r="ICL114" s="260"/>
      <c r="ICM114" s="629"/>
      <c r="ICN114" s="260"/>
      <c r="ICO114" s="260"/>
      <c r="ICP114" s="572"/>
      <c r="ICQ114" s="573"/>
      <c r="ICR114" s="551"/>
      <c r="ICS114" s="260"/>
      <c r="ICT114" s="260"/>
      <c r="ICU114" s="629"/>
      <c r="ICV114" s="260"/>
      <c r="ICW114" s="260"/>
      <c r="ICX114" s="572"/>
      <c r="ICY114" s="573"/>
      <c r="ICZ114" s="551"/>
      <c r="IDA114" s="260"/>
      <c r="IDB114" s="260"/>
      <c r="IDC114" s="629"/>
      <c r="IDD114" s="260"/>
      <c r="IDE114" s="260"/>
      <c r="IDF114" s="572"/>
      <c r="IDG114" s="573"/>
      <c r="IDH114" s="551"/>
      <c r="IDI114" s="260"/>
      <c r="IDJ114" s="260"/>
      <c r="IDK114" s="629"/>
      <c r="IDL114" s="260"/>
      <c r="IDM114" s="260"/>
      <c r="IDN114" s="572"/>
      <c r="IDO114" s="573"/>
      <c r="IDP114" s="551"/>
      <c r="IDQ114" s="260"/>
      <c r="IDR114" s="260"/>
      <c r="IDS114" s="629"/>
      <c r="IDT114" s="260"/>
      <c r="IDU114" s="260"/>
      <c r="IDV114" s="572"/>
      <c r="IDW114" s="573"/>
      <c r="IDX114" s="551"/>
      <c r="IDY114" s="260"/>
      <c r="IDZ114" s="260"/>
      <c r="IEA114" s="629"/>
      <c r="IEB114" s="260"/>
      <c r="IEC114" s="260"/>
      <c r="IED114" s="572"/>
      <c r="IEE114" s="573"/>
      <c r="IEF114" s="551"/>
      <c r="IEG114" s="260"/>
      <c r="IEH114" s="260"/>
      <c r="IEI114" s="629"/>
      <c r="IEJ114" s="260"/>
      <c r="IEK114" s="260"/>
      <c r="IEL114" s="572"/>
      <c r="IEM114" s="573"/>
      <c r="IEN114" s="551"/>
      <c r="IEO114" s="260"/>
      <c r="IEP114" s="260"/>
      <c r="IEQ114" s="629"/>
      <c r="IER114" s="260"/>
      <c r="IES114" s="260"/>
      <c r="IET114" s="572"/>
      <c r="IEU114" s="573"/>
      <c r="IEV114" s="551"/>
      <c r="IEW114" s="260"/>
      <c r="IEX114" s="260"/>
      <c r="IEY114" s="629"/>
      <c r="IEZ114" s="260"/>
      <c r="IFA114" s="260"/>
      <c r="IFB114" s="572"/>
      <c r="IFC114" s="573"/>
      <c r="IFD114" s="551"/>
      <c r="IFE114" s="260"/>
      <c r="IFF114" s="260"/>
      <c r="IFG114" s="629"/>
      <c r="IFH114" s="260"/>
      <c r="IFI114" s="260"/>
      <c r="IFJ114" s="572"/>
      <c r="IFK114" s="573"/>
      <c r="IFL114" s="551"/>
      <c r="IFM114" s="260"/>
      <c r="IFN114" s="260"/>
      <c r="IFO114" s="629"/>
      <c r="IFP114" s="260"/>
      <c r="IFQ114" s="260"/>
      <c r="IFR114" s="572"/>
      <c r="IFS114" s="573"/>
      <c r="IFT114" s="551"/>
      <c r="IFU114" s="260"/>
      <c r="IFV114" s="260"/>
      <c r="IFW114" s="629"/>
      <c r="IFX114" s="260"/>
      <c r="IFY114" s="260"/>
      <c r="IFZ114" s="572"/>
      <c r="IGA114" s="573"/>
      <c r="IGB114" s="551"/>
      <c r="IGC114" s="260"/>
      <c r="IGD114" s="260"/>
      <c r="IGE114" s="629"/>
      <c r="IGF114" s="260"/>
      <c r="IGG114" s="260"/>
      <c r="IGH114" s="572"/>
      <c r="IGI114" s="573"/>
      <c r="IGJ114" s="551"/>
      <c r="IGK114" s="260"/>
      <c r="IGL114" s="260"/>
      <c r="IGM114" s="629"/>
      <c r="IGN114" s="260"/>
      <c r="IGO114" s="260"/>
      <c r="IGP114" s="572"/>
      <c r="IGQ114" s="573"/>
      <c r="IGR114" s="551"/>
      <c r="IGS114" s="260"/>
      <c r="IGT114" s="260"/>
      <c r="IGU114" s="629"/>
      <c r="IGV114" s="260"/>
      <c r="IGW114" s="260"/>
      <c r="IGX114" s="572"/>
      <c r="IGY114" s="573"/>
      <c r="IGZ114" s="551"/>
      <c r="IHA114" s="260"/>
      <c r="IHB114" s="260"/>
      <c r="IHC114" s="629"/>
      <c r="IHD114" s="260"/>
      <c r="IHE114" s="260"/>
      <c r="IHF114" s="572"/>
      <c r="IHG114" s="573"/>
      <c r="IHH114" s="551"/>
      <c r="IHI114" s="260"/>
      <c r="IHJ114" s="260"/>
      <c r="IHK114" s="629"/>
      <c r="IHL114" s="260"/>
      <c r="IHM114" s="260"/>
      <c r="IHN114" s="572"/>
      <c r="IHO114" s="573"/>
      <c r="IHP114" s="551"/>
      <c r="IHQ114" s="260"/>
      <c r="IHR114" s="260"/>
      <c r="IHS114" s="629"/>
      <c r="IHT114" s="260"/>
      <c r="IHU114" s="260"/>
      <c r="IHV114" s="572"/>
      <c r="IHW114" s="573"/>
      <c r="IHX114" s="551"/>
      <c r="IHY114" s="260"/>
      <c r="IHZ114" s="260"/>
      <c r="IIA114" s="629"/>
      <c r="IIB114" s="260"/>
      <c r="IIC114" s="260"/>
      <c r="IID114" s="572"/>
      <c r="IIE114" s="573"/>
      <c r="IIF114" s="551"/>
      <c r="IIG114" s="260"/>
      <c r="IIH114" s="260"/>
      <c r="III114" s="629"/>
      <c r="IIJ114" s="260"/>
      <c r="IIK114" s="260"/>
      <c r="IIL114" s="572"/>
      <c r="IIM114" s="573"/>
      <c r="IIN114" s="551"/>
      <c r="IIO114" s="260"/>
      <c r="IIP114" s="260"/>
      <c r="IIQ114" s="629"/>
      <c r="IIR114" s="260"/>
      <c r="IIS114" s="260"/>
      <c r="IIT114" s="572"/>
      <c r="IIU114" s="573"/>
      <c r="IIV114" s="551"/>
      <c r="IIW114" s="260"/>
      <c r="IIX114" s="260"/>
      <c r="IIY114" s="629"/>
      <c r="IIZ114" s="260"/>
      <c r="IJA114" s="260"/>
      <c r="IJB114" s="572"/>
      <c r="IJC114" s="573"/>
      <c r="IJD114" s="551"/>
      <c r="IJE114" s="260"/>
      <c r="IJF114" s="260"/>
      <c r="IJG114" s="629"/>
      <c r="IJH114" s="260"/>
      <c r="IJI114" s="260"/>
      <c r="IJJ114" s="572"/>
      <c r="IJK114" s="573"/>
      <c r="IJL114" s="551"/>
      <c r="IJM114" s="260"/>
      <c r="IJN114" s="260"/>
      <c r="IJO114" s="629"/>
      <c r="IJP114" s="260"/>
      <c r="IJQ114" s="260"/>
      <c r="IJR114" s="572"/>
      <c r="IJS114" s="573"/>
      <c r="IJT114" s="551"/>
      <c r="IJU114" s="260"/>
      <c r="IJV114" s="260"/>
      <c r="IJW114" s="629"/>
      <c r="IJX114" s="260"/>
      <c r="IJY114" s="260"/>
      <c r="IJZ114" s="572"/>
      <c r="IKA114" s="573"/>
      <c r="IKB114" s="551"/>
      <c r="IKC114" s="260"/>
      <c r="IKD114" s="260"/>
      <c r="IKE114" s="629"/>
      <c r="IKF114" s="260"/>
      <c r="IKG114" s="260"/>
      <c r="IKH114" s="572"/>
      <c r="IKI114" s="573"/>
      <c r="IKJ114" s="551"/>
      <c r="IKK114" s="260"/>
      <c r="IKL114" s="260"/>
      <c r="IKM114" s="629"/>
      <c r="IKN114" s="260"/>
      <c r="IKO114" s="260"/>
      <c r="IKP114" s="572"/>
      <c r="IKQ114" s="573"/>
      <c r="IKR114" s="551"/>
      <c r="IKS114" s="260"/>
      <c r="IKT114" s="260"/>
      <c r="IKU114" s="629"/>
      <c r="IKV114" s="260"/>
      <c r="IKW114" s="260"/>
      <c r="IKX114" s="572"/>
      <c r="IKY114" s="573"/>
      <c r="IKZ114" s="551"/>
      <c r="ILA114" s="260"/>
      <c r="ILB114" s="260"/>
      <c r="ILC114" s="629"/>
      <c r="ILD114" s="260"/>
      <c r="ILE114" s="260"/>
      <c r="ILF114" s="572"/>
      <c r="ILG114" s="573"/>
      <c r="ILH114" s="551"/>
      <c r="ILI114" s="260"/>
      <c r="ILJ114" s="260"/>
      <c r="ILK114" s="629"/>
      <c r="ILL114" s="260"/>
      <c r="ILM114" s="260"/>
      <c r="ILN114" s="572"/>
      <c r="ILO114" s="573"/>
      <c r="ILP114" s="551"/>
      <c r="ILQ114" s="260"/>
      <c r="ILR114" s="260"/>
      <c r="ILS114" s="629"/>
      <c r="ILT114" s="260"/>
      <c r="ILU114" s="260"/>
      <c r="ILV114" s="572"/>
      <c r="ILW114" s="573"/>
      <c r="ILX114" s="551"/>
      <c r="ILY114" s="260"/>
      <c r="ILZ114" s="260"/>
      <c r="IMA114" s="629"/>
      <c r="IMB114" s="260"/>
      <c r="IMC114" s="260"/>
      <c r="IMD114" s="572"/>
      <c r="IME114" s="573"/>
      <c r="IMF114" s="551"/>
      <c r="IMG114" s="260"/>
      <c r="IMH114" s="260"/>
      <c r="IMI114" s="629"/>
      <c r="IMJ114" s="260"/>
      <c r="IMK114" s="260"/>
      <c r="IML114" s="572"/>
      <c r="IMM114" s="573"/>
      <c r="IMN114" s="551"/>
      <c r="IMO114" s="260"/>
      <c r="IMP114" s="260"/>
      <c r="IMQ114" s="629"/>
      <c r="IMR114" s="260"/>
      <c r="IMS114" s="260"/>
      <c r="IMT114" s="572"/>
      <c r="IMU114" s="573"/>
      <c r="IMV114" s="551"/>
      <c r="IMW114" s="260"/>
      <c r="IMX114" s="260"/>
      <c r="IMY114" s="629"/>
      <c r="IMZ114" s="260"/>
      <c r="INA114" s="260"/>
      <c r="INB114" s="572"/>
      <c r="INC114" s="573"/>
      <c r="IND114" s="551"/>
      <c r="INE114" s="260"/>
      <c r="INF114" s="260"/>
      <c r="ING114" s="629"/>
      <c r="INH114" s="260"/>
      <c r="INI114" s="260"/>
      <c r="INJ114" s="572"/>
      <c r="INK114" s="573"/>
      <c r="INL114" s="551"/>
      <c r="INM114" s="260"/>
      <c r="INN114" s="260"/>
      <c r="INO114" s="629"/>
      <c r="INP114" s="260"/>
      <c r="INQ114" s="260"/>
      <c r="INR114" s="572"/>
      <c r="INS114" s="573"/>
      <c r="INT114" s="551"/>
      <c r="INU114" s="260"/>
      <c r="INV114" s="260"/>
      <c r="INW114" s="629"/>
      <c r="INX114" s="260"/>
      <c r="INY114" s="260"/>
      <c r="INZ114" s="572"/>
      <c r="IOA114" s="573"/>
      <c r="IOB114" s="551"/>
      <c r="IOC114" s="260"/>
      <c r="IOD114" s="260"/>
      <c r="IOE114" s="629"/>
      <c r="IOF114" s="260"/>
      <c r="IOG114" s="260"/>
      <c r="IOH114" s="572"/>
      <c r="IOI114" s="573"/>
      <c r="IOJ114" s="551"/>
      <c r="IOK114" s="260"/>
      <c r="IOL114" s="260"/>
      <c r="IOM114" s="629"/>
      <c r="ION114" s="260"/>
      <c r="IOO114" s="260"/>
      <c r="IOP114" s="572"/>
      <c r="IOQ114" s="573"/>
      <c r="IOR114" s="551"/>
      <c r="IOS114" s="260"/>
      <c r="IOT114" s="260"/>
      <c r="IOU114" s="629"/>
      <c r="IOV114" s="260"/>
      <c r="IOW114" s="260"/>
      <c r="IOX114" s="572"/>
      <c r="IOY114" s="573"/>
      <c r="IOZ114" s="551"/>
      <c r="IPA114" s="260"/>
      <c r="IPB114" s="260"/>
      <c r="IPC114" s="629"/>
      <c r="IPD114" s="260"/>
      <c r="IPE114" s="260"/>
      <c r="IPF114" s="572"/>
      <c r="IPG114" s="573"/>
      <c r="IPH114" s="551"/>
      <c r="IPI114" s="260"/>
      <c r="IPJ114" s="260"/>
      <c r="IPK114" s="629"/>
      <c r="IPL114" s="260"/>
      <c r="IPM114" s="260"/>
      <c r="IPN114" s="572"/>
      <c r="IPO114" s="573"/>
      <c r="IPP114" s="551"/>
      <c r="IPQ114" s="260"/>
      <c r="IPR114" s="260"/>
      <c r="IPS114" s="629"/>
      <c r="IPT114" s="260"/>
      <c r="IPU114" s="260"/>
      <c r="IPV114" s="572"/>
      <c r="IPW114" s="573"/>
      <c r="IPX114" s="551"/>
      <c r="IPY114" s="260"/>
      <c r="IPZ114" s="260"/>
      <c r="IQA114" s="629"/>
      <c r="IQB114" s="260"/>
      <c r="IQC114" s="260"/>
      <c r="IQD114" s="572"/>
      <c r="IQE114" s="573"/>
      <c r="IQF114" s="551"/>
      <c r="IQG114" s="260"/>
      <c r="IQH114" s="260"/>
      <c r="IQI114" s="629"/>
      <c r="IQJ114" s="260"/>
      <c r="IQK114" s="260"/>
      <c r="IQL114" s="572"/>
      <c r="IQM114" s="573"/>
      <c r="IQN114" s="551"/>
      <c r="IQO114" s="260"/>
      <c r="IQP114" s="260"/>
      <c r="IQQ114" s="629"/>
      <c r="IQR114" s="260"/>
      <c r="IQS114" s="260"/>
      <c r="IQT114" s="572"/>
      <c r="IQU114" s="573"/>
      <c r="IQV114" s="551"/>
      <c r="IQW114" s="260"/>
      <c r="IQX114" s="260"/>
      <c r="IQY114" s="629"/>
      <c r="IQZ114" s="260"/>
      <c r="IRA114" s="260"/>
      <c r="IRB114" s="572"/>
      <c r="IRC114" s="573"/>
      <c r="IRD114" s="551"/>
      <c r="IRE114" s="260"/>
      <c r="IRF114" s="260"/>
      <c r="IRG114" s="629"/>
      <c r="IRH114" s="260"/>
      <c r="IRI114" s="260"/>
      <c r="IRJ114" s="572"/>
      <c r="IRK114" s="573"/>
      <c r="IRL114" s="551"/>
      <c r="IRM114" s="260"/>
      <c r="IRN114" s="260"/>
      <c r="IRO114" s="629"/>
      <c r="IRP114" s="260"/>
      <c r="IRQ114" s="260"/>
      <c r="IRR114" s="572"/>
      <c r="IRS114" s="573"/>
      <c r="IRT114" s="551"/>
      <c r="IRU114" s="260"/>
      <c r="IRV114" s="260"/>
      <c r="IRW114" s="629"/>
      <c r="IRX114" s="260"/>
      <c r="IRY114" s="260"/>
      <c r="IRZ114" s="572"/>
      <c r="ISA114" s="573"/>
      <c r="ISB114" s="551"/>
      <c r="ISC114" s="260"/>
      <c r="ISD114" s="260"/>
      <c r="ISE114" s="629"/>
      <c r="ISF114" s="260"/>
      <c r="ISG114" s="260"/>
      <c r="ISH114" s="572"/>
      <c r="ISI114" s="573"/>
      <c r="ISJ114" s="551"/>
      <c r="ISK114" s="260"/>
      <c r="ISL114" s="260"/>
      <c r="ISM114" s="629"/>
      <c r="ISN114" s="260"/>
      <c r="ISO114" s="260"/>
      <c r="ISP114" s="572"/>
      <c r="ISQ114" s="573"/>
      <c r="ISR114" s="551"/>
      <c r="ISS114" s="260"/>
      <c r="IST114" s="260"/>
      <c r="ISU114" s="629"/>
      <c r="ISV114" s="260"/>
      <c r="ISW114" s="260"/>
      <c r="ISX114" s="572"/>
      <c r="ISY114" s="573"/>
      <c r="ISZ114" s="551"/>
      <c r="ITA114" s="260"/>
      <c r="ITB114" s="260"/>
      <c r="ITC114" s="629"/>
      <c r="ITD114" s="260"/>
      <c r="ITE114" s="260"/>
      <c r="ITF114" s="572"/>
      <c r="ITG114" s="573"/>
      <c r="ITH114" s="551"/>
      <c r="ITI114" s="260"/>
      <c r="ITJ114" s="260"/>
      <c r="ITK114" s="629"/>
      <c r="ITL114" s="260"/>
      <c r="ITM114" s="260"/>
      <c r="ITN114" s="572"/>
      <c r="ITO114" s="573"/>
      <c r="ITP114" s="551"/>
      <c r="ITQ114" s="260"/>
      <c r="ITR114" s="260"/>
      <c r="ITS114" s="629"/>
      <c r="ITT114" s="260"/>
      <c r="ITU114" s="260"/>
      <c r="ITV114" s="572"/>
      <c r="ITW114" s="573"/>
      <c r="ITX114" s="551"/>
      <c r="ITY114" s="260"/>
      <c r="ITZ114" s="260"/>
      <c r="IUA114" s="629"/>
      <c r="IUB114" s="260"/>
      <c r="IUC114" s="260"/>
      <c r="IUD114" s="572"/>
      <c r="IUE114" s="573"/>
      <c r="IUF114" s="551"/>
      <c r="IUG114" s="260"/>
      <c r="IUH114" s="260"/>
      <c r="IUI114" s="629"/>
      <c r="IUJ114" s="260"/>
      <c r="IUK114" s="260"/>
      <c r="IUL114" s="572"/>
      <c r="IUM114" s="573"/>
      <c r="IUN114" s="551"/>
      <c r="IUO114" s="260"/>
      <c r="IUP114" s="260"/>
      <c r="IUQ114" s="629"/>
      <c r="IUR114" s="260"/>
      <c r="IUS114" s="260"/>
      <c r="IUT114" s="572"/>
      <c r="IUU114" s="573"/>
      <c r="IUV114" s="551"/>
      <c r="IUW114" s="260"/>
      <c r="IUX114" s="260"/>
      <c r="IUY114" s="629"/>
      <c r="IUZ114" s="260"/>
      <c r="IVA114" s="260"/>
      <c r="IVB114" s="572"/>
      <c r="IVC114" s="573"/>
      <c r="IVD114" s="551"/>
      <c r="IVE114" s="260"/>
      <c r="IVF114" s="260"/>
      <c r="IVG114" s="629"/>
      <c r="IVH114" s="260"/>
      <c r="IVI114" s="260"/>
      <c r="IVJ114" s="572"/>
      <c r="IVK114" s="573"/>
      <c r="IVL114" s="551"/>
      <c r="IVM114" s="260"/>
      <c r="IVN114" s="260"/>
      <c r="IVO114" s="629"/>
      <c r="IVP114" s="260"/>
      <c r="IVQ114" s="260"/>
      <c r="IVR114" s="572"/>
      <c r="IVS114" s="573"/>
      <c r="IVT114" s="551"/>
      <c r="IVU114" s="260"/>
      <c r="IVV114" s="260"/>
      <c r="IVW114" s="629"/>
      <c r="IVX114" s="260"/>
      <c r="IVY114" s="260"/>
      <c r="IVZ114" s="572"/>
      <c r="IWA114" s="573"/>
      <c r="IWB114" s="551"/>
      <c r="IWC114" s="260"/>
      <c r="IWD114" s="260"/>
      <c r="IWE114" s="629"/>
      <c r="IWF114" s="260"/>
      <c r="IWG114" s="260"/>
      <c r="IWH114" s="572"/>
      <c r="IWI114" s="573"/>
      <c r="IWJ114" s="551"/>
      <c r="IWK114" s="260"/>
      <c r="IWL114" s="260"/>
      <c r="IWM114" s="629"/>
      <c r="IWN114" s="260"/>
      <c r="IWO114" s="260"/>
      <c r="IWP114" s="572"/>
      <c r="IWQ114" s="573"/>
      <c r="IWR114" s="551"/>
      <c r="IWS114" s="260"/>
      <c r="IWT114" s="260"/>
      <c r="IWU114" s="629"/>
      <c r="IWV114" s="260"/>
      <c r="IWW114" s="260"/>
      <c r="IWX114" s="572"/>
      <c r="IWY114" s="573"/>
      <c r="IWZ114" s="551"/>
      <c r="IXA114" s="260"/>
      <c r="IXB114" s="260"/>
      <c r="IXC114" s="629"/>
      <c r="IXD114" s="260"/>
      <c r="IXE114" s="260"/>
      <c r="IXF114" s="572"/>
      <c r="IXG114" s="573"/>
      <c r="IXH114" s="551"/>
      <c r="IXI114" s="260"/>
      <c r="IXJ114" s="260"/>
      <c r="IXK114" s="629"/>
      <c r="IXL114" s="260"/>
      <c r="IXM114" s="260"/>
      <c r="IXN114" s="572"/>
      <c r="IXO114" s="573"/>
      <c r="IXP114" s="551"/>
      <c r="IXQ114" s="260"/>
      <c r="IXR114" s="260"/>
      <c r="IXS114" s="629"/>
      <c r="IXT114" s="260"/>
      <c r="IXU114" s="260"/>
      <c r="IXV114" s="572"/>
      <c r="IXW114" s="573"/>
      <c r="IXX114" s="551"/>
      <c r="IXY114" s="260"/>
      <c r="IXZ114" s="260"/>
      <c r="IYA114" s="629"/>
      <c r="IYB114" s="260"/>
      <c r="IYC114" s="260"/>
      <c r="IYD114" s="572"/>
      <c r="IYE114" s="573"/>
      <c r="IYF114" s="551"/>
      <c r="IYG114" s="260"/>
      <c r="IYH114" s="260"/>
      <c r="IYI114" s="629"/>
      <c r="IYJ114" s="260"/>
      <c r="IYK114" s="260"/>
      <c r="IYL114" s="572"/>
      <c r="IYM114" s="573"/>
      <c r="IYN114" s="551"/>
      <c r="IYO114" s="260"/>
      <c r="IYP114" s="260"/>
      <c r="IYQ114" s="629"/>
      <c r="IYR114" s="260"/>
      <c r="IYS114" s="260"/>
      <c r="IYT114" s="572"/>
      <c r="IYU114" s="573"/>
      <c r="IYV114" s="551"/>
      <c r="IYW114" s="260"/>
      <c r="IYX114" s="260"/>
      <c r="IYY114" s="629"/>
      <c r="IYZ114" s="260"/>
      <c r="IZA114" s="260"/>
      <c r="IZB114" s="572"/>
      <c r="IZC114" s="573"/>
      <c r="IZD114" s="551"/>
      <c r="IZE114" s="260"/>
      <c r="IZF114" s="260"/>
      <c r="IZG114" s="629"/>
      <c r="IZH114" s="260"/>
      <c r="IZI114" s="260"/>
      <c r="IZJ114" s="572"/>
      <c r="IZK114" s="573"/>
      <c r="IZL114" s="551"/>
      <c r="IZM114" s="260"/>
      <c r="IZN114" s="260"/>
      <c r="IZO114" s="629"/>
      <c r="IZP114" s="260"/>
      <c r="IZQ114" s="260"/>
      <c r="IZR114" s="572"/>
      <c r="IZS114" s="573"/>
      <c r="IZT114" s="551"/>
      <c r="IZU114" s="260"/>
      <c r="IZV114" s="260"/>
      <c r="IZW114" s="629"/>
      <c r="IZX114" s="260"/>
      <c r="IZY114" s="260"/>
      <c r="IZZ114" s="572"/>
      <c r="JAA114" s="573"/>
      <c r="JAB114" s="551"/>
      <c r="JAC114" s="260"/>
      <c r="JAD114" s="260"/>
      <c r="JAE114" s="629"/>
      <c r="JAF114" s="260"/>
      <c r="JAG114" s="260"/>
      <c r="JAH114" s="572"/>
      <c r="JAI114" s="573"/>
      <c r="JAJ114" s="551"/>
      <c r="JAK114" s="260"/>
      <c r="JAL114" s="260"/>
      <c r="JAM114" s="629"/>
      <c r="JAN114" s="260"/>
      <c r="JAO114" s="260"/>
      <c r="JAP114" s="572"/>
      <c r="JAQ114" s="573"/>
      <c r="JAR114" s="551"/>
      <c r="JAS114" s="260"/>
      <c r="JAT114" s="260"/>
      <c r="JAU114" s="629"/>
      <c r="JAV114" s="260"/>
      <c r="JAW114" s="260"/>
      <c r="JAX114" s="572"/>
      <c r="JAY114" s="573"/>
      <c r="JAZ114" s="551"/>
      <c r="JBA114" s="260"/>
      <c r="JBB114" s="260"/>
      <c r="JBC114" s="629"/>
      <c r="JBD114" s="260"/>
      <c r="JBE114" s="260"/>
      <c r="JBF114" s="572"/>
      <c r="JBG114" s="573"/>
      <c r="JBH114" s="551"/>
      <c r="JBI114" s="260"/>
      <c r="JBJ114" s="260"/>
      <c r="JBK114" s="629"/>
      <c r="JBL114" s="260"/>
      <c r="JBM114" s="260"/>
      <c r="JBN114" s="572"/>
      <c r="JBO114" s="573"/>
      <c r="JBP114" s="551"/>
      <c r="JBQ114" s="260"/>
      <c r="JBR114" s="260"/>
      <c r="JBS114" s="629"/>
      <c r="JBT114" s="260"/>
      <c r="JBU114" s="260"/>
      <c r="JBV114" s="572"/>
      <c r="JBW114" s="573"/>
      <c r="JBX114" s="551"/>
      <c r="JBY114" s="260"/>
      <c r="JBZ114" s="260"/>
      <c r="JCA114" s="629"/>
      <c r="JCB114" s="260"/>
      <c r="JCC114" s="260"/>
      <c r="JCD114" s="572"/>
      <c r="JCE114" s="573"/>
      <c r="JCF114" s="551"/>
      <c r="JCG114" s="260"/>
      <c r="JCH114" s="260"/>
      <c r="JCI114" s="629"/>
      <c r="JCJ114" s="260"/>
      <c r="JCK114" s="260"/>
      <c r="JCL114" s="572"/>
      <c r="JCM114" s="573"/>
      <c r="JCN114" s="551"/>
      <c r="JCO114" s="260"/>
      <c r="JCP114" s="260"/>
      <c r="JCQ114" s="629"/>
      <c r="JCR114" s="260"/>
      <c r="JCS114" s="260"/>
      <c r="JCT114" s="572"/>
      <c r="JCU114" s="573"/>
      <c r="JCV114" s="551"/>
      <c r="JCW114" s="260"/>
      <c r="JCX114" s="260"/>
      <c r="JCY114" s="629"/>
      <c r="JCZ114" s="260"/>
      <c r="JDA114" s="260"/>
      <c r="JDB114" s="572"/>
      <c r="JDC114" s="573"/>
      <c r="JDD114" s="551"/>
      <c r="JDE114" s="260"/>
      <c r="JDF114" s="260"/>
      <c r="JDG114" s="629"/>
      <c r="JDH114" s="260"/>
      <c r="JDI114" s="260"/>
      <c r="JDJ114" s="572"/>
      <c r="JDK114" s="573"/>
      <c r="JDL114" s="551"/>
      <c r="JDM114" s="260"/>
      <c r="JDN114" s="260"/>
      <c r="JDO114" s="629"/>
      <c r="JDP114" s="260"/>
      <c r="JDQ114" s="260"/>
      <c r="JDR114" s="572"/>
      <c r="JDS114" s="573"/>
      <c r="JDT114" s="551"/>
      <c r="JDU114" s="260"/>
      <c r="JDV114" s="260"/>
      <c r="JDW114" s="629"/>
      <c r="JDX114" s="260"/>
      <c r="JDY114" s="260"/>
      <c r="JDZ114" s="572"/>
      <c r="JEA114" s="573"/>
      <c r="JEB114" s="551"/>
      <c r="JEC114" s="260"/>
      <c r="JED114" s="260"/>
      <c r="JEE114" s="629"/>
      <c r="JEF114" s="260"/>
      <c r="JEG114" s="260"/>
      <c r="JEH114" s="572"/>
      <c r="JEI114" s="573"/>
      <c r="JEJ114" s="551"/>
      <c r="JEK114" s="260"/>
      <c r="JEL114" s="260"/>
      <c r="JEM114" s="629"/>
      <c r="JEN114" s="260"/>
      <c r="JEO114" s="260"/>
      <c r="JEP114" s="572"/>
      <c r="JEQ114" s="573"/>
      <c r="JER114" s="551"/>
      <c r="JES114" s="260"/>
      <c r="JET114" s="260"/>
      <c r="JEU114" s="629"/>
      <c r="JEV114" s="260"/>
      <c r="JEW114" s="260"/>
      <c r="JEX114" s="572"/>
      <c r="JEY114" s="573"/>
      <c r="JEZ114" s="551"/>
      <c r="JFA114" s="260"/>
      <c r="JFB114" s="260"/>
      <c r="JFC114" s="629"/>
      <c r="JFD114" s="260"/>
      <c r="JFE114" s="260"/>
      <c r="JFF114" s="572"/>
      <c r="JFG114" s="573"/>
      <c r="JFH114" s="551"/>
      <c r="JFI114" s="260"/>
      <c r="JFJ114" s="260"/>
      <c r="JFK114" s="629"/>
      <c r="JFL114" s="260"/>
      <c r="JFM114" s="260"/>
      <c r="JFN114" s="572"/>
      <c r="JFO114" s="573"/>
      <c r="JFP114" s="551"/>
      <c r="JFQ114" s="260"/>
      <c r="JFR114" s="260"/>
      <c r="JFS114" s="629"/>
      <c r="JFT114" s="260"/>
      <c r="JFU114" s="260"/>
      <c r="JFV114" s="572"/>
      <c r="JFW114" s="573"/>
      <c r="JFX114" s="551"/>
      <c r="JFY114" s="260"/>
      <c r="JFZ114" s="260"/>
      <c r="JGA114" s="629"/>
      <c r="JGB114" s="260"/>
      <c r="JGC114" s="260"/>
      <c r="JGD114" s="572"/>
      <c r="JGE114" s="573"/>
      <c r="JGF114" s="551"/>
      <c r="JGG114" s="260"/>
      <c r="JGH114" s="260"/>
      <c r="JGI114" s="629"/>
      <c r="JGJ114" s="260"/>
      <c r="JGK114" s="260"/>
      <c r="JGL114" s="572"/>
      <c r="JGM114" s="573"/>
      <c r="JGN114" s="551"/>
      <c r="JGO114" s="260"/>
      <c r="JGP114" s="260"/>
      <c r="JGQ114" s="629"/>
      <c r="JGR114" s="260"/>
      <c r="JGS114" s="260"/>
      <c r="JGT114" s="572"/>
      <c r="JGU114" s="573"/>
      <c r="JGV114" s="551"/>
      <c r="JGW114" s="260"/>
      <c r="JGX114" s="260"/>
      <c r="JGY114" s="629"/>
      <c r="JGZ114" s="260"/>
      <c r="JHA114" s="260"/>
      <c r="JHB114" s="572"/>
      <c r="JHC114" s="573"/>
      <c r="JHD114" s="551"/>
      <c r="JHE114" s="260"/>
      <c r="JHF114" s="260"/>
      <c r="JHG114" s="629"/>
      <c r="JHH114" s="260"/>
      <c r="JHI114" s="260"/>
      <c r="JHJ114" s="572"/>
      <c r="JHK114" s="573"/>
      <c r="JHL114" s="551"/>
      <c r="JHM114" s="260"/>
      <c r="JHN114" s="260"/>
      <c r="JHO114" s="629"/>
      <c r="JHP114" s="260"/>
      <c r="JHQ114" s="260"/>
      <c r="JHR114" s="572"/>
      <c r="JHS114" s="573"/>
      <c r="JHT114" s="551"/>
      <c r="JHU114" s="260"/>
      <c r="JHV114" s="260"/>
      <c r="JHW114" s="629"/>
      <c r="JHX114" s="260"/>
      <c r="JHY114" s="260"/>
      <c r="JHZ114" s="572"/>
      <c r="JIA114" s="573"/>
      <c r="JIB114" s="551"/>
      <c r="JIC114" s="260"/>
      <c r="JID114" s="260"/>
      <c r="JIE114" s="629"/>
      <c r="JIF114" s="260"/>
      <c r="JIG114" s="260"/>
      <c r="JIH114" s="572"/>
      <c r="JII114" s="573"/>
      <c r="JIJ114" s="551"/>
      <c r="JIK114" s="260"/>
      <c r="JIL114" s="260"/>
      <c r="JIM114" s="629"/>
      <c r="JIN114" s="260"/>
      <c r="JIO114" s="260"/>
      <c r="JIP114" s="572"/>
      <c r="JIQ114" s="573"/>
      <c r="JIR114" s="551"/>
      <c r="JIS114" s="260"/>
      <c r="JIT114" s="260"/>
      <c r="JIU114" s="629"/>
      <c r="JIV114" s="260"/>
      <c r="JIW114" s="260"/>
      <c r="JIX114" s="572"/>
      <c r="JIY114" s="573"/>
      <c r="JIZ114" s="551"/>
      <c r="JJA114" s="260"/>
      <c r="JJB114" s="260"/>
      <c r="JJC114" s="629"/>
      <c r="JJD114" s="260"/>
      <c r="JJE114" s="260"/>
      <c r="JJF114" s="572"/>
      <c r="JJG114" s="573"/>
      <c r="JJH114" s="551"/>
      <c r="JJI114" s="260"/>
      <c r="JJJ114" s="260"/>
      <c r="JJK114" s="629"/>
      <c r="JJL114" s="260"/>
      <c r="JJM114" s="260"/>
      <c r="JJN114" s="572"/>
      <c r="JJO114" s="573"/>
      <c r="JJP114" s="551"/>
      <c r="JJQ114" s="260"/>
      <c r="JJR114" s="260"/>
      <c r="JJS114" s="629"/>
      <c r="JJT114" s="260"/>
      <c r="JJU114" s="260"/>
      <c r="JJV114" s="572"/>
      <c r="JJW114" s="573"/>
      <c r="JJX114" s="551"/>
      <c r="JJY114" s="260"/>
      <c r="JJZ114" s="260"/>
      <c r="JKA114" s="629"/>
      <c r="JKB114" s="260"/>
      <c r="JKC114" s="260"/>
      <c r="JKD114" s="572"/>
      <c r="JKE114" s="573"/>
      <c r="JKF114" s="551"/>
      <c r="JKG114" s="260"/>
      <c r="JKH114" s="260"/>
      <c r="JKI114" s="629"/>
      <c r="JKJ114" s="260"/>
      <c r="JKK114" s="260"/>
      <c r="JKL114" s="572"/>
      <c r="JKM114" s="573"/>
      <c r="JKN114" s="551"/>
      <c r="JKO114" s="260"/>
      <c r="JKP114" s="260"/>
      <c r="JKQ114" s="629"/>
      <c r="JKR114" s="260"/>
      <c r="JKS114" s="260"/>
      <c r="JKT114" s="572"/>
      <c r="JKU114" s="573"/>
      <c r="JKV114" s="551"/>
      <c r="JKW114" s="260"/>
      <c r="JKX114" s="260"/>
      <c r="JKY114" s="629"/>
      <c r="JKZ114" s="260"/>
      <c r="JLA114" s="260"/>
      <c r="JLB114" s="572"/>
      <c r="JLC114" s="573"/>
      <c r="JLD114" s="551"/>
      <c r="JLE114" s="260"/>
      <c r="JLF114" s="260"/>
      <c r="JLG114" s="629"/>
      <c r="JLH114" s="260"/>
      <c r="JLI114" s="260"/>
      <c r="JLJ114" s="572"/>
      <c r="JLK114" s="573"/>
      <c r="JLL114" s="551"/>
      <c r="JLM114" s="260"/>
      <c r="JLN114" s="260"/>
      <c r="JLO114" s="629"/>
      <c r="JLP114" s="260"/>
      <c r="JLQ114" s="260"/>
      <c r="JLR114" s="572"/>
      <c r="JLS114" s="573"/>
      <c r="JLT114" s="551"/>
      <c r="JLU114" s="260"/>
      <c r="JLV114" s="260"/>
      <c r="JLW114" s="629"/>
      <c r="JLX114" s="260"/>
      <c r="JLY114" s="260"/>
      <c r="JLZ114" s="572"/>
      <c r="JMA114" s="573"/>
      <c r="JMB114" s="551"/>
      <c r="JMC114" s="260"/>
      <c r="JMD114" s="260"/>
      <c r="JME114" s="629"/>
      <c r="JMF114" s="260"/>
      <c r="JMG114" s="260"/>
      <c r="JMH114" s="572"/>
      <c r="JMI114" s="573"/>
      <c r="JMJ114" s="551"/>
      <c r="JMK114" s="260"/>
      <c r="JML114" s="260"/>
      <c r="JMM114" s="629"/>
      <c r="JMN114" s="260"/>
      <c r="JMO114" s="260"/>
      <c r="JMP114" s="572"/>
      <c r="JMQ114" s="573"/>
      <c r="JMR114" s="551"/>
      <c r="JMS114" s="260"/>
      <c r="JMT114" s="260"/>
      <c r="JMU114" s="629"/>
      <c r="JMV114" s="260"/>
      <c r="JMW114" s="260"/>
      <c r="JMX114" s="572"/>
      <c r="JMY114" s="573"/>
      <c r="JMZ114" s="551"/>
      <c r="JNA114" s="260"/>
      <c r="JNB114" s="260"/>
      <c r="JNC114" s="629"/>
      <c r="JND114" s="260"/>
      <c r="JNE114" s="260"/>
      <c r="JNF114" s="572"/>
      <c r="JNG114" s="573"/>
      <c r="JNH114" s="551"/>
      <c r="JNI114" s="260"/>
      <c r="JNJ114" s="260"/>
      <c r="JNK114" s="629"/>
      <c r="JNL114" s="260"/>
      <c r="JNM114" s="260"/>
      <c r="JNN114" s="572"/>
      <c r="JNO114" s="573"/>
      <c r="JNP114" s="551"/>
      <c r="JNQ114" s="260"/>
      <c r="JNR114" s="260"/>
      <c r="JNS114" s="629"/>
      <c r="JNT114" s="260"/>
      <c r="JNU114" s="260"/>
      <c r="JNV114" s="572"/>
      <c r="JNW114" s="573"/>
      <c r="JNX114" s="551"/>
      <c r="JNY114" s="260"/>
      <c r="JNZ114" s="260"/>
      <c r="JOA114" s="629"/>
      <c r="JOB114" s="260"/>
      <c r="JOC114" s="260"/>
      <c r="JOD114" s="572"/>
      <c r="JOE114" s="573"/>
      <c r="JOF114" s="551"/>
      <c r="JOG114" s="260"/>
      <c r="JOH114" s="260"/>
      <c r="JOI114" s="629"/>
      <c r="JOJ114" s="260"/>
      <c r="JOK114" s="260"/>
      <c r="JOL114" s="572"/>
      <c r="JOM114" s="573"/>
      <c r="JON114" s="551"/>
      <c r="JOO114" s="260"/>
      <c r="JOP114" s="260"/>
      <c r="JOQ114" s="629"/>
      <c r="JOR114" s="260"/>
      <c r="JOS114" s="260"/>
      <c r="JOT114" s="572"/>
      <c r="JOU114" s="573"/>
      <c r="JOV114" s="551"/>
      <c r="JOW114" s="260"/>
      <c r="JOX114" s="260"/>
      <c r="JOY114" s="629"/>
      <c r="JOZ114" s="260"/>
      <c r="JPA114" s="260"/>
      <c r="JPB114" s="572"/>
      <c r="JPC114" s="573"/>
      <c r="JPD114" s="551"/>
      <c r="JPE114" s="260"/>
      <c r="JPF114" s="260"/>
      <c r="JPG114" s="629"/>
      <c r="JPH114" s="260"/>
      <c r="JPI114" s="260"/>
      <c r="JPJ114" s="572"/>
      <c r="JPK114" s="573"/>
      <c r="JPL114" s="551"/>
      <c r="JPM114" s="260"/>
      <c r="JPN114" s="260"/>
      <c r="JPO114" s="629"/>
      <c r="JPP114" s="260"/>
      <c r="JPQ114" s="260"/>
      <c r="JPR114" s="572"/>
      <c r="JPS114" s="573"/>
      <c r="JPT114" s="551"/>
      <c r="JPU114" s="260"/>
      <c r="JPV114" s="260"/>
      <c r="JPW114" s="629"/>
      <c r="JPX114" s="260"/>
      <c r="JPY114" s="260"/>
      <c r="JPZ114" s="572"/>
      <c r="JQA114" s="573"/>
      <c r="JQB114" s="551"/>
      <c r="JQC114" s="260"/>
      <c r="JQD114" s="260"/>
      <c r="JQE114" s="629"/>
      <c r="JQF114" s="260"/>
      <c r="JQG114" s="260"/>
      <c r="JQH114" s="572"/>
      <c r="JQI114" s="573"/>
      <c r="JQJ114" s="551"/>
      <c r="JQK114" s="260"/>
      <c r="JQL114" s="260"/>
      <c r="JQM114" s="629"/>
      <c r="JQN114" s="260"/>
      <c r="JQO114" s="260"/>
      <c r="JQP114" s="572"/>
      <c r="JQQ114" s="573"/>
      <c r="JQR114" s="551"/>
      <c r="JQS114" s="260"/>
      <c r="JQT114" s="260"/>
      <c r="JQU114" s="629"/>
      <c r="JQV114" s="260"/>
      <c r="JQW114" s="260"/>
      <c r="JQX114" s="572"/>
      <c r="JQY114" s="573"/>
      <c r="JQZ114" s="551"/>
      <c r="JRA114" s="260"/>
      <c r="JRB114" s="260"/>
      <c r="JRC114" s="629"/>
      <c r="JRD114" s="260"/>
      <c r="JRE114" s="260"/>
      <c r="JRF114" s="572"/>
      <c r="JRG114" s="573"/>
      <c r="JRH114" s="551"/>
      <c r="JRI114" s="260"/>
      <c r="JRJ114" s="260"/>
      <c r="JRK114" s="629"/>
      <c r="JRL114" s="260"/>
      <c r="JRM114" s="260"/>
      <c r="JRN114" s="572"/>
      <c r="JRO114" s="573"/>
      <c r="JRP114" s="551"/>
      <c r="JRQ114" s="260"/>
      <c r="JRR114" s="260"/>
      <c r="JRS114" s="629"/>
      <c r="JRT114" s="260"/>
      <c r="JRU114" s="260"/>
      <c r="JRV114" s="572"/>
      <c r="JRW114" s="573"/>
      <c r="JRX114" s="551"/>
      <c r="JRY114" s="260"/>
      <c r="JRZ114" s="260"/>
      <c r="JSA114" s="629"/>
      <c r="JSB114" s="260"/>
      <c r="JSC114" s="260"/>
      <c r="JSD114" s="572"/>
      <c r="JSE114" s="573"/>
      <c r="JSF114" s="551"/>
      <c r="JSG114" s="260"/>
      <c r="JSH114" s="260"/>
      <c r="JSI114" s="629"/>
      <c r="JSJ114" s="260"/>
      <c r="JSK114" s="260"/>
      <c r="JSL114" s="572"/>
      <c r="JSM114" s="573"/>
      <c r="JSN114" s="551"/>
      <c r="JSO114" s="260"/>
      <c r="JSP114" s="260"/>
      <c r="JSQ114" s="629"/>
      <c r="JSR114" s="260"/>
      <c r="JSS114" s="260"/>
      <c r="JST114" s="572"/>
      <c r="JSU114" s="573"/>
      <c r="JSV114" s="551"/>
      <c r="JSW114" s="260"/>
      <c r="JSX114" s="260"/>
      <c r="JSY114" s="629"/>
      <c r="JSZ114" s="260"/>
      <c r="JTA114" s="260"/>
      <c r="JTB114" s="572"/>
      <c r="JTC114" s="573"/>
      <c r="JTD114" s="551"/>
      <c r="JTE114" s="260"/>
      <c r="JTF114" s="260"/>
      <c r="JTG114" s="629"/>
      <c r="JTH114" s="260"/>
      <c r="JTI114" s="260"/>
      <c r="JTJ114" s="572"/>
      <c r="JTK114" s="573"/>
      <c r="JTL114" s="551"/>
      <c r="JTM114" s="260"/>
      <c r="JTN114" s="260"/>
      <c r="JTO114" s="629"/>
      <c r="JTP114" s="260"/>
      <c r="JTQ114" s="260"/>
      <c r="JTR114" s="572"/>
      <c r="JTS114" s="573"/>
      <c r="JTT114" s="551"/>
      <c r="JTU114" s="260"/>
      <c r="JTV114" s="260"/>
      <c r="JTW114" s="629"/>
      <c r="JTX114" s="260"/>
      <c r="JTY114" s="260"/>
      <c r="JTZ114" s="572"/>
      <c r="JUA114" s="573"/>
      <c r="JUB114" s="551"/>
      <c r="JUC114" s="260"/>
      <c r="JUD114" s="260"/>
      <c r="JUE114" s="629"/>
      <c r="JUF114" s="260"/>
      <c r="JUG114" s="260"/>
      <c r="JUH114" s="572"/>
      <c r="JUI114" s="573"/>
      <c r="JUJ114" s="551"/>
      <c r="JUK114" s="260"/>
      <c r="JUL114" s="260"/>
      <c r="JUM114" s="629"/>
      <c r="JUN114" s="260"/>
      <c r="JUO114" s="260"/>
      <c r="JUP114" s="572"/>
      <c r="JUQ114" s="573"/>
      <c r="JUR114" s="551"/>
      <c r="JUS114" s="260"/>
      <c r="JUT114" s="260"/>
      <c r="JUU114" s="629"/>
      <c r="JUV114" s="260"/>
      <c r="JUW114" s="260"/>
      <c r="JUX114" s="572"/>
      <c r="JUY114" s="573"/>
      <c r="JUZ114" s="551"/>
      <c r="JVA114" s="260"/>
      <c r="JVB114" s="260"/>
      <c r="JVC114" s="629"/>
      <c r="JVD114" s="260"/>
      <c r="JVE114" s="260"/>
      <c r="JVF114" s="572"/>
      <c r="JVG114" s="573"/>
      <c r="JVH114" s="551"/>
      <c r="JVI114" s="260"/>
      <c r="JVJ114" s="260"/>
      <c r="JVK114" s="629"/>
      <c r="JVL114" s="260"/>
      <c r="JVM114" s="260"/>
      <c r="JVN114" s="572"/>
      <c r="JVO114" s="573"/>
      <c r="JVP114" s="551"/>
      <c r="JVQ114" s="260"/>
      <c r="JVR114" s="260"/>
      <c r="JVS114" s="629"/>
      <c r="JVT114" s="260"/>
      <c r="JVU114" s="260"/>
      <c r="JVV114" s="572"/>
      <c r="JVW114" s="573"/>
      <c r="JVX114" s="551"/>
      <c r="JVY114" s="260"/>
      <c r="JVZ114" s="260"/>
      <c r="JWA114" s="629"/>
      <c r="JWB114" s="260"/>
      <c r="JWC114" s="260"/>
      <c r="JWD114" s="572"/>
      <c r="JWE114" s="573"/>
      <c r="JWF114" s="551"/>
      <c r="JWG114" s="260"/>
      <c r="JWH114" s="260"/>
      <c r="JWI114" s="629"/>
      <c r="JWJ114" s="260"/>
      <c r="JWK114" s="260"/>
      <c r="JWL114" s="572"/>
      <c r="JWM114" s="573"/>
      <c r="JWN114" s="551"/>
      <c r="JWO114" s="260"/>
      <c r="JWP114" s="260"/>
      <c r="JWQ114" s="629"/>
      <c r="JWR114" s="260"/>
      <c r="JWS114" s="260"/>
      <c r="JWT114" s="572"/>
      <c r="JWU114" s="573"/>
      <c r="JWV114" s="551"/>
      <c r="JWW114" s="260"/>
      <c r="JWX114" s="260"/>
      <c r="JWY114" s="629"/>
      <c r="JWZ114" s="260"/>
      <c r="JXA114" s="260"/>
      <c r="JXB114" s="572"/>
      <c r="JXC114" s="573"/>
      <c r="JXD114" s="551"/>
      <c r="JXE114" s="260"/>
      <c r="JXF114" s="260"/>
      <c r="JXG114" s="629"/>
      <c r="JXH114" s="260"/>
      <c r="JXI114" s="260"/>
      <c r="JXJ114" s="572"/>
      <c r="JXK114" s="573"/>
      <c r="JXL114" s="551"/>
      <c r="JXM114" s="260"/>
      <c r="JXN114" s="260"/>
      <c r="JXO114" s="629"/>
      <c r="JXP114" s="260"/>
      <c r="JXQ114" s="260"/>
      <c r="JXR114" s="572"/>
      <c r="JXS114" s="573"/>
      <c r="JXT114" s="551"/>
      <c r="JXU114" s="260"/>
      <c r="JXV114" s="260"/>
      <c r="JXW114" s="629"/>
      <c r="JXX114" s="260"/>
      <c r="JXY114" s="260"/>
      <c r="JXZ114" s="572"/>
      <c r="JYA114" s="573"/>
      <c r="JYB114" s="551"/>
      <c r="JYC114" s="260"/>
      <c r="JYD114" s="260"/>
      <c r="JYE114" s="629"/>
      <c r="JYF114" s="260"/>
      <c r="JYG114" s="260"/>
      <c r="JYH114" s="572"/>
      <c r="JYI114" s="573"/>
      <c r="JYJ114" s="551"/>
      <c r="JYK114" s="260"/>
      <c r="JYL114" s="260"/>
      <c r="JYM114" s="629"/>
      <c r="JYN114" s="260"/>
      <c r="JYO114" s="260"/>
      <c r="JYP114" s="572"/>
      <c r="JYQ114" s="573"/>
      <c r="JYR114" s="551"/>
      <c r="JYS114" s="260"/>
      <c r="JYT114" s="260"/>
      <c r="JYU114" s="629"/>
      <c r="JYV114" s="260"/>
      <c r="JYW114" s="260"/>
      <c r="JYX114" s="572"/>
      <c r="JYY114" s="573"/>
      <c r="JYZ114" s="551"/>
      <c r="JZA114" s="260"/>
      <c r="JZB114" s="260"/>
      <c r="JZC114" s="629"/>
      <c r="JZD114" s="260"/>
      <c r="JZE114" s="260"/>
      <c r="JZF114" s="572"/>
      <c r="JZG114" s="573"/>
      <c r="JZH114" s="551"/>
      <c r="JZI114" s="260"/>
      <c r="JZJ114" s="260"/>
      <c r="JZK114" s="629"/>
      <c r="JZL114" s="260"/>
      <c r="JZM114" s="260"/>
      <c r="JZN114" s="572"/>
      <c r="JZO114" s="573"/>
      <c r="JZP114" s="551"/>
      <c r="JZQ114" s="260"/>
      <c r="JZR114" s="260"/>
      <c r="JZS114" s="629"/>
      <c r="JZT114" s="260"/>
      <c r="JZU114" s="260"/>
      <c r="JZV114" s="572"/>
      <c r="JZW114" s="573"/>
      <c r="JZX114" s="551"/>
      <c r="JZY114" s="260"/>
      <c r="JZZ114" s="260"/>
      <c r="KAA114" s="629"/>
      <c r="KAB114" s="260"/>
      <c r="KAC114" s="260"/>
      <c r="KAD114" s="572"/>
      <c r="KAE114" s="573"/>
      <c r="KAF114" s="551"/>
      <c r="KAG114" s="260"/>
      <c r="KAH114" s="260"/>
      <c r="KAI114" s="629"/>
      <c r="KAJ114" s="260"/>
      <c r="KAK114" s="260"/>
      <c r="KAL114" s="572"/>
      <c r="KAM114" s="573"/>
      <c r="KAN114" s="551"/>
      <c r="KAO114" s="260"/>
      <c r="KAP114" s="260"/>
      <c r="KAQ114" s="629"/>
      <c r="KAR114" s="260"/>
      <c r="KAS114" s="260"/>
      <c r="KAT114" s="572"/>
      <c r="KAU114" s="573"/>
      <c r="KAV114" s="551"/>
      <c r="KAW114" s="260"/>
      <c r="KAX114" s="260"/>
      <c r="KAY114" s="629"/>
      <c r="KAZ114" s="260"/>
      <c r="KBA114" s="260"/>
      <c r="KBB114" s="572"/>
      <c r="KBC114" s="573"/>
      <c r="KBD114" s="551"/>
      <c r="KBE114" s="260"/>
      <c r="KBF114" s="260"/>
      <c r="KBG114" s="629"/>
      <c r="KBH114" s="260"/>
      <c r="KBI114" s="260"/>
      <c r="KBJ114" s="572"/>
      <c r="KBK114" s="573"/>
      <c r="KBL114" s="551"/>
      <c r="KBM114" s="260"/>
      <c r="KBN114" s="260"/>
      <c r="KBO114" s="629"/>
      <c r="KBP114" s="260"/>
      <c r="KBQ114" s="260"/>
      <c r="KBR114" s="572"/>
      <c r="KBS114" s="573"/>
      <c r="KBT114" s="551"/>
      <c r="KBU114" s="260"/>
      <c r="KBV114" s="260"/>
      <c r="KBW114" s="629"/>
      <c r="KBX114" s="260"/>
      <c r="KBY114" s="260"/>
      <c r="KBZ114" s="572"/>
      <c r="KCA114" s="573"/>
      <c r="KCB114" s="551"/>
      <c r="KCC114" s="260"/>
      <c r="KCD114" s="260"/>
      <c r="KCE114" s="629"/>
      <c r="KCF114" s="260"/>
      <c r="KCG114" s="260"/>
      <c r="KCH114" s="572"/>
      <c r="KCI114" s="573"/>
      <c r="KCJ114" s="551"/>
      <c r="KCK114" s="260"/>
      <c r="KCL114" s="260"/>
      <c r="KCM114" s="629"/>
      <c r="KCN114" s="260"/>
      <c r="KCO114" s="260"/>
      <c r="KCP114" s="572"/>
      <c r="KCQ114" s="573"/>
      <c r="KCR114" s="551"/>
      <c r="KCS114" s="260"/>
      <c r="KCT114" s="260"/>
      <c r="KCU114" s="629"/>
      <c r="KCV114" s="260"/>
      <c r="KCW114" s="260"/>
      <c r="KCX114" s="572"/>
      <c r="KCY114" s="573"/>
      <c r="KCZ114" s="551"/>
      <c r="KDA114" s="260"/>
      <c r="KDB114" s="260"/>
      <c r="KDC114" s="629"/>
      <c r="KDD114" s="260"/>
      <c r="KDE114" s="260"/>
      <c r="KDF114" s="572"/>
      <c r="KDG114" s="573"/>
      <c r="KDH114" s="551"/>
      <c r="KDI114" s="260"/>
      <c r="KDJ114" s="260"/>
      <c r="KDK114" s="629"/>
      <c r="KDL114" s="260"/>
      <c r="KDM114" s="260"/>
      <c r="KDN114" s="572"/>
      <c r="KDO114" s="573"/>
      <c r="KDP114" s="551"/>
      <c r="KDQ114" s="260"/>
      <c r="KDR114" s="260"/>
      <c r="KDS114" s="629"/>
      <c r="KDT114" s="260"/>
      <c r="KDU114" s="260"/>
      <c r="KDV114" s="572"/>
      <c r="KDW114" s="573"/>
      <c r="KDX114" s="551"/>
      <c r="KDY114" s="260"/>
      <c r="KDZ114" s="260"/>
      <c r="KEA114" s="629"/>
      <c r="KEB114" s="260"/>
      <c r="KEC114" s="260"/>
      <c r="KED114" s="572"/>
      <c r="KEE114" s="573"/>
      <c r="KEF114" s="551"/>
      <c r="KEG114" s="260"/>
      <c r="KEH114" s="260"/>
      <c r="KEI114" s="629"/>
      <c r="KEJ114" s="260"/>
      <c r="KEK114" s="260"/>
      <c r="KEL114" s="572"/>
      <c r="KEM114" s="573"/>
      <c r="KEN114" s="551"/>
      <c r="KEO114" s="260"/>
      <c r="KEP114" s="260"/>
      <c r="KEQ114" s="629"/>
      <c r="KER114" s="260"/>
      <c r="KES114" s="260"/>
      <c r="KET114" s="572"/>
      <c r="KEU114" s="573"/>
      <c r="KEV114" s="551"/>
      <c r="KEW114" s="260"/>
      <c r="KEX114" s="260"/>
      <c r="KEY114" s="629"/>
      <c r="KEZ114" s="260"/>
      <c r="KFA114" s="260"/>
      <c r="KFB114" s="572"/>
      <c r="KFC114" s="573"/>
      <c r="KFD114" s="551"/>
      <c r="KFE114" s="260"/>
      <c r="KFF114" s="260"/>
      <c r="KFG114" s="629"/>
      <c r="KFH114" s="260"/>
      <c r="KFI114" s="260"/>
      <c r="KFJ114" s="572"/>
      <c r="KFK114" s="573"/>
      <c r="KFL114" s="551"/>
      <c r="KFM114" s="260"/>
      <c r="KFN114" s="260"/>
      <c r="KFO114" s="629"/>
      <c r="KFP114" s="260"/>
      <c r="KFQ114" s="260"/>
      <c r="KFR114" s="572"/>
      <c r="KFS114" s="573"/>
      <c r="KFT114" s="551"/>
      <c r="KFU114" s="260"/>
      <c r="KFV114" s="260"/>
      <c r="KFW114" s="629"/>
      <c r="KFX114" s="260"/>
      <c r="KFY114" s="260"/>
      <c r="KFZ114" s="572"/>
      <c r="KGA114" s="573"/>
      <c r="KGB114" s="551"/>
      <c r="KGC114" s="260"/>
      <c r="KGD114" s="260"/>
      <c r="KGE114" s="629"/>
      <c r="KGF114" s="260"/>
      <c r="KGG114" s="260"/>
      <c r="KGH114" s="572"/>
      <c r="KGI114" s="573"/>
      <c r="KGJ114" s="551"/>
      <c r="KGK114" s="260"/>
      <c r="KGL114" s="260"/>
      <c r="KGM114" s="629"/>
      <c r="KGN114" s="260"/>
      <c r="KGO114" s="260"/>
      <c r="KGP114" s="572"/>
      <c r="KGQ114" s="573"/>
      <c r="KGR114" s="551"/>
      <c r="KGS114" s="260"/>
      <c r="KGT114" s="260"/>
      <c r="KGU114" s="629"/>
      <c r="KGV114" s="260"/>
      <c r="KGW114" s="260"/>
      <c r="KGX114" s="572"/>
      <c r="KGY114" s="573"/>
      <c r="KGZ114" s="551"/>
      <c r="KHA114" s="260"/>
      <c r="KHB114" s="260"/>
      <c r="KHC114" s="629"/>
      <c r="KHD114" s="260"/>
      <c r="KHE114" s="260"/>
      <c r="KHF114" s="572"/>
      <c r="KHG114" s="573"/>
      <c r="KHH114" s="551"/>
      <c r="KHI114" s="260"/>
      <c r="KHJ114" s="260"/>
      <c r="KHK114" s="629"/>
      <c r="KHL114" s="260"/>
      <c r="KHM114" s="260"/>
      <c r="KHN114" s="572"/>
      <c r="KHO114" s="573"/>
      <c r="KHP114" s="551"/>
      <c r="KHQ114" s="260"/>
      <c r="KHR114" s="260"/>
      <c r="KHS114" s="629"/>
      <c r="KHT114" s="260"/>
      <c r="KHU114" s="260"/>
      <c r="KHV114" s="572"/>
      <c r="KHW114" s="573"/>
      <c r="KHX114" s="551"/>
      <c r="KHY114" s="260"/>
      <c r="KHZ114" s="260"/>
      <c r="KIA114" s="629"/>
      <c r="KIB114" s="260"/>
      <c r="KIC114" s="260"/>
      <c r="KID114" s="572"/>
      <c r="KIE114" s="573"/>
      <c r="KIF114" s="551"/>
      <c r="KIG114" s="260"/>
      <c r="KIH114" s="260"/>
      <c r="KII114" s="629"/>
      <c r="KIJ114" s="260"/>
      <c r="KIK114" s="260"/>
      <c r="KIL114" s="572"/>
      <c r="KIM114" s="573"/>
      <c r="KIN114" s="551"/>
      <c r="KIO114" s="260"/>
      <c r="KIP114" s="260"/>
      <c r="KIQ114" s="629"/>
      <c r="KIR114" s="260"/>
      <c r="KIS114" s="260"/>
      <c r="KIT114" s="572"/>
      <c r="KIU114" s="573"/>
      <c r="KIV114" s="551"/>
      <c r="KIW114" s="260"/>
      <c r="KIX114" s="260"/>
      <c r="KIY114" s="629"/>
      <c r="KIZ114" s="260"/>
      <c r="KJA114" s="260"/>
      <c r="KJB114" s="572"/>
      <c r="KJC114" s="573"/>
      <c r="KJD114" s="551"/>
      <c r="KJE114" s="260"/>
      <c r="KJF114" s="260"/>
      <c r="KJG114" s="629"/>
      <c r="KJH114" s="260"/>
      <c r="KJI114" s="260"/>
      <c r="KJJ114" s="572"/>
      <c r="KJK114" s="573"/>
      <c r="KJL114" s="551"/>
      <c r="KJM114" s="260"/>
      <c r="KJN114" s="260"/>
      <c r="KJO114" s="629"/>
      <c r="KJP114" s="260"/>
      <c r="KJQ114" s="260"/>
      <c r="KJR114" s="572"/>
      <c r="KJS114" s="573"/>
      <c r="KJT114" s="551"/>
      <c r="KJU114" s="260"/>
      <c r="KJV114" s="260"/>
      <c r="KJW114" s="629"/>
      <c r="KJX114" s="260"/>
      <c r="KJY114" s="260"/>
      <c r="KJZ114" s="572"/>
      <c r="KKA114" s="573"/>
      <c r="KKB114" s="551"/>
      <c r="KKC114" s="260"/>
      <c r="KKD114" s="260"/>
      <c r="KKE114" s="629"/>
      <c r="KKF114" s="260"/>
      <c r="KKG114" s="260"/>
      <c r="KKH114" s="572"/>
      <c r="KKI114" s="573"/>
      <c r="KKJ114" s="551"/>
      <c r="KKK114" s="260"/>
      <c r="KKL114" s="260"/>
      <c r="KKM114" s="629"/>
      <c r="KKN114" s="260"/>
      <c r="KKO114" s="260"/>
      <c r="KKP114" s="572"/>
      <c r="KKQ114" s="573"/>
      <c r="KKR114" s="551"/>
      <c r="KKS114" s="260"/>
      <c r="KKT114" s="260"/>
      <c r="KKU114" s="629"/>
      <c r="KKV114" s="260"/>
      <c r="KKW114" s="260"/>
      <c r="KKX114" s="572"/>
      <c r="KKY114" s="573"/>
      <c r="KKZ114" s="551"/>
      <c r="KLA114" s="260"/>
      <c r="KLB114" s="260"/>
      <c r="KLC114" s="629"/>
      <c r="KLD114" s="260"/>
      <c r="KLE114" s="260"/>
      <c r="KLF114" s="572"/>
      <c r="KLG114" s="573"/>
      <c r="KLH114" s="551"/>
      <c r="KLI114" s="260"/>
      <c r="KLJ114" s="260"/>
      <c r="KLK114" s="629"/>
      <c r="KLL114" s="260"/>
      <c r="KLM114" s="260"/>
      <c r="KLN114" s="572"/>
      <c r="KLO114" s="573"/>
      <c r="KLP114" s="551"/>
      <c r="KLQ114" s="260"/>
      <c r="KLR114" s="260"/>
      <c r="KLS114" s="629"/>
      <c r="KLT114" s="260"/>
      <c r="KLU114" s="260"/>
      <c r="KLV114" s="572"/>
      <c r="KLW114" s="573"/>
      <c r="KLX114" s="551"/>
      <c r="KLY114" s="260"/>
      <c r="KLZ114" s="260"/>
      <c r="KMA114" s="629"/>
      <c r="KMB114" s="260"/>
      <c r="KMC114" s="260"/>
      <c r="KMD114" s="572"/>
      <c r="KME114" s="573"/>
      <c r="KMF114" s="551"/>
      <c r="KMG114" s="260"/>
      <c r="KMH114" s="260"/>
      <c r="KMI114" s="629"/>
      <c r="KMJ114" s="260"/>
      <c r="KMK114" s="260"/>
      <c r="KML114" s="572"/>
      <c r="KMM114" s="573"/>
      <c r="KMN114" s="551"/>
      <c r="KMO114" s="260"/>
      <c r="KMP114" s="260"/>
      <c r="KMQ114" s="629"/>
      <c r="KMR114" s="260"/>
      <c r="KMS114" s="260"/>
      <c r="KMT114" s="572"/>
      <c r="KMU114" s="573"/>
      <c r="KMV114" s="551"/>
      <c r="KMW114" s="260"/>
      <c r="KMX114" s="260"/>
      <c r="KMY114" s="629"/>
      <c r="KMZ114" s="260"/>
      <c r="KNA114" s="260"/>
      <c r="KNB114" s="572"/>
      <c r="KNC114" s="573"/>
      <c r="KND114" s="551"/>
      <c r="KNE114" s="260"/>
      <c r="KNF114" s="260"/>
      <c r="KNG114" s="629"/>
      <c r="KNH114" s="260"/>
      <c r="KNI114" s="260"/>
      <c r="KNJ114" s="572"/>
      <c r="KNK114" s="573"/>
      <c r="KNL114" s="551"/>
      <c r="KNM114" s="260"/>
      <c r="KNN114" s="260"/>
      <c r="KNO114" s="629"/>
      <c r="KNP114" s="260"/>
      <c r="KNQ114" s="260"/>
      <c r="KNR114" s="572"/>
      <c r="KNS114" s="573"/>
      <c r="KNT114" s="551"/>
      <c r="KNU114" s="260"/>
      <c r="KNV114" s="260"/>
      <c r="KNW114" s="629"/>
      <c r="KNX114" s="260"/>
      <c r="KNY114" s="260"/>
      <c r="KNZ114" s="572"/>
      <c r="KOA114" s="573"/>
      <c r="KOB114" s="551"/>
      <c r="KOC114" s="260"/>
      <c r="KOD114" s="260"/>
      <c r="KOE114" s="629"/>
      <c r="KOF114" s="260"/>
      <c r="KOG114" s="260"/>
      <c r="KOH114" s="572"/>
      <c r="KOI114" s="573"/>
      <c r="KOJ114" s="551"/>
      <c r="KOK114" s="260"/>
      <c r="KOL114" s="260"/>
      <c r="KOM114" s="629"/>
      <c r="KON114" s="260"/>
      <c r="KOO114" s="260"/>
      <c r="KOP114" s="572"/>
      <c r="KOQ114" s="573"/>
      <c r="KOR114" s="551"/>
      <c r="KOS114" s="260"/>
      <c r="KOT114" s="260"/>
      <c r="KOU114" s="629"/>
      <c r="KOV114" s="260"/>
      <c r="KOW114" s="260"/>
      <c r="KOX114" s="572"/>
      <c r="KOY114" s="573"/>
      <c r="KOZ114" s="551"/>
      <c r="KPA114" s="260"/>
      <c r="KPB114" s="260"/>
      <c r="KPC114" s="629"/>
      <c r="KPD114" s="260"/>
      <c r="KPE114" s="260"/>
      <c r="KPF114" s="572"/>
      <c r="KPG114" s="573"/>
      <c r="KPH114" s="551"/>
      <c r="KPI114" s="260"/>
      <c r="KPJ114" s="260"/>
      <c r="KPK114" s="629"/>
      <c r="KPL114" s="260"/>
      <c r="KPM114" s="260"/>
      <c r="KPN114" s="572"/>
      <c r="KPO114" s="573"/>
      <c r="KPP114" s="551"/>
      <c r="KPQ114" s="260"/>
      <c r="KPR114" s="260"/>
      <c r="KPS114" s="629"/>
      <c r="KPT114" s="260"/>
      <c r="KPU114" s="260"/>
      <c r="KPV114" s="572"/>
      <c r="KPW114" s="573"/>
      <c r="KPX114" s="551"/>
      <c r="KPY114" s="260"/>
      <c r="KPZ114" s="260"/>
      <c r="KQA114" s="629"/>
      <c r="KQB114" s="260"/>
      <c r="KQC114" s="260"/>
      <c r="KQD114" s="572"/>
      <c r="KQE114" s="573"/>
      <c r="KQF114" s="551"/>
      <c r="KQG114" s="260"/>
      <c r="KQH114" s="260"/>
      <c r="KQI114" s="629"/>
      <c r="KQJ114" s="260"/>
      <c r="KQK114" s="260"/>
      <c r="KQL114" s="572"/>
      <c r="KQM114" s="573"/>
      <c r="KQN114" s="551"/>
      <c r="KQO114" s="260"/>
      <c r="KQP114" s="260"/>
      <c r="KQQ114" s="629"/>
      <c r="KQR114" s="260"/>
      <c r="KQS114" s="260"/>
      <c r="KQT114" s="572"/>
      <c r="KQU114" s="573"/>
      <c r="KQV114" s="551"/>
      <c r="KQW114" s="260"/>
      <c r="KQX114" s="260"/>
      <c r="KQY114" s="629"/>
      <c r="KQZ114" s="260"/>
      <c r="KRA114" s="260"/>
      <c r="KRB114" s="572"/>
      <c r="KRC114" s="573"/>
      <c r="KRD114" s="551"/>
      <c r="KRE114" s="260"/>
      <c r="KRF114" s="260"/>
      <c r="KRG114" s="629"/>
      <c r="KRH114" s="260"/>
      <c r="KRI114" s="260"/>
      <c r="KRJ114" s="572"/>
      <c r="KRK114" s="573"/>
      <c r="KRL114" s="551"/>
      <c r="KRM114" s="260"/>
      <c r="KRN114" s="260"/>
      <c r="KRO114" s="629"/>
      <c r="KRP114" s="260"/>
      <c r="KRQ114" s="260"/>
      <c r="KRR114" s="572"/>
      <c r="KRS114" s="573"/>
      <c r="KRT114" s="551"/>
      <c r="KRU114" s="260"/>
      <c r="KRV114" s="260"/>
      <c r="KRW114" s="629"/>
      <c r="KRX114" s="260"/>
      <c r="KRY114" s="260"/>
      <c r="KRZ114" s="572"/>
      <c r="KSA114" s="573"/>
      <c r="KSB114" s="551"/>
      <c r="KSC114" s="260"/>
      <c r="KSD114" s="260"/>
      <c r="KSE114" s="629"/>
      <c r="KSF114" s="260"/>
      <c r="KSG114" s="260"/>
      <c r="KSH114" s="572"/>
      <c r="KSI114" s="573"/>
      <c r="KSJ114" s="551"/>
      <c r="KSK114" s="260"/>
      <c r="KSL114" s="260"/>
      <c r="KSM114" s="629"/>
      <c r="KSN114" s="260"/>
      <c r="KSO114" s="260"/>
      <c r="KSP114" s="572"/>
      <c r="KSQ114" s="573"/>
      <c r="KSR114" s="551"/>
      <c r="KSS114" s="260"/>
      <c r="KST114" s="260"/>
      <c r="KSU114" s="629"/>
      <c r="KSV114" s="260"/>
      <c r="KSW114" s="260"/>
      <c r="KSX114" s="572"/>
      <c r="KSY114" s="573"/>
      <c r="KSZ114" s="551"/>
      <c r="KTA114" s="260"/>
      <c r="KTB114" s="260"/>
      <c r="KTC114" s="629"/>
      <c r="KTD114" s="260"/>
      <c r="KTE114" s="260"/>
      <c r="KTF114" s="572"/>
      <c r="KTG114" s="573"/>
      <c r="KTH114" s="551"/>
      <c r="KTI114" s="260"/>
      <c r="KTJ114" s="260"/>
      <c r="KTK114" s="629"/>
      <c r="KTL114" s="260"/>
      <c r="KTM114" s="260"/>
      <c r="KTN114" s="572"/>
      <c r="KTO114" s="573"/>
      <c r="KTP114" s="551"/>
      <c r="KTQ114" s="260"/>
      <c r="KTR114" s="260"/>
      <c r="KTS114" s="629"/>
      <c r="KTT114" s="260"/>
      <c r="KTU114" s="260"/>
      <c r="KTV114" s="572"/>
      <c r="KTW114" s="573"/>
      <c r="KTX114" s="551"/>
      <c r="KTY114" s="260"/>
      <c r="KTZ114" s="260"/>
      <c r="KUA114" s="629"/>
      <c r="KUB114" s="260"/>
      <c r="KUC114" s="260"/>
      <c r="KUD114" s="572"/>
      <c r="KUE114" s="573"/>
      <c r="KUF114" s="551"/>
      <c r="KUG114" s="260"/>
      <c r="KUH114" s="260"/>
      <c r="KUI114" s="629"/>
      <c r="KUJ114" s="260"/>
      <c r="KUK114" s="260"/>
      <c r="KUL114" s="572"/>
      <c r="KUM114" s="573"/>
      <c r="KUN114" s="551"/>
      <c r="KUO114" s="260"/>
      <c r="KUP114" s="260"/>
      <c r="KUQ114" s="629"/>
      <c r="KUR114" s="260"/>
      <c r="KUS114" s="260"/>
      <c r="KUT114" s="572"/>
      <c r="KUU114" s="573"/>
      <c r="KUV114" s="551"/>
      <c r="KUW114" s="260"/>
      <c r="KUX114" s="260"/>
      <c r="KUY114" s="629"/>
      <c r="KUZ114" s="260"/>
      <c r="KVA114" s="260"/>
      <c r="KVB114" s="572"/>
      <c r="KVC114" s="573"/>
      <c r="KVD114" s="551"/>
      <c r="KVE114" s="260"/>
      <c r="KVF114" s="260"/>
      <c r="KVG114" s="629"/>
      <c r="KVH114" s="260"/>
      <c r="KVI114" s="260"/>
      <c r="KVJ114" s="572"/>
      <c r="KVK114" s="573"/>
      <c r="KVL114" s="551"/>
      <c r="KVM114" s="260"/>
      <c r="KVN114" s="260"/>
      <c r="KVO114" s="629"/>
      <c r="KVP114" s="260"/>
      <c r="KVQ114" s="260"/>
      <c r="KVR114" s="572"/>
      <c r="KVS114" s="573"/>
      <c r="KVT114" s="551"/>
      <c r="KVU114" s="260"/>
      <c r="KVV114" s="260"/>
      <c r="KVW114" s="629"/>
      <c r="KVX114" s="260"/>
      <c r="KVY114" s="260"/>
      <c r="KVZ114" s="572"/>
      <c r="KWA114" s="573"/>
      <c r="KWB114" s="551"/>
      <c r="KWC114" s="260"/>
      <c r="KWD114" s="260"/>
      <c r="KWE114" s="629"/>
      <c r="KWF114" s="260"/>
      <c r="KWG114" s="260"/>
      <c r="KWH114" s="572"/>
      <c r="KWI114" s="573"/>
      <c r="KWJ114" s="551"/>
      <c r="KWK114" s="260"/>
      <c r="KWL114" s="260"/>
      <c r="KWM114" s="629"/>
      <c r="KWN114" s="260"/>
      <c r="KWO114" s="260"/>
      <c r="KWP114" s="572"/>
      <c r="KWQ114" s="573"/>
      <c r="KWR114" s="551"/>
      <c r="KWS114" s="260"/>
      <c r="KWT114" s="260"/>
      <c r="KWU114" s="629"/>
      <c r="KWV114" s="260"/>
      <c r="KWW114" s="260"/>
      <c r="KWX114" s="572"/>
      <c r="KWY114" s="573"/>
      <c r="KWZ114" s="551"/>
      <c r="KXA114" s="260"/>
      <c r="KXB114" s="260"/>
      <c r="KXC114" s="629"/>
      <c r="KXD114" s="260"/>
      <c r="KXE114" s="260"/>
      <c r="KXF114" s="572"/>
      <c r="KXG114" s="573"/>
      <c r="KXH114" s="551"/>
      <c r="KXI114" s="260"/>
      <c r="KXJ114" s="260"/>
      <c r="KXK114" s="629"/>
      <c r="KXL114" s="260"/>
      <c r="KXM114" s="260"/>
      <c r="KXN114" s="572"/>
      <c r="KXO114" s="573"/>
      <c r="KXP114" s="551"/>
      <c r="KXQ114" s="260"/>
      <c r="KXR114" s="260"/>
      <c r="KXS114" s="629"/>
      <c r="KXT114" s="260"/>
      <c r="KXU114" s="260"/>
      <c r="KXV114" s="572"/>
      <c r="KXW114" s="573"/>
      <c r="KXX114" s="551"/>
      <c r="KXY114" s="260"/>
      <c r="KXZ114" s="260"/>
      <c r="KYA114" s="629"/>
      <c r="KYB114" s="260"/>
      <c r="KYC114" s="260"/>
      <c r="KYD114" s="572"/>
      <c r="KYE114" s="573"/>
      <c r="KYF114" s="551"/>
      <c r="KYG114" s="260"/>
      <c r="KYH114" s="260"/>
      <c r="KYI114" s="629"/>
      <c r="KYJ114" s="260"/>
      <c r="KYK114" s="260"/>
      <c r="KYL114" s="572"/>
      <c r="KYM114" s="573"/>
      <c r="KYN114" s="551"/>
      <c r="KYO114" s="260"/>
      <c r="KYP114" s="260"/>
      <c r="KYQ114" s="629"/>
      <c r="KYR114" s="260"/>
      <c r="KYS114" s="260"/>
      <c r="KYT114" s="572"/>
      <c r="KYU114" s="573"/>
      <c r="KYV114" s="551"/>
      <c r="KYW114" s="260"/>
      <c r="KYX114" s="260"/>
      <c r="KYY114" s="629"/>
      <c r="KYZ114" s="260"/>
      <c r="KZA114" s="260"/>
      <c r="KZB114" s="572"/>
      <c r="KZC114" s="573"/>
      <c r="KZD114" s="551"/>
      <c r="KZE114" s="260"/>
      <c r="KZF114" s="260"/>
      <c r="KZG114" s="629"/>
      <c r="KZH114" s="260"/>
      <c r="KZI114" s="260"/>
      <c r="KZJ114" s="572"/>
      <c r="KZK114" s="573"/>
      <c r="KZL114" s="551"/>
      <c r="KZM114" s="260"/>
      <c r="KZN114" s="260"/>
      <c r="KZO114" s="629"/>
      <c r="KZP114" s="260"/>
      <c r="KZQ114" s="260"/>
      <c r="KZR114" s="572"/>
      <c r="KZS114" s="573"/>
      <c r="KZT114" s="551"/>
      <c r="KZU114" s="260"/>
      <c r="KZV114" s="260"/>
      <c r="KZW114" s="629"/>
      <c r="KZX114" s="260"/>
      <c r="KZY114" s="260"/>
      <c r="KZZ114" s="572"/>
      <c r="LAA114" s="573"/>
      <c r="LAB114" s="551"/>
      <c r="LAC114" s="260"/>
      <c r="LAD114" s="260"/>
      <c r="LAE114" s="629"/>
      <c r="LAF114" s="260"/>
      <c r="LAG114" s="260"/>
      <c r="LAH114" s="572"/>
      <c r="LAI114" s="573"/>
      <c r="LAJ114" s="551"/>
      <c r="LAK114" s="260"/>
      <c r="LAL114" s="260"/>
      <c r="LAM114" s="629"/>
      <c r="LAN114" s="260"/>
      <c r="LAO114" s="260"/>
      <c r="LAP114" s="572"/>
      <c r="LAQ114" s="573"/>
      <c r="LAR114" s="551"/>
      <c r="LAS114" s="260"/>
      <c r="LAT114" s="260"/>
      <c r="LAU114" s="629"/>
      <c r="LAV114" s="260"/>
      <c r="LAW114" s="260"/>
      <c r="LAX114" s="572"/>
      <c r="LAY114" s="573"/>
      <c r="LAZ114" s="551"/>
      <c r="LBA114" s="260"/>
      <c r="LBB114" s="260"/>
      <c r="LBC114" s="629"/>
      <c r="LBD114" s="260"/>
      <c r="LBE114" s="260"/>
      <c r="LBF114" s="572"/>
      <c r="LBG114" s="573"/>
      <c r="LBH114" s="551"/>
      <c r="LBI114" s="260"/>
      <c r="LBJ114" s="260"/>
      <c r="LBK114" s="629"/>
      <c r="LBL114" s="260"/>
      <c r="LBM114" s="260"/>
      <c r="LBN114" s="572"/>
      <c r="LBO114" s="573"/>
      <c r="LBP114" s="551"/>
      <c r="LBQ114" s="260"/>
      <c r="LBR114" s="260"/>
      <c r="LBS114" s="629"/>
      <c r="LBT114" s="260"/>
      <c r="LBU114" s="260"/>
      <c r="LBV114" s="572"/>
      <c r="LBW114" s="573"/>
      <c r="LBX114" s="551"/>
      <c r="LBY114" s="260"/>
      <c r="LBZ114" s="260"/>
      <c r="LCA114" s="629"/>
      <c r="LCB114" s="260"/>
      <c r="LCC114" s="260"/>
      <c r="LCD114" s="572"/>
      <c r="LCE114" s="573"/>
      <c r="LCF114" s="551"/>
      <c r="LCG114" s="260"/>
      <c r="LCH114" s="260"/>
      <c r="LCI114" s="629"/>
      <c r="LCJ114" s="260"/>
      <c r="LCK114" s="260"/>
      <c r="LCL114" s="572"/>
      <c r="LCM114" s="573"/>
      <c r="LCN114" s="551"/>
      <c r="LCO114" s="260"/>
      <c r="LCP114" s="260"/>
      <c r="LCQ114" s="629"/>
      <c r="LCR114" s="260"/>
      <c r="LCS114" s="260"/>
      <c r="LCT114" s="572"/>
      <c r="LCU114" s="573"/>
      <c r="LCV114" s="551"/>
      <c r="LCW114" s="260"/>
      <c r="LCX114" s="260"/>
      <c r="LCY114" s="629"/>
      <c r="LCZ114" s="260"/>
      <c r="LDA114" s="260"/>
      <c r="LDB114" s="572"/>
      <c r="LDC114" s="573"/>
      <c r="LDD114" s="551"/>
      <c r="LDE114" s="260"/>
      <c r="LDF114" s="260"/>
      <c r="LDG114" s="629"/>
      <c r="LDH114" s="260"/>
      <c r="LDI114" s="260"/>
      <c r="LDJ114" s="572"/>
      <c r="LDK114" s="573"/>
      <c r="LDL114" s="551"/>
      <c r="LDM114" s="260"/>
      <c r="LDN114" s="260"/>
      <c r="LDO114" s="629"/>
      <c r="LDP114" s="260"/>
      <c r="LDQ114" s="260"/>
      <c r="LDR114" s="572"/>
      <c r="LDS114" s="573"/>
      <c r="LDT114" s="551"/>
      <c r="LDU114" s="260"/>
      <c r="LDV114" s="260"/>
      <c r="LDW114" s="629"/>
      <c r="LDX114" s="260"/>
      <c r="LDY114" s="260"/>
      <c r="LDZ114" s="572"/>
      <c r="LEA114" s="573"/>
      <c r="LEB114" s="551"/>
      <c r="LEC114" s="260"/>
      <c r="LED114" s="260"/>
      <c r="LEE114" s="629"/>
      <c r="LEF114" s="260"/>
      <c r="LEG114" s="260"/>
      <c r="LEH114" s="572"/>
      <c r="LEI114" s="573"/>
      <c r="LEJ114" s="551"/>
      <c r="LEK114" s="260"/>
      <c r="LEL114" s="260"/>
      <c r="LEM114" s="629"/>
      <c r="LEN114" s="260"/>
      <c r="LEO114" s="260"/>
      <c r="LEP114" s="572"/>
      <c r="LEQ114" s="573"/>
      <c r="LER114" s="551"/>
      <c r="LES114" s="260"/>
      <c r="LET114" s="260"/>
      <c r="LEU114" s="629"/>
      <c r="LEV114" s="260"/>
      <c r="LEW114" s="260"/>
      <c r="LEX114" s="572"/>
      <c r="LEY114" s="573"/>
      <c r="LEZ114" s="551"/>
      <c r="LFA114" s="260"/>
      <c r="LFB114" s="260"/>
      <c r="LFC114" s="629"/>
      <c r="LFD114" s="260"/>
      <c r="LFE114" s="260"/>
      <c r="LFF114" s="572"/>
      <c r="LFG114" s="573"/>
      <c r="LFH114" s="551"/>
      <c r="LFI114" s="260"/>
      <c r="LFJ114" s="260"/>
      <c r="LFK114" s="629"/>
      <c r="LFL114" s="260"/>
      <c r="LFM114" s="260"/>
      <c r="LFN114" s="572"/>
      <c r="LFO114" s="573"/>
      <c r="LFP114" s="551"/>
      <c r="LFQ114" s="260"/>
      <c r="LFR114" s="260"/>
      <c r="LFS114" s="629"/>
      <c r="LFT114" s="260"/>
      <c r="LFU114" s="260"/>
      <c r="LFV114" s="572"/>
      <c r="LFW114" s="573"/>
      <c r="LFX114" s="551"/>
      <c r="LFY114" s="260"/>
      <c r="LFZ114" s="260"/>
      <c r="LGA114" s="629"/>
      <c r="LGB114" s="260"/>
      <c r="LGC114" s="260"/>
      <c r="LGD114" s="572"/>
      <c r="LGE114" s="573"/>
      <c r="LGF114" s="551"/>
      <c r="LGG114" s="260"/>
      <c r="LGH114" s="260"/>
      <c r="LGI114" s="629"/>
      <c r="LGJ114" s="260"/>
      <c r="LGK114" s="260"/>
      <c r="LGL114" s="572"/>
      <c r="LGM114" s="573"/>
      <c r="LGN114" s="551"/>
      <c r="LGO114" s="260"/>
      <c r="LGP114" s="260"/>
      <c r="LGQ114" s="629"/>
      <c r="LGR114" s="260"/>
      <c r="LGS114" s="260"/>
      <c r="LGT114" s="572"/>
      <c r="LGU114" s="573"/>
      <c r="LGV114" s="551"/>
      <c r="LGW114" s="260"/>
      <c r="LGX114" s="260"/>
      <c r="LGY114" s="629"/>
      <c r="LGZ114" s="260"/>
      <c r="LHA114" s="260"/>
      <c r="LHB114" s="572"/>
      <c r="LHC114" s="573"/>
      <c r="LHD114" s="551"/>
      <c r="LHE114" s="260"/>
      <c r="LHF114" s="260"/>
      <c r="LHG114" s="629"/>
      <c r="LHH114" s="260"/>
      <c r="LHI114" s="260"/>
      <c r="LHJ114" s="572"/>
      <c r="LHK114" s="573"/>
      <c r="LHL114" s="551"/>
      <c r="LHM114" s="260"/>
      <c r="LHN114" s="260"/>
      <c r="LHO114" s="629"/>
      <c r="LHP114" s="260"/>
      <c r="LHQ114" s="260"/>
      <c r="LHR114" s="572"/>
      <c r="LHS114" s="573"/>
      <c r="LHT114" s="551"/>
      <c r="LHU114" s="260"/>
      <c r="LHV114" s="260"/>
      <c r="LHW114" s="629"/>
      <c r="LHX114" s="260"/>
      <c r="LHY114" s="260"/>
      <c r="LHZ114" s="572"/>
      <c r="LIA114" s="573"/>
      <c r="LIB114" s="551"/>
      <c r="LIC114" s="260"/>
      <c r="LID114" s="260"/>
      <c r="LIE114" s="629"/>
      <c r="LIF114" s="260"/>
      <c r="LIG114" s="260"/>
      <c r="LIH114" s="572"/>
      <c r="LII114" s="573"/>
      <c r="LIJ114" s="551"/>
      <c r="LIK114" s="260"/>
      <c r="LIL114" s="260"/>
      <c r="LIM114" s="629"/>
      <c r="LIN114" s="260"/>
      <c r="LIO114" s="260"/>
      <c r="LIP114" s="572"/>
      <c r="LIQ114" s="573"/>
      <c r="LIR114" s="551"/>
      <c r="LIS114" s="260"/>
      <c r="LIT114" s="260"/>
      <c r="LIU114" s="629"/>
      <c r="LIV114" s="260"/>
      <c r="LIW114" s="260"/>
      <c r="LIX114" s="572"/>
      <c r="LIY114" s="573"/>
      <c r="LIZ114" s="551"/>
      <c r="LJA114" s="260"/>
      <c r="LJB114" s="260"/>
      <c r="LJC114" s="629"/>
      <c r="LJD114" s="260"/>
      <c r="LJE114" s="260"/>
      <c r="LJF114" s="572"/>
      <c r="LJG114" s="573"/>
      <c r="LJH114" s="551"/>
      <c r="LJI114" s="260"/>
      <c r="LJJ114" s="260"/>
      <c r="LJK114" s="629"/>
      <c r="LJL114" s="260"/>
      <c r="LJM114" s="260"/>
      <c r="LJN114" s="572"/>
      <c r="LJO114" s="573"/>
      <c r="LJP114" s="551"/>
      <c r="LJQ114" s="260"/>
      <c r="LJR114" s="260"/>
      <c r="LJS114" s="629"/>
      <c r="LJT114" s="260"/>
      <c r="LJU114" s="260"/>
      <c r="LJV114" s="572"/>
      <c r="LJW114" s="573"/>
      <c r="LJX114" s="551"/>
      <c r="LJY114" s="260"/>
      <c r="LJZ114" s="260"/>
      <c r="LKA114" s="629"/>
      <c r="LKB114" s="260"/>
      <c r="LKC114" s="260"/>
      <c r="LKD114" s="572"/>
      <c r="LKE114" s="573"/>
      <c r="LKF114" s="551"/>
      <c r="LKG114" s="260"/>
      <c r="LKH114" s="260"/>
      <c r="LKI114" s="629"/>
      <c r="LKJ114" s="260"/>
      <c r="LKK114" s="260"/>
      <c r="LKL114" s="572"/>
      <c r="LKM114" s="573"/>
      <c r="LKN114" s="551"/>
      <c r="LKO114" s="260"/>
      <c r="LKP114" s="260"/>
      <c r="LKQ114" s="629"/>
      <c r="LKR114" s="260"/>
      <c r="LKS114" s="260"/>
      <c r="LKT114" s="572"/>
      <c r="LKU114" s="573"/>
      <c r="LKV114" s="551"/>
      <c r="LKW114" s="260"/>
      <c r="LKX114" s="260"/>
      <c r="LKY114" s="629"/>
      <c r="LKZ114" s="260"/>
      <c r="LLA114" s="260"/>
      <c r="LLB114" s="572"/>
      <c r="LLC114" s="573"/>
      <c r="LLD114" s="551"/>
      <c r="LLE114" s="260"/>
      <c r="LLF114" s="260"/>
      <c r="LLG114" s="629"/>
      <c r="LLH114" s="260"/>
      <c r="LLI114" s="260"/>
      <c r="LLJ114" s="572"/>
      <c r="LLK114" s="573"/>
      <c r="LLL114" s="551"/>
      <c r="LLM114" s="260"/>
      <c r="LLN114" s="260"/>
      <c r="LLO114" s="629"/>
      <c r="LLP114" s="260"/>
      <c r="LLQ114" s="260"/>
      <c r="LLR114" s="572"/>
      <c r="LLS114" s="573"/>
      <c r="LLT114" s="551"/>
      <c r="LLU114" s="260"/>
      <c r="LLV114" s="260"/>
      <c r="LLW114" s="629"/>
      <c r="LLX114" s="260"/>
      <c r="LLY114" s="260"/>
      <c r="LLZ114" s="572"/>
      <c r="LMA114" s="573"/>
      <c r="LMB114" s="551"/>
      <c r="LMC114" s="260"/>
      <c r="LMD114" s="260"/>
      <c r="LME114" s="629"/>
      <c r="LMF114" s="260"/>
      <c r="LMG114" s="260"/>
      <c r="LMH114" s="572"/>
      <c r="LMI114" s="573"/>
      <c r="LMJ114" s="551"/>
      <c r="LMK114" s="260"/>
      <c r="LML114" s="260"/>
      <c r="LMM114" s="629"/>
      <c r="LMN114" s="260"/>
      <c r="LMO114" s="260"/>
      <c r="LMP114" s="572"/>
      <c r="LMQ114" s="573"/>
      <c r="LMR114" s="551"/>
      <c r="LMS114" s="260"/>
      <c r="LMT114" s="260"/>
      <c r="LMU114" s="629"/>
      <c r="LMV114" s="260"/>
      <c r="LMW114" s="260"/>
      <c r="LMX114" s="572"/>
      <c r="LMY114" s="573"/>
      <c r="LMZ114" s="551"/>
      <c r="LNA114" s="260"/>
      <c r="LNB114" s="260"/>
      <c r="LNC114" s="629"/>
      <c r="LND114" s="260"/>
      <c r="LNE114" s="260"/>
      <c r="LNF114" s="572"/>
      <c r="LNG114" s="573"/>
      <c r="LNH114" s="551"/>
      <c r="LNI114" s="260"/>
      <c r="LNJ114" s="260"/>
      <c r="LNK114" s="629"/>
      <c r="LNL114" s="260"/>
      <c r="LNM114" s="260"/>
      <c r="LNN114" s="572"/>
      <c r="LNO114" s="573"/>
      <c r="LNP114" s="551"/>
      <c r="LNQ114" s="260"/>
      <c r="LNR114" s="260"/>
      <c r="LNS114" s="629"/>
      <c r="LNT114" s="260"/>
      <c r="LNU114" s="260"/>
      <c r="LNV114" s="572"/>
      <c r="LNW114" s="573"/>
      <c r="LNX114" s="551"/>
      <c r="LNY114" s="260"/>
      <c r="LNZ114" s="260"/>
      <c r="LOA114" s="629"/>
      <c r="LOB114" s="260"/>
      <c r="LOC114" s="260"/>
      <c r="LOD114" s="572"/>
      <c r="LOE114" s="573"/>
      <c r="LOF114" s="551"/>
      <c r="LOG114" s="260"/>
      <c r="LOH114" s="260"/>
      <c r="LOI114" s="629"/>
      <c r="LOJ114" s="260"/>
      <c r="LOK114" s="260"/>
      <c r="LOL114" s="572"/>
      <c r="LOM114" s="573"/>
      <c r="LON114" s="551"/>
      <c r="LOO114" s="260"/>
      <c r="LOP114" s="260"/>
      <c r="LOQ114" s="629"/>
      <c r="LOR114" s="260"/>
      <c r="LOS114" s="260"/>
      <c r="LOT114" s="572"/>
      <c r="LOU114" s="573"/>
      <c r="LOV114" s="551"/>
      <c r="LOW114" s="260"/>
      <c r="LOX114" s="260"/>
      <c r="LOY114" s="629"/>
      <c r="LOZ114" s="260"/>
      <c r="LPA114" s="260"/>
      <c r="LPB114" s="572"/>
      <c r="LPC114" s="573"/>
      <c r="LPD114" s="551"/>
      <c r="LPE114" s="260"/>
      <c r="LPF114" s="260"/>
      <c r="LPG114" s="629"/>
      <c r="LPH114" s="260"/>
      <c r="LPI114" s="260"/>
      <c r="LPJ114" s="572"/>
      <c r="LPK114" s="573"/>
      <c r="LPL114" s="551"/>
      <c r="LPM114" s="260"/>
      <c r="LPN114" s="260"/>
      <c r="LPO114" s="629"/>
      <c r="LPP114" s="260"/>
      <c r="LPQ114" s="260"/>
      <c r="LPR114" s="572"/>
      <c r="LPS114" s="573"/>
      <c r="LPT114" s="551"/>
      <c r="LPU114" s="260"/>
      <c r="LPV114" s="260"/>
      <c r="LPW114" s="629"/>
      <c r="LPX114" s="260"/>
      <c r="LPY114" s="260"/>
      <c r="LPZ114" s="572"/>
      <c r="LQA114" s="573"/>
      <c r="LQB114" s="551"/>
      <c r="LQC114" s="260"/>
      <c r="LQD114" s="260"/>
      <c r="LQE114" s="629"/>
      <c r="LQF114" s="260"/>
      <c r="LQG114" s="260"/>
      <c r="LQH114" s="572"/>
      <c r="LQI114" s="573"/>
      <c r="LQJ114" s="551"/>
      <c r="LQK114" s="260"/>
      <c r="LQL114" s="260"/>
      <c r="LQM114" s="629"/>
      <c r="LQN114" s="260"/>
      <c r="LQO114" s="260"/>
      <c r="LQP114" s="572"/>
      <c r="LQQ114" s="573"/>
      <c r="LQR114" s="551"/>
      <c r="LQS114" s="260"/>
      <c r="LQT114" s="260"/>
      <c r="LQU114" s="629"/>
      <c r="LQV114" s="260"/>
      <c r="LQW114" s="260"/>
      <c r="LQX114" s="572"/>
      <c r="LQY114" s="573"/>
      <c r="LQZ114" s="551"/>
      <c r="LRA114" s="260"/>
      <c r="LRB114" s="260"/>
      <c r="LRC114" s="629"/>
      <c r="LRD114" s="260"/>
      <c r="LRE114" s="260"/>
      <c r="LRF114" s="572"/>
      <c r="LRG114" s="573"/>
      <c r="LRH114" s="551"/>
      <c r="LRI114" s="260"/>
      <c r="LRJ114" s="260"/>
      <c r="LRK114" s="629"/>
      <c r="LRL114" s="260"/>
      <c r="LRM114" s="260"/>
      <c r="LRN114" s="572"/>
      <c r="LRO114" s="573"/>
      <c r="LRP114" s="551"/>
      <c r="LRQ114" s="260"/>
      <c r="LRR114" s="260"/>
      <c r="LRS114" s="629"/>
      <c r="LRT114" s="260"/>
      <c r="LRU114" s="260"/>
      <c r="LRV114" s="572"/>
      <c r="LRW114" s="573"/>
      <c r="LRX114" s="551"/>
      <c r="LRY114" s="260"/>
      <c r="LRZ114" s="260"/>
      <c r="LSA114" s="629"/>
      <c r="LSB114" s="260"/>
      <c r="LSC114" s="260"/>
      <c r="LSD114" s="572"/>
      <c r="LSE114" s="573"/>
      <c r="LSF114" s="551"/>
      <c r="LSG114" s="260"/>
      <c r="LSH114" s="260"/>
      <c r="LSI114" s="629"/>
      <c r="LSJ114" s="260"/>
      <c r="LSK114" s="260"/>
      <c r="LSL114" s="572"/>
      <c r="LSM114" s="573"/>
      <c r="LSN114" s="551"/>
      <c r="LSO114" s="260"/>
      <c r="LSP114" s="260"/>
      <c r="LSQ114" s="629"/>
      <c r="LSR114" s="260"/>
      <c r="LSS114" s="260"/>
      <c r="LST114" s="572"/>
      <c r="LSU114" s="573"/>
      <c r="LSV114" s="551"/>
      <c r="LSW114" s="260"/>
      <c r="LSX114" s="260"/>
      <c r="LSY114" s="629"/>
      <c r="LSZ114" s="260"/>
      <c r="LTA114" s="260"/>
      <c r="LTB114" s="572"/>
      <c r="LTC114" s="573"/>
      <c r="LTD114" s="551"/>
      <c r="LTE114" s="260"/>
      <c r="LTF114" s="260"/>
      <c r="LTG114" s="629"/>
      <c r="LTH114" s="260"/>
      <c r="LTI114" s="260"/>
      <c r="LTJ114" s="572"/>
      <c r="LTK114" s="573"/>
      <c r="LTL114" s="551"/>
      <c r="LTM114" s="260"/>
      <c r="LTN114" s="260"/>
      <c r="LTO114" s="629"/>
      <c r="LTP114" s="260"/>
      <c r="LTQ114" s="260"/>
      <c r="LTR114" s="572"/>
      <c r="LTS114" s="573"/>
      <c r="LTT114" s="551"/>
      <c r="LTU114" s="260"/>
      <c r="LTV114" s="260"/>
      <c r="LTW114" s="629"/>
      <c r="LTX114" s="260"/>
      <c r="LTY114" s="260"/>
      <c r="LTZ114" s="572"/>
      <c r="LUA114" s="573"/>
      <c r="LUB114" s="551"/>
      <c r="LUC114" s="260"/>
      <c r="LUD114" s="260"/>
      <c r="LUE114" s="629"/>
      <c r="LUF114" s="260"/>
      <c r="LUG114" s="260"/>
      <c r="LUH114" s="572"/>
      <c r="LUI114" s="573"/>
      <c r="LUJ114" s="551"/>
      <c r="LUK114" s="260"/>
      <c r="LUL114" s="260"/>
      <c r="LUM114" s="629"/>
      <c r="LUN114" s="260"/>
      <c r="LUO114" s="260"/>
      <c r="LUP114" s="572"/>
      <c r="LUQ114" s="573"/>
      <c r="LUR114" s="551"/>
      <c r="LUS114" s="260"/>
      <c r="LUT114" s="260"/>
      <c r="LUU114" s="629"/>
      <c r="LUV114" s="260"/>
      <c r="LUW114" s="260"/>
      <c r="LUX114" s="572"/>
      <c r="LUY114" s="573"/>
      <c r="LUZ114" s="551"/>
      <c r="LVA114" s="260"/>
      <c r="LVB114" s="260"/>
      <c r="LVC114" s="629"/>
      <c r="LVD114" s="260"/>
      <c r="LVE114" s="260"/>
      <c r="LVF114" s="572"/>
      <c r="LVG114" s="573"/>
      <c r="LVH114" s="551"/>
      <c r="LVI114" s="260"/>
      <c r="LVJ114" s="260"/>
      <c r="LVK114" s="629"/>
      <c r="LVL114" s="260"/>
      <c r="LVM114" s="260"/>
      <c r="LVN114" s="572"/>
      <c r="LVO114" s="573"/>
      <c r="LVP114" s="551"/>
      <c r="LVQ114" s="260"/>
      <c r="LVR114" s="260"/>
      <c r="LVS114" s="629"/>
      <c r="LVT114" s="260"/>
      <c r="LVU114" s="260"/>
      <c r="LVV114" s="572"/>
      <c r="LVW114" s="573"/>
      <c r="LVX114" s="551"/>
      <c r="LVY114" s="260"/>
      <c r="LVZ114" s="260"/>
      <c r="LWA114" s="629"/>
      <c r="LWB114" s="260"/>
      <c r="LWC114" s="260"/>
      <c r="LWD114" s="572"/>
      <c r="LWE114" s="573"/>
      <c r="LWF114" s="551"/>
      <c r="LWG114" s="260"/>
      <c r="LWH114" s="260"/>
      <c r="LWI114" s="629"/>
      <c r="LWJ114" s="260"/>
      <c r="LWK114" s="260"/>
      <c r="LWL114" s="572"/>
      <c r="LWM114" s="573"/>
      <c r="LWN114" s="551"/>
      <c r="LWO114" s="260"/>
      <c r="LWP114" s="260"/>
      <c r="LWQ114" s="629"/>
      <c r="LWR114" s="260"/>
      <c r="LWS114" s="260"/>
      <c r="LWT114" s="572"/>
      <c r="LWU114" s="573"/>
      <c r="LWV114" s="551"/>
      <c r="LWW114" s="260"/>
      <c r="LWX114" s="260"/>
      <c r="LWY114" s="629"/>
      <c r="LWZ114" s="260"/>
      <c r="LXA114" s="260"/>
      <c r="LXB114" s="572"/>
      <c r="LXC114" s="573"/>
      <c r="LXD114" s="551"/>
      <c r="LXE114" s="260"/>
      <c r="LXF114" s="260"/>
      <c r="LXG114" s="629"/>
      <c r="LXH114" s="260"/>
      <c r="LXI114" s="260"/>
      <c r="LXJ114" s="572"/>
      <c r="LXK114" s="573"/>
      <c r="LXL114" s="551"/>
      <c r="LXM114" s="260"/>
      <c r="LXN114" s="260"/>
      <c r="LXO114" s="629"/>
      <c r="LXP114" s="260"/>
      <c r="LXQ114" s="260"/>
      <c r="LXR114" s="572"/>
      <c r="LXS114" s="573"/>
      <c r="LXT114" s="551"/>
      <c r="LXU114" s="260"/>
      <c r="LXV114" s="260"/>
      <c r="LXW114" s="629"/>
      <c r="LXX114" s="260"/>
      <c r="LXY114" s="260"/>
      <c r="LXZ114" s="572"/>
      <c r="LYA114" s="573"/>
      <c r="LYB114" s="551"/>
      <c r="LYC114" s="260"/>
      <c r="LYD114" s="260"/>
      <c r="LYE114" s="629"/>
      <c r="LYF114" s="260"/>
      <c r="LYG114" s="260"/>
      <c r="LYH114" s="572"/>
      <c r="LYI114" s="573"/>
      <c r="LYJ114" s="551"/>
      <c r="LYK114" s="260"/>
      <c r="LYL114" s="260"/>
      <c r="LYM114" s="629"/>
      <c r="LYN114" s="260"/>
      <c r="LYO114" s="260"/>
      <c r="LYP114" s="572"/>
      <c r="LYQ114" s="573"/>
      <c r="LYR114" s="551"/>
      <c r="LYS114" s="260"/>
      <c r="LYT114" s="260"/>
      <c r="LYU114" s="629"/>
      <c r="LYV114" s="260"/>
      <c r="LYW114" s="260"/>
      <c r="LYX114" s="572"/>
      <c r="LYY114" s="573"/>
      <c r="LYZ114" s="551"/>
      <c r="LZA114" s="260"/>
      <c r="LZB114" s="260"/>
      <c r="LZC114" s="629"/>
      <c r="LZD114" s="260"/>
      <c r="LZE114" s="260"/>
      <c r="LZF114" s="572"/>
      <c r="LZG114" s="573"/>
      <c r="LZH114" s="551"/>
      <c r="LZI114" s="260"/>
      <c r="LZJ114" s="260"/>
      <c r="LZK114" s="629"/>
      <c r="LZL114" s="260"/>
      <c r="LZM114" s="260"/>
      <c r="LZN114" s="572"/>
      <c r="LZO114" s="573"/>
      <c r="LZP114" s="551"/>
      <c r="LZQ114" s="260"/>
      <c r="LZR114" s="260"/>
      <c r="LZS114" s="629"/>
      <c r="LZT114" s="260"/>
      <c r="LZU114" s="260"/>
      <c r="LZV114" s="572"/>
      <c r="LZW114" s="573"/>
      <c r="LZX114" s="551"/>
      <c r="LZY114" s="260"/>
      <c r="LZZ114" s="260"/>
      <c r="MAA114" s="629"/>
      <c r="MAB114" s="260"/>
      <c r="MAC114" s="260"/>
      <c r="MAD114" s="572"/>
      <c r="MAE114" s="573"/>
      <c r="MAF114" s="551"/>
      <c r="MAG114" s="260"/>
      <c r="MAH114" s="260"/>
      <c r="MAI114" s="629"/>
      <c r="MAJ114" s="260"/>
      <c r="MAK114" s="260"/>
      <c r="MAL114" s="572"/>
      <c r="MAM114" s="573"/>
      <c r="MAN114" s="551"/>
      <c r="MAO114" s="260"/>
      <c r="MAP114" s="260"/>
      <c r="MAQ114" s="629"/>
      <c r="MAR114" s="260"/>
      <c r="MAS114" s="260"/>
      <c r="MAT114" s="572"/>
      <c r="MAU114" s="573"/>
      <c r="MAV114" s="551"/>
      <c r="MAW114" s="260"/>
      <c r="MAX114" s="260"/>
      <c r="MAY114" s="629"/>
      <c r="MAZ114" s="260"/>
      <c r="MBA114" s="260"/>
      <c r="MBB114" s="572"/>
      <c r="MBC114" s="573"/>
      <c r="MBD114" s="551"/>
      <c r="MBE114" s="260"/>
      <c r="MBF114" s="260"/>
      <c r="MBG114" s="629"/>
      <c r="MBH114" s="260"/>
      <c r="MBI114" s="260"/>
      <c r="MBJ114" s="572"/>
      <c r="MBK114" s="573"/>
      <c r="MBL114" s="551"/>
      <c r="MBM114" s="260"/>
      <c r="MBN114" s="260"/>
      <c r="MBO114" s="629"/>
      <c r="MBP114" s="260"/>
      <c r="MBQ114" s="260"/>
      <c r="MBR114" s="572"/>
      <c r="MBS114" s="573"/>
      <c r="MBT114" s="551"/>
      <c r="MBU114" s="260"/>
      <c r="MBV114" s="260"/>
      <c r="MBW114" s="629"/>
      <c r="MBX114" s="260"/>
      <c r="MBY114" s="260"/>
      <c r="MBZ114" s="572"/>
      <c r="MCA114" s="573"/>
      <c r="MCB114" s="551"/>
      <c r="MCC114" s="260"/>
      <c r="MCD114" s="260"/>
      <c r="MCE114" s="629"/>
      <c r="MCF114" s="260"/>
      <c r="MCG114" s="260"/>
      <c r="MCH114" s="572"/>
      <c r="MCI114" s="573"/>
      <c r="MCJ114" s="551"/>
      <c r="MCK114" s="260"/>
      <c r="MCL114" s="260"/>
      <c r="MCM114" s="629"/>
      <c r="MCN114" s="260"/>
      <c r="MCO114" s="260"/>
      <c r="MCP114" s="572"/>
      <c r="MCQ114" s="573"/>
      <c r="MCR114" s="551"/>
      <c r="MCS114" s="260"/>
      <c r="MCT114" s="260"/>
      <c r="MCU114" s="629"/>
      <c r="MCV114" s="260"/>
      <c r="MCW114" s="260"/>
      <c r="MCX114" s="572"/>
      <c r="MCY114" s="573"/>
      <c r="MCZ114" s="551"/>
      <c r="MDA114" s="260"/>
      <c r="MDB114" s="260"/>
      <c r="MDC114" s="629"/>
      <c r="MDD114" s="260"/>
      <c r="MDE114" s="260"/>
      <c r="MDF114" s="572"/>
      <c r="MDG114" s="573"/>
      <c r="MDH114" s="551"/>
      <c r="MDI114" s="260"/>
      <c r="MDJ114" s="260"/>
      <c r="MDK114" s="629"/>
      <c r="MDL114" s="260"/>
      <c r="MDM114" s="260"/>
      <c r="MDN114" s="572"/>
      <c r="MDO114" s="573"/>
      <c r="MDP114" s="551"/>
      <c r="MDQ114" s="260"/>
      <c r="MDR114" s="260"/>
      <c r="MDS114" s="629"/>
      <c r="MDT114" s="260"/>
      <c r="MDU114" s="260"/>
      <c r="MDV114" s="572"/>
      <c r="MDW114" s="573"/>
      <c r="MDX114" s="551"/>
      <c r="MDY114" s="260"/>
      <c r="MDZ114" s="260"/>
      <c r="MEA114" s="629"/>
      <c r="MEB114" s="260"/>
      <c r="MEC114" s="260"/>
      <c r="MED114" s="572"/>
      <c r="MEE114" s="573"/>
      <c r="MEF114" s="551"/>
      <c r="MEG114" s="260"/>
      <c r="MEH114" s="260"/>
      <c r="MEI114" s="629"/>
      <c r="MEJ114" s="260"/>
      <c r="MEK114" s="260"/>
      <c r="MEL114" s="572"/>
      <c r="MEM114" s="573"/>
      <c r="MEN114" s="551"/>
      <c r="MEO114" s="260"/>
      <c r="MEP114" s="260"/>
      <c r="MEQ114" s="629"/>
      <c r="MER114" s="260"/>
      <c r="MES114" s="260"/>
      <c r="MET114" s="572"/>
      <c r="MEU114" s="573"/>
      <c r="MEV114" s="551"/>
      <c r="MEW114" s="260"/>
      <c r="MEX114" s="260"/>
      <c r="MEY114" s="629"/>
      <c r="MEZ114" s="260"/>
      <c r="MFA114" s="260"/>
      <c r="MFB114" s="572"/>
      <c r="MFC114" s="573"/>
      <c r="MFD114" s="551"/>
      <c r="MFE114" s="260"/>
      <c r="MFF114" s="260"/>
      <c r="MFG114" s="629"/>
      <c r="MFH114" s="260"/>
      <c r="MFI114" s="260"/>
      <c r="MFJ114" s="572"/>
      <c r="MFK114" s="573"/>
      <c r="MFL114" s="551"/>
      <c r="MFM114" s="260"/>
      <c r="MFN114" s="260"/>
      <c r="MFO114" s="629"/>
      <c r="MFP114" s="260"/>
      <c r="MFQ114" s="260"/>
      <c r="MFR114" s="572"/>
      <c r="MFS114" s="573"/>
      <c r="MFT114" s="551"/>
      <c r="MFU114" s="260"/>
      <c r="MFV114" s="260"/>
      <c r="MFW114" s="629"/>
      <c r="MFX114" s="260"/>
      <c r="MFY114" s="260"/>
      <c r="MFZ114" s="572"/>
      <c r="MGA114" s="573"/>
      <c r="MGB114" s="551"/>
      <c r="MGC114" s="260"/>
      <c r="MGD114" s="260"/>
      <c r="MGE114" s="629"/>
      <c r="MGF114" s="260"/>
      <c r="MGG114" s="260"/>
      <c r="MGH114" s="572"/>
      <c r="MGI114" s="573"/>
      <c r="MGJ114" s="551"/>
      <c r="MGK114" s="260"/>
      <c r="MGL114" s="260"/>
      <c r="MGM114" s="629"/>
      <c r="MGN114" s="260"/>
      <c r="MGO114" s="260"/>
      <c r="MGP114" s="572"/>
      <c r="MGQ114" s="573"/>
      <c r="MGR114" s="551"/>
      <c r="MGS114" s="260"/>
      <c r="MGT114" s="260"/>
      <c r="MGU114" s="629"/>
      <c r="MGV114" s="260"/>
      <c r="MGW114" s="260"/>
      <c r="MGX114" s="572"/>
      <c r="MGY114" s="573"/>
      <c r="MGZ114" s="551"/>
      <c r="MHA114" s="260"/>
      <c r="MHB114" s="260"/>
      <c r="MHC114" s="629"/>
      <c r="MHD114" s="260"/>
      <c r="MHE114" s="260"/>
      <c r="MHF114" s="572"/>
      <c r="MHG114" s="573"/>
      <c r="MHH114" s="551"/>
      <c r="MHI114" s="260"/>
      <c r="MHJ114" s="260"/>
      <c r="MHK114" s="629"/>
      <c r="MHL114" s="260"/>
      <c r="MHM114" s="260"/>
      <c r="MHN114" s="572"/>
      <c r="MHO114" s="573"/>
      <c r="MHP114" s="551"/>
      <c r="MHQ114" s="260"/>
      <c r="MHR114" s="260"/>
      <c r="MHS114" s="629"/>
      <c r="MHT114" s="260"/>
      <c r="MHU114" s="260"/>
      <c r="MHV114" s="572"/>
      <c r="MHW114" s="573"/>
      <c r="MHX114" s="551"/>
      <c r="MHY114" s="260"/>
      <c r="MHZ114" s="260"/>
      <c r="MIA114" s="629"/>
      <c r="MIB114" s="260"/>
      <c r="MIC114" s="260"/>
      <c r="MID114" s="572"/>
      <c r="MIE114" s="573"/>
      <c r="MIF114" s="551"/>
      <c r="MIG114" s="260"/>
      <c r="MIH114" s="260"/>
      <c r="MII114" s="629"/>
      <c r="MIJ114" s="260"/>
      <c r="MIK114" s="260"/>
      <c r="MIL114" s="572"/>
      <c r="MIM114" s="573"/>
      <c r="MIN114" s="551"/>
      <c r="MIO114" s="260"/>
      <c r="MIP114" s="260"/>
      <c r="MIQ114" s="629"/>
      <c r="MIR114" s="260"/>
      <c r="MIS114" s="260"/>
      <c r="MIT114" s="572"/>
      <c r="MIU114" s="573"/>
      <c r="MIV114" s="551"/>
      <c r="MIW114" s="260"/>
      <c r="MIX114" s="260"/>
      <c r="MIY114" s="629"/>
      <c r="MIZ114" s="260"/>
      <c r="MJA114" s="260"/>
      <c r="MJB114" s="572"/>
      <c r="MJC114" s="573"/>
      <c r="MJD114" s="551"/>
      <c r="MJE114" s="260"/>
      <c r="MJF114" s="260"/>
      <c r="MJG114" s="629"/>
      <c r="MJH114" s="260"/>
      <c r="MJI114" s="260"/>
      <c r="MJJ114" s="572"/>
      <c r="MJK114" s="573"/>
      <c r="MJL114" s="551"/>
      <c r="MJM114" s="260"/>
      <c r="MJN114" s="260"/>
      <c r="MJO114" s="629"/>
      <c r="MJP114" s="260"/>
      <c r="MJQ114" s="260"/>
      <c r="MJR114" s="572"/>
      <c r="MJS114" s="573"/>
      <c r="MJT114" s="551"/>
      <c r="MJU114" s="260"/>
      <c r="MJV114" s="260"/>
      <c r="MJW114" s="629"/>
      <c r="MJX114" s="260"/>
      <c r="MJY114" s="260"/>
      <c r="MJZ114" s="572"/>
      <c r="MKA114" s="573"/>
      <c r="MKB114" s="551"/>
      <c r="MKC114" s="260"/>
      <c r="MKD114" s="260"/>
      <c r="MKE114" s="629"/>
      <c r="MKF114" s="260"/>
      <c r="MKG114" s="260"/>
      <c r="MKH114" s="572"/>
      <c r="MKI114" s="573"/>
      <c r="MKJ114" s="551"/>
      <c r="MKK114" s="260"/>
      <c r="MKL114" s="260"/>
      <c r="MKM114" s="629"/>
      <c r="MKN114" s="260"/>
      <c r="MKO114" s="260"/>
      <c r="MKP114" s="572"/>
      <c r="MKQ114" s="573"/>
      <c r="MKR114" s="551"/>
      <c r="MKS114" s="260"/>
      <c r="MKT114" s="260"/>
      <c r="MKU114" s="629"/>
      <c r="MKV114" s="260"/>
      <c r="MKW114" s="260"/>
      <c r="MKX114" s="572"/>
      <c r="MKY114" s="573"/>
      <c r="MKZ114" s="551"/>
      <c r="MLA114" s="260"/>
      <c r="MLB114" s="260"/>
      <c r="MLC114" s="629"/>
      <c r="MLD114" s="260"/>
      <c r="MLE114" s="260"/>
      <c r="MLF114" s="572"/>
      <c r="MLG114" s="573"/>
      <c r="MLH114" s="551"/>
      <c r="MLI114" s="260"/>
      <c r="MLJ114" s="260"/>
      <c r="MLK114" s="629"/>
      <c r="MLL114" s="260"/>
      <c r="MLM114" s="260"/>
      <c r="MLN114" s="572"/>
      <c r="MLO114" s="573"/>
      <c r="MLP114" s="551"/>
      <c r="MLQ114" s="260"/>
      <c r="MLR114" s="260"/>
      <c r="MLS114" s="629"/>
      <c r="MLT114" s="260"/>
      <c r="MLU114" s="260"/>
      <c r="MLV114" s="572"/>
      <c r="MLW114" s="573"/>
      <c r="MLX114" s="551"/>
      <c r="MLY114" s="260"/>
      <c r="MLZ114" s="260"/>
      <c r="MMA114" s="629"/>
      <c r="MMB114" s="260"/>
      <c r="MMC114" s="260"/>
      <c r="MMD114" s="572"/>
      <c r="MME114" s="573"/>
      <c r="MMF114" s="551"/>
      <c r="MMG114" s="260"/>
      <c r="MMH114" s="260"/>
      <c r="MMI114" s="629"/>
      <c r="MMJ114" s="260"/>
      <c r="MMK114" s="260"/>
      <c r="MML114" s="572"/>
      <c r="MMM114" s="573"/>
      <c r="MMN114" s="551"/>
      <c r="MMO114" s="260"/>
      <c r="MMP114" s="260"/>
      <c r="MMQ114" s="629"/>
      <c r="MMR114" s="260"/>
      <c r="MMS114" s="260"/>
      <c r="MMT114" s="572"/>
      <c r="MMU114" s="573"/>
      <c r="MMV114" s="551"/>
      <c r="MMW114" s="260"/>
      <c r="MMX114" s="260"/>
      <c r="MMY114" s="629"/>
      <c r="MMZ114" s="260"/>
      <c r="MNA114" s="260"/>
      <c r="MNB114" s="572"/>
      <c r="MNC114" s="573"/>
      <c r="MND114" s="551"/>
      <c r="MNE114" s="260"/>
      <c r="MNF114" s="260"/>
      <c r="MNG114" s="629"/>
      <c r="MNH114" s="260"/>
      <c r="MNI114" s="260"/>
      <c r="MNJ114" s="572"/>
      <c r="MNK114" s="573"/>
      <c r="MNL114" s="551"/>
      <c r="MNM114" s="260"/>
      <c r="MNN114" s="260"/>
      <c r="MNO114" s="629"/>
      <c r="MNP114" s="260"/>
      <c r="MNQ114" s="260"/>
      <c r="MNR114" s="572"/>
      <c r="MNS114" s="573"/>
      <c r="MNT114" s="551"/>
      <c r="MNU114" s="260"/>
      <c r="MNV114" s="260"/>
      <c r="MNW114" s="629"/>
      <c r="MNX114" s="260"/>
      <c r="MNY114" s="260"/>
      <c r="MNZ114" s="572"/>
      <c r="MOA114" s="573"/>
      <c r="MOB114" s="551"/>
      <c r="MOC114" s="260"/>
      <c r="MOD114" s="260"/>
      <c r="MOE114" s="629"/>
      <c r="MOF114" s="260"/>
      <c r="MOG114" s="260"/>
      <c r="MOH114" s="572"/>
      <c r="MOI114" s="573"/>
      <c r="MOJ114" s="551"/>
      <c r="MOK114" s="260"/>
      <c r="MOL114" s="260"/>
      <c r="MOM114" s="629"/>
      <c r="MON114" s="260"/>
      <c r="MOO114" s="260"/>
      <c r="MOP114" s="572"/>
      <c r="MOQ114" s="573"/>
      <c r="MOR114" s="551"/>
      <c r="MOS114" s="260"/>
      <c r="MOT114" s="260"/>
      <c r="MOU114" s="629"/>
      <c r="MOV114" s="260"/>
      <c r="MOW114" s="260"/>
      <c r="MOX114" s="572"/>
      <c r="MOY114" s="573"/>
      <c r="MOZ114" s="551"/>
      <c r="MPA114" s="260"/>
      <c r="MPB114" s="260"/>
      <c r="MPC114" s="629"/>
      <c r="MPD114" s="260"/>
      <c r="MPE114" s="260"/>
      <c r="MPF114" s="572"/>
      <c r="MPG114" s="573"/>
      <c r="MPH114" s="551"/>
      <c r="MPI114" s="260"/>
      <c r="MPJ114" s="260"/>
      <c r="MPK114" s="629"/>
      <c r="MPL114" s="260"/>
      <c r="MPM114" s="260"/>
      <c r="MPN114" s="572"/>
      <c r="MPO114" s="573"/>
      <c r="MPP114" s="551"/>
      <c r="MPQ114" s="260"/>
      <c r="MPR114" s="260"/>
      <c r="MPS114" s="629"/>
      <c r="MPT114" s="260"/>
      <c r="MPU114" s="260"/>
      <c r="MPV114" s="572"/>
      <c r="MPW114" s="573"/>
      <c r="MPX114" s="551"/>
      <c r="MPY114" s="260"/>
      <c r="MPZ114" s="260"/>
      <c r="MQA114" s="629"/>
      <c r="MQB114" s="260"/>
      <c r="MQC114" s="260"/>
      <c r="MQD114" s="572"/>
      <c r="MQE114" s="573"/>
      <c r="MQF114" s="551"/>
      <c r="MQG114" s="260"/>
      <c r="MQH114" s="260"/>
      <c r="MQI114" s="629"/>
      <c r="MQJ114" s="260"/>
      <c r="MQK114" s="260"/>
      <c r="MQL114" s="572"/>
      <c r="MQM114" s="573"/>
      <c r="MQN114" s="551"/>
      <c r="MQO114" s="260"/>
      <c r="MQP114" s="260"/>
      <c r="MQQ114" s="629"/>
      <c r="MQR114" s="260"/>
      <c r="MQS114" s="260"/>
      <c r="MQT114" s="572"/>
      <c r="MQU114" s="573"/>
      <c r="MQV114" s="551"/>
      <c r="MQW114" s="260"/>
      <c r="MQX114" s="260"/>
      <c r="MQY114" s="629"/>
      <c r="MQZ114" s="260"/>
      <c r="MRA114" s="260"/>
      <c r="MRB114" s="572"/>
      <c r="MRC114" s="573"/>
      <c r="MRD114" s="551"/>
      <c r="MRE114" s="260"/>
      <c r="MRF114" s="260"/>
      <c r="MRG114" s="629"/>
      <c r="MRH114" s="260"/>
      <c r="MRI114" s="260"/>
      <c r="MRJ114" s="572"/>
      <c r="MRK114" s="573"/>
      <c r="MRL114" s="551"/>
      <c r="MRM114" s="260"/>
      <c r="MRN114" s="260"/>
      <c r="MRO114" s="629"/>
      <c r="MRP114" s="260"/>
      <c r="MRQ114" s="260"/>
      <c r="MRR114" s="572"/>
      <c r="MRS114" s="573"/>
      <c r="MRT114" s="551"/>
      <c r="MRU114" s="260"/>
      <c r="MRV114" s="260"/>
      <c r="MRW114" s="629"/>
      <c r="MRX114" s="260"/>
      <c r="MRY114" s="260"/>
      <c r="MRZ114" s="572"/>
      <c r="MSA114" s="573"/>
      <c r="MSB114" s="551"/>
      <c r="MSC114" s="260"/>
      <c r="MSD114" s="260"/>
      <c r="MSE114" s="629"/>
      <c r="MSF114" s="260"/>
      <c r="MSG114" s="260"/>
      <c r="MSH114" s="572"/>
      <c r="MSI114" s="573"/>
      <c r="MSJ114" s="551"/>
      <c r="MSK114" s="260"/>
      <c r="MSL114" s="260"/>
      <c r="MSM114" s="629"/>
      <c r="MSN114" s="260"/>
      <c r="MSO114" s="260"/>
      <c r="MSP114" s="572"/>
      <c r="MSQ114" s="573"/>
      <c r="MSR114" s="551"/>
      <c r="MSS114" s="260"/>
      <c r="MST114" s="260"/>
      <c r="MSU114" s="629"/>
      <c r="MSV114" s="260"/>
      <c r="MSW114" s="260"/>
      <c r="MSX114" s="572"/>
      <c r="MSY114" s="573"/>
      <c r="MSZ114" s="551"/>
      <c r="MTA114" s="260"/>
      <c r="MTB114" s="260"/>
      <c r="MTC114" s="629"/>
      <c r="MTD114" s="260"/>
      <c r="MTE114" s="260"/>
      <c r="MTF114" s="572"/>
      <c r="MTG114" s="573"/>
      <c r="MTH114" s="551"/>
      <c r="MTI114" s="260"/>
      <c r="MTJ114" s="260"/>
      <c r="MTK114" s="629"/>
      <c r="MTL114" s="260"/>
      <c r="MTM114" s="260"/>
      <c r="MTN114" s="572"/>
      <c r="MTO114" s="573"/>
      <c r="MTP114" s="551"/>
      <c r="MTQ114" s="260"/>
      <c r="MTR114" s="260"/>
      <c r="MTS114" s="629"/>
      <c r="MTT114" s="260"/>
      <c r="MTU114" s="260"/>
      <c r="MTV114" s="572"/>
      <c r="MTW114" s="573"/>
      <c r="MTX114" s="551"/>
      <c r="MTY114" s="260"/>
      <c r="MTZ114" s="260"/>
      <c r="MUA114" s="629"/>
      <c r="MUB114" s="260"/>
      <c r="MUC114" s="260"/>
      <c r="MUD114" s="572"/>
      <c r="MUE114" s="573"/>
      <c r="MUF114" s="551"/>
      <c r="MUG114" s="260"/>
      <c r="MUH114" s="260"/>
      <c r="MUI114" s="629"/>
      <c r="MUJ114" s="260"/>
      <c r="MUK114" s="260"/>
      <c r="MUL114" s="572"/>
      <c r="MUM114" s="573"/>
      <c r="MUN114" s="551"/>
      <c r="MUO114" s="260"/>
      <c r="MUP114" s="260"/>
      <c r="MUQ114" s="629"/>
      <c r="MUR114" s="260"/>
      <c r="MUS114" s="260"/>
      <c r="MUT114" s="572"/>
      <c r="MUU114" s="573"/>
      <c r="MUV114" s="551"/>
      <c r="MUW114" s="260"/>
      <c r="MUX114" s="260"/>
      <c r="MUY114" s="629"/>
      <c r="MUZ114" s="260"/>
      <c r="MVA114" s="260"/>
      <c r="MVB114" s="572"/>
      <c r="MVC114" s="573"/>
      <c r="MVD114" s="551"/>
      <c r="MVE114" s="260"/>
      <c r="MVF114" s="260"/>
      <c r="MVG114" s="629"/>
      <c r="MVH114" s="260"/>
      <c r="MVI114" s="260"/>
      <c r="MVJ114" s="572"/>
      <c r="MVK114" s="573"/>
      <c r="MVL114" s="551"/>
      <c r="MVM114" s="260"/>
      <c r="MVN114" s="260"/>
      <c r="MVO114" s="629"/>
      <c r="MVP114" s="260"/>
      <c r="MVQ114" s="260"/>
      <c r="MVR114" s="572"/>
      <c r="MVS114" s="573"/>
      <c r="MVT114" s="551"/>
      <c r="MVU114" s="260"/>
      <c r="MVV114" s="260"/>
      <c r="MVW114" s="629"/>
      <c r="MVX114" s="260"/>
      <c r="MVY114" s="260"/>
      <c r="MVZ114" s="572"/>
      <c r="MWA114" s="573"/>
      <c r="MWB114" s="551"/>
      <c r="MWC114" s="260"/>
      <c r="MWD114" s="260"/>
      <c r="MWE114" s="629"/>
      <c r="MWF114" s="260"/>
      <c r="MWG114" s="260"/>
      <c r="MWH114" s="572"/>
      <c r="MWI114" s="573"/>
      <c r="MWJ114" s="551"/>
      <c r="MWK114" s="260"/>
      <c r="MWL114" s="260"/>
      <c r="MWM114" s="629"/>
      <c r="MWN114" s="260"/>
      <c r="MWO114" s="260"/>
      <c r="MWP114" s="572"/>
      <c r="MWQ114" s="573"/>
      <c r="MWR114" s="551"/>
      <c r="MWS114" s="260"/>
      <c r="MWT114" s="260"/>
      <c r="MWU114" s="629"/>
      <c r="MWV114" s="260"/>
      <c r="MWW114" s="260"/>
      <c r="MWX114" s="572"/>
      <c r="MWY114" s="573"/>
      <c r="MWZ114" s="551"/>
      <c r="MXA114" s="260"/>
      <c r="MXB114" s="260"/>
      <c r="MXC114" s="629"/>
      <c r="MXD114" s="260"/>
      <c r="MXE114" s="260"/>
      <c r="MXF114" s="572"/>
      <c r="MXG114" s="573"/>
      <c r="MXH114" s="551"/>
      <c r="MXI114" s="260"/>
      <c r="MXJ114" s="260"/>
      <c r="MXK114" s="629"/>
      <c r="MXL114" s="260"/>
      <c r="MXM114" s="260"/>
      <c r="MXN114" s="572"/>
      <c r="MXO114" s="573"/>
      <c r="MXP114" s="551"/>
      <c r="MXQ114" s="260"/>
      <c r="MXR114" s="260"/>
      <c r="MXS114" s="629"/>
      <c r="MXT114" s="260"/>
      <c r="MXU114" s="260"/>
      <c r="MXV114" s="572"/>
      <c r="MXW114" s="573"/>
      <c r="MXX114" s="551"/>
      <c r="MXY114" s="260"/>
      <c r="MXZ114" s="260"/>
      <c r="MYA114" s="629"/>
      <c r="MYB114" s="260"/>
      <c r="MYC114" s="260"/>
      <c r="MYD114" s="572"/>
      <c r="MYE114" s="573"/>
      <c r="MYF114" s="551"/>
      <c r="MYG114" s="260"/>
      <c r="MYH114" s="260"/>
      <c r="MYI114" s="629"/>
      <c r="MYJ114" s="260"/>
      <c r="MYK114" s="260"/>
      <c r="MYL114" s="572"/>
      <c r="MYM114" s="573"/>
      <c r="MYN114" s="551"/>
      <c r="MYO114" s="260"/>
      <c r="MYP114" s="260"/>
      <c r="MYQ114" s="629"/>
      <c r="MYR114" s="260"/>
      <c r="MYS114" s="260"/>
      <c r="MYT114" s="572"/>
      <c r="MYU114" s="573"/>
      <c r="MYV114" s="551"/>
      <c r="MYW114" s="260"/>
      <c r="MYX114" s="260"/>
      <c r="MYY114" s="629"/>
      <c r="MYZ114" s="260"/>
      <c r="MZA114" s="260"/>
      <c r="MZB114" s="572"/>
      <c r="MZC114" s="573"/>
      <c r="MZD114" s="551"/>
      <c r="MZE114" s="260"/>
      <c r="MZF114" s="260"/>
      <c r="MZG114" s="629"/>
      <c r="MZH114" s="260"/>
      <c r="MZI114" s="260"/>
      <c r="MZJ114" s="572"/>
      <c r="MZK114" s="573"/>
      <c r="MZL114" s="551"/>
      <c r="MZM114" s="260"/>
      <c r="MZN114" s="260"/>
      <c r="MZO114" s="629"/>
      <c r="MZP114" s="260"/>
      <c r="MZQ114" s="260"/>
      <c r="MZR114" s="572"/>
      <c r="MZS114" s="573"/>
      <c r="MZT114" s="551"/>
      <c r="MZU114" s="260"/>
      <c r="MZV114" s="260"/>
      <c r="MZW114" s="629"/>
      <c r="MZX114" s="260"/>
      <c r="MZY114" s="260"/>
      <c r="MZZ114" s="572"/>
      <c r="NAA114" s="573"/>
      <c r="NAB114" s="551"/>
      <c r="NAC114" s="260"/>
      <c r="NAD114" s="260"/>
      <c r="NAE114" s="629"/>
      <c r="NAF114" s="260"/>
      <c r="NAG114" s="260"/>
      <c r="NAH114" s="572"/>
      <c r="NAI114" s="573"/>
      <c r="NAJ114" s="551"/>
      <c r="NAK114" s="260"/>
      <c r="NAL114" s="260"/>
      <c r="NAM114" s="629"/>
      <c r="NAN114" s="260"/>
      <c r="NAO114" s="260"/>
      <c r="NAP114" s="572"/>
      <c r="NAQ114" s="573"/>
      <c r="NAR114" s="551"/>
      <c r="NAS114" s="260"/>
      <c r="NAT114" s="260"/>
      <c r="NAU114" s="629"/>
      <c r="NAV114" s="260"/>
      <c r="NAW114" s="260"/>
      <c r="NAX114" s="572"/>
      <c r="NAY114" s="573"/>
      <c r="NAZ114" s="551"/>
      <c r="NBA114" s="260"/>
      <c r="NBB114" s="260"/>
      <c r="NBC114" s="629"/>
      <c r="NBD114" s="260"/>
      <c r="NBE114" s="260"/>
      <c r="NBF114" s="572"/>
      <c r="NBG114" s="573"/>
      <c r="NBH114" s="551"/>
      <c r="NBI114" s="260"/>
      <c r="NBJ114" s="260"/>
      <c r="NBK114" s="629"/>
      <c r="NBL114" s="260"/>
      <c r="NBM114" s="260"/>
      <c r="NBN114" s="572"/>
      <c r="NBO114" s="573"/>
      <c r="NBP114" s="551"/>
      <c r="NBQ114" s="260"/>
      <c r="NBR114" s="260"/>
      <c r="NBS114" s="629"/>
      <c r="NBT114" s="260"/>
      <c r="NBU114" s="260"/>
      <c r="NBV114" s="572"/>
      <c r="NBW114" s="573"/>
      <c r="NBX114" s="551"/>
      <c r="NBY114" s="260"/>
      <c r="NBZ114" s="260"/>
      <c r="NCA114" s="629"/>
      <c r="NCB114" s="260"/>
      <c r="NCC114" s="260"/>
      <c r="NCD114" s="572"/>
      <c r="NCE114" s="573"/>
      <c r="NCF114" s="551"/>
      <c r="NCG114" s="260"/>
      <c r="NCH114" s="260"/>
      <c r="NCI114" s="629"/>
      <c r="NCJ114" s="260"/>
      <c r="NCK114" s="260"/>
      <c r="NCL114" s="572"/>
      <c r="NCM114" s="573"/>
      <c r="NCN114" s="551"/>
      <c r="NCO114" s="260"/>
      <c r="NCP114" s="260"/>
      <c r="NCQ114" s="629"/>
      <c r="NCR114" s="260"/>
      <c r="NCS114" s="260"/>
      <c r="NCT114" s="572"/>
      <c r="NCU114" s="573"/>
      <c r="NCV114" s="551"/>
      <c r="NCW114" s="260"/>
      <c r="NCX114" s="260"/>
      <c r="NCY114" s="629"/>
      <c r="NCZ114" s="260"/>
      <c r="NDA114" s="260"/>
      <c r="NDB114" s="572"/>
      <c r="NDC114" s="573"/>
      <c r="NDD114" s="551"/>
      <c r="NDE114" s="260"/>
      <c r="NDF114" s="260"/>
      <c r="NDG114" s="629"/>
      <c r="NDH114" s="260"/>
      <c r="NDI114" s="260"/>
      <c r="NDJ114" s="572"/>
      <c r="NDK114" s="573"/>
      <c r="NDL114" s="551"/>
      <c r="NDM114" s="260"/>
      <c r="NDN114" s="260"/>
      <c r="NDO114" s="629"/>
      <c r="NDP114" s="260"/>
      <c r="NDQ114" s="260"/>
      <c r="NDR114" s="572"/>
      <c r="NDS114" s="573"/>
      <c r="NDT114" s="551"/>
      <c r="NDU114" s="260"/>
      <c r="NDV114" s="260"/>
      <c r="NDW114" s="629"/>
      <c r="NDX114" s="260"/>
      <c r="NDY114" s="260"/>
      <c r="NDZ114" s="572"/>
      <c r="NEA114" s="573"/>
      <c r="NEB114" s="551"/>
      <c r="NEC114" s="260"/>
      <c r="NED114" s="260"/>
      <c r="NEE114" s="629"/>
      <c r="NEF114" s="260"/>
      <c r="NEG114" s="260"/>
      <c r="NEH114" s="572"/>
      <c r="NEI114" s="573"/>
      <c r="NEJ114" s="551"/>
      <c r="NEK114" s="260"/>
      <c r="NEL114" s="260"/>
      <c r="NEM114" s="629"/>
      <c r="NEN114" s="260"/>
      <c r="NEO114" s="260"/>
      <c r="NEP114" s="572"/>
      <c r="NEQ114" s="573"/>
      <c r="NER114" s="551"/>
      <c r="NES114" s="260"/>
      <c r="NET114" s="260"/>
      <c r="NEU114" s="629"/>
      <c r="NEV114" s="260"/>
      <c r="NEW114" s="260"/>
      <c r="NEX114" s="572"/>
      <c r="NEY114" s="573"/>
      <c r="NEZ114" s="551"/>
      <c r="NFA114" s="260"/>
      <c r="NFB114" s="260"/>
      <c r="NFC114" s="629"/>
      <c r="NFD114" s="260"/>
      <c r="NFE114" s="260"/>
      <c r="NFF114" s="572"/>
      <c r="NFG114" s="573"/>
      <c r="NFH114" s="551"/>
      <c r="NFI114" s="260"/>
      <c r="NFJ114" s="260"/>
      <c r="NFK114" s="629"/>
      <c r="NFL114" s="260"/>
      <c r="NFM114" s="260"/>
      <c r="NFN114" s="572"/>
      <c r="NFO114" s="573"/>
      <c r="NFP114" s="551"/>
      <c r="NFQ114" s="260"/>
      <c r="NFR114" s="260"/>
      <c r="NFS114" s="629"/>
      <c r="NFT114" s="260"/>
      <c r="NFU114" s="260"/>
      <c r="NFV114" s="572"/>
      <c r="NFW114" s="573"/>
      <c r="NFX114" s="551"/>
      <c r="NFY114" s="260"/>
      <c r="NFZ114" s="260"/>
      <c r="NGA114" s="629"/>
      <c r="NGB114" s="260"/>
      <c r="NGC114" s="260"/>
      <c r="NGD114" s="572"/>
      <c r="NGE114" s="573"/>
      <c r="NGF114" s="551"/>
      <c r="NGG114" s="260"/>
      <c r="NGH114" s="260"/>
      <c r="NGI114" s="629"/>
      <c r="NGJ114" s="260"/>
      <c r="NGK114" s="260"/>
      <c r="NGL114" s="572"/>
      <c r="NGM114" s="573"/>
      <c r="NGN114" s="551"/>
      <c r="NGO114" s="260"/>
      <c r="NGP114" s="260"/>
      <c r="NGQ114" s="629"/>
      <c r="NGR114" s="260"/>
      <c r="NGS114" s="260"/>
      <c r="NGT114" s="572"/>
      <c r="NGU114" s="573"/>
      <c r="NGV114" s="551"/>
      <c r="NGW114" s="260"/>
      <c r="NGX114" s="260"/>
      <c r="NGY114" s="629"/>
      <c r="NGZ114" s="260"/>
      <c r="NHA114" s="260"/>
      <c r="NHB114" s="572"/>
      <c r="NHC114" s="573"/>
      <c r="NHD114" s="551"/>
      <c r="NHE114" s="260"/>
      <c r="NHF114" s="260"/>
      <c r="NHG114" s="629"/>
      <c r="NHH114" s="260"/>
      <c r="NHI114" s="260"/>
      <c r="NHJ114" s="572"/>
      <c r="NHK114" s="573"/>
      <c r="NHL114" s="551"/>
      <c r="NHM114" s="260"/>
      <c r="NHN114" s="260"/>
      <c r="NHO114" s="629"/>
      <c r="NHP114" s="260"/>
      <c r="NHQ114" s="260"/>
      <c r="NHR114" s="572"/>
      <c r="NHS114" s="573"/>
      <c r="NHT114" s="551"/>
      <c r="NHU114" s="260"/>
      <c r="NHV114" s="260"/>
      <c r="NHW114" s="629"/>
      <c r="NHX114" s="260"/>
      <c r="NHY114" s="260"/>
      <c r="NHZ114" s="572"/>
      <c r="NIA114" s="573"/>
      <c r="NIB114" s="551"/>
      <c r="NIC114" s="260"/>
      <c r="NID114" s="260"/>
      <c r="NIE114" s="629"/>
      <c r="NIF114" s="260"/>
      <c r="NIG114" s="260"/>
      <c r="NIH114" s="572"/>
      <c r="NII114" s="573"/>
      <c r="NIJ114" s="551"/>
      <c r="NIK114" s="260"/>
      <c r="NIL114" s="260"/>
      <c r="NIM114" s="629"/>
      <c r="NIN114" s="260"/>
      <c r="NIO114" s="260"/>
      <c r="NIP114" s="572"/>
      <c r="NIQ114" s="573"/>
      <c r="NIR114" s="551"/>
      <c r="NIS114" s="260"/>
      <c r="NIT114" s="260"/>
      <c r="NIU114" s="629"/>
      <c r="NIV114" s="260"/>
      <c r="NIW114" s="260"/>
      <c r="NIX114" s="572"/>
      <c r="NIY114" s="573"/>
      <c r="NIZ114" s="551"/>
      <c r="NJA114" s="260"/>
      <c r="NJB114" s="260"/>
      <c r="NJC114" s="629"/>
      <c r="NJD114" s="260"/>
      <c r="NJE114" s="260"/>
      <c r="NJF114" s="572"/>
      <c r="NJG114" s="573"/>
      <c r="NJH114" s="551"/>
      <c r="NJI114" s="260"/>
      <c r="NJJ114" s="260"/>
      <c r="NJK114" s="629"/>
      <c r="NJL114" s="260"/>
      <c r="NJM114" s="260"/>
      <c r="NJN114" s="572"/>
      <c r="NJO114" s="573"/>
      <c r="NJP114" s="551"/>
      <c r="NJQ114" s="260"/>
      <c r="NJR114" s="260"/>
      <c r="NJS114" s="629"/>
      <c r="NJT114" s="260"/>
      <c r="NJU114" s="260"/>
      <c r="NJV114" s="572"/>
      <c r="NJW114" s="573"/>
      <c r="NJX114" s="551"/>
      <c r="NJY114" s="260"/>
      <c r="NJZ114" s="260"/>
      <c r="NKA114" s="629"/>
      <c r="NKB114" s="260"/>
      <c r="NKC114" s="260"/>
      <c r="NKD114" s="572"/>
      <c r="NKE114" s="573"/>
      <c r="NKF114" s="551"/>
      <c r="NKG114" s="260"/>
      <c r="NKH114" s="260"/>
      <c r="NKI114" s="629"/>
      <c r="NKJ114" s="260"/>
      <c r="NKK114" s="260"/>
      <c r="NKL114" s="572"/>
      <c r="NKM114" s="573"/>
      <c r="NKN114" s="551"/>
      <c r="NKO114" s="260"/>
      <c r="NKP114" s="260"/>
      <c r="NKQ114" s="629"/>
      <c r="NKR114" s="260"/>
      <c r="NKS114" s="260"/>
      <c r="NKT114" s="572"/>
      <c r="NKU114" s="573"/>
      <c r="NKV114" s="551"/>
      <c r="NKW114" s="260"/>
      <c r="NKX114" s="260"/>
      <c r="NKY114" s="629"/>
      <c r="NKZ114" s="260"/>
      <c r="NLA114" s="260"/>
      <c r="NLB114" s="572"/>
      <c r="NLC114" s="573"/>
      <c r="NLD114" s="551"/>
      <c r="NLE114" s="260"/>
      <c r="NLF114" s="260"/>
      <c r="NLG114" s="629"/>
      <c r="NLH114" s="260"/>
      <c r="NLI114" s="260"/>
      <c r="NLJ114" s="572"/>
      <c r="NLK114" s="573"/>
      <c r="NLL114" s="551"/>
      <c r="NLM114" s="260"/>
      <c r="NLN114" s="260"/>
      <c r="NLO114" s="629"/>
      <c r="NLP114" s="260"/>
      <c r="NLQ114" s="260"/>
      <c r="NLR114" s="572"/>
      <c r="NLS114" s="573"/>
      <c r="NLT114" s="551"/>
      <c r="NLU114" s="260"/>
      <c r="NLV114" s="260"/>
      <c r="NLW114" s="629"/>
      <c r="NLX114" s="260"/>
      <c r="NLY114" s="260"/>
      <c r="NLZ114" s="572"/>
      <c r="NMA114" s="573"/>
      <c r="NMB114" s="551"/>
      <c r="NMC114" s="260"/>
      <c r="NMD114" s="260"/>
      <c r="NME114" s="629"/>
      <c r="NMF114" s="260"/>
      <c r="NMG114" s="260"/>
      <c r="NMH114" s="572"/>
      <c r="NMI114" s="573"/>
      <c r="NMJ114" s="551"/>
      <c r="NMK114" s="260"/>
      <c r="NML114" s="260"/>
      <c r="NMM114" s="629"/>
      <c r="NMN114" s="260"/>
      <c r="NMO114" s="260"/>
      <c r="NMP114" s="572"/>
      <c r="NMQ114" s="573"/>
      <c r="NMR114" s="551"/>
      <c r="NMS114" s="260"/>
      <c r="NMT114" s="260"/>
      <c r="NMU114" s="629"/>
      <c r="NMV114" s="260"/>
      <c r="NMW114" s="260"/>
      <c r="NMX114" s="572"/>
      <c r="NMY114" s="573"/>
      <c r="NMZ114" s="551"/>
      <c r="NNA114" s="260"/>
      <c r="NNB114" s="260"/>
      <c r="NNC114" s="629"/>
      <c r="NND114" s="260"/>
      <c r="NNE114" s="260"/>
      <c r="NNF114" s="572"/>
      <c r="NNG114" s="573"/>
      <c r="NNH114" s="551"/>
      <c r="NNI114" s="260"/>
      <c r="NNJ114" s="260"/>
      <c r="NNK114" s="629"/>
      <c r="NNL114" s="260"/>
      <c r="NNM114" s="260"/>
      <c r="NNN114" s="572"/>
      <c r="NNO114" s="573"/>
      <c r="NNP114" s="551"/>
      <c r="NNQ114" s="260"/>
      <c r="NNR114" s="260"/>
      <c r="NNS114" s="629"/>
      <c r="NNT114" s="260"/>
      <c r="NNU114" s="260"/>
      <c r="NNV114" s="572"/>
      <c r="NNW114" s="573"/>
      <c r="NNX114" s="551"/>
      <c r="NNY114" s="260"/>
      <c r="NNZ114" s="260"/>
      <c r="NOA114" s="629"/>
      <c r="NOB114" s="260"/>
      <c r="NOC114" s="260"/>
      <c r="NOD114" s="572"/>
      <c r="NOE114" s="573"/>
      <c r="NOF114" s="551"/>
      <c r="NOG114" s="260"/>
      <c r="NOH114" s="260"/>
      <c r="NOI114" s="629"/>
      <c r="NOJ114" s="260"/>
      <c r="NOK114" s="260"/>
      <c r="NOL114" s="572"/>
      <c r="NOM114" s="573"/>
      <c r="NON114" s="551"/>
      <c r="NOO114" s="260"/>
      <c r="NOP114" s="260"/>
      <c r="NOQ114" s="629"/>
      <c r="NOR114" s="260"/>
      <c r="NOS114" s="260"/>
      <c r="NOT114" s="572"/>
      <c r="NOU114" s="573"/>
      <c r="NOV114" s="551"/>
      <c r="NOW114" s="260"/>
      <c r="NOX114" s="260"/>
      <c r="NOY114" s="629"/>
      <c r="NOZ114" s="260"/>
      <c r="NPA114" s="260"/>
      <c r="NPB114" s="572"/>
      <c r="NPC114" s="573"/>
      <c r="NPD114" s="551"/>
      <c r="NPE114" s="260"/>
      <c r="NPF114" s="260"/>
      <c r="NPG114" s="629"/>
      <c r="NPH114" s="260"/>
      <c r="NPI114" s="260"/>
      <c r="NPJ114" s="572"/>
      <c r="NPK114" s="573"/>
      <c r="NPL114" s="551"/>
      <c r="NPM114" s="260"/>
      <c r="NPN114" s="260"/>
      <c r="NPO114" s="629"/>
      <c r="NPP114" s="260"/>
      <c r="NPQ114" s="260"/>
      <c r="NPR114" s="572"/>
      <c r="NPS114" s="573"/>
      <c r="NPT114" s="551"/>
      <c r="NPU114" s="260"/>
      <c r="NPV114" s="260"/>
      <c r="NPW114" s="629"/>
      <c r="NPX114" s="260"/>
      <c r="NPY114" s="260"/>
      <c r="NPZ114" s="572"/>
      <c r="NQA114" s="573"/>
      <c r="NQB114" s="551"/>
      <c r="NQC114" s="260"/>
      <c r="NQD114" s="260"/>
      <c r="NQE114" s="629"/>
      <c r="NQF114" s="260"/>
      <c r="NQG114" s="260"/>
      <c r="NQH114" s="572"/>
      <c r="NQI114" s="573"/>
      <c r="NQJ114" s="551"/>
      <c r="NQK114" s="260"/>
      <c r="NQL114" s="260"/>
      <c r="NQM114" s="629"/>
      <c r="NQN114" s="260"/>
      <c r="NQO114" s="260"/>
      <c r="NQP114" s="572"/>
      <c r="NQQ114" s="573"/>
      <c r="NQR114" s="551"/>
      <c r="NQS114" s="260"/>
      <c r="NQT114" s="260"/>
      <c r="NQU114" s="629"/>
      <c r="NQV114" s="260"/>
      <c r="NQW114" s="260"/>
      <c r="NQX114" s="572"/>
      <c r="NQY114" s="573"/>
      <c r="NQZ114" s="551"/>
      <c r="NRA114" s="260"/>
      <c r="NRB114" s="260"/>
      <c r="NRC114" s="629"/>
      <c r="NRD114" s="260"/>
      <c r="NRE114" s="260"/>
      <c r="NRF114" s="572"/>
      <c r="NRG114" s="573"/>
      <c r="NRH114" s="551"/>
      <c r="NRI114" s="260"/>
      <c r="NRJ114" s="260"/>
      <c r="NRK114" s="629"/>
      <c r="NRL114" s="260"/>
      <c r="NRM114" s="260"/>
      <c r="NRN114" s="572"/>
      <c r="NRO114" s="573"/>
      <c r="NRP114" s="551"/>
      <c r="NRQ114" s="260"/>
      <c r="NRR114" s="260"/>
      <c r="NRS114" s="629"/>
      <c r="NRT114" s="260"/>
      <c r="NRU114" s="260"/>
      <c r="NRV114" s="572"/>
      <c r="NRW114" s="573"/>
      <c r="NRX114" s="551"/>
      <c r="NRY114" s="260"/>
      <c r="NRZ114" s="260"/>
      <c r="NSA114" s="629"/>
      <c r="NSB114" s="260"/>
      <c r="NSC114" s="260"/>
      <c r="NSD114" s="572"/>
      <c r="NSE114" s="573"/>
      <c r="NSF114" s="551"/>
      <c r="NSG114" s="260"/>
      <c r="NSH114" s="260"/>
      <c r="NSI114" s="629"/>
      <c r="NSJ114" s="260"/>
      <c r="NSK114" s="260"/>
      <c r="NSL114" s="572"/>
      <c r="NSM114" s="573"/>
      <c r="NSN114" s="551"/>
      <c r="NSO114" s="260"/>
      <c r="NSP114" s="260"/>
      <c r="NSQ114" s="629"/>
      <c r="NSR114" s="260"/>
      <c r="NSS114" s="260"/>
      <c r="NST114" s="572"/>
      <c r="NSU114" s="573"/>
      <c r="NSV114" s="551"/>
      <c r="NSW114" s="260"/>
      <c r="NSX114" s="260"/>
      <c r="NSY114" s="629"/>
      <c r="NSZ114" s="260"/>
      <c r="NTA114" s="260"/>
      <c r="NTB114" s="572"/>
      <c r="NTC114" s="573"/>
      <c r="NTD114" s="551"/>
      <c r="NTE114" s="260"/>
      <c r="NTF114" s="260"/>
      <c r="NTG114" s="629"/>
      <c r="NTH114" s="260"/>
      <c r="NTI114" s="260"/>
      <c r="NTJ114" s="572"/>
      <c r="NTK114" s="573"/>
      <c r="NTL114" s="551"/>
      <c r="NTM114" s="260"/>
      <c r="NTN114" s="260"/>
      <c r="NTO114" s="629"/>
      <c r="NTP114" s="260"/>
      <c r="NTQ114" s="260"/>
      <c r="NTR114" s="572"/>
      <c r="NTS114" s="573"/>
      <c r="NTT114" s="551"/>
      <c r="NTU114" s="260"/>
      <c r="NTV114" s="260"/>
      <c r="NTW114" s="629"/>
      <c r="NTX114" s="260"/>
      <c r="NTY114" s="260"/>
      <c r="NTZ114" s="572"/>
      <c r="NUA114" s="573"/>
      <c r="NUB114" s="551"/>
      <c r="NUC114" s="260"/>
      <c r="NUD114" s="260"/>
      <c r="NUE114" s="629"/>
      <c r="NUF114" s="260"/>
      <c r="NUG114" s="260"/>
      <c r="NUH114" s="572"/>
      <c r="NUI114" s="573"/>
      <c r="NUJ114" s="551"/>
      <c r="NUK114" s="260"/>
      <c r="NUL114" s="260"/>
      <c r="NUM114" s="629"/>
      <c r="NUN114" s="260"/>
      <c r="NUO114" s="260"/>
      <c r="NUP114" s="572"/>
      <c r="NUQ114" s="573"/>
      <c r="NUR114" s="551"/>
      <c r="NUS114" s="260"/>
      <c r="NUT114" s="260"/>
      <c r="NUU114" s="629"/>
      <c r="NUV114" s="260"/>
      <c r="NUW114" s="260"/>
      <c r="NUX114" s="572"/>
      <c r="NUY114" s="573"/>
      <c r="NUZ114" s="551"/>
      <c r="NVA114" s="260"/>
      <c r="NVB114" s="260"/>
      <c r="NVC114" s="629"/>
      <c r="NVD114" s="260"/>
      <c r="NVE114" s="260"/>
      <c r="NVF114" s="572"/>
      <c r="NVG114" s="573"/>
      <c r="NVH114" s="551"/>
      <c r="NVI114" s="260"/>
      <c r="NVJ114" s="260"/>
      <c r="NVK114" s="629"/>
      <c r="NVL114" s="260"/>
      <c r="NVM114" s="260"/>
      <c r="NVN114" s="572"/>
      <c r="NVO114" s="573"/>
      <c r="NVP114" s="551"/>
      <c r="NVQ114" s="260"/>
      <c r="NVR114" s="260"/>
      <c r="NVS114" s="629"/>
      <c r="NVT114" s="260"/>
      <c r="NVU114" s="260"/>
      <c r="NVV114" s="572"/>
      <c r="NVW114" s="573"/>
      <c r="NVX114" s="551"/>
      <c r="NVY114" s="260"/>
      <c r="NVZ114" s="260"/>
      <c r="NWA114" s="629"/>
      <c r="NWB114" s="260"/>
      <c r="NWC114" s="260"/>
      <c r="NWD114" s="572"/>
      <c r="NWE114" s="573"/>
      <c r="NWF114" s="551"/>
      <c r="NWG114" s="260"/>
      <c r="NWH114" s="260"/>
      <c r="NWI114" s="629"/>
      <c r="NWJ114" s="260"/>
      <c r="NWK114" s="260"/>
      <c r="NWL114" s="572"/>
      <c r="NWM114" s="573"/>
      <c r="NWN114" s="551"/>
      <c r="NWO114" s="260"/>
      <c r="NWP114" s="260"/>
      <c r="NWQ114" s="629"/>
      <c r="NWR114" s="260"/>
      <c r="NWS114" s="260"/>
      <c r="NWT114" s="572"/>
      <c r="NWU114" s="573"/>
      <c r="NWV114" s="551"/>
      <c r="NWW114" s="260"/>
      <c r="NWX114" s="260"/>
      <c r="NWY114" s="629"/>
      <c r="NWZ114" s="260"/>
      <c r="NXA114" s="260"/>
      <c r="NXB114" s="572"/>
      <c r="NXC114" s="573"/>
      <c r="NXD114" s="551"/>
      <c r="NXE114" s="260"/>
      <c r="NXF114" s="260"/>
      <c r="NXG114" s="629"/>
      <c r="NXH114" s="260"/>
      <c r="NXI114" s="260"/>
      <c r="NXJ114" s="572"/>
      <c r="NXK114" s="573"/>
      <c r="NXL114" s="551"/>
      <c r="NXM114" s="260"/>
      <c r="NXN114" s="260"/>
      <c r="NXO114" s="629"/>
      <c r="NXP114" s="260"/>
      <c r="NXQ114" s="260"/>
      <c r="NXR114" s="572"/>
      <c r="NXS114" s="573"/>
      <c r="NXT114" s="551"/>
      <c r="NXU114" s="260"/>
      <c r="NXV114" s="260"/>
      <c r="NXW114" s="629"/>
      <c r="NXX114" s="260"/>
      <c r="NXY114" s="260"/>
      <c r="NXZ114" s="572"/>
      <c r="NYA114" s="573"/>
      <c r="NYB114" s="551"/>
      <c r="NYC114" s="260"/>
      <c r="NYD114" s="260"/>
      <c r="NYE114" s="629"/>
      <c r="NYF114" s="260"/>
      <c r="NYG114" s="260"/>
      <c r="NYH114" s="572"/>
      <c r="NYI114" s="573"/>
      <c r="NYJ114" s="551"/>
      <c r="NYK114" s="260"/>
      <c r="NYL114" s="260"/>
      <c r="NYM114" s="629"/>
      <c r="NYN114" s="260"/>
      <c r="NYO114" s="260"/>
      <c r="NYP114" s="572"/>
      <c r="NYQ114" s="573"/>
      <c r="NYR114" s="551"/>
      <c r="NYS114" s="260"/>
      <c r="NYT114" s="260"/>
      <c r="NYU114" s="629"/>
      <c r="NYV114" s="260"/>
      <c r="NYW114" s="260"/>
      <c r="NYX114" s="572"/>
      <c r="NYY114" s="573"/>
      <c r="NYZ114" s="551"/>
      <c r="NZA114" s="260"/>
      <c r="NZB114" s="260"/>
      <c r="NZC114" s="629"/>
      <c r="NZD114" s="260"/>
      <c r="NZE114" s="260"/>
      <c r="NZF114" s="572"/>
      <c r="NZG114" s="573"/>
      <c r="NZH114" s="551"/>
      <c r="NZI114" s="260"/>
      <c r="NZJ114" s="260"/>
      <c r="NZK114" s="629"/>
      <c r="NZL114" s="260"/>
      <c r="NZM114" s="260"/>
      <c r="NZN114" s="572"/>
      <c r="NZO114" s="573"/>
      <c r="NZP114" s="551"/>
      <c r="NZQ114" s="260"/>
      <c r="NZR114" s="260"/>
      <c r="NZS114" s="629"/>
      <c r="NZT114" s="260"/>
      <c r="NZU114" s="260"/>
      <c r="NZV114" s="572"/>
      <c r="NZW114" s="573"/>
      <c r="NZX114" s="551"/>
      <c r="NZY114" s="260"/>
      <c r="NZZ114" s="260"/>
      <c r="OAA114" s="629"/>
      <c r="OAB114" s="260"/>
      <c r="OAC114" s="260"/>
      <c r="OAD114" s="572"/>
      <c r="OAE114" s="573"/>
      <c r="OAF114" s="551"/>
      <c r="OAG114" s="260"/>
      <c r="OAH114" s="260"/>
      <c r="OAI114" s="629"/>
      <c r="OAJ114" s="260"/>
      <c r="OAK114" s="260"/>
      <c r="OAL114" s="572"/>
      <c r="OAM114" s="573"/>
      <c r="OAN114" s="551"/>
      <c r="OAO114" s="260"/>
      <c r="OAP114" s="260"/>
      <c r="OAQ114" s="629"/>
      <c r="OAR114" s="260"/>
      <c r="OAS114" s="260"/>
      <c r="OAT114" s="572"/>
      <c r="OAU114" s="573"/>
      <c r="OAV114" s="551"/>
      <c r="OAW114" s="260"/>
      <c r="OAX114" s="260"/>
      <c r="OAY114" s="629"/>
      <c r="OAZ114" s="260"/>
      <c r="OBA114" s="260"/>
      <c r="OBB114" s="572"/>
      <c r="OBC114" s="573"/>
      <c r="OBD114" s="551"/>
      <c r="OBE114" s="260"/>
      <c r="OBF114" s="260"/>
      <c r="OBG114" s="629"/>
      <c r="OBH114" s="260"/>
      <c r="OBI114" s="260"/>
      <c r="OBJ114" s="572"/>
      <c r="OBK114" s="573"/>
      <c r="OBL114" s="551"/>
      <c r="OBM114" s="260"/>
      <c r="OBN114" s="260"/>
      <c r="OBO114" s="629"/>
      <c r="OBP114" s="260"/>
      <c r="OBQ114" s="260"/>
      <c r="OBR114" s="572"/>
      <c r="OBS114" s="573"/>
      <c r="OBT114" s="551"/>
      <c r="OBU114" s="260"/>
      <c r="OBV114" s="260"/>
      <c r="OBW114" s="629"/>
      <c r="OBX114" s="260"/>
      <c r="OBY114" s="260"/>
      <c r="OBZ114" s="572"/>
      <c r="OCA114" s="573"/>
      <c r="OCB114" s="551"/>
      <c r="OCC114" s="260"/>
      <c r="OCD114" s="260"/>
      <c r="OCE114" s="629"/>
      <c r="OCF114" s="260"/>
      <c r="OCG114" s="260"/>
      <c r="OCH114" s="572"/>
      <c r="OCI114" s="573"/>
      <c r="OCJ114" s="551"/>
      <c r="OCK114" s="260"/>
      <c r="OCL114" s="260"/>
      <c r="OCM114" s="629"/>
      <c r="OCN114" s="260"/>
      <c r="OCO114" s="260"/>
      <c r="OCP114" s="572"/>
      <c r="OCQ114" s="573"/>
      <c r="OCR114" s="551"/>
      <c r="OCS114" s="260"/>
      <c r="OCT114" s="260"/>
      <c r="OCU114" s="629"/>
      <c r="OCV114" s="260"/>
      <c r="OCW114" s="260"/>
      <c r="OCX114" s="572"/>
      <c r="OCY114" s="573"/>
      <c r="OCZ114" s="551"/>
      <c r="ODA114" s="260"/>
      <c r="ODB114" s="260"/>
      <c r="ODC114" s="629"/>
      <c r="ODD114" s="260"/>
      <c r="ODE114" s="260"/>
      <c r="ODF114" s="572"/>
      <c r="ODG114" s="573"/>
      <c r="ODH114" s="551"/>
      <c r="ODI114" s="260"/>
      <c r="ODJ114" s="260"/>
      <c r="ODK114" s="629"/>
      <c r="ODL114" s="260"/>
      <c r="ODM114" s="260"/>
      <c r="ODN114" s="572"/>
      <c r="ODO114" s="573"/>
      <c r="ODP114" s="551"/>
      <c r="ODQ114" s="260"/>
      <c r="ODR114" s="260"/>
      <c r="ODS114" s="629"/>
      <c r="ODT114" s="260"/>
      <c r="ODU114" s="260"/>
      <c r="ODV114" s="572"/>
      <c r="ODW114" s="573"/>
      <c r="ODX114" s="551"/>
      <c r="ODY114" s="260"/>
      <c r="ODZ114" s="260"/>
      <c r="OEA114" s="629"/>
      <c r="OEB114" s="260"/>
      <c r="OEC114" s="260"/>
      <c r="OED114" s="572"/>
      <c r="OEE114" s="573"/>
      <c r="OEF114" s="551"/>
      <c r="OEG114" s="260"/>
      <c r="OEH114" s="260"/>
      <c r="OEI114" s="629"/>
      <c r="OEJ114" s="260"/>
      <c r="OEK114" s="260"/>
      <c r="OEL114" s="572"/>
      <c r="OEM114" s="573"/>
      <c r="OEN114" s="551"/>
      <c r="OEO114" s="260"/>
      <c r="OEP114" s="260"/>
      <c r="OEQ114" s="629"/>
      <c r="OER114" s="260"/>
      <c r="OES114" s="260"/>
      <c r="OET114" s="572"/>
      <c r="OEU114" s="573"/>
      <c r="OEV114" s="551"/>
      <c r="OEW114" s="260"/>
      <c r="OEX114" s="260"/>
      <c r="OEY114" s="629"/>
      <c r="OEZ114" s="260"/>
      <c r="OFA114" s="260"/>
      <c r="OFB114" s="572"/>
      <c r="OFC114" s="573"/>
      <c r="OFD114" s="551"/>
      <c r="OFE114" s="260"/>
      <c r="OFF114" s="260"/>
      <c r="OFG114" s="629"/>
      <c r="OFH114" s="260"/>
      <c r="OFI114" s="260"/>
      <c r="OFJ114" s="572"/>
      <c r="OFK114" s="573"/>
      <c r="OFL114" s="551"/>
      <c r="OFM114" s="260"/>
      <c r="OFN114" s="260"/>
      <c r="OFO114" s="629"/>
      <c r="OFP114" s="260"/>
      <c r="OFQ114" s="260"/>
      <c r="OFR114" s="572"/>
      <c r="OFS114" s="573"/>
      <c r="OFT114" s="551"/>
      <c r="OFU114" s="260"/>
      <c r="OFV114" s="260"/>
      <c r="OFW114" s="629"/>
      <c r="OFX114" s="260"/>
      <c r="OFY114" s="260"/>
      <c r="OFZ114" s="572"/>
      <c r="OGA114" s="573"/>
      <c r="OGB114" s="551"/>
      <c r="OGC114" s="260"/>
      <c r="OGD114" s="260"/>
      <c r="OGE114" s="629"/>
      <c r="OGF114" s="260"/>
      <c r="OGG114" s="260"/>
      <c r="OGH114" s="572"/>
      <c r="OGI114" s="573"/>
      <c r="OGJ114" s="551"/>
      <c r="OGK114" s="260"/>
      <c r="OGL114" s="260"/>
      <c r="OGM114" s="629"/>
      <c r="OGN114" s="260"/>
      <c r="OGO114" s="260"/>
      <c r="OGP114" s="572"/>
      <c r="OGQ114" s="573"/>
      <c r="OGR114" s="551"/>
      <c r="OGS114" s="260"/>
      <c r="OGT114" s="260"/>
      <c r="OGU114" s="629"/>
      <c r="OGV114" s="260"/>
      <c r="OGW114" s="260"/>
      <c r="OGX114" s="572"/>
      <c r="OGY114" s="573"/>
      <c r="OGZ114" s="551"/>
      <c r="OHA114" s="260"/>
      <c r="OHB114" s="260"/>
      <c r="OHC114" s="629"/>
      <c r="OHD114" s="260"/>
      <c r="OHE114" s="260"/>
      <c r="OHF114" s="572"/>
      <c r="OHG114" s="573"/>
      <c r="OHH114" s="551"/>
      <c r="OHI114" s="260"/>
      <c r="OHJ114" s="260"/>
      <c r="OHK114" s="629"/>
      <c r="OHL114" s="260"/>
      <c r="OHM114" s="260"/>
      <c r="OHN114" s="572"/>
      <c r="OHO114" s="573"/>
      <c r="OHP114" s="551"/>
      <c r="OHQ114" s="260"/>
      <c r="OHR114" s="260"/>
      <c r="OHS114" s="629"/>
      <c r="OHT114" s="260"/>
      <c r="OHU114" s="260"/>
      <c r="OHV114" s="572"/>
      <c r="OHW114" s="573"/>
      <c r="OHX114" s="551"/>
      <c r="OHY114" s="260"/>
      <c r="OHZ114" s="260"/>
      <c r="OIA114" s="629"/>
      <c r="OIB114" s="260"/>
      <c r="OIC114" s="260"/>
      <c r="OID114" s="572"/>
      <c r="OIE114" s="573"/>
      <c r="OIF114" s="551"/>
      <c r="OIG114" s="260"/>
      <c r="OIH114" s="260"/>
      <c r="OII114" s="629"/>
      <c r="OIJ114" s="260"/>
      <c r="OIK114" s="260"/>
      <c r="OIL114" s="572"/>
      <c r="OIM114" s="573"/>
      <c r="OIN114" s="551"/>
      <c r="OIO114" s="260"/>
      <c r="OIP114" s="260"/>
      <c r="OIQ114" s="629"/>
      <c r="OIR114" s="260"/>
      <c r="OIS114" s="260"/>
      <c r="OIT114" s="572"/>
      <c r="OIU114" s="573"/>
      <c r="OIV114" s="551"/>
      <c r="OIW114" s="260"/>
      <c r="OIX114" s="260"/>
      <c r="OIY114" s="629"/>
      <c r="OIZ114" s="260"/>
      <c r="OJA114" s="260"/>
      <c r="OJB114" s="572"/>
      <c r="OJC114" s="573"/>
      <c r="OJD114" s="551"/>
      <c r="OJE114" s="260"/>
      <c r="OJF114" s="260"/>
      <c r="OJG114" s="629"/>
      <c r="OJH114" s="260"/>
      <c r="OJI114" s="260"/>
      <c r="OJJ114" s="572"/>
      <c r="OJK114" s="573"/>
      <c r="OJL114" s="551"/>
      <c r="OJM114" s="260"/>
      <c r="OJN114" s="260"/>
      <c r="OJO114" s="629"/>
      <c r="OJP114" s="260"/>
      <c r="OJQ114" s="260"/>
      <c r="OJR114" s="572"/>
      <c r="OJS114" s="573"/>
      <c r="OJT114" s="551"/>
      <c r="OJU114" s="260"/>
      <c r="OJV114" s="260"/>
      <c r="OJW114" s="629"/>
      <c r="OJX114" s="260"/>
      <c r="OJY114" s="260"/>
      <c r="OJZ114" s="572"/>
      <c r="OKA114" s="573"/>
      <c r="OKB114" s="551"/>
      <c r="OKC114" s="260"/>
      <c r="OKD114" s="260"/>
      <c r="OKE114" s="629"/>
      <c r="OKF114" s="260"/>
      <c r="OKG114" s="260"/>
      <c r="OKH114" s="572"/>
      <c r="OKI114" s="573"/>
      <c r="OKJ114" s="551"/>
      <c r="OKK114" s="260"/>
      <c r="OKL114" s="260"/>
      <c r="OKM114" s="629"/>
      <c r="OKN114" s="260"/>
      <c r="OKO114" s="260"/>
      <c r="OKP114" s="572"/>
      <c r="OKQ114" s="573"/>
      <c r="OKR114" s="551"/>
      <c r="OKS114" s="260"/>
      <c r="OKT114" s="260"/>
      <c r="OKU114" s="629"/>
      <c r="OKV114" s="260"/>
      <c r="OKW114" s="260"/>
      <c r="OKX114" s="572"/>
      <c r="OKY114" s="573"/>
      <c r="OKZ114" s="551"/>
      <c r="OLA114" s="260"/>
      <c r="OLB114" s="260"/>
      <c r="OLC114" s="629"/>
      <c r="OLD114" s="260"/>
      <c r="OLE114" s="260"/>
      <c r="OLF114" s="572"/>
      <c r="OLG114" s="573"/>
      <c r="OLH114" s="551"/>
      <c r="OLI114" s="260"/>
      <c r="OLJ114" s="260"/>
      <c r="OLK114" s="629"/>
      <c r="OLL114" s="260"/>
      <c r="OLM114" s="260"/>
      <c r="OLN114" s="572"/>
      <c r="OLO114" s="573"/>
      <c r="OLP114" s="551"/>
      <c r="OLQ114" s="260"/>
      <c r="OLR114" s="260"/>
      <c r="OLS114" s="629"/>
      <c r="OLT114" s="260"/>
      <c r="OLU114" s="260"/>
      <c r="OLV114" s="572"/>
      <c r="OLW114" s="573"/>
      <c r="OLX114" s="551"/>
      <c r="OLY114" s="260"/>
      <c r="OLZ114" s="260"/>
      <c r="OMA114" s="629"/>
      <c r="OMB114" s="260"/>
      <c r="OMC114" s="260"/>
      <c r="OMD114" s="572"/>
      <c r="OME114" s="573"/>
      <c r="OMF114" s="551"/>
      <c r="OMG114" s="260"/>
      <c r="OMH114" s="260"/>
      <c r="OMI114" s="629"/>
      <c r="OMJ114" s="260"/>
      <c r="OMK114" s="260"/>
      <c r="OML114" s="572"/>
      <c r="OMM114" s="573"/>
      <c r="OMN114" s="551"/>
      <c r="OMO114" s="260"/>
      <c r="OMP114" s="260"/>
      <c r="OMQ114" s="629"/>
      <c r="OMR114" s="260"/>
      <c r="OMS114" s="260"/>
      <c r="OMT114" s="572"/>
      <c r="OMU114" s="573"/>
      <c r="OMV114" s="551"/>
      <c r="OMW114" s="260"/>
      <c r="OMX114" s="260"/>
      <c r="OMY114" s="629"/>
      <c r="OMZ114" s="260"/>
      <c r="ONA114" s="260"/>
      <c r="ONB114" s="572"/>
      <c r="ONC114" s="573"/>
      <c r="OND114" s="551"/>
      <c r="ONE114" s="260"/>
      <c r="ONF114" s="260"/>
      <c r="ONG114" s="629"/>
      <c r="ONH114" s="260"/>
      <c r="ONI114" s="260"/>
      <c r="ONJ114" s="572"/>
      <c r="ONK114" s="573"/>
      <c r="ONL114" s="551"/>
      <c r="ONM114" s="260"/>
      <c r="ONN114" s="260"/>
      <c r="ONO114" s="629"/>
      <c r="ONP114" s="260"/>
      <c r="ONQ114" s="260"/>
      <c r="ONR114" s="572"/>
      <c r="ONS114" s="573"/>
      <c r="ONT114" s="551"/>
      <c r="ONU114" s="260"/>
      <c r="ONV114" s="260"/>
      <c r="ONW114" s="629"/>
      <c r="ONX114" s="260"/>
      <c r="ONY114" s="260"/>
      <c r="ONZ114" s="572"/>
      <c r="OOA114" s="573"/>
      <c r="OOB114" s="551"/>
      <c r="OOC114" s="260"/>
      <c r="OOD114" s="260"/>
      <c r="OOE114" s="629"/>
      <c r="OOF114" s="260"/>
      <c r="OOG114" s="260"/>
      <c r="OOH114" s="572"/>
      <c r="OOI114" s="573"/>
      <c r="OOJ114" s="551"/>
      <c r="OOK114" s="260"/>
      <c r="OOL114" s="260"/>
      <c r="OOM114" s="629"/>
      <c r="OON114" s="260"/>
      <c r="OOO114" s="260"/>
      <c r="OOP114" s="572"/>
      <c r="OOQ114" s="573"/>
      <c r="OOR114" s="551"/>
      <c r="OOS114" s="260"/>
      <c r="OOT114" s="260"/>
      <c r="OOU114" s="629"/>
      <c r="OOV114" s="260"/>
      <c r="OOW114" s="260"/>
      <c r="OOX114" s="572"/>
      <c r="OOY114" s="573"/>
      <c r="OOZ114" s="551"/>
      <c r="OPA114" s="260"/>
      <c r="OPB114" s="260"/>
      <c r="OPC114" s="629"/>
      <c r="OPD114" s="260"/>
      <c r="OPE114" s="260"/>
      <c r="OPF114" s="572"/>
      <c r="OPG114" s="573"/>
      <c r="OPH114" s="551"/>
      <c r="OPI114" s="260"/>
      <c r="OPJ114" s="260"/>
      <c r="OPK114" s="629"/>
      <c r="OPL114" s="260"/>
      <c r="OPM114" s="260"/>
      <c r="OPN114" s="572"/>
      <c r="OPO114" s="573"/>
      <c r="OPP114" s="551"/>
      <c r="OPQ114" s="260"/>
      <c r="OPR114" s="260"/>
      <c r="OPS114" s="629"/>
      <c r="OPT114" s="260"/>
      <c r="OPU114" s="260"/>
      <c r="OPV114" s="572"/>
      <c r="OPW114" s="573"/>
      <c r="OPX114" s="551"/>
      <c r="OPY114" s="260"/>
      <c r="OPZ114" s="260"/>
      <c r="OQA114" s="629"/>
      <c r="OQB114" s="260"/>
      <c r="OQC114" s="260"/>
      <c r="OQD114" s="572"/>
      <c r="OQE114" s="573"/>
      <c r="OQF114" s="551"/>
      <c r="OQG114" s="260"/>
      <c r="OQH114" s="260"/>
      <c r="OQI114" s="629"/>
      <c r="OQJ114" s="260"/>
      <c r="OQK114" s="260"/>
      <c r="OQL114" s="572"/>
      <c r="OQM114" s="573"/>
      <c r="OQN114" s="551"/>
      <c r="OQO114" s="260"/>
      <c r="OQP114" s="260"/>
      <c r="OQQ114" s="629"/>
      <c r="OQR114" s="260"/>
      <c r="OQS114" s="260"/>
      <c r="OQT114" s="572"/>
      <c r="OQU114" s="573"/>
      <c r="OQV114" s="551"/>
      <c r="OQW114" s="260"/>
      <c r="OQX114" s="260"/>
      <c r="OQY114" s="629"/>
      <c r="OQZ114" s="260"/>
      <c r="ORA114" s="260"/>
      <c r="ORB114" s="572"/>
      <c r="ORC114" s="573"/>
      <c r="ORD114" s="551"/>
      <c r="ORE114" s="260"/>
      <c r="ORF114" s="260"/>
      <c r="ORG114" s="629"/>
      <c r="ORH114" s="260"/>
      <c r="ORI114" s="260"/>
      <c r="ORJ114" s="572"/>
      <c r="ORK114" s="573"/>
      <c r="ORL114" s="551"/>
      <c r="ORM114" s="260"/>
      <c r="ORN114" s="260"/>
      <c r="ORO114" s="629"/>
      <c r="ORP114" s="260"/>
      <c r="ORQ114" s="260"/>
      <c r="ORR114" s="572"/>
      <c r="ORS114" s="573"/>
      <c r="ORT114" s="551"/>
      <c r="ORU114" s="260"/>
      <c r="ORV114" s="260"/>
      <c r="ORW114" s="629"/>
      <c r="ORX114" s="260"/>
      <c r="ORY114" s="260"/>
      <c r="ORZ114" s="572"/>
      <c r="OSA114" s="573"/>
      <c r="OSB114" s="551"/>
      <c r="OSC114" s="260"/>
      <c r="OSD114" s="260"/>
      <c r="OSE114" s="629"/>
      <c r="OSF114" s="260"/>
      <c r="OSG114" s="260"/>
      <c r="OSH114" s="572"/>
      <c r="OSI114" s="573"/>
      <c r="OSJ114" s="551"/>
      <c r="OSK114" s="260"/>
      <c r="OSL114" s="260"/>
      <c r="OSM114" s="629"/>
      <c r="OSN114" s="260"/>
      <c r="OSO114" s="260"/>
      <c r="OSP114" s="572"/>
      <c r="OSQ114" s="573"/>
      <c r="OSR114" s="551"/>
      <c r="OSS114" s="260"/>
      <c r="OST114" s="260"/>
      <c r="OSU114" s="629"/>
      <c r="OSV114" s="260"/>
      <c r="OSW114" s="260"/>
      <c r="OSX114" s="572"/>
      <c r="OSY114" s="573"/>
      <c r="OSZ114" s="551"/>
      <c r="OTA114" s="260"/>
      <c r="OTB114" s="260"/>
      <c r="OTC114" s="629"/>
      <c r="OTD114" s="260"/>
      <c r="OTE114" s="260"/>
      <c r="OTF114" s="572"/>
      <c r="OTG114" s="573"/>
      <c r="OTH114" s="551"/>
      <c r="OTI114" s="260"/>
      <c r="OTJ114" s="260"/>
      <c r="OTK114" s="629"/>
      <c r="OTL114" s="260"/>
      <c r="OTM114" s="260"/>
      <c r="OTN114" s="572"/>
      <c r="OTO114" s="573"/>
      <c r="OTP114" s="551"/>
      <c r="OTQ114" s="260"/>
      <c r="OTR114" s="260"/>
      <c r="OTS114" s="629"/>
      <c r="OTT114" s="260"/>
      <c r="OTU114" s="260"/>
      <c r="OTV114" s="572"/>
      <c r="OTW114" s="573"/>
      <c r="OTX114" s="551"/>
      <c r="OTY114" s="260"/>
      <c r="OTZ114" s="260"/>
      <c r="OUA114" s="629"/>
      <c r="OUB114" s="260"/>
      <c r="OUC114" s="260"/>
      <c r="OUD114" s="572"/>
      <c r="OUE114" s="573"/>
      <c r="OUF114" s="551"/>
      <c r="OUG114" s="260"/>
      <c r="OUH114" s="260"/>
      <c r="OUI114" s="629"/>
      <c r="OUJ114" s="260"/>
      <c r="OUK114" s="260"/>
      <c r="OUL114" s="572"/>
      <c r="OUM114" s="573"/>
      <c r="OUN114" s="551"/>
      <c r="OUO114" s="260"/>
      <c r="OUP114" s="260"/>
      <c r="OUQ114" s="629"/>
      <c r="OUR114" s="260"/>
      <c r="OUS114" s="260"/>
      <c r="OUT114" s="572"/>
      <c r="OUU114" s="573"/>
      <c r="OUV114" s="551"/>
      <c r="OUW114" s="260"/>
      <c r="OUX114" s="260"/>
      <c r="OUY114" s="629"/>
      <c r="OUZ114" s="260"/>
      <c r="OVA114" s="260"/>
      <c r="OVB114" s="572"/>
      <c r="OVC114" s="573"/>
      <c r="OVD114" s="551"/>
      <c r="OVE114" s="260"/>
      <c r="OVF114" s="260"/>
      <c r="OVG114" s="629"/>
      <c r="OVH114" s="260"/>
      <c r="OVI114" s="260"/>
      <c r="OVJ114" s="572"/>
      <c r="OVK114" s="573"/>
      <c r="OVL114" s="551"/>
      <c r="OVM114" s="260"/>
      <c r="OVN114" s="260"/>
      <c r="OVO114" s="629"/>
      <c r="OVP114" s="260"/>
      <c r="OVQ114" s="260"/>
      <c r="OVR114" s="572"/>
      <c r="OVS114" s="573"/>
      <c r="OVT114" s="551"/>
      <c r="OVU114" s="260"/>
      <c r="OVV114" s="260"/>
      <c r="OVW114" s="629"/>
      <c r="OVX114" s="260"/>
      <c r="OVY114" s="260"/>
      <c r="OVZ114" s="572"/>
      <c r="OWA114" s="573"/>
      <c r="OWB114" s="551"/>
      <c r="OWC114" s="260"/>
      <c r="OWD114" s="260"/>
      <c r="OWE114" s="629"/>
      <c r="OWF114" s="260"/>
      <c r="OWG114" s="260"/>
      <c r="OWH114" s="572"/>
      <c r="OWI114" s="573"/>
      <c r="OWJ114" s="551"/>
      <c r="OWK114" s="260"/>
      <c r="OWL114" s="260"/>
      <c r="OWM114" s="629"/>
      <c r="OWN114" s="260"/>
      <c r="OWO114" s="260"/>
      <c r="OWP114" s="572"/>
      <c r="OWQ114" s="573"/>
      <c r="OWR114" s="551"/>
      <c r="OWS114" s="260"/>
      <c r="OWT114" s="260"/>
      <c r="OWU114" s="629"/>
      <c r="OWV114" s="260"/>
      <c r="OWW114" s="260"/>
      <c r="OWX114" s="572"/>
      <c r="OWY114" s="573"/>
      <c r="OWZ114" s="551"/>
      <c r="OXA114" s="260"/>
      <c r="OXB114" s="260"/>
      <c r="OXC114" s="629"/>
      <c r="OXD114" s="260"/>
      <c r="OXE114" s="260"/>
      <c r="OXF114" s="572"/>
      <c r="OXG114" s="573"/>
      <c r="OXH114" s="551"/>
      <c r="OXI114" s="260"/>
      <c r="OXJ114" s="260"/>
      <c r="OXK114" s="629"/>
      <c r="OXL114" s="260"/>
      <c r="OXM114" s="260"/>
      <c r="OXN114" s="572"/>
      <c r="OXO114" s="573"/>
      <c r="OXP114" s="551"/>
      <c r="OXQ114" s="260"/>
      <c r="OXR114" s="260"/>
      <c r="OXS114" s="629"/>
      <c r="OXT114" s="260"/>
      <c r="OXU114" s="260"/>
      <c r="OXV114" s="572"/>
      <c r="OXW114" s="573"/>
      <c r="OXX114" s="551"/>
      <c r="OXY114" s="260"/>
      <c r="OXZ114" s="260"/>
      <c r="OYA114" s="629"/>
      <c r="OYB114" s="260"/>
      <c r="OYC114" s="260"/>
      <c r="OYD114" s="572"/>
      <c r="OYE114" s="573"/>
      <c r="OYF114" s="551"/>
      <c r="OYG114" s="260"/>
      <c r="OYH114" s="260"/>
      <c r="OYI114" s="629"/>
      <c r="OYJ114" s="260"/>
      <c r="OYK114" s="260"/>
      <c r="OYL114" s="572"/>
      <c r="OYM114" s="573"/>
      <c r="OYN114" s="551"/>
      <c r="OYO114" s="260"/>
      <c r="OYP114" s="260"/>
      <c r="OYQ114" s="629"/>
      <c r="OYR114" s="260"/>
      <c r="OYS114" s="260"/>
      <c r="OYT114" s="572"/>
      <c r="OYU114" s="573"/>
      <c r="OYV114" s="551"/>
      <c r="OYW114" s="260"/>
      <c r="OYX114" s="260"/>
      <c r="OYY114" s="629"/>
      <c r="OYZ114" s="260"/>
      <c r="OZA114" s="260"/>
      <c r="OZB114" s="572"/>
      <c r="OZC114" s="573"/>
      <c r="OZD114" s="551"/>
      <c r="OZE114" s="260"/>
      <c r="OZF114" s="260"/>
      <c r="OZG114" s="629"/>
      <c r="OZH114" s="260"/>
      <c r="OZI114" s="260"/>
      <c r="OZJ114" s="572"/>
      <c r="OZK114" s="573"/>
      <c r="OZL114" s="551"/>
      <c r="OZM114" s="260"/>
      <c r="OZN114" s="260"/>
      <c r="OZO114" s="629"/>
      <c r="OZP114" s="260"/>
      <c r="OZQ114" s="260"/>
      <c r="OZR114" s="572"/>
      <c r="OZS114" s="573"/>
      <c r="OZT114" s="551"/>
      <c r="OZU114" s="260"/>
      <c r="OZV114" s="260"/>
      <c r="OZW114" s="629"/>
      <c r="OZX114" s="260"/>
      <c r="OZY114" s="260"/>
      <c r="OZZ114" s="572"/>
      <c r="PAA114" s="573"/>
      <c r="PAB114" s="551"/>
      <c r="PAC114" s="260"/>
      <c r="PAD114" s="260"/>
      <c r="PAE114" s="629"/>
      <c r="PAF114" s="260"/>
      <c r="PAG114" s="260"/>
      <c r="PAH114" s="572"/>
      <c r="PAI114" s="573"/>
      <c r="PAJ114" s="551"/>
      <c r="PAK114" s="260"/>
      <c r="PAL114" s="260"/>
      <c r="PAM114" s="629"/>
      <c r="PAN114" s="260"/>
      <c r="PAO114" s="260"/>
      <c r="PAP114" s="572"/>
      <c r="PAQ114" s="573"/>
      <c r="PAR114" s="551"/>
      <c r="PAS114" s="260"/>
      <c r="PAT114" s="260"/>
      <c r="PAU114" s="629"/>
      <c r="PAV114" s="260"/>
      <c r="PAW114" s="260"/>
      <c r="PAX114" s="572"/>
      <c r="PAY114" s="573"/>
      <c r="PAZ114" s="551"/>
      <c r="PBA114" s="260"/>
      <c r="PBB114" s="260"/>
      <c r="PBC114" s="629"/>
      <c r="PBD114" s="260"/>
      <c r="PBE114" s="260"/>
      <c r="PBF114" s="572"/>
      <c r="PBG114" s="573"/>
      <c r="PBH114" s="551"/>
      <c r="PBI114" s="260"/>
      <c r="PBJ114" s="260"/>
      <c r="PBK114" s="629"/>
      <c r="PBL114" s="260"/>
      <c r="PBM114" s="260"/>
      <c r="PBN114" s="572"/>
      <c r="PBO114" s="573"/>
      <c r="PBP114" s="551"/>
      <c r="PBQ114" s="260"/>
      <c r="PBR114" s="260"/>
      <c r="PBS114" s="629"/>
      <c r="PBT114" s="260"/>
      <c r="PBU114" s="260"/>
      <c r="PBV114" s="572"/>
      <c r="PBW114" s="573"/>
      <c r="PBX114" s="551"/>
      <c r="PBY114" s="260"/>
      <c r="PBZ114" s="260"/>
      <c r="PCA114" s="629"/>
      <c r="PCB114" s="260"/>
      <c r="PCC114" s="260"/>
      <c r="PCD114" s="572"/>
      <c r="PCE114" s="573"/>
      <c r="PCF114" s="551"/>
      <c r="PCG114" s="260"/>
      <c r="PCH114" s="260"/>
      <c r="PCI114" s="629"/>
      <c r="PCJ114" s="260"/>
      <c r="PCK114" s="260"/>
      <c r="PCL114" s="572"/>
      <c r="PCM114" s="573"/>
      <c r="PCN114" s="551"/>
      <c r="PCO114" s="260"/>
      <c r="PCP114" s="260"/>
      <c r="PCQ114" s="629"/>
      <c r="PCR114" s="260"/>
      <c r="PCS114" s="260"/>
      <c r="PCT114" s="572"/>
      <c r="PCU114" s="573"/>
      <c r="PCV114" s="551"/>
      <c r="PCW114" s="260"/>
      <c r="PCX114" s="260"/>
      <c r="PCY114" s="629"/>
      <c r="PCZ114" s="260"/>
      <c r="PDA114" s="260"/>
      <c r="PDB114" s="572"/>
      <c r="PDC114" s="573"/>
      <c r="PDD114" s="551"/>
      <c r="PDE114" s="260"/>
      <c r="PDF114" s="260"/>
      <c r="PDG114" s="629"/>
      <c r="PDH114" s="260"/>
      <c r="PDI114" s="260"/>
      <c r="PDJ114" s="572"/>
      <c r="PDK114" s="573"/>
      <c r="PDL114" s="551"/>
      <c r="PDM114" s="260"/>
      <c r="PDN114" s="260"/>
      <c r="PDO114" s="629"/>
      <c r="PDP114" s="260"/>
      <c r="PDQ114" s="260"/>
      <c r="PDR114" s="572"/>
      <c r="PDS114" s="573"/>
      <c r="PDT114" s="551"/>
      <c r="PDU114" s="260"/>
      <c r="PDV114" s="260"/>
      <c r="PDW114" s="629"/>
      <c r="PDX114" s="260"/>
      <c r="PDY114" s="260"/>
      <c r="PDZ114" s="572"/>
      <c r="PEA114" s="573"/>
      <c r="PEB114" s="551"/>
      <c r="PEC114" s="260"/>
      <c r="PED114" s="260"/>
      <c r="PEE114" s="629"/>
      <c r="PEF114" s="260"/>
      <c r="PEG114" s="260"/>
      <c r="PEH114" s="572"/>
      <c r="PEI114" s="573"/>
      <c r="PEJ114" s="551"/>
      <c r="PEK114" s="260"/>
      <c r="PEL114" s="260"/>
      <c r="PEM114" s="629"/>
      <c r="PEN114" s="260"/>
      <c r="PEO114" s="260"/>
      <c r="PEP114" s="572"/>
      <c r="PEQ114" s="573"/>
      <c r="PER114" s="551"/>
      <c r="PES114" s="260"/>
      <c r="PET114" s="260"/>
      <c r="PEU114" s="629"/>
      <c r="PEV114" s="260"/>
      <c r="PEW114" s="260"/>
      <c r="PEX114" s="572"/>
      <c r="PEY114" s="573"/>
      <c r="PEZ114" s="551"/>
      <c r="PFA114" s="260"/>
      <c r="PFB114" s="260"/>
      <c r="PFC114" s="629"/>
      <c r="PFD114" s="260"/>
      <c r="PFE114" s="260"/>
      <c r="PFF114" s="572"/>
      <c r="PFG114" s="573"/>
      <c r="PFH114" s="551"/>
      <c r="PFI114" s="260"/>
      <c r="PFJ114" s="260"/>
      <c r="PFK114" s="629"/>
      <c r="PFL114" s="260"/>
      <c r="PFM114" s="260"/>
      <c r="PFN114" s="572"/>
      <c r="PFO114" s="573"/>
      <c r="PFP114" s="551"/>
      <c r="PFQ114" s="260"/>
      <c r="PFR114" s="260"/>
      <c r="PFS114" s="629"/>
      <c r="PFT114" s="260"/>
      <c r="PFU114" s="260"/>
      <c r="PFV114" s="572"/>
      <c r="PFW114" s="573"/>
      <c r="PFX114" s="551"/>
      <c r="PFY114" s="260"/>
      <c r="PFZ114" s="260"/>
      <c r="PGA114" s="629"/>
      <c r="PGB114" s="260"/>
      <c r="PGC114" s="260"/>
      <c r="PGD114" s="572"/>
      <c r="PGE114" s="573"/>
      <c r="PGF114" s="551"/>
      <c r="PGG114" s="260"/>
      <c r="PGH114" s="260"/>
      <c r="PGI114" s="629"/>
      <c r="PGJ114" s="260"/>
      <c r="PGK114" s="260"/>
      <c r="PGL114" s="572"/>
      <c r="PGM114" s="573"/>
      <c r="PGN114" s="551"/>
      <c r="PGO114" s="260"/>
      <c r="PGP114" s="260"/>
      <c r="PGQ114" s="629"/>
      <c r="PGR114" s="260"/>
      <c r="PGS114" s="260"/>
      <c r="PGT114" s="572"/>
      <c r="PGU114" s="573"/>
      <c r="PGV114" s="551"/>
      <c r="PGW114" s="260"/>
      <c r="PGX114" s="260"/>
      <c r="PGY114" s="629"/>
      <c r="PGZ114" s="260"/>
      <c r="PHA114" s="260"/>
      <c r="PHB114" s="572"/>
      <c r="PHC114" s="573"/>
      <c r="PHD114" s="551"/>
      <c r="PHE114" s="260"/>
      <c r="PHF114" s="260"/>
      <c r="PHG114" s="629"/>
      <c r="PHH114" s="260"/>
      <c r="PHI114" s="260"/>
      <c r="PHJ114" s="572"/>
      <c r="PHK114" s="573"/>
      <c r="PHL114" s="551"/>
      <c r="PHM114" s="260"/>
      <c r="PHN114" s="260"/>
      <c r="PHO114" s="629"/>
      <c r="PHP114" s="260"/>
      <c r="PHQ114" s="260"/>
      <c r="PHR114" s="572"/>
      <c r="PHS114" s="573"/>
      <c r="PHT114" s="551"/>
      <c r="PHU114" s="260"/>
      <c r="PHV114" s="260"/>
      <c r="PHW114" s="629"/>
      <c r="PHX114" s="260"/>
      <c r="PHY114" s="260"/>
      <c r="PHZ114" s="572"/>
      <c r="PIA114" s="573"/>
      <c r="PIB114" s="551"/>
      <c r="PIC114" s="260"/>
      <c r="PID114" s="260"/>
      <c r="PIE114" s="629"/>
      <c r="PIF114" s="260"/>
      <c r="PIG114" s="260"/>
      <c r="PIH114" s="572"/>
      <c r="PII114" s="573"/>
      <c r="PIJ114" s="551"/>
      <c r="PIK114" s="260"/>
      <c r="PIL114" s="260"/>
      <c r="PIM114" s="629"/>
      <c r="PIN114" s="260"/>
      <c r="PIO114" s="260"/>
      <c r="PIP114" s="572"/>
      <c r="PIQ114" s="573"/>
      <c r="PIR114" s="551"/>
      <c r="PIS114" s="260"/>
      <c r="PIT114" s="260"/>
      <c r="PIU114" s="629"/>
      <c r="PIV114" s="260"/>
      <c r="PIW114" s="260"/>
      <c r="PIX114" s="572"/>
      <c r="PIY114" s="573"/>
      <c r="PIZ114" s="551"/>
      <c r="PJA114" s="260"/>
      <c r="PJB114" s="260"/>
      <c r="PJC114" s="629"/>
      <c r="PJD114" s="260"/>
      <c r="PJE114" s="260"/>
      <c r="PJF114" s="572"/>
      <c r="PJG114" s="573"/>
      <c r="PJH114" s="551"/>
      <c r="PJI114" s="260"/>
      <c r="PJJ114" s="260"/>
      <c r="PJK114" s="629"/>
      <c r="PJL114" s="260"/>
      <c r="PJM114" s="260"/>
      <c r="PJN114" s="572"/>
      <c r="PJO114" s="573"/>
      <c r="PJP114" s="551"/>
      <c r="PJQ114" s="260"/>
      <c r="PJR114" s="260"/>
      <c r="PJS114" s="629"/>
      <c r="PJT114" s="260"/>
      <c r="PJU114" s="260"/>
      <c r="PJV114" s="572"/>
      <c r="PJW114" s="573"/>
      <c r="PJX114" s="551"/>
      <c r="PJY114" s="260"/>
      <c r="PJZ114" s="260"/>
      <c r="PKA114" s="629"/>
      <c r="PKB114" s="260"/>
      <c r="PKC114" s="260"/>
      <c r="PKD114" s="572"/>
      <c r="PKE114" s="573"/>
      <c r="PKF114" s="551"/>
      <c r="PKG114" s="260"/>
      <c r="PKH114" s="260"/>
      <c r="PKI114" s="629"/>
      <c r="PKJ114" s="260"/>
      <c r="PKK114" s="260"/>
      <c r="PKL114" s="572"/>
      <c r="PKM114" s="573"/>
      <c r="PKN114" s="551"/>
      <c r="PKO114" s="260"/>
      <c r="PKP114" s="260"/>
      <c r="PKQ114" s="629"/>
      <c r="PKR114" s="260"/>
      <c r="PKS114" s="260"/>
      <c r="PKT114" s="572"/>
      <c r="PKU114" s="573"/>
      <c r="PKV114" s="551"/>
      <c r="PKW114" s="260"/>
      <c r="PKX114" s="260"/>
      <c r="PKY114" s="629"/>
      <c r="PKZ114" s="260"/>
      <c r="PLA114" s="260"/>
      <c r="PLB114" s="572"/>
      <c r="PLC114" s="573"/>
      <c r="PLD114" s="551"/>
      <c r="PLE114" s="260"/>
      <c r="PLF114" s="260"/>
      <c r="PLG114" s="629"/>
      <c r="PLH114" s="260"/>
      <c r="PLI114" s="260"/>
      <c r="PLJ114" s="572"/>
      <c r="PLK114" s="573"/>
      <c r="PLL114" s="551"/>
      <c r="PLM114" s="260"/>
      <c r="PLN114" s="260"/>
      <c r="PLO114" s="629"/>
      <c r="PLP114" s="260"/>
      <c r="PLQ114" s="260"/>
      <c r="PLR114" s="572"/>
      <c r="PLS114" s="573"/>
      <c r="PLT114" s="551"/>
      <c r="PLU114" s="260"/>
      <c r="PLV114" s="260"/>
      <c r="PLW114" s="629"/>
      <c r="PLX114" s="260"/>
      <c r="PLY114" s="260"/>
      <c r="PLZ114" s="572"/>
      <c r="PMA114" s="573"/>
      <c r="PMB114" s="551"/>
      <c r="PMC114" s="260"/>
      <c r="PMD114" s="260"/>
      <c r="PME114" s="629"/>
      <c r="PMF114" s="260"/>
      <c r="PMG114" s="260"/>
      <c r="PMH114" s="572"/>
      <c r="PMI114" s="573"/>
      <c r="PMJ114" s="551"/>
      <c r="PMK114" s="260"/>
      <c r="PML114" s="260"/>
      <c r="PMM114" s="629"/>
      <c r="PMN114" s="260"/>
      <c r="PMO114" s="260"/>
      <c r="PMP114" s="572"/>
      <c r="PMQ114" s="573"/>
      <c r="PMR114" s="551"/>
      <c r="PMS114" s="260"/>
      <c r="PMT114" s="260"/>
      <c r="PMU114" s="629"/>
      <c r="PMV114" s="260"/>
      <c r="PMW114" s="260"/>
      <c r="PMX114" s="572"/>
      <c r="PMY114" s="573"/>
      <c r="PMZ114" s="551"/>
      <c r="PNA114" s="260"/>
      <c r="PNB114" s="260"/>
      <c r="PNC114" s="629"/>
      <c r="PND114" s="260"/>
      <c r="PNE114" s="260"/>
      <c r="PNF114" s="572"/>
      <c r="PNG114" s="573"/>
      <c r="PNH114" s="551"/>
      <c r="PNI114" s="260"/>
      <c r="PNJ114" s="260"/>
      <c r="PNK114" s="629"/>
      <c r="PNL114" s="260"/>
      <c r="PNM114" s="260"/>
      <c r="PNN114" s="572"/>
      <c r="PNO114" s="573"/>
      <c r="PNP114" s="551"/>
      <c r="PNQ114" s="260"/>
      <c r="PNR114" s="260"/>
      <c r="PNS114" s="629"/>
      <c r="PNT114" s="260"/>
      <c r="PNU114" s="260"/>
      <c r="PNV114" s="572"/>
      <c r="PNW114" s="573"/>
      <c r="PNX114" s="551"/>
      <c r="PNY114" s="260"/>
      <c r="PNZ114" s="260"/>
      <c r="POA114" s="629"/>
      <c r="POB114" s="260"/>
      <c r="POC114" s="260"/>
      <c r="POD114" s="572"/>
      <c r="POE114" s="573"/>
      <c r="POF114" s="551"/>
      <c r="POG114" s="260"/>
      <c r="POH114" s="260"/>
      <c r="POI114" s="629"/>
      <c r="POJ114" s="260"/>
      <c r="POK114" s="260"/>
      <c r="POL114" s="572"/>
      <c r="POM114" s="573"/>
      <c r="PON114" s="551"/>
      <c r="POO114" s="260"/>
      <c r="POP114" s="260"/>
      <c r="POQ114" s="629"/>
      <c r="POR114" s="260"/>
      <c r="POS114" s="260"/>
      <c r="POT114" s="572"/>
      <c r="POU114" s="573"/>
      <c r="POV114" s="551"/>
      <c r="POW114" s="260"/>
      <c r="POX114" s="260"/>
      <c r="POY114" s="629"/>
      <c r="POZ114" s="260"/>
      <c r="PPA114" s="260"/>
      <c r="PPB114" s="572"/>
      <c r="PPC114" s="573"/>
      <c r="PPD114" s="551"/>
      <c r="PPE114" s="260"/>
      <c r="PPF114" s="260"/>
      <c r="PPG114" s="629"/>
      <c r="PPH114" s="260"/>
      <c r="PPI114" s="260"/>
      <c r="PPJ114" s="572"/>
      <c r="PPK114" s="573"/>
      <c r="PPL114" s="551"/>
      <c r="PPM114" s="260"/>
      <c r="PPN114" s="260"/>
      <c r="PPO114" s="629"/>
      <c r="PPP114" s="260"/>
      <c r="PPQ114" s="260"/>
      <c r="PPR114" s="572"/>
      <c r="PPS114" s="573"/>
      <c r="PPT114" s="551"/>
      <c r="PPU114" s="260"/>
      <c r="PPV114" s="260"/>
      <c r="PPW114" s="629"/>
      <c r="PPX114" s="260"/>
      <c r="PPY114" s="260"/>
      <c r="PPZ114" s="572"/>
      <c r="PQA114" s="573"/>
      <c r="PQB114" s="551"/>
      <c r="PQC114" s="260"/>
      <c r="PQD114" s="260"/>
      <c r="PQE114" s="629"/>
      <c r="PQF114" s="260"/>
      <c r="PQG114" s="260"/>
      <c r="PQH114" s="572"/>
      <c r="PQI114" s="573"/>
      <c r="PQJ114" s="551"/>
      <c r="PQK114" s="260"/>
      <c r="PQL114" s="260"/>
      <c r="PQM114" s="629"/>
      <c r="PQN114" s="260"/>
      <c r="PQO114" s="260"/>
      <c r="PQP114" s="572"/>
      <c r="PQQ114" s="573"/>
      <c r="PQR114" s="551"/>
      <c r="PQS114" s="260"/>
      <c r="PQT114" s="260"/>
      <c r="PQU114" s="629"/>
      <c r="PQV114" s="260"/>
      <c r="PQW114" s="260"/>
      <c r="PQX114" s="572"/>
      <c r="PQY114" s="573"/>
      <c r="PQZ114" s="551"/>
      <c r="PRA114" s="260"/>
      <c r="PRB114" s="260"/>
      <c r="PRC114" s="629"/>
      <c r="PRD114" s="260"/>
      <c r="PRE114" s="260"/>
      <c r="PRF114" s="572"/>
      <c r="PRG114" s="573"/>
      <c r="PRH114" s="551"/>
      <c r="PRI114" s="260"/>
      <c r="PRJ114" s="260"/>
      <c r="PRK114" s="629"/>
      <c r="PRL114" s="260"/>
      <c r="PRM114" s="260"/>
      <c r="PRN114" s="572"/>
      <c r="PRO114" s="573"/>
      <c r="PRP114" s="551"/>
      <c r="PRQ114" s="260"/>
      <c r="PRR114" s="260"/>
      <c r="PRS114" s="629"/>
      <c r="PRT114" s="260"/>
      <c r="PRU114" s="260"/>
      <c r="PRV114" s="572"/>
      <c r="PRW114" s="573"/>
      <c r="PRX114" s="551"/>
      <c r="PRY114" s="260"/>
      <c r="PRZ114" s="260"/>
      <c r="PSA114" s="629"/>
      <c r="PSB114" s="260"/>
      <c r="PSC114" s="260"/>
      <c r="PSD114" s="572"/>
      <c r="PSE114" s="573"/>
      <c r="PSF114" s="551"/>
      <c r="PSG114" s="260"/>
      <c r="PSH114" s="260"/>
      <c r="PSI114" s="629"/>
      <c r="PSJ114" s="260"/>
      <c r="PSK114" s="260"/>
      <c r="PSL114" s="572"/>
      <c r="PSM114" s="573"/>
      <c r="PSN114" s="551"/>
      <c r="PSO114" s="260"/>
      <c r="PSP114" s="260"/>
      <c r="PSQ114" s="629"/>
      <c r="PSR114" s="260"/>
      <c r="PSS114" s="260"/>
      <c r="PST114" s="572"/>
      <c r="PSU114" s="573"/>
      <c r="PSV114" s="551"/>
      <c r="PSW114" s="260"/>
      <c r="PSX114" s="260"/>
      <c r="PSY114" s="629"/>
      <c r="PSZ114" s="260"/>
      <c r="PTA114" s="260"/>
      <c r="PTB114" s="572"/>
      <c r="PTC114" s="573"/>
      <c r="PTD114" s="551"/>
      <c r="PTE114" s="260"/>
      <c r="PTF114" s="260"/>
      <c r="PTG114" s="629"/>
      <c r="PTH114" s="260"/>
      <c r="PTI114" s="260"/>
      <c r="PTJ114" s="572"/>
      <c r="PTK114" s="573"/>
      <c r="PTL114" s="551"/>
      <c r="PTM114" s="260"/>
      <c r="PTN114" s="260"/>
      <c r="PTO114" s="629"/>
      <c r="PTP114" s="260"/>
      <c r="PTQ114" s="260"/>
      <c r="PTR114" s="572"/>
      <c r="PTS114" s="573"/>
      <c r="PTT114" s="551"/>
      <c r="PTU114" s="260"/>
      <c r="PTV114" s="260"/>
      <c r="PTW114" s="629"/>
      <c r="PTX114" s="260"/>
      <c r="PTY114" s="260"/>
      <c r="PTZ114" s="572"/>
      <c r="PUA114" s="573"/>
      <c r="PUB114" s="551"/>
      <c r="PUC114" s="260"/>
      <c r="PUD114" s="260"/>
      <c r="PUE114" s="629"/>
      <c r="PUF114" s="260"/>
      <c r="PUG114" s="260"/>
      <c r="PUH114" s="572"/>
      <c r="PUI114" s="573"/>
      <c r="PUJ114" s="551"/>
      <c r="PUK114" s="260"/>
      <c r="PUL114" s="260"/>
      <c r="PUM114" s="629"/>
      <c r="PUN114" s="260"/>
      <c r="PUO114" s="260"/>
      <c r="PUP114" s="572"/>
      <c r="PUQ114" s="573"/>
      <c r="PUR114" s="551"/>
      <c r="PUS114" s="260"/>
      <c r="PUT114" s="260"/>
      <c r="PUU114" s="629"/>
      <c r="PUV114" s="260"/>
      <c r="PUW114" s="260"/>
      <c r="PUX114" s="572"/>
      <c r="PUY114" s="573"/>
      <c r="PUZ114" s="551"/>
      <c r="PVA114" s="260"/>
      <c r="PVB114" s="260"/>
      <c r="PVC114" s="629"/>
      <c r="PVD114" s="260"/>
      <c r="PVE114" s="260"/>
      <c r="PVF114" s="572"/>
      <c r="PVG114" s="573"/>
      <c r="PVH114" s="551"/>
      <c r="PVI114" s="260"/>
      <c r="PVJ114" s="260"/>
      <c r="PVK114" s="629"/>
      <c r="PVL114" s="260"/>
      <c r="PVM114" s="260"/>
      <c r="PVN114" s="572"/>
      <c r="PVO114" s="573"/>
      <c r="PVP114" s="551"/>
      <c r="PVQ114" s="260"/>
      <c r="PVR114" s="260"/>
      <c r="PVS114" s="629"/>
      <c r="PVT114" s="260"/>
      <c r="PVU114" s="260"/>
      <c r="PVV114" s="572"/>
      <c r="PVW114" s="573"/>
      <c r="PVX114" s="551"/>
      <c r="PVY114" s="260"/>
      <c r="PVZ114" s="260"/>
      <c r="PWA114" s="629"/>
      <c r="PWB114" s="260"/>
      <c r="PWC114" s="260"/>
      <c r="PWD114" s="572"/>
      <c r="PWE114" s="573"/>
      <c r="PWF114" s="551"/>
      <c r="PWG114" s="260"/>
      <c r="PWH114" s="260"/>
      <c r="PWI114" s="629"/>
      <c r="PWJ114" s="260"/>
      <c r="PWK114" s="260"/>
      <c r="PWL114" s="572"/>
      <c r="PWM114" s="573"/>
      <c r="PWN114" s="551"/>
      <c r="PWO114" s="260"/>
      <c r="PWP114" s="260"/>
      <c r="PWQ114" s="629"/>
      <c r="PWR114" s="260"/>
      <c r="PWS114" s="260"/>
      <c r="PWT114" s="572"/>
      <c r="PWU114" s="573"/>
      <c r="PWV114" s="551"/>
      <c r="PWW114" s="260"/>
      <c r="PWX114" s="260"/>
      <c r="PWY114" s="629"/>
      <c r="PWZ114" s="260"/>
      <c r="PXA114" s="260"/>
      <c r="PXB114" s="572"/>
      <c r="PXC114" s="573"/>
      <c r="PXD114" s="551"/>
      <c r="PXE114" s="260"/>
      <c r="PXF114" s="260"/>
      <c r="PXG114" s="629"/>
      <c r="PXH114" s="260"/>
      <c r="PXI114" s="260"/>
      <c r="PXJ114" s="572"/>
      <c r="PXK114" s="573"/>
      <c r="PXL114" s="551"/>
      <c r="PXM114" s="260"/>
      <c r="PXN114" s="260"/>
      <c r="PXO114" s="629"/>
      <c r="PXP114" s="260"/>
      <c r="PXQ114" s="260"/>
      <c r="PXR114" s="572"/>
      <c r="PXS114" s="573"/>
      <c r="PXT114" s="551"/>
      <c r="PXU114" s="260"/>
      <c r="PXV114" s="260"/>
      <c r="PXW114" s="629"/>
      <c r="PXX114" s="260"/>
      <c r="PXY114" s="260"/>
      <c r="PXZ114" s="572"/>
      <c r="PYA114" s="573"/>
      <c r="PYB114" s="551"/>
      <c r="PYC114" s="260"/>
      <c r="PYD114" s="260"/>
      <c r="PYE114" s="629"/>
      <c r="PYF114" s="260"/>
      <c r="PYG114" s="260"/>
      <c r="PYH114" s="572"/>
      <c r="PYI114" s="573"/>
      <c r="PYJ114" s="551"/>
      <c r="PYK114" s="260"/>
      <c r="PYL114" s="260"/>
      <c r="PYM114" s="629"/>
      <c r="PYN114" s="260"/>
      <c r="PYO114" s="260"/>
      <c r="PYP114" s="572"/>
      <c r="PYQ114" s="573"/>
      <c r="PYR114" s="551"/>
      <c r="PYS114" s="260"/>
      <c r="PYT114" s="260"/>
      <c r="PYU114" s="629"/>
      <c r="PYV114" s="260"/>
      <c r="PYW114" s="260"/>
      <c r="PYX114" s="572"/>
      <c r="PYY114" s="573"/>
      <c r="PYZ114" s="551"/>
      <c r="PZA114" s="260"/>
      <c r="PZB114" s="260"/>
      <c r="PZC114" s="629"/>
      <c r="PZD114" s="260"/>
      <c r="PZE114" s="260"/>
      <c r="PZF114" s="572"/>
      <c r="PZG114" s="573"/>
      <c r="PZH114" s="551"/>
      <c r="PZI114" s="260"/>
      <c r="PZJ114" s="260"/>
      <c r="PZK114" s="629"/>
      <c r="PZL114" s="260"/>
      <c r="PZM114" s="260"/>
      <c r="PZN114" s="572"/>
      <c r="PZO114" s="573"/>
      <c r="PZP114" s="551"/>
      <c r="PZQ114" s="260"/>
      <c r="PZR114" s="260"/>
      <c r="PZS114" s="629"/>
      <c r="PZT114" s="260"/>
      <c r="PZU114" s="260"/>
      <c r="PZV114" s="572"/>
      <c r="PZW114" s="573"/>
      <c r="PZX114" s="551"/>
      <c r="PZY114" s="260"/>
      <c r="PZZ114" s="260"/>
      <c r="QAA114" s="629"/>
      <c r="QAB114" s="260"/>
      <c r="QAC114" s="260"/>
      <c r="QAD114" s="572"/>
      <c r="QAE114" s="573"/>
      <c r="QAF114" s="551"/>
      <c r="QAG114" s="260"/>
      <c r="QAH114" s="260"/>
      <c r="QAI114" s="629"/>
      <c r="QAJ114" s="260"/>
      <c r="QAK114" s="260"/>
      <c r="QAL114" s="572"/>
      <c r="QAM114" s="573"/>
      <c r="QAN114" s="551"/>
      <c r="QAO114" s="260"/>
      <c r="QAP114" s="260"/>
      <c r="QAQ114" s="629"/>
      <c r="QAR114" s="260"/>
      <c r="QAS114" s="260"/>
      <c r="QAT114" s="572"/>
      <c r="QAU114" s="573"/>
      <c r="QAV114" s="551"/>
      <c r="QAW114" s="260"/>
      <c r="QAX114" s="260"/>
      <c r="QAY114" s="629"/>
      <c r="QAZ114" s="260"/>
      <c r="QBA114" s="260"/>
      <c r="QBB114" s="572"/>
      <c r="QBC114" s="573"/>
      <c r="QBD114" s="551"/>
      <c r="QBE114" s="260"/>
      <c r="QBF114" s="260"/>
      <c r="QBG114" s="629"/>
      <c r="QBH114" s="260"/>
      <c r="QBI114" s="260"/>
      <c r="QBJ114" s="572"/>
      <c r="QBK114" s="573"/>
      <c r="QBL114" s="551"/>
      <c r="QBM114" s="260"/>
      <c r="QBN114" s="260"/>
      <c r="QBO114" s="629"/>
      <c r="QBP114" s="260"/>
      <c r="QBQ114" s="260"/>
      <c r="QBR114" s="572"/>
      <c r="QBS114" s="573"/>
      <c r="QBT114" s="551"/>
      <c r="QBU114" s="260"/>
      <c r="QBV114" s="260"/>
      <c r="QBW114" s="629"/>
      <c r="QBX114" s="260"/>
      <c r="QBY114" s="260"/>
      <c r="QBZ114" s="572"/>
      <c r="QCA114" s="573"/>
      <c r="QCB114" s="551"/>
      <c r="QCC114" s="260"/>
      <c r="QCD114" s="260"/>
      <c r="QCE114" s="629"/>
      <c r="QCF114" s="260"/>
      <c r="QCG114" s="260"/>
      <c r="QCH114" s="572"/>
      <c r="QCI114" s="573"/>
      <c r="QCJ114" s="551"/>
      <c r="QCK114" s="260"/>
      <c r="QCL114" s="260"/>
      <c r="QCM114" s="629"/>
      <c r="QCN114" s="260"/>
      <c r="QCO114" s="260"/>
      <c r="QCP114" s="572"/>
      <c r="QCQ114" s="573"/>
      <c r="QCR114" s="551"/>
      <c r="QCS114" s="260"/>
      <c r="QCT114" s="260"/>
      <c r="QCU114" s="629"/>
      <c r="QCV114" s="260"/>
      <c r="QCW114" s="260"/>
      <c r="QCX114" s="572"/>
      <c r="QCY114" s="573"/>
      <c r="QCZ114" s="551"/>
      <c r="QDA114" s="260"/>
      <c r="QDB114" s="260"/>
      <c r="QDC114" s="629"/>
      <c r="QDD114" s="260"/>
      <c r="QDE114" s="260"/>
      <c r="QDF114" s="572"/>
      <c r="QDG114" s="573"/>
      <c r="QDH114" s="551"/>
      <c r="QDI114" s="260"/>
      <c r="QDJ114" s="260"/>
      <c r="QDK114" s="629"/>
      <c r="QDL114" s="260"/>
      <c r="QDM114" s="260"/>
      <c r="QDN114" s="572"/>
      <c r="QDO114" s="573"/>
      <c r="QDP114" s="551"/>
      <c r="QDQ114" s="260"/>
      <c r="QDR114" s="260"/>
      <c r="QDS114" s="629"/>
      <c r="QDT114" s="260"/>
      <c r="QDU114" s="260"/>
      <c r="QDV114" s="572"/>
      <c r="QDW114" s="573"/>
      <c r="QDX114" s="551"/>
      <c r="QDY114" s="260"/>
      <c r="QDZ114" s="260"/>
      <c r="QEA114" s="629"/>
      <c r="QEB114" s="260"/>
      <c r="QEC114" s="260"/>
      <c r="QED114" s="572"/>
      <c r="QEE114" s="573"/>
      <c r="QEF114" s="551"/>
      <c r="QEG114" s="260"/>
      <c r="QEH114" s="260"/>
      <c r="QEI114" s="629"/>
      <c r="QEJ114" s="260"/>
      <c r="QEK114" s="260"/>
      <c r="QEL114" s="572"/>
      <c r="QEM114" s="573"/>
      <c r="QEN114" s="551"/>
      <c r="QEO114" s="260"/>
      <c r="QEP114" s="260"/>
      <c r="QEQ114" s="629"/>
      <c r="QER114" s="260"/>
      <c r="QES114" s="260"/>
      <c r="QET114" s="572"/>
      <c r="QEU114" s="573"/>
      <c r="QEV114" s="551"/>
      <c r="QEW114" s="260"/>
      <c r="QEX114" s="260"/>
      <c r="QEY114" s="629"/>
      <c r="QEZ114" s="260"/>
      <c r="QFA114" s="260"/>
      <c r="QFB114" s="572"/>
      <c r="QFC114" s="573"/>
      <c r="QFD114" s="551"/>
      <c r="QFE114" s="260"/>
      <c r="QFF114" s="260"/>
      <c r="QFG114" s="629"/>
      <c r="QFH114" s="260"/>
      <c r="QFI114" s="260"/>
      <c r="QFJ114" s="572"/>
      <c r="QFK114" s="573"/>
      <c r="QFL114" s="551"/>
      <c r="QFM114" s="260"/>
      <c r="QFN114" s="260"/>
      <c r="QFO114" s="629"/>
      <c r="QFP114" s="260"/>
      <c r="QFQ114" s="260"/>
      <c r="QFR114" s="572"/>
      <c r="QFS114" s="573"/>
      <c r="QFT114" s="551"/>
      <c r="QFU114" s="260"/>
      <c r="QFV114" s="260"/>
      <c r="QFW114" s="629"/>
      <c r="QFX114" s="260"/>
      <c r="QFY114" s="260"/>
      <c r="QFZ114" s="572"/>
      <c r="QGA114" s="573"/>
      <c r="QGB114" s="551"/>
      <c r="QGC114" s="260"/>
      <c r="QGD114" s="260"/>
      <c r="QGE114" s="629"/>
      <c r="QGF114" s="260"/>
      <c r="QGG114" s="260"/>
      <c r="QGH114" s="572"/>
      <c r="QGI114" s="573"/>
      <c r="QGJ114" s="551"/>
      <c r="QGK114" s="260"/>
      <c r="QGL114" s="260"/>
      <c r="QGM114" s="629"/>
      <c r="QGN114" s="260"/>
      <c r="QGO114" s="260"/>
      <c r="QGP114" s="572"/>
      <c r="QGQ114" s="573"/>
      <c r="QGR114" s="551"/>
      <c r="QGS114" s="260"/>
      <c r="QGT114" s="260"/>
      <c r="QGU114" s="629"/>
      <c r="QGV114" s="260"/>
      <c r="QGW114" s="260"/>
      <c r="QGX114" s="572"/>
      <c r="QGY114" s="573"/>
      <c r="QGZ114" s="551"/>
      <c r="QHA114" s="260"/>
      <c r="QHB114" s="260"/>
      <c r="QHC114" s="629"/>
      <c r="QHD114" s="260"/>
      <c r="QHE114" s="260"/>
      <c r="QHF114" s="572"/>
      <c r="QHG114" s="573"/>
      <c r="QHH114" s="551"/>
      <c r="QHI114" s="260"/>
      <c r="QHJ114" s="260"/>
      <c r="QHK114" s="629"/>
      <c r="QHL114" s="260"/>
      <c r="QHM114" s="260"/>
      <c r="QHN114" s="572"/>
      <c r="QHO114" s="573"/>
      <c r="QHP114" s="551"/>
      <c r="QHQ114" s="260"/>
      <c r="QHR114" s="260"/>
      <c r="QHS114" s="629"/>
      <c r="QHT114" s="260"/>
      <c r="QHU114" s="260"/>
      <c r="QHV114" s="572"/>
      <c r="QHW114" s="573"/>
      <c r="QHX114" s="551"/>
      <c r="QHY114" s="260"/>
      <c r="QHZ114" s="260"/>
      <c r="QIA114" s="629"/>
      <c r="QIB114" s="260"/>
      <c r="QIC114" s="260"/>
      <c r="QID114" s="572"/>
      <c r="QIE114" s="573"/>
      <c r="QIF114" s="551"/>
      <c r="QIG114" s="260"/>
      <c r="QIH114" s="260"/>
      <c r="QII114" s="629"/>
      <c r="QIJ114" s="260"/>
      <c r="QIK114" s="260"/>
      <c r="QIL114" s="572"/>
      <c r="QIM114" s="573"/>
      <c r="QIN114" s="551"/>
      <c r="QIO114" s="260"/>
      <c r="QIP114" s="260"/>
      <c r="QIQ114" s="629"/>
      <c r="QIR114" s="260"/>
      <c r="QIS114" s="260"/>
      <c r="QIT114" s="572"/>
      <c r="QIU114" s="573"/>
      <c r="QIV114" s="551"/>
      <c r="QIW114" s="260"/>
      <c r="QIX114" s="260"/>
      <c r="QIY114" s="629"/>
      <c r="QIZ114" s="260"/>
      <c r="QJA114" s="260"/>
      <c r="QJB114" s="572"/>
      <c r="QJC114" s="573"/>
      <c r="QJD114" s="551"/>
      <c r="QJE114" s="260"/>
      <c r="QJF114" s="260"/>
      <c r="QJG114" s="629"/>
      <c r="QJH114" s="260"/>
      <c r="QJI114" s="260"/>
      <c r="QJJ114" s="572"/>
      <c r="QJK114" s="573"/>
      <c r="QJL114" s="551"/>
      <c r="QJM114" s="260"/>
      <c r="QJN114" s="260"/>
      <c r="QJO114" s="629"/>
      <c r="QJP114" s="260"/>
      <c r="QJQ114" s="260"/>
      <c r="QJR114" s="572"/>
      <c r="QJS114" s="573"/>
      <c r="QJT114" s="551"/>
      <c r="QJU114" s="260"/>
      <c r="QJV114" s="260"/>
      <c r="QJW114" s="629"/>
      <c r="QJX114" s="260"/>
      <c r="QJY114" s="260"/>
      <c r="QJZ114" s="572"/>
      <c r="QKA114" s="573"/>
      <c r="QKB114" s="551"/>
      <c r="QKC114" s="260"/>
      <c r="QKD114" s="260"/>
      <c r="QKE114" s="629"/>
      <c r="QKF114" s="260"/>
      <c r="QKG114" s="260"/>
      <c r="QKH114" s="572"/>
      <c r="QKI114" s="573"/>
      <c r="QKJ114" s="551"/>
      <c r="QKK114" s="260"/>
      <c r="QKL114" s="260"/>
      <c r="QKM114" s="629"/>
      <c r="QKN114" s="260"/>
      <c r="QKO114" s="260"/>
      <c r="QKP114" s="572"/>
      <c r="QKQ114" s="573"/>
      <c r="QKR114" s="551"/>
      <c r="QKS114" s="260"/>
      <c r="QKT114" s="260"/>
      <c r="QKU114" s="629"/>
      <c r="QKV114" s="260"/>
      <c r="QKW114" s="260"/>
      <c r="QKX114" s="572"/>
      <c r="QKY114" s="573"/>
      <c r="QKZ114" s="551"/>
      <c r="QLA114" s="260"/>
      <c r="QLB114" s="260"/>
      <c r="QLC114" s="629"/>
      <c r="QLD114" s="260"/>
      <c r="QLE114" s="260"/>
      <c r="QLF114" s="572"/>
      <c r="QLG114" s="573"/>
      <c r="QLH114" s="551"/>
      <c r="QLI114" s="260"/>
      <c r="QLJ114" s="260"/>
      <c r="QLK114" s="629"/>
      <c r="QLL114" s="260"/>
      <c r="QLM114" s="260"/>
      <c r="QLN114" s="572"/>
      <c r="QLO114" s="573"/>
      <c r="QLP114" s="551"/>
      <c r="QLQ114" s="260"/>
      <c r="QLR114" s="260"/>
      <c r="QLS114" s="629"/>
      <c r="QLT114" s="260"/>
      <c r="QLU114" s="260"/>
      <c r="QLV114" s="572"/>
      <c r="QLW114" s="573"/>
      <c r="QLX114" s="551"/>
      <c r="QLY114" s="260"/>
      <c r="QLZ114" s="260"/>
      <c r="QMA114" s="629"/>
      <c r="QMB114" s="260"/>
      <c r="QMC114" s="260"/>
      <c r="QMD114" s="572"/>
      <c r="QME114" s="573"/>
      <c r="QMF114" s="551"/>
      <c r="QMG114" s="260"/>
      <c r="QMH114" s="260"/>
      <c r="QMI114" s="629"/>
      <c r="QMJ114" s="260"/>
      <c r="QMK114" s="260"/>
      <c r="QML114" s="572"/>
      <c r="QMM114" s="573"/>
      <c r="QMN114" s="551"/>
      <c r="QMO114" s="260"/>
      <c r="QMP114" s="260"/>
      <c r="QMQ114" s="629"/>
      <c r="QMR114" s="260"/>
      <c r="QMS114" s="260"/>
      <c r="QMT114" s="572"/>
      <c r="QMU114" s="573"/>
      <c r="QMV114" s="551"/>
      <c r="QMW114" s="260"/>
      <c r="QMX114" s="260"/>
      <c r="QMY114" s="629"/>
      <c r="QMZ114" s="260"/>
      <c r="QNA114" s="260"/>
      <c r="QNB114" s="572"/>
      <c r="QNC114" s="573"/>
      <c r="QND114" s="551"/>
      <c r="QNE114" s="260"/>
      <c r="QNF114" s="260"/>
      <c r="QNG114" s="629"/>
      <c r="QNH114" s="260"/>
      <c r="QNI114" s="260"/>
      <c r="QNJ114" s="572"/>
      <c r="QNK114" s="573"/>
      <c r="QNL114" s="551"/>
      <c r="QNM114" s="260"/>
      <c r="QNN114" s="260"/>
      <c r="QNO114" s="629"/>
      <c r="QNP114" s="260"/>
      <c r="QNQ114" s="260"/>
      <c r="QNR114" s="572"/>
      <c r="QNS114" s="573"/>
      <c r="QNT114" s="551"/>
      <c r="QNU114" s="260"/>
      <c r="QNV114" s="260"/>
      <c r="QNW114" s="629"/>
      <c r="QNX114" s="260"/>
      <c r="QNY114" s="260"/>
      <c r="QNZ114" s="572"/>
      <c r="QOA114" s="573"/>
      <c r="QOB114" s="551"/>
      <c r="QOC114" s="260"/>
      <c r="QOD114" s="260"/>
      <c r="QOE114" s="629"/>
      <c r="QOF114" s="260"/>
      <c r="QOG114" s="260"/>
      <c r="QOH114" s="572"/>
      <c r="QOI114" s="573"/>
      <c r="QOJ114" s="551"/>
      <c r="QOK114" s="260"/>
      <c r="QOL114" s="260"/>
      <c r="QOM114" s="629"/>
      <c r="QON114" s="260"/>
      <c r="QOO114" s="260"/>
      <c r="QOP114" s="572"/>
      <c r="QOQ114" s="573"/>
      <c r="QOR114" s="551"/>
      <c r="QOS114" s="260"/>
      <c r="QOT114" s="260"/>
      <c r="QOU114" s="629"/>
      <c r="QOV114" s="260"/>
      <c r="QOW114" s="260"/>
      <c r="QOX114" s="572"/>
      <c r="QOY114" s="573"/>
      <c r="QOZ114" s="551"/>
      <c r="QPA114" s="260"/>
      <c r="QPB114" s="260"/>
      <c r="QPC114" s="629"/>
      <c r="QPD114" s="260"/>
      <c r="QPE114" s="260"/>
      <c r="QPF114" s="572"/>
      <c r="QPG114" s="573"/>
      <c r="QPH114" s="551"/>
      <c r="QPI114" s="260"/>
      <c r="QPJ114" s="260"/>
      <c r="QPK114" s="629"/>
      <c r="QPL114" s="260"/>
      <c r="QPM114" s="260"/>
      <c r="QPN114" s="572"/>
      <c r="QPO114" s="573"/>
      <c r="QPP114" s="551"/>
      <c r="QPQ114" s="260"/>
      <c r="QPR114" s="260"/>
      <c r="QPS114" s="629"/>
      <c r="QPT114" s="260"/>
      <c r="QPU114" s="260"/>
      <c r="QPV114" s="572"/>
      <c r="QPW114" s="573"/>
      <c r="QPX114" s="551"/>
      <c r="QPY114" s="260"/>
      <c r="QPZ114" s="260"/>
      <c r="QQA114" s="629"/>
      <c r="QQB114" s="260"/>
      <c r="QQC114" s="260"/>
      <c r="QQD114" s="572"/>
      <c r="QQE114" s="573"/>
      <c r="QQF114" s="551"/>
      <c r="QQG114" s="260"/>
      <c r="QQH114" s="260"/>
      <c r="QQI114" s="629"/>
      <c r="QQJ114" s="260"/>
      <c r="QQK114" s="260"/>
      <c r="QQL114" s="572"/>
      <c r="QQM114" s="573"/>
      <c r="QQN114" s="551"/>
      <c r="QQO114" s="260"/>
      <c r="QQP114" s="260"/>
      <c r="QQQ114" s="629"/>
      <c r="QQR114" s="260"/>
      <c r="QQS114" s="260"/>
      <c r="QQT114" s="572"/>
      <c r="QQU114" s="573"/>
      <c r="QQV114" s="551"/>
      <c r="QQW114" s="260"/>
      <c r="QQX114" s="260"/>
      <c r="QQY114" s="629"/>
      <c r="QQZ114" s="260"/>
      <c r="QRA114" s="260"/>
      <c r="QRB114" s="572"/>
      <c r="QRC114" s="573"/>
      <c r="QRD114" s="551"/>
      <c r="QRE114" s="260"/>
      <c r="QRF114" s="260"/>
      <c r="QRG114" s="629"/>
      <c r="QRH114" s="260"/>
      <c r="QRI114" s="260"/>
      <c r="QRJ114" s="572"/>
      <c r="QRK114" s="573"/>
      <c r="QRL114" s="551"/>
      <c r="QRM114" s="260"/>
      <c r="QRN114" s="260"/>
      <c r="QRO114" s="629"/>
      <c r="QRP114" s="260"/>
      <c r="QRQ114" s="260"/>
      <c r="QRR114" s="572"/>
      <c r="QRS114" s="573"/>
      <c r="QRT114" s="551"/>
      <c r="QRU114" s="260"/>
      <c r="QRV114" s="260"/>
      <c r="QRW114" s="629"/>
      <c r="QRX114" s="260"/>
      <c r="QRY114" s="260"/>
      <c r="QRZ114" s="572"/>
      <c r="QSA114" s="573"/>
      <c r="QSB114" s="551"/>
      <c r="QSC114" s="260"/>
      <c r="QSD114" s="260"/>
      <c r="QSE114" s="629"/>
      <c r="QSF114" s="260"/>
      <c r="QSG114" s="260"/>
      <c r="QSH114" s="572"/>
      <c r="QSI114" s="573"/>
      <c r="QSJ114" s="551"/>
      <c r="QSK114" s="260"/>
      <c r="QSL114" s="260"/>
      <c r="QSM114" s="629"/>
      <c r="QSN114" s="260"/>
      <c r="QSO114" s="260"/>
      <c r="QSP114" s="572"/>
      <c r="QSQ114" s="573"/>
      <c r="QSR114" s="551"/>
      <c r="QSS114" s="260"/>
      <c r="QST114" s="260"/>
      <c r="QSU114" s="629"/>
      <c r="QSV114" s="260"/>
      <c r="QSW114" s="260"/>
      <c r="QSX114" s="572"/>
      <c r="QSY114" s="573"/>
      <c r="QSZ114" s="551"/>
      <c r="QTA114" s="260"/>
      <c r="QTB114" s="260"/>
      <c r="QTC114" s="629"/>
      <c r="QTD114" s="260"/>
      <c r="QTE114" s="260"/>
      <c r="QTF114" s="572"/>
      <c r="QTG114" s="573"/>
      <c r="QTH114" s="551"/>
      <c r="QTI114" s="260"/>
      <c r="QTJ114" s="260"/>
      <c r="QTK114" s="629"/>
      <c r="QTL114" s="260"/>
      <c r="QTM114" s="260"/>
      <c r="QTN114" s="572"/>
      <c r="QTO114" s="573"/>
      <c r="QTP114" s="551"/>
      <c r="QTQ114" s="260"/>
      <c r="QTR114" s="260"/>
      <c r="QTS114" s="629"/>
      <c r="QTT114" s="260"/>
      <c r="QTU114" s="260"/>
      <c r="QTV114" s="572"/>
      <c r="QTW114" s="573"/>
      <c r="QTX114" s="551"/>
      <c r="QTY114" s="260"/>
      <c r="QTZ114" s="260"/>
      <c r="QUA114" s="629"/>
      <c r="QUB114" s="260"/>
      <c r="QUC114" s="260"/>
      <c r="QUD114" s="572"/>
      <c r="QUE114" s="573"/>
      <c r="QUF114" s="551"/>
      <c r="QUG114" s="260"/>
      <c r="QUH114" s="260"/>
      <c r="QUI114" s="629"/>
      <c r="QUJ114" s="260"/>
      <c r="QUK114" s="260"/>
      <c r="QUL114" s="572"/>
      <c r="QUM114" s="573"/>
      <c r="QUN114" s="551"/>
      <c r="QUO114" s="260"/>
      <c r="QUP114" s="260"/>
      <c r="QUQ114" s="629"/>
      <c r="QUR114" s="260"/>
      <c r="QUS114" s="260"/>
      <c r="QUT114" s="572"/>
      <c r="QUU114" s="573"/>
      <c r="QUV114" s="551"/>
      <c r="QUW114" s="260"/>
      <c r="QUX114" s="260"/>
      <c r="QUY114" s="629"/>
      <c r="QUZ114" s="260"/>
      <c r="QVA114" s="260"/>
      <c r="QVB114" s="572"/>
      <c r="QVC114" s="573"/>
      <c r="QVD114" s="551"/>
      <c r="QVE114" s="260"/>
      <c r="QVF114" s="260"/>
      <c r="QVG114" s="629"/>
      <c r="QVH114" s="260"/>
      <c r="QVI114" s="260"/>
      <c r="QVJ114" s="572"/>
      <c r="QVK114" s="573"/>
      <c r="QVL114" s="551"/>
      <c r="QVM114" s="260"/>
      <c r="QVN114" s="260"/>
      <c r="QVO114" s="629"/>
      <c r="QVP114" s="260"/>
      <c r="QVQ114" s="260"/>
      <c r="QVR114" s="572"/>
      <c r="QVS114" s="573"/>
      <c r="QVT114" s="551"/>
      <c r="QVU114" s="260"/>
      <c r="QVV114" s="260"/>
      <c r="QVW114" s="629"/>
      <c r="QVX114" s="260"/>
      <c r="QVY114" s="260"/>
      <c r="QVZ114" s="572"/>
      <c r="QWA114" s="573"/>
      <c r="QWB114" s="551"/>
      <c r="QWC114" s="260"/>
      <c r="QWD114" s="260"/>
      <c r="QWE114" s="629"/>
      <c r="QWF114" s="260"/>
      <c r="QWG114" s="260"/>
      <c r="QWH114" s="572"/>
      <c r="QWI114" s="573"/>
      <c r="QWJ114" s="551"/>
      <c r="QWK114" s="260"/>
      <c r="QWL114" s="260"/>
      <c r="QWM114" s="629"/>
      <c r="QWN114" s="260"/>
      <c r="QWO114" s="260"/>
      <c r="QWP114" s="572"/>
      <c r="QWQ114" s="573"/>
      <c r="QWR114" s="551"/>
      <c r="QWS114" s="260"/>
      <c r="QWT114" s="260"/>
      <c r="QWU114" s="629"/>
      <c r="QWV114" s="260"/>
      <c r="QWW114" s="260"/>
      <c r="QWX114" s="572"/>
      <c r="QWY114" s="573"/>
      <c r="QWZ114" s="551"/>
      <c r="QXA114" s="260"/>
      <c r="QXB114" s="260"/>
      <c r="QXC114" s="629"/>
      <c r="QXD114" s="260"/>
      <c r="QXE114" s="260"/>
      <c r="QXF114" s="572"/>
      <c r="QXG114" s="573"/>
      <c r="QXH114" s="551"/>
      <c r="QXI114" s="260"/>
      <c r="QXJ114" s="260"/>
      <c r="QXK114" s="629"/>
      <c r="QXL114" s="260"/>
      <c r="QXM114" s="260"/>
      <c r="QXN114" s="572"/>
      <c r="QXO114" s="573"/>
      <c r="QXP114" s="551"/>
      <c r="QXQ114" s="260"/>
      <c r="QXR114" s="260"/>
      <c r="QXS114" s="629"/>
      <c r="QXT114" s="260"/>
      <c r="QXU114" s="260"/>
      <c r="QXV114" s="572"/>
      <c r="QXW114" s="573"/>
      <c r="QXX114" s="551"/>
      <c r="QXY114" s="260"/>
      <c r="QXZ114" s="260"/>
      <c r="QYA114" s="629"/>
      <c r="QYB114" s="260"/>
      <c r="QYC114" s="260"/>
      <c r="QYD114" s="572"/>
      <c r="QYE114" s="573"/>
      <c r="QYF114" s="551"/>
      <c r="QYG114" s="260"/>
      <c r="QYH114" s="260"/>
      <c r="QYI114" s="629"/>
      <c r="QYJ114" s="260"/>
      <c r="QYK114" s="260"/>
      <c r="QYL114" s="572"/>
      <c r="QYM114" s="573"/>
      <c r="QYN114" s="551"/>
      <c r="QYO114" s="260"/>
      <c r="QYP114" s="260"/>
      <c r="QYQ114" s="629"/>
      <c r="QYR114" s="260"/>
      <c r="QYS114" s="260"/>
      <c r="QYT114" s="572"/>
      <c r="QYU114" s="573"/>
      <c r="QYV114" s="551"/>
      <c r="QYW114" s="260"/>
      <c r="QYX114" s="260"/>
      <c r="QYY114" s="629"/>
      <c r="QYZ114" s="260"/>
      <c r="QZA114" s="260"/>
      <c r="QZB114" s="572"/>
      <c r="QZC114" s="573"/>
      <c r="QZD114" s="551"/>
      <c r="QZE114" s="260"/>
      <c r="QZF114" s="260"/>
      <c r="QZG114" s="629"/>
      <c r="QZH114" s="260"/>
      <c r="QZI114" s="260"/>
      <c r="QZJ114" s="572"/>
      <c r="QZK114" s="573"/>
      <c r="QZL114" s="551"/>
      <c r="QZM114" s="260"/>
      <c r="QZN114" s="260"/>
      <c r="QZO114" s="629"/>
      <c r="QZP114" s="260"/>
      <c r="QZQ114" s="260"/>
      <c r="QZR114" s="572"/>
      <c r="QZS114" s="573"/>
      <c r="QZT114" s="551"/>
      <c r="QZU114" s="260"/>
      <c r="QZV114" s="260"/>
      <c r="QZW114" s="629"/>
      <c r="QZX114" s="260"/>
      <c r="QZY114" s="260"/>
      <c r="QZZ114" s="572"/>
      <c r="RAA114" s="573"/>
      <c r="RAB114" s="551"/>
      <c r="RAC114" s="260"/>
      <c r="RAD114" s="260"/>
      <c r="RAE114" s="629"/>
      <c r="RAF114" s="260"/>
      <c r="RAG114" s="260"/>
      <c r="RAH114" s="572"/>
      <c r="RAI114" s="573"/>
      <c r="RAJ114" s="551"/>
      <c r="RAK114" s="260"/>
      <c r="RAL114" s="260"/>
      <c r="RAM114" s="629"/>
      <c r="RAN114" s="260"/>
      <c r="RAO114" s="260"/>
      <c r="RAP114" s="572"/>
      <c r="RAQ114" s="573"/>
      <c r="RAR114" s="551"/>
      <c r="RAS114" s="260"/>
      <c r="RAT114" s="260"/>
      <c r="RAU114" s="629"/>
      <c r="RAV114" s="260"/>
      <c r="RAW114" s="260"/>
      <c r="RAX114" s="572"/>
      <c r="RAY114" s="573"/>
      <c r="RAZ114" s="551"/>
      <c r="RBA114" s="260"/>
      <c r="RBB114" s="260"/>
      <c r="RBC114" s="629"/>
      <c r="RBD114" s="260"/>
      <c r="RBE114" s="260"/>
      <c r="RBF114" s="572"/>
      <c r="RBG114" s="573"/>
      <c r="RBH114" s="551"/>
      <c r="RBI114" s="260"/>
      <c r="RBJ114" s="260"/>
      <c r="RBK114" s="629"/>
      <c r="RBL114" s="260"/>
      <c r="RBM114" s="260"/>
      <c r="RBN114" s="572"/>
      <c r="RBO114" s="573"/>
      <c r="RBP114" s="551"/>
      <c r="RBQ114" s="260"/>
      <c r="RBR114" s="260"/>
      <c r="RBS114" s="629"/>
      <c r="RBT114" s="260"/>
      <c r="RBU114" s="260"/>
      <c r="RBV114" s="572"/>
      <c r="RBW114" s="573"/>
      <c r="RBX114" s="551"/>
      <c r="RBY114" s="260"/>
      <c r="RBZ114" s="260"/>
      <c r="RCA114" s="629"/>
      <c r="RCB114" s="260"/>
      <c r="RCC114" s="260"/>
      <c r="RCD114" s="572"/>
      <c r="RCE114" s="573"/>
      <c r="RCF114" s="551"/>
      <c r="RCG114" s="260"/>
      <c r="RCH114" s="260"/>
      <c r="RCI114" s="629"/>
      <c r="RCJ114" s="260"/>
      <c r="RCK114" s="260"/>
      <c r="RCL114" s="572"/>
      <c r="RCM114" s="573"/>
      <c r="RCN114" s="551"/>
      <c r="RCO114" s="260"/>
      <c r="RCP114" s="260"/>
      <c r="RCQ114" s="629"/>
      <c r="RCR114" s="260"/>
      <c r="RCS114" s="260"/>
      <c r="RCT114" s="572"/>
      <c r="RCU114" s="573"/>
      <c r="RCV114" s="551"/>
      <c r="RCW114" s="260"/>
      <c r="RCX114" s="260"/>
      <c r="RCY114" s="629"/>
      <c r="RCZ114" s="260"/>
      <c r="RDA114" s="260"/>
      <c r="RDB114" s="572"/>
      <c r="RDC114" s="573"/>
      <c r="RDD114" s="551"/>
      <c r="RDE114" s="260"/>
      <c r="RDF114" s="260"/>
      <c r="RDG114" s="629"/>
      <c r="RDH114" s="260"/>
      <c r="RDI114" s="260"/>
      <c r="RDJ114" s="572"/>
      <c r="RDK114" s="573"/>
      <c r="RDL114" s="551"/>
      <c r="RDM114" s="260"/>
      <c r="RDN114" s="260"/>
      <c r="RDO114" s="629"/>
      <c r="RDP114" s="260"/>
      <c r="RDQ114" s="260"/>
      <c r="RDR114" s="572"/>
      <c r="RDS114" s="573"/>
      <c r="RDT114" s="551"/>
      <c r="RDU114" s="260"/>
      <c r="RDV114" s="260"/>
      <c r="RDW114" s="629"/>
      <c r="RDX114" s="260"/>
      <c r="RDY114" s="260"/>
      <c r="RDZ114" s="572"/>
      <c r="REA114" s="573"/>
      <c r="REB114" s="551"/>
      <c r="REC114" s="260"/>
      <c r="RED114" s="260"/>
      <c r="REE114" s="629"/>
      <c r="REF114" s="260"/>
      <c r="REG114" s="260"/>
      <c r="REH114" s="572"/>
      <c r="REI114" s="573"/>
      <c r="REJ114" s="551"/>
      <c r="REK114" s="260"/>
      <c r="REL114" s="260"/>
      <c r="REM114" s="629"/>
      <c r="REN114" s="260"/>
      <c r="REO114" s="260"/>
      <c r="REP114" s="572"/>
      <c r="REQ114" s="573"/>
      <c r="RER114" s="551"/>
      <c r="RES114" s="260"/>
      <c r="RET114" s="260"/>
      <c r="REU114" s="629"/>
      <c r="REV114" s="260"/>
      <c r="REW114" s="260"/>
      <c r="REX114" s="572"/>
      <c r="REY114" s="573"/>
      <c r="REZ114" s="551"/>
      <c r="RFA114" s="260"/>
      <c r="RFB114" s="260"/>
      <c r="RFC114" s="629"/>
      <c r="RFD114" s="260"/>
      <c r="RFE114" s="260"/>
      <c r="RFF114" s="572"/>
      <c r="RFG114" s="573"/>
      <c r="RFH114" s="551"/>
      <c r="RFI114" s="260"/>
      <c r="RFJ114" s="260"/>
      <c r="RFK114" s="629"/>
      <c r="RFL114" s="260"/>
      <c r="RFM114" s="260"/>
      <c r="RFN114" s="572"/>
      <c r="RFO114" s="573"/>
      <c r="RFP114" s="551"/>
      <c r="RFQ114" s="260"/>
      <c r="RFR114" s="260"/>
      <c r="RFS114" s="629"/>
      <c r="RFT114" s="260"/>
      <c r="RFU114" s="260"/>
      <c r="RFV114" s="572"/>
      <c r="RFW114" s="573"/>
      <c r="RFX114" s="551"/>
      <c r="RFY114" s="260"/>
      <c r="RFZ114" s="260"/>
      <c r="RGA114" s="629"/>
      <c r="RGB114" s="260"/>
      <c r="RGC114" s="260"/>
      <c r="RGD114" s="572"/>
      <c r="RGE114" s="573"/>
      <c r="RGF114" s="551"/>
      <c r="RGG114" s="260"/>
      <c r="RGH114" s="260"/>
      <c r="RGI114" s="629"/>
      <c r="RGJ114" s="260"/>
      <c r="RGK114" s="260"/>
      <c r="RGL114" s="572"/>
      <c r="RGM114" s="573"/>
      <c r="RGN114" s="551"/>
      <c r="RGO114" s="260"/>
      <c r="RGP114" s="260"/>
      <c r="RGQ114" s="629"/>
      <c r="RGR114" s="260"/>
      <c r="RGS114" s="260"/>
      <c r="RGT114" s="572"/>
      <c r="RGU114" s="573"/>
      <c r="RGV114" s="551"/>
      <c r="RGW114" s="260"/>
      <c r="RGX114" s="260"/>
      <c r="RGY114" s="629"/>
      <c r="RGZ114" s="260"/>
      <c r="RHA114" s="260"/>
      <c r="RHB114" s="572"/>
      <c r="RHC114" s="573"/>
      <c r="RHD114" s="551"/>
      <c r="RHE114" s="260"/>
      <c r="RHF114" s="260"/>
      <c r="RHG114" s="629"/>
      <c r="RHH114" s="260"/>
      <c r="RHI114" s="260"/>
      <c r="RHJ114" s="572"/>
      <c r="RHK114" s="573"/>
      <c r="RHL114" s="551"/>
      <c r="RHM114" s="260"/>
      <c r="RHN114" s="260"/>
      <c r="RHO114" s="629"/>
      <c r="RHP114" s="260"/>
      <c r="RHQ114" s="260"/>
      <c r="RHR114" s="572"/>
      <c r="RHS114" s="573"/>
      <c r="RHT114" s="551"/>
      <c r="RHU114" s="260"/>
      <c r="RHV114" s="260"/>
      <c r="RHW114" s="629"/>
      <c r="RHX114" s="260"/>
      <c r="RHY114" s="260"/>
      <c r="RHZ114" s="572"/>
      <c r="RIA114" s="573"/>
      <c r="RIB114" s="551"/>
      <c r="RIC114" s="260"/>
      <c r="RID114" s="260"/>
      <c r="RIE114" s="629"/>
      <c r="RIF114" s="260"/>
      <c r="RIG114" s="260"/>
      <c r="RIH114" s="572"/>
      <c r="RII114" s="573"/>
      <c r="RIJ114" s="551"/>
      <c r="RIK114" s="260"/>
      <c r="RIL114" s="260"/>
      <c r="RIM114" s="629"/>
      <c r="RIN114" s="260"/>
      <c r="RIO114" s="260"/>
      <c r="RIP114" s="572"/>
      <c r="RIQ114" s="573"/>
      <c r="RIR114" s="551"/>
      <c r="RIS114" s="260"/>
      <c r="RIT114" s="260"/>
      <c r="RIU114" s="629"/>
      <c r="RIV114" s="260"/>
      <c r="RIW114" s="260"/>
      <c r="RIX114" s="572"/>
      <c r="RIY114" s="573"/>
      <c r="RIZ114" s="551"/>
      <c r="RJA114" s="260"/>
      <c r="RJB114" s="260"/>
      <c r="RJC114" s="629"/>
      <c r="RJD114" s="260"/>
      <c r="RJE114" s="260"/>
      <c r="RJF114" s="572"/>
      <c r="RJG114" s="573"/>
      <c r="RJH114" s="551"/>
      <c r="RJI114" s="260"/>
      <c r="RJJ114" s="260"/>
      <c r="RJK114" s="629"/>
      <c r="RJL114" s="260"/>
      <c r="RJM114" s="260"/>
      <c r="RJN114" s="572"/>
      <c r="RJO114" s="573"/>
      <c r="RJP114" s="551"/>
      <c r="RJQ114" s="260"/>
      <c r="RJR114" s="260"/>
      <c r="RJS114" s="629"/>
      <c r="RJT114" s="260"/>
      <c r="RJU114" s="260"/>
      <c r="RJV114" s="572"/>
      <c r="RJW114" s="573"/>
      <c r="RJX114" s="551"/>
      <c r="RJY114" s="260"/>
      <c r="RJZ114" s="260"/>
      <c r="RKA114" s="629"/>
      <c r="RKB114" s="260"/>
      <c r="RKC114" s="260"/>
      <c r="RKD114" s="572"/>
      <c r="RKE114" s="573"/>
      <c r="RKF114" s="551"/>
      <c r="RKG114" s="260"/>
      <c r="RKH114" s="260"/>
      <c r="RKI114" s="629"/>
      <c r="RKJ114" s="260"/>
      <c r="RKK114" s="260"/>
      <c r="RKL114" s="572"/>
      <c r="RKM114" s="573"/>
      <c r="RKN114" s="551"/>
      <c r="RKO114" s="260"/>
      <c r="RKP114" s="260"/>
      <c r="RKQ114" s="629"/>
      <c r="RKR114" s="260"/>
      <c r="RKS114" s="260"/>
      <c r="RKT114" s="572"/>
      <c r="RKU114" s="573"/>
      <c r="RKV114" s="551"/>
      <c r="RKW114" s="260"/>
      <c r="RKX114" s="260"/>
      <c r="RKY114" s="629"/>
      <c r="RKZ114" s="260"/>
      <c r="RLA114" s="260"/>
      <c r="RLB114" s="572"/>
      <c r="RLC114" s="573"/>
      <c r="RLD114" s="551"/>
      <c r="RLE114" s="260"/>
      <c r="RLF114" s="260"/>
      <c r="RLG114" s="629"/>
      <c r="RLH114" s="260"/>
      <c r="RLI114" s="260"/>
      <c r="RLJ114" s="572"/>
      <c r="RLK114" s="573"/>
      <c r="RLL114" s="551"/>
      <c r="RLM114" s="260"/>
      <c r="RLN114" s="260"/>
      <c r="RLO114" s="629"/>
      <c r="RLP114" s="260"/>
      <c r="RLQ114" s="260"/>
      <c r="RLR114" s="572"/>
      <c r="RLS114" s="573"/>
      <c r="RLT114" s="551"/>
      <c r="RLU114" s="260"/>
      <c r="RLV114" s="260"/>
      <c r="RLW114" s="629"/>
      <c r="RLX114" s="260"/>
      <c r="RLY114" s="260"/>
      <c r="RLZ114" s="572"/>
      <c r="RMA114" s="573"/>
      <c r="RMB114" s="551"/>
      <c r="RMC114" s="260"/>
      <c r="RMD114" s="260"/>
      <c r="RME114" s="629"/>
      <c r="RMF114" s="260"/>
      <c r="RMG114" s="260"/>
      <c r="RMH114" s="572"/>
      <c r="RMI114" s="573"/>
      <c r="RMJ114" s="551"/>
      <c r="RMK114" s="260"/>
      <c r="RML114" s="260"/>
      <c r="RMM114" s="629"/>
      <c r="RMN114" s="260"/>
      <c r="RMO114" s="260"/>
      <c r="RMP114" s="572"/>
      <c r="RMQ114" s="573"/>
      <c r="RMR114" s="551"/>
      <c r="RMS114" s="260"/>
      <c r="RMT114" s="260"/>
      <c r="RMU114" s="629"/>
      <c r="RMV114" s="260"/>
      <c r="RMW114" s="260"/>
      <c r="RMX114" s="572"/>
      <c r="RMY114" s="573"/>
      <c r="RMZ114" s="551"/>
      <c r="RNA114" s="260"/>
      <c r="RNB114" s="260"/>
      <c r="RNC114" s="629"/>
      <c r="RND114" s="260"/>
      <c r="RNE114" s="260"/>
      <c r="RNF114" s="572"/>
      <c r="RNG114" s="573"/>
      <c r="RNH114" s="551"/>
      <c r="RNI114" s="260"/>
      <c r="RNJ114" s="260"/>
      <c r="RNK114" s="629"/>
      <c r="RNL114" s="260"/>
      <c r="RNM114" s="260"/>
      <c r="RNN114" s="572"/>
      <c r="RNO114" s="573"/>
      <c r="RNP114" s="551"/>
      <c r="RNQ114" s="260"/>
      <c r="RNR114" s="260"/>
      <c r="RNS114" s="629"/>
      <c r="RNT114" s="260"/>
      <c r="RNU114" s="260"/>
      <c r="RNV114" s="572"/>
      <c r="RNW114" s="573"/>
      <c r="RNX114" s="551"/>
      <c r="RNY114" s="260"/>
      <c r="RNZ114" s="260"/>
      <c r="ROA114" s="629"/>
      <c r="ROB114" s="260"/>
      <c r="ROC114" s="260"/>
      <c r="ROD114" s="572"/>
      <c r="ROE114" s="573"/>
      <c r="ROF114" s="551"/>
      <c r="ROG114" s="260"/>
      <c r="ROH114" s="260"/>
      <c r="ROI114" s="629"/>
      <c r="ROJ114" s="260"/>
      <c r="ROK114" s="260"/>
      <c r="ROL114" s="572"/>
      <c r="ROM114" s="573"/>
      <c r="RON114" s="551"/>
      <c r="ROO114" s="260"/>
      <c r="ROP114" s="260"/>
      <c r="ROQ114" s="629"/>
      <c r="ROR114" s="260"/>
      <c r="ROS114" s="260"/>
      <c r="ROT114" s="572"/>
      <c r="ROU114" s="573"/>
      <c r="ROV114" s="551"/>
      <c r="ROW114" s="260"/>
      <c r="ROX114" s="260"/>
      <c r="ROY114" s="629"/>
      <c r="ROZ114" s="260"/>
      <c r="RPA114" s="260"/>
      <c r="RPB114" s="572"/>
      <c r="RPC114" s="573"/>
      <c r="RPD114" s="551"/>
      <c r="RPE114" s="260"/>
      <c r="RPF114" s="260"/>
      <c r="RPG114" s="629"/>
      <c r="RPH114" s="260"/>
      <c r="RPI114" s="260"/>
      <c r="RPJ114" s="572"/>
      <c r="RPK114" s="573"/>
      <c r="RPL114" s="551"/>
      <c r="RPM114" s="260"/>
      <c r="RPN114" s="260"/>
      <c r="RPO114" s="629"/>
      <c r="RPP114" s="260"/>
      <c r="RPQ114" s="260"/>
      <c r="RPR114" s="572"/>
      <c r="RPS114" s="573"/>
      <c r="RPT114" s="551"/>
      <c r="RPU114" s="260"/>
      <c r="RPV114" s="260"/>
      <c r="RPW114" s="629"/>
      <c r="RPX114" s="260"/>
      <c r="RPY114" s="260"/>
      <c r="RPZ114" s="572"/>
      <c r="RQA114" s="573"/>
      <c r="RQB114" s="551"/>
      <c r="RQC114" s="260"/>
      <c r="RQD114" s="260"/>
      <c r="RQE114" s="629"/>
      <c r="RQF114" s="260"/>
      <c r="RQG114" s="260"/>
      <c r="RQH114" s="572"/>
      <c r="RQI114" s="573"/>
      <c r="RQJ114" s="551"/>
      <c r="RQK114" s="260"/>
      <c r="RQL114" s="260"/>
      <c r="RQM114" s="629"/>
      <c r="RQN114" s="260"/>
      <c r="RQO114" s="260"/>
      <c r="RQP114" s="572"/>
      <c r="RQQ114" s="573"/>
      <c r="RQR114" s="551"/>
      <c r="RQS114" s="260"/>
      <c r="RQT114" s="260"/>
      <c r="RQU114" s="629"/>
      <c r="RQV114" s="260"/>
      <c r="RQW114" s="260"/>
      <c r="RQX114" s="572"/>
      <c r="RQY114" s="573"/>
      <c r="RQZ114" s="551"/>
      <c r="RRA114" s="260"/>
      <c r="RRB114" s="260"/>
      <c r="RRC114" s="629"/>
      <c r="RRD114" s="260"/>
      <c r="RRE114" s="260"/>
      <c r="RRF114" s="572"/>
      <c r="RRG114" s="573"/>
      <c r="RRH114" s="551"/>
      <c r="RRI114" s="260"/>
      <c r="RRJ114" s="260"/>
      <c r="RRK114" s="629"/>
      <c r="RRL114" s="260"/>
      <c r="RRM114" s="260"/>
      <c r="RRN114" s="572"/>
      <c r="RRO114" s="573"/>
      <c r="RRP114" s="551"/>
      <c r="RRQ114" s="260"/>
      <c r="RRR114" s="260"/>
      <c r="RRS114" s="629"/>
      <c r="RRT114" s="260"/>
      <c r="RRU114" s="260"/>
      <c r="RRV114" s="572"/>
      <c r="RRW114" s="573"/>
      <c r="RRX114" s="551"/>
      <c r="RRY114" s="260"/>
      <c r="RRZ114" s="260"/>
      <c r="RSA114" s="629"/>
      <c r="RSB114" s="260"/>
      <c r="RSC114" s="260"/>
      <c r="RSD114" s="572"/>
      <c r="RSE114" s="573"/>
      <c r="RSF114" s="551"/>
      <c r="RSG114" s="260"/>
      <c r="RSH114" s="260"/>
      <c r="RSI114" s="629"/>
      <c r="RSJ114" s="260"/>
      <c r="RSK114" s="260"/>
      <c r="RSL114" s="572"/>
      <c r="RSM114" s="573"/>
      <c r="RSN114" s="551"/>
      <c r="RSO114" s="260"/>
      <c r="RSP114" s="260"/>
      <c r="RSQ114" s="629"/>
      <c r="RSR114" s="260"/>
      <c r="RSS114" s="260"/>
      <c r="RST114" s="572"/>
      <c r="RSU114" s="573"/>
      <c r="RSV114" s="551"/>
      <c r="RSW114" s="260"/>
      <c r="RSX114" s="260"/>
      <c r="RSY114" s="629"/>
      <c r="RSZ114" s="260"/>
      <c r="RTA114" s="260"/>
      <c r="RTB114" s="572"/>
      <c r="RTC114" s="573"/>
      <c r="RTD114" s="551"/>
      <c r="RTE114" s="260"/>
      <c r="RTF114" s="260"/>
      <c r="RTG114" s="629"/>
      <c r="RTH114" s="260"/>
      <c r="RTI114" s="260"/>
      <c r="RTJ114" s="572"/>
      <c r="RTK114" s="573"/>
      <c r="RTL114" s="551"/>
      <c r="RTM114" s="260"/>
      <c r="RTN114" s="260"/>
      <c r="RTO114" s="629"/>
      <c r="RTP114" s="260"/>
      <c r="RTQ114" s="260"/>
      <c r="RTR114" s="572"/>
      <c r="RTS114" s="573"/>
      <c r="RTT114" s="551"/>
      <c r="RTU114" s="260"/>
      <c r="RTV114" s="260"/>
      <c r="RTW114" s="629"/>
      <c r="RTX114" s="260"/>
      <c r="RTY114" s="260"/>
      <c r="RTZ114" s="572"/>
      <c r="RUA114" s="573"/>
      <c r="RUB114" s="551"/>
      <c r="RUC114" s="260"/>
      <c r="RUD114" s="260"/>
      <c r="RUE114" s="629"/>
      <c r="RUF114" s="260"/>
      <c r="RUG114" s="260"/>
      <c r="RUH114" s="572"/>
      <c r="RUI114" s="573"/>
      <c r="RUJ114" s="551"/>
      <c r="RUK114" s="260"/>
      <c r="RUL114" s="260"/>
      <c r="RUM114" s="629"/>
      <c r="RUN114" s="260"/>
      <c r="RUO114" s="260"/>
      <c r="RUP114" s="572"/>
      <c r="RUQ114" s="573"/>
      <c r="RUR114" s="551"/>
      <c r="RUS114" s="260"/>
      <c r="RUT114" s="260"/>
      <c r="RUU114" s="629"/>
      <c r="RUV114" s="260"/>
      <c r="RUW114" s="260"/>
      <c r="RUX114" s="572"/>
      <c r="RUY114" s="573"/>
      <c r="RUZ114" s="551"/>
      <c r="RVA114" s="260"/>
      <c r="RVB114" s="260"/>
      <c r="RVC114" s="629"/>
      <c r="RVD114" s="260"/>
      <c r="RVE114" s="260"/>
      <c r="RVF114" s="572"/>
      <c r="RVG114" s="573"/>
      <c r="RVH114" s="551"/>
      <c r="RVI114" s="260"/>
      <c r="RVJ114" s="260"/>
      <c r="RVK114" s="629"/>
      <c r="RVL114" s="260"/>
      <c r="RVM114" s="260"/>
      <c r="RVN114" s="572"/>
      <c r="RVO114" s="573"/>
      <c r="RVP114" s="551"/>
      <c r="RVQ114" s="260"/>
      <c r="RVR114" s="260"/>
      <c r="RVS114" s="629"/>
      <c r="RVT114" s="260"/>
      <c r="RVU114" s="260"/>
      <c r="RVV114" s="572"/>
      <c r="RVW114" s="573"/>
      <c r="RVX114" s="551"/>
      <c r="RVY114" s="260"/>
      <c r="RVZ114" s="260"/>
      <c r="RWA114" s="629"/>
      <c r="RWB114" s="260"/>
      <c r="RWC114" s="260"/>
      <c r="RWD114" s="572"/>
      <c r="RWE114" s="573"/>
      <c r="RWF114" s="551"/>
      <c r="RWG114" s="260"/>
      <c r="RWH114" s="260"/>
      <c r="RWI114" s="629"/>
      <c r="RWJ114" s="260"/>
      <c r="RWK114" s="260"/>
      <c r="RWL114" s="572"/>
      <c r="RWM114" s="573"/>
      <c r="RWN114" s="551"/>
      <c r="RWO114" s="260"/>
      <c r="RWP114" s="260"/>
      <c r="RWQ114" s="629"/>
      <c r="RWR114" s="260"/>
      <c r="RWS114" s="260"/>
      <c r="RWT114" s="572"/>
      <c r="RWU114" s="573"/>
      <c r="RWV114" s="551"/>
      <c r="RWW114" s="260"/>
      <c r="RWX114" s="260"/>
      <c r="RWY114" s="629"/>
      <c r="RWZ114" s="260"/>
      <c r="RXA114" s="260"/>
      <c r="RXB114" s="572"/>
      <c r="RXC114" s="573"/>
      <c r="RXD114" s="551"/>
      <c r="RXE114" s="260"/>
      <c r="RXF114" s="260"/>
      <c r="RXG114" s="629"/>
      <c r="RXH114" s="260"/>
      <c r="RXI114" s="260"/>
      <c r="RXJ114" s="572"/>
      <c r="RXK114" s="573"/>
      <c r="RXL114" s="551"/>
      <c r="RXM114" s="260"/>
      <c r="RXN114" s="260"/>
      <c r="RXO114" s="629"/>
      <c r="RXP114" s="260"/>
      <c r="RXQ114" s="260"/>
      <c r="RXR114" s="572"/>
      <c r="RXS114" s="573"/>
      <c r="RXT114" s="551"/>
      <c r="RXU114" s="260"/>
      <c r="RXV114" s="260"/>
      <c r="RXW114" s="629"/>
      <c r="RXX114" s="260"/>
      <c r="RXY114" s="260"/>
      <c r="RXZ114" s="572"/>
      <c r="RYA114" s="573"/>
      <c r="RYB114" s="551"/>
      <c r="RYC114" s="260"/>
      <c r="RYD114" s="260"/>
      <c r="RYE114" s="629"/>
      <c r="RYF114" s="260"/>
      <c r="RYG114" s="260"/>
      <c r="RYH114" s="572"/>
      <c r="RYI114" s="573"/>
      <c r="RYJ114" s="551"/>
      <c r="RYK114" s="260"/>
      <c r="RYL114" s="260"/>
      <c r="RYM114" s="629"/>
      <c r="RYN114" s="260"/>
      <c r="RYO114" s="260"/>
      <c r="RYP114" s="572"/>
      <c r="RYQ114" s="573"/>
      <c r="RYR114" s="551"/>
      <c r="RYS114" s="260"/>
      <c r="RYT114" s="260"/>
      <c r="RYU114" s="629"/>
      <c r="RYV114" s="260"/>
      <c r="RYW114" s="260"/>
      <c r="RYX114" s="572"/>
      <c r="RYY114" s="573"/>
      <c r="RYZ114" s="551"/>
      <c r="RZA114" s="260"/>
      <c r="RZB114" s="260"/>
      <c r="RZC114" s="629"/>
      <c r="RZD114" s="260"/>
      <c r="RZE114" s="260"/>
      <c r="RZF114" s="572"/>
      <c r="RZG114" s="573"/>
      <c r="RZH114" s="551"/>
      <c r="RZI114" s="260"/>
      <c r="RZJ114" s="260"/>
      <c r="RZK114" s="629"/>
      <c r="RZL114" s="260"/>
      <c r="RZM114" s="260"/>
      <c r="RZN114" s="572"/>
      <c r="RZO114" s="573"/>
      <c r="RZP114" s="551"/>
      <c r="RZQ114" s="260"/>
      <c r="RZR114" s="260"/>
      <c r="RZS114" s="629"/>
      <c r="RZT114" s="260"/>
      <c r="RZU114" s="260"/>
      <c r="RZV114" s="572"/>
      <c r="RZW114" s="573"/>
      <c r="RZX114" s="551"/>
      <c r="RZY114" s="260"/>
      <c r="RZZ114" s="260"/>
      <c r="SAA114" s="629"/>
      <c r="SAB114" s="260"/>
      <c r="SAC114" s="260"/>
      <c r="SAD114" s="572"/>
      <c r="SAE114" s="573"/>
      <c r="SAF114" s="551"/>
      <c r="SAG114" s="260"/>
      <c r="SAH114" s="260"/>
      <c r="SAI114" s="629"/>
      <c r="SAJ114" s="260"/>
      <c r="SAK114" s="260"/>
      <c r="SAL114" s="572"/>
      <c r="SAM114" s="573"/>
      <c r="SAN114" s="551"/>
      <c r="SAO114" s="260"/>
      <c r="SAP114" s="260"/>
      <c r="SAQ114" s="629"/>
      <c r="SAR114" s="260"/>
      <c r="SAS114" s="260"/>
      <c r="SAT114" s="572"/>
      <c r="SAU114" s="573"/>
      <c r="SAV114" s="551"/>
      <c r="SAW114" s="260"/>
      <c r="SAX114" s="260"/>
      <c r="SAY114" s="629"/>
      <c r="SAZ114" s="260"/>
      <c r="SBA114" s="260"/>
      <c r="SBB114" s="572"/>
      <c r="SBC114" s="573"/>
      <c r="SBD114" s="551"/>
      <c r="SBE114" s="260"/>
      <c r="SBF114" s="260"/>
      <c r="SBG114" s="629"/>
      <c r="SBH114" s="260"/>
      <c r="SBI114" s="260"/>
      <c r="SBJ114" s="572"/>
      <c r="SBK114" s="573"/>
      <c r="SBL114" s="551"/>
      <c r="SBM114" s="260"/>
      <c r="SBN114" s="260"/>
      <c r="SBO114" s="629"/>
      <c r="SBP114" s="260"/>
      <c r="SBQ114" s="260"/>
      <c r="SBR114" s="572"/>
      <c r="SBS114" s="573"/>
      <c r="SBT114" s="551"/>
      <c r="SBU114" s="260"/>
      <c r="SBV114" s="260"/>
      <c r="SBW114" s="629"/>
      <c r="SBX114" s="260"/>
      <c r="SBY114" s="260"/>
      <c r="SBZ114" s="572"/>
      <c r="SCA114" s="573"/>
      <c r="SCB114" s="551"/>
      <c r="SCC114" s="260"/>
      <c r="SCD114" s="260"/>
      <c r="SCE114" s="629"/>
      <c r="SCF114" s="260"/>
      <c r="SCG114" s="260"/>
      <c r="SCH114" s="572"/>
      <c r="SCI114" s="573"/>
      <c r="SCJ114" s="551"/>
      <c r="SCK114" s="260"/>
      <c r="SCL114" s="260"/>
      <c r="SCM114" s="629"/>
      <c r="SCN114" s="260"/>
      <c r="SCO114" s="260"/>
      <c r="SCP114" s="572"/>
      <c r="SCQ114" s="573"/>
      <c r="SCR114" s="551"/>
      <c r="SCS114" s="260"/>
      <c r="SCT114" s="260"/>
      <c r="SCU114" s="629"/>
      <c r="SCV114" s="260"/>
      <c r="SCW114" s="260"/>
      <c r="SCX114" s="572"/>
      <c r="SCY114" s="573"/>
      <c r="SCZ114" s="551"/>
      <c r="SDA114" s="260"/>
      <c r="SDB114" s="260"/>
      <c r="SDC114" s="629"/>
      <c r="SDD114" s="260"/>
      <c r="SDE114" s="260"/>
      <c r="SDF114" s="572"/>
      <c r="SDG114" s="573"/>
      <c r="SDH114" s="551"/>
      <c r="SDI114" s="260"/>
      <c r="SDJ114" s="260"/>
      <c r="SDK114" s="629"/>
      <c r="SDL114" s="260"/>
      <c r="SDM114" s="260"/>
      <c r="SDN114" s="572"/>
      <c r="SDO114" s="573"/>
      <c r="SDP114" s="551"/>
      <c r="SDQ114" s="260"/>
      <c r="SDR114" s="260"/>
      <c r="SDS114" s="629"/>
      <c r="SDT114" s="260"/>
      <c r="SDU114" s="260"/>
      <c r="SDV114" s="572"/>
      <c r="SDW114" s="573"/>
      <c r="SDX114" s="551"/>
      <c r="SDY114" s="260"/>
      <c r="SDZ114" s="260"/>
      <c r="SEA114" s="629"/>
      <c r="SEB114" s="260"/>
      <c r="SEC114" s="260"/>
      <c r="SED114" s="572"/>
      <c r="SEE114" s="573"/>
      <c r="SEF114" s="551"/>
      <c r="SEG114" s="260"/>
      <c r="SEH114" s="260"/>
      <c r="SEI114" s="629"/>
      <c r="SEJ114" s="260"/>
      <c r="SEK114" s="260"/>
      <c r="SEL114" s="572"/>
      <c r="SEM114" s="573"/>
      <c r="SEN114" s="551"/>
      <c r="SEO114" s="260"/>
      <c r="SEP114" s="260"/>
      <c r="SEQ114" s="629"/>
      <c r="SER114" s="260"/>
      <c r="SES114" s="260"/>
      <c r="SET114" s="572"/>
      <c r="SEU114" s="573"/>
      <c r="SEV114" s="551"/>
      <c r="SEW114" s="260"/>
      <c r="SEX114" s="260"/>
      <c r="SEY114" s="629"/>
      <c r="SEZ114" s="260"/>
      <c r="SFA114" s="260"/>
      <c r="SFB114" s="572"/>
      <c r="SFC114" s="573"/>
      <c r="SFD114" s="551"/>
      <c r="SFE114" s="260"/>
      <c r="SFF114" s="260"/>
      <c r="SFG114" s="629"/>
      <c r="SFH114" s="260"/>
      <c r="SFI114" s="260"/>
      <c r="SFJ114" s="572"/>
      <c r="SFK114" s="573"/>
      <c r="SFL114" s="551"/>
      <c r="SFM114" s="260"/>
      <c r="SFN114" s="260"/>
      <c r="SFO114" s="629"/>
      <c r="SFP114" s="260"/>
      <c r="SFQ114" s="260"/>
      <c r="SFR114" s="572"/>
      <c r="SFS114" s="573"/>
      <c r="SFT114" s="551"/>
      <c r="SFU114" s="260"/>
      <c r="SFV114" s="260"/>
      <c r="SFW114" s="629"/>
      <c r="SFX114" s="260"/>
      <c r="SFY114" s="260"/>
      <c r="SFZ114" s="572"/>
      <c r="SGA114" s="573"/>
      <c r="SGB114" s="551"/>
      <c r="SGC114" s="260"/>
      <c r="SGD114" s="260"/>
      <c r="SGE114" s="629"/>
      <c r="SGF114" s="260"/>
      <c r="SGG114" s="260"/>
      <c r="SGH114" s="572"/>
      <c r="SGI114" s="573"/>
      <c r="SGJ114" s="551"/>
      <c r="SGK114" s="260"/>
      <c r="SGL114" s="260"/>
      <c r="SGM114" s="629"/>
      <c r="SGN114" s="260"/>
      <c r="SGO114" s="260"/>
      <c r="SGP114" s="572"/>
      <c r="SGQ114" s="573"/>
      <c r="SGR114" s="551"/>
      <c r="SGS114" s="260"/>
      <c r="SGT114" s="260"/>
      <c r="SGU114" s="629"/>
      <c r="SGV114" s="260"/>
      <c r="SGW114" s="260"/>
      <c r="SGX114" s="572"/>
      <c r="SGY114" s="573"/>
      <c r="SGZ114" s="551"/>
      <c r="SHA114" s="260"/>
      <c r="SHB114" s="260"/>
      <c r="SHC114" s="629"/>
      <c r="SHD114" s="260"/>
      <c r="SHE114" s="260"/>
      <c r="SHF114" s="572"/>
      <c r="SHG114" s="573"/>
      <c r="SHH114" s="551"/>
      <c r="SHI114" s="260"/>
      <c r="SHJ114" s="260"/>
      <c r="SHK114" s="629"/>
      <c r="SHL114" s="260"/>
      <c r="SHM114" s="260"/>
      <c r="SHN114" s="572"/>
      <c r="SHO114" s="573"/>
      <c r="SHP114" s="551"/>
      <c r="SHQ114" s="260"/>
      <c r="SHR114" s="260"/>
      <c r="SHS114" s="629"/>
      <c r="SHT114" s="260"/>
      <c r="SHU114" s="260"/>
      <c r="SHV114" s="572"/>
      <c r="SHW114" s="573"/>
      <c r="SHX114" s="551"/>
      <c r="SHY114" s="260"/>
      <c r="SHZ114" s="260"/>
      <c r="SIA114" s="629"/>
      <c r="SIB114" s="260"/>
      <c r="SIC114" s="260"/>
      <c r="SID114" s="572"/>
      <c r="SIE114" s="573"/>
      <c r="SIF114" s="551"/>
      <c r="SIG114" s="260"/>
      <c r="SIH114" s="260"/>
      <c r="SII114" s="629"/>
      <c r="SIJ114" s="260"/>
      <c r="SIK114" s="260"/>
      <c r="SIL114" s="572"/>
      <c r="SIM114" s="573"/>
      <c r="SIN114" s="551"/>
      <c r="SIO114" s="260"/>
      <c r="SIP114" s="260"/>
      <c r="SIQ114" s="629"/>
      <c r="SIR114" s="260"/>
      <c r="SIS114" s="260"/>
      <c r="SIT114" s="572"/>
      <c r="SIU114" s="573"/>
      <c r="SIV114" s="551"/>
      <c r="SIW114" s="260"/>
      <c r="SIX114" s="260"/>
      <c r="SIY114" s="629"/>
      <c r="SIZ114" s="260"/>
      <c r="SJA114" s="260"/>
      <c r="SJB114" s="572"/>
      <c r="SJC114" s="573"/>
      <c r="SJD114" s="551"/>
      <c r="SJE114" s="260"/>
      <c r="SJF114" s="260"/>
      <c r="SJG114" s="629"/>
      <c r="SJH114" s="260"/>
      <c r="SJI114" s="260"/>
      <c r="SJJ114" s="572"/>
      <c r="SJK114" s="573"/>
      <c r="SJL114" s="551"/>
      <c r="SJM114" s="260"/>
      <c r="SJN114" s="260"/>
      <c r="SJO114" s="629"/>
      <c r="SJP114" s="260"/>
      <c r="SJQ114" s="260"/>
      <c r="SJR114" s="572"/>
      <c r="SJS114" s="573"/>
      <c r="SJT114" s="551"/>
      <c r="SJU114" s="260"/>
      <c r="SJV114" s="260"/>
      <c r="SJW114" s="629"/>
      <c r="SJX114" s="260"/>
      <c r="SJY114" s="260"/>
      <c r="SJZ114" s="572"/>
      <c r="SKA114" s="573"/>
      <c r="SKB114" s="551"/>
      <c r="SKC114" s="260"/>
      <c r="SKD114" s="260"/>
      <c r="SKE114" s="629"/>
      <c r="SKF114" s="260"/>
      <c r="SKG114" s="260"/>
      <c r="SKH114" s="572"/>
      <c r="SKI114" s="573"/>
      <c r="SKJ114" s="551"/>
      <c r="SKK114" s="260"/>
      <c r="SKL114" s="260"/>
      <c r="SKM114" s="629"/>
      <c r="SKN114" s="260"/>
      <c r="SKO114" s="260"/>
      <c r="SKP114" s="572"/>
      <c r="SKQ114" s="573"/>
      <c r="SKR114" s="551"/>
      <c r="SKS114" s="260"/>
      <c r="SKT114" s="260"/>
      <c r="SKU114" s="629"/>
      <c r="SKV114" s="260"/>
      <c r="SKW114" s="260"/>
      <c r="SKX114" s="572"/>
      <c r="SKY114" s="573"/>
      <c r="SKZ114" s="551"/>
      <c r="SLA114" s="260"/>
      <c r="SLB114" s="260"/>
      <c r="SLC114" s="629"/>
      <c r="SLD114" s="260"/>
      <c r="SLE114" s="260"/>
      <c r="SLF114" s="572"/>
      <c r="SLG114" s="573"/>
      <c r="SLH114" s="551"/>
      <c r="SLI114" s="260"/>
      <c r="SLJ114" s="260"/>
      <c r="SLK114" s="629"/>
      <c r="SLL114" s="260"/>
      <c r="SLM114" s="260"/>
      <c r="SLN114" s="572"/>
      <c r="SLO114" s="573"/>
      <c r="SLP114" s="551"/>
      <c r="SLQ114" s="260"/>
      <c r="SLR114" s="260"/>
      <c r="SLS114" s="629"/>
      <c r="SLT114" s="260"/>
      <c r="SLU114" s="260"/>
      <c r="SLV114" s="572"/>
      <c r="SLW114" s="573"/>
      <c r="SLX114" s="551"/>
      <c r="SLY114" s="260"/>
      <c r="SLZ114" s="260"/>
      <c r="SMA114" s="629"/>
      <c r="SMB114" s="260"/>
      <c r="SMC114" s="260"/>
      <c r="SMD114" s="572"/>
      <c r="SME114" s="573"/>
      <c r="SMF114" s="551"/>
      <c r="SMG114" s="260"/>
      <c r="SMH114" s="260"/>
      <c r="SMI114" s="629"/>
      <c r="SMJ114" s="260"/>
      <c r="SMK114" s="260"/>
      <c r="SML114" s="572"/>
      <c r="SMM114" s="573"/>
      <c r="SMN114" s="551"/>
      <c r="SMO114" s="260"/>
      <c r="SMP114" s="260"/>
      <c r="SMQ114" s="629"/>
      <c r="SMR114" s="260"/>
      <c r="SMS114" s="260"/>
      <c r="SMT114" s="572"/>
      <c r="SMU114" s="573"/>
      <c r="SMV114" s="551"/>
      <c r="SMW114" s="260"/>
      <c r="SMX114" s="260"/>
      <c r="SMY114" s="629"/>
      <c r="SMZ114" s="260"/>
      <c r="SNA114" s="260"/>
      <c r="SNB114" s="572"/>
      <c r="SNC114" s="573"/>
      <c r="SND114" s="551"/>
      <c r="SNE114" s="260"/>
      <c r="SNF114" s="260"/>
      <c r="SNG114" s="629"/>
      <c r="SNH114" s="260"/>
      <c r="SNI114" s="260"/>
      <c r="SNJ114" s="572"/>
      <c r="SNK114" s="573"/>
      <c r="SNL114" s="551"/>
      <c r="SNM114" s="260"/>
      <c r="SNN114" s="260"/>
      <c r="SNO114" s="629"/>
      <c r="SNP114" s="260"/>
      <c r="SNQ114" s="260"/>
      <c r="SNR114" s="572"/>
      <c r="SNS114" s="573"/>
      <c r="SNT114" s="551"/>
      <c r="SNU114" s="260"/>
      <c r="SNV114" s="260"/>
      <c r="SNW114" s="629"/>
      <c r="SNX114" s="260"/>
      <c r="SNY114" s="260"/>
      <c r="SNZ114" s="572"/>
      <c r="SOA114" s="573"/>
      <c r="SOB114" s="551"/>
      <c r="SOC114" s="260"/>
      <c r="SOD114" s="260"/>
      <c r="SOE114" s="629"/>
      <c r="SOF114" s="260"/>
      <c r="SOG114" s="260"/>
      <c r="SOH114" s="572"/>
      <c r="SOI114" s="573"/>
      <c r="SOJ114" s="551"/>
      <c r="SOK114" s="260"/>
      <c r="SOL114" s="260"/>
      <c r="SOM114" s="629"/>
      <c r="SON114" s="260"/>
      <c r="SOO114" s="260"/>
      <c r="SOP114" s="572"/>
      <c r="SOQ114" s="573"/>
      <c r="SOR114" s="551"/>
      <c r="SOS114" s="260"/>
      <c r="SOT114" s="260"/>
      <c r="SOU114" s="629"/>
      <c r="SOV114" s="260"/>
      <c r="SOW114" s="260"/>
      <c r="SOX114" s="572"/>
      <c r="SOY114" s="573"/>
      <c r="SOZ114" s="551"/>
      <c r="SPA114" s="260"/>
      <c r="SPB114" s="260"/>
      <c r="SPC114" s="629"/>
      <c r="SPD114" s="260"/>
      <c r="SPE114" s="260"/>
      <c r="SPF114" s="572"/>
      <c r="SPG114" s="573"/>
      <c r="SPH114" s="551"/>
      <c r="SPI114" s="260"/>
      <c r="SPJ114" s="260"/>
      <c r="SPK114" s="629"/>
      <c r="SPL114" s="260"/>
      <c r="SPM114" s="260"/>
      <c r="SPN114" s="572"/>
      <c r="SPO114" s="573"/>
      <c r="SPP114" s="551"/>
      <c r="SPQ114" s="260"/>
      <c r="SPR114" s="260"/>
      <c r="SPS114" s="629"/>
      <c r="SPT114" s="260"/>
      <c r="SPU114" s="260"/>
      <c r="SPV114" s="572"/>
      <c r="SPW114" s="573"/>
      <c r="SPX114" s="551"/>
      <c r="SPY114" s="260"/>
      <c r="SPZ114" s="260"/>
      <c r="SQA114" s="629"/>
      <c r="SQB114" s="260"/>
      <c r="SQC114" s="260"/>
      <c r="SQD114" s="572"/>
      <c r="SQE114" s="573"/>
      <c r="SQF114" s="551"/>
      <c r="SQG114" s="260"/>
      <c r="SQH114" s="260"/>
      <c r="SQI114" s="629"/>
      <c r="SQJ114" s="260"/>
      <c r="SQK114" s="260"/>
      <c r="SQL114" s="572"/>
      <c r="SQM114" s="573"/>
      <c r="SQN114" s="551"/>
      <c r="SQO114" s="260"/>
      <c r="SQP114" s="260"/>
      <c r="SQQ114" s="629"/>
      <c r="SQR114" s="260"/>
      <c r="SQS114" s="260"/>
      <c r="SQT114" s="572"/>
      <c r="SQU114" s="573"/>
      <c r="SQV114" s="551"/>
      <c r="SQW114" s="260"/>
      <c r="SQX114" s="260"/>
      <c r="SQY114" s="629"/>
      <c r="SQZ114" s="260"/>
      <c r="SRA114" s="260"/>
      <c r="SRB114" s="572"/>
      <c r="SRC114" s="573"/>
      <c r="SRD114" s="551"/>
      <c r="SRE114" s="260"/>
      <c r="SRF114" s="260"/>
      <c r="SRG114" s="629"/>
      <c r="SRH114" s="260"/>
      <c r="SRI114" s="260"/>
      <c r="SRJ114" s="572"/>
      <c r="SRK114" s="573"/>
      <c r="SRL114" s="551"/>
      <c r="SRM114" s="260"/>
      <c r="SRN114" s="260"/>
      <c r="SRO114" s="629"/>
      <c r="SRP114" s="260"/>
      <c r="SRQ114" s="260"/>
      <c r="SRR114" s="572"/>
      <c r="SRS114" s="573"/>
      <c r="SRT114" s="551"/>
      <c r="SRU114" s="260"/>
      <c r="SRV114" s="260"/>
      <c r="SRW114" s="629"/>
      <c r="SRX114" s="260"/>
      <c r="SRY114" s="260"/>
      <c r="SRZ114" s="572"/>
      <c r="SSA114" s="573"/>
      <c r="SSB114" s="551"/>
      <c r="SSC114" s="260"/>
      <c r="SSD114" s="260"/>
      <c r="SSE114" s="629"/>
      <c r="SSF114" s="260"/>
      <c r="SSG114" s="260"/>
      <c r="SSH114" s="572"/>
      <c r="SSI114" s="573"/>
      <c r="SSJ114" s="551"/>
      <c r="SSK114" s="260"/>
      <c r="SSL114" s="260"/>
      <c r="SSM114" s="629"/>
      <c r="SSN114" s="260"/>
      <c r="SSO114" s="260"/>
      <c r="SSP114" s="572"/>
      <c r="SSQ114" s="573"/>
      <c r="SSR114" s="551"/>
      <c r="SSS114" s="260"/>
      <c r="SST114" s="260"/>
      <c r="SSU114" s="629"/>
      <c r="SSV114" s="260"/>
      <c r="SSW114" s="260"/>
      <c r="SSX114" s="572"/>
      <c r="SSY114" s="573"/>
      <c r="SSZ114" s="551"/>
      <c r="STA114" s="260"/>
      <c r="STB114" s="260"/>
      <c r="STC114" s="629"/>
      <c r="STD114" s="260"/>
      <c r="STE114" s="260"/>
      <c r="STF114" s="572"/>
      <c r="STG114" s="573"/>
      <c r="STH114" s="551"/>
      <c r="STI114" s="260"/>
      <c r="STJ114" s="260"/>
      <c r="STK114" s="629"/>
      <c r="STL114" s="260"/>
      <c r="STM114" s="260"/>
      <c r="STN114" s="572"/>
      <c r="STO114" s="573"/>
      <c r="STP114" s="551"/>
      <c r="STQ114" s="260"/>
      <c r="STR114" s="260"/>
      <c r="STS114" s="629"/>
      <c r="STT114" s="260"/>
      <c r="STU114" s="260"/>
      <c r="STV114" s="572"/>
      <c r="STW114" s="573"/>
      <c r="STX114" s="551"/>
      <c r="STY114" s="260"/>
      <c r="STZ114" s="260"/>
      <c r="SUA114" s="629"/>
      <c r="SUB114" s="260"/>
      <c r="SUC114" s="260"/>
      <c r="SUD114" s="572"/>
      <c r="SUE114" s="573"/>
      <c r="SUF114" s="551"/>
      <c r="SUG114" s="260"/>
      <c r="SUH114" s="260"/>
      <c r="SUI114" s="629"/>
      <c r="SUJ114" s="260"/>
      <c r="SUK114" s="260"/>
      <c r="SUL114" s="572"/>
      <c r="SUM114" s="573"/>
      <c r="SUN114" s="551"/>
      <c r="SUO114" s="260"/>
      <c r="SUP114" s="260"/>
      <c r="SUQ114" s="629"/>
      <c r="SUR114" s="260"/>
      <c r="SUS114" s="260"/>
      <c r="SUT114" s="572"/>
      <c r="SUU114" s="573"/>
      <c r="SUV114" s="551"/>
      <c r="SUW114" s="260"/>
      <c r="SUX114" s="260"/>
      <c r="SUY114" s="629"/>
      <c r="SUZ114" s="260"/>
      <c r="SVA114" s="260"/>
      <c r="SVB114" s="572"/>
      <c r="SVC114" s="573"/>
      <c r="SVD114" s="551"/>
      <c r="SVE114" s="260"/>
      <c r="SVF114" s="260"/>
      <c r="SVG114" s="629"/>
      <c r="SVH114" s="260"/>
      <c r="SVI114" s="260"/>
      <c r="SVJ114" s="572"/>
      <c r="SVK114" s="573"/>
      <c r="SVL114" s="551"/>
      <c r="SVM114" s="260"/>
      <c r="SVN114" s="260"/>
      <c r="SVO114" s="629"/>
      <c r="SVP114" s="260"/>
      <c r="SVQ114" s="260"/>
      <c r="SVR114" s="572"/>
      <c r="SVS114" s="573"/>
      <c r="SVT114" s="551"/>
      <c r="SVU114" s="260"/>
      <c r="SVV114" s="260"/>
      <c r="SVW114" s="629"/>
      <c r="SVX114" s="260"/>
      <c r="SVY114" s="260"/>
      <c r="SVZ114" s="572"/>
      <c r="SWA114" s="573"/>
      <c r="SWB114" s="551"/>
      <c r="SWC114" s="260"/>
      <c r="SWD114" s="260"/>
      <c r="SWE114" s="629"/>
      <c r="SWF114" s="260"/>
      <c r="SWG114" s="260"/>
      <c r="SWH114" s="572"/>
      <c r="SWI114" s="573"/>
      <c r="SWJ114" s="551"/>
      <c r="SWK114" s="260"/>
      <c r="SWL114" s="260"/>
      <c r="SWM114" s="629"/>
      <c r="SWN114" s="260"/>
      <c r="SWO114" s="260"/>
      <c r="SWP114" s="572"/>
      <c r="SWQ114" s="573"/>
      <c r="SWR114" s="551"/>
      <c r="SWS114" s="260"/>
      <c r="SWT114" s="260"/>
      <c r="SWU114" s="629"/>
      <c r="SWV114" s="260"/>
      <c r="SWW114" s="260"/>
      <c r="SWX114" s="572"/>
      <c r="SWY114" s="573"/>
      <c r="SWZ114" s="551"/>
      <c r="SXA114" s="260"/>
      <c r="SXB114" s="260"/>
      <c r="SXC114" s="629"/>
      <c r="SXD114" s="260"/>
      <c r="SXE114" s="260"/>
      <c r="SXF114" s="572"/>
      <c r="SXG114" s="573"/>
      <c r="SXH114" s="551"/>
      <c r="SXI114" s="260"/>
      <c r="SXJ114" s="260"/>
      <c r="SXK114" s="629"/>
      <c r="SXL114" s="260"/>
      <c r="SXM114" s="260"/>
      <c r="SXN114" s="572"/>
      <c r="SXO114" s="573"/>
      <c r="SXP114" s="551"/>
      <c r="SXQ114" s="260"/>
      <c r="SXR114" s="260"/>
      <c r="SXS114" s="629"/>
      <c r="SXT114" s="260"/>
      <c r="SXU114" s="260"/>
      <c r="SXV114" s="572"/>
      <c r="SXW114" s="573"/>
      <c r="SXX114" s="551"/>
      <c r="SXY114" s="260"/>
      <c r="SXZ114" s="260"/>
      <c r="SYA114" s="629"/>
      <c r="SYB114" s="260"/>
      <c r="SYC114" s="260"/>
      <c r="SYD114" s="572"/>
      <c r="SYE114" s="573"/>
      <c r="SYF114" s="551"/>
      <c r="SYG114" s="260"/>
      <c r="SYH114" s="260"/>
      <c r="SYI114" s="629"/>
      <c r="SYJ114" s="260"/>
      <c r="SYK114" s="260"/>
      <c r="SYL114" s="572"/>
      <c r="SYM114" s="573"/>
      <c r="SYN114" s="551"/>
      <c r="SYO114" s="260"/>
      <c r="SYP114" s="260"/>
      <c r="SYQ114" s="629"/>
      <c r="SYR114" s="260"/>
      <c r="SYS114" s="260"/>
      <c r="SYT114" s="572"/>
      <c r="SYU114" s="573"/>
      <c r="SYV114" s="551"/>
      <c r="SYW114" s="260"/>
      <c r="SYX114" s="260"/>
      <c r="SYY114" s="629"/>
      <c r="SYZ114" s="260"/>
      <c r="SZA114" s="260"/>
      <c r="SZB114" s="572"/>
      <c r="SZC114" s="573"/>
      <c r="SZD114" s="551"/>
      <c r="SZE114" s="260"/>
      <c r="SZF114" s="260"/>
      <c r="SZG114" s="629"/>
      <c r="SZH114" s="260"/>
      <c r="SZI114" s="260"/>
      <c r="SZJ114" s="572"/>
      <c r="SZK114" s="573"/>
      <c r="SZL114" s="551"/>
      <c r="SZM114" s="260"/>
      <c r="SZN114" s="260"/>
      <c r="SZO114" s="629"/>
      <c r="SZP114" s="260"/>
      <c r="SZQ114" s="260"/>
      <c r="SZR114" s="572"/>
      <c r="SZS114" s="573"/>
      <c r="SZT114" s="551"/>
      <c r="SZU114" s="260"/>
      <c r="SZV114" s="260"/>
      <c r="SZW114" s="629"/>
      <c r="SZX114" s="260"/>
      <c r="SZY114" s="260"/>
      <c r="SZZ114" s="572"/>
      <c r="TAA114" s="573"/>
      <c r="TAB114" s="551"/>
      <c r="TAC114" s="260"/>
      <c r="TAD114" s="260"/>
      <c r="TAE114" s="629"/>
      <c r="TAF114" s="260"/>
      <c r="TAG114" s="260"/>
      <c r="TAH114" s="572"/>
      <c r="TAI114" s="573"/>
      <c r="TAJ114" s="551"/>
      <c r="TAK114" s="260"/>
      <c r="TAL114" s="260"/>
      <c r="TAM114" s="629"/>
      <c r="TAN114" s="260"/>
      <c r="TAO114" s="260"/>
      <c r="TAP114" s="572"/>
      <c r="TAQ114" s="573"/>
      <c r="TAR114" s="551"/>
      <c r="TAS114" s="260"/>
      <c r="TAT114" s="260"/>
      <c r="TAU114" s="629"/>
      <c r="TAV114" s="260"/>
      <c r="TAW114" s="260"/>
      <c r="TAX114" s="572"/>
      <c r="TAY114" s="573"/>
      <c r="TAZ114" s="551"/>
      <c r="TBA114" s="260"/>
      <c r="TBB114" s="260"/>
      <c r="TBC114" s="629"/>
      <c r="TBD114" s="260"/>
      <c r="TBE114" s="260"/>
      <c r="TBF114" s="572"/>
      <c r="TBG114" s="573"/>
      <c r="TBH114" s="551"/>
      <c r="TBI114" s="260"/>
      <c r="TBJ114" s="260"/>
      <c r="TBK114" s="629"/>
      <c r="TBL114" s="260"/>
      <c r="TBM114" s="260"/>
      <c r="TBN114" s="572"/>
      <c r="TBO114" s="573"/>
      <c r="TBP114" s="551"/>
      <c r="TBQ114" s="260"/>
      <c r="TBR114" s="260"/>
      <c r="TBS114" s="629"/>
      <c r="TBT114" s="260"/>
      <c r="TBU114" s="260"/>
      <c r="TBV114" s="572"/>
      <c r="TBW114" s="573"/>
      <c r="TBX114" s="551"/>
      <c r="TBY114" s="260"/>
      <c r="TBZ114" s="260"/>
      <c r="TCA114" s="629"/>
      <c r="TCB114" s="260"/>
      <c r="TCC114" s="260"/>
      <c r="TCD114" s="572"/>
      <c r="TCE114" s="573"/>
      <c r="TCF114" s="551"/>
      <c r="TCG114" s="260"/>
      <c r="TCH114" s="260"/>
      <c r="TCI114" s="629"/>
      <c r="TCJ114" s="260"/>
      <c r="TCK114" s="260"/>
      <c r="TCL114" s="572"/>
      <c r="TCM114" s="573"/>
      <c r="TCN114" s="551"/>
      <c r="TCO114" s="260"/>
      <c r="TCP114" s="260"/>
      <c r="TCQ114" s="629"/>
      <c r="TCR114" s="260"/>
      <c r="TCS114" s="260"/>
      <c r="TCT114" s="572"/>
      <c r="TCU114" s="573"/>
      <c r="TCV114" s="551"/>
      <c r="TCW114" s="260"/>
      <c r="TCX114" s="260"/>
      <c r="TCY114" s="629"/>
      <c r="TCZ114" s="260"/>
      <c r="TDA114" s="260"/>
      <c r="TDB114" s="572"/>
      <c r="TDC114" s="573"/>
      <c r="TDD114" s="551"/>
      <c r="TDE114" s="260"/>
      <c r="TDF114" s="260"/>
      <c r="TDG114" s="629"/>
      <c r="TDH114" s="260"/>
      <c r="TDI114" s="260"/>
      <c r="TDJ114" s="572"/>
      <c r="TDK114" s="573"/>
      <c r="TDL114" s="551"/>
      <c r="TDM114" s="260"/>
      <c r="TDN114" s="260"/>
      <c r="TDO114" s="629"/>
      <c r="TDP114" s="260"/>
      <c r="TDQ114" s="260"/>
      <c r="TDR114" s="572"/>
      <c r="TDS114" s="573"/>
      <c r="TDT114" s="551"/>
      <c r="TDU114" s="260"/>
      <c r="TDV114" s="260"/>
      <c r="TDW114" s="629"/>
      <c r="TDX114" s="260"/>
      <c r="TDY114" s="260"/>
      <c r="TDZ114" s="572"/>
      <c r="TEA114" s="573"/>
      <c r="TEB114" s="551"/>
      <c r="TEC114" s="260"/>
      <c r="TED114" s="260"/>
      <c r="TEE114" s="629"/>
      <c r="TEF114" s="260"/>
      <c r="TEG114" s="260"/>
      <c r="TEH114" s="572"/>
      <c r="TEI114" s="573"/>
      <c r="TEJ114" s="551"/>
      <c r="TEK114" s="260"/>
      <c r="TEL114" s="260"/>
      <c r="TEM114" s="629"/>
      <c r="TEN114" s="260"/>
      <c r="TEO114" s="260"/>
      <c r="TEP114" s="572"/>
      <c r="TEQ114" s="573"/>
      <c r="TER114" s="551"/>
      <c r="TES114" s="260"/>
      <c r="TET114" s="260"/>
      <c r="TEU114" s="629"/>
      <c r="TEV114" s="260"/>
      <c r="TEW114" s="260"/>
      <c r="TEX114" s="572"/>
      <c r="TEY114" s="573"/>
      <c r="TEZ114" s="551"/>
      <c r="TFA114" s="260"/>
      <c r="TFB114" s="260"/>
      <c r="TFC114" s="629"/>
      <c r="TFD114" s="260"/>
      <c r="TFE114" s="260"/>
      <c r="TFF114" s="572"/>
      <c r="TFG114" s="573"/>
      <c r="TFH114" s="551"/>
      <c r="TFI114" s="260"/>
      <c r="TFJ114" s="260"/>
      <c r="TFK114" s="629"/>
      <c r="TFL114" s="260"/>
      <c r="TFM114" s="260"/>
      <c r="TFN114" s="572"/>
      <c r="TFO114" s="573"/>
      <c r="TFP114" s="551"/>
      <c r="TFQ114" s="260"/>
      <c r="TFR114" s="260"/>
      <c r="TFS114" s="629"/>
      <c r="TFT114" s="260"/>
      <c r="TFU114" s="260"/>
      <c r="TFV114" s="572"/>
      <c r="TFW114" s="573"/>
      <c r="TFX114" s="551"/>
      <c r="TFY114" s="260"/>
      <c r="TFZ114" s="260"/>
      <c r="TGA114" s="629"/>
      <c r="TGB114" s="260"/>
      <c r="TGC114" s="260"/>
      <c r="TGD114" s="572"/>
      <c r="TGE114" s="573"/>
      <c r="TGF114" s="551"/>
      <c r="TGG114" s="260"/>
      <c r="TGH114" s="260"/>
      <c r="TGI114" s="629"/>
      <c r="TGJ114" s="260"/>
      <c r="TGK114" s="260"/>
      <c r="TGL114" s="572"/>
      <c r="TGM114" s="573"/>
      <c r="TGN114" s="551"/>
      <c r="TGO114" s="260"/>
      <c r="TGP114" s="260"/>
      <c r="TGQ114" s="629"/>
      <c r="TGR114" s="260"/>
      <c r="TGS114" s="260"/>
      <c r="TGT114" s="572"/>
      <c r="TGU114" s="573"/>
      <c r="TGV114" s="551"/>
      <c r="TGW114" s="260"/>
      <c r="TGX114" s="260"/>
      <c r="TGY114" s="629"/>
      <c r="TGZ114" s="260"/>
      <c r="THA114" s="260"/>
      <c r="THB114" s="572"/>
      <c r="THC114" s="573"/>
      <c r="THD114" s="551"/>
      <c r="THE114" s="260"/>
      <c r="THF114" s="260"/>
      <c r="THG114" s="629"/>
      <c r="THH114" s="260"/>
      <c r="THI114" s="260"/>
      <c r="THJ114" s="572"/>
      <c r="THK114" s="573"/>
      <c r="THL114" s="551"/>
      <c r="THM114" s="260"/>
      <c r="THN114" s="260"/>
      <c r="THO114" s="629"/>
      <c r="THP114" s="260"/>
      <c r="THQ114" s="260"/>
      <c r="THR114" s="572"/>
      <c r="THS114" s="573"/>
      <c r="THT114" s="551"/>
      <c r="THU114" s="260"/>
      <c r="THV114" s="260"/>
      <c r="THW114" s="629"/>
      <c r="THX114" s="260"/>
      <c r="THY114" s="260"/>
      <c r="THZ114" s="572"/>
      <c r="TIA114" s="573"/>
      <c r="TIB114" s="551"/>
      <c r="TIC114" s="260"/>
      <c r="TID114" s="260"/>
      <c r="TIE114" s="629"/>
      <c r="TIF114" s="260"/>
      <c r="TIG114" s="260"/>
      <c r="TIH114" s="572"/>
      <c r="TII114" s="573"/>
      <c r="TIJ114" s="551"/>
      <c r="TIK114" s="260"/>
      <c r="TIL114" s="260"/>
      <c r="TIM114" s="629"/>
      <c r="TIN114" s="260"/>
      <c r="TIO114" s="260"/>
      <c r="TIP114" s="572"/>
      <c r="TIQ114" s="573"/>
      <c r="TIR114" s="551"/>
      <c r="TIS114" s="260"/>
      <c r="TIT114" s="260"/>
      <c r="TIU114" s="629"/>
      <c r="TIV114" s="260"/>
      <c r="TIW114" s="260"/>
      <c r="TIX114" s="572"/>
      <c r="TIY114" s="573"/>
      <c r="TIZ114" s="551"/>
      <c r="TJA114" s="260"/>
      <c r="TJB114" s="260"/>
      <c r="TJC114" s="629"/>
      <c r="TJD114" s="260"/>
      <c r="TJE114" s="260"/>
      <c r="TJF114" s="572"/>
      <c r="TJG114" s="573"/>
      <c r="TJH114" s="551"/>
      <c r="TJI114" s="260"/>
      <c r="TJJ114" s="260"/>
      <c r="TJK114" s="629"/>
      <c r="TJL114" s="260"/>
      <c r="TJM114" s="260"/>
      <c r="TJN114" s="572"/>
      <c r="TJO114" s="573"/>
      <c r="TJP114" s="551"/>
      <c r="TJQ114" s="260"/>
      <c r="TJR114" s="260"/>
      <c r="TJS114" s="629"/>
      <c r="TJT114" s="260"/>
      <c r="TJU114" s="260"/>
      <c r="TJV114" s="572"/>
      <c r="TJW114" s="573"/>
      <c r="TJX114" s="551"/>
      <c r="TJY114" s="260"/>
      <c r="TJZ114" s="260"/>
      <c r="TKA114" s="629"/>
      <c r="TKB114" s="260"/>
      <c r="TKC114" s="260"/>
      <c r="TKD114" s="572"/>
      <c r="TKE114" s="573"/>
      <c r="TKF114" s="551"/>
      <c r="TKG114" s="260"/>
      <c r="TKH114" s="260"/>
      <c r="TKI114" s="629"/>
      <c r="TKJ114" s="260"/>
      <c r="TKK114" s="260"/>
      <c r="TKL114" s="572"/>
      <c r="TKM114" s="573"/>
      <c r="TKN114" s="551"/>
      <c r="TKO114" s="260"/>
      <c r="TKP114" s="260"/>
      <c r="TKQ114" s="629"/>
      <c r="TKR114" s="260"/>
      <c r="TKS114" s="260"/>
      <c r="TKT114" s="572"/>
      <c r="TKU114" s="573"/>
      <c r="TKV114" s="551"/>
      <c r="TKW114" s="260"/>
      <c r="TKX114" s="260"/>
      <c r="TKY114" s="629"/>
      <c r="TKZ114" s="260"/>
      <c r="TLA114" s="260"/>
      <c r="TLB114" s="572"/>
      <c r="TLC114" s="573"/>
      <c r="TLD114" s="551"/>
      <c r="TLE114" s="260"/>
      <c r="TLF114" s="260"/>
      <c r="TLG114" s="629"/>
      <c r="TLH114" s="260"/>
      <c r="TLI114" s="260"/>
      <c r="TLJ114" s="572"/>
      <c r="TLK114" s="573"/>
      <c r="TLL114" s="551"/>
      <c r="TLM114" s="260"/>
      <c r="TLN114" s="260"/>
      <c r="TLO114" s="629"/>
      <c r="TLP114" s="260"/>
      <c r="TLQ114" s="260"/>
      <c r="TLR114" s="572"/>
      <c r="TLS114" s="573"/>
      <c r="TLT114" s="551"/>
      <c r="TLU114" s="260"/>
      <c r="TLV114" s="260"/>
      <c r="TLW114" s="629"/>
      <c r="TLX114" s="260"/>
      <c r="TLY114" s="260"/>
      <c r="TLZ114" s="572"/>
      <c r="TMA114" s="573"/>
      <c r="TMB114" s="551"/>
      <c r="TMC114" s="260"/>
      <c r="TMD114" s="260"/>
      <c r="TME114" s="629"/>
      <c r="TMF114" s="260"/>
      <c r="TMG114" s="260"/>
      <c r="TMH114" s="572"/>
      <c r="TMI114" s="573"/>
      <c r="TMJ114" s="551"/>
      <c r="TMK114" s="260"/>
      <c r="TML114" s="260"/>
      <c r="TMM114" s="629"/>
      <c r="TMN114" s="260"/>
      <c r="TMO114" s="260"/>
      <c r="TMP114" s="572"/>
      <c r="TMQ114" s="573"/>
      <c r="TMR114" s="551"/>
      <c r="TMS114" s="260"/>
      <c r="TMT114" s="260"/>
      <c r="TMU114" s="629"/>
      <c r="TMV114" s="260"/>
      <c r="TMW114" s="260"/>
      <c r="TMX114" s="572"/>
      <c r="TMY114" s="573"/>
      <c r="TMZ114" s="551"/>
      <c r="TNA114" s="260"/>
      <c r="TNB114" s="260"/>
      <c r="TNC114" s="629"/>
      <c r="TND114" s="260"/>
      <c r="TNE114" s="260"/>
      <c r="TNF114" s="572"/>
      <c r="TNG114" s="573"/>
      <c r="TNH114" s="551"/>
      <c r="TNI114" s="260"/>
      <c r="TNJ114" s="260"/>
      <c r="TNK114" s="629"/>
      <c r="TNL114" s="260"/>
      <c r="TNM114" s="260"/>
      <c r="TNN114" s="572"/>
      <c r="TNO114" s="573"/>
      <c r="TNP114" s="551"/>
      <c r="TNQ114" s="260"/>
      <c r="TNR114" s="260"/>
      <c r="TNS114" s="629"/>
      <c r="TNT114" s="260"/>
      <c r="TNU114" s="260"/>
      <c r="TNV114" s="572"/>
      <c r="TNW114" s="573"/>
      <c r="TNX114" s="551"/>
      <c r="TNY114" s="260"/>
      <c r="TNZ114" s="260"/>
      <c r="TOA114" s="629"/>
      <c r="TOB114" s="260"/>
      <c r="TOC114" s="260"/>
      <c r="TOD114" s="572"/>
      <c r="TOE114" s="573"/>
      <c r="TOF114" s="551"/>
      <c r="TOG114" s="260"/>
      <c r="TOH114" s="260"/>
      <c r="TOI114" s="629"/>
      <c r="TOJ114" s="260"/>
      <c r="TOK114" s="260"/>
      <c r="TOL114" s="572"/>
      <c r="TOM114" s="573"/>
      <c r="TON114" s="551"/>
      <c r="TOO114" s="260"/>
      <c r="TOP114" s="260"/>
      <c r="TOQ114" s="629"/>
      <c r="TOR114" s="260"/>
      <c r="TOS114" s="260"/>
      <c r="TOT114" s="572"/>
      <c r="TOU114" s="573"/>
      <c r="TOV114" s="551"/>
      <c r="TOW114" s="260"/>
      <c r="TOX114" s="260"/>
      <c r="TOY114" s="629"/>
      <c r="TOZ114" s="260"/>
      <c r="TPA114" s="260"/>
      <c r="TPB114" s="572"/>
      <c r="TPC114" s="573"/>
      <c r="TPD114" s="551"/>
      <c r="TPE114" s="260"/>
      <c r="TPF114" s="260"/>
      <c r="TPG114" s="629"/>
      <c r="TPH114" s="260"/>
      <c r="TPI114" s="260"/>
      <c r="TPJ114" s="572"/>
      <c r="TPK114" s="573"/>
      <c r="TPL114" s="551"/>
      <c r="TPM114" s="260"/>
      <c r="TPN114" s="260"/>
      <c r="TPO114" s="629"/>
      <c r="TPP114" s="260"/>
      <c r="TPQ114" s="260"/>
      <c r="TPR114" s="572"/>
      <c r="TPS114" s="573"/>
      <c r="TPT114" s="551"/>
      <c r="TPU114" s="260"/>
      <c r="TPV114" s="260"/>
      <c r="TPW114" s="629"/>
      <c r="TPX114" s="260"/>
      <c r="TPY114" s="260"/>
      <c r="TPZ114" s="572"/>
      <c r="TQA114" s="573"/>
      <c r="TQB114" s="551"/>
      <c r="TQC114" s="260"/>
      <c r="TQD114" s="260"/>
      <c r="TQE114" s="629"/>
      <c r="TQF114" s="260"/>
      <c r="TQG114" s="260"/>
      <c r="TQH114" s="572"/>
      <c r="TQI114" s="573"/>
      <c r="TQJ114" s="551"/>
      <c r="TQK114" s="260"/>
      <c r="TQL114" s="260"/>
      <c r="TQM114" s="629"/>
      <c r="TQN114" s="260"/>
      <c r="TQO114" s="260"/>
      <c r="TQP114" s="572"/>
      <c r="TQQ114" s="573"/>
      <c r="TQR114" s="551"/>
      <c r="TQS114" s="260"/>
      <c r="TQT114" s="260"/>
      <c r="TQU114" s="629"/>
      <c r="TQV114" s="260"/>
      <c r="TQW114" s="260"/>
      <c r="TQX114" s="572"/>
      <c r="TQY114" s="573"/>
      <c r="TQZ114" s="551"/>
      <c r="TRA114" s="260"/>
      <c r="TRB114" s="260"/>
      <c r="TRC114" s="629"/>
      <c r="TRD114" s="260"/>
      <c r="TRE114" s="260"/>
      <c r="TRF114" s="572"/>
      <c r="TRG114" s="573"/>
      <c r="TRH114" s="551"/>
      <c r="TRI114" s="260"/>
      <c r="TRJ114" s="260"/>
      <c r="TRK114" s="629"/>
      <c r="TRL114" s="260"/>
      <c r="TRM114" s="260"/>
      <c r="TRN114" s="572"/>
      <c r="TRO114" s="573"/>
      <c r="TRP114" s="551"/>
      <c r="TRQ114" s="260"/>
      <c r="TRR114" s="260"/>
      <c r="TRS114" s="629"/>
      <c r="TRT114" s="260"/>
      <c r="TRU114" s="260"/>
      <c r="TRV114" s="572"/>
      <c r="TRW114" s="573"/>
      <c r="TRX114" s="551"/>
      <c r="TRY114" s="260"/>
      <c r="TRZ114" s="260"/>
      <c r="TSA114" s="629"/>
      <c r="TSB114" s="260"/>
      <c r="TSC114" s="260"/>
      <c r="TSD114" s="572"/>
      <c r="TSE114" s="573"/>
      <c r="TSF114" s="551"/>
      <c r="TSG114" s="260"/>
      <c r="TSH114" s="260"/>
      <c r="TSI114" s="629"/>
      <c r="TSJ114" s="260"/>
      <c r="TSK114" s="260"/>
      <c r="TSL114" s="572"/>
      <c r="TSM114" s="573"/>
      <c r="TSN114" s="551"/>
      <c r="TSO114" s="260"/>
      <c r="TSP114" s="260"/>
      <c r="TSQ114" s="629"/>
      <c r="TSR114" s="260"/>
      <c r="TSS114" s="260"/>
      <c r="TST114" s="572"/>
      <c r="TSU114" s="573"/>
      <c r="TSV114" s="551"/>
      <c r="TSW114" s="260"/>
      <c r="TSX114" s="260"/>
      <c r="TSY114" s="629"/>
      <c r="TSZ114" s="260"/>
      <c r="TTA114" s="260"/>
      <c r="TTB114" s="572"/>
      <c r="TTC114" s="573"/>
      <c r="TTD114" s="551"/>
      <c r="TTE114" s="260"/>
      <c r="TTF114" s="260"/>
      <c r="TTG114" s="629"/>
      <c r="TTH114" s="260"/>
      <c r="TTI114" s="260"/>
      <c r="TTJ114" s="572"/>
      <c r="TTK114" s="573"/>
      <c r="TTL114" s="551"/>
      <c r="TTM114" s="260"/>
      <c r="TTN114" s="260"/>
      <c r="TTO114" s="629"/>
      <c r="TTP114" s="260"/>
      <c r="TTQ114" s="260"/>
      <c r="TTR114" s="572"/>
      <c r="TTS114" s="573"/>
      <c r="TTT114" s="551"/>
      <c r="TTU114" s="260"/>
      <c r="TTV114" s="260"/>
      <c r="TTW114" s="629"/>
      <c r="TTX114" s="260"/>
      <c r="TTY114" s="260"/>
      <c r="TTZ114" s="572"/>
      <c r="TUA114" s="573"/>
      <c r="TUB114" s="551"/>
      <c r="TUC114" s="260"/>
      <c r="TUD114" s="260"/>
      <c r="TUE114" s="629"/>
      <c r="TUF114" s="260"/>
      <c r="TUG114" s="260"/>
      <c r="TUH114" s="572"/>
      <c r="TUI114" s="573"/>
      <c r="TUJ114" s="551"/>
      <c r="TUK114" s="260"/>
      <c r="TUL114" s="260"/>
      <c r="TUM114" s="629"/>
      <c r="TUN114" s="260"/>
      <c r="TUO114" s="260"/>
      <c r="TUP114" s="572"/>
      <c r="TUQ114" s="573"/>
      <c r="TUR114" s="551"/>
      <c r="TUS114" s="260"/>
      <c r="TUT114" s="260"/>
      <c r="TUU114" s="629"/>
      <c r="TUV114" s="260"/>
      <c r="TUW114" s="260"/>
      <c r="TUX114" s="572"/>
      <c r="TUY114" s="573"/>
      <c r="TUZ114" s="551"/>
      <c r="TVA114" s="260"/>
      <c r="TVB114" s="260"/>
      <c r="TVC114" s="629"/>
      <c r="TVD114" s="260"/>
      <c r="TVE114" s="260"/>
      <c r="TVF114" s="572"/>
      <c r="TVG114" s="573"/>
      <c r="TVH114" s="551"/>
      <c r="TVI114" s="260"/>
      <c r="TVJ114" s="260"/>
      <c r="TVK114" s="629"/>
      <c r="TVL114" s="260"/>
      <c r="TVM114" s="260"/>
      <c r="TVN114" s="572"/>
      <c r="TVO114" s="573"/>
      <c r="TVP114" s="551"/>
      <c r="TVQ114" s="260"/>
      <c r="TVR114" s="260"/>
      <c r="TVS114" s="629"/>
      <c r="TVT114" s="260"/>
      <c r="TVU114" s="260"/>
      <c r="TVV114" s="572"/>
      <c r="TVW114" s="573"/>
      <c r="TVX114" s="551"/>
      <c r="TVY114" s="260"/>
      <c r="TVZ114" s="260"/>
      <c r="TWA114" s="629"/>
      <c r="TWB114" s="260"/>
      <c r="TWC114" s="260"/>
      <c r="TWD114" s="572"/>
      <c r="TWE114" s="573"/>
      <c r="TWF114" s="551"/>
      <c r="TWG114" s="260"/>
      <c r="TWH114" s="260"/>
      <c r="TWI114" s="629"/>
      <c r="TWJ114" s="260"/>
      <c r="TWK114" s="260"/>
      <c r="TWL114" s="572"/>
      <c r="TWM114" s="573"/>
      <c r="TWN114" s="551"/>
      <c r="TWO114" s="260"/>
      <c r="TWP114" s="260"/>
      <c r="TWQ114" s="629"/>
      <c r="TWR114" s="260"/>
      <c r="TWS114" s="260"/>
      <c r="TWT114" s="572"/>
      <c r="TWU114" s="573"/>
      <c r="TWV114" s="551"/>
      <c r="TWW114" s="260"/>
      <c r="TWX114" s="260"/>
      <c r="TWY114" s="629"/>
      <c r="TWZ114" s="260"/>
      <c r="TXA114" s="260"/>
      <c r="TXB114" s="572"/>
      <c r="TXC114" s="573"/>
      <c r="TXD114" s="551"/>
      <c r="TXE114" s="260"/>
      <c r="TXF114" s="260"/>
      <c r="TXG114" s="629"/>
      <c r="TXH114" s="260"/>
      <c r="TXI114" s="260"/>
      <c r="TXJ114" s="572"/>
      <c r="TXK114" s="573"/>
      <c r="TXL114" s="551"/>
      <c r="TXM114" s="260"/>
      <c r="TXN114" s="260"/>
      <c r="TXO114" s="629"/>
      <c r="TXP114" s="260"/>
      <c r="TXQ114" s="260"/>
      <c r="TXR114" s="572"/>
      <c r="TXS114" s="573"/>
      <c r="TXT114" s="551"/>
      <c r="TXU114" s="260"/>
      <c r="TXV114" s="260"/>
      <c r="TXW114" s="629"/>
      <c r="TXX114" s="260"/>
      <c r="TXY114" s="260"/>
      <c r="TXZ114" s="572"/>
      <c r="TYA114" s="573"/>
      <c r="TYB114" s="551"/>
      <c r="TYC114" s="260"/>
      <c r="TYD114" s="260"/>
      <c r="TYE114" s="629"/>
      <c r="TYF114" s="260"/>
      <c r="TYG114" s="260"/>
      <c r="TYH114" s="572"/>
      <c r="TYI114" s="573"/>
      <c r="TYJ114" s="551"/>
      <c r="TYK114" s="260"/>
      <c r="TYL114" s="260"/>
      <c r="TYM114" s="629"/>
      <c r="TYN114" s="260"/>
      <c r="TYO114" s="260"/>
      <c r="TYP114" s="572"/>
      <c r="TYQ114" s="573"/>
      <c r="TYR114" s="551"/>
      <c r="TYS114" s="260"/>
      <c r="TYT114" s="260"/>
      <c r="TYU114" s="629"/>
      <c r="TYV114" s="260"/>
      <c r="TYW114" s="260"/>
      <c r="TYX114" s="572"/>
      <c r="TYY114" s="573"/>
      <c r="TYZ114" s="551"/>
      <c r="TZA114" s="260"/>
      <c r="TZB114" s="260"/>
      <c r="TZC114" s="629"/>
      <c r="TZD114" s="260"/>
      <c r="TZE114" s="260"/>
      <c r="TZF114" s="572"/>
      <c r="TZG114" s="573"/>
      <c r="TZH114" s="551"/>
      <c r="TZI114" s="260"/>
      <c r="TZJ114" s="260"/>
      <c r="TZK114" s="629"/>
      <c r="TZL114" s="260"/>
      <c r="TZM114" s="260"/>
      <c r="TZN114" s="572"/>
      <c r="TZO114" s="573"/>
      <c r="TZP114" s="551"/>
      <c r="TZQ114" s="260"/>
      <c r="TZR114" s="260"/>
      <c r="TZS114" s="629"/>
      <c r="TZT114" s="260"/>
      <c r="TZU114" s="260"/>
      <c r="TZV114" s="572"/>
      <c r="TZW114" s="573"/>
      <c r="TZX114" s="551"/>
      <c r="TZY114" s="260"/>
      <c r="TZZ114" s="260"/>
      <c r="UAA114" s="629"/>
      <c r="UAB114" s="260"/>
      <c r="UAC114" s="260"/>
      <c r="UAD114" s="572"/>
      <c r="UAE114" s="573"/>
      <c r="UAF114" s="551"/>
      <c r="UAG114" s="260"/>
      <c r="UAH114" s="260"/>
      <c r="UAI114" s="629"/>
      <c r="UAJ114" s="260"/>
      <c r="UAK114" s="260"/>
      <c r="UAL114" s="572"/>
      <c r="UAM114" s="573"/>
      <c r="UAN114" s="551"/>
      <c r="UAO114" s="260"/>
      <c r="UAP114" s="260"/>
      <c r="UAQ114" s="629"/>
      <c r="UAR114" s="260"/>
      <c r="UAS114" s="260"/>
      <c r="UAT114" s="572"/>
      <c r="UAU114" s="573"/>
      <c r="UAV114" s="551"/>
      <c r="UAW114" s="260"/>
      <c r="UAX114" s="260"/>
      <c r="UAY114" s="629"/>
      <c r="UAZ114" s="260"/>
      <c r="UBA114" s="260"/>
      <c r="UBB114" s="572"/>
      <c r="UBC114" s="573"/>
      <c r="UBD114" s="551"/>
      <c r="UBE114" s="260"/>
      <c r="UBF114" s="260"/>
      <c r="UBG114" s="629"/>
      <c r="UBH114" s="260"/>
      <c r="UBI114" s="260"/>
      <c r="UBJ114" s="572"/>
      <c r="UBK114" s="573"/>
      <c r="UBL114" s="551"/>
      <c r="UBM114" s="260"/>
      <c r="UBN114" s="260"/>
      <c r="UBO114" s="629"/>
      <c r="UBP114" s="260"/>
      <c r="UBQ114" s="260"/>
      <c r="UBR114" s="572"/>
      <c r="UBS114" s="573"/>
      <c r="UBT114" s="551"/>
      <c r="UBU114" s="260"/>
      <c r="UBV114" s="260"/>
      <c r="UBW114" s="629"/>
      <c r="UBX114" s="260"/>
      <c r="UBY114" s="260"/>
      <c r="UBZ114" s="572"/>
      <c r="UCA114" s="573"/>
      <c r="UCB114" s="551"/>
      <c r="UCC114" s="260"/>
      <c r="UCD114" s="260"/>
      <c r="UCE114" s="629"/>
      <c r="UCF114" s="260"/>
      <c r="UCG114" s="260"/>
      <c r="UCH114" s="572"/>
      <c r="UCI114" s="573"/>
      <c r="UCJ114" s="551"/>
      <c r="UCK114" s="260"/>
      <c r="UCL114" s="260"/>
      <c r="UCM114" s="629"/>
      <c r="UCN114" s="260"/>
      <c r="UCO114" s="260"/>
      <c r="UCP114" s="572"/>
      <c r="UCQ114" s="573"/>
      <c r="UCR114" s="551"/>
      <c r="UCS114" s="260"/>
      <c r="UCT114" s="260"/>
      <c r="UCU114" s="629"/>
      <c r="UCV114" s="260"/>
      <c r="UCW114" s="260"/>
      <c r="UCX114" s="572"/>
      <c r="UCY114" s="573"/>
      <c r="UCZ114" s="551"/>
      <c r="UDA114" s="260"/>
      <c r="UDB114" s="260"/>
      <c r="UDC114" s="629"/>
      <c r="UDD114" s="260"/>
      <c r="UDE114" s="260"/>
      <c r="UDF114" s="572"/>
      <c r="UDG114" s="573"/>
      <c r="UDH114" s="551"/>
      <c r="UDI114" s="260"/>
      <c r="UDJ114" s="260"/>
      <c r="UDK114" s="629"/>
      <c r="UDL114" s="260"/>
      <c r="UDM114" s="260"/>
      <c r="UDN114" s="572"/>
      <c r="UDO114" s="573"/>
      <c r="UDP114" s="551"/>
      <c r="UDQ114" s="260"/>
      <c r="UDR114" s="260"/>
      <c r="UDS114" s="629"/>
      <c r="UDT114" s="260"/>
      <c r="UDU114" s="260"/>
      <c r="UDV114" s="572"/>
      <c r="UDW114" s="573"/>
      <c r="UDX114" s="551"/>
      <c r="UDY114" s="260"/>
      <c r="UDZ114" s="260"/>
      <c r="UEA114" s="629"/>
      <c r="UEB114" s="260"/>
      <c r="UEC114" s="260"/>
      <c r="UED114" s="572"/>
      <c r="UEE114" s="573"/>
      <c r="UEF114" s="551"/>
      <c r="UEG114" s="260"/>
      <c r="UEH114" s="260"/>
      <c r="UEI114" s="629"/>
      <c r="UEJ114" s="260"/>
      <c r="UEK114" s="260"/>
      <c r="UEL114" s="572"/>
      <c r="UEM114" s="573"/>
      <c r="UEN114" s="551"/>
      <c r="UEO114" s="260"/>
      <c r="UEP114" s="260"/>
      <c r="UEQ114" s="629"/>
      <c r="UER114" s="260"/>
      <c r="UES114" s="260"/>
      <c r="UET114" s="572"/>
      <c r="UEU114" s="573"/>
      <c r="UEV114" s="551"/>
      <c r="UEW114" s="260"/>
      <c r="UEX114" s="260"/>
      <c r="UEY114" s="629"/>
      <c r="UEZ114" s="260"/>
      <c r="UFA114" s="260"/>
      <c r="UFB114" s="572"/>
      <c r="UFC114" s="573"/>
      <c r="UFD114" s="551"/>
      <c r="UFE114" s="260"/>
      <c r="UFF114" s="260"/>
      <c r="UFG114" s="629"/>
      <c r="UFH114" s="260"/>
      <c r="UFI114" s="260"/>
      <c r="UFJ114" s="572"/>
      <c r="UFK114" s="573"/>
      <c r="UFL114" s="551"/>
      <c r="UFM114" s="260"/>
      <c r="UFN114" s="260"/>
      <c r="UFO114" s="629"/>
      <c r="UFP114" s="260"/>
      <c r="UFQ114" s="260"/>
      <c r="UFR114" s="572"/>
      <c r="UFS114" s="573"/>
      <c r="UFT114" s="551"/>
      <c r="UFU114" s="260"/>
      <c r="UFV114" s="260"/>
      <c r="UFW114" s="629"/>
      <c r="UFX114" s="260"/>
      <c r="UFY114" s="260"/>
      <c r="UFZ114" s="572"/>
      <c r="UGA114" s="573"/>
      <c r="UGB114" s="551"/>
      <c r="UGC114" s="260"/>
      <c r="UGD114" s="260"/>
      <c r="UGE114" s="629"/>
      <c r="UGF114" s="260"/>
      <c r="UGG114" s="260"/>
      <c r="UGH114" s="572"/>
      <c r="UGI114" s="573"/>
      <c r="UGJ114" s="551"/>
      <c r="UGK114" s="260"/>
      <c r="UGL114" s="260"/>
      <c r="UGM114" s="629"/>
      <c r="UGN114" s="260"/>
      <c r="UGO114" s="260"/>
      <c r="UGP114" s="572"/>
      <c r="UGQ114" s="573"/>
      <c r="UGR114" s="551"/>
      <c r="UGS114" s="260"/>
      <c r="UGT114" s="260"/>
      <c r="UGU114" s="629"/>
      <c r="UGV114" s="260"/>
      <c r="UGW114" s="260"/>
      <c r="UGX114" s="572"/>
      <c r="UGY114" s="573"/>
      <c r="UGZ114" s="551"/>
      <c r="UHA114" s="260"/>
      <c r="UHB114" s="260"/>
      <c r="UHC114" s="629"/>
      <c r="UHD114" s="260"/>
      <c r="UHE114" s="260"/>
      <c r="UHF114" s="572"/>
      <c r="UHG114" s="573"/>
      <c r="UHH114" s="551"/>
      <c r="UHI114" s="260"/>
      <c r="UHJ114" s="260"/>
      <c r="UHK114" s="629"/>
      <c r="UHL114" s="260"/>
      <c r="UHM114" s="260"/>
      <c r="UHN114" s="572"/>
      <c r="UHO114" s="573"/>
      <c r="UHP114" s="551"/>
      <c r="UHQ114" s="260"/>
      <c r="UHR114" s="260"/>
      <c r="UHS114" s="629"/>
      <c r="UHT114" s="260"/>
      <c r="UHU114" s="260"/>
      <c r="UHV114" s="572"/>
      <c r="UHW114" s="573"/>
      <c r="UHX114" s="551"/>
      <c r="UHY114" s="260"/>
      <c r="UHZ114" s="260"/>
      <c r="UIA114" s="629"/>
      <c r="UIB114" s="260"/>
      <c r="UIC114" s="260"/>
      <c r="UID114" s="572"/>
      <c r="UIE114" s="573"/>
      <c r="UIF114" s="551"/>
      <c r="UIG114" s="260"/>
      <c r="UIH114" s="260"/>
      <c r="UII114" s="629"/>
      <c r="UIJ114" s="260"/>
      <c r="UIK114" s="260"/>
      <c r="UIL114" s="572"/>
      <c r="UIM114" s="573"/>
      <c r="UIN114" s="551"/>
      <c r="UIO114" s="260"/>
      <c r="UIP114" s="260"/>
      <c r="UIQ114" s="629"/>
      <c r="UIR114" s="260"/>
      <c r="UIS114" s="260"/>
      <c r="UIT114" s="572"/>
      <c r="UIU114" s="573"/>
      <c r="UIV114" s="551"/>
      <c r="UIW114" s="260"/>
      <c r="UIX114" s="260"/>
      <c r="UIY114" s="629"/>
      <c r="UIZ114" s="260"/>
      <c r="UJA114" s="260"/>
      <c r="UJB114" s="572"/>
      <c r="UJC114" s="573"/>
      <c r="UJD114" s="551"/>
      <c r="UJE114" s="260"/>
      <c r="UJF114" s="260"/>
      <c r="UJG114" s="629"/>
      <c r="UJH114" s="260"/>
      <c r="UJI114" s="260"/>
      <c r="UJJ114" s="572"/>
      <c r="UJK114" s="573"/>
      <c r="UJL114" s="551"/>
      <c r="UJM114" s="260"/>
      <c r="UJN114" s="260"/>
      <c r="UJO114" s="629"/>
      <c r="UJP114" s="260"/>
      <c r="UJQ114" s="260"/>
      <c r="UJR114" s="572"/>
      <c r="UJS114" s="573"/>
      <c r="UJT114" s="551"/>
      <c r="UJU114" s="260"/>
      <c r="UJV114" s="260"/>
      <c r="UJW114" s="629"/>
      <c r="UJX114" s="260"/>
      <c r="UJY114" s="260"/>
      <c r="UJZ114" s="572"/>
      <c r="UKA114" s="573"/>
      <c r="UKB114" s="551"/>
      <c r="UKC114" s="260"/>
      <c r="UKD114" s="260"/>
      <c r="UKE114" s="629"/>
      <c r="UKF114" s="260"/>
      <c r="UKG114" s="260"/>
      <c r="UKH114" s="572"/>
      <c r="UKI114" s="573"/>
      <c r="UKJ114" s="551"/>
      <c r="UKK114" s="260"/>
      <c r="UKL114" s="260"/>
      <c r="UKM114" s="629"/>
      <c r="UKN114" s="260"/>
      <c r="UKO114" s="260"/>
      <c r="UKP114" s="572"/>
      <c r="UKQ114" s="573"/>
      <c r="UKR114" s="551"/>
      <c r="UKS114" s="260"/>
      <c r="UKT114" s="260"/>
      <c r="UKU114" s="629"/>
      <c r="UKV114" s="260"/>
      <c r="UKW114" s="260"/>
      <c r="UKX114" s="572"/>
      <c r="UKY114" s="573"/>
      <c r="UKZ114" s="551"/>
      <c r="ULA114" s="260"/>
      <c r="ULB114" s="260"/>
      <c r="ULC114" s="629"/>
      <c r="ULD114" s="260"/>
      <c r="ULE114" s="260"/>
      <c r="ULF114" s="572"/>
      <c r="ULG114" s="573"/>
      <c r="ULH114" s="551"/>
      <c r="ULI114" s="260"/>
      <c r="ULJ114" s="260"/>
      <c r="ULK114" s="629"/>
      <c r="ULL114" s="260"/>
      <c r="ULM114" s="260"/>
      <c r="ULN114" s="572"/>
      <c r="ULO114" s="573"/>
      <c r="ULP114" s="551"/>
      <c r="ULQ114" s="260"/>
      <c r="ULR114" s="260"/>
      <c r="ULS114" s="629"/>
      <c r="ULT114" s="260"/>
      <c r="ULU114" s="260"/>
      <c r="ULV114" s="572"/>
      <c r="ULW114" s="573"/>
      <c r="ULX114" s="551"/>
      <c r="ULY114" s="260"/>
      <c r="ULZ114" s="260"/>
      <c r="UMA114" s="629"/>
      <c r="UMB114" s="260"/>
      <c r="UMC114" s="260"/>
      <c r="UMD114" s="572"/>
      <c r="UME114" s="573"/>
      <c r="UMF114" s="551"/>
      <c r="UMG114" s="260"/>
      <c r="UMH114" s="260"/>
      <c r="UMI114" s="629"/>
      <c r="UMJ114" s="260"/>
      <c r="UMK114" s="260"/>
      <c r="UML114" s="572"/>
      <c r="UMM114" s="573"/>
      <c r="UMN114" s="551"/>
      <c r="UMO114" s="260"/>
      <c r="UMP114" s="260"/>
      <c r="UMQ114" s="629"/>
      <c r="UMR114" s="260"/>
      <c r="UMS114" s="260"/>
      <c r="UMT114" s="572"/>
      <c r="UMU114" s="573"/>
      <c r="UMV114" s="551"/>
      <c r="UMW114" s="260"/>
      <c r="UMX114" s="260"/>
      <c r="UMY114" s="629"/>
      <c r="UMZ114" s="260"/>
      <c r="UNA114" s="260"/>
      <c r="UNB114" s="572"/>
      <c r="UNC114" s="573"/>
      <c r="UND114" s="551"/>
      <c r="UNE114" s="260"/>
      <c r="UNF114" s="260"/>
      <c r="UNG114" s="629"/>
      <c r="UNH114" s="260"/>
      <c r="UNI114" s="260"/>
      <c r="UNJ114" s="572"/>
      <c r="UNK114" s="573"/>
      <c r="UNL114" s="551"/>
      <c r="UNM114" s="260"/>
      <c r="UNN114" s="260"/>
      <c r="UNO114" s="629"/>
      <c r="UNP114" s="260"/>
      <c r="UNQ114" s="260"/>
      <c r="UNR114" s="572"/>
      <c r="UNS114" s="573"/>
      <c r="UNT114" s="551"/>
      <c r="UNU114" s="260"/>
      <c r="UNV114" s="260"/>
      <c r="UNW114" s="629"/>
      <c r="UNX114" s="260"/>
      <c r="UNY114" s="260"/>
      <c r="UNZ114" s="572"/>
      <c r="UOA114" s="573"/>
      <c r="UOB114" s="551"/>
      <c r="UOC114" s="260"/>
      <c r="UOD114" s="260"/>
      <c r="UOE114" s="629"/>
      <c r="UOF114" s="260"/>
      <c r="UOG114" s="260"/>
      <c r="UOH114" s="572"/>
      <c r="UOI114" s="573"/>
      <c r="UOJ114" s="551"/>
      <c r="UOK114" s="260"/>
      <c r="UOL114" s="260"/>
      <c r="UOM114" s="629"/>
      <c r="UON114" s="260"/>
      <c r="UOO114" s="260"/>
      <c r="UOP114" s="572"/>
      <c r="UOQ114" s="573"/>
      <c r="UOR114" s="551"/>
      <c r="UOS114" s="260"/>
      <c r="UOT114" s="260"/>
      <c r="UOU114" s="629"/>
      <c r="UOV114" s="260"/>
      <c r="UOW114" s="260"/>
      <c r="UOX114" s="572"/>
      <c r="UOY114" s="573"/>
      <c r="UOZ114" s="551"/>
      <c r="UPA114" s="260"/>
      <c r="UPB114" s="260"/>
      <c r="UPC114" s="629"/>
      <c r="UPD114" s="260"/>
      <c r="UPE114" s="260"/>
      <c r="UPF114" s="572"/>
      <c r="UPG114" s="573"/>
      <c r="UPH114" s="551"/>
      <c r="UPI114" s="260"/>
      <c r="UPJ114" s="260"/>
      <c r="UPK114" s="629"/>
      <c r="UPL114" s="260"/>
      <c r="UPM114" s="260"/>
      <c r="UPN114" s="572"/>
      <c r="UPO114" s="573"/>
      <c r="UPP114" s="551"/>
      <c r="UPQ114" s="260"/>
      <c r="UPR114" s="260"/>
      <c r="UPS114" s="629"/>
      <c r="UPT114" s="260"/>
      <c r="UPU114" s="260"/>
      <c r="UPV114" s="572"/>
      <c r="UPW114" s="573"/>
      <c r="UPX114" s="551"/>
      <c r="UPY114" s="260"/>
      <c r="UPZ114" s="260"/>
      <c r="UQA114" s="629"/>
      <c r="UQB114" s="260"/>
      <c r="UQC114" s="260"/>
      <c r="UQD114" s="572"/>
      <c r="UQE114" s="573"/>
      <c r="UQF114" s="551"/>
      <c r="UQG114" s="260"/>
      <c r="UQH114" s="260"/>
      <c r="UQI114" s="629"/>
      <c r="UQJ114" s="260"/>
      <c r="UQK114" s="260"/>
      <c r="UQL114" s="572"/>
      <c r="UQM114" s="573"/>
      <c r="UQN114" s="551"/>
      <c r="UQO114" s="260"/>
      <c r="UQP114" s="260"/>
      <c r="UQQ114" s="629"/>
      <c r="UQR114" s="260"/>
      <c r="UQS114" s="260"/>
      <c r="UQT114" s="572"/>
      <c r="UQU114" s="573"/>
      <c r="UQV114" s="551"/>
      <c r="UQW114" s="260"/>
      <c r="UQX114" s="260"/>
      <c r="UQY114" s="629"/>
      <c r="UQZ114" s="260"/>
      <c r="URA114" s="260"/>
      <c r="URB114" s="572"/>
      <c r="URC114" s="573"/>
      <c r="URD114" s="551"/>
      <c r="URE114" s="260"/>
      <c r="URF114" s="260"/>
      <c r="URG114" s="629"/>
      <c r="URH114" s="260"/>
      <c r="URI114" s="260"/>
      <c r="URJ114" s="572"/>
      <c r="URK114" s="573"/>
      <c r="URL114" s="551"/>
      <c r="URM114" s="260"/>
      <c r="URN114" s="260"/>
      <c r="URO114" s="629"/>
      <c r="URP114" s="260"/>
      <c r="URQ114" s="260"/>
      <c r="URR114" s="572"/>
      <c r="URS114" s="573"/>
      <c r="URT114" s="551"/>
      <c r="URU114" s="260"/>
      <c r="URV114" s="260"/>
      <c r="URW114" s="629"/>
      <c r="URX114" s="260"/>
      <c r="URY114" s="260"/>
      <c r="URZ114" s="572"/>
      <c r="USA114" s="573"/>
      <c r="USB114" s="551"/>
      <c r="USC114" s="260"/>
      <c r="USD114" s="260"/>
      <c r="USE114" s="629"/>
      <c r="USF114" s="260"/>
      <c r="USG114" s="260"/>
      <c r="USH114" s="572"/>
      <c r="USI114" s="573"/>
      <c r="USJ114" s="551"/>
      <c r="USK114" s="260"/>
      <c r="USL114" s="260"/>
      <c r="USM114" s="629"/>
      <c r="USN114" s="260"/>
      <c r="USO114" s="260"/>
      <c r="USP114" s="572"/>
      <c r="USQ114" s="573"/>
      <c r="USR114" s="551"/>
      <c r="USS114" s="260"/>
      <c r="UST114" s="260"/>
      <c r="USU114" s="629"/>
      <c r="USV114" s="260"/>
      <c r="USW114" s="260"/>
      <c r="USX114" s="572"/>
      <c r="USY114" s="573"/>
      <c r="USZ114" s="551"/>
      <c r="UTA114" s="260"/>
      <c r="UTB114" s="260"/>
      <c r="UTC114" s="629"/>
      <c r="UTD114" s="260"/>
      <c r="UTE114" s="260"/>
      <c r="UTF114" s="572"/>
      <c r="UTG114" s="573"/>
      <c r="UTH114" s="551"/>
      <c r="UTI114" s="260"/>
      <c r="UTJ114" s="260"/>
      <c r="UTK114" s="629"/>
      <c r="UTL114" s="260"/>
      <c r="UTM114" s="260"/>
      <c r="UTN114" s="572"/>
      <c r="UTO114" s="573"/>
      <c r="UTP114" s="551"/>
      <c r="UTQ114" s="260"/>
      <c r="UTR114" s="260"/>
      <c r="UTS114" s="629"/>
      <c r="UTT114" s="260"/>
      <c r="UTU114" s="260"/>
      <c r="UTV114" s="572"/>
      <c r="UTW114" s="573"/>
      <c r="UTX114" s="551"/>
      <c r="UTY114" s="260"/>
      <c r="UTZ114" s="260"/>
      <c r="UUA114" s="629"/>
      <c r="UUB114" s="260"/>
      <c r="UUC114" s="260"/>
      <c r="UUD114" s="572"/>
      <c r="UUE114" s="573"/>
      <c r="UUF114" s="551"/>
      <c r="UUG114" s="260"/>
      <c r="UUH114" s="260"/>
      <c r="UUI114" s="629"/>
      <c r="UUJ114" s="260"/>
      <c r="UUK114" s="260"/>
      <c r="UUL114" s="572"/>
      <c r="UUM114" s="573"/>
      <c r="UUN114" s="551"/>
      <c r="UUO114" s="260"/>
      <c r="UUP114" s="260"/>
      <c r="UUQ114" s="629"/>
      <c r="UUR114" s="260"/>
      <c r="UUS114" s="260"/>
      <c r="UUT114" s="572"/>
      <c r="UUU114" s="573"/>
      <c r="UUV114" s="551"/>
      <c r="UUW114" s="260"/>
      <c r="UUX114" s="260"/>
      <c r="UUY114" s="629"/>
      <c r="UUZ114" s="260"/>
      <c r="UVA114" s="260"/>
      <c r="UVB114" s="572"/>
      <c r="UVC114" s="573"/>
      <c r="UVD114" s="551"/>
      <c r="UVE114" s="260"/>
      <c r="UVF114" s="260"/>
      <c r="UVG114" s="629"/>
      <c r="UVH114" s="260"/>
      <c r="UVI114" s="260"/>
      <c r="UVJ114" s="572"/>
      <c r="UVK114" s="573"/>
      <c r="UVL114" s="551"/>
      <c r="UVM114" s="260"/>
      <c r="UVN114" s="260"/>
      <c r="UVO114" s="629"/>
      <c r="UVP114" s="260"/>
      <c r="UVQ114" s="260"/>
      <c r="UVR114" s="572"/>
      <c r="UVS114" s="573"/>
      <c r="UVT114" s="551"/>
      <c r="UVU114" s="260"/>
      <c r="UVV114" s="260"/>
      <c r="UVW114" s="629"/>
      <c r="UVX114" s="260"/>
      <c r="UVY114" s="260"/>
      <c r="UVZ114" s="572"/>
      <c r="UWA114" s="573"/>
      <c r="UWB114" s="551"/>
      <c r="UWC114" s="260"/>
      <c r="UWD114" s="260"/>
      <c r="UWE114" s="629"/>
      <c r="UWF114" s="260"/>
      <c r="UWG114" s="260"/>
      <c r="UWH114" s="572"/>
      <c r="UWI114" s="573"/>
      <c r="UWJ114" s="551"/>
      <c r="UWK114" s="260"/>
      <c r="UWL114" s="260"/>
      <c r="UWM114" s="629"/>
      <c r="UWN114" s="260"/>
      <c r="UWO114" s="260"/>
      <c r="UWP114" s="572"/>
      <c r="UWQ114" s="573"/>
      <c r="UWR114" s="551"/>
      <c r="UWS114" s="260"/>
      <c r="UWT114" s="260"/>
      <c r="UWU114" s="629"/>
      <c r="UWV114" s="260"/>
      <c r="UWW114" s="260"/>
      <c r="UWX114" s="572"/>
      <c r="UWY114" s="573"/>
      <c r="UWZ114" s="551"/>
      <c r="UXA114" s="260"/>
      <c r="UXB114" s="260"/>
      <c r="UXC114" s="629"/>
      <c r="UXD114" s="260"/>
      <c r="UXE114" s="260"/>
      <c r="UXF114" s="572"/>
      <c r="UXG114" s="573"/>
      <c r="UXH114" s="551"/>
      <c r="UXI114" s="260"/>
      <c r="UXJ114" s="260"/>
      <c r="UXK114" s="629"/>
      <c r="UXL114" s="260"/>
      <c r="UXM114" s="260"/>
      <c r="UXN114" s="572"/>
      <c r="UXO114" s="573"/>
      <c r="UXP114" s="551"/>
      <c r="UXQ114" s="260"/>
      <c r="UXR114" s="260"/>
      <c r="UXS114" s="629"/>
      <c r="UXT114" s="260"/>
      <c r="UXU114" s="260"/>
      <c r="UXV114" s="572"/>
      <c r="UXW114" s="573"/>
      <c r="UXX114" s="551"/>
      <c r="UXY114" s="260"/>
      <c r="UXZ114" s="260"/>
      <c r="UYA114" s="629"/>
      <c r="UYB114" s="260"/>
      <c r="UYC114" s="260"/>
      <c r="UYD114" s="572"/>
      <c r="UYE114" s="573"/>
      <c r="UYF114" s="551"/>
      <c r="UYG114" s="260"/>
      <c r="UYH114" s="260"/>
      <c r="UYI114" s="629"/>
      <c r="UYJ114" s="260"/>
      <c r="UYK114" s="260"/>
      <c r="UYL114" s="572"/>
      <c r="UYM114" s="573"/>
      <c r="UYN114" s="551"/>
      <c r="UYO114" s="260"/>
      <c r="UYP114" s="260"/>
      <c r="UYQ114" s="629"/>
      <c r="UYR114" s="260"/>
      <c r="UYS114" s="260"/>
      <c r="UYT114" s="572"/>
      <c r="UYU114" s="573"/>
      <c r="UYV114" s="551"/>
      <c r="UYW114" s="260"/>
      <c r="UYX114" s="260"/>
      <c r="UYY114" s="629"/>
      <c r="UYZ114" s="260"/>
      <c r="UZA114" s="260"/>
      <c r="UZB114" s="572"/>
      <c r="UZC114" s="573"/>
      <c r="UZD114" s="551"/>
      <c r="UZE114" s="260"/>
      <c r="UZF114" s="260"/>
      <c r="UZG114" s="629"/>
      <c r="UZH114" s="260"/>
      <c r="UZI114" s="260"/>
      <c r="UZJ114" s="572"/>
      <c r="UZK114" s="573"/>
      <c r="UZL114" s="551"/>
      <c r="UZM114" s="260"/>
      <c r="UZN114" s="260"/>
      <c r="UZO114" s="629"/>
      <c r="UZP114" s="260"/>
      <c r="UZQ114" s="260"/>
      <c r="UZR114" s="572"/>
      <c r="UZS114" s="573"/>
      <c r="UZT114" s="551"/>
      <c r="UZU114" s="260"/>
      <c r="UZV114" s="260"/>
      <c r="UZW114" s="629"/>
      <c r="UZX114" s="260"/>
      <c r="UZY114" s="260"/>
      <c r="UZZ114" s="572"/>
      <c r="VAA114" s="573"/>
      <c r="VAB114" s="551"/>
      <c r="VAC114" s="260"/>
      <c r="VAD114" s="260"/>
      <c r="VAE114" s="629"/>
      <c r="VAF114" s="260"/>
      <c r="VAG114" s="260"/>
      <c r="VAH114" s="572"/>
      <c r="VAI114" s="573"/>
      <c r="VAJ114" s="551"/>
      <c r="VAK114" s="260"/>
      <c r="VAL114" s="260"/>
      <c r="VAM114" s="629"/>
      <c r="VAN114" s="260"/>
      <c r="VAO114" s="260"/>
      <c r="VAP114" s="572"/>
      <c r="VAQ114" s="573"/>
      <c r="VAR114" s="551"/>
      <c r="VAS114" s="260"/>
      <c r="VAT114" s="260"/>
      <c r="VAU114" s="629"/>
      <c r="VAV114" s="260"/>
      <c r="VAW114" s="260"/>
      <c r="VAX114" s="572"/>
      <c r="VAY114" s="573"/>
      <c r="VAZ114" s="551"/>
      <c r="VBA114" s="260"/>
      <c r="VBB114" s="260"/>
      <c r="VBC114" s="629"/>
      <c r="VBD114" s="260"/>
      <c r="VBE114" s="260"/>
      <c r="VBF114" s="572"/>
      <c r="VBG114" s="573"/>
      <c r="VBH114" s="551"/>
      <c r="VBI114" s="260"/>
      <c r="VBJ114" s="260"/>
      <c r="VBK114" s="629"/>
      <c r="VBL114" s="260"/>
      <c r="VBM114" s="260"/>
      <c r="VBN114" s="572"/>
      <c r="VBO114" s="573"/>
      <c r="VBP114" s="551"/>
      <c r="VBQ114" s="260"/>
      <c r="VBR114" s="260"/>
      <c r="VBS114" s="629"/>
      <c r="VBT114" s="260"/>
      <c r="VBU114" s="260"/>
      <c r="VBV114" s="572"/>
      <c r="VBW114" s="573"/>
      <c r="VBX114" s="551"/>
      <c r="VBY114" s="260"/>
      <c r="VBZ114" s="260"/>
      <c r="VCA114" s="629"/>
      <c r="VCB114" s="260"/>
      <c r="VCC114" s="260"/>
      <c r="VCD114" s="572"/>
      <c r="VCE114" s="573"/>
      <c r="VCF114" s="551"/>
      <c r="VCG114" s="260"/>
      <c r="VCH114" s="260"/>
      <c r="VCI114" s="629"/>
      <c r="VCJ114" s="260"/>
      <c r="VCK114" s="260"/>
      <c r="VCL114" s="572"/>
      <c r="VCM114" s="573"/>
      <c r="VCN114" s="551"/>
      <c r="VCO114" s="260"/>
      <c r="VCP114" s="260"/>
      <c r="VCQ114" s="629"/>
      <c r="VCR114" s="260"/>
      <c r="VCS114" s="260"/>
      <c r="VCT114" s="572"/>
      <c r="VCU114" s="573"/>
      <c r="VCV114" s="551"/>
      <c r="VCW114" s="260"/>
      <c r="VCX114" s="260"/>
      <c r="VCY114" s="629"/>
      <c r="VCZ114" s="260"/>
      <c r="VDA114" s="260"/>
      <c r="VDB114" s="572"/>
      <c r="VDC114" s="573"/>
      <c r="VDD114" s="551"/>
      <c r="VDE114" s="260"/>
      <c r="VDF114" s="260"/>
      <c r="VDG114" s="629"/>
      <c r="VDH114" s="260"/>
      <c r="VDI114" s="260"/>
      <c r="VDJ114" s="572"/>
      <c r="VDK114" s="573"/>
      <c r="VDL114" s="551"/>
      <c r="VDM114" s="260"/>
      <c r="VDN114" s="260"/>
      <c r="VDO114" s="629"/>
      <c r="VDP114" s="260"/>
      <c r="VDQ114" s="260"/>
      <c r="VDR114" s="572"/>
      <c r="VDS114" s="573"/>
      <c r="VDT114" s="551"/>
      <c r="VDU114" s="260"/>
      <c r="VDV114" s="260"/>
      <c r="VDW114" s="629"/>
      <c r="VDX114" s="260"/>
      <c r="VDY114" s="260"/>
      <c r="VDZ114" s="572"/>
      <c r="VEA114" s="573"/>
      <c r="VEB114" s="551"/>
      <c r="VEC114" s="260"/>
      <c r="VED114" s="260"/>
      <c r="VEE114" s="629"/>
      <c r="VEF114" s="260"/>
      <c r="VEG114" s="260"/>
      <c r="VEH114" s="572"/>
      <c r="VEI114" s="573"/>
      <c r="VEJ114" s="551"/>
      <c r="VEK114" s="260"/>
      <c r="VEL114" s="260"/>
      <c r="VEM114" s="629"/>
      <c r="VEN114" s="260"/>
      <c r="VEO114" s="260"/>
      <c r="VEP114" s="572"/>
      <c r="VEQ114" s="573"/>
      <c r="VER114" s="551"/>
      <c r="VES114" s="260"/>
      <c r="VET114" s="260"/>
      <c r="VEU114" s="629"/>
      <c r="VEV114" s="260"/>
      <c r="VEW114" s="260"/>
      <c r="VEX114" s="572"/>
      <c r="VEY114" s="573"/>
      <c r="VEZ114" s="551"/>
      <c r="VFA114" s="260"/>
      <c r="VFB114" s="260"/>
      <c r="VFC114" s="629"/>
      <c r="VFD114" s="260"/>
      <c r="VFE114" s="260"/>
      <c r="VFF114" s="572"/>
      <c r="VFG114" s="573"/>
      <c r="VFH114" s="551"/>
      <c r="VFI114" s="260"/>
      <c r="VFJ114" s="260"/>
      <c r="VFK114" s="629"/>
      <c r="VFL114" s="260"/>
      <c r="VFM114" s="260"/>
      <c r="VFN114" s="572"/>
      <c r="VFO114" s="573"/>
      <c r="VFP114" s="551"/>
      <c r="VFQ114" s="260"/>
      <c r="VFR114" s="260"/>
      <c r="VFS114" s="629"/>
      <c r="VFT114" s="260"/>
      <c r="VFU114" s="260"/>
      <c r="VFV114" s="572"/>
      <c r="VFW114" s="573"/>
      <c r="VFX114" s="551"/>
      <c r="VFY114" s="260"/>
      <c r="VFZ114" s="260"/>
      <c r="VGA114" s="629"/>
      <c r="VGB114" s="260"/>
      <c r="VGC114" s="260"/>
      <c r="VGD114" s="572"/>
      <c r="VGE114" s="573"/>
      <c r="VGF114" s="551"/>
      <c r="VGG114" s="260"/>
      <c r="VGH114" s="260"/>
      <c r="VGI114" s="629"/>
      <c r="VGJ114" s="260"/>
      <c r="VGK114" s="260"/>
      <c r="VGL114" s="572"/>
      <c r="VGM114" s="573"/>
      <c r="VGN114" s="551"/>
      <c r="VGO114" s="260"/>
      <c r="VGP114" s="260"/>
      <c r="VGQ114" s="629"/>
      <c r="VGR114" s="260"/>
      <c r="VGS114" s="260"/>
      <c r="VGT114" s="572"/>
      <c r="VGU114" s="573"/>
      <c r="VGV114" s="551"/>
      <c r="VGW114" s="260"/>
      <c r="VGX114" s="260"/>
      <c r="VGY114" s="629"/>
      <c r="VGZ114" s="260"/>
      <c r="VHA114" s="260"/>
      <c r="VHB114" s="572"/>
      <c r="VHC114" s="573"/>
      <c r="VHD114" s="551"/>
      <c r="VHE114" s="260"/>
      <c r="VHF114" s="260"/>
      <c r="VHG114" s="629"/>
      <c r="VHH114" s="260"/>
      <c r="VHI114" s="260"/>
      <c r="VHJ114" s="572"/>
      <c r="VHK114" s="573"/>
      <c r="VHL114" s="551"/>
      <c r="VHM114" s="260"/>
      <c r="VHN114" s="260"/>
      <c r="VHO114" s="629"/>
      <c r="VHP114" s="260"/>
      <c r="VHQ114" s="260"/>
      <c r="VHR114" s="572"/>
      <c r="VHS114" s="573"/>
      <c r="VHT114" s="551"/>
      <c r="VHU114" s="260"/>
      <c r="VHV114" s="260"/>
      <c r="VHW114" s="629"/>
      <c r="VHX114" s="260"/>
      <c r="VHY114" s="260"/>
      <c r="VHZ114" s="572"/>
      <c r="VIA114" s="573"/>
      <c r="VIB114" s="551"/>
      <c r="VIC114" s="260"/>
      <c r="VID114" s="260"/>
      <c r="VIE114" s="629"/>
      <c r="VIF114" s="260"/>
      <c r="VIG114" s="260"/>
      <c r="VIH114" s="572"/>
      <c r="VII114" s="573"/>
      <c r="VIJ114" s="551"/>
      <c r="VIK114" s="260"/>
      <c r="VIL114" s="260"/>
      <c r="VIM114" s="629"/>
      <c r="VIN114" s="260"/>
      <c r="VIO114" s="260"/>
      <c r="VIP114" s="572"/>
      <c r="VIQ114" s="573"/>
      <c r="VIR114" s="551"/>
      <c r="VIS114" s="260"/>
      <c r="VIT114" s="260"/>
      <c r="VIU114" s="629"/>
      <c r="VIV114" s="260"/>
      <c r="VIW114" s="260"/>
      <c r="VIX114" s="572"/>
      <c r="VIY114" s="573"/>
      <c r="VIZ114" s="551"/>
      <c r="VJA114" s="260"/>
      <c r="VJB114" s="260"/>
      <c r="VJC114" s="629"/>
      <c r="VJD114" s="260"/>
      <c r="VJE114" s="260"/>
      <c r="VJF114" s="572"/>
      <c r="VJG114" s="573"/>
      <c r="VJH114" s="551"/>
      <c r="VJI114" s="260"/>
      <c r="VJJ114" s="260"/>
      <c r="VJK114" s="629"/>
      <c r="VJL114" s="260"/>
      <c r="VJM114" s="260"/>
      <c r="VJN114" s="572"/>
      <c r="VJO114" s="573"/>
      <c r="VJP114" s="551"/>
      <c r="VJQ114" s="260"/>
      <c r="VJR114" s="260"/>
      <c r="VJS114" s="629"/>
      <c r="VJT114" s="260"/>
      <c r="VJU114" s="260"/>
      <c r="VJV114" s="572"/>
      <c r="VJW114" s="573"/>
      <c r="VJX114" s="551"/>
      <c r="VJY114" s="260"/>
      <c r="VJZ114" s="260"/>
      <c r="VKA114" s="629"/>
      <c r="VKB114" s="260"/>
      <c r="VKC114" s="260"/>
      <c r="VKD114" s="572"/>
      <c r="VKE114" s="573"/>
      <c r="VKF114" s="551"/>
      <c r="VKG114" s="260"/>
      <c r="VKH114" s="260"/>
      <c r="VKI114" s="629"/>
      <c r="VKJ114" s="260"/>
      <c r="VKK114" s="260"/>
      <c r="VKL114" s="572"/>
      <c r="VKM114" s="573"/>
      <c r="VKN114" s="551"/>
      <c r="VKO114" s="260"/>
      <c r="VKP114" s="260"/>
      <c r="VKQ114" s="629"/>
      <c r="VKR114" s="260"/>
      <c r="VKS114" s="260"/>
      <c r="VKT114" s="572"/>
      <c r="VKU114" s="573"/>
      <c r="VKV114" s="551"/>
      <c r="VKW114" s="260"/>
      <c r="VKX114" s="260"/>
      <c r="VKY114" s="629"/>
      <c r="VKZ114" s="260"/>
      <c r="VLA114" s="260"/>
      <c r="VLB114" s="572"/>
      <c r="VLC114" s="573"/>
      <c r="VLD114" s="551"/>
      <c r="VLE114" s="260"/>
      <c r="VLF114" s="260"/>
      <c r="VLG114" s="629"/>
      <c r="VLH114" s="260"/>
      <c r="VLI114" s="260"/>
      <c r="VLJ114" s="572"/>
      <c r="VLK114" s="573"/>
      <c r="VLL114" s="551"/>
      <c r="VLM114" s="260"/>
      <c r="VLN114" s="260"/>
      <c r="VLO114" s="629"/>
      <c r="VLP114" s="260"/>
      <c r="VLQ114" s="260"/>
      <c r="VLR114" s="572"/>
      <c r="VLS114" s="573"/>
      <c r="VLT114" s="551"/>
      <c r="VLU114" s="260"/>
      <c r="VLV114" s="260"/>
      <c r="VLW114" s="629"/>
      <c r="VLX114" s="260"/>
      <c r="VLY114" s="260"/>
      <c r="VLZ114" s="572"/>
      <c r="VMA114" s="573"/>
      <c r="VMB114" s="551"/>
      <c r="VMC114" s="260"/>
      <c r="VMD114" s="260"/>
      <c r="VME114" s="629"/>
      <c r="VMF114" s="260"/>
      <c r="VMG114" s="260"/>
      <c r="VMH114" s="572"/>
      <c r="VMI114" s="573"/>
      <c r="VMJ114" s="551"/>
      <c r="VMK114" s="260"/>
      <c r="VML114" s="260"/>
      <c r="VMM114" s="629"/>
      <c r="VMN114" s="260"/>
      <c r="VMO114" s="260"/>
      <c r="VMP114" s="572"/>
      <c r="VMQ114" s="573"/>
      <c r="VMR114" s="551"/>
      <c r="VMS114" s="260"/>
      <c r="VMT114" s="260"/>
      <c r="VMU114" s="629"/>
      <c r="VMV114" s="260"/>
      <c r="VMW114" s="260"/>
      <c r="VMX114" s="572"/>
      <c r="VMY114" s="573"/>
      <c r="VMZ114" s="551"/>
      <c r="VNA114" s="260"/>
      <c r="VNB114" s="260"/>
      <c r="VNC114" s="629"/>
      <c r="VND114" s="260"/>
      <c r="VNE114" s="260"/>
      <c r="VNF114" s="572"/>
      <c r="VNG114" s="573"/>
      <c r="VNH114" s="551"/>
      <c r="VNI114" s="260"/>
      <c r="VNJ114" s="260"/>
      <c r="VNK114" s="629"/>
      <c r="VNL114" s="260"/>
      <c r="VNM114" s="260"/>
      <c r="VNN114" s="572"/>
      <c r="VNO114" s="573"/>
      <c r="VNP114" s="551"/>
      <c r="VNQ114" s="260"/>
      <c r="VNR114" s="260"/>
      <c r="VNS114" s="629"/>
      <c r="VNT114" s="260"/>
      <c r="VNU114" s="260"/>
      <c r="VNV114" s="572"/>
      <c r="VNW114" s="573"/>
      <c r="VNX114" s="551"/>
      <c r="VNY114" s="260"/>
      <c r="VNZ114" s="260"/>
      <c r="VOA114" s="629"/>
      <c r="VOB114" s="260"/>
      <c r="VOC114" s="260"/>
      <c r="VOD114" s="572"/>
      <c r="VOE114" s="573"/>
      <c r="VOF114" s="551"/>
      <c r="VOG114" s="260"/>
      <c r="VOH114" s="260"/>
      <c r="VOI114" s="629"/>
      <c r="VOJ114" s="260"/>
      <c r="VOK114" s="260"/>
      <c r="VOL114" s="572"/>
      <c r="VOM114" s="573"/>
      <c r="VON114" s="551"/>
      <c r="VOO114" s="260"/>
      <c r="VOP114" s="260"/>
      <c r="VOQ114" s="629"/>
      <c r="VOR114" s="260"/>
      <c r="VOS114" s="260"/>
      <c r="VOT114" s="572"/>
      <c r="VOU114" s="573"/>
      <c r="VOV114" s="551"/>
      <c r="VOW114" s="260"/>
      <c r="VOX114" s="260"/>
      <c r="VOY114" s="629"/>
      <c r="VOZ114" s="260"/>
      <c r="VPA114" s="260"/>
      <c r="VPB114" s="572"/>
      <c r="VPC114" s="573"/>
      <c r="VPD114" s="551"/>
      <c r="VPE114" s="260"/>
      <c r="VPF114" s="260"/>
      <c r="VPG114" s="629"/>
      <c r="VPH114" s="260"/>
      <c r="VPI114" s="260"/>
      <c r="VPJ114" s="572"/>
      <c r="VPK114" s="573"/>
      <c r="VPL114" s="551"/>
      <c r="VPM114" s="260"/>
      <c r="VPN114" s="260"/>
      <c r="VPO114" s="629"/>
      <c r="VPP114" s="260"/>
      <c r="VPQ114" s="260"/>
      <c r="VPR114" s="572"/>
      <c r="VPS114" s="573"/>
      <c r="VPT114" s="551"/>
      <c r="VPU114" s="260"/>
      <c r="VPV114" s="260"/>
      <c r="VPW114" s="629"/>
      <c r="VPX114" s="260"/>
      <c r="VPY114" s="260"/>
      <c r="VPZ114" s="572"/>
      <c r="VQA114" s="573"/>
      <c r="VQB114" s="551"/>
      <c r="VQC114" s="260"/>
      <c r="VQD114" s="260"/>
      <c r="VQE114" s="629"/>
      <c r="VQF114" s="260"/>
      <c r="VQG114" s="260"/>
      <c r="VQH114" s="572"/>
      <c r="VQI114" s="573"/>
      <c r="VQJ114" s="551"/>
      <c r="VQK114" s="260"/>
      <c r="VQL114" s="260"/>
      <c r="VQM114" s="629"/>
      <c r="VQN114" s="260"/>
      <c r="VQO114" s="260"/>
      <c r="VQP114" s="572"/>
      <c r="VQQ114" s="573"/>
      <c r="VQR114" s="551"/>
      <c r="VQS114" s="260"/>
      <c r="VQT114" s="260"/>
      <c r="VQU114" s="629"/>
      <c r="VQV114" s="260"/>
      <c r="VQW114" s="260"/>
      <c r="VQX114" s="572"/>
      <c r="VQY114" s="573"/>
      <c r="VQZ114" s="551"/>
      <c r="VRA114" s="260"/>
      <c r="VRB114" s="260"/>
      <c r="VRC114" s="629"/>
      <c r="VRD114" s="260"/>
      <c r="VRE114" s="260"/>
      <c r="VRF114" s="572"/>
      <c r="VRG114" s="573"/>
      <c r="VRH114" s="551"/>
      <c r="VRI114" s="260"/>
      <c r="VRJ114" s="260"/>
      <c r="VRK114" s="629"/>
      <c r="VRL114" s="260"/>
      <c r="VRM114" s="260"/>
      <c r="VRN114" s="572"/>
      <c r="VRO114" s="573"/>
      <c r="VRP114" s="551"/>
      <c r="VRQ114" s="260"/>
      <c r="VRR114" s="260"/>
      <c r="VRS114" s="629"/>
      <c r="VRT114" s="260"/>
      <c r="VRU114" s="260"/>
      <c r="VRV114" s="572"/>
      <c r="VRW114" s="573"/>
      <c r="VRX114" s="551"/>
      <c r="VRY114" s="260"/>
      <c r="VRZ114" s="260"/>
      <c r="VSA114" s="629"/>
      <c r="VSB114" s="260"/>
      <c r="VSC114" s="260"/>
      <c r="VSD114" s="572"/>
      <c r="VSE114" s="573"/>
      <c r="VSF114" s="551"/>
      <c r="VSG114" s="260"/>
      <c r="VSH114" s="260"/>
      <c r="VSI114" s="629"/>
      <c r="VSJ114" s="260"/>
      <c r="VSK114" s="260"/>
      <c r="VSL114" s="572"/>
      <c r="VSM114" s="573"/>
      <c r="VSN114" s="551"/>
      <c r="VSO114" s="260"/>
      <c r="VSP114" s="260"/>
      <c r="VSQ114" s="629"/>
      <c r="VSR114" s="260"/>
      <c r="VSS114" s="260"/>
      <c r="VST114" s="572"/>
      <c r="VSU114" s="573"/>
      <c r="VSV114" s="551"/>
      <c r="VSW114" s="260"/>
      <c r="VSX114" s="260"/>
      <c r="VSY114" s="629"/>
      <c r="VSZ114" s="260"/>
      <c r="VTA114" s="260"/>
      <c r="VTB114" s="572"/>
      <c r="VTC114" s="573"/>
      <c r="VTD114" s="551"/>
      <c r="VTE114" s="260"/>
      <c r="VTF114" s="260"/>
      <c r="VTG114" s="629"/>
      <c r="VTH114" s="260"/>
      <c r="VTI114" s="260"/>
      <c r="VTJ114" s="572"/>
      <c r="VTK114" s="573"/>
      <c r="VTL114" s="551"/>
      <c r="VTM114" s="260"/>
      <c r="VTN114" s="260"/>
      <c r="VTO114" s="629"/>
      <c r="VTP114" s="260"/>
      <c r="VTQ114" s="260"/>
      <c r="VTR114" s="572"/>
      <c r="VTS114" s="573"/>
      <c r="VTT114" s="551"/>
      <c r="VTU114" s="260"/>
      <c r="VTV114" s="260"/>
      <c r="VTW114" s="629"/>
      <c r="VTX114" s="260"/>
      <c r="VTY114" s="260"/>
      <c r="VTZ114" s="572"/>
      <c r="VUA114" s="573"/>
      <c r="VUB114" s="551"/>
      <c r="VUC114" s="260"/>
      <c r="VUD114" s="260"/>
      <c r="VUE114" s="629"/>
      <c r="VUF114" s="260"/>
      <c r="VUG114" s="260"/>
      <c r="VUH114" s="572"/>
      <c r="VUI114" s="573"/>
      <c r="VUJ114" s="551"/>
      <c r="VUK114" s="260"/>
      <c r="VUL114" s="260"/>
      <c r="VUM114" s="629"/>
      <c r="VUN114" s="260"/>
      <c r="VUO114" s="260"/>
      <c r="VUP114" s="572"/>
      <c r="VUQ114" s="573"/>
      <c r="VUR114" s="551"/>
      <c r="VUS114" s="260"/>
      <c r="VUT114" s="260"/>
      <c r="VUU114" s="629"/>
      <c r="VUV114" s="260"/>
      <c r="VUW114" s="260"/>
      <c r="VUX114" s="572"/>
      <c r="VUY114" s="573"/>
      <c r="VUZ114" s="551"/>
      <c r="VVA114" s="260"/>
      <c r="VVB114" s="260"/>
      <c r="VVC114" s="629"/>
      <c r="VVD114" s="260"/>
      <c r="VVE114" s="260"/>
      <c r="VVF114" s="572"/>
      <c r="VVG114" s="573"/>
      <c r="VVH114" s="551"/>
      <c r="VVI114" s="260"/>
      <c r="VVJ114" s="260"/>
      <c r="VVK114" s="629"/>
      <c r="VVL114" s="260"/>
      <c r="VVM114" s="260"/>
      <c r="VVN114" s="572"/>
      <c r="VVO114" s="573"/>
      <c r="VVP114" s="551"/>
      <c r="VVQ114" s="260"/>
      <c r="VVR114" s="260"/>
      <c r="VVS114" s="629"/>
      <c r="VVT114" s="260"/>
      <c r="VVU114" s="260"/>
      <c r="VVV114" s="572"/>
      <c r="VVW114" s="573"/>
      <c r="VVX114" s="551"/>
      <c r="VVY114" s="260"/>
      <c r="VVZ114" s="260"/>
      <c r="VWA114" s="629"/>
      <c r="VWB114" s="260"/>
      <c r="VWC114" s="260"/>
      <c r="VWD114" s="572"/>
      <c r="VWE114" s="573"/>
      <c r="VWF114" s="551"/>
      <c r="VWG114" s="260"/>
      <c r="VWH114" s="260"/>
      <c r="VWI114" s="629"/>
      <c r="VWJ114" s="260"/>
      <c r="VWK114" s="260"/>
      <c r="VWL114" s="572"/>
      <c r="VWM114" s="573"/>
      <c r="VWN114" s="551"/>
      <c r="VWO114" s="260"/>
      <c r="VWP114" s="260"/>
      <c r="VWQ114" s="629"/>
      <c r="VWR114" s="260"/>
      <c r="VWS114" s="260"/>
      <c r="VWT114" s="572"/>
      <c r="VWU114" s="573"/>
      <c r="VWV114" s="551"/>
      <c r="VWW114" s="260"/>
      <c r="VWX114" s="260"/>
      <c r="VWY114" s="629"/>
      <c r="VWZ114" s="260"/>
      <c r="VXA114" s="260"/>
      <c r="VXB114" s="572"/>
      <c r="VXC114" s="573"/>
      <c r="VXD114" s="551"/>
      <c r="VXE114" s="260"/>
      <c r="VXF114" s="260"/>
      <c r="VXG114" s="629"/>
      <c r="VXH114" s="260"/>
      <c r="VXI114" s="260"/>
      <c r="VXJ114" s="572"/>
      <c r="VXK114" s="573"/>
      <c r="VXL114" s="551"/>
      <c r="VXM114" s="260"/>
      <c r="VXN114" s="260"/>
      <c r="VXO114" s="629"/>
      <c r="VXP114" s="260"/>
      <c r="VXQ114" s="260"/>
      <c r="VXR114" s="572"/>
      <c r="VXS114" s="573"/>
      <c r="VXT114" s="551"/>
      <c r="VXU114" s="260"/>
      <c r="VXV114" s="260"/>
      <c r="VXW114" s="629"/>
      <c r="VXX114" s="260"/>
      <c r="VXY114" s="260"/>
      <c r="VXZ114" s="572"/>
      <c r="VYA114" s="573"/>
      <c r="VYB114" s="551"/>
      <c r="VYC114" s="260"/>
      <c r="VYD114" s="260"/>
      <c r="VYE114" s="629"/>
      <c r="VYF114" s="260"/>
      <c r="VYG114" s="260"/>
      <c r="VYH114" s="572"/>
      <c r="VYI114" s="573"/>
      <c r="VYJ114" s="551"/>
      <c r="VYK114" s="260"/>
      <c r="VYL114" s="260"/>
      <c r="VYM114" s="629"/>
      <c r="VYN114" s="260"/>
      <c r="VYO114" s="260"/>
      <c r="VYP114" s="572"/>
      <c r="VYQ114" s="573"/>
      <c r="VYR114" s="551"/>
      <c r="VYS114" s="260"/>
      <c r="VYT114" s="260"/>
      <c r="VYU114" s="629"/>
      <c r="VYV114" s="260"/>
      <c r="VYW114" s="260"/>
      <c r="VYX114" s="572"/>
      <c r="VYY114" s="573"/>
      <c r="VYZ114" s="551"/>
      <c r="VZA114" s="260"/>
      <c r="VZB114" s="260"/>
      <c r="VZC114" s="629"/>
      <c r="VZD114" s="260"/>
      <c r="VZE114" s="260"/>
      <c r="VZF114" s="572"/>
      <c r="VZG114" s="573"/>
      <c r="VZH114" s="551"/>
      <c r="VZI114" s="260"/>
      <c r="VZJ114" s="260"/>
      <c r="VZK114" s="629"/>
      <c r="VZL114" s="260"/>
      <c r="VZM114" s="260"/>
      <c r="VZN114" s="572"/>
      <c r="VZO114" s="573"/>
      <c r="VZP114" s="551"/>
      <c r="VZQ114" s="260"/>
      <c r="VZR114" s="260"/>
      <c r="VZS114" s="629"/>
      <c r="VZT114" s="260"/>
      <c r="VZU114" s="260"/>
      <c r="VZV114" s="572"/>
      <c r="VZW114" s="573"/>
      <c r="VZX114" s="551"/>
      <c r="VZY114" s="260"/>
      <c r="VZZ114" s="260"/>
      <c r="WAA114" s="629"/>
      <c r="WAB114" s="260"/>
      <c r="WAC114" s="260"/>
      <c r="WAD114" s="572"/>
      <c r="WAE114" s="573"/>
      <c r="WAF114" s="551"/>
      <c r="WAG114" s="260"/>
      <c r="WAH114" s="260"/>
      <c r="WAI114" s="629"/>
      <c r="WAJ114" s="260"/>
      <c r="WAK114" s="260"/>
      <c r="WAL114" s="572"/>
      <c r="WAM114" s="573"/>
      <c r="WAN114" s="551"/>
      <c r="WAO114" s="260"/>
      <c r="WAP114" s="260"/>
      <c r="WAQ114" s="629"/>
      <c r="WAR114" s="260"/>
      <c r="WAS114" s="260"/>
      <c r="WAT114" s="572"/>
      <c r="WAU114" s="573"/>
      <c r="WAV114" s="551"/>
      <c r="WAW114" s="260"/>
      <c r="WAX114" s="260"/>
      <c r="WAY114" s="629"/>
      <c r="WAZ114" s="260"/>
      <c r="WBA114" s="260"/>
      <c r="WBB114" s="572"/>
      <c r="WBC114" s="573"/>
      <c r="WBD114" s="551"/>
      <c r="WBE114" s="260"/>
      <c r="WBF114" s="260"/>
      <c r="WBG114" s="629"/>
      <c r="WBH114" s="260"/>
      <c r="WBI114" s="260"/>
      <c r="WBJ114" s="572"/>
      <c r="WBK114" s="573"/>
      <c r="WBL114" s="551"/>
      <c r="WBM114" s="260"/>
      <c r="WBN114" s="260"/>
      <c r="WBO114" s="629"/>
      <c r="WBP114" s="260"/>
      <c r="WBQ114" s="260"/>
      <c r="WBR114" s="572"/>
      <c r="WBS114" s="573"/>
      <c r="WBT114" s="551"/>
      <c r="WBU114" s="260"/>
      <c r="WBV114" s="260"/>
      <c r="WBW114" s="629"/>
      <c r="WBX114" s="260"/>
      <c r="WBY114" s="260"/>
      <c r="WBZ114" s="572"/>
      <c r="WCA114" s="573"/>
      <c r="WCB114" s="551"/>
      <c r="WCC114" s="260"/>
      <c r="WCD114" s="260"/>
      <c r="WCE114" s="629"/>
      <c r="WCF114" s="260"/>
      <c r="WCG114" s="260"/>
      <c r="WCH114" s="572"/>
      <c r="WCI114" s="573"/>
      <c r="WCJ114" s="551"/>
      <c r="WCK114" s="260"/>
      <c r="WCL114" s="260"/>
      <c r="WCM114" s="629"/>
      <c r="WCN114" s="260"/>
      <c r="WCO114" s="260"/>
      <c r="WCP114" s="572"/>
      <c r="WCQ114" s="573"/>
      <c r="WCR114" s="551"/>
      <c r="WCS114" s="260"/>
      <c r="WCT114" s="260"/>
      <c r="WCU114" s="629"/>
      <c r="WCV114" s="260"/>
      <c r="WCW114" s="260"/>
      <c r="WCX114" s="572"/>
      <c r="WCY114" s="573"/>
      <c r="WCZ114" s="551"/>
      <c r="WDA114" s="260"/>
      <c r="WDB114" s="260"/>
      <c r="WDC114" s="629"/>
      <c r="WDD114" s="260"/>
      <c r="WDE114" s="260"/>
      <c r="WDF114" s="572"/>
      <c r="WDG114" s="573"/>
      <c r="WDH114" s="551"/>
      <c r="WDI114" s="260"/>
      <c r="WDJ114" s="260"/>
      <c r="WDK114" s="629"/>
      <c r="WDL114" s="260"/>
      <c r="WDM114" s="260"/>
      <c r="WDN114" s="572"/>
      <c r="WDO114" s="573"/>
      <c r="WDP114" s="551"/>
      <c r="WDQ114" s="260"/>
      <c r="WDR114" s="260"/>
      <c r="WDS114" s="629"/>
      <c r="WDT114" s="260"/>
      <c r="WDU114" s="260"/>
      <c r="WDV114" s="572"/>
      <c r="WDW114" s="573"/>
      <c r="WDX114" s="551"/>
      <c r="WDY114" s="260"/>
      <c r="WDZ114" s="260"/>
      <c r="WEA114" s="629"/>
      <c r="WEB114" s="260"/>
      <c r="WEC114" s="260"/>
      <c r="WED114" s="572"/>
      <c r="WEE114" s="573"/>
      <c r="WEF114" s="551"/>
      <c r="WEG114" s="260"/>
      <c r="WEH114" s="260"/>
      <c r="WEI114" s="629"/>
      <c r="WEJ114" s="260"/>
      <c r="WEK114" s="260"/>
      <c r="WEL114" s="572"/>
      <c r="WEM114" s="573"/>
      <c r="WEN114" s="551"/>
      <c r="WEO114" s="260"/>
      <c r="WEP114" s="260"/>
      <c r="WEQ114" s="629"/>
      <c r="WER114" s="260"/>
      <c r="WES114" s="260"/>
      <c r="WET114" s="572"/>
      <c r="WEU114" s="573"/>
      <c r="WEV114" s="551"/>
      <c r="WEW114" s="260"/>
      <c r="WEX114" s="260"/>
      <c r="WEY114" s="629"/>
      <c r="WEZ114" s="260"/>
      <c r="WFA114" s="260"/>
      <c r="WFB114" s="572"/>
      <c r="WFC114" s="573"/>
      <c r="WFD114" s="551"/>
      <c r="WFE114" s="260"/>
      <c r="WFF114" s="260"/>
      <c r="WFG114" s="629"/>
      <c r="WFH114" s="260"/>
      <c r="WFI114" s="260"/>
      <c r="WFJ114" s="572"/>
      <c r="WFK114" s="573"/>
      <c r="WFL114" s="551"/>
      <c r="WFM114" s="260"/>
      <c r="WFN114" s="260"/>
      <c r="WFO114" s="629"/>
      <c r="WFP114" s="260"/>
      <c r="WFQ114" s="260"/>
      <c r="WFR114" s="572"/>
      <c r="WFS114" s="573"/>
      <c r="WFT114" s="551"/>
      <c r="WFU114" s="260"/>
      <c r="WFV114" s="260"/>
      <c r="WFW114" s="629"/>
      <c r="WFX114" s="260"/>
      <c r="WFY114" s="260"/>
      <c r="WFZ114" s="572"/>
      <c r="WGA114" s="573"/>
      <c r="WGB114" s="551"/>
      <c r="WGC114" s="260"/>
      <c r="WGD114" s="260"/>
      <c r="WGE114" s="629"/>
      <c r="WGF114" s="260"/>
      <c r="WGG114" s="260"/>
      <c r="WGH114" s="572"/>
      <c r="WGI114" s="573"/>
      <c r="WGJ114" s="551"/>
      <c r="WGK114" s="260"/>
      <c r="WGL114" s="260"/>
      <c r="WGM114" s="629"/>
      <c r="WGN114" s="260"/>
      <c r="WGO114" s="260"/>
      <c r="WGP114" s="572"/>
      <c r="WGQ114" s="573"/>
      <c r="WGR114" s="551"/>
      <c r="WGS114" s="260"/>
      <c r="WGT114" s="260"/>
      <c r="WGU114" s="629"/>
      <c r="WGV114" s="260"/>
      <c r="WGW114" s="260"/>
      <c r="WGX114" s="572"/>
      <c r="WGY114" s="573"/>
      <c r="WGZ114" s="551"/>
      <c r="WHA114" s="260"/>
      <c r="WHB114" s="260"/>
      <c r="WHC114" s="629"/>
      <c r="WHD114" s="260"/>
      <c r="WHE114" s="260"/>
      <c r="WHF114" s="572"/>
      <c r="WHG114" s="573"/>
      <c r="WHH114" s="551"/>
      <c r="WHI114" s="260"/>
      <c r="WHJ114" s="260"/>
      <c r="WHK114" s="629"/>
      <c r="WHL114" s="260"/>
      <c r="WHM114" s="260"/>
      <c r="WHN114" s="572"/>
      <c r="WHO114" s="573"/>
      <c r="WHP114" s="551"/>
      <c r="WHQ114" s="260"/>
      <c r="WHR114" s="260"/>
      <c r="WHS114" s="629"/>
      <c r="WHT114" s="260"/>
      <c r="WHU114" s="260"/>
      <c r="WHV114" s="572"/>
      <c r="WHW114" s="573"/>
      <c r="WHX114" s="551"/>
      <c r="WHY114" s="260"/>
      <c r="WHZ114" s="260"/>
      <c r="WIA114" s="629"/>
      <c r="WIB114" s="260"/>
      <c r="WIC114" s="260"/>
      <c r="WID114" s="572"/>
      <c r="WIE114" s="573"/>
      <c r="WIF114" s="551"/>
      <c r="WIG114" s="260"/>
      <c r="WIH114" s="260"/>
      <c r="WII114" s="629"/>
      <c r="WIJ114" s="260"/>
      <c r="WIK114" s="260"/>
      <c r="WIL114" s="572"/>
      <c r="WIM114" s="573"/>
      <c r="WIN114" s="551"/>
      <c r="WIO114" s="260"/>
      <c r="WIP114" s="260"/>
      <c r="WIQ114" s="629"/>
      <c r="WIR114" s="260"/>
      <c r="WIS114" s="260"/>
      <c r="WIT114" s="572"/>
      <c r="WIU114" s="573"/>
      <c r="WIV114" s="551"/>
      <c r="WIW114" s="260"/>
      <c r="WIX114" s="260"/>
      <c r="WIY114" s="629"/>
      <c r="WIZ114" s="260"/>
      <c r="WJA114" s="260"/>
      <c r="WJB114" s="572"/>
      <c r="WJC114" s="573"/>
      <c r="WJD114" s="551"/>
      <c r="WJE114" s="260"/>
      <c r="WJF114" s="260"/>
      <c r="WJG114" s="629"/>
      <c r="WJH114" s="260"/>
      <c r="WJI114" s="260"/>
      <c r="WJJ114" s="572"/>
      <c r="WJK114" s="573"/>
      <c r="WJL114" s="551"/>
      <c r="WJM114" s="260"/>
      <c r="WJN114" s="260"/>
      <c r="WJO114" s="629"/>
      <c r="WJP114" s="260"/>
      <c r="WJQ114" s="260"/>
      <c r="WJR114" s="572"/>
      <c r="WJS114" s="573"/>
      <c r="WJT114" s="551"/>
      <c r="WJU114" s="260"/>
      <c r="WJV114" s="260"/>
      <c r="WJW114" s="629"/>
      <c r="WJX114" s="260"/>
      <c r="WJY114" s="260"/>
      <c r="WJZ114" s="572"/>
      <c r="WKA114" s="573"/>
      <c r="WKB114" s="551"/>
      <c r="WKC114" s="260"/>
      <c r="WKD114" s="260"/>
      <c r="WKE114" s="629"/>
      <c r="WKF114" s="260"/>
      <c r="WKG114" s="260"/>
      <c r="WKH114" s="572"/>
      <c r="WKI114" s="573"/>
      <c r="WKJ114" s="551"/>
      <c r="WKK114" s="260"/>
      <c r="WKL114" s="260"/>
      <c r="WKM114" s="629"/>
      <c r="WKN114" s="260"/>
      <c r="WKO114" s="260"/>
      <c r="WKP114" s="572"/>
      <c r="WKQ114" s="573"/>
      <c r="WKR114" s="551"/>
      <c r="WKS114" s="260"/>
      <c r="WKT114" s="260"/>
      <c r="WKU114" s="629"/>
      <c r="WKV114" s="260"/>
      <c r="WKW114" s="260"/>
      <c r="WKX114" s="572"/>
      <c r="WKY114" s="573"/>
      <c r="WKZ114" s="551"/>
      <c r="WLA114" s="260"/>
      <c r="WLB114" s="260"/>
      <c r="WLC114" s="629"/>
      <c r="WLD114" s="260"/>
      <c r="WLE114" s="260"/>
      <c r="WLF114" s="572"/>
      <c r="WLG114" s="573"/>
      <c r="WLH114" s="551"/>
      <c r="WLI114" s="260"/>
      <c r="WLJ114" s="260"/>
      <c r="WLK114" s="629"/>
      <c r="WLL114" s="260"/>
      <c r="WLM114" s="260"/>
      <c r="WLN114" s="572"/>
      <c r="WLO114" s="573"/>
      <c r="WLP114" s="551"/>
      <c r="WLQ114" s="260"/>
      <c r="WLR114" s="260"/>
      <c r="WLS114" s="629"/>
      <c r="WLT114" s="260"/>
      <c r="WLU114" s="260"/>
      <c r="WLV114" s="572"/>
      <c r="WLW114" s="573"/>
      <c r="WLX114" s="551"/>
      <c r="WLY114" s="260"/>
      <c r="WLZ114" s="260"/>
      <c r="WMA114" s="629"/>
      <c r="WMB114" s="260"/>
      <c r="WMC114" s="260"/>
      <c r="WMD114" s="572"/>
      <c r="WME114" s="573"/>
      <c r="WMF114" s="551"/>
      <c r="WMG114" s="260"/>
      <c r="WMH114" s="260"/>
      <c r="WMI114" s="629"/>
      <c r="WMJ114" s="260"/>
      <c r="WMK114" s="260"/>
      <c r="WML114" s="572"/>
      <c r="WMM114" s="573"/>
      <c r="WMN114" s="551"/>
      <c r="WMO114" s="260"/>
      <c r="WMP114" s="260"/>
      <c r="WMQ114" s="629"/>
      <c r="WMR114" s="260"/>
      <c r="WMS114" s="260"/>
      <c r="WMT114" s="572"/>
      <c r="WMU114" s="573"/>
      <c r="WMV114" s="551"/>
      <c r="WMW114" s="260"/>
      <c r="WMX114" s="260"/>
      <c r="WMY114" s="629"/>
      <c r="WMZ114" s="260"/>
      <c r="WNA114" s="260"/>
      <c r="WNB114" s="572"/>
      <c r="WNC114" s="573"/>
      <c r="WND114" s="551"/>
      <c r="WNE114" s="260"/>
      <c r="WNF114" s="260"/>
      <c r="WNG114" s="629"/>
      <c r="WNH114" s="260"/>
      <c r="WNI114" s="260"/>
      <c r="WNJ114" s="572"/>
      <c r="WNK114" s="573"/>
      <c r="WNL114" s="551"/>
      <c r="WNM114" s="260"/>
      <c r="WNN114" s="260"/>
      <c r="WNO114" s="629"/>
      <c r="WNP114" s="260"/>
      <c r="WNQ114" s="260"/>
      <c r="WNR114" s="572"/>
      <c r="WNS114" s="573"/>
      <c r="WNT114" s="551"/>
      <c r="WNU114" s="260"/>
      <c r="WNV114" s="260"/>
      <c r="WNW114" s="629"/>
      <c r="WNX114" s="260"/>
      <c r="WNY114" s="260"/>
      <c r="WNZ114" s="572"/>
      <c r="WOA114" s="573"/>
      <c r="WOB114" s="551"/>
      <c r="WOC114" s="260"/>
      <c r="WOD114" s="260"/>
      <c r="WOE114" s="629"/>
      <c r="WOF114" s="260"/>
      <c r="WOG114" s="260"/>
      <c r="WOH114" s="572"/>
      <c r="WOI114" s="573"/>
      <c r="WOJ114" s="551"/>
      <c r="WOK114" s="260"/>
      <c r="WOL114" s="260"/>
      <c r="WOM114" s="629"/>
      <c r="WON114" s="260"/>
      <c r="WOO114" s="260"/>
      <c r="WOP114" s="572"/>
      <c r="WOQ114" s="573"/>
      <c r="WOR114" s="551"/>
      <c r="WOS114" s="260"/>
      <c r="WOT114" s="260"/>
      <c r="WOU114" s="629"/>
      <c r="WOV114" s="260"/>
      <c r="WOW114" s="260"/>
      <c r="WOX114" s="572"/>
      <c r="WOY114" s="573"/>
      <c r="WOZ114" s="551"/>
      <c r="WPA114" s="260"/>
      <c r="WPB114" s="260"/>
      <c r="WPC114" s="629"/>
      <c r="WPD114" s="260"/>
      <c r="WPE114" s="260"/>
      <c r="WPF114" s="572"/>
      <c r="WPG114" s="573"/>
      <c r="WPH114" s="551"/>
      <c r="WPI114" s="260"/>
      <c r="WPJ114" s="260"/>
      <c r="WPK114" s="629"/>
      <c r="WPL114" s="260"/>
      <c r="WPM114" s="260"/>
      <c r="WPN114" s="572"/>
      <c r="WPO114" s="573"/>
      <c r="WPP114" s="551"/>
      <c r="WPQ114" s="260"/>
      <c r="WPR114" s="260"/>
      <c r="WPS114" s="629"/>
      <c r="WPT114" s="260"/>
      <c r="WPU114" s="260"/>
      <c r="WPV114" s="572"/>
      <c r="WPW114" s="573"/>
      <c r="WPX114" s="551"/>
      <c r="WPY114" s="260"/>
      <c r="WPZ114" s="260"/>
      <c r="WQA114" s="629"/>
      <c r="WQB114" s="260"/>
      <c r="WQC114" s="260"/>
      <c r="WQD114" s="572"/>
      <c r="WQE114" s="573"/>
      <c r="WQF114" s="551"/>
      <c r="WQG114" s="260"/>
      <c r="WQH114" s="260"/>
      <c r="WQI114" s="629"/>
      <c r="WQJ114" s="260"/>
      <c r="WQK114" s="260"/>
      <c r="WQL114" s="572"/>
      <c r="WQM114" s="573"/>
      <c r="WQN114" s="551"/>
      <c r="WQO114" s="260"/>
      <c r="WQP114" s="260"/>
      <c r="WQQ114" s="629"/>
      <c r="WQR114" s="260"/>
      <c r="WQS114" s="260"/>
      <c r="WQT114" s="572"/>
      <c r="WQU114" s="573"/>
      <c r="WQV114" s="551"/>
      <c r="WQW114" s="260"/>
      <c r="WQX114" s="260"/>
      <c r="WQY114" s="629"/>
      <c r="WQZ114" s="260"/>
      <c r="WRA114" s="260"/>
      <c r="WRB114" s="572"/>
      <c r="WRC114" s="573"/>
      <c r="WRD114" s="551"/>
      <c r="WRE114" s="260"/>
      <c r="WRF114" s="260"/>
      <c r="WRG114" s="629"/>
      <c r="WRH114" s="260"/>
      <c r="WRI114" s="260"/>
      <c r="WRJ114" s="572"/>
      <c r="WRK114" s="573"/>
      <c r="WRL114" s="551"/>
      <c r="WRM114" s="260"/>
      <c r="WRN114" s="260"/>
      <c r="WRO114" s="629"/>
      <c r="WRP114" s="260"/>
      <c r="WRQ114" s="260"/>
      <c r="WRR114" s="572"/>
      <c r="WRS114" s="573"/>
      <c r="WRT114" s="551"/>
      <c r="WRU114" s="260"/>
      <c r="WRV114" s="260"/>
      <c r="WRW114" s="629"/>
      <c r="WRX114" s="260"/>
      <c r="WRY114" s="260"/>
      <c r="WRZ114" s="572"/>
      <c r="WSA114" s="573"/>
      <c r="WSB114" s="551"/>
      <c r="WSC114" s="260"/>
      <c r="WSD114" s="260"/>
      <c r="WSE114" s="629"/>
      <c r="WSF114" s="260"/>
      <c r="WSG114" s="260"/>
      <c r="WSH114" s="572"/>
      <c r="WSI114" s="573"/>
      <c r="WSJ114" s="551"/>
      <c r="WSK114" s="260"/>
      <c r="WSL114" s="260"/>
      <c r="WSM114" s="629"/>
      <c r="WSN114" s="260"/>
      <c r="WSO114" s="260"/>
      <c r="WSP114" s="572"/>
      <c r="WSQ114" s="573"/>
      <c r="WSR114" s="551"/>
      <c r="WSS114" s="260"/>
      <c r="WST114" s="260"/>
      <c r="WSU114" s="629"/>
      <c r="WSV114" s="260"/>
      <c r="WSW114" s="260"/>
      <c r="WSX114" s="572"/>
      <c r="WSY114" s="573"/>
      <c r="WSZ114" s="551"/>
      <c r="WTA114" s="260"/>
      <c r="WTB114" s="260"/>
      <c r="WTC114" s="629"/>
      <c r="WTD114" s="260"/>
      <c r="WTE114" s="260"/>
      <c r="WTF114" s="572"/>
      <c r="WTG114" s="573"/>
      <c r="WTH114" s="551"/>
      <c r="WTI114" s="260"/>
      <c r="WTJ114" s="260"/>
      <c r="WTK114" s="629"/>
      <c r="WTL114" s="260"/>
      <c r="WTM114" s="260"/>
      <c r="WTN114" s="572"/>
      <c r="WTO114" s="573"/>
      <c r="WTP114" s="551"/>
      <c r="WTQ114" s="260"/>
      <c r="WTR114" s="260"/>
      <c r="WTS114" s="629"/>
      <c r="WTT114" s="260"/>
      <c r="WTU114" s="260"/>
      <c r="WTV114" s="572"/>
      <c r="WTW114" s="573"/>
      <c r="WTX114" s="551"/>
      <c r="WTY114" s="260"/>
      <c r="WTZ114" s="260"/>
      <c r="WUA114" s="629"/>
      <c r="WUB114" s="260"/>
      <c r="WUC114" s="260"/>
      <c r="WUD114" s="572"/>
      <c r="WUE114" s="573"/>
      <c r="WUF114" s="551"/>
      <c r="WUG114" s="260"/>
      <c r="WUH114" s="260"/>
      <c r="WUI114" s="629"/>
      <c r="WUJ114" s="260"/>
      <c r="WUK114" s="260"/>
      <c r="WUL114" s="572"/>
      <c r="WUM114" s="573"/>
      <c r="WUN114" s="551"/>
      <c r="WUO114" s="260"/>
      <c r="WUP114" s="260"/>
      <c r="WUQ114" s="629"/>
      <c r="WUR114" s="260"/>
      <c r="WUS114" s="260"/>
      <c r="WUT114" s="572"/>
      <c r="WUU114" s="573"/>
      <c r="WUV114" s="551"/>
      <c r="WUW114" s="260"/>
      <c r="WUX114" s="260"/>
      <c r="WUY114" s="629"/>
      <c r="WUZ114" s="260"/>
      <c r="WVA114" s="260"/>
      <c r="WVB114" s="572"/>
      <c r="WVC114" s="573"/>
      <c r="WVD114" s="551"/>
      <c r="WVE114" s="260"/>
      <c r="WVF114" s="260"/>
      <c r="WVG114" s="629"/>
      <c r="WVH114" s="260"/>
      <c r="WVI114" s="260"/>
      <c r="WVJ114" s="572"/>
      <c r="WVK114" s="573"/>
      <c r="WVL114" s="551"/>
      <c r="WVM114" s="260"/>
      <c r="WVN114" s="260"/>
      <c r="WVO114" s="629"/>
      <c r="WVP114" s="260"/>
      <c r="WVQ114" s="260"/>
      <c r="WVR114" s="572"/>
      <c r="WVS114" s="573"/>
      <c r="WVT114" s="551"/>
      <c r="WVU114" s="260"/>
      <c r="WVV114" s="260"/>
      <c r="WVW114" s="629"/>
      <c r="WVX114" s="260"/>
      <c r="WVY114" s="260"/>
      <c r="WVZ114" s="572"/>
      <c r="WWA114" s="573"/>
      <c r="WWB114" s="551"/>
      <c r="WWC114" s="260"/>
      <c r="WWD114" s="260"/>
      <c r="WWE114" s="629"/>
      <c r="WWF114" s="260"/>
      <c r="WWG114" s="260"/>
      <c r="WWH114" s="572"/>
      <c r="WWI114" s="573"/>
      <c r="WWJ114" s="551"/>
      <c r="WWK114" s="260"/>
      <c r="WWL114" s="260"/>
      <c r="WWM114" s="629"/>
      <c r="WWN114" s="260"/>
      <c r="WWO114" s="260"/>
      <c r="WWP114" s="572"/>
      <c r="WWQ114" s="573"/>
      <c r="WWR114" s="551"/>
      <c r="WWS114" s="260"/>
      <c r="WWT114" s="260"/>
      <c r="WWU114" s="629"/>
      <c r="WWV114" s="260"/>
      <c r="WWW114" s="260"/>
      <c r="WWX114" s="572"/>
      <c r="WWY114" s="573"/>
      <c r="WWZ114" s="551"/>
      <c r="WXA114" s="260"/>
      <c r="WXB114" s="260"/>
      <c r="WXC114" s="629"/>
      <c r="WXD114" s="260"/>
      <c r="WXE114" s="260"/>
      <c r="WXF114" s="572"/>
      <c r="WXG114" s="573"/>
      <c r="WXH114" s="551"/>
      <c r="WXI114" s="260"/>
      <c r="WXJ114" s="260"/>
      <c r="WXK114" s="629"/>
      <c r="WXL114" s="260"/>
      <c r="WXM114" s="260"/>
      <c r="WXN114" s="572"/>
      <c r="WXO114" s="573"/>
      <c r="WXP114" s="551"/>
      <c r="WXQ114" s="260"/>
      <c r="WXR114" s="260"/>
      <c r="WXS114" s="629"/>
      <c r="WXT114" s="260"/>
      <c r="WXU114" s="260"/>
      <c r="WXV114" s="572"/>
      <c r="WXW114" s="573"/>
      <c r="WXX114" s="551"/>
      <c r="WXY114" s="260"/>
      <c r="WXZ114" s="260"/>
      <c r="WYA114" s="629"/>
      <c r="WYB114" s="260"/>
      <c r="WYC114" s="260"/>
      <c r="WYD114" s="572"/>
      <c r="WYE114" s="573"/>
      <c r="WYF114" s="551"/>
      <c r="WYG114" s="260"/>
      <c r="WYH114" s="260"/>
      <c r="WYI114" s="629"/>
      <c r="WYJ114" s="260"/>
      <c r="WYK114" s="260"/>
      <c r="WYL114" s="572"/>
      <c r="WYM114" s="573"/>
      <c r="WYN114" s="551"/>
      <c r="WYO114" s="260"/>
      <c r="WYP114" s="260"/>
      <c r="WYQ114" s="629"/>
      <c r="WYR114" s="260"/>
      <c r="WYS114" s="260"/>
      <c r="WYT114" s="572"/>
      <c r="WYU114" s="573"/>
      <c r="WYV114" s="551"/>
      <c r="WYW114" s="260"/>
      <c r="WYX114" s="260"/>
      <c r="WYY114" s="629"/>
      <c r="WYZ114" s="260"/>
      <c r="WZA114" s="260"/>
      <c r="WZB114" s="572"/>
      <c r="WZC114" s="573"/>
      <c r="WZD114" s="551"/>
      <c r="WZE114" s="260"/>
      <c r="WZF114" s="260"/>
      <c r="WZG114" s="629"/>
      <c r="WZH114" s="260"/>
      <c r="WZI114" s="260"/>
      <c r="WZJ114" s="572"/>
      <c r="WZK114" s="573"/>
      <c r="WZL114" s="551"/>
      <c r="WZM114" s="260"/>
      <c r="WZN114" s="260"/>
      <c r="WZO114" s="629"/>
      <c r="WZP114" s="260"/>
      <c r="WZQ114" s="260"/>
      <c r="WZR114" s="572"/>
      <c r="WZS114" s="573"/>
      <c r="WZT114" s="551"/>
      <c r="WZU114" s="260"/>
      <c r="WZV114" s="260"/>
      <c r="WZW114" s="629"/>
      <c r="WZX114" s="260"/>
      <c r="WZY114" s="260"/>
      <c r="WZZ114" s="572"/>
      <c r="XAA114" s="573"/>
      <c r="XAB114" s="551"/>
      <c r="XAC114" s="260"/>
      <c r="XAD114" s="260"/>
      <c r="XAE114" s="629"/>
      <c r="XAF114" s="260"/>
      <c r="XAG114" s="260"/>
      <c r="XAH114" s="572"/>
      <c r="XAI114" s="573"/>
      <c r="XAJ114" s="551"/>
      <c r="XAK114" s="260"/>
      <c r="XAL114" s="260"/>
      <c r="XAM114" s="629"/>
      <c r="XAN114" s="260"/>
      <c r="XAO114" s="260"/>
      <c r="XAP114" s="572"/>
      <c r="XAQ114" s="573"/>
      <c r="XAR114" s="551"/>
      <c r="XAS114" s="260"/>
      <c r="XAT114" s="260"/>
      <c r="XAU114" s="629"/>
      <c r="XAV114" s="260"/>
      <c r="XAW114" s="260"/>
      <c r="XAX114" s="572"/>
      <c r="XAY114" s="573"/>
      <c r="XAZ114" s="551"/>
      <c r="XBA114" s="260"/>
      <c r="XBB114" s="260"/>
      <c r="XBC114" s="629"/>
      <c r="XBD114" s="260"/>
      <c r="XBE114" s="260"/>
      <c r="XBF114" s="572"/>
      <c r="XBG114" s="573"/>
      <c r="XBH114" s="551"/>
      <c r="XBI114" s="260"/>
      <c r="XBJ114" s="260"/>
      <c r="XBK114" s="629"/>
      <c r="XBL114" s="260"/>
      <c r="XBM114" s="260"/>
      <c r="XBN114" s="572"/>
      <c r="XBO114" s="573"/>
      <c r="XBP114" s="551"/>
      <c r="XBQ114" s="260"/>
      <c r="XBR114" s="260"/>
      <c r="XBS114" s="629"/>
      <c r="XBT114" s="260"/>
      <c r="XBU114" s="260"/>
      <c r="XBV114" s="572"/>
      <c r="XBW114" s="573"/>
      <c r="XBX114" s="551"/>
      <c r="XBY114" s="260"/>
      <c r="XBZ114" s="260"/>
      <c r="XCA114" s="629"/>
      <c r="XCB114" s="260"/>
      <c r="XCC114" s="260"/>
      <c r="XCD114" s="572"/>
      <c r="XCE114" s="573"/>
      <c r="XCF114" s="551"/>
      <c r="XCG114" s="260"/>
      <c r="XCH114" s="260"/>
      <c r="XCI114" s="629"/>
      <c r="XCJ114" s="260"/>
      <c r="XCK114" s="260"/>
      <c r="XCL114" s="572"/>
      <c r="XCM114" s="573"/>
      <c r="XCN114" s="551"/>
      <c r="XCO114" s="260"/>
      <c r="XCP114" s="260"/>
      <c r="XCQ114" s="629"/>
      <c r="XCR114" s="260"/>
      <c r="XCS114" s="260"/>
      <c r="XCT114" s="572"/>
      <c r="XCU114" s="573"/>
      <c r="XCV114" s="551"/>
      <c r="XCW114" s="260"/>
      <c r="XCX114" s="260"/>
      <c r="XCY114" s="629"/>
      <c r="XCZ114" s="260"/>
      <c r="XDA114" s="260"/>
      <c r="XDB114" s="572"/>
      <c r="XDC114" s="573"/>
      <c r="XDD114" s="551"/>
      <c r="XDE114" s="260"/>
      <c r="XDF114" s="260"/>
      <c r="XDG114" s="629"/>
      <c r="XDH114" s="260"/>
      <c r="XDI114" s="260"/>
      <c r="XDJ114" s="572"/>
      <c r="XDK114" s="573"/>
      <c r="XDL114" s="551"/>
      <c r="XDM114" s="260"/>
      <c r="XDN114" s="260"/>
      <c r="XDO114" s="629"/>
      <c r="XDP114" s="260"/>
      <c r="XDQ114" s="260"/>
      <c r="XDR114" s="572"/>
      <c r="XDS114" s="573"/>
      <c r="XDT114" s="551"/>
      <c r="XDU114" s="260"/>
      <c r="XDV114" s="260"/>
      <c r="XDW114" s="629"/>
      <c r="XDX114" s="260"/>
      <c r="XDY114" s="260"/>
      <c r="XDZ114" s="572"/>
      <c r="XEA114" s="573"/>
      <c r="XEB114" s="551"/>
      <c r="XEC114" s="260"/>
      <c r="XED114" s="260"/>
      <c r="XEE114" s="629"/>
      <c r="XEF114" s="260"/>
      <c r="XEG114" s="260"/>
      <c r="XEH114" s="572"/>
      <c r="XEI114" s="573"/>
      <c r="XEJ114" s="551"/>
      <c r="XEK114" s="260"/>
      <c r="XEL114" s="260"/>
      <c r="XEM114" s="629"/>
      <c r="XEN114" s="260"/>
      <c r="XEO114" s="260"/>
      <c r="XEP114" s="572"/>
      <c r="XEQ114" s="573"/>
      <c r="XER114" s="551"/>
      <c r="XES114" s="260"/>
      <c r="XET114" s="260"/>
      <c r="XEU114" s="629"/>
      <c r="XEV114" s="260"/>
      <c r="XEW114" s="260"/>
      <c r="XEX114" s="572"/>
      <c r="XEY114" s="573"/>
      <c r="XEZ114" s="551"/>
      <c r="XFA114" s="260"/>
      <c r="XFB114" s="260"/>
      <c r="XFC114" s="629"/>
      <c r="XFD114" s="260"/>
    </row>
    <row r="115" spans="1:16384" s="105" customFormat="1" ht="51">
      <c r="B115" s="260">
        <v>44697</v>
      </c>
      <c r="C115" s="572" t="s">
        <v>6231</v>
      </c>
      <c r="D115" s="573" t="s">
        <v>547</v>
      </c>
      <c r="E115" s="551" t="s">
        <v>6736</v>
      </c>
      <c r="F115" s="260"/>
      <c r="G115" s="260" t="s">
        <v>2676</v>
      </c>
      <c r="H115" s="629" t="s">
        <v>11722</v>
      </c>
      <c r="I115" s="260" t="s">
        <v>11721</v>
      </c>
    </row>
    <row r="116" spans="1:16384" s="105" customFormat="1" ht="51">
      <c r="B116" s="260">
        <v>44694</v>
      </c>
      <c r="C116" s="572" t="s">
        <v>6231</v>
      </c>
      <c r="D116" s="573" t="s">
        <v>547</v>
      </c>
      <c r="E116" s="551" t="s">
        <v>6736</v>
      </c>
      <c r="F116" s="260"/>
      <c r="G116" s="260" t="s">
        <v>2676</v>
      </c>
      <c r="H116" s="629" t="s">
        <v>11717</v>
      </c>
      <c r="I116" s="260" t="s">
        <v>3264</v>
      </c>
    </row>
    <row r="117" spans="1:16384" s="105" customFormat="1" ht="30.75" customHeight="1">
      <c r="B117" s="260">
        <v>44694</v>
      </c>
      <c r="C117" s="260"/>
      <c r="D117" s="573" t="s">
        <v>547</v>
      </c>
      <c r="E117" s="260"/>
      <c r="F117" s="260"/>
      <c r="G117" s="260" t="s">
        <v>2676</v>
      </c>
      <c r="H117" s="629" t="s">
        <v>11718</v>
      </c>
      <c r="I117" s="260" t="s">
        <v>3265</v>
      </c>
    </row>
    <row r="118" spans="1:16384" s="105" customFormat="1" ht="51">
      <c r="B118" s="260">
        <v>44692</v>
      </c>
      <c r="C118" s="572" t="s">
        <v>6231</v>
      </c>
      <c r="D118" s="573" t="s">
        <v>547</v>
      </c>
      <c r="E118" s="551" t="s">
        <v>6736</v>
      </c>
      <c r="F118" s="260"/>
      <c r="G118" s="260" t="s">
        <v>2676</v>
      </c>
      <c r="H118" s="629" t="s">
        <v>11715</v>
      </c>
      <c r="I118" s="260" t="s">
        <v>1493</v>
      </c>
    </row>
    <row r="119" spans="1:16384" s="105" customFormat="1" ht="30.75" customHeight="1">
      <c r="B119" s="260">
        <v>44690</v>
      </c>
      <c r="C119" s="260"/>
      <c r="D119" s="573" t="s">
        <v>547</v>
      </c>
      <c r="E119" s="551" t="s">
        <v>6736</v>
      </c>
      <c r="F119" s="260"/>
      <c r="G119" s="260" t="s">
        <v>10976</v>
      </c>
      <c r="H119" s="629" t="s">
        <v>11666</v>
      </c>
      <c r="I119" s="600" t="s">
        <v>11667</v>
      </c>
    </row>
    <row r="120" spans="1:16384" s="105" customFormat="1" ht="31.15" customHeight="1">
      <c r="B120" s="260">
        <v>44687</v>
      </c>
      <c r="C120" s="260"/>
      <c r="D120" s="573" t="s">
        <v>547</v>
      </c>
      <c r="E120" s="551" t="s">
        <v>6736</v>
      </c>
      <c r="F120" s="260"/>
      <c r="G120" s="260" t="s">
        <v>10976</v>
      </c>
      <c r="H120" s="629" t="s">
        <v>11643</v>
      </c>
      <c r="I120" s="260" t="s">
        <v>11644</v>
      </c>
    </row>
    <row r="121" spans="1:16384" s="105" customFormat="1" ht="51">
      <c r="B121" s="260">
        <v>44687</v>
      </c>
      <c r="C121" s="572" t="s">
        <v>6231</v>
      </c>
      <c r="D121" s="573" t="s">
        <v>547</v>
      </c>
      <c r="E121" s="551" t="s">
        <v>6736</v>
      </c>
      <c r="F121" s="260"/>
      <c r="G121" s="260" t="s">
        <v>5952</v>
      </c>
      <c r="H121" s="629" t="s">
        <v>11645</v>
      </c>
      <c r="I121" s="260" t="s">
        <v>4552</v>
      </c>
    </row>
    <row r="122" spans="1:16384" s="105" customFormat="1" ht="51">
      <c r="B122" s="260">
        <v>44686</v>
      </c>
      <c r="C122" s="572" t="s">
        <v>6231</v>
      </c>
      <c r="D122" s="573" t="s">
        <v>547</v>
      </c>
      <c r="E122" s="260"/>
      <c r="F122" s="260"/>
      <c r="G122" s="260" t="s">
        <v>4226</v>
      </c>
      <c r="H122" s="673" t="s">
        <v>11637</v>
      </c>
      <c r="I122" s="600" t="s">
        <v>10698</v>
      </c>
    </row>
    <row r="123" spans="1:16384" s="105" customFormat="1" ht="51">
      <c r="B123" s="260">
        <v>44684</v>
      </c>
      <c r="C123" s="572" t="s">
        <v>6231</v>
      </c>
      <c r="D123" s="573" t="s">
        <v>547</v>
      </c>
      <c r="E123" s="551" t="s">
        <v>6736</v>
      </c>
      <c r="F123" s="260"/>
      <c r="G123" s="260" t="s">
        <v>2676</v>
      </c>
      <c r="H123" s="673" t="s">
        <v>11635</v>
      </c>
      <c r="I123" s="600" t="s">
        <v>3763</v>
      </c>
    </row>
    <row r="124" spans="1:16384" s="105" customFormat="1" ht="51">
      <c r="B124" s="260">
        <v>44679</v>
      </c>
      <c r="C124" s="572" t="s">
        <v>6231</v>
      </c>
      <c r="D124" s="573" t="s">
        <v>547</v>
      </c>
      <c r="E124" s="260"/>
      <c r="F124" s="260"/>
      <c r="G124" s="260" t="s">
        <v>2676</v>
      </c>
      <c r="H124" s="673" t="s">
        <v>11628</v>
      </c>
      <c r="I124" s="600" t="s">
        <v>3565</v>
      </c>
    </row>
    <row r="125" spans="1:16384" s="105" customFormat="1" ht="30.75" customHeight="1">
      <c r="B125" s="260">
        <v>44671</v>
      </c>
      <c r="C125" s="564"/>
      <c r="D125" s="573" t="s">
        <v>547</v>
      </c>
      <c r="E125" s="260"/>
      <c r="F125" s="260"/>
      <c r="G125" s="260" t="s">
        <v>2676</v>
      </c>
      <c r="H125" s="598" t="s">
        <v>11625</v>
      </c>
      <c r="I125" s="600" t="s">
        <v>11624</v>
      </c>
    </row>
    <row r="126" spans="1:16384" s="105" customFormat="1" ht="31.15" customHeight="1">
      <c r="B126" s="260">
        <v>44664</v>
      </c>
      <c r="C126" s="564"/>
      <c r="D126" s="573" t="s">
        <v>547</v>
      </c>
      <c r="E126" s="260"/>
      <c r="F126" s="260"/>
      <c r="G126" s="260" t="s">
        <v>4226</v>
      </c>
      <c r="H126" s="629" t="s">
        <v>11622</v>
      </c>
      <c r="I126" s="600" t="s">
        <v>2802</v>
      </c>
    </row>
    <row r="127" spans="1:16384" s="105" customFormat="1" ht="51">
      <c r="B127" s="260">
        <v>44662</v>
      </c>
      <c r="C127" s="572" t="s">
        <v>6231</v>
      </c>
      <c r="D127" s="573" t="s">
        <v>547</v>
      </c>
      <c r="E127" s="260"/>
      <c r="F127" s="260"/>
      <c r="G127" s="260" t="s">
        <v>8412</v>
      </c>
      <c r="H127" s="629" t="s">
        <v>11621</v>
      </c>
      <c r="I127" s="600" t="s">
        <v>2983</v>
      </c>
    </row>
    <row r="128" spans="1:16384" s="105" customFormat="1" ht="30.75" customHeight="1">
      <c r="B128" s="260">
        <v>44648</v>
      </c>
      <c r="C128" s="260"/>
      <c r="D128" s="573" t="s">
        <v>547</v>
      </c>
      <c r="E128" s="260"/>
      <c r="F128" s="260"/>
      <c r="G128" s="260" t="s">
        <v>8412</v>
      </c>
      <c r="H128" s="629" t="s">
        <v>11620</v>
      </c>
      <c r="I128" s="600" t="s">
        <v>11619</v>
      </c>
    </row>
    <row r="129" spans="2:9" ht="30.75" customHeight="1">
      <c r="B129" s="260">
        <v>44641</v>
      </c>
      <c r="C129" s="572" t="s">
        <v>6231</v>
      </c>
      <c r="D129" s="260"/>
      <c r="E129" s="260"/>
      <c r="F129" s="260"/>
      <c r="G129" s="260" t="s">
        <v>4226</v>
      </c>
      <c r="H129" s="629" t="s">
        <v>11616</v>
      </c>
      <c r="I129" s="260" t="s">
        <v>8026</v>
      </c>
    </row>
    <row r="130" spans="2:9" ht="30.75" customHeight="1">
      <c r="B130" s="260">
        <v>44637</v>
      </c>
      <c r="C130" s="260"/>
      <c r="D130" s="573" t="s">
        <v>547</v>
      </c>
      <c r="E130" s="551" t="s">
        <v>6736</v>
      </c>
      <c r="F130" s="260"/>
      <c r="G130" s="260" t="s">
        <v>8412</v>
      </c>
      <c r="H130" s="629" t="s">
        <v>11615</v>
      </c>
      <c r="I130" s="260" t="s">
        <v>10636</v>
      </c>
    </row>
    <row r="131" spans="2:9" ht="30.75" customHeight="1">
      <c r="B131" s="260">
        <v>44629</v>
      </c>
      <c r="C131" s="572" t="s">
        <v>6231</v>
      </c>
      <c r="D131" s="260"/>
      <c r="E131" s="260"/>
      <c r="F131" s="260"/>
      <c r="G131" s="260" t="s">
        <v>8412</v>
      </c>
      <c r="H131" s="629" t="s">
        <v>11614</v>
      </c>
      <c r="I131" s="600" t="s">
        <v>8454</v>
      </c>
    </row>
    <row r="132" spans="2:9" ht="30.75" customHeight="1">
      <c r="B132" s="260">
        <v>44624</v>
      </c>
      <c r="C132" s="260"/>
      <c r="D132" s="573" t="s">
        <v>547</v>
      </c>
      <c r="E132" s="551" t="s">
        <v>6736</v>
      </c>
      <c r="F132" s="260"/>
      <c r="G132" s="260" t="s">
        <v>8412</v>
      </c>
      <c r="H132" s="629" t="s">
        <v>11611</v>
      </c>
      <c r="I132" s="600" t="s">
        <v>7683</v>
      </c>
    </row>
    <row r="133" spans="2:9" ht="30.75" customHeight="1">
      <c r="B133" s="260">
        <v>44624</v>
      </c>
      <c r="C133" s="260"/>
      <c r="D133" s="573" t="s">
        <v>547</v>
      </c>
      <c r="E133" s="551" t="s">
        <v>6736</v>
      </c>
      <c r="F133" s="260"/>
      <c r="G133" s="260" t="s">
        <v>8412</v>
      </c>
      <c r="H133" s="629" t="s">
        <v>11610</v>
      </c>
      <c r="I133" s="600" t="s">
        <v>7690</v>
      </c>
    </row>
    <row r="134" spans="2:9" ht="30.75" customHeight="1">
      <c r="B134" s="260">
        <v>44624</v>
      </c>
      <c r="C134" s="260"/>
      <c r="D134" s="573" t="s">
        <v>547</v>
      </c>
      <c r="E134" s="551" t="s">
        <v>6736</v>
      </c>
      <c r="F134" s="260"/>
      <c r="G134" s="260" t="s">
        <v>8412</v>
      </c>
      <c r="H134" s="629" t="s">
        <v>11609</v>
      </c>
      <c r="I134" s="600" t="s">
        <v>7662</v>
      </c>
    </row>
    <row r="135" spans="2:9" ht="30.75" customHeight="1">
      <c r="B135" s="260">
        <v>44624</v>
      </c>
      <c r="C135" s="260"/>
      <c r="D135" s="573" t="s">
        <v>547</v>
      </c>
      <c r="E135" s="551" t="s">
        <v>6736</v>
      </c>
      <c r="F135" s="260"/>
      <c r="G135" s="260" t="s">
        <v>8412</v>
      </c>
      <c r="H135" s="629" t="s">
        <v>11608</v>
      </c>
      <c r="I135" s="600" t="s">
        <v>7123</v>
      </c>
    </row>
    <row r="136" spans="2:9" ht="30.75" customHeight="1">
      <c r="B136" s="260">
        <v>44624</v>
      </c>
      <c r="C136" s="260"/>
      <c r="D136" s="573" t="s">
        <v>547</v>
      </c>
      <c r="E136" s="551" t="s">
        <v>6736</v>
      </c>
      <c r="F136" s="260"/>
      <c r="G136" s="260" t="s">
        <v>8412</v>
      </c>
      <c r="H136" s="629" t="s">
        <v>11613</v>
      </c>
      <c r="I136" s="600" t="s">
        <v>11612</v>
      </c>
    </row>
    <row r="137" spans="2:9" ht="51">
      <c r="B137" s="260">
        <v>44610</v>
      </c>
      <c r="C137" s="572" t="s">
        <v>6231</v>
      </c>
      <c r="D137" s="573" t="s">
        <v>547</v>
      </c>
      <c r="E137" s="551" t="s">
        <v>6736</v>
      </c>
      <c r="F137" s="260"/>
      <c r="G137" s="260" t="s">
        <v>8412</v>
      </c>
      <c r="H137" s="629" t="s">
        <v>11607</v>
      </c>
      <c r="I137" s="600" t="s">
        <v>8419</v>
      </c>
    </row>
    <row r="138" spans="2:9" ht="30.75" customHeight="1">
      <c r="B138" s="260">
        <v>44609</v>
      </c>
      <c r="C138" s="260"/>
      <c r="D138" s="573" t="s">
        <v>547</v>
      </c>
      <c r="E138" s="260"/>
      <c r="F138" s="260"/>
      <c r="G138" s="260" t="s">
        <v>4226</v>
      </c>
      <c r="H138" s="629" t="s">
        <v>11606</v>
      </c>
      <c r="I138" s="600" t="s">
        <v>2804</v>
      </c>
    </row>
    <row r="139" spans="2:9" ht="30.75" customHeight="1">
      <c r="B139" s="260">
        <v>44607</v>
      </c>
      <c r="C139" s="260"/>
      <c r="D139" s="573" t="s">
        <v>547</v>
      </c>
      <c r="E139" s="260"/>
      <c r="F139" s="260"/>
      <c r="G139" s="260" t="s">
        <v>8412</v>
      </c>
      <c r="H139" s="629" t="s">
        <v>11605</v>
      </c>
      <c r="I139" s="600" t="s">
        <v>3266</v>
      </c>
    </row>
    <row r="140" spans="2:9" ht="30.75" customHeight="1">
      <c r="B140" s="260">
        <v>44606</v>
      </c>
      <c r="C140" s="572" t="s">
        <v>6231</v>
      </c>
      <c r="D140" s="260"/>
      <c r="E140" s="260"/>
      <c r="F140" s="260"/>
      <c r="G140" s="260" t="s">
        <v>4226</v>
      </c>
      <c r="H140" s="629" t="s">
        <v>11604</v>
      </c>
      <c r="I140" s="260" t="s">
        <v>8052</v>
      </c>
    </row>
    <row r="141" spans="2:9" ht="30.75" customHeight="1">
      <c r="B141" s="260">
        <v>44593</v>
      </c>
      <c r="C141" s="260"/>
      <c r="D141" s="573" t="s">
        <v>547</v>
      </c>
      <c r="E141" s="260"/>
      <c r="F141" s="260"/>
      <c r="G141" s="260" t="s">
        <v>8412</v>
      </c>
      <c r="H141" s="629" t="s">
        <v>11593</v>
      </c>
      <c r="I141" s="260" t="s">
        <v>5790</v>
      </c>
    </row>
    <row r="142" spans="2:9" ht="51">
      <c r="B142" s="260">
        <v>44593</v>
      </c>
      <c r="C142" s="572" t="s">
        <v>6231</v>
      </c>
      <c r="D142" s="573" t="s">
        <v>547</v>
      </c>
      <c r="E142" s="551" t="s">
        <v>6736</v>
      </c>
      <c r="F142" s="260"/>
      <c r="G142" s="260" t="s">
        <v>4226</v>
      </c>
      <c r="H142" s="629" t="s">
        <v>11594</v>
      </c>
      <c r="I142" s="260" t="s">
        <v>3357</v>
      </c>
    </row>
    <row r="143" spans="2:9" ht="51">
      <c r="B143" s="260">
        <v>44592</v>
      </c>
      <c r="C143" s="572" t="s">
        <v>6231</v>
      </c>
      <c r="D143" s="573" t="s">
        <v>547</v>
      </c>
      <c r="E143" s="551" t="s">
        <v>6736</v>
      </c>
      <c r="F143" s="260"/>
      <c r="G143" s="141" t="s">
        <v>5706</v>
      </c>
      <c r="H143" s="629" t="s">
        <v>11580</v>
      </c>
      <c r="I143" s="260" t="s">
        <v>10014</v>
      </c>
    </row>
    <row r="144" spans="2:9" ht="51">
      <c r="B144" s="260">
        <v>44592</v>
      </c>
      <c r="C144" s="572" t="s">
        <v>6231</v>
      </c>
      <c r="D144" s="573" t="s">
        <v>547</v>
      </c>
      <c r="E144" s="551" t="s">
        <v>6736</v>
      </c>
      <c r="F144" s="260"/>
      <c r="G144" s="141" t="s">
        <v>5706</v>
      </c>
      <c r="H144" s="629" t="s">
        <v>11577</v>
      </c>
      <c r="I144" s="260" t="s">
        <v>11592</v>
      </c>
    </row>
    <row r="145" spans="2:9" ht="30.75" customHeight="1">
      <c r="B145" s="260">
        <v>44592</v>
      </c>
      <c r="C145" s="260"/>
      <c r="D145" s="573" t="s">
        <v>547</v>
      </c>
      <c r="E145" s="551" t="s">
        <v>6736</v>
      </c>
      <c r="F145" s="260"/>
      <c r="G145" s="141" t="s">
        <v>5706</v>
      </c>
      <c r="H145" s="629" t="s">
        <v>11576</v>
      </c>
      <c r="I145" s="260" t="s">
        <v>11591</v>
      </c>
    </row>
    <row r="146" spans="2:9" ht="51">
      <c r="B146" s="260">
        <v>44592</v>
      </c>
      <c r="C146" s="572" t="s">
        <v>6231</v>
      </c>
      <c r="D146" s="573" t="s">
        <v>547</v>
      </c>
      <c r="E146" s="551" t="s">
        <v>6736</v>
      </c>
      <c r="F146" s="260"/>
      <c r="G146" s="141" t="s">
        <v>5706</v>
      </c>
      <c r="H146" s="629" t="s">
        <v>11575</v>
      </c>
      <c r="I146" s="260" t="s">
        <v>11570</v>
      </c>
    </row>
    <row r="147" spans="2:9" ht="30.75" customHeight="1">
      <c r="B147" s="260">
        <v>44592</v>
      </c>
      <c r="C147" s="572" t="s">
        <v>6231</v>
      </c>
      <c r="D147" s="573" t="s">
        <v>547</v>
      </c>
      <c r="E147" s="260"/>
      <c r="F147" s="260"/>
      <c r="G147" s="260" t="s">
        <v>8412</v>
      </c>
      <c r="H147" s="629" t="s">
        <v>11573</v>
      </c>
      <c r="I147" s="600" t="s">
        <v>11714</v>
      </c>
    </row>
    <row r="148" spans="2:9" ht="51">
      <c r="B148" s="260">
        <v>44586</v>
      </c>
      <c r="C148" s="572" t="s">
        <v>6231</v>
      </c>
      <c r="D148" s="573" t="s">
        <v>547</v>
      </c>
      <c r="E148" s="551" t="s">
        <v>6736</v>
      </c>
      <c r="F148" s="260"/>
      <c r="G148" s="260" t="s">
        <v>4226</v>
      </c>
      <c r="H148" s="629" t="s">
        <v>11571</v>
      </c>
      <c r="I148" s="260" t="s">
        <v>11569</v>
      </c>
    </row>
    <row r="149" spans="2:9" ht="30.75" customHeight="1">
      <c r="B149" s="260">
        <v>44586</v>
      </c>
      <c r="C149" s="260"/>
      <c r="D149" s="573" t="s">
        <v>547</v>
      </c>
      <c r="E149" s="551" t="s">
        <v>6736</v>
      </c>
      <c r="F149" s="260"/>
      <c r="G149" s="260" t="s">
        <v>4226</v>
      </c>
      <c r="H149" s="629" t="s">
        <v>11572</v>
      </c>
      <c r="I149" s="260" t="s">
        <v>11568</v>
      </c>
    </row>
    <row r="150" spans="2:9" ht="51">
      <c r="B150" s="260">
        <v>44586</v>
      </c>
      <c r="C150" s="572" t="s">
        <v>6231</v>
      </c>
      <c r="D150" s="573" t="s">
        <v>547</v>
      </c>
      <c r="E150" s="551" t="s">
        <v>6736</v>
      </c>
      <c r="F150" s="260"/>
      <c r="G150" s="260" t="s">
        <v>4226</v>
      </c>
      <c r="H150" s="629" t="s">
        <v>11567</v>
      </c>
      <c r="I150" s="260" t="s">
        <v>2807</v>
      </c>
    </row>
    <row r="151" spans="2:9" ht="30.75" customHeight="1">
      <c r="B151" s="260">
        <v>44582</v>
      </c>
      <c r="C151" s="260"/>
      <c r="D151" s="573" t="s">
        <v>547</v>
      </c>
      <c r="E151" s="551" t="s">
        <v>6736</v>
      </c>
      <c r="F151" s="260"/>
      <c r="G151" s="260" t="s">
        <v>4226</v>
      </c>
      <c r="H151" s="629" t="s">
        <v>11565</v>
      </c>
      <c r="I151" s="260" t="s">
        <v>6003</v>
      </c>
    </row>
    <row r="152" spans="2:9" ht="30" customHeight="1">
      <c r="B152" s="260">
        <v>44579</v>
      </c>
      <c r="C152" s="572" t="s">
        <v>6231</v>
      </c>
      <c r="D152" s="573" t="s">
        <v>547</v>
      </c>
      <c r="E152" s="551" t="s">
        <v>6736</v>
      </c>
      <c r="F152" s="565"/>
      <c r="G152" s="260" t="s">
        <v>10976</v>
      </c>
      <c r="H152" s="629" t="s">
        <v>11535</v>
      </c>
      <c r="I152" s="600" t="s">
        <v>11537</v>
      </c>
    </row>
    <row r="153" spans="2:9" ht="51">
      <c r="B153" s="260">
        <v>44573</v>
      </c>
      <c r="C153" s="572" t="s">
        <v>6231</v>
      </c>
      <c r="D153" s="573" t="s">
        <v>547</v>
      </c>
      <c r="E153" s="551" t="s">
        <v>6736</v>
      </c>
      <c r="F153" s="565"/>
      <c r="G153" s="260" t="s">
        <v>8412</v>
      </c>
      <c r="H153" s="629" t="s">
        <v>11534</v>
      </c>
      <c r="I153" s="260" t="s">
        <v>8206</v>
      </c>
    </row>
    <row r="154" spans="2:9" ht="30.75" customHeight="1">
      <c r="B154" s="260">
        <v>44567</v>
      </c>
      <c r="C154" s="565"/>
      <c r="D154" s="573" t="s">
        <v>547</v>
      </c>
      <c r="E154" s="260"/>
      <c r="F154" s="565"/>
      <c r="G154" s="260" t="s">
        <v>8412</v>
      </c>
      <c r="H154" s="629" t="s">
        <v>11533</v>
      </c>
      <c r="I154" s="260" t="s">
        <v>2050</v>
      </c>
    </row>
    <row r="155" spans="2:9" ht="30.75" customHeight="1">
      <c r="B155" s="260">
        <v>44558</v>
      </c>
      <c r="C155" s="572" t="s">
        <v>6231</v>
      </c>
      <c r="D155" s="565"/>
      <c r="E155" s="260"/>
      <c r="F155" s="565"/>
      <c r="G155" s="260" t="s">
        <v>8412</v>
      </c>
      <c r="H155" s="629" t="s">
        <v>11532</v>
      </c>
      <c r="I155" s="260" t="s">
        <v>8004</v>
      </c>
    </row>
    <row r="156" spans="2:9" ht="30.75" customHeight="1">
      <c r="B156" s="260">
        <v>44550</v>
      </c>
      <c r="C156" s="260"/>
      <c r="D156" s="573" t="s">
        <v>547</v>
      </c>
      <c r="E156" s="260"/>
      <c r="F156" s="260"/>
      <c r="G156" s="260" t="s">
        <v>8412</v>
      </c>
      <c r="H156" s="629" t="s">
        <v>11529</v>
      </c>
      <c r="I156" s="600" t="s">
        <v>4537</v>
      </c>
    </row>
    <row r="157" spans="2:9" ht="51">
      <c r="B157" s="260">
        <v>44547</v>
      </c>
      <c r="C157" s="572" t="s">
        <v>6231</v>
      </c>
      <c r="D157" s="573" t="s">
        <v>547</v>
      </c>
      <c r="E157" s="260"/>
      <c r="F157" s="260"/>
      <c r="G157" s="260" t="s">
        <v>8412</v>
      </c>
      <c r="H157" s="629" t="s">
        <v>11528</v>
      </c>
      <c r="I157" s="600" t="s">
        <v>11403</v>
      </c>
    </row>
    <row r="158" spans="2:9" ht="30.75" customHeight="1">
      <c r="B158" s="260">
        <v>44543</v>
      </c>
      <c r="C158" s="572" t="s">
        <v>6231</v>
      </c>
      <c r="D158" s="573" t="s">
        <v>547</v>
      </c>
      <c r="E158" s="551" t="s">
        <v>6736</v>
      </c>
      <c r="F158" s="260"/>
      <c r="G158" s="260" t="s">
        <v>11462</v>
      </c>
      <c r="H158" s="629" t="s">
        <v>11464</v>
      </c>
      <c r="I158" s="600" t="s">
        <v>11463</v>
      </c>
    </row>
    <row r="159" spans="2:9" ht="30.75" customHeight="1">
      <c r="B159" s="260">
        <v>44543</v>
      </c>
      <c r="C159" s="260"/>
      <c r="D159" s="573" t="s">
        <v>547</v>
      </c>
      <c r="E159" s="551" t="s">
        <v>6736</v>
      </c>
      <c r="F159" s="260"/>
      <c r="G159" s="260" t="s">
        <v>4226</v>
      </c>
      <c r="H159" s="629" t="s">
        <v>11461</v>
      </c>
      <c r="I159" s="260" t="s">
        <v>695</v>
      </c>
    </row>
    <row r="160" spans="2:9" ht="51">
      <c r="B160" s="260">
        <v>44540</v>
      </c>
      <c r="C160" s="572" t="s">
        <v>6231</v>
      </c>
      <c r="D160" s="573" t="s">
        <v>547</v>
      </c>
      <c r="E160" s="551" t="s">
        <v>6736</v>
      </c>
      <c r="F160" s="565"/>
      <c r="G160" s="260" t="s">
        <v>5706</v>
      </c>
      <c r="H160" s="629" t="s">
        <v>11454</v>
      </c>
      <c r="I160" s="260" t="s">
        <v>11443</v>
      </c>
    </row>
    <row r="161" spans="2:9" ht="30.75" customHeight="1">
      <c r="B161" s="260">
        <v>44538</v>
      </c>
      <c r="C161" s="572" t="s">
        <v>6231</v>
      </c>
      <c r="D161" s="565"/>
      <c r="E161" s="260"/>
      <c r="F161" s="565"/>
      <c r="G161" s="260" t="s">
        <v>5944</v>
      </c>
      <c r="H161" s="629" t="s">
        <v>11453</v>
      </c>
      <c r="I161" s="260" t="s">
        <v>11444</v>
      </c>
    </row>
    <row r="162" spans="2:9" ht="51">
      <c r="B162" s="260">
        <v>44529</v>
      </c>
      <c r="C162" s="572" t="s">
        <v>6231</v>
      </c>
      <c r="D162" s="573" t="s">
        <v>547</v>
      </c>
      <c r="E162" s="551" t="s">
        <v>6736</v>
      </c>
      <c r="F162" s="260"/>
      <c r="G162" s="260" t="s">
        <v>4226</v>
      </c>
      <c r="H162" s="629" t="s">
        <v>11442</v>
      </c>
      <c r="I162" s="260" t="s">
        <v>11391</v>
      </c>
    </row>
    <row r="163" spans="2:9" ht="30.75" customHeight="1">
      <c r="B163" s="260">
        <v>44522</v>
      </c>
      <c r="C163" s="260"/>
      <c r="D163" s="573" t="s">
        <v>547</v>
      </c>
      <c r="E163" s="260"/>
      <c r="F163" s="565"/>
      <c r="G163" s="260" t="s">
        <v>11438</v>
      </c>
      <c r="H163" s="629" t="s">
        <v>11439</v>
      </c>
      <c r="I163" s="260" t="s">
        <v>11440</v>
      </c>
    </row>
    <row r="164" spans="2:9" ht="30.75" customHeight="1">
      <c r="B164" s="260">
        <v>44515</v>
      </c>
      <c r="C164" s="260"/>
      <c r="D164" s="565"/>
      <c r="E164" s="260"/>
      <c r="F164" s="147" t="s">
        <v>115</v>
      </c>
      <c r="G164" s="260" t="s">
        <v>10976</v>
      </c>
      <c r="H164" s="629" t="s">
        <v>11436</v>
      </c>
      <c r="I164" s="260" t="s">
        <v>11437</v>
      </c>
    </row>
    <row r="165" spans="2:9" ht="30.75" customHeight="1">
      <c r="B165" s="260">
        <v>44508</v>
      </c>
      <c r="C165" s="260"/>
      <c r="D165" s="565"/>
      <c r="E165" s="260"/>
      <c r="F165" s="147" t="s">
        <v>115</v>
      </c>
      <c r="G165" s="260" t="s">
        <v>8412</v>
      </c>
      <c r="H165" s="629" t="s">
        <v>11404</v>
      </c>
      <c r="I165" s="260" t="s">
        <v>11405</v>
      </c>
    </row>
    <row r="166" spans="2:9" ht="30.75" customHeight="1">
      <c r="B166" s="260">
        <v>44502</v>
      </c>
      <c r="C166" s="260"/>
      <c r="D166" s="573" t="s">
        <v>547</v>
      </c>
      <c r="E166" s="260"/>
      <c r="F166" s="260"/>
      <c r="G166" s="260" t="s">
        <v>11401</v>
      </c>
      <c r="H166" s="629" t="s">
        <v>11402</v>
      </c>
      <c r="I166" s="260" t="s">
        <v>2666</v>
      </c>
    </row>
    <row r="167" spans="2:9" ht="51">
      <c r="B167" s="260">
        <v>44496</v>
      </c>
      <c r="C167" s="572" t="s">
        <v>6231</v>
      </c>
      <c r="D167" s="573" t="s">
        <v>547</v>
      </c>
      <c r="E167" s="551" t="s">
        <v>6736</v>
      </c>
      <c r="F167" s="260"/>
      <c r="G167" s="260" t="s">
        <v>8412</v>
      </c>
      <c r="H167" s="629" t="s">
        <v>11398</v>
      </c>
      <c r="I167" s="260" t="s">
        <v>1568</v>
      </c>
    </row>
    <row r="168" spans="2:9" ht="51">
      <c r="B168" s="260">
        <v>44477</v>
      </c>
      <c r="C168" s="572" t="s">
        <v>6231</v>
      </c>
      <c r="D168" s="573" t="s">
        <v>547</v>
      </c>
      <c r="E168" s="260"/>
      <c r="F168" s="260"/>
      <c r="G168" s="260" t="s">
        <v>8412</v>
      </c>
      <c r="H168" s="629" t="s">
        <v>11397</v>
      </c>
      <c r="I168" s="260" t="s">
        <v>8555</v>
      </c>
    </row>
    <row r="169" spans="2:9" ht="51">
      <c r="B169" s="260">
        <v>44473</v>
      </c>
      <c r="C169" s="572" t="s">
        <v>6231</v>
      </c>
      <c r="D169" s="573" t="s">
        <v>547</v>
      </c>
      <c r="E169" s="551" t="s">
        <v>6736</v>
      </c>
      <c r="F169" s="260"/>
      <c r="G169" s="260" t="s">
        <v>2676</v>
      </c>
      <c r="H169" s="629" t="s">
        <v>11394</v>
      </c>
      <c r="I169" s="260" t="s">
        <v>11395</v>
      </c>
    </row>
    <row r="170" spans="2:9" ht="51">
      <c r="B170" s="260">
        <v>44470</v>
      </c>
      <c r="C170" s="572" t="s">
        <v>6231</v>
      </c>
      <c r="D170" s="573" t="s">
        <v>547</v>
      </c>
      <c r="E170" s="260"/>
      <c r="F170" s="260"/>
      <c r="G170" s="260" t="s">
        <v>8412</v>
      </c>
      <c r="H170" s="629" t="s">
        <v>11393</v>
      </c>
      <c r="I170" s="260" t="s">
        <v>3898</v>
      </c>
    </row>
    <row r="171" spans="2:9" ht="51">
      <c r="B171" s="260">
        <v>44459</v>
      </c>
      <c r="C171" s="572" t="s">
        <v>6231</v>
      </c>
      <c r="D171" s="573" t="s">
        <v>547</v>
      </c>
      <c r="E171" s="551" t="s">
        <v>6736</v>
      </c>
      <c r="F171" s="260"/>
      <c r="G171" s="141" t="s">
        <v>5706</v>
      </c>
      <c r="H171" s="629" t="s">
        <v>11392</v>
      </c>
      <c r="I171" s="260" t="s">
        <v>11391</v>
      </c>
    </row>
    <row r="172" spans="2:9" ht="51">
      <c r="B172" s="260">
        <v>44456</v>
      </c>
      <c r="C172" s="572" t="s">
        <v>6231</v>
      </c>
      <c r="D172" s="573" t="s">
        <v>547</v>
      </c>
      <c r="E172" s="260"/>
      <c r="F172" s="260"/>
      <c r="G172" s="260" t="s">
        <v>4226</v>
      </c>
      <c r="H172" s="629" t="s">
        <v>11390</v>
      </c>
      <c r="I172" s="260" t="s">
        <v>10954</v>
      </c>
    </row>
    <row r="173" spans="2:9" ht="51">
      <c r="B173" s="260">
        <v>44455</v>
      </c>
      <c r="C173" s="572" t="s">
        <v>6231</v>
      </c>
      <c r="D173" s="573" t="s">
        <v>547</v>
      </c>
      <c r="E173" s="551" t="s">
        <v>6736</v>
      </c>
      <c r="F173" s="260"/>
      <c r="G173" s="260" t="s">
        <v>4226</v>
      </c>
      <c r="H173" s="629" t="s">
        <v>11389</v>
      </c>
      <c r="I173" s="260" t="s">
        <v>10696</v>
      </c>
    </row>
    <row r="174" spans="2:9" ht="51">
      <c r="B174" s="260">
        <v>44445</v>
      </c>
      <c r="C174" s="572" t="s">
        <v>6231</v>
      </c>
      <c r="D174" s="573" t="s">
        <v>547</v>
      </c>
      <c r="E174" s="260"/>
      <c r="F174" s="260"/>
      <c r="G174" s="260" t="s">
        <v>2676</v>
      </c>
      <c r="H174" s="629" t="s">
        <v>11382</v>
      </c>
      <c r="I174" s="260" t="s">
        <v>1488</v>
      </c>
    </row>
    <row r="175" spans="2:9" ht="30.75" customHeight="1">
      <c r="B175" s="260">
        <v>44441</v>
      </c>
      <c r="C175" s="572" t="s">
        <v>6231</v>
      </c>
      <c r="D175" s="260"/>
      <c r="E175" s="260"/>
      <c r="F175" s="260"/>
      <c r="G175" s="260" t="s">
        <v>8412</v>
      </c>
      <c r="H175" s="629" t="s">
        <v>11380</v>
      </c>
      <c r="I175" s="260" t="s">
        <v>2902</v>
      </c>
    </row>
    <row r="176" spans="2:9" ht="30.75" customHeight="1">
      <c r="B176" s="260">
        <v>44440</v>
      </c>
      <c r="C176" s="572" t="s">
        <v>6231</v>
      </c>
      <c r="D176" s="573" t="s">
        <v>547</v>
      </c>
      <c r="E176" s="551" t="s">
        <v>6736</v>
      </c>
      <c r="F176" s="260"/>
      <c r="G176" s="260" t="s">
        <v>10976</v>
      </c>
      <c r="H176" s="629" t="s">
        <v>11372</v>
      </c>
      <c r="I176" s="260" t="s">
        <v>2615</v>
      </c>
    </row>
    <row r="177" spans="2:9" ht="51">
      <c r="B177" s="260">
        <v>44440</v>
      </c>
      <c r="C177" s="572" t="s">
        <v>6231</v>
      </c>
      <c r="D177" s="573" t="s">
        <v>547</v>
      </c>
      <c r="E177" s="551" t="s">
        <v>6736</v>
      </c>
      <c r="F177" s="260"/>
      <c r="G177" s="260" t="s">
        <v>6753</v>
      </c>
      <c r="H177" s="629" t="s">
        <v>11371</v>
      </c>
      <c r="I177" s="260" t="s">
        <v>2615</v>
      </c>
    </row>
    <row r="178" spans="2:9" ht="51" customHeight="1">
      <c r="B178" s="260">
        <v>44439</v>
      </c>
      <c r="C178" s="572" t="s">
        <v>6231</v>
      </c>
      <c r="D178" s="260"/>
      <c r="E178" s="260"/>
      <c r="F178" s="260"/>
      <c r="G178" s="260" t="s">
        <v>8412</v>
      </c>
      <c r="H178" s="629" t="s">
        <v>11370</v>
      </c>
      <c r="I178" s="260" t="s">
        <v>10695</v>
      </c>
    </row>
    <row r="179" spans="2:9" ht="51">
      <c r="B179" s="260">
        <v>44439</v>
      </c>
      <c r="C179" s="572" t="s">
        <v>6231</v>
      </c>
      <c r="D179" s="573" t="s">
        <v>547</v>
      </c>
      <c r="E179" s="551" t="s">
        <v>6736</v>
      </c>
      <c r="F179" s="260"/>
      <c r="G179" s="260" t="s">
        <v>2676</v>
      </c>
      <c r="H179" s="629" t="s">
        <v>11369</v>
      </c>
      <c r="I179" s="260" t="s">
        <v>6782</v>
      </c>
    </row>
    <row r="180" spans="2:9" ht="51">
      <c r="B180" s="260">
        <v>44438</v>
      </c>
      <c r="C180" s="572" t="s">
        <v>6231</v>
      </c>
      <c r="D180" s="573" t="s">
        <v>547</v>
      </c>
      <c r="E180" s="551" t="s">
        <v>6736</v>
      </c>
      <c r="F180" s="260"/>
      <c r="G180" s="260" t="s">
        <v>4226</v>
      </c>
      <c r="H180" s="629" t="s">
        <v>11367</v>
      </c>
      <c r="I180" s="260" t="s">
        <v>11368</v>
      </c>
    </row>
    <row r="181" spans="2:9" ht="51">
      <c r="B181" s="260">
        <v>44432</v>
      </c>
      <c r="C181" s="572" t="s">
        <v>6231</v>
      </c>
      <c r="D181" s="573" t="s">
        <v>547</v>
      </c>
      <c r="E181" s="562"/>
      <c r="F181" s="260"/>
      <c r="G181" s="260" t="s">
        <v>8412</v>
      </c>
      <c r="H181" s="629" t="s">
        <v>11366</v>
      </c>
      <c r="I181" s="260" t="s">
        <v>7914</v>
      </c>
    </row>
    <row r="182" spans="2:9" ht="51">
      <c r="B182" s="260">
        <v>44424</v>
      </c>
      <c r="C182" s="572" t="s">
        <v>6231</v>
      </c>
      <c r="D182" s="573" t="s">
        <v>547</v>
      </c>
      <c r="E182" s="562"/>
      <c r="F182" s="260"/>
      <c r="G182" s="260" t="s">
        <v>2676</v>
      </c>
      <c r="H182" s="629" t="s">
        <v>11361</v>
      </c>
      <c r="I182" s="260" t="s">
        <v>5980</v>
      </c>
    </row>
    <row r="183" spans="2:9" ht="30.75" customHeight="1">
      <c r="B183" s="260">
        <v>44418</v>
      </c>
      <c r="C183" s="572" t="s">
        <v>6231</v>
      </c>
      <c r="D183" s="573" t="s">
        <v>547</v>
      </c>
      <c r="E183" s="551" t="s">
        <v>6736</v>
      </c>
      <c r="F183" s="260"/>
      <c r="G183" s="260" t="s">
        <v>8412</v>
      </c>
      <c r="H183" s="629" t="s">
        <v>11362</v>
      </c>
      <c r="I183" s="260" t="s">
        <v>10681</v>
      </c>
    </row>
    <row r="184" spans="2:9" ht="30.75" customHeight="1">
      <c r="B184" s="260">
        <v>44410</v>
      </c>
      <c r="C184" s="260"/>
      <c r="D184" s="573" t="s">
        <v>547</v>
      </c>
      <c r="E184" s="260"/>
      <c r="F184" s="260"/>
      <c r="G184" s="260" t="s">
        <v>8412</v>
      </c>
      <c r="H184" s="629" t="s">
        <v>11360</v>
      </c>
      <c r="I184" s="260" t="s">
        <v>6861</v>
      </c>
    </row>
    <row r="185" spans="2:9" ht="51" customHeight="1">
      <c r="B185" s="260">
        <v>44392</v>
      </c>
      <c r="C185" s="260"/>
      <c r="D185" s="573" t="s">
        <v>547</v>
      </c>
      <c r="E185" s="551" t="s">
        <v>6736</v>
      </c>
      <c r="F185" s="260"/>
      <c r="G185" s="260" t="s">
        <v>4226</v>
      </c>
      <c r="H185" s="629" t="s">
        <v>11355</v>
      </c>
      <c r="I185" s="260" t="s">
        <v>743</v>
      </c>
    </row>
    <row r="186" spans="2:9" ht="51">
      <c r="B186" s="260">
        <v>44391</v>
      </c>
      <c r="C186" s="572" t="s">
        <v>6231</v>
      </c>
      <c r="D186" s="573" t="s">
        <v>547</v>
      </c>
      <c r="E186" s="551" t="s">
        <v>6736</v>
      </c>
      <c r="F186" s="260"/>
      <c r="G186" s="260" t="s">
        <v>8412</v>
      </c>
      <c r="H186" s="629" t="s">
        <v>11353</v>
      </c>
      <c r="I186" s="260" t="s">
        <v>11354</v>
      </c>
    </row>
    <row r="187" spans="2:9" ht="51">
      <c r="B187" s="260">
        <v>44384</v>
      </c>
      <c r="C187" s="572" t="s">
        <v>6231</v>
      </c>
      <c r="D187" s="573" t="s">
        <v>547</v>
      </c>
      <c r="E187" s="551" t="s">
        <v>6736</v>
      </c>
      <c r="F187" s="260"/>
      <c r="G187" s="260" t="s">
        <v>2676</v>
      </c>
      <c r="H187" s="629" t="s">
        <v>11350</v>
      </c>
      <c r="I187" s="260" t="s">
        <v>3360</v>
      </c>
    </row>
    <row r="188" spans="2:9" ht="51">
      <c r="B188" s="260">
        <v>44383</v>
      </c>
      <c r="C188" s="572" t="s">
        <v>6231</v>
      </c>
      <c r="D188" s="573" t="s">
        <v>547</v>
      </c>
      <c r="E188" s="551" t="s">
        <v>6736</v>
      </c>
      <c r="F188" s="260"/>
      <c r="G188" s="260" t="s">
        <v>4226</v>
      </c>
      <c r="H188" s="629" t="s">
        <v>11344</v>
      </c>
      <c r="I188" s="260" t="s">
        <v>8569</v>
      </c>
    </row>
    <row r="189" spans="2:9" ht="51">
      <c r="B189" s="260">
        <v>44382</v>
      </c>
      <c r="C189" s="572" t="s">
        <v>6231</v>
      </c>
      <c r="D189" s="573" t="s">
        <v>547</v>
      </c>
      <c r="E189" s="551" t="s">
        <v>6736</v>
      </c>
      <c r="F189" s="260"/>
      <c r="G189" s="260" t="s">
        <v>4226</v>
      </c>
      <c r="H189" s="629" t="s">
        <v>11342</v>
      </c>
      <c r="I189" s="260" t="s">
        <v>1472</v>
      </c>
    </row>
    <row r="190" spans="2:9" ht="51">
      <c r="B190" s="260">
        <v>44382</v>
      </c>
      <c r="C190" s="572" t="s">
        <v>6231</v>
      </c>
      <c r="D190" s="573" t="s">
        <v>547</v>
      </c>
      <c r="E190" s="260"/>
      <c r="F190" s="260"/>
      <c r="G190" s="260" t="s">
        <v>2676</v>
      </c>
      <c r="H190" s="629" t="s">
        <v>11340</v>
      </c>
      <c r="I190" s="260" t="s">
        <v>10717</v>
      </c>
    </row>
    <row r="191" spans="2:9" ht="51">
      <c r="B191" s="260">
        <v>44379</v>
      </c>
      <c r="C191" s="572" t="s">
        <v>6231</v>
      </c>
      <c r="D191" s="573" t="s">
        <v>547</v>
      </c>
      <c r="E191" s="551" t="s">
        <v>6736</v>
      </c>
      <c r="F191" s="260"/>
      <c r="G191" s="260" t="s">
        <v>4309</v>
      </c>
      <c r="H191" s="629" t="s">
        <v>11334</v>
      </c>
      <c r="I191" s="260" t="s">
        <v>6505</v>
      </c>
    </row>
    <row r="192" spans="2:9" ht="30.75" customHeight="1">
      <c r="B192" s="260">
        <v>44356</v>
      </c>
      <c r="C192" s="260"/>
      <c r="D192" s="573" t="s">
        <v>547</v>
      </c>
      <c r="E192" s="260"/>
      <c r="F192" s="260"/>
      <c r="G192" s="260" t="s">
        <v>8412</v>
      </c>
      <c r="H192" s="629" t="s">
        <v>11332</v>
      </c>
      <c r="I192" s="260" t="s">
        <v>2991</v>
      </c>
    </row>
    <row r="193" spans="2:9" ht="25.5">
      <c r="B193" s="260">
        <v>44354</v>
      </c>
      <c r="C193" s="572" t="s">
        <v>6231</v>
      </c>
      <c r="D193" s="573" t="s">
        <v>547</v>
      </c>
      <c r="E193" s="551" t="s">
        <v>6736</v>
      </c>
      <c r="F193" s="260"/>
      <c r="G193" s="260" t="s">
        <v>10976</v>
      </c>
      <c r="H193" s="629" t="s">
        <v>11326</v>
      </c>
      <c r="I193" s="260" t="s">
        <v>11325</v>
      </c>
    </row>
    <row r="194" spans="2:9" ht="51">
      <c r="B194" s="260">
        <v>44354</v>
      </c>
      <c r="C194" s="572" t="s">
        <v>6231</v>
      </c>
      <c r="D194" s="573" t="s">
        <v>547</v>
      </c>
      <c r="E194" s="551" t="s">
        <v>6736</v>
      </c>
      <c r="F194" s="260"/>
      <c r="G194" s="260" t="s">
        <v>6753</v>
      </c>
      <c r="H194" s="629" t="s">
        <v>11308</v>
      </c>
      <c r="I194" s="260" t="s">
        <v>3255</v>
      </c>
    </row>
    <row r="195" spans="2:9" ht="25.5">
      <c r="B195" s="260">
        <v>44351</v>
      </c>
      <c r="C195" s="260"/>
      <c r="D195" s="573" t="s">
        <v>547</v>
      </c>
      <c r="E195" s="260"/>
      <c r="F195" s="260"/>
      <c r="G195" s="260" t="s">
        <v>4226</v>
      </c>
      <c r="H195" s="629" t="s">
        <v>11307</v>
      </c>
      <c r="I195" s="260" t="s">
        <v>5043</v>
      </c>
    </row>
    <row r="196" spans="2:9" ht="51">
      <c r="B196" s="260">
        <v>44350</v>
      </c>
      <c r="C196" s="572" t="s">
        <v>6231</v>
      </c>
      <c r="D196" s="573" t="s">
        <v>547</v>
      </c>
      <c r="E196" s="551" t="s">
        <v>6736</v>
      </c>
      <c r="F196" s="260"/>
      <c r="G196" s="260" t="s">
        <v>4226</v>
      </c>
      <c r="H196" s="629" t="s">
        <v>11301</v>
      </c>
      <c r="I196" s="260" t="s">
        <v>11121</v>
      </c>
    </row>
    <row r="197" spans="2:9" ht="51">
      <c r="B197" s="260">
        <v>44348</v>
      </c>
      <c r="C197" s="572" t="s">
        <v>6231</v>
      </c>
      <c r="D197" s="573" t="s">
        <v>547</v>
      </c>
      <c r="E197" s="551" t="s">
        <v>6736</v>
      </c>
      <c r="F197" s="260"/>
      <c r="G197" s="260" t="s">
        <v>8412</v>
      </c>
      <c r="H197" s="629" t="s">
        <v>11299</v>
      </c>
      <c r="I197" s="260" t="s">
        <v>11298</v>
      </c>
    </row>
    <row r="198" spans="2:9" ht="30.75" customHeight="1">
      <c r="B198" s="260">
        <v>44348</v>
      </c>
      <c r="C198" s="572" t="s">
        <v>6231</v>
      </c>
      <c r="D198" s="573" t="s">
        <v>547</v>
      </c>
      <c r="E198" s="260"/>
      <c r="F198" s="260"/>
      <c r="G198" s="260" t="s">
        <v>4226</v>
      </c>
      <c r="H198" s="629" t="s">
        <v>11297</v>
      </c>
      <c r="I198" s="260" t="s">
        <v>1881</v>
      </c>
    </row>
    <row r="199" spans="2:9" ht="30.75" customHeight="1">
      <c r="B199" s="260">
        <v>44347</v>
      </c>
      <c r="C199" s="572" t="s">
        <v>6231</v>
      </c>
      <c r="D199" s="260"/>
      <c r="E199" s="260"/>
      <c r="F199" s="260"/>
      <c r="G199" s="260" t="s">
        <v>8412</v>
      </c>
      <c r="H199" s="629" t="s">
        <v>11296</v>
      </c>
      <c r="I199" s="260" t="s">
        <v>10988</v>
      </c>
    </row>
    <row r="200" spans="2:9" ht="51" customHeight="1">
      <c r="B200" s="260">
        <v>44342</v>
      </c>
      <c r="C200" s="260"/>
      <c r="D200" s="573" t="s">
        <v>547</v>
      </c>
      <c r="E200" s="551" t="s">
        <v>6736</v>
      </c>
      <c r="F200" s="260"/>
      <c r="G200" s="260" t="s">
        <v>2676</v>
      </c>
      <c r="H200" s="629" t="s">
        <v>11294</v>
      </c>
      <c r="I200" s="260" t="s">
        <v>822</v>
      </c>
    </row>
    <row r="201" spans="2:9" ht="51">
      <c r="B201" s="260">
        <v>44335</v>
      </c>
      <c r="C201" s="572" t="s">
        <v>6231</v>
      </c>
      <c r="D201" s="573" t="s">
        <v>547</v>
      </c>
      <c r="E201" s="260"/>
      <c r="F201" s="260"/>
      <c r="G201" s="260" t="s">
        <v>2676</v>
      </c>
      <c r="H201" s="629" t="s">
        <v>11290</v>
      </c>
      <c r="I201" s="260" t="s">
        <v>1302</v>
      </c>
    </row>
    <row r="202" spans="2:9" ht="51">
      <c r="B202" s="260">
        <v>44335</v>
      </c>
      <c r="C202" s="572" t="s">
        <v>6231</v>
      </c>
      <c r="D202" s="573" t="s">
        <v>547</v>
      </c>
      <c r="E202" s="551" t="s">
        <v>6736</v>
      </c>
      <c r="F202" s="260"/>
      <c r="G202" s="260" t="s">
        <v>2676</v>
      </c>
      <c r="H202" s="629" t="s">
        <v>11291</v>
      </c>
      <c r="I202" s="260" t="s">
        <v>3923</v>
      </c>
    </row>
    <row r="203" spans="2:9" ht="51">
      <c r="B203" s="260">
        <v>44333</v>
      </c>
      <c r="C203" s="572" t="s">
        <v>6231</v>
      </c>
      <c r="D203" s="573" t="s">
        <v>547</v>
      </c>
      <c r="E203" s="551" t="s">
        <v>6736</v>
      </c>
      <c r="F203" s="260"/>
      <c r="G203" s="260" t="s">
        <v>2676</v>
      </c>
      <c r="H203" s="629" t="s">
        <v>11287</v>
      </c>
      <c r="I203" s="260" t="s">
        <v>8215</v>
      </c>
    </row>
    <row r="204" spans="2:9" ht="51" customHeight="1">
      <c r="B204" s="260">
        <v>44327</v>
      </c>
      <c r="C204" s="260"/>
      <c r="D204" s="573" t="s">
        <v>547</v>
      </c>
      <c r="E204" s="551" t="s">
        <v>6736</v>
      </c>
      <c r="F204" s="260"/>
      <c r="G204" s="260" t="s">
        <v>8412</v>
      </c>
      <c r="H204" s="629" t="s">
        <v>11286</v>
      </c>
      <c r="I204" s="260" t="s">
        <v>6722</v>
      </c>
    </row>
    <row r="205" spans="2:9" ht="51">
      <c r="B205" s="260">
        <v>44326</v>
      </c>
      <c r="C205" s="572" t="s">
        <v>6231</v>
      </c>
      <c r="D205" s="573" t="s">
        <v>547</v>
      </c>
      <c r="E205" s="551" t="s">
        <v>6736</v>
      </c>
      <c r="F205" s="260"/>
      <c r="G205" s="260" t="s">
        <v>4226</v>
      </c>
      <c r="H205" s="629" t="s">
        <v>11279</v>
      </c>
      <c r="I205" s="260" t="s">
        <v>11277</v>
      </c>
    </row>
    <row r="206" spans="2:9" ht="51">
      <c r="B206" s="260">
        <v>44326</v>
      </c>
      <c r="C206" s="572" t="s">
        <v>6231</v>
      </c>
      <c r="D206" s="573" t="s">
        <v>547</v>
      </c>
      <c r="E206" s="551" t="s">
        <v>6736</v>
      </c>
      <c r="F206" s="260"/>
      <c r="G206" s="260" t="s">
        <v>4226</v>
      </c>
      <c r="H206" s="629" t="s">
        <v>11278</v>
      </c>
      <c r="I206" s="260" t="s">
        <v>7079</v>
      </c>
    </row>
    <row r="207" spans="2:9" ht="51">
      <c r="B207" s="260">
        <v>44323</v>
      </c>
      <c r="C207" s="572" t="s">
        <v>6231</v>
      </c>
      <c r="D207" s="573" t="s">
        <v>547</v>
      </c>
      <c r="E207" s="551" t="s">
        <v>6736</v>
      </c>
      <c r="F207" s="260"/>
      <c r="G207" s="260" t="s">
        <v>2676</v>
      </c>
      <c r="H207" s="629" t="s">
        <v>11276</v>
      </c>
      <c r="I207" s="260" t="s">
        <v>2957</v>
      </c>
    </row>
    <row r="208" spans="2:9" ht="51">
      <c r="B208" s="260">
        <v>44322</v>
      </c>
      <c r="C208" s="572" t="s">
        <v>6231</v>
      </c>
      <c r="D208" s="573" t="s">
        <v>547</v>
      </c>
      <c r="E208" s="551" t="s">
        <v>6736</v>
      </c>
      <c r="F208" s="260"/>
      <c r="G208" s="260" t="s">
        <v>2676</v>
      </c>
      <c r="H208" s="629" t="s">
        <v>11275</v>
      </c>
      <c r="I208" s="260" t="s">
        <v>1493</v>
      </c>
    </row>
    <row r="209" spans="2:9" ht="30.75" customHeight="1">
      <c r="B209" s="260">
        <v>44321</v>
      </c>
      <c r="C209" s="572" t="s">
        <v>6231</v>
      </c>
      <c r="D209" s="573" t="s">
        <v>547</v>
      </c>
      <c r="E209" s="551" t="s">
        <v>6736</v>
      </c>
      <c r="F209" s="260"/>
      <c r="G209" s="260" t="s">
        <v>8412</v>
      </c>
      <c r="H209" s="629" t="s">
        <v>11274</v>
      </c>
      <c r="I209" s="260" t="s">
        <v>823</v>
      </c>
    </row>
    <row r="210" spans="2:9" ht="51" customHeight="1">
      <c r="B210" s="260">
        <v>44315</v>
      </c>
      <c r="C210" s="260"/>
      <c r="D210" s="573" t="s">
        <v>547</v>
      </c>
      <c r="E210" s="551" t="s">
        <v>6736</v>
      </c>
      <c r="F210" s="260"/>
      <c r="G210" s="260" t="s">
        <v>8412</v>
      </c>
      <c r="H210" s="629" t="s">
        <v>11273</v>
      </c>
      <c r="I210" s="260" t="s">
        <v>8198</v>
      </c>
    </row>
    <row r="211" spans="2:9" ht="51">
      <c r="B211" s="260">
        <v>44314</v>
      </c>
      <c r="C211" s="572" t="s">
        <v>6231</v>
      </c>
      <c r="D211" s="573" t="s">
        <v>547</v>
      </c>
      <c r="E211" s="551" t="s">
        <v>6736</v>
      </c>
      <c r="F211" s="260"/>
      <c r="G211" s="260" t="s">
        <v>9918</v>
      </c>
      <c r="H211" s="629" t="s">
        <v>11272</v>
      </c>
      <c r="I211" s="260" t="s">
        <v>1889</v>
      </c>
    </row>
    <row r="212" spans="2:9" ht="51" customHeight="1">
      <c r="B212" s="260">
        <v>44313</v>
      </c>
      <c r="C212" s="260"/>
      <c r="D212" s="573" t="s">
        <v>547</v>
      </c>
      <c r="E212" s="260"/>
      <c r="F212" s="260"/>
      <c r="G212" s="260" t="s">
        <v>8412</v>
      </c>
      <c r="H212" s="629" t="s">
        <v>11270</v>
      </c>
      <c r="I212" s="260" t="s">
        <v>2608</v>
      </c>
    </row>
    <row r="213" spans="2:9" ht="51">
      <c r="B213" s="260">
        <v>44313</v>
      </c>
      <c r="C213" s="572" t="s">
        <v>6231</v>
      </c>
      <c r="D213" s="573" t="s">
        <v>547</v>
      </c>
      <c r="E213" s="551" t="s">
        <v>6736</v>
      </c>
      <c r="F213" s="260"/>
      <c r="G213" s="260" t="s">
        <v>2676</v>
      </c>
      <c r="H213" s="629" t="s">
        <v>11269</v>
      </c>
      <c r="I213" s="260" t="s">
        <v>1945</v>
      </c>
    </row>
    <row r="214" spans="2:9" ht="51">
      <c r="B214" s="260">
        <v>44308</v>
      </c>
      <c r="C214" s="572" t="s">
        <v>6231</v>
      </c>
      <c r="D214" s="573" t="s">
        <v>547</v>
      </c>
      <c r="E214" s="551" t="s">
        <v>6736</v>
      </c>
      <c r="F214" s="260"/>
      <c r="G214" s="260" t="s">
        <v>8412</v>
      </c>
      <c r="H214" s="629" t="s">
        <v>11268</v>
      </c>
      <c r="I214" s="260" t="s">
        <v>52</v>
      </c>
    </row>
    <row r="215" spans="2:9">
      <c r="B215" s="260">
        <v>44295</v>
      </c>
      <c r="C215" s="260"/>
      <c r="D215" s="573" t="s">
        <v>547</v>
      </c>
      <c r="E215" s="260"/>
      <c r="F215" s="260"/>
      <c r="G215" s="260" t="s">
        <v>11267</v>
      </c>
      <c r="H215" s="629" t="s">
        <v>11266</v>
      </c>
      <c r="I215" s="260" t="s">
        <v>11168</v>
      </c>
    </row>
    <row r="216" spans="2:9" ht="51">
      <c r="B216" s="260">
        <v>44284</v>
      </c>
      <c r="C216" s="572" t="s">
        <v>6231</v>
      </c>
      <c r="D216" s="573" t="s">
        <v>547</v>
      </c>
      <c r="E216" s="551" t="s">
        <v>6736</v>
      </c>
      <c r="F216" s="260"/>
      <c r="G216" s="260" t="s">
        <v>4226</v>
      </c>
      <c r="H216" s="629" t="s">
        <v>11258</v>
      </c>
      <c r="I216" s="260" t="s">
        <v>2257</v>
      </c>
    </row>
    <row r="217" spans="2:9" ht="51">
      <c r="B217" s="260">
        <v>44284</v>
      </c>
      <c r="C217" s="572" t="s">
        <v>6231</v>
      </c>
      <c r="D217" s="573" t="s">
        <v>547</v>
      </c>
      <c r="E217" s="562"/>
      <c r="F217" s="260"/>
      <c r="G217" s="260" t="s">
        <v>8412</v>
      </c>
      <c r="H217" s="629" t="s">
        <v>11259</v>
      </c>
      <c r="I217" s="260" t="s">
        <v>4656</v>
      </c>
    </row>
    <row r="218" spans="2:9" ht="30.75" customHeight="1">
      <c r="B218" s="260">
        <v>44271</v>
      </c>
      <c r="C218" s="572" t="s">
        <v>6231</v>
      </c>
      <c r="D218" s="260"/>
      <c r="E218" s="260"/>
      <c r="F218" s="260"/>
      <c r="G218" s="260" t="s">
        <v>4226</v>
      </c>
      <c r="H218" s="629" t="s">
        <v>11257</v>
      </c>
      <c r="I218" s="260" t="s">
        <v>7984</v>
      </c>
    </row>
    <row r="219" spans="2:9" ht="30.75" customHeight="1">
      <c r="B219" s="260">
        <v>44267</v>
      </c>
      <c r="C219" s="572" t="s">
        <v>6231</v>
      </c>
      <c r="D219" s="260"/>
      <c r="E219" s="260"/>
      <c r="F219" s="260"/>
      <c r="G219" s="260" t="s">
        <v>8412</v>
      </c>
      <c r="H219" s="629" t="s">
        <v>11255</v>
      </c>
      <c r="I219" s="260" t="s">
        <v>10730</v>
      </c>
    </row>
    <row r="220" spans="2:9" ht="30.75" customHeight="1">
      <c r="B220" s="260">
        <v>44264</v>
      </c>
      <c r="C220" s="572" t="s">
        <v>6231</v>
      </c>
      <c r="D220" s="260"/>
      <c r="E220" s="260"/>
      <c r="F220" s="260"/>
      <c r="G220" s="260" t="s">
        <v>8412</v>
      </c>
      <c r="H220" s="629" t="s">
        <v>11254</v>
      </c>
      <c r="I220" s="260" t="s">
        <v>10680</v>
      </c>
    </row>
    <row r="221" spans="2:9" ht="30.75" customHeight="1">
      <c r="B221" s="260">
        <v>44257</v>
      </c>
      <c r="C221" s="260"/>
      <c r="D221" s="573" t="s">
        <v>547</v>
      </c>
      <c r="E221" s="260"/>
      <c r="F221" s="260"/>
      <c r="G221" s="260" t="s">
        <v>8412</v>
      </c>
      <c r="H221" s="629" t="s">
        <v>11253</v>
      </c>
      <c r="I221" s="260" t="s">
        <v>11220</v>
      </c>
    </row>
    <row r="222" spans="2:9" ht="51" customHeight="1">
      <c r="B222" s="260">
        <v>44253</v>
      </c>
      <c r="C222" s="594"/>
      <c r="D222" s="573" t="s">
        <v>547</v>
      </c>
      <c r="E222" s="562"/>
      <c r="F222" s="260"/>
      <c r="G222" s="260" t="s">
        <v>2676</v>
      </c>
      <c r="H222" s="629" t="s">
        <v>11252</v>
      </c>
      <c r="I222" s="260" t="s">
        <v>10676</v>
      </c>
    </row>
    <row r="223" spans="2:9" ht="51">
      <c r="B223" s="260">
        <v>44242</v>
      </c>
      <c r="C223" s="572" t="s">
        <v>6231</v>
      </c>
      <c r="D223" s="573" t="s">
        <v>547</v>
      </c>
      <c r="E223" s="551" t="s">
        <v>6736</v>
      </c>
      <c r="F223" s="260"/>
      <c r="G223" s="260" t="s">
        <v>2676</v>
      </c>
      <c r="H223" s="629" t="s">
        <v>11250</v>
      </c>
      <c r="I223" s="260" t="s">
        <v>1880</v>
      </c>
    </row>
    <row r="224" spans="2:9" ht="30.75" customHeight="1">
      <c r="B224" s="260">
        <v>44236</v>
      </c>
      <c r="C224" s="572" t="s">
        <v>6231</v>
      </c>
      <c r="D224" s="573" t="s">
        <v>547</v>
      </c>
      <c r="E224" s="551" t="s">
        <v>6736</v>
      </c>
      <c r="F224" s="260"/>
      <c r="G224" s="260" t="s">
        <v>4226</v>
      </c>
      <c r="H224" s="629" t="s">
        <v>11248</v>
      </c>
      <c r="I224" s="260" t="s">
        <v>5505</v>
      </c>
    </row>
    <row r="225" spans="2:9" ht="25.5">
      <c r="B225" s="260">
        <v>44231</v>
      </c>
      <c r="C225" s="260"/>
      <c r="D225" s="573" t="s">
        <v>547</v>
      </c>
      <c r="E225" s="260"/>
      <c r="F225" s="260"/>
      <c r="G225" s="260" t="s">
        <v>4226</v>
      </c>
      <c r="H225" s="629" t="s">
        <v>11246</v>
      </c>
      <c r="I225" s="260" t="s">
        <v>4647</v>
      </c>
    </row>
    <row r="226" spans="2:9" ht="51">
      <c r="B226" s="260">
        <v>44214</v>
      </c>
      <c r="C226" s="572" t="s">
        <v>6231</v>
      </c>
      <c r="D226" s="573" t="s">
        <v>547</v>
      </c>
      <c r="E226" s="551" t="s">
        <v>6736</v>
      </c>
      <c r="F226" s="260"/>
      <c r="G226" s="260" t="s">
        <v>4309</v>
      </c>
      <c r="H226" s="629" t="s">
        <v>11238</v>
      </c>
      <c r="I226" s="260" t="s">
        <v>7004</v>
      </c>
    </row>
    <row r="227" spans="2:9" ht="30.75" customHeight="1">
      <c r="B227" s="260">
        <v>44214</v>
      </c>
      <c r="C227" s="572" t="s">
        <v>6231</v>
      </c>
      <c r="D227" s="573" t="s">
        <v>547</v>
      </c>
      <c r="E227" s="551" t="s">
        <v>6736</v>
      </c>
      <c r="F227" s="260"/>
      <c r="G227" s="260" t="s">
        <v>4309</v>
      </c>
      <c r="H227" s="629" t="s">
        <v>11237</v>
      </c>
      <c r="I227" s="260" t="s">
        <v>2606</v>
      </c>
    </row>
    <row r="228" spans="2:9" ht="30.75" customHeight="1">
      <c r="B228" s="260">
        <v>44214</v>
      </c>
      <c r="C228" s="594"/>
      <c r="D228" s="573" t="s">
        <v>547</v>
      </c>
      <c r="E228" s="562"/>
      <c r="F228" s="260"/>
      <c r="G228" s="260" t="s">
        <v>8412</v>
      </c>
      <c r="H228" s="629" t="s">
        <v>11236</v>
      </c>
      <c r="I228" s="260" t="s">
        <v>693</v>
      </c>
    </row>
    <row r="229" spans="2:9" ht="30.75" customHeight="1">
      <c r="B229" s="260">
        <v>44211</v>
      </c>
      <c r="C229" s="594"/>
      <c r="D229" s="573" t="s">
        <v>547</v>
      </c>
      <c r="E229" s="635"/>
      <c r="F229" s="260"/>
      <c r="G229" s="260" t="s">
        <v>8412</v>
      </c>
      <c r="H229" s="629" t="s">
        <v>11235</v>
      </c>
      <c r="I229" s="260" t="s">
        <v>2485</v>
      </c>
    </row>
    <row r="230" spans="2:9" ht="25.5">
      <c r="B230" s="260">
        <v>44207</v>
      </c>
      <c r="C230" s="594"/>
      <c r="D230" s="573" t="s">
        <v>547</v>
      </c>
      <c r="E230" s="551" t="s">
        <v>6736</v>
      </c>
      <c r="F230" s="260"/>
      <c r="G230" s="260" t="s">
        <v>2676</v>
      </c>
      <c r="H230" s="629" t="s">
        <v>11234</v>
      </c>
      <c r="I230" s="260" t="s">
        <v>695</v>
      </c>
    </row>
    <row r="231" spans="2:9" ht="51">
      <c r="B231" s="260">
        <v>44201</v>
      </c>
      <c r="C231" s="572" t="s">
        <v>6231</v>
      </c>
      <c r="D231" s="573" t="s">
        <v>547</v>
      </c>
      <c r="E231" s="562"/>
      <c r="F231" s="260"/>
      <c r="G231" s="260" t="s">
        <v>8412</v>
      </c>
      <c r="H231" s="250" t="s">
        <v>11233</v>
      </c>
      <c r="I231" s="260" t="s">
        <v>6065</v>
      </c>
    </row>
    <row r="232" spans="2:9" ht="25.5">
      <c r="B232" s="260">
        <v>44186</v>
      </c>
      <c r="C232" s="260"/>
      <c r="D232" s="573" t="s">
        <v>547</v>
      </c>
      <c r="E232" s="551" t="s">
        <v>6736</v>
      </c>
      <c r="F232" s="260"/>
      <c r="G232" s="260" t="s">
        <v>2676</v>
      </c>
      <c r="H232" s="250" t="s">
        <v>11232</v>
      </c>
      <c r="I232" s="260" t="s">
        <v>822</v>
      </c>
    </row>
    <row r="233" spans="2:9" ht="51">
      <c r="B233" s="260">
        <v>44176</v>
      </c>
      <c r="C233" s="572" t="s">
        <v>6231</v>
      </c>
      <c r="D233" s="573" t="s">
        <v>547</v>
      </c>
      <c r="E233" s="551" t="s">
        <v>6736</v>
      </c>
      <c r="F233" s="260"/>
      <c r="G233" s="260" t="s">
        <v>4226</v>
      </c>
      <c r="H233" s="629" t="s">
        <v>11225</v>
      </c>
      <c r="I233" s="260" t="s">
        <v>11226</v>
      </c>
    </row>
    <row r="234" spans="2:9" ht="25.5">
      <c r="B234" s="260">
        <v>44172</v>
      </c>
      <c r="C234" s="260"/>
      <c r="D234" s="573" t="s">
        <v>547</v>
      </c>
      <c r="E234" s="260"/>
      <c r="F234" s="260"/>
      <c r="G234" s="260" t="s">
        <v>10976</v>
      </c>
      <c r="H234" s="629" t="s">
        <v>11224</v>
      </c>
      <c r="I234" s="260" t="s">
        <v>11168</v>
      </c>
    </row>
    <row r="235" spans="2:9" ht="51">
      <c r="B235" s="260">
        <v>44165</v>
      </c>
      <c r="C235" s="572" t="s">
        <v>6231</v>
      </c>
      <c r="D235" s="573" t="s">
        <v>547</v>
      </c>
      <c r="E235" s="551" t="s">
        <v>6736</v>
      </c>
      <c r="F235" s="260"/>
      <c r="G235" s="260" t="s">
        <v>5706</v>
      </c>
      <c r="H235" s="629" t="s">
        <v>11167</v>
      </c>
      <c r="I235" s="260" t="s">
        <v>1900</v>
      </c>
    </row>
    <row r="236" spans="2:9" ht="38.25">
      <c r="B236" s="260">
        <v>44155</v>
      </c>
      <c r="C236" s="572" t="s">
        <v>6231</v>
      </c>
      <c r="D236" s="565"/>
      <c r="E236" s="260"/>
      <c r="F236" s="260"/>
      <c r="G236" s="260" t="s">
        <v>8412</v>
      </c>
      <c r="H236" s="629" t="s">
        <v>11164</v>
      </c>
      <c r="I236" s="260" t="s">
        <v>11163</v>
      </c>
    </row>
    <row r="237" spans="2:9" ht="51">
      <c r="B237" s="260">
        <v>44154</v>
      </c>
      <c r="C237" s="572" t="s">
        <v>6231</v>
      </c>
      <c r="D237" s="573" t="s">
        <v>547</v>
      </c>
      <c r="E237" s="260"/>
      <c r="F237" s="260"/>
      <c r="G237" s="260" t="s">
        <v>2676</v>
      </c>
      <c r="H237" s="629" t="s">
        <v>11162</v>
      </c>
      <c r="I237" s="260" t="s">
        <v>7310</v>
      </c>
    </row>
    <row r="238" spans="2:9" ht="25.5">
      <c r="B238" s="260">
        <v>44146</v>
      </c>
      <c r="C238" s="260"/>
      <c r="D238" s="573" t="s">
        <v>547</v>
      </c>
      <c r="E238" s="260"/>
      <c r="F238" s="260"/>
      <c r="G238" s="260" t="s">
        <v>8412</v>
      </c>
      <c r="H238" s="629" t="s">
        <v>11160</v>
      </c>
      <c r="I238" s="260" t="s">
        <v>6002</v>
      </c>
    </row>
    <row r="239" spans="2:9" ht="25.5">
      <c r="B239" s="260">
        <v>44131</v>
      </c>
      <c r="C239" s="564"/>
      <c r="D239" s="565"/>
      <c r="E239" s="551" t="s">
        <v>6736</v>
      </c>
      <c r="F239" s="260"/>
      <c r="G239" s="260" t="s">
        <v>8412</v>
      </c>
      <c r="H239" s="629" t="s">
        <v>11158</v>
      </c>
      <c r="I239" s="260" t="s">
        <v>11159</v>
      </c>
    </row>
    <row r="240" spans="2:9" ht="25.5">
      <c r="B240" s="260">
        <v>44130</v>
      </c>
      <c r="C240" s="572" t="s">
        <v>6231</v>
      </c>
      <c r="D240" s="565"/>
      <c r="E240" s="260"/>
      <c r="F240" s="260"/>
      <c r="G240" s="260" t="s">
        <v>2676</v>
      </c>
      <c r="H240" s="629" t="s">
        <v>11157</v>
      </c>
      <c r="I240" s="260" t="s">
        <v>7851</v>
      </c>
    </row>
    <row r="241" spans="2:9" ht="24.75" customHeight="1">
      <c r="B241" s="260">
        <v>44126</v>
      </c>
      <c r="C241" s="572" t="s">
        <v>6231</v>
      </c>
      <c r="D241" s="573" t="s">
        <v>547</v>
      </c>
      <c r="E241" s="260"/>
      <c r="F241" s="260"/>
      <c r="G241" s="260" t="s">
        <v>8412</v>
      </c>
      <c r="H241" s="629" t="s">
        <v>11156</v>
      </c>
      <c r="I241" s="260" t="s">
        <v>4493</v>
      </c>
    </row>
    <row r="242" spans="2:9" ht="25.5">
      <c r="B242" s="260">
        <v>44118</v>
      </c>
      <c r="C242" s="260"/>
      <c r="D242" s="573" t="s">
        <v>547</v>
      </c>
      <c r="E242" s="260"/>
      <c r="F242" s="260"/>
      <c r="G242" s="260" t="s">
        <v>8412</v>
      </c>
      <c r="H242" s="629" t="s">
        <v>11155</v>
      </c>
      <c r="I242" s="260" t="s">
        <v>11154</v>
      </c>
    </row>
    <row r="243" spans="2:9" ht="24.75" customHeight="1">
      <c r="B243" s="260">
        <v>44102</v>
      </c>
      <c r="C243" s="572" t="s">
        <v>6231</v>
      </c>
      <c r="D243" s="573" t="s">
        <v>547</v>
      </c>
      <c r="E243" s="551" t="s">
        <v>6736</v>
      </c>
      <c r="F243" s="260"/>
      <c r="G243" s="260" t="s">
        <v>11144</v>
      </c>
      <c r="H243" s="632" t="s">
        <v>11145</v>
      </c>
      <c r="I243" s="260" t="s">
        <v>2659</v>
      </c>
    </row>
    <row r="244" spans="2:9" ht="25.5">
      <c r="B244" s="260">
        <v>44098</v>
      </c>
      <c r="C244" s="564"/>
      <c r="D244" s="573" t="s">
        <v>547</v>
      </c>
      <c r="E244" s="260"/>
      <c r="F244" s="260"/>
      <c r="G244" s="260" t="s">
        <v>4226</v>
      </c>
      <c r="H244" s="629" t="s">
        <v>11138</v>
      </c>
      <c r="I244" s="260" t="s">
        <v>11140</v>
      </c>
    </row>
    <row r="245" spans="2:9" ht="25.5">
      <c r="B245" s="260">
        <v>44092</v>
      </c>
      <c r="C245" s="564"/>
      <c r="D245" s="573" t="s">
        <v>547</v>
      </c>
      <c r="E245" s="260"/>
      <c r="F245" s="260"/>
      <c r="G245" s="260" t="s">
        <v>8412</v>
      </c>
      <c r="H245" s="629" t="s">
        <v>11137</v>
      </c>
      <c r="I245" s="260" t="s">
        <v>7119</v>
      </c>
    </row>
    <row r="246" spans="2:9" ht="35.25" customHeight="1">
      <c r="B246" s="260">
        <v>44090</v>
      </c>
      <c r="C246" s="564"/>
      <c r="D246" s="573" t="s">
        <v>547</v>
      </c>
      <c r="E246" s="551" t="s">
        <v>6736</v>
      </c>
      <c r="F246" s="260"/>
      <c r="G246" s="260" t="s">
        <v>8412</v>
      </c>
      <c r="H246" s="629" t="s">
        <v>11136</v>
      </c>
      <c r="I246" s="260" t="s">
        <v>11116</v>
      </c>
    </row>
    <row r="247" spans="2:9" ht="51">
      <c r="B247" s="260">
        <v>44076</v>
      </c>
      <c r="C247" s="572" t="s">
        <v>6231</v>
      </c>
      <c r="D247" s="573" t="s">
        <v>547</v>
      </c>
      <c r="E247" s="551" t="s">
        <v>6736</v>
      </c>
      <c r="F247" s="260"/>
      <c r="G247" s="260" t="s">
        <v>2676</v>
      </c>
      <c r="H247" s="629" t="s">
        <v>11135</v>
      </c>
      <c r="I247" s="260" t="s">
        <v>10641</v>
      </c>
    </row>
    <row r="248" spans="2:9" ht="51">
      <c r="B248" s="260">
        <v>44074</v>
      </c>
      <c r="C248" s="572" t="s">
        <v>6231</v>
      </c>
      <c r="D248" s="573" t="s">
        <v>547</v>
      </c>
      <c r="E248" s="260"/>
      <c r="F248" s="260"/>
      <c r="G248" s="260" t="s">
        <v>8412</v>
      </c>
      <c r="H248" s="629" t="s">
        <v>11133</v>
      </c>
      <c r="I248" s="260" t="s">
        <v>4885</v>
      </c>
    </row>
    <row r="249" spans="2:9" ht="51">
      <c r="B249" s="260">
        <v>44068</v>
      </c>
      <c r="C249" s="572" t="s">
        <v>6231</v>
      </c>
      <c r="D249" s="573" t="s">
        <v>547</v>
      </c>
      <c r="E249" s="551" t="s">
        <v>6736</v>
      </c>
      <c r="F249" s="260"/>
      <c r="G249" s="260" t="s">
        <v>2676</v>
      </c>
      <c r="H249" s="629" t="s">
        <v>11131</v>
      </c>
      <c r="I249" s="260" t="s">
        <v>11132</v>
      </c>
    </row>
    <row r="250" spans="2:9" ht="51">
      <c r="B250" s="260">
        <v>44048</v>
      </c>
      <c r="C250" s="572" t="s">
        <v>6231</v>
      </c>
      <c r="D250" s="573" t="s">
        <v>547</v>
      </c>
      <c r="E250" s="551" t="s">
        <v>6736</v>
      </c>
      <c r="F250" s="260"/>
      <c r="G250" s="260" t="s">
        <v>8412</v>
      </c>
      <c r="H250" s="629" t="s">
        <v>11130</v>
      </c>
      <c r="I250" s="260" t="s">
        <v>7668</v>
      </c>
    </row>
    <row r="251" spans="2:9" ht="51">
      <c r="B251" s="260">
        <v>44035</v>
      </c>
      <c r="C251" s="572" t="s">
        <v>6231</v>
      </c>
      <c r="D251" s="573" t="s">
        <v>547</v>
      </c>
      <c r="E251" s="562"/>
      <c r="F251" s="260"/>
      <c r="G251" s="260" t="s">
        <v>8412</v>
      </c>
      <c r="H251" s="629" t="s">
        <v>11123</v>
      </c>
      <c r="I251" s="260" t="s">
        <v>7128</v>
      </c>
    </row>
    <row r="252" spans="2:9" ht="51">
      <c r="B252" s="260">
        <v>44035</v>
      </c>
      <c r="C252" s="572" t="s">
        <v>6231</v>
      </c>
      <c r="D252" s="573" t="s">
        <v>547</v>
      </c>
      <c r="E252" s="551" t="s">
        <v>6736</v>
      </c>
      <c r="F252" s="260"/>
      <c r="G252" s="260" t="s">
        <v>4226</v>
      </c>
      <c r="H252" s="629" t="s">
        <v>11124</v>
      </c>
      <c r="I252" s="260" t="s">
        <v>2806</v>
      </c>
    </row>
    <row r="253" spans="2:9" ht="25.5" customHeight="1">
      <c r="B253" s="260">
        <v>44033</v>
      </c>
      <c r="C253" s="572" t="s">
        <v>6231</v>
      </c>
      <c r="D253" s="573" t="s">
        <v>547</v>
      </c>
      <c r="E253" s="551" t="s">
        <v>6736</v>
      </c>
      <c r="F253" s="260"/>
      <c r="G253" s="260" t="s">
        <v>4226</v>
      </c>
      <c r="H253" s="629" t="s">
        <v>11122</v>
      </c>
      <c r="I253" s="260" t="s">
        <v>1888</v>
      </c>
    </row>
    <row r="254" spans="2:9" ht="25.5">
      <c r="B254" s="260">
        <v>44021</v>
      </c>
      <c r="C254" s="564"/>
      <c r="D254" s="573" t="s">
        <v>547</v>
      </c>
      <c r="E254" s="260"/>
      <c r="F254" s="260"/>
      <c r="G254" s="260" t="s">
        <v>8412</v>
      </c>
      <c r="H254" s="629" t="s">
        <v>11120</v>
      </c>
      <c r="I254" s="260" t="s">
        <v>5943</v>
      </c>
    </row>
    <row r="255" spans="2:9" ht="25.5" customHeight="1">
      <c r="B255" s="260">
        <v>44018</v>
      </c>
      <c r="C255" s="572" t="s">
        <v>6231</v>
      </c>
      <c r="D255" s="573" t="s">
        <v>547</v>
      </c>
      <c r="E255" s="551" t="s">
        <v>6736</v>
      </c>
      <c r="F255" s="260"/>
      <c r="G255" s="260" t="s">
        <v>5706</v>
      </c>
      <c r="H255" s="629" t="s">
        <v>11119</v>
      </c>
      <c r="I255" s="260" t="s">
        <v>5858</v>
      </c>
    </row>
    <row r="256" spans="2:9" ht="25.5">
      <c r="B256" s="260">
        <v>44015</v>
      </c>
      <c r="C256" s="564"/>
      <c r="D256" s="573" t="s">
        <v>547</v>
      </c>
      <c r="E256" s="260"/>
      <c r="F256" s="260"/>
      <c r="G256" s="260" t="s">
        <v>8412</v>
      </c>
      <c r="H256" s="629" t="s">
        <v>11114</v>
      </c>
      <c r="I256" s="260" t="s">
        <v>8462</v>
      </c>
    </row>
    <row r="257" spans="2:9" ht="25.5" customHeight="1">
      <c r="B257" s="260">
        <v>44013</v>
      </c>
      <c r="C257" s="572" t="s">
        <v>6231</v>
      </c>
      <c r="D257" s="573" t="s">
        <v>547</v>
      </c>
      <c r="E257" s="551" t="s">
        <v>6736</v>
      </c>
      <c r="F257" s="260"/>
      <c r="G257" s="260" t="s">
        <v>5706</v>
      </c>
      <c r="H257" s="629" t="s">
        <v>11112</v>
      </c>
      <c r="I257" s="260" t="s">
        <v>736</v>
      </c>
    </row>
    <row r="258" spans="2:9" ht="55.5" customHeight="1">
      <c r="B258" s="260">
        <v>44013</v>
      </c>
      <c r="C258" s="564"/>
      <c r="D258" s="573" t="s">
        <v>547</v>
      </c>
      <c r="E258" s="260"/>
      <c r="F258" s="260"/>
      <c r="G258" s="260" t="s">
        <v>8412</v>
      </c>
      <c r="H258" s="629" t="s">
        <v>11111</v>
      </c>
      <c r="I258" s="260" t="s">
        <v>3995</v>
      </c>
    </row>
    <row r="259" spans="2:9" ht="51">
      <c r="B259" s="260">
        <v>44011</v>
      </c>
      <c r="C259" s="572" t="s">
        <v>6231</v>
      </c>
      <c r="D259" s="573" t="s">
        <v>547</v>
      </c>
      <c r="E259" s="565"/>
      <c r="F259" s="260"/>
      <c r="G259" s="260" t="s">
        <v>8412</v>
      </c>
      <c r="H259" s="629" t="s">
        <v>11110</v>
      </c>
      <c r="I259" s="260" t="s">
        <v>10653</v>
      </c>
    </row>
    <row r="260" spans="2:9" ht="51">
      <c r="B260" s="260">
        <v>44005</v>
      </c>
      <c r="C260" s="572" t="s">
        <v>6231</v>
      </c>
      <c r="D260" s="573" t="s">
        <v>547</v>
      </c>
      <c r="E260" s="565"/>
      <c r="F260" s="260"/>
      <c r="G260" s="260" t="s">
        <v>8412</v>
      </c>
      <c r="H260" s="629" t="s">
        <v>11109</v>
      </c>
      <c r="I260" s="260" t="s">
        <v>2799</v>
      </c>
    </row>
    <row r="261" spans="2:9" ht="51">
      <c r="B261" s="260">
        <v>43997</v>
      </c>
      <c r="C261" s="572" t="s">
        <v>6231</v>
      </c>
      <c r="D261" s="573" t="s">
        <v>547</v>
      </c>
      <c r="E261" s="551" t="s">
        <v>6736</v>
      </c>
      <c r="F261" s="260"/>
      <c r="G261" s="260" t="s">
        <v>8412</v>
      </c>
      <c r="H261" s="629" t="s">
        <v>11108</v>
      </c>
      <c r="I261" s="260" t="s">
        <v>1494</v>
      </c>
    </row>
    <row r="262" spans="2:9" ht="27.75" customHeight="1">
      <c r="B262" s="260">
        <v>43992</v>
      </c>
      <c r="C262" s="572" t="s">
        <v>6231</v>
      </c>
      <c r="D262" s="573" t="s">
        <v>547</v>
      </c>
      <c r="E262" s="565"/>
      <c r="F262" s="260"/>
      <c r="G262" s="260" t="s">
        <v>8412</v>
      </c>
      <c r="H262" s="629" t="s">
        <v>11107</v>
      </c>
      <c r="I262" s="260" t="s">
        <v>2602</v>
      </c>
    </row>
    <row r="263" spans="2:9" ht="25.5">
      <c r="B263" s="260">
        <v>43983</v>
      </c>
      <c r="C263" s="564"/>
      <c r="D263" s="573" t="s">
        <v>547</v>
      </c>
      <c r="E263" s="260"/>
      <c r="F263" s="260"/>
      <c r="G263" s="260" t="s">
        <v>2676</v>
      </c>
      <c r="H263" s="629" t="s">
        <v>11106</v>
      </c>
      <c r="I263" s="260" t="s">
        <v>2608</v>
      </c>
    </row>
    <row r="264" spans="2:9" ht="51">
      <c r="B264" s="260">
        <v>43976</v>
      </c>
      <c r="C264" s="572" t="s">
        <v>6231</v>
      </c>
      <c r="D264" s="573" t="s">
        <v>547</v>
      </c>
      <c r="E264" s="551" t="s">
        <v>6736</v>
      </c>
      <c r="F264" s="260"/>
      <c r="G264" s="260" t="s">
        <v>2676</v>
      </c>
      <c r="H264" s="629" t="s">
        <v>11104</v>
      </c>
      <c r="I264" s="260" t="s">
        <v>2259</v>
      </c>
    </row>
    <row r="265" spans="2:9" ht="25.5">
      <c r="B265" s="260">
        <v>43971</v>
      </c>
      <c r="C265" s="564"/>
      <c r="D265" s="573" t="s">
        <v>547</v>
      </c>
      <c r="E265" s="260"/>
      <c r="F265" s="260"/>
      <c r="G265" s="260" t="s">
        <v>8412</v>
      </c>
      <c r="H265" s="629" t="s">
        <v>11103</v>
      </c>
      <c r="I265" s="260" t="s">
        <v>6355</v>
      </c>
    </row>
    <row r="266" spans="2:9" ht="25.5">
      <c r="B266" s="260">
        <v>43970</v>
      </c>
      <c r="C266" s="572" t="s">
        <v>6231</v>
      </c>
      <c r="D266" s="260"/>
      <c r="E266" s="260"/>
      <c r="F266" s="260"/>
      <c r="G266" s="260" t="s">
        <v>4226</v>
      </c>
      <c r="H266" s="629" t="s">
        <v>11102</v>
      </c>
      <c r="I266" s="260" t="s">
        <v>8525</v>
      </c>
    </row>
    <row r="267" spans="2:9" ht="25.5">
      <c r="B267" s="260">
        <v>43963</v>
      </c>
      <c r="C267" s="260"/>
      <c r="D267" s="573" t="s">
        <v>547</v>
      </c>
      <c r="E267" s="551" t="s">
        <v>6736</v>
      </c>
      <c r="F267" s="260"/>
      <c r="G267" s="260" t="s">
        <v>2676</v>
      </c>
      <c r="H267" s="629" t="s">
        <v>11115</v>
      </c>
      <c r="I267" s="260" t="s">
        <v>11116</v>
      </c>
    </row>
    <row r="268" spans="2:9">
      <c r="B268" s="260">
        <v>43962</v>
      </c>
      <c r="C268" s="260"/>
      <c r="D268" s="260"/>
      <c r="E268" s="260"/>
      <c r="F268" s="260"/>
      <c r="G268" s="260" t="s">
        <v>8412</v>
      </c>
      <c r="H268" s="631" t="s">
        <v>11100</v>
      </c>
      <c r="I268" s="260" t="s">
        <v>11101</v>
      </c>
    </row>
    <row r="269" spans="2:9" ht="25.5" customHeight="1">
      <c r="B269" s="260">
        <v>43927</v>
      </c>
      <c r="C269" s="572" t="s">
        <v>6231</v>
      </c>
      <c r="D269" s="573" t="s">
        <v>547</v>
      </c>
      <c r="E269" s="551" t="s">
        <v>6736</v>
      </c>
      <c r="F269" s="260"/>
      <c r="G269" s="260" t="s">
        <v>4226</v>
      </c>
      <c r="H269" s="629" t="s">
        <v>11098</v>
      </c>
      <c r="I269" s="260" t="s">
        <v>2898</v>
      </c>
    </row>
    <row r="270" spans="2:9" ht="25.5" customHeight="1">
      <c r="B270" s="260">
        <v>43927</v>
      </c>
      <c r="C270" s="260"/>
      <c r="D270" s="573" t="s">
        <v>547</v>
      </c>
      <c r="E270" s="260"/>
      <c r="F270" s="260"/>
      <c r="G270" s="260" t="s">
        <v>11096</v>
      </c>
      <c r="H270" s="629" t="s">
        <v>11097</v>
      </c>
      <c r="I270" s="260" t="s">
        <v>11095</v>
      </c>
    </row>
    <row r="271" spans="2:9" ht="51" customHeight="1">
      <c r="B271" s="260">
        <v>43920</v>
      </c>
      <c r="C271" s="260"/>
      <c r="D271" s="573" t="s">
        <v>547</v>
      </c>
      <c r="E271" s="260"/>
      <c r="F271" s="260"/>
      <c r="G271" s="260" t="s">
        <v>8412</v>
      </c>
      <c r="H271" s="629" t="s">
        <v>11094</v>
      </c>
      <c r="I271" s="260" t="s">
        <v>11093</v>
      </c>
    </row>
    <row r="272" spans="2:9" ht="51">
      <c r="B272" s="260">
        <v>43906</v>
      </c>
      <c r="C272" s="572" t="s">
        <v>6231</v>
      </c>
      <c r="D272" s="573" t="s">
        <v>547</v>
      </c>
      <c r="E272" s="551" t="s">
        <v>6736</v>
      </c>
      <c r="F272" s="260"/>
      <c r="G272" s="260" t="s">
        <v>9918</v>
      </c>
      <c r="H272" s="249" t="s">
        <v>11072</v>
      </c>
      <c r="I272" s="260" t="s">
        <v>4592</v>
      </c>
    </row>
    <row r="273" spans="2:9" ht="25.5">
      <c r="B273" s="260">
        <v>43892</v>
      </c>
      <c r="C273" s="594"/>
      <c r="D273" s="573" t="s">
        <v>547</v>
      </c>
      <c r="E273" s="260"/>
      <c r="F273" s="260"/>
      <c r="G273" s="260" t="s">
        <v>8412</v>
      </c>
      <c r="H273" s="629" t="s">
        <v>11071</v>
      </c>
      <c r="I273" s="592" t="s">
        <v>10634</v>
      </c>
    </row>
    <row r="274" spans="2:9" ht="25.5">
      <c r="B274" s="260">
        <v>43888</v>
      </c>
      <c r="C274" s="260"/>
      <c r="D274" s="573" t="s">
        <v>547</v>
      </c>
      <c r="E274" s="260"/>
      <c r="F274" s="260"/>
      <c r="G274" s="260" t="s">
        <v>4226</v>
      </c>
      <c r="H274" s="629" t="s">
        <v>11065</v>
      </c>
      <c r="I274" s="260" t="s">
        <v>11060</v>
      </c>
    </row>
    <row r="275" spans="2:9" ht="25.5">
      <c r="B275" s="260">
        <v>43880</v>
      </c>
      <c r="C275" s="260"/>
      <c r="D275" s="573" t="s">
        <v>547</v>
      </c>
      <c r="E275" s="260"/>
      <c r="F275" s="260"/>
      <c r="G275" s="260" t="s">
        <v>8412</v>
      </c>
      <c r="H275" s="629" t="s">
        <v>11062</v>
      </c>
      <c r="I275" s="260" t="s">
        <v>401</v>
      </c>
    </row>
    <row r="276" spans="2:9" ht="25.5">
      <c r="B276" s="260">
        <v>43880</v>
      </c>
      <c r="C276" s="260"/>
      <c r="D276" s="573" t="s">
        <v>547</v>
      </c>
      <c r="E276" s="260"/>
      <c r="F276" s="260"/>
      <c r="G276" s="260" t="s">
        <v>4226</v>
      </c>
      <c r="H276" s="629" t="s">
        <v>11063</v>
      </c>
      <c r="I276" s="260" t="s">
        <v>839</v>
      </c>
    </row>
    <row r="277" spans="2:9" ht="25.5">
      <c r="B277" s="260">
        <v>43875</v>
      </c>
      <c r="C277" s="572" t="s">
        <v>6231</v>
      </c>
      <c r="D277" s="260"/>
      <c r="E277" s="260"/>
      <c r="F277" s="260"/>
      <c r="G277" s="260" t="s">
        <v>8412</v>
      </c>
      <c r="H277" s="629" t="s">
        <v>11059</v>
      </c>
      <c r="I277" s="592" t="s">
        <v>7953</v>
      </c>
    </row>
    <row r="278" spans="2:9" ht="25.5">
      <c r="B278" s="260">
        <v>43865</v>
      </c>
      <c r="C278" s="260"/>
      <c r="D278" s="573" t="s">
        <v>547</v>
      </c>
      <c r="E278" s="260"/>
      <c r="F278" s="260"/>
      <c r="G278" s="260" t="s">
        <v>4226</v>
      </c>
      <c r="H278" s="249" t="s">
        <v>11056</v>
      </c>
      <c r="I278" s="260" t="s">
        <v>5044</v>
      </c>
    </row>
    <row r="279" spans="2:9" ht="25.5">
      <c r="B279" s="260">
        <v>43859</v>
      </c>
      <c r="C279" s="594"/>
      <c r="D279" s="573" t="s">
        <v>547</v>
      </c>
      <c r="E279" s="551" t="s">
        <v>6736</v>
      </c>
      <c r="F279" s="628"/>
      <c r="G279" s="260" t="s">
        <v>8412</v>
      </c>
      <c r="H279" s="629" t="s">
        <v>11055</v>
      </c>
      <c r="I279" s="592" t="s">
        <v>11054</v>
      </c>
    </row>
    <row r="280" spans="2:9" ht="25.5">
      <c r="B280" s="260">
        <v>43857</v>
      </c>
      <c r="C280" s="564"/>
      <c r="D280" s="573" t="s">
        <v>547</v>
      </c>
      <c r="E280" s="260"/>
      <c r="F280" s="260"/>
      <c r="G280" s="260" t="s">
        <v>8412</v>
      </c>
      <c r="H280" s="250" t="s">
        <v>11053</v>
      </c>
      <c r="I280" s="592" t="s">
        <v>6290</v>
      </c>
    </row>
    <row r="281" spans="2:9" ht="51">
      <c r="B281" s="260">
        <v>43847</v>
      </c>
      <c r="C281" s="572" t="s">
        <v>6231</v>
      </c>
      <c r="D281" s="573" t="s">
        <v>547</v>
      </c>
      <c r="E281" s="260"/>
      <c r="F281" s="260"/>
      <c r="G281" s="260" t="s">
        <v>8412</v>
      </c>
      <c r="H281" s="250" t="s">
        <v>11052</v>
      </c>
      <c r="I281" s="260" t="s">
        <v>838</v>
      </c>
    </row>
    <row r="282" spans="2:9" ht="25.5" customHeight="1">
      <c r="B282" s="260">
        <v>43840</v>
      </c>
      <c r="C282" s="572" t="s">
        <v>6231</v>
      </c>
      <c r="D282" s="573" t="s">
        <v>547</v>
      </c>
      <c r="E282" s="551" t="s">
        <v>6736</v>
      </c>
      <c r="F282" s="608" t="s">
        <v>115</v>
      </c>
      <c r="G282" s="260" t="s">
        <v>11003</v>
      </c>
      <c r="H282" s="250"/>
      <c r="I282" s="260" t="s">
        <v>11004</v>
      </c>
    </row>
    <row r="283" spans="2:9" ht="51" customHeight="1">
      <c r="B283" s="260">
        <v>43836</v>
      </c>
      <c r="C283" s="564"/>
      <c r="D283" s="573" t="s">
        <v>547</v>
      </c>
      <c r="E283" s="565"/>
      <c r="F283" s="260"/>
      <c r="G283" s="260" t="s">
        <v>4226</v>
      </c>
      <c r="H283" s="250" t="s">
        <v>10997</v>
      </c>
      <c r="I283" s="260" t="s">
        <v>1525</v>
      </c>
    </row>
    <row r="284" spans="2:9" ht="51">
      <c r="B284" s="260">
        <v>43817</v>
      </c>
      <c r="C284" s="572" t="s">
        <v>6231</v>
      </c>
      <c r="D284" s="573" t="s">
        <v>547</v>
      </c>
      <c r="E284" s="551" t="s">
        <v>6736</v>
      </c>
      <c r="F284" s="260"/>
      <c r="G284" s="260" t="s">
        <v>4226</v>
      </c>
      <c r="H284" s="250" t="s">
        <v>10991</v>
      </c>
      <c r="I284" s="260" t="s">
        <v>10672</v>
      </c>
    </row>
    <row r="285" spans="2:9" ht="51">
      <c r="B285" s="260">
        <v>43809</v>
      </c>
      <c r="C285" s="572" t="s">
        <v>6231</v>
      </c>
      <c r="D285" s="573" t="s">
        <v>547</v>
      </c>
      <c r="E285" s="260"/>
      <c r="F285" s="260"/>
      <c r="G285" s="260" t="s">
        <v>8412</v>
      </c>
      <c r="H285" s="250" t="s">
        <v>10990</v>
      </c>
      <c r="I285" s="260" t="s">
        <v>5998</v>
      </c>
    </row>
    <row r="286" spans="2:9" ht="25.5" customHeight="1">
      <c r="B286" s="260">
        <v>43803</v>
      </c>
      <c r="C286" s="572" t="s">
        <v>6231</v>
      </c>
      <c r="D286" s="573" t="s">
        <v>547</v>
      </c>
      <c r="E286" s="260"/>
      <c r="F286" s="260"/>
      <c r="G286" s="260" t="s">
        <v>8412</v>
      </c>
      <c r="H286" s="250" t="s">
        <v>10989</v>
      </c>
      <c r="I286" s="260" t="s">
        <v>10652</v>
      </c>
    </row>
    <row r="287" spans="2:9" ht="55.5" customHeight="1">
      <c r="B287" s="260">
        <v>43794</v>
      </c>
      <c r="C287" s="572" t="s">
        <v>6231</v>
      </c>
      <c r="D287" s="260"/>
      <c r="E287" s="260"/>
      <c r="F287" s="260"/>
      <c r="G287" s="141" t="s">
        <v>5706</v>
      </c>
      <c r="H287" s="250" t="s">
        <v>10987</v>
      </c>
      <c r="I287" s="260" t="s">
        <v>10685</v>
      </c>
    </row>
    <row r="288" spans="2:9" ht="51">
      <c r="B288" s="260">
        <v>43782</v>
      </c>
      <c r="C288" s="572" t="s">
        <v>6231</v>
      </c>
      <c r="D288" s="573" t="s">
        <v>547</v>
      </c>
      <c r="E288" s="551" t="s">
        <v>6736</v>
      </c>
      <c r="F288" s="260"/>
      <c r="G288" s="260" t="s">
        <v>2676</v>
      </c>
      <c r="H288" s="124" t="s">
        <v>10986</v>
      </c>
      <c r="I288" s="260" t="s">
        <v>8215</v>
      </c>
    </row>
    <row r="289" spans="2:9" ht="34.5" customHeight="1">
      <c r="B289" s="260">
        <v>43780</v>
      </c>
      <c r="C289" s="260"/>
      <c r="D289" s="573" t="s">
        <v>547</v>
      </c>
      <c r="E289" s="260"/>
      <c r="F289" s="260"/>
      <c r="G289" s="141" t="s">
        <v>4226</v>
      </c>
      <c r="H289" s="250" t="s">
        <v>10983</v>
      </c>
      <c r="I289" s="260" t="s">
        <v>8167</v>
      </c>
    </row>
    <row r="290" spans="2:9" ht="25.5">
      <c r="B290" s="260">
        <v>43775</v>
      </c>
      <c r="C290" s="260"/>
      <c r="D290" s="573" t="s">
        <v>547</v>
      </c>
      <c r="E290" s="551" t="s">
        <v>6736</v>
      </c>
      <c r="F290" s="260"/>
      <c r="G290" s="260" t="s">
        <v>8412</v>
      </c>
      <c r="H290" s="603" t="s">
        <v>10982</v>
      </c>
      <c r="I290" s="260" t="s">
        <v>4943</v>
      </c>
    </row>
    <row r="291" spans="2:9" ht="49.5" customHeight="1">
      <c r="B291" s="260">
        <v>43773</v>
      </c>
      <c r="C291" s="572" t="s">
        <v>6231</v>
      </c>
      <c r="D291" s="573" t="s">
        <v>547</v>
      </c>
      <c r="E291" s="551" t="s">
        <v>6736</v>
      </c>
      <c r="F291" s="260"/>
      <c r="G291" s="260" t="s">
        <v>8412</v>
      </c>
      <c r="H291" s="603" t="s">
        <v>10981</v>
      </c>
      <c r="I291" s="260" t="s">
        <v>10660</v>
      </c>
    </row>
    <row r="292" spans="2:9" ht="51">
      <c r="B292" s="260">
        <v>43769</v>
      </c>
      <c r="C292" s="572" t="s">
        <v>6231</v>
      </c>
      <c r="D292" s="573" t="s">
        <v>547</v>
      </c>
      <c r="E292" s="260"/>
      <c r="F292" s="260"/>
      <c r="G292" s="260" t="s">
        <v>8412</v>
      </c>
      <c r="H292" s="603" t="s">
        <v>10980</v>
      </c>
      <c r="I292" s="260" t="s">
        <v>902</v>
      </c>
    </row>
    <row r="293" spans="2:9" ht="25.5">
      <c r="B293" s="260">
        <v>43759</v>
      </c>
      <c r="C293" s="572" t="s">
        <v>6231</v>
      </c>
      <c r="D293" s="573" t="s">
        <v>547</v>
      </c>
      <c r="E293" s="551" t="s">
        <v>6736</v>
      </c>
      <c r="F293" s="260"/>
      <c r="G293" s="260" t="s">
        <v>10976</v>
      </c>
      <c r="H293" s="603" t="s">
        <v>10979</v>
      </c>
      <c r="I293" s="260" t="s">
        <v>10977</v>
      </c>
    </row>
    <row r="294" spans="2:9" ht="60" customHeight="1">
      <c r="B294" s="260">
        <v>43759</v>
      </c>
      <c r="C294" s="572" t="s">
        <v>6231</v>
      </c>
      <c r="D294" s="573" t="s">
        <v>547</v>
      </c>
      <c r="E294" s="551" t="s">
        <v>6736</v>
      </c>
      <c r="F294" s="260"/>
      <c r="G294" s="260" t="s">
        <v>9918</v>
      </c>
      <c r="H294" s="603" t="s">
        <v>10978</v>
      </c>
      <c r="I294" s="260" t="s">
        <v>2615</v>
      </c>
    </row>
    <row r="295" spans="2:9" ht="60" customHeight="1">
      <c r="B295" s="260">
        <v>43748</v>
      </c>
      <c r="C295" s="572" t="s">
        <v>6231</v>
      </c>
      <c r="D295" s="573" t="s">
        <v>547</v>
      </c>
      <c r="E295" s="260"/>
      <c r="F295" s="260"/>
      <c r="G295" s="260" t="s">
        <v>8412</v>
      </c>
      <c r="H295" s="603" t="s">
        <v>10960</v>
      </c>
      <c r="I295" s="260" t="s">
        <v>8314</v>
      </c>
    </row>
    <row r="296" spans="2:9" ht="28.5" customHeight="1">
      <c r="B296" s="260">
        <v>43745</v>
      </c>
      <c r="C296" s="572" t="s">
        <v>6231</v>
      </c>
      <c r="D296" s="573" t="s">
        <v>547</v>
      </c>
      <c r="E296" s="260"/>
      <c r="F296" s="260"/>
      <c r="G296" s="260" t="s">
        <v>8412</v>
      </c>
      <c r="H296" s="249" t="s">
        <v>10959</v>
      </c>
      <c r="I296" s="260" t="s">
        <v>10624</v>
      </c>
    </row>
    <row r="297" spans="2:9" ht="51.75" customHeight="1">
      <c r="B297" s="260">
        <v>43745</v>
      </c>
      <c r="C297" s="260"/>
      <c r="D297" s="573" t="s">
        <v>547</v>
      </c>
      <c r="E297" s="260"/>
      <c r="F297" s="260"/>
      <c r="G297" s="141" t="s">
        <v>5706</v>
      </c>
      <c r="H297" s="250" t="s">
        <v>10956</v>
      </c>
      <c r="I297" s="260" t="s">
        <v>705</v>
      </c>
    </row>
    <row r="298" spans="2:9" ht="51">
      <c r="B298" s="260">
        <v>43741</v>
      </c>
      <c r="C298" s="572" t="s">
        <v>6231</v>
      </c>
      <c r="D298" s="573" t="s">
        <v>547</v>
      </c>
      <c r="E298" s="260"/>
      <c r="F298" s="260"/>
      <c r="G298" s="260" t="s">
        <v>4226</v>
      </c>
      <c r="H298" s="602" t="s">
        <v>10955</v>
      </c>
      <c r="I298" s="260" t="s">
        <v>3373</v>
      </c>
    </row>
    <row r="299" spans="2:9" ht="51">
      <c r="B299" s="260">
        <v>43734</v>
      </c>
      <c r="C299" s="572" t="s">
        <v>6231</v>
      </c>
      <c r="D299" s="573" t="s">
        <v>547</v>
      </c>
      <c r="E299" s="260"/>
      <c r="F299" s="260"/>
      <c r="G299" s="260" t="s">
        <v>4226</v>
      </c>
      <c r="H299" s="598" t="s">
        <v>10948</v>
      </c>
      <c r="I299" s="260" t="s">
        <v>1574</v>
      </c>
    </row>
    <row r="300" spans="2:9" ht="54" customHeight="1">
      <c r="B300" s="260">
        <v>43712</v>
      </c>
      <c r="C300" s="260"/>
      <c r="D300" s="573" t="s">
        <v>547</v>
      </c>
      <c r="E300" s="260"/>
      <c r="F300" s="260"/>
      <c r="G300" s="260" t="s">
        <v>2676</v>
      </c>
      <c r="H300" s="598" t="s">
        <v>10947</v>
      </c>
      <c r="I300" s="260" t="s">
        <v>1719</v>
      </c>
    </row>
    <row r="301" spans="2:9" ht="54.75" customHeight="1">
      <c r="B301" s="260">
        <v>43696</v>
      </c>
      <c r="C301" s="572" t="s">
        <v>6231</v>
      </c>
      <c r="D301" s="260"/>
      <c r="E301" s="260"/>
      <c r="F301" s="260"/>
      <c r="G301" s="260" t="s">
        <v>8412</v>
      </c>
      <c r="H301" s="598" t="s">
        <v>10944</v>
      </c>
      <c r="I301" s="260" t="s">
        <v>10688</v>
      </c>
    </row>
    <row r="302" spans="2:9" ht="24" customHeight="1">
      <c r="B302" s="260">
        <v>43691</v>
      </c>
      <c r="C302" s="572" t="s">
        <v>6231</v>
      </c>
      <c r="D302" s="573" t="s">
        <v>547</v>
      </c>
      <c r="E302" s="260"/>
      <c r="F302" s="260"/>
      <c r="G302" s="260" t="s">
        <v>8412</v>
      </c>
      <c r="H302" s="598" t="s">
        <v>10943</v>
      </c>
      <c r="I302" s="260" t="s">
        <v>10675</v>
      </c>
    </row>
    <row r="303" spans="2:9" ht="24.75" customHeight="1">
      <c r="B303" s="260">
        <v>43685</v>
      </c>
      <c r="C303" s="572" t="s">
        <v>6231</v>
      </c>
      <c r="D303" s="573" t="s">
        <v>547</v>
      </c>
      <c r="E303" s="260"/>
      <c r="F303" s="260"/>
      <c r="G303" s="260" t="s">
        <v>8412</v>
      </c>
      <c r="H303" s="598" t="s">
        <v>10942</v>
      </c>
      <c r="I303" s="260" t="s">
        <v>6282</v>
      </c>
    </row>
    <row r="304" spans="2:9" ht="25.5">
      <c r="B304" s="260">
        <v>43675</v>
      </c>
      <c r="C304" s="260"/>
      <c r="D304" s="573" t="s">
        <v>547</v>
      </c>
      <c r="E304" s="260"/>
      <c r="F304" s="260"/>
      <c r="G304" s="260" t="s">
        <v>8412</v>
      </c>
      <c r="H304" s="598" t="s">
        <v>10941</v>
      </c>
      <c r="I304" s="260" t="s">
        <v>8232</v>
      </c>
    </row>
    <row r="305" spans="2:9" ht="25.5">
      <c r="B305" s="260">
        <v>43675</v>
      </c>
      <c r="C305" s="260"/>
      <c r="D305" s="573" t="s">
        <v>547</v>
      </c>
      <c r="E305" s="260"/>
      <c r="F305" s="260"/>
      <c r="G305" s="141" t="s">
        <v>5706</v>
      </c>
      <c r="H305" s="598" t="s">
        <v>10940</v>
      </c>
      <c r="I305" s="260" t="s">
        <v>6358</v>
      </c>
    </row>
    <row r="306" spans="2:9" ht="39.75" customHeight="1">
      <c r="B306" s="260">
        <v>43670</v>
      </c>
      <c r="C306" s="260"/>
      <c r="D306" s="573" t="s">
        <v>547</v>
      </c>
      <c r="E306" s="260"/>
      <c r="F306" s="260"/>
      <c r="G306" s="260" t="s">
        <v>8412</v>
      </c>
      <c r="H306" s="598" t="s">
        <v>10939</v>
      </c>
      <c r="I306" s="260" t="s">
        <v>2601</v>
      </c>
    </row>
    <row r="307" spans="2:9" ht="25.5">
      <c r="B307" s="260">
        <v>43656</v>
      </c>
      <c r="C307" s="260"/>
      <c r="D307" s="573" t="s">
        <v>547</v>
      </c>
      <c r="E307" s="260"/>
      <c r="F307" s="260"/>
      <c r="G307" s="260" t="s">
        <v>2676</v>
      </c>
      <c r="H307" s="598" t="s">
        <v>10934</v>
      </c>
      <c r="I307" s="260" t="s">
        <v>10935</v>
      </c>
    </row>
    <row r="308" spans="2:9" ht="33" customHeight="1">
      <c r="B308" s="260">
        <v>43656</v>
      </c>
      <c r="C308" s="572" t="s">
        <v>6231</v>
      </c>
      <c r="D308" s="573" t="s">
        <v>547</v>
      </c>
      <c r="E308" s="260"/>
      <c r="F308" s="260"/>
      <c r="G308" s="260" t="s">
        <v>8412</v>
      </c>
      <c r="H308" s="598" t="s">
        <v>10938</v>
      </c>
      <c r="I308" s="600" t="s">
        <v>10937</v>
      </c>
    </row>
    <row r="309" spans="2:9" ht="51">
      <c r="B309" s="260">
        <v>43647</v>
      </c>
      <c r="C309" s="572" t="s">
        <v>6231</v>
      </c>
      <c r="D309" s="573" t="s">
        <v>547</v>
      </c>
      <c r="E309" s="551" t="s">
        <v>6736</v>
      </c>
      <c r="F309" s="260"/>
      <c r="G309" s="260" t="s">
        <v>2676</v>
      </c>
      <c r="H309" s="598" t="s">
        <v>10932</v>
      </c>
      <c r="I309" s="260" t="s">
        <v>1900</v>
      </c>
    </row>
    <row r="310" spans="2:9" ht="32.25" customHeight="1">
      <c r="B310" s="260">
        <v>43643</v>
      </c>
      <c r="C310" s="260"/>
      <c r="D310" s="573" t="s">
        <v>547</v>
      </c>
      <c r="E310" s="260"/>
      <c r="F310" s="260"/>
      <c r="G310" s="260" t="s">
        <v>8412</v>
      </c>
      <c r="H310" s="598" t="s">
        <v>10929</v>
      </c>
      <c r="I310" s="260" t="s">
        <v>10040</v>
      </c>
    </row>
    <row r="311" spans="2:9" ht="54" customHeight="1">
      <c r="B311" s="260">
        <v>43633</v>
      </c>
      <c r="C311" s="260"/>
      <c r="D311" s="573" t="s">
        <v>547</v>
      </c>
      <c r="E311" s="260"/>
      <c r="F311" s="260"/>
      <c r="G311" s="260" t="s">
        <v>8412</v>
      </c>
      <c r="H311" s="598" t="s">
        <v>10849</v>
      </c>
      <c r="I311" s="260" t="s">
        <v>128</v>
      </c>
    </row>
    <row r="312" spans="2:9" ht="32.25" customHeight="1">
      <c r="B312" s="260">
        <v>43626</v>
      </c>
      <c r="C312" s="260"/>
      <c r="D312" s="573" t="s">
        <v>547</v>
      </c>
      <c r="E312" s="260"/>
      <c r="F312" s="260"/>
      <c r="G312" s="260" t="s">
        <v>2676</v>
      </c>
      <c r="H312" s="598" t="s">
        <v>10847</v>
      </c>
      <c r="I312" s="252" t="s">
        <v>8518</v>
      </c>
    </row>
    <row r="313" spans="2:9" ht="52.5" customHeight="1">
      <c r="B313" s="260">
        <v>43613</v>
      </c>
      <c r="C313" s="572" t="s">
        <v>6231</v>
      </c>
      <c r="D313" s="573" t="s">
        <v>547</v>
      </c>
      <c r="E313" s="260"/>
      <c r="F313" s="260"/>
      <c r="G313" s="260" t="s">
        <v>4226</v>
      </c>
      <c r="H313" s="598" t="s">
        <v>10842</v>
      </c>
      <c r="I313" s="571" t="s">
        <v>10663</v>
      </c>
    </row>
    <row r="314" spans="2:9" ht="32.25" customHeight="1">
      <c r="B314" s="260">
        <v>43613</v>
      </c>
      <c r="C314" s="260"/>
      <c r="D314" s="565"/>
      <c r="E314" s="551" t="s">
        <v>6736</v>
      </c>
      <c r="F314" s="260"/>
      <c r="G314" s="260" t="s">
        <v>4226</v>
      </c>
      <c r="H314" s="598" t="s">
        <v>10836</v>
      </c>
      <c r="I314" s="252" t="s">
        <v>10735</v>
      </c>
    </row>
    <row r="315" spans="2:9" ht="33" customHeight="1">
      <c r="B315" s="260">
        <v>43613</v>
      </c>
      <c r="C315" s="572" t="s">
        <v>6231</v>
      </c>
      <c r="D315" s="573" t="s">
        <v>547</v>
      </c>
      <c r="E315" s="551" t="s">
        <v>6736</v>
      </c>
      <c r="F315" s="260"/>
      <c r="G315" s="260" t="s">
        <v>2676</v>
      </c>
      <c r="H315" s="598" t="s">
        <v>10834</v>
      </c>
      <c r="I315" s="252" t="s">
        <v>10833</v>
      </c>
    </row>
    <row r="316" spans="2:9" ht="62.25" customHeight="1">
      <c r="B316" s="260">
        <v>43612</v>
      </c>
      <c r="C316" s="260"/>
      <c r="D316" s="573" t="s">
        <v>547</v>
      </c>
      <c r="E316" s="260"/>
      <c r="F316" s="260"/>
      <c r="G316" s="260" t="s">
        <v>8412</v>
      </c>
      <c r="H316" s="598" t="s">
        <v>10832</v>
      </c>
      <c r="I316" s="252" t="s">
        <v>2621</v>
      </c>
    </row>
    <row r="317" spans="2:9" ht="60.75" customHeight="1">
      <c r="B317" s="260">
        <v>43608</v>
      </c>
      <c r="C317" s="260"/>
      <c r="D317" s="573" t="s">
        <v>547</v>
      </c>
      <c r="E317" s="551" t="s">
        <v>6736</v>
      </c>
      <c r="F317" s="260"/>
      <c r="G317" s="260" t="s">
        <v>2676</v>
      </c>
      <c r="H317" s="598" t="s">
        <v>10831</v>
      </c>
      <c r="I317" s="115" t="s">
        <v>1886</v>
      </c>
    </row>
    <row r="318" spans="2:9" ht="24.75" customHeight="1">
      <c r="B318" s="260">
        <v>43608</v>
      </c>
      <c r="C318" s="572" t="s">
        <v>6231</v>
      </c>
      <c r="D318" s="573" t="s">
        <v>547</v>
      </c>
      <c r="E318" s="551" t="s">
        <v>6736</v>
      </c>
      <c r="F318" s="260"/>
      <c r="G318" s="260" t="s">
        <v>2676</v>
      </c>
      <c r="H318" s="598" t="s">
        <v>10830</v>
      </c>
      <c r="I318" s="115" t="s">
        <v>1493</v>
      </c>
    </row>
    <row r="319" spans="2:9" ht="51">
      <c r="B319" s="260">
        <v>43606</v>
      </c>
      <c r="C319" s="572" t="s">
        <v>6231</v>
      </c>
      <c r="D319" s="573" t="s">
        <v>547</v>
      </c>
      <c r="E319" s="260"/>
      <c r="F319" s="260"/>
      <c r="G319" s="260" t="s">
        <v>8412</v>
      </c>
      <c r="H319" s="598" t="s">
        <v>10828</v>
      </c>
      <c r="I319" s="275" t="s">
        <v>6710</v>
      </c>
    </row>
    <row r="320" spans="2:9" ht="25.5">
      <c r="B320" s="260">
        <v>43598</v>
      </c>
      <c r="C320" s="572" t="s">
        <v>6231</v>
      </c>
      <c r="D320" s="260"/>
      <c r="E320" s="260"/>
      <c r="F320" s="260"/>
      <c r="G320" s="260" t="s">
        <v>2676</v>
      </c>
      <c r="H320" s="598" t="s">
        <v>10823</v>
      </c>
      <c r="I320" s="260" t="s">
        <v>8063</v>
      </c>
    </row>
    <row r="321" spans="2:10" ht="51">
      <c r="B321" s="260">
        <v>43595</v>
      </c>
      <c r="C321" s="572" t="s">
        <v>6231</v>
      </c>
      <c r="D321" s="573" t="s">
        <v>547</v>
      </c>
      <c r="E321" s="551" t="s">
        <v>6736</v>
      </c>
      <c r="F321" s="438"/>
      <c r="G321" s="141" t="s">
        <v>2676</v>
      </c>
      <c r="H321" s="550" t="s">
        <v>10821</v>
      </c>
      <c r="I321" s="597" t="s">
        <v>8552</v>
      </c>
    </row>
    <row r="322" spans="2:10" ht="33" customHeight="1">
      <c r="B322" s="260">
        <v>43595</v>
      </c>
      <c r="C322" s="594"/>
      <c r="D322" s="573" t="s">
        <v>547</v>
      </c>
      <c r="E322" s="438"/>
      <c r="F322" s="438"/>
      <c r="G322" s="141" t="s">
        <v>4226</v>
      </c>
      <c r="H322" s="550" t="s">
        <v>10818</v>
      </c>
      <c r="I322" s="597" t="s">
        <v>2605</v>
      </c>
    </row>
    <row r="323" spans="2:10" ht="51">
      <c r="B323" s="260">
        <v>43594</v>
      </c>
      <c r="C323" s="572" t="s">
        <v>6231</v>
      </c>
      <c r="D323" s="573" t="s">
        <v>547</v>
      </c>
      <c r="E323" s="438"/>
      <c r="F323" s="438"/>
      <c r="G323" s="141" t="s">
        <v>5706</v>
      </c>
      <c r="H323" s="550" t="s">
        <v>10815</v>
      </c>
      <c r="I323" s="597" t="s">
        <v>6071</v>
      </c>
    </row>
    <row r="324" spans="2:10" ht="25.5">
      <c r="B324" s="260">
        <v>43588</v>
      </c>
      <c r="C324" s="572" t="s">
        <v>6231</v>
      </c>
      <c r="D324" s="438"/>
      <c r="E324" s="438"/>
      <c r="F324" s="438"/>
      <c r="G324" s="141" t="s">
        <v>8412</v>
      </c>
      <c r="H324" s="595" t="s">
        <v>10930</v>
      </c>
      <c r="I324" s="597" t="s">
        <v>10931</v>
      </c>
      <c r="J324" s="590" t="s">
        <v>2456</v>
      </c>
    </row>
    <row r="325" spans="2:10" ht="25.5">
      <c r="B325" s="260">
        <v>43587</v>
      </c>
      <c r="C325" s="594"/>
      <c r="D325" s="573" t="s">
        <v>547</v>
      </c>
      <c r="E325" s="438"/>
      <c r="F325" s="438"/>
      <c r="G325" s="141" t="s">
        <v>8412</v>
      </c>
      <c r="H325" s="595" t="s">
        <v>10814</v>
      </c>
      <c r="I325" s="593" t="s">
        <v>10650</v>
      </c>
      <c r="J325" s="590"/>
    </row>
    <row r="326" spans="2:10" ht="51">
      <c r="B326" s="260">
        <v>43587</v>
      </c>
      <c r="C326" s="572" t="s">
        <v>6231</v>
      </c>
      <c r="D326" s="573" t="s">
        <v>547</v>
      </c>
      <c r="E326" s="438"/>
      <c r="F326" s="438"/>
      <c r="G326" s="141" t="s">
        <v>8412</v>
      </c>
      <c r="H326" s="550" t="s">
        <v>10813</v>
      </c>
      <c r="I326" s="596" t="s">
        <v>5999</v>
      </c>
      <c r="J326" s="590"/>
    </row>
    <row r="327" spans="2:10" ht="25.5">
      <c r="B327" s="260">
        <v>43585</v>
      </c>
      <c r="C327" s="572" t="s">
        <v>6231</v>
      </c>
      <c r="D327" s="438"/>
      <c r="E327" s="438"/>
      <c r="F327" s="438"/>
      <c r="G327" s="141" t="s">
        <v>4226</v>
      </c>
      <c r="H327" s="550" t="s">
        <v>10809</v>
      </c>
      <c r="I327" s="591" t="s">
        <v>10810</v>
      </c>
    </row>
    <row r="328" spans="2:10" ht="36.75" customHeight="1">
      <c r="B328" s="260">
        <v>43585</v>
      </c>
      <c r="C328" s="572" t="s">
        <v>6231</v>
      </c>
      <c r="D328" s="592"/>
      <c r="E328" s="438"/>
      <c r="F328" s="438"/>
      <c r="G328" s="141" t="s">
        <v>2676</v>
      </c>
      <c r="H328" s="550" t="s">
        <v>10811</v>
      </c>
      <c r="I328" s="589" t="s">
        <v>10812</v>
      </c>
    </row>
    <row r="329" spans="2:10" ht="51">
      <c r="B329" s="260">
        <v>43584</v>
      </c>
      <c r="C329" s="572" t="s">
        <v>6231</v>
      </c>
      <c r="D329" s="573" t="s">
        <v>547</v>
      </c>
      <c r="E329" s="438"/>
      <c r="F329" s="438"/>
      <c r="G329" s="141" t="s">
        <v>2676</v>
      </c>
      <c r="H329" s="550" t="s">
        <v>10808</v>
      </c>
      <c r="I329" s="589" t="s">
        <v>8199</v>
      </c>
    </row>
    <row r="330" spans="2:10" ht="52.5" customHeight="1">
      <c r="B330" s="260">
        <v>43570</v>
      </c>
      <c r="C330" s="438"/>
      <c r="D330" s="573" t="s">
        <v>547</v>
      </c>
      <c r="E330" s="438"/>
      <c r="F330" s="438"/>
      <c r="G330" s="141" t="s">
        <v>6205</v>
      </c>
      <c r="H330" s="550" t="s">
        <v>10806</v>
      </c>
      <c r="I330" s="589" t="s">
        <v>3358</v>
      </c>
    </row>
    <row r="331" spans="2:10" ht="25.5">
      <c r="B331" s="260">
        <v>43565</v>
      </c>
      <c r="C331" s="438"/>
      <c r="D331" s="573" t="s">
        <v>547</v>
      </c>
      <c r="E331" s="438"/>
      <c r="F331" s="438"/>
      <c r="G331" s="141" t="s">
        <v>8412</v>
      </c>
      <c r="H331" s="550" t="s">
        <v>10805</v>
      </c>
      <c r="I331" s="589" t="s">
        <v>10628</v>
      </c>
    </row>
    <row r="332" spans="2:10" ht="51">
      <c r="B332" s="260">
        <v>43564</v>
      </c>
      <c r="C332" s="572" t="s">
        <v>6231</v>
      </c>
      <c r="D332" s="573" t="s">
        <v>547</v>
      </c>
      <c r="E332" s="551" t="s">
        <v>6736</v>
      </c>
      <c r="F332" s="115"/>
      <c r="G332" s="141" t="s">
        <v>10804</v>
      </c>
      <c r="H332" s="550" t="s">
        <v>10803</v>
      </c>
      <c r="I332" s="589" t="s">
        <v>1583</v>
      </c>
    </row>
    <row r="333" spans="2:10">
      <c r="B333" s="260">
        <v>43563</v>
      </c>
      <c r="C333" s="260"/>
      <c r="D333" s="565"/>
      <c r="E333" s="260"/>
      <c r="F333" s="115"/>
      <c r="G333" s="141" t="s">
        <v>8227</v>
      </c>
      <c r="H333" s="550" t="s">
        <v>10801</v>
      </c>
      <c r="I333" s="588" t="s">
        <v>10802</v>
      </c>
    </row>
    <row r="334" spans="2:10" ht="25.5">
      <c r="B334" s="260">
        <v>43558</v>
      </c>
      <c r="C334" s="260"/>
      <c r="D334" s="573" t="s">
        <v>547</v>
      </c>
      <c r="E334" s="260"/>
      <c r="F334" s="115"/>
      <c r="G334" s="141" t="s">
        <v>4226</v>
      </c>
      <c r="H334" s="550" t="s">
        <v>10755</v>
      </c>
      <c r="I334" s="588" t="s">
        <v>10756</v>
      </c>
    </row>
    <row r="335" spans="2:10" ht="51">
      <c r="B335" s="260">
        <v>43556</v>
      </c>
      <c r="C335" s="572" t="s">
        <v>6231</v>
      </c>
      <c r="D335" s="573" t="s">
        <v>547</v>
      </c>
      <c r="E335" s="260"/>
      <c r="F335" s="115"/>
      <c r="G335" s="141" t="s">
        <v>2676</v>
      </c>
      <c r="H335" s="550" t="s">
        <v>10749</v>
      </c>
      <c r="I335" s="588" t="s">
        <v>10750</v>
      </c>
    </row>
    <row r="336" spans="2:10" ht="25.5">
      <c r="B336" s="260">
        <v>43556</v>
      </c>
      <c r="C336" s="564"/>
      <c r="D336" s="573" t="s">
        <v>547</v>
      </c>
      <c r="E336" s="260"/>
      <c r="F336" s="115"/>
      <c r="G336" s="141" t="s">
        <v>8412</v>
      </c>
      <c r="H336" s="550" t="s">
        <v>10752</v>
      </c>
      <c r="I336" s="588" t="s">
        <v>10751</v>
      </c>
    </row>
    <row r="337" spans="2:9" ht="51">
      <c r="B337" s="260">
        <v>43556</v>
      </c>
      <c r="C337" s="572" t="s">
        <v>6231</v>
      </c>
      <c r="D337" s="573" t="s">
        <v>547</v>
      </c>
      <c r="E337" s="551" t="s">
        <v>6736</v>
      </c>
      <c r="F337" s="115"/>
      <c r="G337" s="141" t="s">
        <v>8412</v>
      </c>
      <c r="H337" s="550" t="s">
        <v>10753</v>
      </c>
      <c r="I337" s="588" t="s">
        <v>5713</v>
      </c>
    </row>
    <row r="338" spans="2:9" ht="39" customHeight="1">
      <c r="B338" s="260">
        <v>43545</v>
      </c>
      <c r="C338" s="572" t="s">
        <v>6231</v>
      </c>
      <c r="D338" s="573" t="s">
        <v>547</v>
      </c>
      <c r="E338" s="260"/>
      <c r="F338" s="115"/>
      <c r="G338" s="141" t="s">
        <v>4226</v>
      </c>
      <c r="H338" s="550" t="s">
        <v>10748</v>
      </c>
      <c r="I338" s="588" t="s">
        <v>10747</v>
      </c>
    </row>
    <row r="339" spans="2:9" ht="38.25" customHeight="1">
      <c r="B339" s="260">
        <v>43535</v>
      </c>
      <c r="C339" s="572" t="s">
        <v>6231</v>
      </c>
      <c r="D339" s="260"/>
      <c r="E339" s="260"/>
      <c r="F339" s="115"/>
      <c r="G339" s="141" t="s">
        <v>6205</v>
      </c>
      <c r="H339" s="550" t="s">
        <v>10741</v>
      </c>
      <c r="I339" s="588" t="s">
        <v>10742</v>
      </c>
    </row>
    <row r="340" spans="2:9" ht="25.5">
      <c r="B340" s="260">
        <v>43525</v>
      </c>
      <c r="C340" s="260"/>
      <c r="D340" s="573" t="s">
        <v>547</v>
      </c>
      <c r="E340" s="260"/>
      <c r="F340" s="115"/>
      <c r="G340" s="141" t="s">
        <v>8412</v>
      </c>
      <c r="H340" s="550" t="s">
        <v>10740</v>
      </c>
      <c r="I340" s="588" t="s">
        <v>4516</v>
      </c>
    </row>
    <row r="341" spans="2:9" ht="38.25" customHeight="1">
      <c r="B341" s="260">
        <v>43523</v>
      </c>
      <c r="C341" s="572" t="s">
        <v>6231</v>
      </c>
      <c r="D341" s="260"/>
      <c r="E341" s="260"/>
      <c r="F341" s="115"/>
      <c r="G341" s="141" t="s">
        <v>10737</v>
      </c>
      <c r="H341" s="550" t="s">
        <v>10738</v>
      </c>
      <c r="I341" s="588" t="s">
        <v>6133</v>
      </c>
    </row>
    <row r="342" spans="2:9" ht="48" customHeight="1">
      <c r="B342" s="260">
        <v>43523</v>
      </c>
      <c r="C342" s="572" t="s">
        <v>6231</v>
      </c>
      <c r="D342" s="573" t="s">
        <v>547</v>
      </c>
      <c r="E342" s="260"/>
      <c r="F342" s="115"/>
      <c r="G342" s="141" t="s">
        <v>8412</v>
      </c>
      <c r="H342" s="550" t="s">
        <v>10739</v>
      </c>
      <c r="I342" s="588" t="s">
        <v>6133</v>
      </c>
    </row>
    <row r="343" spans="2:9" ht="48" customHeight="1">
      <c r="B343" s="260">
        <v>43496</v>
      </c>
      <c r="C343" s="572" t="s">
        <v>6231</v>
      </c>
      <c r="D343" s="260"/>
      <c r="E343" s="260"/>
      <c r="F343" s="115"/>
      <c r="G343" s="141" t="s">
        <v>5706</v>
      </c>
      <c r="H343" s="550" t="s">
        <v>10064</v>
      </c>
      <c r="I343" s="588" t="s">
        <v>10063</v>
      </c>
    </row>
    <row r="344" spans="2:9" ht="48" customHeight="1">
      <c r="B344" s="260">
        <v>43487</v>
      </c>
      <c r="C344" s="572" t="s">
        <v>6231</v>
      </c>
      <c r="D344" s="573" t="s">
        <v>547</v>
      </c>
      <c r="E344" s="551" t="s">
        <v>6736</v>
      </c>
      <c r="F344" s="115"/>
      <c r="G344" s="141" t="s">
        <v>2676</v>
      </c>
      <c r="H344" s="550" t="s">
        <v>10062</v>
      </c>
      <c r="I344" s="588" t="s">
        <v>2481</v>
      </c>
    </row>
    <row r="345" spans="2:9" ht="48" customHeight="1">
      <c r="B345" s="260">
        <v>43481</v>
      </c>
      <c r="C345" s="260"/>
      <c r="D345" s="573" t="s">
        <v>547</v>
      </c>
      <c r="E345" s="260"/>
      <c r="F345" s="115"/>
      <c r="G345" s="141" t="s">
        <v>8412</v>
      </c>
      <c r="H345" s="550" t="s">
        <v>10060</v>
      </c>
      <c r="I345" s="588" t="s">
        <v>6064</v>
      </c>
    </row>
    <row r="346" spans="2:9" ht="48" customHeight="1">
      <c r="B346" s="260">
        <v>43480</v>
      </c>
      <c r="C346" s="572" t="s">
        <v>6231</v>
      </c>
      <c r="D346" s="573" t="s">
        <v>547</v>
      </c>
      <c r="E346" s="551" t="s">
        <v>6736</v>
      </c>
      <c r="F346" s="115"/>
      <c r="G346" s="141" t="s">
        <v>8412</v>
      </c>
      <c r="H346" s="550" t="s">
        <v>10054</v>
      </c>
      <c r="I346" s="588" t="s">
        <v>10053</v>
      </c>
    </row>
    <row r="347" spans="2:9" ht="55.5" customHeight="1">
      <c r="B347" s="260">
        <v>43479</v>
      </c>
      <c r="C347" s="572" t="s">
        <v>6231</v>
      </c>
      <c r="D347" s="573" t="s">
        <v>547</v>
      </c>
      <c r="E347" s="551" t="s">
        <v>6736</v>
      </c>
      <c r="F347" s="115"/>
      <c r="G347" s="141" t="s">
        <v>2676</v>
      </c>
      <c r="H347" s="550" t="s">
        <v>10058</v>
      </c>
      <c r="I347" s="415" t="s">
        <v>1567</v>
      </c>
    </row>
    <row r="348" spans="2:9" ht="33" customHeight="1">
      <c r="B348" s="260">
        <v>43473</v>
      </c>
      <c r="C348" s="572" t="s">
        <v>6231</v>
      </c>
      <c r="D348" s="573" t="s">
        <v>547</v>
      </c>
      <c r="E348" s="551" t="s">
        <v>6736</v>
      </c>
      <c r="F348" s="115"/>
      <c r="G348" s="141" t="s">
        <v>8412</v>
      </c>
      <c r="H348" s="550" t="s">
        <v>10051</v>
      </c>
      <c r="I348" s="415" t="s">
        <v>10052</v>
      </c>
    </row>
    <row r="349" spans="2:9" ht="24" customHeight="1">
      <c r="B349" s="260">
        <v>43467</v>
      </c>
      <c r="C349" s="572" t="s">
        <v>6231</v>
      </c>
      <c r="D349" s="573" t="s">
        <v>547</v>
      </c>
      <c r="E349" s="551" t="s">
        <v>6736</v>
      </c>
      <c r="F349" s="115"/>
      <c r="G349" s="141" t="s">
        <v>4226</v>
      </c>
      <c r="H349" s="550" t="s">
        <v>10046</v>
      </c>
      <c r="I349" s="415" t="s">
        <v>2904</v>
      </c>
    </row>
    <row r="350" spans="2:9" ht="24" customHeight="1">
      <c r="B350" s="260">
        <v>43467</v>
      </c>
      <c r="C350" s="115"/>
      <c r="D350" s="573" t="s">
        <v>547</v>
      </c>
      <c r="E350" s="115"/>
      <c r="F350" s="115"/>
      <c r="G350" s="141" t="s">
        <v>8412</v>
      </c>
      <c r="H350" s="550" t="s">
        <v>10045</v>
      </c>
      <c r="I350" s="415" t="s">
        <v>4338</v>
      </c>
    </row>
    <row r="351" spans="2:9" ht="21" customHeight="1">
      <c r="B351" s="260">
        <v>43465</v>
      </c>
      <c r="C351" s="572" t="s">
        <v>6231</v>
      </c>
      <c r="D351" s="573" t="s">
        <v>547</v>
      </c>
      <c r="E351" s="551" t="s">
        <v>6736</v>
      </c>
      <c r="F351" s="115"/>
      <c r="G351" s="141" t="s">
        <v>8412</v>
      </c>
      <c r="H351" s="550" t="s">
        <v>10044</v>
      </c>
      <c r="I351" s="415" t="s">
        <v>2622</v>
      </c>
    </row>
    <row r="352" spans="2:9" ht="27" customHeight="1">
      <c r="B352" s="260">
        <v>43465</v>
      </c>
      <c r="C352" s="115"/>
      <c r="D352" s="573" t="s">
        <v>547</v>
      </c>
      <c r="E352" s="115"/>
      <c r="F352" s="115"/>
      <c r="G352" s="141" t="s">
        <v>10041</v>
      </c>
      <c r="H352" s="550" t="s">
        <v>10042</v>
      </c>
      <c r="I352" s="415" t="s">
        <v>10043</v>
      </c>
    </row>
    <row r="353" spans="2:9" ht="30" customHeight="1">
      <c r="B353" s="260">
        <v>43461</v>
      </c>
      <c r="C353" s="115"/>
      <c r="D353" s="573" t="s">
        <v>547</v>
      </c>
      <c r="E353" s="115"/>
      <c r="F353" s="115"/>
      <c r="G353" s="141" t="s">
        <v>4226</v>
      </c>
      <c r="H353" s="550" t="s">
        <v>10038</v>
      </c>
      <c r="I353" s="415" t="s">
        <v>10039</v>
      </c>
    </row>
    <row r="354" spans="2:9" ht="51">
      <c r="B354" s="260">
        <v>43455</v>
      </c>
      <c r="C354" s="572" t="s">
        <v>6231</v>
      </c>
      <c r="D354" s="573" t="s">
        <v>547</v>
      </c>
      <c r="E354" s="115"/>
      <c r="F354" s="115"/>
      <c r="G354" s="141" t="s">
        <v>4278</v>
      </c>
      <c r="H354" s="550" t="s">
        <v>10036</v>
      </c>
      <c r="I354" s="415" t="s">
        <v>10037</v>
      </c>
    </row>
    <row r="355" spans="2:9" ht="25.5">
      <c r="B355" s="260">
        <v>43455</v>
      </c>
      <c r="C355" s="115"/>
      <c r="D355" s="573" t="s">
        <v>547</v>
      </c>
      <c r="E355" s="551" t="s">
        <v>6736</v>
      </c>
      <c r="F355" s="115"/>
      <c r="G355" s="141" t="s">
        <v>2676</v>
      </c>
      <c r="H355" s="550" t="s">
        <v>10034</v>
      </c>
      <c r="I355" s="415" t="s">
        <v>10035</v>
      </c>
    </row>
    <row r="356" spans="2:9" ht="25.5">
      <c r="B356" s="260">
        <v>43447</v>
      </c>
      <c r="C356" s="572" t="s">
        <v>6231</v>
      </c>
      <c r="D356" s="565"/>
      <c r="E356" s="115"/>
      <c r="F356" s="115"/>
      <c r="G356" s="141" t="s">
        <v>5706</v>
      </c>
      <c r="H356" s="550" t="s">
        <v>10029</v>
      </c>
      <c r="I356" s="415" t="s">
        <v>8009</v>
      </c>
    </row>
    <row r="357" spans="2:9" ht="25.5">
      <c r="B357" s="260">
        <v>43439</v>
      </c>
      <c r="C357" s="115"/>
      <c r="D357" s="573" t="s">
        <v>547</v>
      </c>
      <c r="E357" s="562"/>
      <c r="F357" s="552"/>
      <c r="G357" s="141" t="s">
        <v>4226</v>
      </c>
      <c r="H357" s="550" t="s">
        <v>10027</v>
      </c>
      <c r="I357" s="415" t="s">
        <v>10028</v>
      </c>
    </row>
    <row r="358" spans="2:9" ht="25.5">
      <c r="B358" s="260">
        <v>43437</v>
      </c>
      <c r="C358" s="564"/>
      <c r="D358" s="565"/>
      <c r="E358" s="551" t="s">
        <v>6736</v>
      </c>
      <c r="F358" s="115"/>
      <c r="G358" s="141" t="s">
        <v>8412</v>
      </c>
      <c r="H358" s="550" t="s">
        <v>10022</v>
      </c>
      <c r="I358" s="418" t="s">
        <v>6181</v>
      </c>
    </row>
    <row r="359" spans="2:9" ht="25.5">
      <c r="B359" s="260">
        <v>43437</v>
      </c>
      <c r="C359" s="115"/>
      <c r="D359" s="115"/>
      <c r="E359" s="115"/>
      <c r="F359" s="147" t="s">
        <v>115</v>
      </c>
      <c r="G359" s="141" t="s">
        <v>6554</v>
      </c>
      <c r="H359" s="550" t="s">
        <v>10025</v>
      </c>
      <c r="I359" s="586" t="s">
        <v>10026</v>
      </c>
    </row>
    <row r="360" spans="2:9" ht="25.5">
      <c r="B360" s="260">
        <v>43434</v>
      </c>
      <c r="C360" s="572" t="s">
        <v>6231</v>
      </c>
      <c r="D360" s="573" t="s">
        <v>547</v>
      </c>
      <c r="E360" s="551" t="s">
        <v>6736</v>
      </c>
      <c r="F360" s="115"/>
      <c r="G360" s="141" t="s">
        <v>8412</v>
      </c>
      <c r="H360" s="550" t="s">
        <v>10021</v>
      </c>
      <c r="I360" s="561" t="s">
        <v>2899</v>
      </c>
    </row>
    <row r="361" spans="2:9" ht="25.5">
      <c r="B361" s="260">
        <v>43432</v>
      </c>
      <c r="C361" s="564"/>
      <c r="D361" s="573" t="s">
        <v>547</v>
      </c>
      <c r="E361" s="551" t="s">
        <v>6736</v>
      </c>
      <c r="F361" s="260"/>
      <c r="G361" s="141" t="s">
        <v>8412</v>
      </c>
      <c r="H361" s="550" t="s">
        <v>10020</v>
      </c>
      <c r="I361" s="571" t="s">
        <v>2476</v>
      </c>
    </row>
    <row r="362" spans="2:9" ht="25.5">
      <c r="B362" s="260">
        <v>43431</v>
      </c>
      <c r="C362" s="115"/>
      <c r="D362" s="573" t="s">
        <v>547</v>
      </c>
      <c r="E362" s="562"/>
      <c r="F362" s="552"/>
      <c r="G362" s="141" t="s">
        <v>6720</v>
      </c>
      <c r="H362" s="550" t="s">
        <v>10019</v>
      </c>
      <c r="I362" s="561" t="s">
        <v>5989</v>
      </c>
    </row>
    <row r="363" spans="2:9" ht="25.5">
      <c r="B363" s="260">
        <v>43431</v>
      </c>
      <c r="C363" s="572" t="s">
        <v>6231</v>
      </c>
      <c r="D363" s="573" t="s">
        <v>547</v>
      </c>
      <c r="E363" s="115"/>
      <c r="F363" s="115"/>
      <c r="G363" s="141" t="s">
        <v>6720</v>
      </c>
      <c r="H363" s="550" t="s">
        <v>10018</v>
      </c>
      <c r="I363" s="561" t="s">
        <v>6301</v>
      </c>
    </row>
    <row r="364" spans="2:9" ht="25.5">
      <c r="B364" s="260">
        <v>43427</v>
      </c>
      <c r="C364" s="572" t="s">
        <v>6231</v>
      </c>
      <c r="D364" s="573" t="s">
        <v>547</v>
      </c>
      <c r="E364" s="551" t="s">
        <v>6736</v>
      </c>
      <c r="F364" s="115"/>
      <c r="G364" s="141" t="s">
        <v>4226</v>
      </c>
      <c r="H364" s="550" t="s">
        <v>10013</v>
      </c>
      <c r="I364" s="561" t="s">
        <v>10012</v>
      </c>
    </row>
    <row r="365" spans="2:9" ht="25.5">
      <c r="B365" s="260">
        <v>43417</v>
      </c>
      <c r="C365" s="564"/>
      <c r="D365" s="565"/>
      <c r="E365" s="551" t="s">
        <v>6736</v>
      </c>
      <c r="F365" s="115"/>
      <c r="G365" s="141" t="s">
        <v>9331</v>
      </c>
      <c r="H365" s="550" t="s">
        <v>10011</v>
      </c>
      <c r="I365" s="561" t="s">
        <v>10010</v>
      </c>
    </row>
    <row r="366" spans="2:9" ht="25.5">
      <c r="B366" s="260">
        <v>43411</v>
      </c>
      <c r="C366" s="572" t="s">
        <v>6231</v>
      </c>
      <c r="D366" s="573" t="s">
        <v>547</v>
      </c>
      <c r="E366" s="551" t="s">
        <v>6736</v>
      </c>
      <c r="F366" s="115"/>
      <c r="G366" s="141" t="s">
        <v>8412</v>
      </c>
      <c r="H366" s="550" t="s">
        <v>10009</v>
      </c>
      <c r="I366" s="561" t="s">
        <v>10008</v>
      </c>
    </row>
    <row r="367" spans="2:9" ht="25.5">
      <c r="B367" s="260">
        <v>43404</v>
      </c>
      <c r="C367" s="115"/>
      <c r="D367" s="573" t="s">
        <v>547</v>
      </c>
      <c r="E367" s="562"/>
      <c r="F367" s="552"/>
      <c r="G367" s="141" t="s">
        <v>5706</v>
      </c>
      <c r="H367" s="136" t="s">
        <v>10006</v>
      </c>
      <c r="I367" s="141" t="s">
        <v>10005</v>
      </c>
    </row>
    <row r="368" spans="2:9" ht="25.5">
      <c r="B368" s="260">
        <v>43403</v>
      </c>
      <c r="C368" s="572" t="s">
        <v>6231</v>
      </c>
      <c r="D368" s="565"/>
      <c r="E368" s="115"/>
      <c r="F368" s="115"/>
      <c r="G368" s="141" t="s">
        <v>6720</v>
      </c>
      <c r="H368" s="136" t="s">
        <v>10004</v>
      </c>
      <c r="I368" s="141" t="s">
        <v>7806</v>
      </c>
    </row>
    <row r="369" spans="2:9" ht="25.5">
      <c r="B369" s="260">
        <v>43403</v>
      </c>
      <c r="C369" s="564"/>
      <c r="D369" s="573" t="s">
        <v>547</v>
      </c>
      <c r="E369" s="551" t="s">
        <v>6736</v>
      </c>
      <c r="F369" s="260"/>
      <c r="G369" s="141" t="s">
        <v>8412</v>
      </c>
      <c r="H369" s="585" t="s">
        <v>10003</v>
      </c>
      <c r="I369" s="556" t="s">
        <v>10002</v>
      </c>
    </row>
    <row r="370" spans="2:9" ht="25.5">
      <c r="B370" s="260">
        <v>43402</v>
      </c>
      <c r="C370" s="572" t="s">
        <v>6231</v>
      </c>
      <c r="D370" s="573" t="s">
        <v>547</v>
      </c>
      <c r="E370" s="551" t="s">
        <v>6736</v>
      </c>
      <c r="F370" s="115"/>
      <c r="G370" s="141" t="s">
        <v>5706</v>
      </c>
      <c r="H370" s="585" t="s">
        <v>10001</v>
      </c>
      <c r="I370" s="556" t="s">
        <v>1477</v>
      </c>
    </row>
    <row r="371" spans="2:9" ht="25.5">
      <c r="B371" s="260">
        <v>43402</v>
      </c>
      <c r="C371" s="564"/>
      <c r="D371" s="573" t="s">
        <v>547</v>
      </c>
      <c r="E371" s="551" t="s">
        <v>6736</v>
      </c>
      <c r="F371" s="260"/>
      <c r="G371" s="141" t="s">
        <v>8412</v>
      </c>
      <c r="H371" s="269" t="s">
        <v>10000</v>
      </c>
      <c r="I371" s="556" t="s">
        <v>6582</v>
      </c>
    </row>
    <row r="372" spans="2:9">
      <c r="B372" s="115">
        <v>43398</v>
      </c>
      <c r="C372" s="115"/>
      <c r="D372" s="573" t="s">
        <v>547</v>
      </c>
      <c r="E372" s="562"/>
      <c r="F372" s="552"/>
      <c r="G372" s="141" t="s">
        <v>8412</v>
      </c>
      <c r="H372" s="550" t="s">
        <v>9999</v>
      </c>
      <c r="I372" s="561" t="s">
        <v>1721</v>
      </c>
    </row>
    <row r="373" spans="2:9" ht="25.5">
      <c r="B373" s="115">
        <v>43395</v>
      </c>
      <c r="C373" s="572" t="s">
        <v>6231</v>
      </c>
      <c r="D373" s="573" t="s">
        <v>547</v>
      </c>
      <c r="E373" s="551" t="s">
        <v>6736</v>
      </c>
      <c r="F373" s="115"/>
      <c r="G373" s="141" t="s">
        <v>6720</v>
      </c>
      <c r="H373" s="550" t="s">
        <v>9998</v>
      </c>
      <c r="I373" s="561" t="s">
        <v>8569</v>
      </c>
    </row>
    <row r="374" spans="2:9" ht="25.5">
      <c r="B374" s="115">
        <v>43390</v>
      </c>
      <c r="C374" s="564"/>
      <c r="D374" s="573" t="s">
        <v>547</v>
      </c>
      <c r="E374" s="551" t="s">
        <v>6736</v>
      </c>
      <c r="F374" s="260"/>
      <c r="G374" s="141" t="s">
        <v>8412</v>
      </c>
      <c r="H374" s="550" t="s">
        <v>9996</v>
      </c>
      <c r="I374" s="561" t="s">
        <v>2988</v>
      </c>
    </row>
    <row r="375" spans="2:9" ht="25.5">
      <c r="B375" s="115">
        <v>43375</v>
      </c>
      <c r="C375" s="572" t="s">
        <v>6231</v>
      </c>
      <c r="D375" s="573" t="s">
        <v>547</v>
      </c>
      <c r="E375" s="551" t="s">
        <v>6736</v>
      </c>
      <c r="F375" s="115"/>
      <c r="G375" s="141" t="s">
        <v>4226</v>
      </c>
      <c r="H375" s="550" t="s">
        <v>9992</v>
      </c>
      <c r="I375" s="561" t="s">
        <v>802</v>
      </c>
    </row>
    <row r="376" spans="2:9" ht="25.5">
      <c r="B376" s="115">
        <v>43374</v>
      </c>
      <c r="C376" s="572" t="s">
        <v>6231</v>
      </c>
      <c r="D376" s="573" t="s">
        <v>547</v>
      </c>
      <c r="E376" s="551" t="s">
        <v>6736</v>
      </c>
      <c r="F376" s="260"/>
      <c r="G376" s="141" t="s">
        <v>9988</v>
      </c>
      <c r="H376" s="550" t="s">
        <v>9985</v>
      </c>
      <c r="I376" s="561" t="s">
        <v>1582</v>
      </c>
    </row>
    <row r="377" spans="2:9" ht="25.5">
      <c r="B377" s="115">
        <v>43374</v>
      </c>
      <c r="C377" s="564"/>
      <c r="D377" s="573" t="s">
        <v>547</v>
      </c>
      <c r="E377" s="551" t="s">
        <v>6736</v>
      </c>
      <c r="F377" s="260"/>
      <c r="G377" s="141" t="s">
        <v>6205</v>
      </c>
      <c r="H377" s="550" t="s">
        <v>9989</v>
      </c>
      <c r="I377" s="561" t="s">
        <v>3270</v>
      </c>
    </row>
    <row r="378" spans="2:9">
      <c r="B378" s="115">
        <v>43360</v>
      </c>
      <c r="C378" s="115"/>
      <c r="D378" s="573" t="s">
        <v>547</v>
      </c>
      <c r="E378" s="562"/>
      <c r="F378" s="552"/>
      <c r="G378" s="141" t="s">
        <v>9965</v>
      </c>
      <c r="H378" s="550" t="s">
        <v>9966</v>
      </c>
      <c r="I378" s="561" t="s">
        <v>9968</v>
      </c>
    </row>
    <row r="379" spans="2:9" ht="25.5">
      <c r="B379" s="115">
        <v>43355</v>
      </c>
      <c r="C379" s="564"/>
      <c r="D379" s="573" t="s">
        <v>547</v>
      </c>
      <c r="E379" s="574" t="s">
        <v>6736</v>
      </c>
      <c r="F379" s="115"/>
      <c r="G379" s="141" t="s">
        <v>8412</v>
      </c>
      <c r="H379" s="550" t="s">
        <v>9983</v>
      </c>
      <c r="I379" s="561" t="s">
        <v>8274</v>
      </c>
    </row>
    <row r="380" spans="2:9" ht="25.5">
      <c r="B380" s="115">
        <v>43354</v>
      </c>
      <c r="C380" s="572" t="s">
        <v>6231</v>
      </c>
      <c r="D380" s="573" t="s">
        <v>547</v>
      </c>
      <c r="E380" s="115"/>
      <c r="F380" s="115"/>
      <c r="G380" s="141" t="s">
        <v>4226</v>
      </c>
      <c r="H380" s="550" t="s">
        <v>9962</v>
      </c>
      <c r="I380" s="561" t="s">
        <v>9961</v>
      </c>
    </row>
    <row r="381" spans="2:9" ht="25.5">
      <c r="B381" s="115">
        <v>43354</v>
      </c>
      <c r="C381" s="572" t="s">
        <v>6231</v>
      </c>
      <c r="D381" s="565"/>
      <c r="E381" s="115"/>
      <c r="F381" s="115"/>
      <c r="G381" s="141" t="s">
        <v>6720</v>
      </c>
      <c r="H381" s="550" t="s">
        <v>9963</v>
      </c>
      <c r="I381" s="561" t="s">
        <v>7900</v>
      </c>
    </row>
    <row r="382" spans="2:9" ht="25.5">
      <c r="B382" s="115">
        <v>43353</v>
      </c>
      <c r="C382" s="564"/>
      <c r="D382" s="573" t="s">
        <v>547</v>
      </c>
      <c r="E382" s="574" t="s">
        <v>6736</v>
      </c>
      <c r="F382" s="115"/>
      <c r="G382" s="141" t="s">
        <v>4226</v>
      </c>
      <c r="H382" s="550" t="s">
        <v>9957</v>
      </c>
      <c r="I382" s="561" t="s">
        <v>9958</v>
      </c>
    </row>
    <row r="383" spans="2:9" ht="25.5">
      <c r="B383" s="115">
        <v>43353</v>
      </c>
      <c r="C383" s="572" t="s">
        <v>6231</v>
      </c>
      <c r="D383" s="573" t="s">
        <v>547</v>
      </c>
      <c r="E383" s="551" t="s">
        <v>6736</v>
      </c>
      <c r="F383" s="260"/>
      <c r="G383" s="141" t="s">
        <v>5706</v>
      </c>
      <c r="H383" s="550" t="s">
        <v>9959</v>
      </c>
      <c r="I383" s="571" t="s">
        <v>7068</v>
      </c>
    </row>
    <row r="384" spans="2:9" s="214" customFormat="1" ht="25.5">
      <c r="B384" s="115">
        <v>43343</v>
      </c>
      <c r="C384" s="572" t="s">
        <v>6231</v>
      </c>
      <c r="D384" s="573" t="s">
        <v>547</v>
      </c>
      <c r="E384" s="115"/>
      <c r="F384" s="115"/>
      <c r="G384" s="141" t="s">
        <v>6720</v>
      </c>
      <c r="H384" s="550" t="s">
        <v>9956</v>
      </c>
      <c r="I384" s="561" t="s">
        <v>5473</v>
      </c>
    </row>
    <row r="385" spans="2:9" ht="25.5">
      <c r="B385" s="115">
        <v>43315</v>
      </c>
      <c r="C385" s="572" t="s">
        <v>6231</v>
      </c>
      <c r="D385" s="573" t="s">
        <v>547</v>
      </c>
      <c r="E385" s="115"/>
      <c r="F385" s="115"/>
      <c r="G385" s="141" t="s">
        <v>8412</v>
      </c>
      <c r="H385" s="550" t="s">
        <v>9954</v>
      </c>
      <c r="I385" s="141" t="s">
        <v>9953</v>
      </c>
    </row>
    <row r="386" spans="2:9" ht="25.5">
      <c r="B386" s="115">
        <v>43315</v>
      </c>
      <c r="C386" s="115"/>
      <c r="D386" s="573" t="s">
        <v>547</v>
      </c>
      <c r="E386" s="562"/>
      <c r="F386" s="552"/>
      <c r="G386" s="141" t="s">
        <v>8412</v>
      </c>
      <c r="H386" s="550" t="s">
        <v>9952</v>
      </c>
      <c r="I386" s="561" t="s">
        <v>4910</v>
      </c>
    </row>
    <row r="387" spans="2:9" ht="25.5">
      <c r="B387" s="115">
        <v>43313</v>
      </c>
      <c r="C387" s="115"/>
      <c r="D387" s="573" t="s">
        <v>547</v>
      </c>
      <c r="E387" s="562"/>
      <c r="F387" s="552"/>
      <c r="G387" s="141" t="s">
        <v>8412</v>
      </c>
      <c r="H387" s="550" t="s">
        <v>9951</v>
      </c>
      <c r="I387" s="561" t="s">
        <v>3921</v>
      </c>
    </row>
    <row r="388" spans="2:9" ht="25.5">
      <c r="B388" s="115">
        <v>43299</v>
      </c>
      <c r="C388" s="572" t="s">
        <v>6231</v>
      </c>
      <c r="D388" s="565"/>
      <c r="E388" s="115"/>
      <c r="F388" s="115"/>
      <c r="G388" s="141" t="s">
        <v>8412</v>
      </c>
      <c r="H388" s="550" t="s">
        <v>9949</v>
      </c>
      <c r="I388" s="561" t="s">
        <v>8069</v>
      </c>
    </row>
    <row r="389" spans="2:9" ht="25.5">
      <c r="B389" s="115">
        <v>43299</v>
      </c>
      <c r="C389" s="572" t="s">
        <v>6231</v>
      </c>
      <c r="D389" s="565"/>
      <c r="E389" s="115"/>
      <c r="F389" s="115"/>
      <c r="G389" s="141" t="s">
        <v>8412</v>
      </c>
      <c r="H389" s="550" t="s">
        <v>9950</v>
      </c>
      <c r="I389" s="561" t="s">
        <v>6567</v>
      </c>
    </row>
    <row r="390" spans="2:9" ht="25.5">
      <c r="B390" s="115">
        <v>43297</v>
      </c>
      <c r="C390" s="115"/>
      <c r="D390" s="573" t="s">
        <v>547</v>
      </c>
      <c r="E390" s="562"/>
      <c r="F390" s="552"/>
      <c r="G390" s="141" t="s">
        <v>5706</v>
      </c>
      <c r="H390" s="550" t="s">
        <v>9948</v>
      </c>
      <c r="I390" s="561" t="s">
        <v>9947</v>
      </c>
    </row>
    <row r="391" spans="2:9" ht="25.5">
      <c r="B391" s="115">
        <v>43292</v>
      </c>
      <c r="C391" s="572" t="s">
        <v>6231</v>
      </c>
      <c r="D391" s="573" t="s">
        <v>547</v>
      </c>
      <c r="E391" s="115"/>
      <c r="F391" s="115"/>
      <c r="G391" s="141" t="s">
        <v>5706</v>
      </c>
      <c r="H391" s="550" t="s">
        <v>9945</v>
      </c>
      <c r="I391" s="561" t="s">
        <v>9946</v>
      </c>
    </row>
    <row r="392" spans="2:9" ht="25.5">
      <c r="B392" s="115">
        <v>43290</v>
      </c>
      <c r="C392" s="572" t="s">
        <v>6231</v>
      </c>
      <c r="D392" s="573" t="s">
        <v>547</v>
      </c>
      <c r="E392" s="551" t="s">
        <v>6736</v>
      </c>
      <c r="F392" s="260"/>
      <c r="G392" s="141" t="s">
        <v>4226</v>
      </c>
      <c r="H392" s="550" t="s">
        <v>9943</v>
      </c>
      <c r="I392" s="561" t="s">
        <v>9942</v>
      </c>
    </row>
    <row r="393" spans="2:9" ht="25.5">
      <c r="B393" s="115">
        <v>43277</v>
      </c>
      <c r="C393" s="572" t="s">
        <v>6231</v>
      </c>
      <c r="D393" s="573" t="s">
        <v>547</v>
      </c>
      <c r="E393" s="551" t="s">
        <v>6736</v>
      </c>
      <c r="F393" s="260"/>
      <c r="G393" s="141" t="s">
        <v>8227</v>
      </c>
      <c r="H393" s="550" t="s">
        <v>9905</v>
      </c>
      <c r="I393" s="275" t="s">
        <v>9907</v>
      </c>
    </row>
    <row r="394" spans="2:9" ht="25.5">
      <c r="B394" s="115">
        <v>43277</v>
      </c>
      <c r="C394" s="572" t="s">
        <v>6231</v>
      </c>
      <c r="D394" s="573" t="s">
        <v>547</v>
      </c>
      <c r="E394" s="551" t="s">
        <v>6736</v>
      </c>
      <c r="F394" s="260"/>
      <c r="G394" s="141" t="s">
        <v>9918</v>
      </c>
      <c r="H394" s="550" t="s">
        <v>9938</v>
      </c>
      <c r="I394" s="275" t="s">
        <v>9919</v>
      </c>
    </row>
    <row r="395" spans="2:9" ht="25.5">
      <c r="B395" s="115">
        <v>43276</v>
      </c>
      <c r="C395" s="572" t="s">
        <v>6231</v>
      </c>
      <c r="D395" s="573" t="s">
        <v>547</v>
      </c>
      <c r="E395" s="115"/>
      <c r="F395" s="115"/>
      <c r="G395" s="141" t="s">
        <v>6720</v>
      </c>
      <c r="H395" s="550" t="s">
        <v>9916</v>
      </c>
      <c r="I395" s="275" t="s">
        <v>2646</v>
      </c>
    </row>
    <row r="396" spans="2:9" ht="25.5">
      <c r="B396" s="115">
        <v>43266</v>
      </c>
      <c r="C396" s="564"/>
      <c r="D396" s="573" t="s">
        <v>547</v>
      </c>
      <c r="E396" s="574" t="s">
        <v>6736</v>
      </c>
      <c r="F396" s="115"/>
      <c r="G396" s="141" t="s">
        <v>8412</v>
      </c>
      <c r="H396" s="550" t="s">
        <v>9904</v>
      </c>
      <c r="I396" s="273" t="s">
        <v>1884</v>
      </c>
    </row>
    <row r="397" spans="2:9" ht="25.5">
      <c r="B397" s="115">
        <v>43266</v>
      </c>
      <c r="C397" s="572" t="s">
        <v>6231</v>
      </c>
      <c r="D397" s="573" t="s">
        <v>547</v>
      </c>
      <c r="E397" s="115"/>
      <c r="F397" s="115"/>
      <c r="G397" s="141" t="s">
        <v>8412</v>
      </c>
      <c r="H397" s="550" t="s">
        <v>9903</v>
      </c>
      <c r="I397" s="273" t="s">
        <v>4555</v>
      </c>
    </row>
    <row r="398" spans="2:9" ht="25.5">
      <c r="B398" s="115">
        <v>43265</v>
      </c>
      <c r="C398" s="572" t="s">
        <v>6231</v>
      </c>
      <c r="D398" s="573" t="s">
        <v>547</v>
      </c>
      <c r="E398" s="551" t="s">
        <v>6736</v>
      </c>
      <c r="F398" s="260"/>
      <c r="G398" s="141" t="s">
        <v>4226</v>
      </c>
      <c r="H398" s="550" t="s">
        <v>9901</v>
      </c>
      <c r="I398" s="273" t="s">
        <v>5780</v>
      </c>
    </row>
    <row r="399" spans="2:9" ht="25.5">
      <c r="B399" s="115">
        <v>43264</v>
      </c>
      <c r="C399" s="572" t="s">
        <v>6231</v>
      </c>
      <c r="D399" s="573" t="s">
        <v>547</v>
      </c>
      <c r="E399" s="115"/>
      <c r="F399" s="115"/>
      <c r="G399" s="141" t="s">
        <v>6720</v>
      </c>
      <c r="H399" s="550" t="s">
        <v>9896</v>
      </c>
      <c r="I399" s="273" t="s">
        <v>2660</v>
      </c>
    </row>
    <row r="400" spans="2:9" ht="25.5">
      <c r="B400" s="115">
        <v>43262</v>
      </c>
      <c r="C400" s="572" t="s">
        <v>6231</v>
      </c>
      <c r="D400" s="573" t="s">
        <v>547</v>
      </c>
      <c r="E400" s="551" t="s">
        <v>6736</v>
      </c>
      <c r="F400" s="260"/>
      <c r="G400" s="141" t="s">
        <v>6720</v>
      </c>
      <c r="H400" s="550" t="s">
        <v>9895</v>
      </c>
      <c r="I400" s="273" t="s">
        <v>8552</v>
      </c>
    </row>
    <row r="401" spans="2:9" ht="25.5">
      <c r="B401" s="115">
        <v>43258</v>
      </c>
      <c r="C401" s="564"/>
      <c r="D401" s="573" t="s">
        <v>547</v>
      </c>
      <c r="E401" s="574" t="s">
        <v>6736</v>
      </c>
      <c r="F401" s="115"/>
      <c r="G401" s="209" t="s">
        <v>8412</v>
      </c>
      <c r="H401" s="550" t="s">
        <v>9894</v>
      </c>
      <c r="I401" s="273" t="s">
        <v>708</v>
      </c>
    </row>
    <row r="402" spans="2:9" ht="25.5">
      <c r="B402" s="115">
        <v>43257</v>
      </c>
      <c r="C402" s="572" t="s">
        <v>6231</v>
      </c>
      <c r="D402" s="565"/>
      <c r="E402" s="115"/>
      <c r="F402" s="115"/>
      <c r="G402" s="141" t="s">
        <v>4226</v>
      </c>
      <c r="H402" s="550" t="s">
        <v>9892</v>
      </c>
      <c r="I402" s="273" t="s">
        <v>8043</v>
      </c>
    </row>
    <row r="403" spans="2:9" ht="25.5">
      <c r="B403" s="115">
        <v>43256</v>
      </c>
      <c r="C403" s="572" t="s">
        <v>6231</v>
      </c>
      <c r="D403" s="573" t="s">
        <v>547</v>
      </c>
      <c r="E403" s="115"/>
      <c r="F403" s="115"/>
      <c r="G403" s="141" t="s">
        <v>4226</v>
      </c>
      <c r="H403" s="550" t="s">
        <v>9884</v>
      </c>
      <c r="I403" s="273" t="s">
        <v>9885</v>
      </c>
    </row>
    <row r="404" spans="2:9" ht="25.5">
      <c r="B404" s="115">
        <v>43256</v>
      </c>
      <c r="C404" s="572" t="s">
        <v>6231</v>
      </c>
      <c r="D404" s="573" t="s">
        <v>547</v>
      </c>
      <c r="E404" s="551" t="s">
        <v>6736</v>
      </c>
      <c r="F404" s="260"/>
      <c r="G404" s="141" t="s">
        <v>9338</v>
      </c>
      <c r="H404" s="550" t="s">
        <v>9888</v>
      </c>
      <c r="I404" s="273" t="s">
        <v>5780</v>
      </c>
    </row>
    <row r="405" spans="2:9" ht="25.5">
      <c r="B405" s="115">
        <v>43250</v>
      </c>
      <c r="C405" s="572" t="s">
        <v>6231</v>
      </c>
      <c r="D405" s="565"/>
      <c r="E405" s="115"/>
      <c r="F405" s="115"/>
      <c r="G405" s="141" t="s">
        <v>6205</v>
      </c>
      <c r="H405" s="550" t="s">
        <v>9883</v>
      </c>
      <c r="I405" s="273" t="s">
        <v>8526</v>
      </c>
    </row>
    <row r="406" spans="2:9" ht="25.5">
      <c r="B406" s="115">
        <v>43249</v>
      </c>
      <c r="C406" s="564"/>
      <c r="D406" s="573" t="s">
        <v>547</v>
      </c>
      <c r="E406" s="574" t="s">
        <v>6736</v>
      </c>
      <c r="F406" s="115"/>
      <c r="G406" s="141" t="s">
        <v>6720</v>
      </c>
      <c r="H406" s="550" t="s">
        <v>9882</v>
      </c>
      <c r="I406" s="273" t="s">
        <v>5992</v>
      </c>
    </row>
    <row r="407" spans="2:9" ht="25.5">
      <c r="B407" s="115">
        <v>43242</v>
      </c>
      <c r="C407" s="572" t="s">
        <v>6231</v>
      </c>
      <c r="D407" s="573" t="s">
        <v>547</v>
      </c>
      <c r="E407" s="551" t="s">
        <v>6736</v>
      </c>
      <c r="F407" s="260"/>
      <c r="G407" s="141" t="s">
        <v>7084</v>
      </c>
      <c r="H407" s="550" t="s">
        <v>9880</v>
      </c>
      <c r="I407" s="273" t="s">
        <v>7802</v>
      </c>
    </row>
    <row r="408" spans="2:9" ht="25.5">
      <c r="B408" s="115">
        <v>43242</v>
      </c>
      <c r="C408" s="564"/>
      <c r="D408" s="573" t="s">
        <v>547</v>
      </c>
      <c r="E408" s="574" t="s">
        <v>6736</v>
      </c>
      <c r="F408" s="115"/>
      <c r="G408" s="141" t="s">
        <v>6720</v>
      </c>
      <c r="H408" s="269" t="s">
        <v>9881</v>
      </c>
      <c r="I408" s="141" t="s">
        <v>743</v>
      </c>
    </row>
    <row r="409" spans="2:9" ht="25.5">
      <c r="B409" s="260">
        <v>43238</v>
      </c>
      <c r="C409" s="572" t="s">
        <v>6231</v>
      </c>
      <c r="D409" s="573" t="s">
        <v>547</v>
      </c>
      <c r="E409" s="551" t="s">
        <v>6736</v>
      </c>
      <c r="F409" s="260"/>
      <c r="G409" s="209" t="s">
        <v>8412</v>
      </c>
      <c r="H409" s="269" t="s">
        <v>9878</v>
      </c>
      <c r="I409" s="571" t="s">
        <v>4035</v>
      </c>
    </row>
    <row r="410" spans="2:9" ht="25.5">
      <c r="B410" s="115">
        <v>43236</v>
      </c>
      <c r="C410" s="572" t="s">
        <v>6231</v>
      </c>
      <c r="D410" s="573" t="s">
        <v>547</v>
      </c>
      <c r="E410" s="574" t="s">
        <v>6736</v>
      </c>
      <c r="F410" s="115"/>
      <c r="G410" s="141" t="s">
        <v>4226</v>
      </c>
      <c r="H410" s="550" t="s">
        <v>9391</v>
      </c>
      <c r="I410" s="561" t="s">
        <v>667</v>
      </c>
    </row>
    <row r="411" spans="2:9" ht="25.5">
      <c r="B411" s="115">
        <v>43236</v>
      </c>
      <c r="C411" s="572" t="s">
        <v>6231</v>
      </c>
      <c r="D411" s="573" t="s">
        <v>547</v>
      </c>
      <c r="E411" s="574" t="s">
        <v>6736</v>
      </c>
      <c r="F411" s="115"/>
      <c r="G411" s="141" t="s">
        <v>6720</v>
      </c>
      <c r="H411" s="550" t="s">
        <v>9394</v>
      </c>
      <c r="I411" s="561" t="s">
        <v>1493</v>
      </c>
    </row>
    <row r="412" spans="2:9" ht="25.5">
      <c r="B412" s="115">
        <v>43231</v>
      </c>
      <c r="C412" s="572" t="s">
        <v>6231</v>
      </c>
      <c r="D412" s="565"/>
      <c r="E412" s="115"/>
      <c r="F412" s="115"/>
      <c r="G412" s="141" t="s">
        <v>8412</v>
      </c>
      <c r="H412" s="550" t="s">
        <v>9390</v>
      </c>
      <c r="I412" s="561" t="s">
        <v>7807</v>
      </c>
    </row>
    <row r="413" spans="2:9" ht="25.5">
      <c r="B413" s="115">
        <v>43229</v>
      </c>
      <c r="C413" s="115"/>
      <c r="D413" s="573" t="s">
        <v>547</v>
      </c>
      <c r="E413" s="562"/>
      <c r="F413" s="552"/>
      <c r="G413" s="141" t="s">
        <v>6720</v>
      </c>
      <c r="H413" s="550" t="s">
        <v>9395</v>
      </c>
      <c r="I413" s="561" t="s">
        <v>3265</v>
      </c>
    </row>
    <row r="414" spans="2:9" ht="25.5">
      <c r="B414" s="115">
        <v>43229</v>
      </c>
      <c r="C414" s="572" t="s">
        <v>6231</v>
      </c>
      <c r="D414" s="573" t="s">
        <v>547</v>
      </c>
      <c r="E414" s="574" t="s">
        <v>6736</v>
      </c>
      <c r="F414" s="115"/>
      <c r="G414" s="141" t="s">
        <v>6720</v>
      </c>
      <c r="H414" s="550" t="s">
        <v>9396</v>
      </c>
      <c r="I414" s="561" t="s">
        <v>3264</v>
      </c>
    </row>
    <row r="415" spans="2:9" ht="45.75" customHeight="1">
      <c r="B415" s="115">
        <v>43220</v>
      </c>
      <c r="C415" s="564"/>
      <c r="D415" s="573" t="s">
        <v>547</v>
      </c>
      <c r="E415" s="574" t="s">
        <v>6736</v>
      </c>
      <c r="F415" s="115"/>
      <c r="G415" s="141" t="s">
        <v>6720</v>
      </c>
      <c r="H415" s="550" t="s">
        <v>9388</v>
      </c>
      <c r="I415" s="561" t="s">
        <v>1304</v>
      </c>
    </row>
    <row r="416" spans="2:9" ht="25.5">
      <c r="B416" s="115">
        <v>43216</v>
      </c>
      <c r="C416" s="572" t="s">
        <v>6231</v>
      </c>
      <c r="D416" s="573" t="s">
        <v>547</v>
      </c>
      <c r="E416" s="574" t="s">
        <v>6736</v>
      </c>
      <c r="F416" s="115"/>
      <c r="G416" s="141" t="s">
        <v>6205</v>
      </c>
      <c r="H416" s="550" t="s">
        <v>9387</v>
      </c>
      <c r="I416" s="561" t="s">
        <v>9386</v>
      </c>
    </row>
    <row r="417" spans="2:9" ht="51">
      <c r="B417" s="115">
        <v>43213</v>
      </c>
      <c r="C417" s="572" t="s">
        <v>6231</v>
      </c>
      <c r="D417" s="573" t="s">
        <v>547</v>
      </c>
      <c r="E417" s="115"/>
      <c r="F417" s="115"/>
      <c r="G417" s="141" t="s">
        <v>4226</v>
      </c>
      <c r="H417" s="550" t="s">
        <v>9381</v>
      </c>
      <c r="I417" s="561" t="s">
        <v>9382</v>
      </c>
    </row>
    <row r="418" spans="2:9" ht="25.5">
      <c r="B418" s="115">
        <v>43201</v>
      </c>
      <c r="C418" s="572" t="s">
        <v>6231</v>
      </c>
      <c r="D418" s="573" t="s">
        <v>547</v>
      </c>
      <c r="E418" s="574" t="s">
        <v>6736</v>
      </c>
      <c r="F418" s="115"/>
      <c r="G418" s="141" t="s">
        <v>4226</v>
      </c>
      <c r="H418" s="550" t="s">
        <v>9379</v>
      </c>
      <c r="I418" s="561" t="s">
        <v>9378</v>
      </c>
    </row>
    <row r="419" spans="2:9" ht="25.5">
      <c r="B419" s="115">
        <v>6671</v>
      </c>
      <c r="C419" s="115"/>
      <c r="D419" s="573" t="s">
        <v>547</v>
      </c>
      <c r="E419" s="562"/>
      <c r="F419" s="552"/>
      <c r="G419" s="141" t="s">
        <v>8517</v>
      </c>
      <c r="H419" s="550" t="s">
        <v>9377</v>
      </c>
      <c r="I419" s="561" t="s">
        <v>8186</v>
      </c>
    </row>
    <row r="420" spans="2:9" ht="54" customHeight="1">
      <c r="B420" s="115">
        <v>43195</v>
      </c>
      <c r="C420" s="572" t="s">
        <v>6231</v>
      </c>
      <c r="D420" s="573" t="s">
        <v>547</v>
      </c>
      <c r="E420" s="115"/>
      <c r="F420" s="115"/>
      <c r="G420" s="141" t="s">
        <v>8412</v>
      </c>
      <c r="H420" s="550" t="s">
        <v>9376</v>
      </c>
      <c r="I420" s="561" t="s">
        <v>65</v>
      </c>
    </row>
    <row r="421" spans="2:9" ht="25.5">
      <c r="B421" s="115">
        <v>43193</v>
      </c>
      <c r="C421" s="115"/>
      <c r="D421" s="573" t="s">
        <v>547</v>
      </c>
      <c r="E421" s="562"/>
      <c r="F421" s="552"/>
      <c r="G421" s="141" t="s">
        <v>6554</v>
      </c>
      <c r="H421" s="550" t="s">
        <v>9375</v>
      </c>
      <c r="I421" s="561" t="s">
        <v>6660</v>
      </c>
    </row>
    <row r="422" spans="2:9" ht="51">
      <c r="B422" s="115">
        <v>43187</v>
      </c>
      <c r="C422" s="572" t="s">
        <v>6231</v>
      </c>
      <c r="D422" s="573" t="s">
        <v>547</v>
      </c>
      <c r="E422" s="574" t="s">
        <v>6736</v>
      </c>
      <c r="F422" s="115"/>
      <c r="G422" s="141" t="s">
        <v>8517</v>
      </c>
      <c r="H422" s="550" t="s">
        <v>9371</v>
      </c>
      <c r="I422" s="115" t="s">
        <v>8352</v>
      </c>
    </row>
    <row r="423" spans="2:9" ht="25.5">
      <c r="B423" s="115">
        <v>43186</v>
      </c>
      <c r="C423" s="572" t="s">
        <v>6231</v>
      </c>
      <c r="D423" s="573" t="s">
        <v>547</v>
      </c>
      <c r="E423" s="115"/>
      <c r="F423" s="115"/>
      <c r="G423" s="141" t="s">
        <v>6720</v>
      </c>
      <c r="H423" s="550" t="s">
        <v>9373</v>
      </c>
      <c r="I423" s="546" t="s">
        <v>901</v>
      </c>
    </row>
    <row r="424" spans="2:9" ht="25.5">
      <c r="B424" s="115">
        <v>43164</v>
      </c>
      <c r="C424" s="572" t="s">
        <v>6231</v>
      </c>
      <c r="D424" s="573" t="s">
        <v>547</v>
      </c>
      <c r="E424" s="115"/>
      <c r="F424" s="115"/>
      <c r="G424" s="141" t="s">
        <v>8412</v>
      </c>
      <c r="H424" s="550" t="s">
        <v>9368</v>
      </c>
      <c r="I424" s="561" t="s">
        <v>4377</v>
      </c>
    </row>
    <row r="425" spans="2:9" ht="25.5">
      <c r="B425" s="115">
        <v>43159</v>
      </c>
      <c r="C425" s="115"/>
      <c r="D425" s="573" t="s">
        <v>547</v>
      </c>
      <c r="E425" s="562"/>
      <c r="F425" s="552"/>
      <c r="G425" s="141" t="s">
        <v>8517</v>
      </c>
      <c r="H425" s="550" t="s">
        <v>9367</v>
      </c>
      <c r="I425" s="561" t="s">
        <v>9366</v>
      </c>
    </row>
    <row r="426" spans="2:9" ht="25.5">
      <c r="B426" s="115">
        <v>43146</v>
      </c>
      <c r="C426" s="115"/>
      <c r="D426" s="573" t="s">
        <v>547</v>
      </c>
      <c r="E426" s="562"/>
      <c r="F426" s="552"/>
      <c r="G426" s="141" t="s">
        <v>9364</v>
      </c>
      <c r="H426" s="550" t="s">
        <v>8487</v>
      </c>
      <c r="I426" s="561" t="s">
        <v>9365</v>
      </c>
    </row>
    <row r="427" spans="2:9" ht="25.5">
      <c r="B427" s="115">
        <v>43145</v>
      </c>
      <c r="C427" s="115"/>
      <c r="D427" s="573" t="s">
        <v>547</v>
      </c>
      <c r="E427" s="115"/>
      <c r="F427" s="115"/>
      <c r="G427" s="141" t="s">
        <v>8412</v>
      </c>
      <c r="H427" s="550" t="s">
        <v>9363</v>
      </c>
      <c r="I427" s="561" t="s">
        <v>6571</v>
      </c>
    </row>
    <row r="428" spans="2:9" ht="25.5">
      <c r="B428" s="115">
        <v>43139</v>
      </c>
      <c r="C428" s="572" t="s">
        <v>6231</v>
      </c>
      <c r="D428" s="573" t="s">
        <v>547</v>
      </c>
      <c r="E428" s="115"/>
      <c r="F428" s="115"/>
      <c r="G428" s="141" t="s">
        <v>8412</v>
      </c>
      <c r="H428" s="550" t="s">
        <v>9362</v>
      </c>
      <c r="I428" s="561" t="s">
        <v>2984</v>
      </c>
    </row>
    <row r="429" spans="2:9" ht="25.5">
      <c r="B429" s="115">
        <v>43139</v>
      </c>
      <c r="C429" s="115"/>
      <c r="D429" s="573" t="s">
        <v>547</v>
      </c>
      <c r="E429" s="115"/>
      <c r="F429" s="115"/>
      <c r="G429" s="141" t="s">
        <v>8412</v>
      </c>
      <c r="H429" s="550" t="s">
        <v>9360</v>
      </c>
      <c r="I429" s="561" t="s">
        <v>9361</v>
      </c>
    </row>
    <row r="430" spans="2:9" ht="54.75" customHeight="1">
      <c r="B430" s="115">
        <v>43132</v>
      </c>
      <c r="C430" s="572" t="s">
        <v>6231</v>
      </c>
      <c r="D430" s="573" t="s">
        <v>547</v>
      </c>
      <c r="E430" s="574" t="s">
        <v>6736</v>
      </c>
      <c r="F430" s="115"/>
      <c r="G430" s="141" t="s">
        <v>6554</v>
      </c>
      <c r="H430" s="550" t="s">
        <v>9356</v>
      </c>
      <c r="I430" s="561" t="s">
        <v>3723</v>
      </c>
    </row>
    <row r="431" spans="2:9" ht="25.5">
      <c r="B431" s="115">
        <v>43119</v>
      </c>
      <c r="C431" s="572" t="s">
        <v>6231</v>
      </c>
      <c r="D431" s="573" t="s">
        <v>547</v>
      </c>
      <c r="E431" s="115"/>
      <c r="F431" s="115"/>
      <c r="G431" s="141" t="s">
        <v>6554</v>
      </c>
      <c r="H431" s="550" t="s">
        <v>9354</v>
      </c>
      <c r="I431" s="561" t="s">
        <v>9355</v>
      </c>
    </row>
    <row r="432" spans="2:9" ht="51">
      <c r="B432" s="115">
        <v>43116</v>
      </c>
      <c r="C432" s="572" t="s">
        <v>6231</v>
      </c>
      <c r="D432" s="573" t="s">
        <v>547</v>
      </c>
      <c r="E432" s="115"/>
      <c r="F432" s="115"/>
      <c r="G432" s="141" t="s">
        <v>8412</v>
      </c>
      <c r="H432" s="550" t="s">
        <v>9353</v>
      </c>
      <c r="I432" s="115" t="s">
        <v>698</v>
      </c>
    </row>
    <row r="433" spans="2:9" ht="25.5">
      <c r="B433" s="115">
        <v>43109</v>
      </c>
      <c r="C433" s="115"/>
      <c r="D433" s="573" t="s">
        <v>547</v>
      </c>
      <c r="E433" s="115"/>
      <c r="F433" s="115"/>
      <c r="G433" s="141" t="s">
        <v>6554</v>
      </c>
      <c r="H433" s="550" t="s">
        <v>9352</v>
      </c>
      <c r="I433" s="561" t="s">
        <v>4184</v>
      </c>
    </row>
    <row r="434" spans="2:9" ht="25.5">
      <c r="B434" s="115">
        <v>43108</v>
      </c>
      <c r="C434" s="115"/>
      <c r="D434" s="573" t="s">
        <v>547</v>
      </c>
      <c r="E434" s="115"/>
      <c r="F434" s="115"/>
      <c r="G434" s="141" t="s">
        <v>6720</v>
      </c>
      <c r="H434" s="550" t="s">
        <v>9347</v>
      </c>
      <c r="I434" s="561" t="s">
        <v>2608</v>
      </c>
    </row>
    <row r="435" spans="2:9" ht="25.5">
      <c r="B435" s="115">
        <v>43102</v>
      </c>
      <c r="C435" s="115"/>
      <c r="D435" s="573" t="s">
        <v>547</v>
      </c>
      <c r="E435" s="551" t="s">
        <v>6736</v>
      </c>
      <c r="F435" s="552"/>
      <c r="G435" s="141" t="s">
        <v>9338</v>
      </c>
      <c r="H435" s="550" t="s">
        <v>9340</v>
      </c>
      <c r="I435" s="561" t="s">
        <v>9339</v>
      </c>
    </row>
    <row r="436" spans="2:9" ht="25.5">
      <c r="B436" s="115">
        <v>43102</v>
      </c>
      <c r="C436" s="115"/>
      <c r="D436" s="573" t="s">
        <v>547</v>
      </c>
      <c r="E436" s="115"/>
      <c r="F436" s="115"/>
      <c r="G436" s="141" t="s">
        <v>9338</v>
      </c>
      <c r="H436" s="550" t="s">
        <v>9337</v>
      </c>
      <c r="I436" s="559" t="s">
        <v>6067</v>
      </c>
    </row>
    <row r="437" spans="2:9" ht="25.5">
      <c r="B437" s="115">
        <v>43102</v>
      </c>
      <c r="C437" s="115"/>
      <c r="D437" s="573" t="s">
        <v>547</v>
      </c>
      <c r="E437" s="260"/>
      <c r="F437" s="560"/>
      <c r="G437" s="141" t="s">
        <v>8412</v>
      </c>
      <c r="H437" s="550" t="s">
        <v>9341</v>
      </c>
      <c r="I437" s="275" t="s">
        <v>5987</v>
      </c>
    </row>
    <row r="438" spans="2:9" ht="25.5">
      <c r="B438" s="115">
        <v>43102</v>
      </c>
      <c r="C438" s="115"/>
      <c r="D438" s="573" t="s">
        <v>547</v>
      </c>
      <c r="E438" s="260"/>
      <c r="F438" s="560"/>
      <c r="G438" s="141" t="s">
        <v>8412</v>
      </c>
      <c r="H438" s="550" t="s">
        <v>9342</v>
      </c>
      <c r="I438" s="275" t="s">
        <v>6284</v>
      </c>
    </row>
    <row r="439" spans="2:9" ht="55.5" customHeight="1">
      <c r="B439" s="115">
        <v>43098</v>
      </c>
      <c r="C439" s="115"/>
      <c r="D439" s="573" t="s">
        <v>547</v>
      </c>
      <c r="E439" s="551" t="s">
        <v>6736</v>
      </c>
      <c r="F439" s="552"/>
      <c r="G439" s="141" t="s">
        <v>8412</v>
      </c>
      <c r="H439" s="550" t="s">
        <v>9336</v>
      </c>
      <c r="I439" s="571" t="s">
        <v>2453</v>
      </c>
    </row>
    <row r="440" spans="2:9" ht="25.5">
      <c r="B440" s="115">
        <v>43090</v>
      </c>
      <c r="C440" s="115"/>
      <c r="D440" s="573" t="s">
        <v>547</v>
      </c>
      <c r="E440" s="551" t="s">
        <v>6736</v>
      </c>
      <c r="F440" s="552"/>
      <c r="G440" s="141" t="s">
        <v>8412</v>
      </c>
      <c r="H440" s="550" t="s">
        <v>9334</v>
      </c>
      <c r="I440" s="561" t="s">
        <v>9335</v>
      </c>
    </row>
    <row r="441" spans="2:9" ht="51">
      <c r="B441" s="115">
        <v>43089</v>
      </c>
      <c r="C441" s="572" t="s">
        <v>6231</v>
      </c>
      <c r="D441" s="573" t="s">
        <v>547</v>
      </c>
      <c r="E441" s="574" t="s">
        <v>6736</v>
      </c>
      <c r="F441" s="115"/>
      <c r="G441" s="115" t="s">
        <v>9331</v>
      </c>
      <c r="H441" s="550" t="s">
        <v>9332</v>
      </c>
      <c r="I441" s="115" t="s">
        <v>9333</v>
      </c>
    </row>
    <row r="442" spans="2:9" ht="25.5">
      <c r="B442" s="115">
        <v>43088</v>
      </c>
      <c r="C442" s="115"/>
      <c r="D442" s="573" t="s">
        <v>547</v>
      </c>
      <c r="E442" s="115"/>
      <c r="F442" s="115"/>
      <c r="G442" s="141" t="s">
        <v>8412</v>
      </c>
      <c r="H442" s="550" t="s">
        <v>9330</v>
      </c>
      <c r="I442" s="273" t="s">
        <v>9329</v>
      </c>
    </row>
    <row r="443" spans="2:9" ht="25.5">
      <c r="B443" s="115">
        <v>43084</v>
      </c>
      <c r="C443" s="558"/>
      <c r="D443" s="558"/>
      <c r="E443" s="574" t="s">
        <v>6736</v>
      </c>
      <c r="F443" s="558"/>
      <c r="G443" s="141" t="s">
        <v>9317</v>
      </c>
      <c r="H443" s="550" t="s">
        <v>9214</v>
      </c>
      <c r="I443" s="273" t="s">
        <v>9318</v>
      </c>
    </row>
    <row r="444" spans="2:9" ht="25.5">
      <c r="B444" s="115">
        <v>43084</v>
      </c>
      <c r="C444" s="558"/>
      <c r="D444" s="558"/>
      <c r="E444" s="574" t="s">
        <v>6736</v>
      </c>
      <c r="F444" s="558"/>
      <c r="G444" s="141" t="s">
        <v>9317</v>
      </c>
      <c r="H444" s="269" t="s">
        <v>9328</v>
      </c>
      <c r="I444" s="273" t="s">
        <v>9325</v>
      </c>
    </row>
    <row r="445" spans="2:9">
      <c r="B445" s="115">
        <v>43084</v>
      </c>
      <c r="C445" s="558"/>
      <c r="D445" s="558"/>
      <c r="E445" s="574" t="s">
        <v>6736</v>
      </c>
      <c r="F445" s="558"/>
      <c r="G445" s="141" t="s">
        <v>9317</v>
      </c>
      <c r="H445" s="269" t="s">
        <v>8560</v>
      </c>
      <c r="I445" s="273" t="s">
        <v>9326</v>
      </c>
    </row>
    <row r="446" spans="2:9">
      <c r="B446" s="115">
        <v>43084</v>
      </c>
      <c r="C446" s="558"/>
      <c r="D446" s="558"/>
      <c r="E446" s="574" t="s">
        <v>6736</v>
      </c>
      <c r="F446" s="558"/>
      <c r="G446" s="141" t="s">
        <v>9317</v>
      </c>
      <c r="H446" s="269" t="s">
        <v>8560</v>
      </c>
      <c r="I446" s="273" t="s">
        <v>9327</v>
      </c>
    </row>
    <row r="447" spans="2:9" ht="25.5">
      <c r="B447" s="115">
        <v>43084</v>
      </c>
      <c r="C447" s="558"/>
      <c r="D447" s="558"/>
      <c r="E447" s="574" t="s">
        <v>6736</v>
      </c>
      <c r="F447" s="558"/>
      <c r="G447" s="141" t="s">
        <v>9317</v>
      </c>
      <c r="H447" s="269" t="s">
        <v>9321</v>
      </c>
      <c r="I447" s="273" t="s">
        <v>9319</v>
      </c>
    </row>
    <row r="448" spans="2:9" ht="25.5">
      <c r="B448" s="115">
        <v>43084</v>
      </c>
      <c r="C448" s="558"/>
      <c r="D448" s="558"/>
      <c r="E448" s="574" t="s">
        <v>6736</v>
      </c>
      <c r="F448" s="558"/>
      <c r="G448" s="141" t="s">
        <v>9317</v>
      </c>
      <c r="H448" s="269" t="s">
        <v>9322</v>
      </c>
      <c r="I448" s="273" t="s">
        <v>8411</v>
      </c>
    </row>
    <row r="449" spans="2:9" ht="25.5">
      <c r="B449" s="115">
        <v>43083</v>
      </c>
      <c r="C449" s="558"/>
      <c r="D449" s="558"/>
      <c r="E449" s="574" t="s">
        <v>6736</v>
      </c>
      <c r="F449" s="558"/>
      <c r="G449" s="141" t="s">
        <v>9317</v>
      </c>
      <c r="H449" s="269" t="s">
        <v>9324</v>
      </c>
      <c r="I449" s="273" t="s">
        <v>9320</v>
      </c>
    </row>
    <row r="450" spans="2:9" ht="20.25" customHeight="1">
      <c r="B450" s="115">
        <v>43077</v>
      </c>
      <c r="C450" s="572" t="s">
        <v>6231</v>
      </c>
      <c r="D450" s="115"/>
      <c r="E450" s="115"/>
      <c r="F450" s="115"/>
      <c r="G450" s="141" t="s">
        <v>6554</v>
      </c>
      <c r="H450" s="269" t="s">
        <v>9316</v>
      </c>
      <c r="I450" s="273" t="s">
        <v>8527</v>
      </c>
    </row>
    <row r="451" spans="2:9" ht="25.5">
      <c r="B451" s="115">
        <v>43068</v>
      </c>
      <c r="C451" s="572" t="s">
        <v>6231</v>
      </c>
      <c r="D451" s="573" t="s">
        <v>547</v>
      </c>
      <c r="E451" s="115"/>
      <c r="F451" s="115"/>
      <c r="G451" s="141" t="s">
        <v>6554</v>
      </c>
      <c r="H451" s="269" t="s">
        <v>9315</v>
      </c>
      <c r="I451" s="273" t="s">
        <v>6780</v>
      </c>
    </row>
    <row r="452" spans="2:9">
      <c r="B452" s="115">
        <v>43059</v>
      </c>
      <c r="C452" s="115"/>
      <c r="D452" s="573" t="s">
        <v>547</v>
      </c>
      <c r="E452" s="115"/>
      <c r="F452" s="115"/>
      <c r="G452" s="141" t="s">
        <v>8412</v>
      </c>
      <c r="H452" s="269" t="s">
        <v>9313</v>
      </c>
      <c r="I452" s="252" t="s">
        <v>9312</v>
      </c>
    </row>
    <row r="453" spans="2:9" ht="25.5">
      <c r="B453" s="115">
        <v>43059</v>
      </c>
      <c r="C453" s="115"/>
      <c r="D453" s="573" t="s">
        <v>547</v>
      </c>
      <c r="E453" s="115"/>
      <c r="F453" s="115"/>
      <c r="G453" s="141" t="s">
        <v>8412</v>
      </c>
      <c r="H453" s="269" t="s">
        <v>9314</v>
      </c>
      <c r="I453" s="571" t="s">
        <v>1127</v>
      </c>
    </row>
    <row r="454" spans="2:9" ht="25.5">
      <c r="B454" s="115">
        <v>43042</v>
      </c>
      <c r="C454" s="115"/>
      <c r="D454" s="573" t="s">
        <v>547</v>
      </c>
      <c r="E454" s="115"/>
      <c r="F454" s="115"/>
      <c r="G454" s="141" t="s">
        <v>8412</v>
      </c>
      <c r="H454" s="269" t="s">
        <v>9262</v>
      </c>
      <c r="I454" s="141" t="s">
        <v>4379</v>
      </c>
    </row>
    <row r="455" spans="2:9" ht="25.5">
      <c r="B455" s="557">
        <v>43039</v>
      </c>
      <c r="C455" s="115"/>
      <c r="D455" s="573" t="s">
        <v>547</v>
      </c>
      <c r="E455" s="115"/>
      <c r="F455" s="115"/>
      <c r="G455" s="141" t="s">
        <v>6786</v>
      </c>
      <c r="H455" s="269" t="s">
        <v>9261</v>
      </c>
      <c r="I455" s="556" t="s">
        <v>4731</v>
      </c>
    </row>
    <row r="456" spans="2:9" ht="25.5">
      <c r="B456" s="115">
        <v>43035</v>
      </c>
      <c r="C456" s="115"/>
      <c r="D456" s="573" t="s">
        <v>547</v>
      </c>
      <c r="E456" s="551" t="s">
        <v>6736</v>
      </c>
      <c r="F456" s="552"/>
      <c r="G456" s="141" t="s">
        <v>8412</v>
      </c>
      <c r="H456" s="269" t="s">
        <v>9259</v>
      </c>
      <c r="I456" s="556" t="s">
        <v>2798</v>
      </c>
    </row>
    <row r="457" spans="2:9" s="553" customFormat="1" ht="25.5">
      <c r="B457" s="115">
        <v>43034</v>
      </c>
      <c r="C457" s="572" t="s">
        <v>6231</v>
      </c>
      <c r="D457" s="573" t="s">
        <v>547</v>
      </c>
      <c r="E457" s="551" t="s">
        <v>6736</v>
      </c>
      <c r="F457" s="552"/>
      <c r="G457" s="141" t="s">
        <v>6720</v>
      </c>
      <c r="H457" s="269" t="s">
        <v>9260</v>
      </c>
      <c r="I457" s="556" t="s">
        <v>1477</v>
      </c>
    </row>
    <row r="458" spans="2:9">
      <c r="B458" s="115">
        <v>43031</v>
      </c>
      <c r="C458" s="572" t="s">
        <v>6231</v>
      </c>
      <c r="D458" s="573" t="s">
        <v>547</v>
      </c>
      <c r="E458" s="551" t="s">
        <v>6736</v>
      </c>
      <c r="F458" s="552"/>
      <c r="G458" s="275" t="s">
        <v>9258</v>
      </c>
      <c r="H458" s="113"/>
      <c r="I458" s="141" t="s">
        <v>7691</v>
      </c>
    </row>
    <row r="459" spans="2:9" ht="25.5">
      <c r="B459" s="115">
        <v>42660</v>
      </c>
      <c r="C459" s="115"/>
      <c r="D459" s="573" t="s">
        <v>547</v>
      </c>
      <c r="E459" s="551" t="s">
        <v>6736</v>
      </c>
      <c r="F459" s="115"/>
      <c r="G459" s="275" t="s">
        <v>9234</v>
      </c>
      <c r="H459" s="269" t="s">
        <v>9233</v>
      </c>
      <c r="I459" s="556" t="s">
        <v>9232</v>
      </c>
    </row>
    <row r="460" spans="2:9" ht="25.5">
      <c r="B460" s="555">
        <v>43024</v>
      </c>
      <c r="C460" s="572" t="s">
        <v>6231</v>
      </c>
      <c r="D460" s="573" t="s">
        <v>547</v>
      </c>
      <c r="E460" s="551" t="s">
        <v>6736</v>
      </c>
      <c r="F460" s="552"/>
      <c r="G460" s="141" t="s">
        <v>6720</v>
      </c>
      <c r="H460" s="550" t="s">
        <v>9230</v>
      </c>
      <c r="I460" s="554" t="s">
        <v>6632</v>
      </c>
    </row>
    <row r="461" spans="2:9" ht="25.5">
      <c r="B461" s="115">
        <v>43017</v>
      </c>
      <c r="C461" s="572" t="s">
        <v>6231</v>
      </c>
      <c r="D461" s="115"/>
      <c r="E461" s="115"/>
      <c r="F461" s="115"/>
      <c r="G461" s="141" t="s">
        <v>8412</v>
      </c>
      <c r="H461" s="550" t="s">
        <v>9213</v>
      </c>
      <c r="I461" s="561" t="s">
        <v>8258</v>
      </c>
    </row>
    <row r="462" spans="2:9" ht="25.5">
      <c r="B462" s="115">
        <v>43017</v>
      </c>
      <c r="C462" s="572" t="s">
        <v>6231</v>
      </c>
      <c r="D462" s="573" t="s">
        <v>547</v>
      </c>
      <c r="E462" s="551" t="s">
        <v>6736</v>
      </c>
      <c r="F462" s="552"/>
      <c r="G462" s="141" t="s">
        <v>6205</v>
      </c>
      <c r="H462" s="550" t="s">
        <v>9214</v>
      </c>
      <c r="I462" s="561" t="s">
        <v>9215</v>
      </c>
    </row>
    <row r="463" spans="2:9" ht="25.5">
      <c r="B463" s="115">
        <v>43006</v>
      </c>
      <c r="C463" s="572" t="s">
        <v>6231</v>
      </c>
      <c r="D463" s="573" t="s">
        <v>547</v>
      </c>
      <c r="E463" s="551" t="s">
        <v>6736</v>
      </c>
      <c r="F463" s="552"/>
      <c r="G463" s="141" t="s">
        <v>6720</v>
      </c>
      <c r="H463" s="550" t="s">
        <v>9208</v>
      </c>
      <c r="I463" s="561" t="s">
        <v>1473</v>
      </c>
    </row>
    <row r="464" spans="2:9" ht="25.5">
      <c r="B464" s="115">
        <v>43004</v>
      </c>
      <c r="C464" s="572" t="s">
        <v>6231</v>
      </c>
      <c r="D464" s="573" t="s">
        <v>547</v>
      </c>
      <c r="E464" s="115"/>
      <c r="F464" s="115"/>
      <c r="G464" s="141" t="s">
        <v>6720</v>
      </c>
      <c r="H464" s="550" t="s">
        <v>9207</v>
      </c>
      <c r="I464" s="561" t="s">
        <v>707</v>
      </c>
    </row>
    <row r="465" spans="2:9" ht="25.5">
      <c r="B465" s="115">
        <v>42998</v>
      </c>
      <c r="C465" s="115"/>
      <c r="D465" s="573" t="s">
        <v>547</v>
      </c>
      <c r="E465" s="115"/>
      <c r="F465" s="115"/>
      <c r="G465" s="141" t="s">
        <v>6720</v>
      </c>
      <c r="H465" s="550" t="s">
        <v>9205</v>
      </c>
      <c r="I465" s="561" t="s">
        <v>4123</v>
      </c>
    </row>
    <row r="466" spans="2:9" ht="25.5">
      <c r="B466" s="115">
        <v>42992</v>
      </c>
      <c r="C466" s="572" t="s">
        <v>6231</v>
      </c>
      <c r="D466" s="573" t="s">
        <v>547</v>
      </c>
      <c r="E466" s="551" t="s">
        <v>6736</v>
      </c>
      <c r="F466" s="552"/>
      <c r="G466" s="141" t="s">
        <v>8412</v>
      </c>
      <c r="H466" s="550" t="s">
        <v>9204</v>
      </c>
      <c r="I466" s="561" t="s">
        <v>616</v>
      </c>
    </row>
    <row r="467" spans="2:9" ht="25.5">
      <c r="B467" s="115">
        <v>42991</v>
      </c>
      <c r="C467" s="115"/>
      <c r="D467" s="573" t="s">
        <v>547</v>
      </c>
      <c r="E467" s="115"/>
      <c r="F467" s="115"/>
      <c r="G467" s="141" t="s">
        <v>8412</v>
      </c>
      <c r="H467" s="550" t="s">
        <v>9203</v>
      </c>
      <c r="I467" s="561" t="s">
        <v>4730</v>
      </c>
    </row>
    <row r="468" spans="2:9" ht="25.5">
      <c r="B468" s="115">
        <v>42990</v>
      </c>
      <c r="C468" s="115"/>
      <c r="D468" s="573" t="s">
        <v>547</v>
      </c>
      <c r="E468" s="115"/>
      <c r="F468" s="115"/>
      <c r="G468" s="141" t="s">
        <v>8412</v>
      </c>
      <c r="H468" s="550" t="s">
        <v>8581</v>
      </c>
      <c r="I468" s="561" t="s">
        <v>8582</v>
      </c>
    </row>
    <row r="469" spans="2:9" ht="24" customHeight="1">
      <c r="B469" s="115">
        <v>42990</v>
      </c>
      <c r="C469" s="572" t="s">
        <v>6231</v>
      </c>
      <c r="D469" s="115"/>
      <c r="E469" s="115"/>
      <c r="F469" s="115"/>
      <c r="G469" s="141" t="s">
        <v>8412</v>
      </c>
      <c r="H469" s="550" t="s">
        <v>8580</v>
      </c>
      <c r="I469" s="561" t="s">
        <v>8005</v>
      </c>
    </row>
    <row r="470" spans="2:9" ht="25.5">
      <c r="B470" s="115">
        <v>42990</v>
      </c>
      <c r="C470" s="115"/>
      <c r="D470" s="573" t="s">
        <v>547</v>
      </c>
      <c r="E470" s="115"/>
      <c r="F470" s="115"/>
      <c r="G470" s="141" t="s">
        <v>8412</v>
      </c>
      <c r="H470" s="548" t="s">
        <v>8579</v>
      </c>
      <c r="I470" s="561" t="s">
        <v>4378</v>
      </c>
    </row>
    <row r="471" spans="2:9">
      <c r="B471" s="115">
        <v>42983</v>
      </c>
      <c r="C471" s="572" t="s">
        <v>6231</v>
      </c>
      <c r="D471" s="573" t="s">
        <v>547</v>
      </c>
      <c r="E471" s="551" t="s">
        <v>6736</v>
      </c>
      <c r="F471" s="115"/>
      <c r="G471" s="141" t="s">
        <v>8576</v>
      </c>
      <c r="H471" s="550" t="s">
        <v>8577</v>
      </c>
      <c r="I471" s="115" t="s">
        <v>8578</v>
      </c>
    </row>
    <row r="472" spans="2:9" ht="25.5">
      <c r="B472" s="115">
        <v>42979</v>
      </c>
      <c r="C472" s="572" t="s">
        <v>6231</v>
      </c>
      <c r="D472" s="573" t="s">
        <v>547</v>
      </c>
      <c r="E472" s="115"/>
      <c r="F472" s="115"/>
      <c r="G472" s="141" t="s">
        <v>6786</v>
      </c>
      <c r="H472" s="550" t="s">
        <v>8575</v>
      </c>
      <c r="I472" s="119" t="s">
        <v>8583</v>
      </c>
    </row>
    <row r="473" spans="2:9" ht="25.5">
      <c r="B473" s="115">
        <v>42979</v>
      </c>
      <c r="C473" s="572" t="s">
        <v>6231</v>
      </c>
      <c r="D473" s="115"/>
      <c r="E473" s="115"/>
      <c r="F473" s="115"/>
      <c r="G473" s="141" t="s">
        <v>6720</v>
      </c>
      <c r="H473" s="550" t="s">
        <v>8574</v>
      </c>
      <c r="I473" s="119" t="s">
        <v>8042</v>
      </c>
    </row>
    <row r="474" spans="2:9" ht="25.5">
      <c r="B474" s="115">
        <v>42975</v>
      </c>
      <c r="C474" s="115"/>
      <c r="D474" s="573" t="s">
        <v>547</v>
      </c>
      <c r="E474" s="551" t="s">
        <v>6736</v>
      </c>
      <c r="F474" s="552"/>
      <c r="G474" s="141" t="s">
        <v>8412</v>
      </c>
      <c r="H474" s="550" t="s">
        <v>8573</v>
      </c>
      <c r="I474" s="561" t="s">
        <v>49</v>
      </c>
    </row>
    <row r="475" spans="2:9" ht="25.5">
      <c r="B475" s="115">
        <v>42970</v>
      </c>
      <c r="C475" s="115"/>
      <c r="D475" s="573" t="s">
        <v>547</v>
      </c>
      <c r="E475" s="551" t="s">
        <v>6736</v>
      </c>
      <c r="F475" s="552"/>
      <c r="G475" s="141" t="s">
        <v>8412</v>
      </c>
      <c r="H475" s="550" t="s">
        <v>8572</v>
      </c>
      <c r="I475" s="561" t="s">
        <v>2672</v>
      </c>
    </row>
    <row r="476" spans="2:9" ht="25.5">
      <c r="B476" s="115">
        <v>42968</v>
      </c>
      <c r="C476" s="572" t="s">
        <v>6231</v>
      </c>
      <c r="D476" s="573" t="s">
        <v>547</v>
      </c>
      <c r="E476" s="551" t="s">
        <v>6736</v>
      </c>
      <c r="F476" s="552"/>
      <c r="G476" s="141" t="s">
        <v>8412</v>
      </c>
      <c r="H476" s="550" t="s">
        <v>8571</v>
      </c>
      <c r="I476" s="141" t="s">
        <v>458</v>
      </c>
    </row>
    <row r="477" spans="2:9" ht="25.5">
      <c r="B477" s="115">
        <v>42961</v>
      </c>
      <c r="C477" s="115"/>
      <c r="D477" s="573" t="s">
        <v>547</v>
      </c>
      <c r="E477" s="115"/>
      <c r="F477" s="115"/>
      <c r="G477" s="141" t="s">
        <v>6554</v>
      </c>
      <c r="H477" s="550" t="s">
        <v>8566</v>
      </c>
      <c r="I477" s="561" t="s">
        <v>5794</v>
      </c>
    </row>
    <row r="478" spans="2:9" ht="25.5">
      <c r="B478" s="115">
        <v>42961</v>
      </c>
      <c r="C478" s="572" t="s">
        <v>6231</v>
      </c>
      <c r="D478" s="573" t="s">
        <v>547</v>
      </c>
      <c r="E478" s="551" t="s">
        <v>6736</v>
      </c>
      <c r="F478" s="552"/>
      <c r="G478" s="141" t="s">
        <v>4309</v>
      </c>
      <c r="H478" s="550" t="s">
        <v>8568</v>
      </c>
      <c r="I478" s="546" t="s">
        <v>460</v>
      </c>
    </row>
    <row r="479" spans="2:9" ht="25.5">
      <c r="B479" s="115">
        <v>42961</v>
      </c>
      <c r="C479" s="572" t="s">
        <v>6231</v>
      </c>
      <c r="D479" s="573" t="s">
        <v>547</v>
      </c>
      <c r="E479" s="551" t="s">
        <v>6736</v>
      </c>
      <c r="F479" s="552"/>
      <c r="G479" s="141" t="s">
        <v>4309</v>
      </c>
      <c r="H479" s="550" t="s">
        <v>8570</v>
      </c>
      <c r="I479" s="547" t="s">
        <v>4565</v>
      </c>
    </row>
    <row r="480" spans="2:9" ht="25.5">
      <c r="B480" s="115">
        <v>42956</v>
      </c>
      <c r="C480" s="572" t="s">
        <v>6231</v>
      </c>
      <c r="D480" s="573" t="s">
        <v>547</v>
      </c>
      <c r="E480" s="115"/>
      <c r="F480" s="115"/>
      <c r="G480" s="141" t="s">
        <v>6554</v>
      </c>
      <c r="H480" s="550" t="s">
        <v>8565</v>
      </c>
      <c r="I480" s="561" t="s">
        <v>1708</v>
      </c>
    </row>
    <row r="481" spans="2:9" ht="25.5">
      <c r="B481" s="115">
        <v>42955</v>
      </c>
      <c r="C481" s="572" t="s">
        <v>6231</v>
      </c>
      <c r="D481" s="573" t="s">
        <v>547</v>
      </c>
      <c r="E481" s="115"/>
      <c r="F481" s="115"/>
      <c r="G481" s="141" t="s">
        <v>8412</v>
      </c>
      <c r="H481" s="550" t="s">
        <v>8563</v>
      </c>
      <c r="I481" s="561" t="s">
        <v>8564</v>
      </c>
    </row>
    <row r="482" spans="2:9" ht="17.25" customHeight="1">
      <c r="B482" s="115">
        <v>42955</v>
      </c>
      <c r="C482" s="115"/>
      <c r="D482" s="573" t="s">
        <v>547</v>
      </c>
      <c r="E482" s="115"/>
      <c r="F482" s="115"/>
      <c r="G482" s="141" t="s">
        <v>8412</v>
      </c>
      <c r="H482" s="550" t="s">
        <v>8562</v>
      </c>
      <c r="I482" s="561" t="s">
        <v>8561</v>
      </c>
    </row>
    <row r="483" spans="2:9" ht="25.5">
      <c r="B483" s="115">
        <v>42949</v>
      </c>
      <c r="C483" s="572" t="s">
        <v>6231</v>
      </c>
      <c r="D483" s="573" t="s">
        <v>547</v>
      </c>
      <c r="E483" s="115"/>
      <c r="F483" s="115"/>
      <c r="G483" s="141" t="s">
        <v>6554</v>
      </c>
      <c r="H483" s="550" t="s">
        <v>8559</v>
      </c>
      <c r="I483" s="561" t="s">
        <v>8558</v>
      </c>
    </row>
    <row r="484" spans="2:9">
      <c r="B484" s="115">
        <v>42949</v>
      </c>
      <c r="C484" s="572" t="s">
        <v>6231</v>
      </c>
      <c r="D484" s="573" t="s">
        <v>547</v>
      </c>
      <c r="E484" s="551" t="s">
        <v>6736</v>
      </c>
      <c r="F484" s="552"/>
      <c r="G484" s="141" t="s">
        <v>8556</v>
      </c>
      <c r="H484" s="256" t="s">
        <v>8560</v>
      </c>
      <c r="I484" s="561" t="s">
        <v>8557</v>
      </c>
    </row>
    <row r="485" spans="2:9" ht="25.5">
      <c r="B485" s="115">
        <v>42947</v>
      </c>
      <c r="C485" s="572" t="s">
        <v>6231</v>
      </c>
      <c r="D485" s="573" t="s">
        <v>547</v>
      </c>
      <c r="E485" s="551" t="s">
        <v>6736</v>
      </c>
      <c r="F485" s="552"/>
      <c r="G485" s="141" t="s">
        <v>6554</v>
      </c>
      <c r="H485" s="550" t="s">
        <v>8551</v>
      </c>
      <c r="I485" s="561" t="s">
        <v>1131</v>
      </c>
    </row>
    <row r="486" spans="2:9" ht="25.5">
      <c r="B486" s="115">
        <v>42944</v>
      </c>
      <c r="C486" s="572" t="s">
        <v>6231</v>
      </c>
      <c r="D486" s="573" t="s">
        <v>547</v>
      </c>
      <c r="E486" s="115"/>
      <c r="F486" s="115"/>
      <c r="G486" s="141" t="s">
        <v>6720</v>
      </c>
      <c r="H486" s="550" t="s">
        <v>8550</v>
      </c>
      <c r="I486" s="561" t="s">
        <v>4496</v>
      </c>
    </row>
    <row r="487" spans="2:9" s="214" customFormat="1" ht="25.5">
      <c r="B487" s="115">
        <v>42941</v>
      </c>
      <c r="C487" s="115"/>
      <c r="D487" s="573" t="s">
        <v>547</v>
      </c>
      <c r="E487" s="551" t="s">
        <v>6736</v>
      </c>
      <c r="F487" s="552"/>
      <c r="G487" s="141" t="s">
        <v>8412</v>
      </c>
      <c r="H487" s="550" t="s">
        <v>8546</v>
      </c>
      <c r="I487" s="561" t="s">
        <v>2796</v>
      </c>
    </row>
    <row r="488" spans="2:9" s="214" customFormat="1" ht="25.5">
      <c r="B488" s="115">
        <v>42933</v>
      </c>
      <c r="C488" s="115"/>
      <c r="D488" s="573" t="s">
        <v>547</v>
      </c>
      <c r="E488" s="115"/>
      <c r="F488" s="115"/>
      <c r="G488" s="141" t="s">
        <v>8412</v>
      </c>
      <c r="H488" s="550" t="s">
        <v>8544</v>
      </c>
      <c r="I488" s="561" t="s">
        <v>8545</v>
      </c>
    </row>
    <row r="489" spans="2:9" s="214" customFormat="1" ht="38.25" customHeight="1">
      <c r="B489" s="115">
        <v>42929</v>
      </c>
      <c r="C489" s="572" t="s">
        <v>6231</v>
      </c>
      <c r="D489" s="573" t="s">
        <v>547</v>
      </c>
      <c r="E489" s="551" t="s">
        <v>6736</v>
      </c>
      <c r="F489" s="552"/>
      <c r="G489" s="141" t="s">
        <v>7084</v>
      </c>
      <c r="H489" s="550" t="s">
        <v>8539</v>
      </c>
      <c r="I489" s="561" t="s">
        <v>7454</v>
      </c>
    </row>
    <row r="490" spans="2:9" ht="25.5">
      <c r="B490" s="115">
        <v>42926</v>
      </c>
      <c r="C490" s="115"/>
      <c r="D490" s="573" t="s">
        <v>547</v>
      </c>
      <c r="E490" s="551" t="s">
        <v>6736</v>
      </c>
      <c r="F490" s="552"/>
      <c r="G490" s="141" t="s">
        <v>8425</v>
      </c>
      <c r="H490" s="550" t="s">
        <v>8538</v>
      </c>
      <c r="I490" s="561" t="s">
        <v>820</v>
      </c>
    </row>
    <row r="491" spans="2:9" ht="38.25">
      <c r="B491" s="115">
        <v>42926</v>
      </c>
      <c r="C491" s="572" t="s">
        <v>6231</v>
      </c>
      <c r="D491" s="115"/>
      <c r="E491" s="115"/>
      <c r="F491" s="115"/>
      <c r="G491" s="141" t="s">
        <v>8537</v>
      </c>
      <c r="H491" s="550" t="s">
        <v>8533</v>
      </c>
      <c r="I491" s="561" t="s">
        <v>8532</v>
      </c>
    </row>
    <row r="492" spans="2:9" ht="25.5">
      <c r="B492" s="115">
        <v>42922</v>
      </c>
      <c r="C492" s="572" t="s">
        <v>6231</v>
      </c>
      <c r="D492" s="573" t="s">
        <v>547</v>
      </c>
      <c r="E492" s="551" t="s">
        <v>6736</v>
      </c>
      <c r="F492" s="552"/>
      <c r="G492" s="141" t="s">
        <v>8412</v>
      </c>
      <c r="H492" s="550" t="s">
        <v>8531</v>
      </c>
      <c r="I492" s="141" t="s">
        <v>6791</v>
      </c>
    </row>
    <row r="493" spans="2:9" ht="17.25" customHeight="1">
      <c r="B493" s="115">
        <v>42921</v>
      </c>
      <c r="C493" s="115"/>
      <c r="D493" s="573" t="s">
        <v>547</v>
      </c>
      <c r="E493" s="115"/>
      <c r="F493" s="115"/>
      <c r="G493" s="141" t="s">
        <v>8517</v>
      </c>
      <c r="H493" s="550" t="s">
        <v>8530</v>
      </c>
      <c r="I493" s="571" t="s">
        <v>1125</v>
      </c>
    </row>
    <row r="494" spans="2:9" ht="25.5">
      <c r="B494" s="115">
        <v>42919</v>
      </c>
      <c r="C494" s="572" t="s">
        <v>6231</v>
      </c>
      <c r="D494" s="115"/>
      <c r="E494" s="115"/>
      <c r="F494" s="456"/>
      <c r="G494" s="141" t="s">
        <v>8412</v>
      </c>
      <c r="H494" s="550" t="s">
        <v>8529</v>
      </c>
      <c r="I494" s="561" t="s">
        <v>8044</v>
      </c>
    </row>
    <row r="495" spans="2:9">
      <c r="B495" s="115">
        <v>42919</v>
      </c>
      <c r="C495" s="572" t="s">
        <v>6231</v>
      </c>
      <c r="D495" s="115"/>
      <c r="E495" s="115"/>
      <c r="F495" s="456"/>
      <c r="G495" s="141" t="s">
        <v>8523</v>
      </c>
      <c r="H495" s="256" t="s">
        <v>8524</v>
      </c>
      <c r="I495" s="141" t="s">
        <v>8523</v>
      </c>
    </row>
    <row r="496" spans="2:9" ht="25.5">
      <c r="B496" s="115">
        <v>42914</v>
      </c>
      <c r="C496" s="115"/>
      <c r="D496" s="573" t="s">
        <v>547</v>
      </c>
      <c r="E496" s="115"/>
      <c r="F496" s="115"/>
      <c r="G496" s="141" t="s">
        <v>8517</v>
      </c>
      <c r="H496" s="550" t="s">
        <v>8520</v>
      </c>
      <c r="I496" s="561" t="s">
        <v>5988</v>
      </c>
    </row>
    <row r="497" spans="2:9" ht="25.5">
      <c r="B497" s="115">
        <v>42914</v>
      </c>
      <c r="C497" s="115"/>
      <c r="D497" s="573" t="s">
        <v>547</v>
      </c>
      <c r="E497" s="115"/>
      <c r="F497" s="115"/>
      <c r="G497" s="141" t="s">
        <v>8517</v>
      </c>
      <c r="H497" s="550" t="s">
        <v>8516</v>
      </c>
      <c r="I497" s="561" t="s">
        <v>8519</v>
      </c>
    </row>
    <row r="498" spans="2:9" ht="25.5">
      <c r="B498" s="258">
        <v>42913</v>
      </c>
      <c r="C498" s="572" t="s">
        <v>6231</v>
      </c>
      <c r="D498" s="573" t="s">
        <v>547</v>
      </c>
      <c r="E498" s="551" t="s">
        <v>6736</v>
      </c>
      <c r="F498" s="552"/>
      <c r="G498" s="141" t="s">
        <v>6720</v>
      </c>
      <c r="H498" s="550" t="s">
        <v>8514</v>
      </c>
      <c r="I498" s="561" t="s">
        <v>1726</v>
      </c>
    </row>
    <row r="499" spans="2:9" ht="25.5">
      <c r="B499" s="115">
        <v>42913</v>
      </c>
      <c r="C499" s="572" t="s">
        <v>6231</v>
      </c>
      <c r="D499" s="573" t="s">
        <v>547</v>
      </c>
      <c r="E499" s="551" t="s">
        <v>6736</v>
      </c>
      <c r="F499" s="552"/>
      <c r="G499" s="141" t="s">
        <v>6554</v>
      </c>
      <c r="H499" s="550" t="s">
        <v>8512</v>
      </c>
      <c r="I499" s="561" t="s">
        <v>8511</v>
      </c>
    </row>
    <row r="500" spans="2:9" ht="38.25">
      <c r="B500" s="115">
        <v>42908</v>
      </c>
      <c r="C500" s="115"/>
      <c r="D500" s="115"/>
      <c r="E500" s="115"/>
      <c r="F500" s="147" t="s">
        <v>115</v>
      </c>
      <c r="G500" s="141" t="s">
        <v>6554</v>
      </c>
      <c r="H500" s="550" t="s">
        <v>8498</v>
      </c>
      <c r="I500" s="119" t="s">
        <v>8499</v>
      </c>
    </row>
    <row r="501" spans="2:9" ht="25.5">
      <c r="B501" s="115">
        <v>42906</v>
      </c>
      <c r="C501" s="115"/>
      <c r="D501" s="573" t="s">
        <v>547</v>
      </c>
      <c r="E501" s="551" t="s">
        <v>6736</v>
      </c>
      <c r="F501" s="552"/>
      <c r="G501" s="141" t="s">
        <v>6720</v>
      </c>
      <c r="H501" s="550" t="s">
        <v>8495</v>
      </c>
      <c r="I501" s="561" t="s">
        <v>6709</v>
      </c>
    </row>
    <row r="502" spans="2:9" ht="25.5">
      <c r="B502" s="115">
        <v>42905</v>
      </c>
      <c r="C502" s="115"/>
      <c r="D502" s="573" t="s">
        <v>547</v>
      </c>
      <c r="E502" s="551" t="s">
        <v>6736</v>
      </c>
      <c r="F502" s="552"/>
      <c r="G502" s="141" t="s">
        <v>8412</v>
      </c>
      <c r="H502" s="550" t="s">
        <v>8494</v>
      </c>
      <c r="I502" s="141" t="s">
        <v>2981</v>
      </c>
    </row>
    <row r="503" spans="2:9" ht="25.5">
      <c r="B503" s="115">
        <v>42902</v>
      </c>
      <c r="C503" s="115"/>
      <c r="D503" s="573" t="s">
        <v>547</v>
      </c>
      <c r="E503" s="115"/>
      <c r="F503" s="115"/>
      <c r="G503" s="115" t="s">
        <v>2676</v>
      </c>
      <c r="H503" s="550" t="s">
        <v>8493</v>
      </c>
      <c r="I503" s="141" t="s">
        <v>4734</v>
      </c>
    </row>
    <row r="504" spans="2:9" ht="25.5">
      <c r="B504" s="115">
        <v>42902</v>
      </c>
      <c r="C504" s="115"/>
      <c r="D504" s="573" t="s">
        <v>547</v>
      </c>
      <c r="E504" s="115"/>
      <c r="F504" s="115"/>
      <c r="G504" s="141" t="s">
        <v>8412</v>
      </c>
      <c r="H504" s="550" t="s">
        <v>8492</v>
      </c>
      <c r="I504" s="561" t="s">
        <v>8491</v>
      </c>
    </row>
    <row r="505" spans="2:9" ht="25.5">
      <c r="B505" s="115">
        <v>42900</v>
      </c>
      <c r="C505" s="572" t="s">
        <v>6231</v>
      </c>
      <c r="D505" s="573" t="s">
        <v>547</v>
      </c>
      <c r="E505" s="115"/>
      <c r="F505" s="115"/>
      <c r="G505" s="115" t="s">
        <v>4226</v>
      </c>
      <c r="H505" s="550" t="s">
        <v>8489</v>
      </c>
      <c r="I505" s="561" t="s">
        <v>6645</v>
      </c>
    </row>
    <row r="506" spans="2:9" ht="25.5">
      <c r="B506" s="115">
        <v>42898</v>
      </c>
      <c r="C506" s="572" t="s">
        <v>6231</v>
      </c>
      <c r="D506" s="573" t="s">
        <v>547</v>
      </c>
      <c r="E506" s="551" t="s">
        <v>6736</v>
      </c>
      <c r="F506" s="552"/>
      <c r="G506" s="141" t="s">
        <v>8412</v>
      </c>
      <c r="H506" s="550" t="s">
        <v>8484</v>
      </c>
      <c r="I506" s="561" t="s">
        <v>3842</v>
      </c>
    </row>
    <row r="507" spans="2:9" ht="25.5">
      <c r="B507" s="115">
        <v>42898</v>
      </c>
      <c r="C507" s="115"/>
      <c r="D507" s="573" t="s">
        <v>547</v>
      </c>
      <c r="E507" s="551" t="s">
        <v>6736</v>
      </c>
      <c r="F507" s="552"/>
      <c r="G507" s="141" t="s">
        <v>8488</v>
      </c>
      <c r="H507" s="550" t="s">
        <v>8487</v>
      </c>
      <c r="I507" s="561" t="s">
        <v>8486</v>
      </c>
    </row>
    <row r="508" spans="2:9" ht="25.5">
      <c r="B508" s="115">
        <v>42898</v>
      </c>
      <c r="C508" s="572" t="s">
        <v>6231</v>
      </c>
      <c r="D508" s="115"/>
      <c r="E508" s="115"/>
      <c r="F508" s="456"/>
      <c r="G508" s="141" t="s">
        <v>8412</v>
      </c>
      <c r="H508" s="550" t="s">
        <v>8485</v>
      </c>
      <c r="I508" s="561" t="s">
        <v>8486</v>
      </c>
    </row>
    <row r="509" spans="2:9" ht="25.5">
      <c r="B509" s="115">
        <v>42891</v>
      </c>
      <c r="C509" s="572" t="s">
        <v>6231</v>
      </c>
      <c r="D509" s="573" t="s">
        <v>547</v>
      </c>
      <c r="E509" s="551" t="s">
        <v>6736</v>
      </c>
      <c r="F509" s="456"/>
      <c r="G509" s="115" t="s">
        <v>4226</v>
      </c>
      <c r="H509" s="550" t="s">
        <v>8482</v>
      </c>
      <c r="I509" s="561" t="s">
        <v>696</v>
      </c>
    </row>
    <row r="510" spans="2:9" ht="25.5">
      <c r="B510" s="115">
        <v>42891</v>
      </c>
      <c r="C510" s="572" t="s">
        <v>6231</v>
      </c>
      <c r="D510" s="573" t="s">
        <v>547</v>
      </c>
      <c r="E510" s="115"/>
      <c r="F510" s="115"/>
      <c r="G510" s="115" t="s">
        <v>2676</v>
      </c>
      <c r="H510" s="550" t="s">
        <v>8483</v>
      </c>
      <c r="I510" s="561" t="s">
        <v>4656</v>
      </c>
    </row>
    <row r="511" spans="2:9" ht="25.5">
      <c r="B511" s="115">
        <v>42885</v>
      </c>
      <c r="C511" s="572" t="s">
        <v>6231</v>
      </c>
      <c r="D511" s="573" t="s">
        <v>547</v>
      </c>
      <c r="E511" s="115"/>
      <c r="F511" s="115"/>
      <c r="G511" s="115" t="s">
        <v>8412</v>
      </c>
      <c r="H511" s="550" t="s">
        <v>8476</v>
      </c>
      <c r="I511" s="561" t="s">
        <v>1038</v>
      </c>
    </row>
    <row r="512" spans="2:9" ht="25.5">
      <c r="B512" s="115">
        <v>42884</v>
      </c>
      <c r="C512" s="115"/>
      <c r="D512" s="573" t="s">
        <v>547</v>
      </c>
      <c r="E512" s="115"/>
      <c r="F512" s="115"/>
      <c r="G512" s="115" t="s">
        <v>2676</v>
      </c>
      <c r="H512" s="550" t="s">
        <v>8477</v>
      </c>
      <c r="I512" s="561" t="s">
        <v>127</v>
      </c>
    </row>
    <row r="513" spans="2:9" ht="25.5">
      <c r="B513" s="115">
        <v>42877</v>
      </c>
      <c r="C513" s="115"/>
      <c r="D513" s="573" t="s">
        <v>547</v>
      </c>
      <c r="E513" s="115"/>
      <c r="F513" s="115"/>
      <c r="G513" s="115" t="s">
        <v>8412</v>
      </c>
      <c r="H513" s="550" t="s">
        <v>8475</v>
      </c>
      <c r="I513" s="561" t="s">
        <v>871</v>
      </c>
    </row>
    <row r="514" spans="2:9" ht="25.5">
      <c r="B514" s="115">
        <v>42877</v>
      </c>
      <c r="C514" s="572" t="s">
        <v>6231</v>
      </c>
      <c r="D514" s="573" t="s">
        <v>547</v>
      </c>
      <c r="E514" s="551" t="s">
        <v>6736</v>
      </c>
      <c r="F514" s="456"/>
      <c r="G514" s="115" t="s">
        <v>2676</v>
      </c>
      <c r="H514" s="550" t="s">
        <v>8473</v>
      </c>
      <c r="I514" s="561" t="s">
        <v>2815</v>
      </c>
    </row>
    <row r="515" spans="2:9" ht="48" customHeight="1">
      <c r="B515" s="115">
        <v>42877</v>
      </c>
      <c r="C515" s="572" t="s">
        <v>6231</v>
      </c>
      <c r="D515" s="573" t="s">
        <v>547</v>
      </c>
      <c r="E515" s="551" t="s">
        <v>6736</v>
      </c>
      <c r="F515" s="456"/>
      <c r="G515" s="115" t="s">
        <v>2676</v>
      </c>
      <c r="H515" s="550" t="s">
        <v>8474</v>
      </c>
      <c r="I515" s="561" t="s">
        <v>1573</v>
      </c>
    </row>
    <row r="516" spans="2:9" ht="52.5" customHeight="1">
      <c r="B516" s="115">
        <v>42877</v>
      </c>
      <c r="C516" s="572" t="s">
        <v>6231</v>
      </c>
      <c r="D516" s="115"/>
      <c r="E516" s="115"/>
      <c r="F516" s="456"/>
      <c r="G516" s="115" t="s">
        <v>2676</v>
      </c>
      <c r="H516" s="550" t="s">
        <v>8472</v>
      </c>
      <c r="I516" s="561" t="s">
        <v>8454</v>
      </c>
    </row>
    <row r="517" spans="2:9" ht="51">
      <c r="B517" s="115">
        <v>42873</v>
      </c>
      <c r="C517" s="572" t="s">
        <v>6231</v>
      </c>
      <c r="D517" s="573" t="s">
        <v>547</v>
      </c>
      <c r="E517" s="115"/>
      <c r="F517" s="115"/>
      <c r="G517" s="115" t="s">
        <v>2676</v>
      </c>
      <c r="H517" s="550" t="s">
        <v>8469</v>
      </c>
      <c r="I517" s="115" t="s">
        <v>901</v>
      </c>
    </row>
    <row r="518" spans="2:9" ht="51">
      <c r="B518" s="115">
        <v>42873</v>
      </c>
      <c r="C518" s="572" t="s">
        <v>6231</v>
      </c>
      <c r="D518" s="573" t="s">
        <v>547</v>
      </c>
      <c r="E518" s="551" t="s">
        <v>6736</v>
      </c>
      <c r="F518" s="115"/>
      <c r="G518" s="115" t="s">
        <v>2676</v>
      </c>
      <c r="H518" s="550" t="s">
        <v>8468</v>
      </c>
      <c r="I518" s="115" t="s">
        <v>4319</v>
      </c>
    </row>
    <row r="519" spans="2:9" ht="48" customHeight="1">
      <c r="B519" s="115">
        <v>42871</v>
      </c>
      <c r="C519" s="572" t="s">
        <v>6231</v>
      </c>
      <c r="D519" s="573" t="s">
        <v>547</v>
      </c>
      <c r="E519" s="551" t="s">
        <v>6736</v>
      </c>
      <c r="F519" s="115"/>
      <c r="G519" s="115" t="s">
        <v>8412</v>
      </c>
      <c r="H519" s="550" t="s">
        <v>8543</v>
      </c>
      <c r="I519" s="546" t="s">
        <v>6877</v>
      </c>
    </row>
    <row r="520" spans="2:9" ht="51">
      <c r="B520" s="115">
        <v>42866</v>
      </c>
      <c r="C520" s="572" t="s">
        <v>6231</v>
      </c>
      <c r="D520" s="573" t="s">
        <v>547</v>
      </c>
      <c r="E520" s="115"/>
      <c r="F520" s="115"/>
      <c r="G520" s="115" t="s">
        <v>4226</v>
      </c>
      <c r="H520" s="550" t="s">
        <v>8466</v>
      </c>
      <c r="I520" s="115" t="s">
        <v>3371</v>
      </c>
    </row>
    <row r="521" spans="2:9" ht="51">
      <c r="B521" s="115">
        <v>42866</v>
      </c>
      <c r="C521" s="572" t="s">
        <v>6231</v>
      </c>
      <c r="D521" s="573" t="s">
        <v>547</v>
      </c>
      <c r="E521" s="551" t="s">
        <v>6736</v>
      </c>
      <c r="F521" s="115"/>
      <c r="G521" s="115" t="s">
        <v>8412</v>
      </c>
      <c r="H521" s="550" t="s">
        <v>8465</v>
      </c>
      <c r="I521" s="115" t="s">
        <v>2962</v>
      </c>
    </row>
    <row r="522" spans="2:9" ht="56.25" customHeight="1">
      <c r="B522" s="115">
        <v>42865</v>
      </c>
      <c r="C522" s="115"/>
      <c r="D522" s="573" t="s">
        <v>547</v>
      </c>
      <c r="E522" s="115"/>
      <c r="F522" s="115"/>
      <c r="G522" s="115" t="s">
        <v>4226</v>
      </c>
      <c r="H522" s="550" t="s">
        <v>8463</v>
      </c>
      <c r="I522" s="115" t="s">
        <v>1579</v>
      </c>
    </row>
    <row r="523" spans="2:9" ht="48" customHeight="1">
      <c r="B523" s="115">
        <v>42863</v>
      </c>
      <c r="C523" s="115"/>
      <c r="D523" s="573" t="s">
        <v>547</v>
      </c>
      <c r="E523" s="115"/>
      <c r="F523" s="115"/>
      <c r="G523" s="115" t="s">
        <v>4226</v>
      </c>
      <c r="H523" s="550" t="s">
        <v>8461</v>
      </c>
      <c r="I523" s="115" t="s">
        <v>2823</v>
      </c>
    </row>
    <row r="524" spans="2:9" ht="51">
      <c r="B524" s="115">
        <v>42863</v>
      </c>
      <c r="C524" s="572" t="s">
        <v>6231</v>
      </c>
      <c r="D524" s="573" t="s">
        <v>547</v>
      </c>
      <c r="E524" s="551" t="s">
        <v>6736</v>
      </c>
      <c r="F524" s="115"/>
      <c r="G524" s="115" t="s">
        <v>2676</v>
      </c>
      <c r="H524" s="550" t="s">
        <v>8460</v>
      </c>
      <c r="I524" s="115" t="s">
        <v>5858</v>
      </c>
    </row>
    <row r="525" spans="2:9" ht="51">
      <c r="B525" s="115">
        <v>42863</v>
      </c>
      <c r="C525" s="572" t="s">
        <v>6231</v>
      </c>
      <c r="D525" s="573" t="s">
        <v>547</v>
      </c>
      <c r="E525" s="551" t="s">
        <v>6736</v>
      </c>
      <c r="F525" s="115"/>
      <c r="G525" s="115" t="s">
        <v>2676</v>
      </c>
      <c r="H525" s="550" t="s">
        <v>8459</v>
      </c>
      <c r="I525" s="115" t="s">
        <v>5585</v>
      </c>
    </row>
    <row r="526" spans="2:9" ht="25.5">
      <c r="B526" s="115">
        <v>42846</v>
      </c>
      <c r="C526" s="572" t="s">
        <v>6231</v>
      </c>
      <c r="D526" s="573" t="s">
        <v>547</v>
      </c>
      <c r="E526" s="551" t="s">
        <v>6736</v>
      </c>
      <c r="F526" s="128"/>
      <c r="G526" s="141" t="s">
        <v>8412</v>
      </c>
      <c r="H526" s="550" t="s">
        <v>8458</v>
      </c>
      <c r="I526" s="561" t="s">
        <v>4041</v>
      </c>
    </row>
    <row r="527" spans="2:9">
      <c r="B527" s="115">
        <v>42835</v>
      </c>
      <c r="C527" s="115"/>
      <c r="D527" s="115"/>
      <c r="E527" s="115"/>
      <c r="F527" s="147" t="s">
        <v>115</v>
      </c>
      <c r="G527" s="141" t="s">
        <v>8227</v>
      </c>
      <c r="H527" s="550" t="s">
        <v>8496</v>
      </c>
      <c r="I527" s="561" t="s">
        <v>8497</v>
      </c>
    </row>
    <row r="528" spans="2:9" ht="25.5">
      <c r="B528" s="115">
        <v>42835</v>
      </c>
      <c r="C528" s="572" t="s">
        <v>6231</v>
      </c>
      <c r="D528" s="573" t="s">
        <v>547</v>
      </c>
      <c r="E528" s="551" t="s">
        <v>6736</v>
      </c>
      <c r="F528" s="128"/>
      <c r="G528" s="141" t="s">
        <v>8412</v>
      </c>
      <c r="H528" s="550" t="s">
        <v>8457</v>
      </c>
      <c r="I528" s="561" t="s">
        <v>4213</v>
      </c>
    </row>
    <row r="529" spans="1:9" ht="25.5">
      <c r="B529" s="115">
        <v>42832</v>
      </c>
      <c r="C529" s="572" t="s">
        <v>6231</v>
      </c>
      <c r="D529" s="115"/>
      <c r="E529" s="115"/>
      <c r="F529" s="115"/>
      <c r="G529" s="115" t="s">
        <v>4226</v>
      </c>
      <c r="H529" s="550" t="s">
        <v>8456</v>
      </c>
      <c r="I529" s="561" t="s">
        <v>8455</v>
      </c>
    </row>
    <row r="530" spans="1:9" ht="51">
      <c r="B530" s="128">
        <v>42831</v>
      </c>
      <c r="C530" s="572" t="s">
        <v>6231</v>
      </c>
      <c r="D530" s="573" t="s">
        <v>547</v>
      </c>
      <c r="E530" s="551" t="s">
        <v>6736</v>
      </c>
      <c r="F530" s="128"/>
      <c r="G530" s="128" t="s">
        <v>2676</v>
      </c>
      <c r="H530" s="550" t="s">
        <v>8453</v>
      </c>
      <c r="I530" s="128" t="s">
        <v>4041</v>
      </c>
    </row>
    <row r="531" spans="1:9" ht="51">
      <c r="B531" s="128">
        <v>42829</v>
      </c>
      <c r="C531" s="572" t="s">
        <v>6231</v>
      </c>
      <c r="D531" s="573" t="s">
        <v>547</v>
      </c>
      <c r="E531" s="551" t="s">
        <v>6736</v>
      </c>
      <c r="F531" s="128"/>
      <c r="G531" s="128" t="s">
        <v>2676</v>
      </c>
      <c r="H531" s="550" t="s">
        <v>8449</v>
      </c>
      <c r="I531" s="128" t="s">
        <v>3365</v>
      </c>
    </row>
    <row r="532" spans="1:9" ht="25.5">
      <c r="B532" s="128">
        <v>42825</v>
      </c>
      <c r="C532" s="115"/>
      <c r="D532" s="573" t="s">
        <v>547</v>
      </c>
      <c r="E532" s="115"/>
      <c r="F532" s="115"/>
      <c r="G532" s="115" t="s">
        <v>4226</v>
      </c>
      <c r="H532" s="550" t="s">
        <v>8448</v>
      </c>
      <c r="I532" s="119" t="s">
        <v>6192</v>
      </c>
    </row>
    <row r="533" spans="1:9" ht="59.25" customHeight="1">
      <c r="B533" s="115">
        <v>42807</v>
      </c>
      <c r="C533" s="572" t="s">
        <v>6231</v>
      </c>
      <c r="D533" s="115"/>
      <c r="E533" s="115"/>
      <c r="F533" s="115"/>
      <c r="G533" s="115" t="s">
        <v>8412</v>
      </c>
      <c r="H533" s="550" t="s">
        <v>8443</v>
      </c>
      <c r="I533" s="447" t="s">
        <v>8444</v>
      </c>
    </row>
    <row r="534" spans="1:9" ht="72" customHeight="1">
      <c r="B534" s="115">
        <v>42797</v>
      </c>
      <c r="C534" s="115"/>
      <c r="D534" s="573" t="s">
        <v>547</v>
      </c>
      <c r="E534" s="115"/>
      <c r="F534" s="115"/>
      <c r="G534" s="115" t="s">
        <v>8412</v>
      </c>
      <c r="H534" s="550" t="s">
        <v>8442</v>
      </c>
      <c r="I534" s="115" t="s">
        <v>4124</v>
      </c>
    </row>
    <row r="535" spans="1:9" ht="54.75" customHeight="1">
      <c r="B535" s="115">
        <v>42793</v>
      </c>
      <c r="C535" s="115"/>
      <c r="D535" s="573" t="s">
        <v>547</v>
      </c>
      <c r="E535" s="115"/>
      <c r="F535" s="115"/>
      <c r="G535" s="115" t="s">
        <v>8412</v>
      </c>
      <c r="H535" s="550" t="s">
        <v>8440</v>
      </c>
      <c r="I535" s="115" t="s">
        <v>8441</v>
      </c>
    </row>
    <row r="536" spans="1:9">
      <c r="B536" s="115">
        <v>42786</v>
      </c>
      <c r="C536" s="115"/>
      <c r="D536" s="573" t="s">
        <v>547</v>
      </c>
      <c r="E536" s="115"/>
      <c r="F536" s="115"/>
      <c r="G536" s="115" t="s">
        <v>8425</v>
      </c>
      <c r="H536" s="93" t="s">
        <v>10985</v>
      </c>
      <c r="I536" s="115" t="s">
        <v>2608</v>
      </c>
    </row>
    <row r="537" spans="1:9" ht="57" customHeight="1">
      <c r="B537" s="115">
        <v>42776</v>
      </c>
      <c r="C537" s="115"/>
      <c r="D537" s="573" t="s">
        <v>547</v>
      </c>
      <c r="E537" s="115"/>
      <c r="F537" s="115"/>
      <c r="G537" s="115" t="s">
        <v>4226</v>
      </c>
      <c r="H537" s="550" t="s">
        <v>10984</v>
      </c>
      <c r="I537" s="115" t="s">
        <v>8435</v>
      </c>
    </row>
    <row r="538" spans="1:9" ht="71.25" customHeight="1">
      <c r="B538" s="115">
        <v>42775</v>
      </c>
      <c r="C538" s="115"/>
      <c r="D538" s="573" t="s">
        <v>547</v>
      </c>
      <c r="E538" s="115"/>
      <c r="F538" s="115"/>
      <c r="G538" s="115" t="s">
        <v>8412</v>
      </c>
      <c r="H538" s="550" t="s">
        <v>8432</v>
      </c>
      <c r="I538" s="115" t="s">
        <v>3162</v>
      </c>
    </row>
    <row r="539" spans="1:9" ht="51.75" customHeight="1">
      <c r="B539" s="115">
        <v>42760</v>
      </c>
      <c r="C539" s="572" t="s">
        <v>6231</v>
      </c>
      <c r="D539" s="573" t="s">
        <v>547</v>
      </c>
      <c r="E539" s="551" t="s">
        <v>6736</v>
      </c>
      <c r="F539" s="115"/>
      <c r="G539" s="115" t="s">
        <v>7765</v>
      </c>
      <c r="H539" s="550" t="s">
        <v>8428</v>
      </c>
      <c r="I539" s="115" t="s">
        <v>2619</v>
      </c>
    </row>
    <row r="540" spans="1:9" ht="45" customHeight="1">
      <c r="B540" s="115">
        <v>42758</v>
      </c>
      <c r="C540" s="572" t="s">
        <v>6231</v>
      </c>
      <c r="D540" s="573" t="s">
        <v>547</v>
      </c>
      <c r="E540" s="551" t="s">
        <v>6736</v>
      </c>
      <c r="F540" s="115"/>
      <c r="G540" s="115" t="s">
        <v>8425</v>
      </c>
      <c r="H540" s="550" t="s">
        <v>8426</v>
      </c>
      <c r="I540" s="115" t="s">
        <v>1899</v>
      </c>
    </row>
    <row r="541" spans="1:9" ht="55.5" customHeight="1">
      <c r="B541" s="115">
        <v>42752</v>
      </c>
      <c r="C541" s="115"/>
      <c r="D541" s="573" t="s">
        <v>547</v>
      </c>
      <c r="E541" s="551" t="s">
        <v>6736</v>
      </c>
      <c r="F541" s="115"/>
      <c r="G541" s="115" t="s">
        <v>6205</v>
      </c>
      <c r="H541" s="550" t="s">
        <v>8420</v>
      </c>
      <c r="I541" s="115" t="s">
        <v>5022</v>
      </c>
    </row>
    <row r="542" spans="1:9" ht="49.5" customHeight="1">
      <c r="B542" s="115">
        <v>42752</v>
      </c>
      <c r="C542" s="572" t="s">
        <v>6231</v>
      </c>
      <c r="D542" s="573" t="s">
        <v>547</v>
      </c>
      <c r="E542" s="551" t="s">
        <v>6736</v>
      </c>
      <c r="F542" s="115"/>
      <c r="G542" s="115" t="s">
        <v>4309</v>
      </c>
      <c r="H542" s="550" t="s">
        <v>8418</v>
      </c>
      <c r="I542" s="115" t="s">
        <v>3597</v>
      </c>
    </row>
    <row r="543" spans="1:9" ht="54.75" customHeight="1">
      <c r="B543" s="115">
        <v>42739</v>
      </c>
      <c r="C543" s="572" t="s">
        <v>6231</v>
      </c>
      <c r="D543" s="573" t="s">
        <v>547</v>
      </c>
      <c r="E543" s="551" t="s">
        <v>6736</v>
      </c>
      <c r="F543" s="115"/>
      <c r="G543" s="115" t="s">
        <v>4226</v>
      </c>
      <c r="H543" s="550" t="s">
        <v>8415</v>
      </c>
      <c r="I543" s="115" t="s">
        <v>8416</v>
      </c>
    </row>
    <row r="544" spans="1:9" s="115" customFormat="1" ht="58.5" customHeight="1">
      <c r="A544" s="105"/>
      <c r="B544" s="115">
        <v>42739</v>
      </c>
      <c r="D544" s="573" t="s">
        <v>547</v>
      </c>
      <c r="E544" s="551" t="s">
        <v>6736</v>
      </c>
      <c r="G544" s="115" t="s">
        <v>8412</v>
      </c>
      <c r="H544" s="550" t="s">
        <v>8413</v>
      </c>
      <c r="I544" s="115" t="s">
        <v>8414</v>
      </c>
    </row>
    <row r="545" spans="2:9" ht="61.5" customHeight="1">
      <c r="B545" s="115">
        <v>42737</v>
      </c>
      <c r="C545" s="572" t="s">
        <v>6231</v>
      </c>
      <c r="D545" s="573" t="s">
        <v>547</v>
      </c>
      <c r="E545" s="551" t="s">
        <v>6736</v>
      </c>
      <c r="F545" s="115"/>
      <c r="G545" s="115" t="s">
        <v>4226</v>
      </c>
      <c r="H545" s="550" t="s">
        <v>8409</v>
      </c>
      <c r="I545" s="115" t="s">
        <v>7144</v>
      </c>
    </row>
    <row r="546" spans="2:9" ht="53.25" customHeight="1">
      <c r="B546" s="115">
        <v>42371</v>
      </c>
      <c r="C546" s="572" t="s">
        <v>6231</v>
      </c>
      <c r="D546" s="573" t="s">
        <v>547</v>
      </c>
      <c r="E546" s="551" t="s">
        <v>6736</v>
      </c>
      <c r="F546" s="115"/>
      <c r="G546" s="115" t="s">
        <v>4309</v>
      </c>
      <c r="H546" s="550" t="s">
        <v>8406</v>
      </c>
      <c r="I546" s="115" t="s">
        <v>3841</v>
      </c>
    </row>
    <row r="547" spans="2:9" ht="42.75" customHeight="1">
      <c r="B547" s="115">
        <v>42737</v>
      </c>
      <c r="C547" s="115"/>
      <c r="D547" s="573" t="s">
        <v>547</v>
      </c>
      <c r="E547" s="551" t="s">
        <v>6736</v>
      </c>
      <c r="F547" s="115"/>
      <c r="G547" s="115" t="s">
        <v>4278</v>
      </c>
      <c r="H547" s="550" t="s">
        <v>8404</v>
      </c>
      <c r="I547" s="115" t="s">
        <v>5714</v>
      </c>
    </row>
    <row r="548" spans="2:9" ht="42.75" customHeight="1">
      <c r="B548" s="115">
        <v>42734</v>
      </c>
      <c r="C548" s="115"/>
      <c r="D548" s="573" t="s">
        <v>547</v>
      </c>
      <c r="E548" s="551" t="s">
        <v>6736</v>
      </c>
      <c r="F548" s="115"/>
      <c r="G548" s="115" t="s">
        <v>5952</v>
      </c>
      <c r="H548" s="550" t="s">
        <v>8402</v>
      </c>
      <c r="I548" s="115" t="s">
        <v>8403</v>
      </c>
    </row>
    <row r="549" spans="2:9" ht="55.5" customHeight="1">
      <c r="B549" s="115">
        <v>42733</v>
      </c>
      <c r="C549" s="115"/>
      <c r="D549" s="573" t="s">
        <v>547</v>
      </c>
      <c r="E549" s="115"/>
      <c r="F549" s="115"/>
      <c r="G549" s="115" t="s">
        <v>4226</v>
      </c>
      <c r="H549" s="550" t="s">
        <v>8400</v>
      </c>
      <c r="I549" s="115" t="s">
        <v>8401</v>
      </c>
    </row>
    <row r="550" spans="2:9" ht="55.5" customHeight="1">
      <c r="B550" s="115">
        <v>42733</v>
      </c>
      <c r="C550" s="572" t="s">
        <v>6231</v>
      </c>
      <c r="D550" s="573" t="s">
        <v>547</v>
      </c>
      <c r="E550" s="551" t="s">
        <v>6736</v>
      </c>
      <c r="F550" s="115"/>
      <c r="G550" s="115" t="s">
        <v>4226</v>
      </c>
      <c r="H550" s="550" t="s">
        <v>8398</v>
      </c>
      <c r="I550" s="115" t="s">
        <v>8399</v>
      </c>
    </row>
    <row r="551" spans="2:9" ht="55.5" customHeight="1">
      <c r="B551" s="115">
        <v>42723</v>
      </c>
      <c r="C551" s="115"/>
      <c r="D551" s="573" t="s">
        <v>547</v>
      </c>
      <c r="E551" s="115"/>
      <c r="F551" s="115"/>
      <c r="G551" s="115" t="s">
        <v>8387</v>
      </c>
      <c r="H551" s="550" t="s">
        <v>8393</v>
      </c>
      <c r="I551" s="115" t="s">
        <v>8394</v>
      </c>
    </row>
    <row r="552" spans="2:9" ht="48" customHeight="1">
      <c r="B552" s="115">
        <v>42719</v>
      </c>
      <c r="C552" s="115"/>
      <c r="D552" s="573" t="s">
        <v>547</v>
      </c>
      <c r="E552" s="551" t="s">
        <v>6736</v>
      </c>
      <c r="F552" s="115"/>
      <c r="G552" s="115" t="s">
        <v>6205</v>
      </c>
      <c r="H552" s="550" t="s">
        <v>8390</v>
      </c>
      <c r="I552" s="115" t="s">
        <v>3897</v>
      </c>
    </row>
    <row r="553" spans="2:9" ht="42" customHeight="1">
      <c r="B553" s="115">
        <v>42716</v>
      </c>
      <c r="C553" s="572" t="s">
        <v>6231</v>
      </c>
      <c r="D553" s="573" t="s">
        <v>547</v>
      </c>
      <c r="E553" s="115"/>
      <c r="F553" s="115"/>
      <c r="G553" s="115" t="s">
        <v>8387</v>
      </c>
      <c r="H553" s="550" t="s">
        <v>8388</v>
      </c>
      <c r="I553" s="115" t="s">
        <v>805</v>
      </c>
    </row>
    <row r="554" spans="2:9" ht="42" customHeight="1">
      <c r="B554" s="115">
        <v>42705</v>
      </c>
      <c r="C554" s="572" t="s">
        <v>6231</v>
      </c>
      <c r="D554" s="573" t="s">
        <v>547</v>
      </c>
      <c r="E554" s="551" t="s">
        <v>6736</v>
      </c>
      <c r="F554" s="115"/>
      <c r="G554" s="115" t="s">
        <v>4226</v>
      </c>
      <c r="H554" s="550" t="s">
        <v>8380</v>
      </c>
      <c r="I554" s="115" t="s">
        <v>8381</v>
      </c>
    </row>
    <row r="555" spans="2:9" ht="54.75" customHeight="1">
      <c r="B555" s="115">
        <v>42702</v>
      </c>
      <c r="C555" s="572" t="s">
        <v>6231</v>
      </c>
      <c r="D555" s="573" t="s">
        <v>547</v>
      </c>
      <c r="E555" s="551" t="s">
        <v>6736</v>
      </c>
      <c r="F555" s="115"/>
      <c r="G555" s="115" t="s">
        <v>2676</v>
      </c>
      <c r="H555" s="550" t="s">
        <v>8379</v>
      </c>
      <c r="I555" s="115" t="s">
        <v>6877</v>
      </c>
    </row>
    <row r="556" spans="2:9" ht="54.75" customHeight="1">
      <c r="B556" s="115">
        <v>42684</v>
      </c>
      <c r="C556" s="115"/>
      <c r="D556" s="573" t="s">
        <v>547</v>
      </c>
      <c r="E556" s="551" t="s">
        <v>6736</v>
      </c>
      <c r="F556" s="115"/>
      <c r="G556" s="115" t="s">
        <v>5952</v>
      </c>
      <c r="H556" s="550" t="s">
        <v>8377</v>
      </c>
      <c r="I556" s="115" t="s">
        <v>8378</v>
      </c>
    </row>
    <row r="557" spans="2:9" ht="36" customHeight="1">
      <c r="B557" s="115">
        <v>42681</v>
      </c>
      <c r="C557" s="572" t="s">
        <v>6231</v>
      </c>
      <c r="D557" s="573" t="s">
        <v>547</v>
      </c>
      <c r="E557" s="551" t="s">
        <v>6736</v>
      </c>
      <c r="F557" s="115"/>
      <c r="G557" s="141" t="s">
        <v>6874</v>
      </c>
      <c r="H557" s="550" t="s">
        <v>8375</v>
      </c>
      <c r="I557" s="115" t="s">
        <v>8376</v>
      </c>
    </row>
    <row r="558" spans="2:9" ht="35.25" customHeight="1">
      <c r="B558" s="115">
        <v>42681</v>
      </c>
      <c r="C558" s="115"/>
      <c r="D558" s="573" t="s">
        <v>547</v>
      </c>
      <c r="E558" s="551" t="s">
        <v>6736</v>
      </c>
      <c r="F558" s="115"/>
      <c r="G558" s="115" t="s">
        <v>5952</v>
      </c>
      <c r="H558" s="550" t="s">
        <v>9323</v>
      </c>
      <c r="I558" s="438" t="s">
        <v>4865</v>
      </c>
    </row>
    <row r="559" spans="2:9" ht="39.75" customHeight="1">
      <c r="B559" s="115">
        <v>42676</v>
      </c>
      <c r="C559" s="572" t="s">
        <v>6231</v>
      </c>
      <c r="D559" s="115"/>
      <c r="E559" s="115"/>
      <c r="F559" s="115"/>
      <c r="G559" s="115" t="s">
        <v>4226</v>
      </c>
      <c r="H559" s="550" t="s">
        <v>8353</v>
      </c>
      <c r="I559" s="438" t="s">
        <v>8354</v>
      </c>
    </row>
    <row r="560" spans="2:9" ht="34.5" customHeight="1">
      <c r="B560" s="115">
        <v>42676</v>
      </c>
      <c r="C560" s="572" t="s">
        <v>6231</v>
      </c>
      <c r="D560" s="573" t="s">
        <v>547</v>
      </c>
      <c r="E560" s="551" t="s">
        <v>6736</v>
      </c>
      <c r="F560" s="115"/>
      <c r="G560" s="115" t="s">
        <v>8351</v>
      </c>
      <c r="H560" s="550" t="s">
        <v>8350</v>
      </c>
      <c r="I560" s="115" t="s">
        <v>8352</v>
      </c>
    </row>
    <row r="561" spans="2:9" ht="34.5" customHeight="1">
      <c r="B561" s="115">
        <v>42675</v>
      </c>
      <c r="C561" s="115"/>
      <c r="D561" s="573" t="s">
        <v>547</v>
      </c>
      <c r="E561" s="551" t="s">
        <v>6736</v>
      </c>
      <c r="F561" s="115"/>
      <c r="G561" s="115" t="s">
        <v>5952</v>
      </c>
      <c r="H561" s="550" t="s">
        <v>8348</v>
      </c>
      <c r="I561" s="115" t="s">
        <v>8349</v>
      </c>
    </row>
    <row r="562" spans="2:9" ht="34.5" customHeight="1">
      <c r="B562" s="115">
        <v>42667</v>
      </c>
      <c r="C562" s="572" t="s">
        <v>6231</v>
      </c>
      <c r="D562" s="573" t="s">
        <v>547</v>
      </c>
      <c r="E562" s="551" t="s">
        <v>6736</v>
      </c>
      <c r="F562" s="115"/>
      <c r="G562" s="115" t="s">
        <v>2676</v>
      </c>
      <c r="H562" s="550" t="s">
        <v>8344</v>
      </c>
      <c r="I562" s="115" t="s">
        <v>6651</v>
      </c>
    </row>
    <row r="563" spans="2:9" ht="34.5" customHeight="1">
      <c r="B563" s="115">
        <v>42660</v>
      </c>
      <c r="C563" s="115"/>
      <c r="D563" s="573" t="s">
        <v>547</v>
      </c>
      <c r="E563" s="115"/>
      <c r="F563" s="115"/>
      <c r="G563" s="115" t="s">
        <v>4278</v>
      </c>
      <c r="H563" s="550" t="s">
        <v>8343</v>
      </c>
      <c r="I563" s="115" t="s">
        <v>739</v>
      </c>
    </row>
    <row r="564" spans="2:9" ht="57.75" customHeight="1">
      <c r="B564" s="115">
        <v>42654</v>
      </c>
      <c r="C564" s="572" t="s">
        <v>6231</v>
      </c>
      <c r="D564" s="573" t="s">
        <v>547</v>
      </c>
      <c r="E564" s="551" t="s">
        <v>6736</v>
      </c>
      <c r="F564" s="115"/>
      <c r="G564" s="115" t="s">
        <v>2676</v>
      </c>
      <c r="H564" s="550" t="s">
        <v>8341</v>
      </c>
      <c r="I564" s="115" t="s">
        <v>6546</v>
      </c>
    </row>
    <row r="565" spans="2:9" ht="61.5" customHeight="1">
      <c r="B565" s="115">
        <v>42649</v>
      </c>
      <c r="C565" s="115"/>
      <c r="D565" s="573" t="s">
        <v>547</v>
      </c>
      <c r="E565" s="551" t="s">
        <v>6736</v>
      </c>
      <c r="F565" s="115"/>
      <c r="G565" s="115" t="s">
        <v>2676</v>
      </c>
      <c r="H565" s="550" t="s">
        <v>8339</v>
      </c>
      <c r="I565" s="115" t="s">
        <v>8340</v>
      </c>
    </row>
    <row r="566" spans="2:9" ht="42.75" customHeight="1">
      <c r="B566" s="115">
        <v>42648</v>
      </c>
      <c r="C566" s="572" t="s">
        <v>6231</v>
      </c>
      <c r="D566" s="573" t="s">
        <v>547</v>
      </c>
      <c r="E566" s="551" t="s">
        <v>6736</v>
      </c>
      <c r="F566" s="115"/>
      <c r="G566" s="115" t="s">
        <v>4278</v>
      </c>
      <c r="H566" s="550" t="s">
        <v>8338</v>
      </c>
      <c r="I566" s="115" t="s">
        <v>8337</v>
      </c>
    </row>
    <row r="567" spans="2:9" ht="34.5" customHeight="1">
      <c r="B567" s="115">
        <v>42647</v>
      </c>
      <c r="C567" s="115"/>
      <c r="D567" s="573" t="s">
        <v>547</v>
      </c>
      <c r="E567" s="551" t="s">
        <v>6736</v>
      </c>
      <c r="F567" s="115"/>
      <c r="G567" s="115" t="s">
        <v>4278</v>
      </c>
      <c r="H567" s="550" t="s">
        <v>8336</v>
      </c>
      <c r="I567" s="115" t="s">
        <v>3925</v>
      </c>
    </row>
    <row r="568" spans="2:9" ht="34.5" customHeight="1">
      <c r="B568" s="115">
        <v>42646</v>
      </c>
      <c r="C568" s="115"/>
      <c r="D568" s="573" t="s">
        <v>547</v>
      </c>
      <c r="E568" s="551" t="s">
        <v>6736</v>
      </c>
      <c r="F568" s="115"/>
      <c r="G568" s="115" t="s">
        <v>2676</v>
      </c>
      <c r="H568" s="550" t="s">
        <v>8335</v>
      </c>
      <c r="I568" s="115" t="s">
        <v>2808</v>
      </c>
    </row>
    <row r="569" spans="2:9" ht="34.5" customHeight="1">
      <c r="B569" s="115">
        <v>42642</v>
      </c>
      <c r="C569" s="572" t="s">
        <v>6231</v>
      </c>
      <c r="D569" s="573" t="s">
        <v>547</v>
      </c>
      <c r="E569" s="551" t="s">
        <v>6736</v>
      </c>
      <c r="F569" s="115"/>
      <c r="G569" s="112" t="s">
        <v>8247</v>
      </c>
      <c r="H569" s="550" t="s">
        <v>8333</v>
      </c>
      <c r="I569" s="115" t="s">
        <v>8334</v>
      </c>
    </row>
    <row r="570" spans="2:9" ht="38.25" customHeight="1">
      <c r="B570" s="115">
        <v>42636</v>
      </c>
      <c r="C570" s="115"/>
      <c r="D570" s="573" t="s">
        <v>547</v>
      </c>
      <c r="E570" s="551" t="s">
        <v>6736</v>
      </c>
      <c r="F570" s="115"/>
      <c r="G570" s="115" t="s">
        <v>4278</v>
      </c>
      <c r="H570" s="550" t="s">
        <v>8329</v>
      </c>
      <c r="I570" s="115" t="s">
        <v>8330</v>
      </c>
    </row>
    <row r="571" spans="2:9" ht="54" customHeight="1">
      <c r="B571" s="115">
        <v>42632</v>
      </c>
      <c r="C571" s="572" t="s">
        <v>6231</v>
      </c>
      <c r="D571" s="115"/>
      <c r="E571" s="551" t="s">
        <v>6736</v>
      </c>
      <c r="F571" s="115"/>
      <c r="G571" s="141" t="s">
        <v>6874</v>
      </c>
      <c r="H571" s="550" t="s">
        <v>8321</v>
      </c>
      <c r="I571" s="115" t="s">
        <v>8322</v>
      </c>
    </row>
    <row r="572" spans="2:9" ht="53.25" customHeight="1">
      <c r="B572" s="115">
        <v>42625</v>
      </c>
      <c r="C572" s="572" t="s">
        <v>6231</v>
      </c>
      <c r="D572" s="573" t="s">
        <v>547</v>
      </c>
      <c r="E572" s="551" t="s">
        <v>6736</v>
      </c>
      <c r="F572" s="115"/>
      <c r="G572" s="141" t="s">
        <v>8227</v>
      </c>
      <c r="H572" s="550" t="s">
        <v>8313</v>
      </c>
      <c r="I572" s="115" t="s">
        <v>8319</v>
      </c>
    </row>
    <row r="573" spans="2:9" ht="45" customHeight="1">
      <c r="B573" s="115">
        <v>42625</v>
      </c>
      <c r="C573" s="572" t="s">
        <v>6231</v>
      </c>
      <c r="D573" s="573" t="s">
        <v>547</v>
      </c>
      <c r="E573" s="551" t="s">
        <v>6736</v>
      </c>
      <c r="F573" s="115"/>
      <c r="G573" s="141" t="s">
        <v>7746</v>
      </c>
      <c r="H573" s="550" t="s">
        <v>8307</v>
      </c>
      <c r="I573" s="115" t="s">
        <v>8320</v>
      </c>
    </row>
    <row r="574" spans="2:9" ht="53.25" customHeight="1">
      <c r="B574" s="115">
        <v>42620</v>
      </c>
      <c r="C574" s="115"/>
      <c r="D574" s="573" t="s">
        <v>547</v>
      </c>
      <c r="E574" s="551" t="s">
        <v>6736</v>
      </c>
      <c r="F574" s="115"/>
      <c r="G574" s="115" t="s">
        <v>4278</v>
      </c>
      <c r="H574" s="550" t="s">
        <v>8305</v>
      </c>
      <c r="I574" s="115" t="s">
        <v>7657</v>
      </c>
    </row>
    <row r="575" spans="2:9" ht="51.75" customHeight="1">
      <c r="B575" s="115">
        <v>42619</v>
      </c>
      <c r="C575" s="115"/>
      <c r="D575" s="573" t="s">
        <v>547</v>
      </c>
      <c r="E575" s="115"/>
      <c r="F575" s="115"/>
      <c r="G575" s="115" t="s">
        <v>8302</v>
      </c>
      <c r="H575" s="550" t="s">
        <v>8303</v>
      </c>
      <c r="I575" s="115" t="s">
        <v>8304</v>
      </c>
    </row>
    <row r="576" spans="2:9" ht="26.25" customHeight="1">
      <c r="B576" s="115">
        <v>42618</v>
      </c>
      <c r="C576" s="572" t="s">
        <v>6231</v>
      </c>
      <c r="D576" s="573" t="s">
        <v>547</v>
      </c>
      <c r="E576" s="551" t="s">
        <v>6736</v>
      </c>
      <c r="F576" s="115"/>
      <c r="G576" s="115" t="s">
        <v>4278</v>
      </c>
      <c r="H576" s="550" t="s">
        <v>8306</v>
      </c>
      <c r="I576" s="438" t="s">
        <v>7159</v>
      </c>
    </row>
    <row r="577" spans="2:9" ht="72.75" customHeight="1">
      <c r="B577" s="115">
        <v>42614</v>
      </c>
      <c r="C577" s="572" t="s">
        <v>6231</v>
      </c>
      <c r="D577" s="573" t="s">
        <v>547</v>
      </c>
      <c r="E577" s="141"/>
      <c r="F577" s="115"/>
      <c r="G577" s="141" t="s">
        <v>4278</v>
      </c>
      <c r="H577" s="550" t="s">
        <v>8301</v>
      </c>
      <c r="I577" s="119" t="s">
        <v>8291</v>
      </c>
    </row>
    <row r="578" spans="2:9" ht="49.5" customHeight="1">
      <c r="B578" s="115">
        <v>42614</v>
      </c>
      <c r="C578" s="115"/>
      <c r="D578" s="573" t="s">
        <v>547</v>
      </c>
      <c r="E578" s="551" t="s">
        <v>6736</v>
      </c>
      <c r="F578" s="115"/>
      <c r="G578" s="115" t="s">
        <v>4226</v>
      </c>
      <c r="H578" s="550" t="s">
        <v>8290</v>
      </c>
      <c r="I578" s="119" t="s">
        <v>3361</v>
      </c>
    </row>
    <row r="579" spans="2:9" ht="38.25" customHeight="1">
      <c r="B579" s="115">
        <v>42614</v>
      </c>
      <c r="C579" s="141"/>
      <c r="D579" s="141"/>
      <c r="E579" s="141"/>
      <c r="F579" s="147" t="s">
        <v>115</v>
      </c>
      <c r="G579" s="141" t="s">
        <v>8227</v>
      </c>
      <c r="H579" s="550" t="s">
        <v>8292</v>
      </c>
      <c r="I579" s="119" t="s">
        <v>8289</v>
      </c>
    </row>
    <row r="580" spans="2:9" ht="28.5" customHeight="1">
      <c r="B580" s="115">
        <v>42613</v>
      </c>
      <c r="C580" s="115"/>
      <c r="D580" s="573" t="s">
        <v>547</v>
      </c>
      <c r="E580" s="115"/>
      <c r="F580" s="115"/>
      <c r="G580" s="115" t="s">
        <v>4278</v>
      </c>
      <c r="H580" s="550" t="s">
        <v>8293</v>
      </c>
      <c r="I580" s="438" t="s">
        <v>4879</v>
      </c>
    </row>
    <row r="581" spans="2:9" ht="26.25" customHeight="1">
      <c r="B581" s="115">
        <v>42604</v>
      </c>
      <c r="C581" s="115"/>
      <c r="D581" s="573" t="s">
        <v>547</v>
      </c>
      <c r="E581" s="551" t="s">
        <v>6736</v>
      </c>
      <c r="F581" s="115"/>
      <c r="G581" s="112" t="s">
        <v>8250</v>
      </c>
      <c r="H581" s="550" t="s">
        <v>8285</v>
      </c>
      <c r="I581" s="438" t="s">
        <v>2808</v>
      </c>
    </row>
    <row r="582" spans="2:9" ht="25.5">
      <c r="B582" s="115">
        <v>42597</v>
      </c>
      <c r="C582" s="115"/>
      <c r="D582" s="573" t="s">
        <v>547</v>
      </c>
      <c r="E582" s="115"/>
      <c r="F582" s="115"/>
      <c r="G582" s="115" t="s">
        <v>4278</v>
      </c>
      <c r="H582" s="550" t="s">
        <v>8284</v>
      </c>
      <c r="I582" s="115" t="s">
        <v>5521</v>
      </c>
    </row>
    <row r="583" spans="2:9" ht="23.25" customHeight="1">
      <c r="B583" s="115">
        <v>42591</v>
      </c>
      <c r="C583" s="115"/>
      <c r="D583" s="573" t="s">
        <v>547</v>
      </c>
      <c r="E583" s="115"/>
      <c r="F583" s="115"/>
      <c r="G583" s="115" t="s">
        <v>4278</v>
      </c>
      <c r="H583" s="550" t="s">
        <v>8283</v>
      </c>
      <c r="I583" s="115" t="s">
        <v>53</v>
      </c>
    </row>
    <row r="584" spans="2:9" ht="51">
      <c r="B584" s="115">
        <v>42591</v>
      </c>
      <c r="C584" s="572" t="s">
        <v>6231</v>
      </c>
      <c r="D584" s="573" t="s">
        <v>547</v>
      </c>
      <c r="E584" s="115"/>
      <c r="F584" s="115"/>
      <c r="G584" s="115" t="s">
        <v>4226</v>
      </c>
      <c r="H584" s="550" t="s">
        <v>8281</v>
      </c>
      <c r="I584" s="115" t="s">
        <v>4932</v>
      </c>
    </row>
    <row r="585" spans="2:9" ht="51">
      <c r="B585" s="115">
        <v>42587</v>
      </c>
      <c r="C585" s="572" t="s">
        <v>6231</v>
      </c>
      <c r="D585" s="573" t="s">
        <v>547</v>
      </c>
      <c r="E585" s="115"/>
      <c r="F585" s="115"/>
      <c r="G585" s="115" t="s">
        <v>4278</v>
      </c>
      <c r="H585" s="550" t="s">
        <v>8280</v>
      </c>
      <c r="I585" s="115" t="s">
        <v>1253</v>
      </c>
    </row>
    <row r="586" spans="2:9" ht="25.5">
      <c r="B586" s="115">
        <v>42584</v>
      </c>
      <c r="C586" s="115"/>
      <c r="D586" s="573" t="s">
        <v>547</v>
      </c>
      <c r="E586" s="115"/>
      <c r="F586" s="115"/>
      <c r="G586" s="115" t="s">
        <v>4278</v>
      </c>
      <c r="H586" s="550" t="s">
        <v>8279</v>
      </c>
      <c r="I586" s="115" t="s">
        <v>280</v>
      </c>
    </row>
    <row r="587" spans="2:9" ht="51">
      <c r="B587" s="115">
        <v>42584</v>
      </c>
      <c r="C587" s="572" t="s">
        <v>6231</v>
      </c>
      <c r="D587" s="573" t="s">
        <v>547</v>
      </c>
      <c r="E587" s="551" t="s">
        <v>6736</v>
      </c>
      <c r="F587" s="436"/>
      <c r="G587" s="115" t="s">
        <v>2676</v>
      </c>
      <c r="H587" s="550" t="s">
        <v>8278</v>
      </c>
      <c r="I587" s="115" t="s">
        <v>3365</v>
      </c>
    </row>
    <row r="588" spans="2:9" ht="51">
      <c r="B588" s="115">
        <v>42583</v>
      </c>
      <c r="C588" s="572" t="s">
        <v>6231</v>
      </c>
      <c r="D588" s="573" t="s">
        <v>547</v>
      </c>
      <c r="E588" s="115"/>
      <c r="F588" s="115"/>
      <c r="G588" s="115" t="s">
        <v>2676</v>
      </c>
      <c r="H588" s="550" t="s">
        <v>8276</v>
      </c>
      <c r="I588" s="115" t="s">
        <v>3917</v>
      </c>
    </row>
    <row r="589" spans="2:9" ht="25.5">
      <c r="B589" s="115">
        <v>42577</v>
      </c>
      <c r="C589" s="115"/>
      <c r="D589" s="573" t="s">
        <v>547</v>
      </c>
      <c r="E589" s="551" t="s">
        <v>6736</v>
      </c>
      <c r="F589" s="115"/>
      <c r="G589" s="115" t="s">
        <v>5706</v>
      </c>
      <c r="H589" s="550" t="s">
        <v>8275</v>
      </c>
      <c r="I589" s="115" t="s">
        <v>8274</v>
      </c>
    </row>
    <row r="590" spans="2:9" ht="102">
      <c r="B590" s="115">
        <v>42576</v>
      </c>
      <c r="C590" s="572" t="s">
        <v>6231</v>
      </c>
      <c r="D590" s="573" t="s">
        <v>547</v>
      </c>
      <c r="E590" s="551" t="s">
        <v>6736</v>
      </c>
      <c r="F590" s="436"/>
      <c r="G590" s="115" t="s">
        <v>4309</v>
      </c>
      <c r="H590" s="550" t="s">
        <v>8273</v>
      </c>
      <c r="I590" s="115" t="s">
        <v>3362</v>
      </c>
    </row>
    <row r="591" spans="2:9" ht="51">
      <c r="B591" s="115">
        <v>42576</v>
      </c>
      <c r="C591" s="572" t="s">
        <v>6231</v>
      </c>
      <c r="D591" s="573" t="s">
        <v>547</v>
      </c>
      <c r="E591" s="551" t="s">
        <v>6736</v>
      </c>
      <c r="F591" s="436"/>
      <c r="G591" s="115" t="s">
        <v>4309</v>
      </c>
      <c r="H591" s="550" t="s">
        <v>8272</v>
      </c>
      <c r="I591" s="115" t="s">
        <v>4535</v>
      </c>
    </row>
    <row r="592" spans="2:9" ht="51">
      <c r="B592" s="115">
        <v>42573</v>
      </c>
      <c r="C592" s="572" t="s">
        <v>6231</v>
      </c>
      <c r="D592" s="573" t="s">
        <v>547</v>
      </c>
      <c r="E592" s="551" t="s">
        <v>6736</v>
      </c>
      <c r="F592" s="436"/>
      <c r="G592" s="115" t="s">
        <v>2676</v>
      </c>
      <c r="H592" s="550" t="s">
        <v>8265</v>
      </c>
      <c r="I592" s="115" t="s">
        <v>1566</v>
      </c>
    </row>
    <row r="593" spans="2:9" ht="25.5">
      <c r="B593" s="115">
        <v>42571</v>
      </c>
      <c r="C593" s="115"/>
      <c r="D593" s="573" t="s">
        <v>547</v>
      </c>
      <c r="E593" s="115"/>
      <c r="F593" s="115"/>
      <c r="G593" s="115" t="s">
        <v>2676</v>
      </c>
      <c r="H593" s="550" t="s">
        <v>8263</v>
      </c>
      <c r="I593" s="115" t="s">
        <v>5925</v>
      </c>
    </row>
    <row r="594" spans="2:9" ht="25.5">
      <c r="B594" s="115">
        <v>42569</v>
      </c>
      <c r="C594" s="115"/>
      <c r="D594" s="573" t="s">
        <v>547</v>
      </c>
      <c r="E594" s="551" t="s">
        <v>6736</v>
      </c>
      <c r="F594" s="115"/>
      <c r="G594" s="115" t="s">
        <v>2676</v>
      </c>
      <c r="H594" s="550" t="s">
        <v>8262</v>
      </c>
      <c r="I594" s="115" t="s">
        <v>4535</v>
      </c>
    </row>
    <row r="595" spans="2:9" ht="25.5">
      <c r="B595" s="115">
        <v>42569</v>
      </c>
      <c r="C595" s="572" t="s">
        <v>6231</v>
      </c>
      <c r="D595" s="115"/>
      <c r="E595" s="115"/>
      <c r="F595" s="115"/>
      <c r="G595" s="141" t="s">
        <v>6720</v>
      </c>
      <c r="H595" s="550" t="s">
        <v>8260</v>
      </c>
      <c r="I595" s="115" t="s">
        <v>4535</v>
      </c>
    </row>
    <row r="596" spans="2:9" ht="25.5">
      <c r="B596" s="115">
        <v>42564</v>
      </c>
      <c r="C596" s="572" t="s">
        <v>6231</v>
      </c>
      <c r="D596" s="115"/>
      <c r="E596" s="115"/>
      <c r="F596" s="115"/>
      <c r="G596" s="115" t="s">
        <v>4226</v>
      </c>
      <c r="H596" s="550" t="s">
        <v>8259</v>
      </c>
      <c r="I596" s="115" t="s">
        <v>7980</v>
      </c>
    </row>
    <row r="597" spans="2:9" ht="25.5">
      <c r="B597" s="115">
        <v>42562</v>
      </c>
      <c r="C597" s="572" t="s">
        <v>6231</v>
      </c>
      <c r="D597" s="573" t="s">
        <v>547</v>
      </c>
      <c r="E597" s="551" t="s">
        <v>6736</v>
      </c>
      <c r="F597" s="436"/>
      <c r="G597" s="112" t="s">
        <v>8255</v>
      </c>
      <c r="H597" s="550" t="s">
        <v>8257</v>
      </c>
      <c r="I597" s="561" t="s">
        <v>2575</v>
      </c>
    </row>
    <row r="598" spans="2:9" ht="25.5">
      <c r="B598" s="115">
        <v>42552</v>
      </c>
      <c r="C598" s="572" t="s">
        <v>6231</v>
      </c>
      <c r="D598" s="573" t="s">
        <v>547</v>
      </c>
      <c r="E598" s="551" t="s">
        <v>6736</v>
      </c>
      <c r="F598" s="403"/>
      <c r="G598" s="112" t="s">
        <v>8247</v>
      </c>
      <c r="H598" s="433" t="s">
        <v>8249</v>
      </c>
      <c r="I598" s="561" t="s">
        <v>8248</v>
      </c>
    </row>
    <row r="599" spans="2:9" ht="25.5">
      <c r="B599" s="448">
        <v>42552</v>
      </c>
      <c r="C599" s="449"/>
      <c r="D599" s="450"/>
      <c r="E599" s="451" t="s">
        <v>6736</v>
      </c>
      <c r="F599" s="452"/>
      <c r="G599" s="453" t="s">
        <v>8250</v>
      </c>
      <c r="H599" s="454" t="s">
        <v>8253</v>
      </c>
      <c r="I599" s="455" t="s">
        <v>8251</v>
      </c>
    </row>
    <row r="600" spans="2:9" ht="25.5">
      <c r="B600" s="115">
        <v>42548</v>
      </c>
      <c r="C600" s="268" t="s">
        <v>6231</v>
      </c>
      <c r="D600" s="573" t="s">
        <v>547</v>
      </c>
      <c r="E600" s="551" t="s">
        <v>6736</v>
      </c>
      <c r="F600" s="403"/>
      <c r="G600" s="141" t="s">
        <v>8243</v>
      </c>
      <c r="H600" s="550" t="s">
        <v>8252</v>
      </c>
      <c r="I600" s="561" t="s">
        <v>2795</v>
      </c>
    </row>
    <row r="601" spans="2:9" ht="25.5">
      <c r="B601" s="115">
        <v>42548</v>
      </c>
      <c r="C601" s="404"/>
      <c r="D601" s="573" t="s">
        <v>547</v>
      </c>
      <c r="E601" s="403"/>
      <c r="F601" s="403"/>
      <c r="G601" s="141" t="s">
        <v>6720</v>
      </c>
      <c r="H601" s="550" t="s">
        <v>8242</v>
      </c>
      <c r="I601" s="561" t="s">
        <v>812</v>
      </c>
    </row>
    <row r="602" spans="2:9" ht="25.5">
      <c r="B602" s="115">
        <v>42548</v>
      </c>
      <c r="C602" s="404"/>
      <c r="D602" s="573" t="s">
        <v>547</v>
      </c>
      <c r="E602" s="403"/>
      <c r="F602" s="403"/>
      <c r="G602" s="141" t="s">
        <v>6720</v>
      </c>
      <c r="H602" s="550" t="s">
        <v>8241</v>
      </c>
      <c r="I602" s="561" t="s">
        <v>5010</v>
      </c>
    </row>
    <row r="603" spans="2:9" ht="25.5">
      <c r="B603" s="115">
        <v>42548</v>
      </c>
      <c r="C603" s="268" t="s">
        <v>6231</v>
      </c>
      <c r="D603" s="207" t="s">
        <v>547</v>
      </c>
      <c r="E603" s="261"/>
      <c r="F603" s="261"/>
      <c r="G603" s="141" t="s">
        <v>6720</v>
      </c>
      <c r="H603" s="550" t="s">
        <v>8240</v>
      </c>
      <c r="I603" s="561" t="s">
        <v>4555</v>
      </c>
    </row>
    <row r="604" spans="2:9" ht="25.5">
      <c r="B604" s="115">
        <v>42531</v>
      </c>
      <c r="C604" s="404"/>
      <c r="D604" s="573" t="s">
        <v>547</v>
      </c>
      <c r="E604" s="403"/>
      <c r="F604" s="403"/>
      <c r="G604" s="402" t="s">
        <v>4226</v>
      </c>
      <c r="H604" s="550" t="s">
        <v>8237</v>
      </c>
      <c r="I604" s="561" t="s">
        <v>1523</v>
      </c>
    </row>
    <row r="605" spans="2:9" ht="25.5">
      <c r="B605" s="115">
        <v>42531</v>
      </c>
      <c r="C605" s="268" t="s">
        <v>6231</v>
      </c>
      <c r="D605" s="207" t="s">
        <v>547</v>
      </c>
      <c r="E605" s="261"/>
      <c r="F605" s="261"/>
      <c r="G605" s="402" t="s">
        <v>4226</v>
      </c>
      <c r="H605" s="550" t="s">
        <v>8236</v>
      </c>
      <c r="I605" s="561" t="s">
        <v>737</v>
      </c>
    </row>
    <row r="606" spans="2:9" ht="25.5">
      <c r="B606" s="115">
        <v>42527</v>
      </c>
      <c r="C606" s="268" t="s">
        <v>6231</v>
      </c>
      <c r="D606" s="573" t="s">
        <v>547</v>
      </c>
      <c r="E606" s="551" t="s">
        <v>6736</v>
      </c>
      <c r="F606" s="403"/>
      <c r="G606" s="141" t="s">
        <v>2676</v>
      </c>
      <c r="H606" s="550" t="s">
        <v>8223</v>
      </c>
      <c r="I606" s="561" t="s">
        <v>2257</v>
      </c>
    </row>
    <row r="607" spans="2:9" ht="28.5" customHeight="1">
      <c r="B607" s="115">
        <v>42527</v>
      </c>
      <c r="C607" s="141"/>
      <c r="D607" s="141"/>
      <c r="E607" s="141"/>
      <c r="F607" s="147" t="s">
        <v>115</v>
      </c>
      <c r="G607" s="141" t="s">
        <v>8227</v>
      </c>
      <c r="H607" s="550" t="s">
        <v>8226</v>
      </c>
      <c r="I607" s="561" t="s">
        <v>8225</v>
      </c>
    </row>
    <row r="608" spans="2:9" ht="25.5">
      <c r="B608" s="115">
        <v>42522</v>
      </c>
      <c r="C608" s="404"/>
      <c r="D608" s="573" t="s">
        <v>547</v>
      </c>
      <c r="E608" s="403"/>
      <c r="F608" s="403"/>
      <c r="G608" s="141" t="s">
        <v>6763</v>
      </c>
      <c r="H608" s="550" t="s">
        <v>8222</v>
      </c>
      <c r="I608" s="561" t="s">
        <v>5748</v>
      </c>
    </row>
    <row r="609" spans="2:9" ht="25.5">
      <c r="B609" s="115">
        <v>42521</v>
      </c>
      <c r="C609" s="404"/>
      <c r="D609" s="573" t="s">
        <v>547</v>
      </c>
      <c r="E609" s="403"/>
      <c r="F609" s="403"/>
      <c r="G609" s="402" t="s">
        <v>5706</v>
      </c>
      <c r="H609" s="550" t="s">
        <v>8219</v>
      </c>
      <c r="I609" s="561" t="s">
        <v>8220</v>
      </c>
    </row>
    <row r="610" spans="2:9" ht="25.5">
      <c r="B610" s="115">
        <v>42520</v>
      </c>
      <c r="C610" s="268" t="s">
        <v>6231</v>
      </c>
      <c r="D610" s="207" t="s">
        <v>547</v>
      </c>
      <c r="E610" s="261"/>
      <c r="F610" s="261"/>
      <c r="G610" s="141" t="s">
        <v>6874</v>
      </c>
      <c r="H610" s="119" t="s">
        <v>8218</v>
      </c>
      <c r="I610" s="561" t="s">
        <v>8217</v>
      </c>
    </row>
    <row r="611" spans="2:9" ht="25.5">
      <c r="B611" s="115">
        <v>42520</v>
      </c>
      <c r="C611" s="268" t="s">
        <v>6231</v>
      </c>
      <c r="D611" s="207" t="s">
        <v>547</v>
      </c>
      <c r="E611" s="261"/>
      <c r="F611" s="261"/>
      <c r="G611" s="141" t="s">
        <v>7084</v>
      </c>
      <c r="H611" s="550" t="s">
        <v>8221</v>
      </c>
      <c r="I611" s="561" t="s">
        <v>6356</v>
      </c>
    </row>
    <row r="612" spans="2:9" ht="25.5">
      <c r="B612" s="115">
        <v>42517</v>
      </c>
      <c r="C612" s="268" t="s">
        <v>6231</v>
      </c>
      <c r="D612" s="573" t="s">
        <v>547</v>
      </c>
      <c r="E612" s="551" t="s">
        <v>6736</v>
      </c>
      <c r="F612" s="403"/>
      <c r="G612" s="402" t="s">
        <v>5706</v>
      </c>
      <c r="H612" s="550" t="s">
        <v>8216</v>
      </c>
      <c r="I612" s="561" t="s">
        <v>2932</v>
      </c>
    </row>
    <row r="613" spans="2:9" ht="25.5">
      <c r="B613" s="115">
        <v>42515</v>
      </c>
      <c r="C613" s="268" t="s">
        <v>6231</v>
      </c>
      <c r="D613" s="207" t="s">
        <v>547</v>
      </c>
      <c r="E613" s="261"/>
      <c r="F613" s="261"/>
      <c r="G613" s="141" t="s">
        <v>7734</v>
      </c>
      <c r="H613" s="550" t="s">
        <v>8213</v>
      </c>
      <c r="I613" s="141" t="s">
        <v>51</v>
      </c>
    </row>
    <row r="614" spans="2:9" ht="25.5">
      <c r="B614" s="115">
        <v>42513</v>
      </c>
      <c r="C614" s="268" t="s">
        <v>6231</v>
      </c>
      <c r="D614" s="573" t="s">
        <v>547</v>
      </c>
      <c r="E614" s="551" t="s">
        <v>6736</v>
      </c>
      <c r="F614" s="403"/>
      <c r="G614" s="141" t="s">
        <v>6763</v>
      </c>
      <c r="H614" s="550" t="s">
        <v>8212</v>
      </c>
      <c r="I614" s="418" t="s">
        <v>4557</v>
      </c>
    </row>
    <row r="615" spans="2:9" ht="25.5">
      <c r="B615" s="115">
        <v>42506</v>
      </c>
      <c r="C615" s="268" t="s">
        <v>6231</v>
      </c>
      <c r="D615" s="573" t="s">
        <v>547</v>
      </c>
      <c r="E615" s="551" t="s">
        <v>6736</v>
      </c>
      <c r="F615" s="403"/>
      <c r="G615" s="141" t="s">
        <v>6763</v>
      </c>
      <c r="H615" s="550" t="s">
        <v>8210</v>
      </c>
      <c r="I615" s="273" t="s">
        <v>8209</v>
      </c>
    </row>
    <row r="616" spans="2:9" ht="17.25" customHeight="1">
      <c r="B616" s="115">
        <v>42502</v>
      </c>
      <c r="C616" s="268" t="s">
        <v>6231</v>
      </c>
      <c r="D616" s="573" t="s">
        <v>547</v>
      </c>
      <c r="E616" s="551" t="s">
        <v>6736</v>
      </c>
      <c r="F616" s="403"/>
      <c r="G616" s="402" t="s">
        <v>4226</v>
      </c>
      <c r="H616" s="550" t="s">
        <v>8203</v>
      </c>
      <c r="I616" s="273" t="s">
        <v>8229</v>
      </c>
    </row>
    <row r="617" spans="2:9" ht="25.5">
      <c r="B617" s="115">
        <v>42502</v>
      </c>
      <c r="C617" s="268" t="s">
        <v>6231</v>
      </c>
      <c r="D617" s="573" t="s">
        <v>547</v>
      </c>
      <c r="E617" s="551" t="s">
        <v>6736</v>
      </c>
      <c r="F617" s="403"/>
      <c r="G617" s="402" t="s">
        <v>4226</v>
      </c>
      <c r="H617" s="550" t="s">
        <v>8205</v>
      </c>
      <c r="I617" s="273" t="s">
        <v>467</v>
      </c>
    </row>
    <row r="618" spans="2:9" ht="25.5">
      <c r="B618" s="115">
        <v>42499</v>
      </c>
      <c r="C618" s="268" t="s">
        <v>6231</v>
      </c>
      <c r="D618" s="207" t="s">
        <v>547</v>
      </c>
      <c r="E618" s="394" t="s">
        <v>6736</v>
      </c>
      <c r="F618" s="261"/>
      <c r="G618" s="141" t="s">
        <v>2676</v>
      </c>
      <c r="H618" s="550" t="s">
        <v>8202</v>
      </c>
      <c r="I618" s="273" t="s">
        <v>5585</v>
      </c>
    </row>
    <row r="619" spans="2:9" ht="25.5">
      <c r="B619" s="115">
        <v>42499</v>
      </c>
      <c r="C619" s="268" t="s">
        <v>6231</v>
      </c>
      <c r="D619" s="207" t="s">
        <v>547</v>
      </c>
      <c r="E619" s="261"/>
      <c r="F619" s="261"/>
      <c r="G619" s="141" t="s">
        <v>2676</v>
      </c>
      <c r="H619" s="550" t="s">
        <v>8201</v>
      </c>
      <c r="I619" s="141" t="s">
        <v>8199</v>
      </c>
    </row>
    <row r="620" spans="2:9" ht="25.5">
      <c r="B620" s="115">
        <v>42499</v>
      </c>
      <c r="C620" s="402"/>
      <c r="D620" s="573" t="s">
        <v>547</v>
      </c>
      <c r="E620" s="551" t="s">
        <v>6736</v>
      </c>
      <c r="F620" s="403"/>
      <c r="G620" s="402" t="s">
        <v>4226</v>
      </c>
      <c r="H620" s="550" t="s">
        <v>8200</v>
      </c>
      <c r="I620" s="571" t="s">
        <v>2418</v>
      </c>
    </row>
    <row r="621" spans="2:9" ht="25.5">
      <c r="B621" s="115">
        <v>42496</v>
      </c>
      <c r="C621" s="572" t="s">
        <v>6231</v>
      </c>
      <c r="D621" s="141"/>
      <c r="E621" s="141"/>
      <c r="F621" s="141"/>
      <c r="G621" s="415" t="s">
        <v>7734</v>
      </c>
      <c r="H621" s="550" t="s">
        <v>8195</v>
      </c>
      <c r="I621" s="273" t="s">
        <v>8066</v>
      </c>
    </row>
    <row r="622" spans="2:9" ht="25.5">
      <c r="B622" s="115">
        <v>42496</v>
      </c>
      <c r="C622" s="268" t="s">
        <v>6231</v>
      </c>
      <c r="D622" s="207" t="s">
        <v>547</v>
      </c>
      <c r="E622" s="394" t="s">
        <v>6736</v>
      </c>
      <c r="F622" s="261"/>
      <c r="G622" s="402" t="s">
        <v>4226</v>
      </c>
      <c r="H622" s="550" t="s">
        <v>8196</v>
      </c>
      <c r="I622" s="273" t="s">
        <v>809</v>
      </c>
    </row>
    <row r="623" spans="2:9" ht="25.5">
      <c r="B623" s="115">
        <v>42488</v>
      </c>
      <c r="C623" s="402"/>
      <c r="D623" s="573" t="s">
        <v>547</v>
      </c>
      <c r="E623" s="551" t="s">
        <v>6736</v>
      </c>
      <c r="F623" s="403"/>
      <c r="G623" s="402" t="s">
        <v>5706</v>
      </c>
      <c r="H623" s="550" t="s">
        <v>8187</v>
      </c>
      <c r="I623" s="406" t="s">
        <v>8189</v>
      </c>
    </row>
    <row r="624" spans="2:9" ht="25.5">
      <c r="B624" s="115">
        <v>42488</v>
      </c>
      <c r="C624" s="404"/>
      <c r="D624" s="573" t="s">
        <v>547</v>
      </c>
      <c r="E624" s="403"/>
      <c r="F624" s="403"/>
      <c r="G624" s="402" t="s">
        <v>4226</v>
      </c>
      <c r="H624" s="550" t="s">
        <v>8188</v>
      </c>
      <c r="I624" s="405" t="s">
        <v>2473</v>
      </c>
    </row>
    <row r="625" spans="1:9" ht="25.5">
      <c r="B625" s="115">
        <v>42485</v>
      </c>
      <c r="C625" s="276"/>
      <c r="D625" s="207" t="s">
        <v>547</v>
      </c>
      <c r="E625" s="261"/>
      <c r="F625" s="261"/>
      <c r="G625" s="141" t="s">
        <v>4226</v>
      </c>
      <c r="H625" s="550" t="s">
        <v>8185</v>
      </c>
      <c r="I625" s="273" t="s">
        <v>7781</v>
      </c>
    </row>
    <row r="626" spans="1:9" ht="25.5">
      <c r="B626" s="115">
        <v>42478</v>
      </c>
      <c r="C626" s="268" t="s">
        <v>6231</v>
      </c>
      <c r="D626" s="207" t="s">
        <v>547</v>
      </c>
      <c r="E626" s="394" t="s">
        <v>6736</v>
      </c>
      <c r="F626" s="261"/>
      <c r="G626" s="141" t="s">
        <v>4226</v>
      </c>
      <c r="H626" s="550" t="s">
        <v>8180</v>
      </c>
      <c r="I626" s="273" t="s">
        <v>8184</v>
      </c>
    </row>
    <row r="627" spans="1:9" ht="25.5">
      <c r="B627" s="115">
        <v>42473</v>
      </c>
      <c r="C627" s="276"/>
      <c r="D627" s="207" t="s">
        <v>547</v>
      </c>
      <c r="E627" s="261"/>
      <c r="F627" s="261"/>
      <c r="G627" s="141" t="s">
        <v>4278</v>
      </c>
      <c r="H627" s="550" t="s">
        <v>8179</v>
      </c>
      <c r="I627" s="273" t="s">
        <v>4733</v>
      </c>
    </row>
    <row r="628" spans="1:9" ht="25.5">
      <c r="B628" s="115">
        <v>42468</v>
      </c>
      <c r="C628" s="276"/>
      <c r="D628" s="207" t="s">
        <v>547</v>
      </c>
      <c r="E628" s="261"/>
      <c r="F628" s="261"/>
      <c r="G628" s="141" t="s">
        <v>4278</v>
      </c>
      <c r="H628" s="550" t="s">
        <v>8172</v>
      </c>
      <c r="I628" s="273" t="s">
        <v>8171</v>
      </c>
    </row>
    <row r="629" spans="1:9" s="214" customFormat="1">
      <c r="A629" s="105"/>
      <c r="B629" s="115">
        <v>42465</v>
      </c>
      <c r="C629" s="268" t="s">
        <v>6231</v>
      </c>
      <c r="D629" s="280"/>
      <c r="E629" s="280"/>
      <c r="F629" s="280"/>
      <c r="G629" s="141" t="s">
        <v>4278</v>
      </c>
      <c r="H629" s="396"/>
      <c r="I629" s="273" t="s">
        <v>8170</v>
      </c>
    </row>
    <row r="630" spans="1:9" s="214" customFormat="1" ht="51">
      <c r="B630" s="115">
        <v>42464</v>
      </c>
      <c r="C630" s="268" t="s">
        <v>6231</v>
      </c>
      <c r="D630" s="207" t="s">
        <v>547</v>
      </c>
      <c r="E630" s="394" t="s">
        <v>6736</v>
      </c>
      <c r="F630" s="261"/>
      <c r="G630" s="141" t="s">
        <v>6874</v>
      </c>
      <c r="H630" s="550" t="s">
        <v>7801</v>
      </c>
      <c r="I630" s="270" t="s">
        <v>7800</v>
      </c>
    </row>
    <row r="631" spans="1:9" s="214" customFormat="1" ht="25.5">
      <c r="B631" s="115">
        <v>38808</v>
      </c>
      <c r="C631" s="268" t="s">
        <v>6231</v>
      </c>
      <c r="D631" s="207" t="s">
        <v>547</v>
      </c>
      <c r="E631" s="261"/>
      <c r="F631" s="261"/>
      <c r="G631" s="141" t="s">
        <v>6763</v>
      </c>
      <c r="H631" s="550" t="s">
        <v>8169</v>
      </c>
      <c r="I631" s="571" t="s">
        <v>4775</v>
      </c>
    </row>
    <row r="632" spans="1:9" ht="25.5">
      <c r="A632" s="214"/>
      <c r="B632" s="115">
        <v>42459</v>
      </c>
      <c r="C632" s="280"/>
      <c r="D632" s="280"/>
      <c r="E632" s="394" t="s">
        <v>6736</v>
      </c>
      <c r="F632" s="280"/>
      <c r="G632" s="141" t="s">
        <v>6763</v>
      </c>
      <c r="H632" s="550" t="s">
        <v>7799</v>
      </c>
      <c r="I632" s="561" t="s">
        <v>6180</v>
      </c>
    </row>
    <row r="633" spans="1:9" s="166" customFormat="1" ht="25.5">
      <c r="A633" s="105"/>
      <c r="B633" s="115">
        <v>42430</v>
      </c>
      <c r="C633" s="141"/>
      <c r="D633" s="207" t="s">
        <v>547</v>
      </c>
      <c r="E633" s="394" t="s">
        <v>6736</v>
      </c>
      <c r="F633" s="261"/>
      <c r="G633" s="141" t="s">
        <v>7798</v>
      </c>
      <c r="H633" s="550" t="s">
        <v>7796</v>
      </c>
      <c r="I633" s="561" t="s">
        <v>7797</v>
      </c>
    </row>
    <row r="634" spans="1:9" ht="25.5">
      <c r="A634" s="166"/>
      <c r="B634" s="115">
        <v>42415</v>
      </c>
      <c r="C634" s="268" t="s">
        <v>6231</v>
      </c>
      <c r="D634" s="207" t="s">
        <v>547</v>
      </c>
      <c r="E634" s="394" t="s">
        <v>6736</v>
      </c>
      <c r="F634" s="261"/>
      <c r="G634" s="141" t="s">
        <v>7794</v>
      </c>
      <c r="H634" s="550" t="s">
        <v>7795</v>
      </c>
      <c r="I634" s="561" t="s">
        <v>1489</v>
      </c>
    </row>
    <row r="635" spans="1:9" ht="25.5">
      <c r="B635" s="115">
        <v>42409</v>
      </c>
      <c r="C635" s="276"/>
      <c r="D635" s="207" t="s">
        <v>547</v>
      </c>
      <c r="E635" s="261"/>
      <c r="F635" s="261"/>
      <c r="G635" s="141" t="s">
        <v>4278</v>
      </c>
      <c r="H635" s="550" t="s">
        <v>7793</v>
      </c>
      <c r="I635" s="561" t="s">
        <v>7792</v>
      </c>
    </row>
    <row r="636" spans="1:9" ht="25.5">
      <c r="B636" s="115">
        <v>42408</v>
      </c>
      <c r="C636" s="268" t="s">
        <v>6231</v>
      </c>
      <c r="D636" s="207" t="s">
        <v>547</v>
      </c>
      <c r="E636" s="394" t="s">
        <v>6736</v>
      </c>
      <c r="F636" s="261"/>
      <c r="G636" s="141" t="s">
        <v>4226</v>
      </c>
      <c r="H636" s="550" t="s">
        <v>7791</v>
      </c>
      <c r="I636" s="561" t="s">
        <v>7790</v>
      </c>
    </row>
    <row r="637" spans="1:9" ht="25.5">
      <c r="B637" s="115">
        <v>42403</v>
      </c>
      <c r="C637" s="276"/>
      <c r="D637" s="207" t="s">
        <v>547</v>
      </c>
      <c r="E637" s="261"/>
      <c r="F637" s="261"/>
      <c r="G637" s="141" t="s">
        <v>6720</v>
      </c>
      <c r="H637" s="550" t="s">
        <v>7787</v>
      </c>
      <c r="I637" s="561" t="s">
        <v>821</v>
      </c>
    </row>
    <row r="638" spans="1:9" ht="25.5">
      <c r="B638" s="115">
        <v>42402</v>
      </c>
      <c r="C638" s="276"/>
      <c r="D638" s="207" t="s">
        <v>547</v>
      </c>
      <c r="E638" s="261"/>
      <c r="F638" s="261"/>
      <c r="G638" s="141" t="s">
        <v>7782</v>
      </c>
      <c r="H638" s="550" t="s">
        <v>7786</v>
      </c>
      <c r="I638" s="561" t="s">
        <v>6674</v>
      </c>
    </row>
    <row r="639" spans="1:9" ht="25.5">
      <c r="B639" s="115">
        <v>42402</v>
      </c>
      <c r="C639" s="268" t="s">
        <v>6231</v>
      </c>
      <c r="D639" s="207" t="s">
        <v>547</v>
      </c>
      <c r="E639" s="261"/>
      <c r="F639" s="261"/>
      <c r="G639" s="141" t="s">
        <v>7784</v>
      </c>
      <c r="H639" s="550" t="s">
        <v>7785</v>
      </c>
      <c r="I639" s="561" t="s">
        <v>7783</v>
      </c>
    </row>
    <row r="640" spans="1:9" ht="24.75" customHeight="1">
      <c r="B640" s="115">
        <v>42401</v>
      </c>
      <c r="C640" s="280"/>
      <c r="D640" s="280"/>
      <c r="E640" s="394" t="s">
        <v>6736</v>
      </c>
      <c r="F640" s="280"/>
      <c r="G640" s="141" t="s">
        <v>6874</v>
      </c>
      <c r="H640" s="550" t="s">
        <v>7774</v>
      </c>
      <c r="I640" s="141" t="s">
        <v>7773</v>
      </c>
    </row>
    <row r="641" spans="1:9" ht="24.75" customHeight="1">
      <c r="B641" s="115">
        <v>42401</v>
      </c>
      <c r="C641" s="268" t="s">
        <v>6231</v>
      </c>
      <c r="D641" s="207" t="s">
        <v>547</v>
      </c>
      <c r="E641" s="261"/>
      <c r="F641" s="261"/>
      <c r="G641" s="141" t="s">
        <v>4278</v>
      </c>
      <c r="H641" s="550" t="s">
        <v>7772</v>
      </c>
      <c r="I641" s="571" t="s">
        <v>3251</v>
      </c>
    </row>
    <row r="642" spans="1:9" ht="24.75" customHeight="1">
      <c r="B642" s="115">
        <v>42401</v>
      </c>
      <c r="C642" s="276"/>
      <c r="D642" s="207" t="s">
        <v>547</v>
      </c>
      <c r="E642" s="261"/>
      <c r="F642" s="261"/>
      <c r="G642" s="141" t="s">
        <v>7107</v>
      </c>
      <c r="H642" s="550" t="s">
        <v>7771</v>
      </c>
      <c r="I642" s="275" t="s">
        <v>7770</v>
      </c>
    </row>
    <row r="643" spans="1:9" ht="25.5">
      <c r="B643" s="115">
        <v>42398</v>
      </c>
      <c r="C643" s="276"/>
      <c r="D643" s="207" t="s">
        <v>547</v>
      </c>
      <c r="E643" s="257"/>
      <c r="F643" s="267"/>
      <c r="G643" s="141" t="s">
        <v>4278</v>
      </c>
      <c r="H643" s="550" t="s">
        <v>7769</v>
      </c>
      <c r="I643" s="561" t="s">
        <v>4658</v>
      </c>
    </row>
    <row r="644" spans="1:9" ht="25.5">
      <c r="B644" s="115">
        <v>42397</v>
      </c>
      <c r="C644" s="268" t="s">
        <v>6231</v>
      </c>
      <c r="D644" s="207" t="s">
        <v>547</v>
      </c>
      <c r="E644" s="394" t="s">
        <v>6736</v>
      </c>
      <c r="F644" s="261"/>
      <c r="G644" s="141" t="s">
        <v>7765</v>
      </c>
      <c r="H644" s="550" t="s">
        <v>7768</v>
      </c>
      <c r="I644" s="561" t="s">
        <v>6479</v>
      </c>
    </row>
    <row r="645" spans="1:9" ht="24" customHeight="1">
      <c r="B645" s="115">
        <v>42396</v>
      </c>
      <c r="C645" s="276"/>
      <c r="D645" s="207" t="s">
        <v>547</v>
      </c>
      <c r="E645" s="394" t="s">
        <v>6736</v>
      </c>
      <c r="F645" s="261"/>
      <c r="G645" s="141" t="s">
        <v>4278</v>
      </c>
      <c r="H645" s="550" t="s">
        <v>7767</v>
      </c>
      <c r="I645" s="561" t="s">
        <v>7766</v>
      </c>
    </row>
    <row r="646" spans="1:9" ht="24" customHeight="1">
      <c r="B646" s="115">
        <v>42394</v>
      </c>
      <c r="C646" s="268" t="s">
        <v>6231</v>
      </c>
      <c r="D646" s="207" t="s">
        <v>547</v>
      </c>
      <c r="E646" s="394" t="s">
        <v>6736</v>
      </c>
      <c r="F646" s="261"/>
      <c r="G646" s="141" t="s">
        <v>7762</v>
      </c>
      <c r="H646" s="550" t="s">
        <v>7763</v>
      </c>
      <c r="I646" s="275" t="s">
        <v>5638</v>
      </c>
    </row>
    <row r="647" spans="1:9" ht="24" customHeight="1">
      <c r="B647" s="115">
        <v>42388</v>
      </c>
      <c r="C647" s="268" t="s">
        <v>6231</v>
      </c>
      <c r="D647" s="207" t="s">
        <v>547</v>
      </c>
      <c r="E647" s="394" t="s">
        <v>6736</v>
      </c>
      <c r="F647" s="261"/>
      <c r="G647" s="141" t="s">
        <v>7762</v>
      </c>
      <c r="H647" s="550" t="s">
        <v>7763</v>
      </c>
      <c r="I647" s="275" t="s">
        <v>5638</v>
      </c>
    </row>
    <row r="648" spans="1:9" ht="25.5">
      <c r="B648" s="115">
        <v>42384</v>
      </c>
      <c r="C648" s="276"/>
      <c r="D648" s="207" t="s">
        <v>547</v>
      </c>
      <c r="E648" s="257"/>
      <c r="F648" s="267"/>
      <c r="G648" s="141" t="s">
        <v>6763</v>
      </c>
      <c r="H648" s="550" t="s">
        <v>7759</v>
      </c>
      <c r="I648" s="278" t="s">
        <v>399</v>
      </c>
    </row>
    <row r="649" spans="1:9" ht="25.5">
      <c r="B649" s="115">
        <v>42384</v>
      </c>
      <c r="C649" s="141"/>
      <c r="D649" s="207" t="s">
        <v>547</v>
      </c>
      <c r="E649" s="394" t="s">
        <v>6736</v>
      </c>
      <c r="F649" s="261"/>
      <c r="G649" s="141" t="s">
        <v>7760</v>
      </c>
      <c r="H649" s="550" t="s">
        <v>7761</v>
      </c>
      <c r="I649" s="279" t="s">
        <v>1638</v>
      </c>
    </row>
    <row r="650" spans="1:9" ht="17.25" customHeight="1">
      <c r="B650" s="115">
        <v>42380</v>
      </c>
      <c r="C650" s="268" t="s">
        <v>6231</v>
      </c>
      <c r="D650" s="207" t="s">
        <v>547</v>
      </c>
      <c r="E650" s="394" t="s">
        <v>6736</v>
      </c>
      <c r="F650" s="261"/>
      <c r="G650" s="112" t="s">
        <v>7755</v>
      </c>
      <c r="H650" s="550" t="s">
        <v>7757</v>
      </c>
      <c r="I650" s="561" t="s">
        <v>5552</v>
      </c>
    </row>
    <row r="651" spans="1:9" ht="51">
      <c r="B651" s="115">
        <v>42374</v>
      </c>
      <c r="C651" s="268" t="s">
        <v>6231</v>
      </c>
      <c r="D651" s="207" t="s">
        <v>547</v>
      </c>
      <c r="E651" s="394" t="s">
        <v>6736</v>
      </c>
      <c r="F651" s="261"/>
      <c r="G651" s="141" t="s">
        <v>4278</v>
      </c>
      <c r="H651" s="550" t="s">
        <v>7758</v>
      </c>
      <c r="I651" s="561" t="s">
        <v>7730</v>
      </c>
    </row>
    <row r="652" spans="1:9" ht="51">
      <c r="B652" s="115">
        <v>42373</v>
      </c>
      <c r="C652" s="268" t="s">
        <v>6231</v>
      </c>
      <c r="D652" s="207" t="s">
        <v>547</v>
      </c>
      <c r="E652" s="394" t="s">
        <v>6736</v>
      </c>
      <c r="F652" s="261"/>
      <c r="G652" s="141" t="s">
        <v>7746</v>
      </c>
      <c r="H652" s="550" t="s">
        <v>7747</v>
      </c>
      <c r="I652" s="561" t="s">
        <v>7752</v>
      </c>
    </row>
    <row r="653" spans="1:9">
      <c r="B653" s="115">
        <v>42373</v>
      </c>
      <c r="C653" s="268" t="s">
        <v>6231</v>
      </c>
      <c r="D653" s="207" t="s">
        <v>547</v>
      </c>
      <c r="E653" s="261"/>
      <c r="F653" s="261"/>
      <c r="G653" s="141" t="s">
        <v>6874</v>
      </c>
      <c r="H653" s="550" t="s">
        <v>7737</v>
      </c>
      <c r="I653" s="561" t="s">
        <v>7745</v>
      </c>
    </row>
    <row r="654" spans="1:9">
      <c r="B654" s="115">
        <v>42373</v>
      </c>
      <c r="C654" s="268" t="s">
        <v>6231</v>
      </c>
      <c r="D654" s="207" t="s">
        <v>547</v>
      </c>
      <c r="E654" s="261"/>
      <c r="F654" s="261"/>
      <c r="G654" s="141" t="s">
        <v>7734</v>
      </c>
      <c r="H654" s="550" t="s">
        <v>7736</v>
      </c>
      <c r="I654" s="561" t="s">
        <v>2819</v>
      </c>
    </row>
    <row r="655" spans="1:9">
      <c r="B655" s="115">
        <v>42368</v>
      </c>
      <c r="C655" s="141"/>
      <c r="D655" s="207" t="s">
        <v>547</v>
      </c>
      <c r="E655" s="394" t="s">
        <v>6736</v>
      </c>
      <c r="F655" s="261"/>
      <c r="G655" s="141" t="s">
        <v>4278</v>
      </c>
      <c r="H655" s="550" t="s">
        <v>7733</v>
      </c>
      <c r="I655" s="561" t="s">
        <v>683</v>
      </c>
    </row>
    <row r="656" spans="1:9" s="214" customFormat="1" ht="25.5">
      <c r="A656" s="105"/>
      <c r="B656" s="115">
        <v>42360</v>
      </c>
      <c r="C656" s="141"/>
      <c r="D656" s="207" t="s">
        <v>547</v>
      </c>
      <c r="E656" s="394" t="s">
        <v>6736</v>
      </c>
      <c r="F656" s="261"/>
      <c r="G656" s="141" t="s">
        <v>7731</v>
      </c>
      <c r="H656" s="550" t="s">
        <v>7732</v>
      </c>
      <c r="I656" s="561" t="s">
        <v>7730</v>
      </c>
    </row>
    <row r="657" spans="1:9" ht="25.5">
      <c r="A657" s="214"/>
      <c r="B657" s="115">
        <v>42360</v>
      </c>
      <c r="C657" s="141"/>
      <c r="D657" s="416" t="s">
        <v>547</v>
      </c>
      <c r="E657" s="394" t="s">
        <v>6736</v>
      </c>
      <c r="F657" s="261"/>
      <c r="G657" s="141" t="s">
        <v>4278</v>
      </c>
      <c r="H657" s="550" t="s">
        <v>8211</v>
      </c>
      <c r="I657" s="417" t="s">
        <v>3368</v>
      </c>
    </row>
    <row r="658" spans="1:9" s="214" customFormat="1">
      <c r="A658" s="105"/>
      <c r="B658" s="115">
        <v>42356</v>
      </c>
      <c r="C658" s="141"/>
      <c r="D658" s="207" t="s">
        <v>547</v>
      </c>
      <c r="E658" s="394" t="s">
        <v>6736</v>
      </c>
      <c r="F658" s="261"/>
      <c r="G658" s="141" t="s">
        <v>6720</v>
      </c>
      <c r="H658" s="256" t="s">
        <v>7729</v>
      </c>
      <c r="I658" s="561" t="s">
        <v>2885</v>
      </c>
    </row>
    <row r="659" spans="1:9">
      <c r="A659" s="214"/>
      <c r="B659" s="115">
        <v>42352</v>
      </c>
      <c r="C659" s="141"/>
      <c r="D659" s="141"/>
      <c r="E659" s="141"/>
      <c r="F659" s="147" t="s">
        <v>115</v>
      </c>
      <c r="G659" s="141" t="s">
        <v>6874</v>
      </c>
      <c r="H659" s="256" t="s">
        <v>7728</v>
      </c>
      <c r="I659" s="561" t="s">
        <v>7720</v>
      </c>
    </row>
    <row r="660" spans="1:9" ht="25.5">
      <c r="B660" s="115">
        <v>42347</v>
      </c>
      <c r="C660" s="268" t="s">
        <v>6231</v>
      </c>
      <c r="D660" s="207" t="s">
        <v>547</v>
      </c>
      <c r="E660" s="394" t="s">
        <v>6736</v>
      </c>
      <c r="F660" s="261"/>
      <c r="G660" s="141" t="s">
        <v>7074</v>
      </c>
      <c r="H660" s="550" t="s">
        <v>7718</v>
      </c>
      <c r="I660" s="561" t="s">
        <v>7684</v>
      </c>
    </row>
    <row r="661" spans="1:9" ht="25.5">
      <c r="B661" s="115">
        <v>42340</v>
      </c>
      <c r="C661" s="134"/>
      <c r="D661" s="145" t="s">
        <v>547</v>
      </c>
      <c r="E661" s="146" t="s">
        <v>6736</v>
      </c>
      <c r="F661" s="134"/>
      <c r="G661" s="141" t="s">
        <v>7717</v>
      </c>
      <c r="H661" s="550" t="s">
        <v>7716</v>
      </c>
      <c r="I661" s="141" t="s">
        <v>6752</v>
      </c>
    </row>
    <row r="662" spans="1:9" ht="25.5">
      <c r="B662" s="115">
        <v>42338</v>
      </c>
      <c r="C662" s="134"/>
      <c r="D662" s="145" t="s">
        <v>547</v>
      </c>
      <c r="E662" s="146" t="s">
        <v>6736</v>
      </c>
      <c r="F662" s="134"/>
      <c r="G662" s="141" t="s">
        <v>7074</v>
      </c>
      <c r="H662" s="550" t="s">
        <v>7715</v>
      </c>
      <c r="I662" s="278" t="s">
        <v>6134</v>
      </c>
    </row>
    <row r="663" spans="1:9">
      <c r="B663" s="115">
        <v>42338</v>
      </c>
      <c r="C663" s="268" t="s">
        <v>6231</v>
      </c>
      <c r="D663" s="207" t="s">
        <v>547</v>
      </c>
      <c r="E663" s="394" t="s">
        <v>6736</v>
      </c>
      <c r="F663" s="261"/>
      <c r="G663" s="141" t="s">
        <v>7693</v>
      </c>
      <c r="H663" s="561"/>
      <c r="I663" s="561" t="s">
        <v>7691</v>
      </c>
    </row>
    <row r="664" spans="1:9" ht="25.5">
      <c r="B664" s="115">
        <v>42331</v>
      </c>
      <c r="C664" s="268" t="s">
        <v>6231</v>
      </c>
      <c r="D664" s="207" t="s">
        <v>547</v>
      </c>
      <c r="E664" s="394" t="s">
        <v>6736</v>
      </c>
      <c r="F664" s="267"/>
      <c r="G664" s="141" t="s">
        <v>6554</v>
      </c>
      <c r="H664" s="550" t="s">
        <v>7692</v>
      </c>
      <c r="I664" s="279" t="s">
        <v>6491</v>
      </c>
    </row>
    <row r="665" spans="1:9" ht="25.5">
      <c r="B665" s="115">
        <v>42331</v>
      </c>
      <c r="C665" s="276"/>
      <c r="D665" s="207" t="s">
        <v>547</v>
      </c>
      <c r="E665" s="257"/>
      <c r="F665" s="267"/>
      <c r="G665" s="141" t="s">
        <v>6554</v>
      </c>
      <c r="H665" s="550" t="s">
        <v>7689</v>
      </c>
      <c r="I665" s="279" t="s">
        <v>3343</v>
      </c>
    </row>
    <row r="666" spans="1:9" ht="25.5">
      <c r="B666" s="115">
        <v>42327</v>
      </c>
      <c r="C666" s="167" t="s">
        <v>6231</v>
      </c>
      <c r="D666" s="207" t="s">
        <v>547</v>
      </c>
      <c r="E666" s="112"/>
      <c r="F666" s="134"/>
      <c r="G666" s="141" t="s">
        <v>4278</v>
      </c>
      <c r="H666" s="550" t="s">
        <v>7688</v>
      </c>
      <c r="I666" s="141" t="s">
        <v>6357</v>
      </c>
    </row>
    <row r="667" spans="1:9" ht="25.5">
      <c r="B667" s="115">
        <v>42327</v>
      </c>
      <c r="C667" s="268" t="s">
        <v>6231</v>
      </c>
      <c r="D667" s="207" t="s">
        <v>547</v>
      </c>
      <c r="E667" s="394" t="s">
        <v>6736</v>
      </c>
      <c r="F667" s="267"/>
      <c r="G667" s="141" t="s">
        <v>6720</v>
      </c>
      <c r="H667" s="550" t="s">
        <v>7687</v>
      </c>
      <c r="I667" s="141" t="s">
        <v>7686</v>
      </c>
    </row>
    <row r="668" spans="1:9" ht="25.5">
      <c r="B668" s="115">
        <v>42319</v>
      </c>
      <c r="C668" s="134"/>
      <c r="D668" s="145" t="s">
        <v>547</v>
      </c>
      <c r="E668" s="146" t="s">
        <v>6736</v>
      </c>
      <c r="F668" s="134"/>
      <c r="G668" s="141" t="s">
        <v>6554</v>
      </c>
      <c r="H668" s="550" t="s">
        <v>7685</v>
      </c>
      <c r="I668" s="275" t="s">
        <v>7682</v>
      </c>
    </row>
    <row r="669" spans="1:9" ht="25.5">
      <c r="B669" s="115">
        <v>42313</v>
      </c>
      <c r="C669" s="167" t="s">
        <v>6231</v>
      </c>
      <c r="D669" s="207" t="s">
        <v>547</v>
      </c>
      <c r="E669" s="112"/>
      <c r="F669" s="134"/>
      <c r="G669" s="141" t="s">
        <v>4278</v>
      </c>
      <c r="H669" s="550" t="s">
        <v>7681</v>
      </c>
      <c r="I669" s="561" t="s">
        <v>5529</v>
      </c>
    </row>
    <row r="670" spans="1:9" ht="25.5">
      <c r="B670" s="115">
        <v>42310</v>
      </c>
      <c r="C670" s="134"/>
      <c r="D670" s="145" t="s">
        <v>547</v>
      </c>
      <c r="E670" s="146" t="s">
        <v>6736</v>
      </c>
      <c r="F670" s="134"/>
      <c r="G670" s="141" t="s">
        <v>6554</v>
      </c>
      <c r="H670" s="550" t="s">
        <v>7676</v>
      </c>
      <c r="I670" s="561" t="s">
        <v>7677</v>
      </c>
    </row>
    <row r="671" spans="1:9" ht="25.5">
      <c r="B671" s="115">
        <v>42310</v>
      </c>
      <c r="C671" s="134"/>
      <c r="D671" s="145" t="s">
        <v>547</v>
      </c>
      <c r="E671" s="134"/>
      <c r="F671" s="134"/>
      <c r="G671" s="141" t="s">
        <v>4278</v>
      </c>
      <c r="H671" s="550" t="s">
        <v>7675</v>
      </c>
      <c r="I671" s="561" t="s">
        <v>7678</v>
      </c>
    </row>
    <row r="672" spans="1:9" ht="25.5">
      <c r="B672" s="115">
        <v>42310</v>
      </c>
      <c r="C672" s="134"/>
      <c r="D672" s="145" t="s">
        <v>547</v>
      </c>
      <c r="E672" s="146" t="s">
        <v>6736</v>
      </c>
      <c r="F672" s="134"/>
      <c r="G672" s="141" t="s">
        <v>7074</v>
      </c>
      <c r="H672" s="550" t="s">
        <v>7674</v>
      </c>
      <c r="I672" s="275" t="s">
        <v>1301</v>
      </c>
    </row>
    <row r="673" spans="1:9" ht="25.5">
      <c r="B673" s="115">
        <v>42305</v>
      </c>
      <c r="C673" s="268" t="s">
        <v>6231</v>
      </c>
      <c r="D673" s="207" t="s">
        <v>547</v>
      </c>
      <c r="E673" s="394" t="s">
        <v>6736</v>
      </c>
      <c r="F673" s="267"/>
      <c r="G673" s="141" t="s">
        <v>6720</v>
      </c>
      <c r="H673" s="550" t="s">
        <v>7673</v>
      </c>
      <c r="I673" s="275" t="s">
        <v>7670</v>
      </c>
    </row>
    <row r="674" spans="1:9" ht="25.5">
      <c r="B674" s="115">
        <v>42305</v>
      </c>
      <c r="C674" s="134"/>
      <c r="D674" s="145" t="s">
        <v>547</v>
      </c>
      <c r="E674" s="134"/>
      <c r="F674" s="134"/>
      <c r="G674" s="141" t="s">
        <v>6720</v>
      </c>
      <c r="H674" s="550" t="s">
        <v>7672</v>
      </c>
      <c r="I674" s="275" t="s">
        <v>7669</v>
      </c>
    </row>
    <row r="675" spans="1:9" ht="25.5">
      <c r="B675" s="115">
        <v>42303</v>
      </c>
      <c r="C675" s="268" t="s">
        <v>6231</v>
      </c>
      <c r="D675" s="207" t="s">
        <v>547</v>
      </c>
      <c r="E675" s="394" t="s">
        <v>6736</v>
      </c>
      <c r="F675" s="267"/>
      <c r="G675" s="141" t="s">
        <v>6554</v>
      </c>
      <c r="H675" s="550" t="s">
        <v>7667</v>
      </c>
      <c r="I675" s="561" t="s">
        <v>7666</v>
      </c>
    </row>
    <row r="676" spans="1:9" ht="24.75" customHeight="1">
      <c r="B676" s="115">
        <v>42303</v>
      </c>
      <c r="C676" s="134"/>
      <c r="D676" s="145" t="s">
        <v>547</v>
      </c>
      <c r="E676" s="134"/>
      <c r="F676" s="134"/>
      <c r="G676" s="141" t="s">
        <v>6720</v>
      </c>
      <c r="H676" s="550" t="s">
        <v>7665</v>
      </c>
      <c r="I676" s="561" t="s">
        <v>5943</v>
      </c>
    </row>
    <row r="677" spans="1:9" ht="25.5">
      <c r="B677" s="115">
        <v>42298</v>
      </c>
      <c r="C677" s="134"/>
      <c r="D677" s="145" t="s">
        <v>547</v>
      </c>
      <c r="E677" s="134"/>
      <c r="F677" s="134"/>
      <c r="G677" s="141" t="s">
        <v>6763</v>
      </c>
      <c r="H677" s="550" t="s">
        <v>7664</v>
      </c>
      <c r="I677" s="561" t="s">
        <v>6005</v>
      </c>
    </row>
    <row r="678" spans="1:9" ht="25.5">
      <c r="B678" s="115">
        <v>42297</v>
      </c>
      <c r="C678" s="268" t="s">
        <v>6231</v>
      </c>
      <c r="D678" s="207" t="s">
        <v>547</v>
      </c>
      <c r="E678" s="394" t="s">
        <v>6736</v>
      </c>
      <c r="F678" s="267"/>
      <c r="G678" s="141" t="s">
        <v>7074</v>
      </c>
      <c r="H678" s="550" t="s">
        <v>7663</v>
      </c>
      <c r="I678" s="141" t="s">
        <v>2897</v>
      </c>
    </row>
    <row r="679" spans="1:9" ht="25.5">
      <c r="B679" s="115">
        <v>42291</v>
      </c>
      <c r="C679" s="268" t="s">
        <v>6231</v>
      </c>
      <c r="D679" s="207" t="s">
        <v>547</v>
      </c>
      <c r="E679" s="394" t="s">
        <v>6736</v>
      </c>
      <c r="F679" s="267"/>
      <c r="G679" s="141" t="s">
        <v>6763</v>
      </c>
      <c r="H679" s="550" t="s">
        <v>7659</v>
      </c>
      <c r="I679" s="255" t="s">
        <v>2674</v>
      </c>
    </row>
    <row r="680" spans="1:9" ht="25.5">
      <c r="B680" s="115">
        <v>42291</v>
      </c>
      <c r="C680" s="134"/>
      <c r="D680" s="145" t="s">
        <v>547</v>
      </c>
      <c r="E680" s="146" t="s">
        <v>6736</v>
      </c>
      <c r="F680" s="134"/>
      <c r="G680" s="141" t="s">
        <v>7658</v>
      </c>
      <c r="H680" s="550" t="s">
        <v>7656</v>
      </c>
      <c r="I680" s="273" t="s">
        <v>7657</v>
      </c>
    </row>
    <row r="681" spans="1:9" s="214" customFormat="1" ht="25.5">
      <c r="A681" s="105"/>
      <c r="B681" s="115">
        <v>42290</v>
      </c>
      <c r="C681" s="134"/>
      <c r="D681" s="145" t="s">
        <v>547</v>
      </c>
      <c r="E681" s="146" t="s">
        <v>6736</v>
      </c>
      <c r="F681" s="134"/>
      <c r="G681" s="141" t="s">
        <v>7658</v>
      </c>
      <c r="H681" s="550" t="s">
        <v>7660</v>
      </c>
      <c r="I681" s="571" t="s">
        <v>1301</v>
      </c>
    </row>
    <row r="682" spans="1:9">
      <c r="A682" s="214"/>
      <c r="B682" s="115">
        <v>42283</v>
      </c>
      <c r="C682" s="268" t="s">
        <v>6231</v>
      </c>
      <c r="D682" s="141"/>
      <c r="E682" s="141"/>
      <c r="F682" s="141"/>
      <c r="G682" s="141" t="s">
        <v>6874</v>
      </c>
      <c r="H682" s="550" t="s">
        <v>7661</v>
      </c>
      <c r="I682" s="275" t="s">
        <v>7719</v>
      </c>
    </row>
    <row r="683" spans="1:9" ht="25.5">
      <c r="B683" s="115">
        <v>42283</v>
      </c>
      <c r="C683" s="134"/>
      <c r="D683" s="145" t="s">
        <v>547</v>
      </c>
      <c r="E683" s="146" t="s">
        <v>6736</v>
      </c>
      <c r="F683" s="134"/>
      <c r="G683" s="141" t="s">
        <v>7074</v>
      </c>
      <c r="H683" s="550" t="s">
        <v>7654</v>
      </c>
      <c r="I683" s="273" t="s">
        <v>900</v>
      </c>
    </row>
    <row r="684" spans="1:9" ht="17.25" customHeight="1">
      <c r="B684" s="115">
        <v>42278</v>
      </c>
      <c r="C684" s="134"/>
      <c r="D684" s="145" t="s">
        <v>547</v>
      </c>
      <c r="E684" s="134"/>
      <c r="F684" s="134"/>
      <c r="G684" s="209" t="s">
        <v>6720</v>
      </c>
      <c r="H684" s="550" t="s">
        <v>7655</v>
      </c>
      <c r="I684" s="273" t="s">
        <v>4733</v>
      </c>
    </row>
    <row r="685" spans="1:9" ht="25.5">
      <c r="B685" s="115">
        <v>42277</v>
      </c>
      <c r="C685" s="134"/>
      <c r="D685" s="257"/>
      <c r="E685" s="394" t="s">
        <v>6736</v>
      </c>
      <c r="F685" s="134"/>
      <c r="G685" s="141" t="s">
        <v>7074</v>
      </c>
      <c r="H685" s="550" t="s">
        <v>7652</v>
      </c>
      <c r="I685" s="273" t="s">
        <v>7653</v>
      </c>
    </row>
    <row r="686" spans="1:9" ht="25.5">
      <c r="B686" s="115">
        <v>42275</v>
      </c>
      <c r="C686" s="268" t="s">
        <v>6231</v>
      </c>
      <c r="D686" s="141"/>
      <c r="E686" s="141"/>
      <c r="F686" s="141"/>
      <c r="G686" s="141" t="s">
        <v>6874</v>
      </c>
      <c r="H686" s="113" t="s">
        <v>7649</v>
      </c>
      <c r="I686" s="270" t="s">
        <v>7648</v>
      </c>
    </row>
    <row r="687" spans="1:9" ht="25.5">
      <c r="B687" s="260">
        <v>42268</v>
      </c>
      <c r="C687" s="268" t="s">
        <v>6231</v>
      </c>
      <c r="D687" s="207" t="s">
        <v>547</v>
      </c>
      <c r="E687" s="394" t="s">
        <v>6736</v>
      </c>
      <c r="F687" s="267"/>
      <c r="G687" s="209" t="s">
        <v>6720</v>
      </c>
      <c r="H687" s="269" t="s">
        <v>7122</v>
      </c>
      <c r="I687" s="571" t="s">
        <v>7123</v>
      </c>
    </row>
    <row r="688" spans="1:9" ht="25.5">
      <c r="B688" s="115">
        <v>42265</v>
      </c>
      <c r="C688" s="167" t="s">
        <v>6231</v>
      </c>
      <c r="D688" s="207" t="s">
        <v>547</v>
      </c>
      <c r="E688" s="146" t="s">
        <v>6736</v>
      </c>
      <c r="F688" s="205"/>
      <c r="G688" s="141" t="s">
        <v>7074</v>
      </c>
      <c r="H688" s="113" t="s">
        <v>7121</v>
      </c>
      <c r="I688" s="141" t="s">
        <v>2417</v>
      </c>
    </row>
    <row r="689" spans="1:9" ht="17.25" customHeight="1">
      <c r="B689" s="115">
        <v>42257</v>
      </c>
      <c r="C689" s="134"/>
      <c r="D689" s="145" t="s">
        <v>547</v>
      </c>
      <c r="E689" s="134"/>
      <c r="F689" s="134"/>
      <c r="G689" s="141" t="s">
        <v>6554</v>
      </c>
      <c r="H689" s="136" t="s">
        <v>7120</v>
      </c>
      <c r="I689" s="141" t="s">
        <v>7102</v>
      </c>
    </row>
    <row r="690" spans="1:9" ht="25.5">
      <c r="B690" s="115">
        <v>42257</v>
      </c>
      <c r="C690" s="134"/>
      <c r="D690" s="145" t="s">
        <v>547</v>
      </c>
      <c r="E690" s="134"/>
      <c r="F690" s="134"/>
      <c r="G690" s="141" t="s">
        <v>6763</v>
      </c>
      <c r="H690" s="136" t="s">
        <v>7118</v>
      </c>
      <c r="I690" s="262" t="s">
        <v>3899</v>
      </c>
    </row>
    <row r="691" spans="1:9" ht="25.5">
      <c r="B691" s="260">
        <v>42256</v>
      </c>
      <c r="C691" s="261"/>
      <c r="D691" s="207" t="s">
        <v>547</v>
      </c>
      <c r="E691" s="261"/>
      <c r="F691" s="261"/>
      <c r="G691" s="209" t="s">
        <v>6763</v>
      </c>
      <c r="H691" s="259" t="s">
        <v>7117</v>
      </c>
      <c r="I691" s="571" t="s">
        <v>4725</v>
      </c>
    </row>
    <row r="692" spans="1:9" ht="26.25" customHeight="1">
      <c r="B692" s="115">
        <v>42256</v>
      </c>
      <c r="C692" s="205"/>
      <c r="D692" s="145" t="s">
        <v>547</v>
      </c>
      <c r="E692" s="146" t="s">
        <v>6736</v>
      </c>
      <c r="F692" s="205"/>
      <c r="G692" s="141" t="s">
        <v>6554</v>
      </c>
      <c r="H692" s="136" t="s">
        <v>7115</v>
      </c>
      <c r="I692" s="141" t="s">
        <v>7114</v>
      </c>
    </row>
    <row r="693" spans="1:9" ht="26.25" customHeight="1">
      <c r="B693" s="115">
        <v>42254</v>
      </c>
      <c r="C693" s="134"/>
      <c r="D693" s="207" t="s">
        <v>547</v>
      </c>
      <c r="E693" s="134"/>
      <c r="F693" s="134"/>
      <c r="G693" s="141" t="s">
        <v>6763</v>
      </c>
      <c r="H693" s="550" t="s">
        <v>7112</v>
      </c>
      <c r="I693" s="561" t="s">
        <v>7113</v>
      </c>
    </row>
    <row r="694" spans="1:9" ht="26.25" customHeight="1">
      <c r="B694" s="115">
        <v>42251</v>
      </c>
      <c r="C694" s="205"/>
      <c r="D694" s="207" t="s">
        <v>547</v>
      </c>
      <c r="E694" s="394" t="s">
        <v>6736</v>
      </c>
      <c r="F694" s="205"/>
      <c r="G694" s="141" t="s">
        <v>6763</v>
      </c>
      <c r="H694" s="550" t="s">
        <v>7111</v>
      </c>
      <c r="I694" s="561" t="s">
        <v>1306</v>
      </c>
    </row>
    <row r="695" spans="1:9" ht="26.25" customHeight="1">
      <c r="B695" s="115">
        <v>42248</v>
      </c>
      <c r="C695" s="134"/>
      <c r="D695" s="207" t="s">
        <v>547</v>
      </c>
      <c r="E695" s="134"/>
      <c r="F695" s="134"/>
      <c r="G695" s="141" t="s">
        <v>6763</v>
      </c>
      <c r="H695" s="550" t="s">
        <v>7110</v>
      </c>
      <c r="I695" s="561" t="s">
        <v>1894</v>
      </c>
    </row>
    <row r="696" spans="1:9" ht="26.25" customHeight="1">
      <c r="B696" s="115">
        <v>42247</v>
      </c>
      <c r="C696" s="134"/>
      <c r="D696" s="207" t="s">
        <v>547</v>
      </c>
      <c r="E696" s="134"/>
      <c r="F696" s="134"/>
      <c r="G696" s="141" t="s">
        <v>7107</v>
      </c>
      <c r="H696" s="550" t="s">
        <v>7109</v>
      </c>
      <c r="I696" s="561" t="s">
        <v>7108</v>
      </c>
    </row>
    <row r="697" spans="1:9">
      <c r="B697" s="115">
        <v>42240</v>
      </c>
      <c r="C697" s="112"/>
      <c r="D697" s="112"/>
      <c r="E697" s="112"/>
      <c r="F697" s="147" t="s">
        <v>115</v>
      </c>
      <c r="G697" s="141" t="s">
        <v>7103</v>
      </c>
      <c r="H697" s="256" t="s">
        <v>7105</v>
      </c>
      <c r="I697" s="561" t="s">
        <v>7104</v>
      </c>
    </row>
    <row r="698" spans="1:9" ht="25.5">
      <c r="B698" s="115">
        <v>42240</v>
      </c>
      <c r="C698" s="134"/>
      <c r="D698" s="207" t="s">
        <v>547</v>
      </c>
      <c r="E698" s="134"/>
      <c r="F698" s="134"/>
      <c r="G698" s="141" t="s">
        <v>6554</v>
      </c>
      <c r="H698" s="550" t="s">
        <v>7106</v>
      </c>
      <c r="I698" s="561" t="s">
        <v>4729</v>
      </c>
    </row>
    <row r="699" spans="1:9" ht="25.5">
      <c r="B699" s="115">
        <v>42233</v>
      </c>
      <c r="C699" s="134"/>
      <c r="D699" s="207" t="s">
        <v>547</v>
      </c>
      <c r="E699" s="134"/>
      <c r="F699" s="134"/>
      <c r="G699" s="141" t="s">
        <v>6720</v>
      </c>
      <c r="H699" s="550" t="s">
        <v>7098</v>
      </c>
      <c r="I699" s="561" t="s">
        <v>4725</v>
      </c>
    </row>
    <row r="700" spans="1:9" ht="25.5">
      <c r="B700" s="258">
        <v>42227</v>
      </c>
      <c r="C700" s="134"/>
      <c r="D700" s="207" t="s">
        <v>547</v>
      </c>
      <c r="E700" s="134"/>
      <c r="F700" s="134"/>
      <c r="G700" s="141" t="s">
        <v>6720</v>
      </c>
      <c r="H700" s="550" t="s">
        <v>7099</v>
      </c>
      <c r="I700" s="561" t="s">
        <v>4725</v>
      </c>
    </row>
    <row r="701" spans="1:9">
      <c r="B701" s="258">
        <v>42221</v>
      </c>
      <c r="C701" s="205"/>
      <c r="D701" s="207" t="s">
        <v>547</v>
      </c>
      <c r="E701" s="394" t="s">
        <v>6736</v>
      </c>
      <c r="F701" s="205"/>
      <c r="G701" s="141" t="s">
        <v>4278</v>
      </c>
      <c r="H701" s="550" t="s">
        <v>7101</v>
      </c>
      <c r="I701" s="561" t="s">
        <v>7100</v>
      </c>
    </row>
    <row r="702" spans="1:9">
      <c r="B702" s="115">
        <v>42215</v>
      </c>
      <c r="C702" s="134"/>
      <c r="D702" s="257"/>
      <c r="E702" s="394" t="s">
        <v>6736</v>
      </c>
      <c r="F702" s="134"/>
      <c r="G702" s="141" t="s">
        <v>6874</v>
      </c>
      <c r="H702" s="256" t="s">
        <v>7093</v>
      </c>
      <c r="I702" s="561" t="s">
        <v>7092</v>
      </c>
    </row>
    <row r="703" spans="1:9" s="214" customFormat="1" ht="25.5">
      <c r="A703" s="105"/>
      <c r="B703" s="115">
        <v>42212</v>
      </c>
      <c r="C703" s="205"/>
      <c r="D703" s="207" t="s">
        <v>547</v>
      </c>
      <c r="E703" s="205"/>
      <c r="F703" s="205"/>
      <c r="G703" s="141" t="s">
        <v>6800</v>
      </c>
      <c r="H703" s="550" t="s">
        <v>7091</v>
      </c>
      <c r="I703" s="561" t="s">
        <v>4648</v>
      </c>
    </row>
    <row r="704" spans="1:9" ht="17.25" customHeight="1">
      <c r="A704" s="214"/>
      <c r="B704" s="115">
        <v>42208</v>
      </c>
      <c r="C704" s="205"/>
      <c r="D704" s="207" t="s">
        <v>547</v>
      </c>
      <c r="E704" s="205"/>
      <c r="F704" s="205"/>
      <c r="G704" s="141" t="s">
        <v>2676</v>
      </c>
      <c r="H704" s="550" t="s">
        <v>7090</v>
      </c>
      <c r="I704" s="561" t="s">
        <v>7089</v>
      </c>
    </row>
    <row r="705" spans="1:9">
      <c r="B705" s="115">
        <v>42205</v>
      </c>
      <c r="C705" s="205"/>
      <c r="D705" s="207" t="s">
        <v>547</v>
      </c>
      <c r="E705" s="394" t="s">
        <v>6736</v>
      </c>
      <c r="F705" s="205"/>
      <c r="G705" s="141" t="s">
        <v>6874</v>
      </c>
      <c r="H705" s="550" t="s">
        <v>7086</v>
      </c>
      <c r="I705" s="119" t="s">
        <v>7087</v>
      </c>
    </row>
    <row r="706" spans="1:9" ht="25.5">
      <c r="B706" s="115">
        <v>42205</v>
      </c>
      <c r="C706" s="205"/>
      <c r="D706" s="207" t="s">
        <v>547</v>
      </c>
      <c r="E706" s="394" t="s">
        <v>6736</v>
      </c>
      <c r="F706" s="205"/>
      <c r="G706" s="141" t="s">
        <v>7084</v>
      </c>
      <c r="H706" s="550" t="s">
        <v>7085</v>
      </c>
      <c r="I706" s="119" t="s">
        <v>7088</v>
      </c>
    </row>
    <row r="707" spans="1:9" ht="25.5">
      <c r="B707" s="115">
        <v>42205</v>
      </c>
      <c r="C707" s="205"/>
      <c r="D707" s="207" t="s">
        <v>547</v>
      </c>
      <c r="E707" s="205"/>
      <c r="F707" s="205"/>
      <c r="G707" s="141" t="s">
        <v>2676</v>
      </c>
      <c r="H707" s="550" t="s">
        <v>7083</v>
      </c>
      <c r="I707" s="119" t="s">
        <v>1305</v>
      </c>
    </row>
    <row r="708" spans="1:9" s="214" customFormat="1" ht="25.5">
      <c r="A708" s="105"/>
      <c r="B708" s="115">
        <v>42200</v>
      </c>
      <c r="C708" s="167" t="s">
        <v>6231</v>
      </c>
      <c r="D708" s="207" t="s">
        <v>547</v>
      </c>
      <c r="E708" s="394" t="s">
        <v>6736</v>
      </c>
      <c r="F708" s="205"/>
      <c r="G708" s="141" t="s">
        <v>4226</v>
      </c>
      <c r="H708" s="550" t="s">
        <v>7081</v>
      </c>
      <c r="I708" s="561" t="s">
        <v>7082</v>
      </c>
    </row>
    <row r="709" spans="1:9" ht="25.5">
      <c r="A709" s="214"/>
      <c r="B709" s="115">
        <v>42200</v>
      </c>
      <c r="C709" s="134"/>
      <c r="D709" s="207" t="s">
        <v>547</v>
      </c>
      <c r="E709" s="394" t="s">
        <v>6736</v>
      </c>
      <c r="F709" s="205"/>
      <c r="G709" s="141" t="s">
        <v>4226</v>
      </c>
      <c r="H709" s="550" t="s">
        <v>7078</v>
      </c>
      <c r="I709" s="561" t="s">
        <v>7080</v>
      </c>
    </row>
    <row r="710" spans="1:9" ht="25.5">
      <c r="B710" s="115">
        <v>42199</v>
      </c>
      <c r="C710" s="167" t="s">
        <v>6231</v>
      </c>
      <c r="D710" s="207" t="s">
        <v>547</v>
      </c>
      <c r="E710" s="112"/>
      <c r="F710" s="205"/>
      <c r="G710" s="141" t="s">
        <v>6720</v>
      </c>
      <c r="H710" s="550" t="s">
        <v>7073</v>
      </c>
      <c r="I710" s="561" t="s">
        <v>3928</v>
      </c>
    </row>
    <row r="711" spans="1:9" ht="27.75" customHeight="1">
      <c r="B711" s="115">
        <v>42198</v>
      </c>
      <c r="C711" s="134"/>
      <c r="D711" s="207" t="s">
        <v>547</v>
      </c>
      <c r="E711" s="394" t="s">
        <v>6736</v>
      </c>
      <c r="F711" s="134"/>
      <c r="G711" s="141" t="s">
        <v>7074</v>
      </c>
      <c r="H711" s="550" t="s">
        <v>7075</v>
      </c>
      <c r="I711" s="561" t="s">
        <v>7076</v>
      </c>
    </row>
    <row r="712" spans="1:9" ht="26.25" customHeight="1">
      <c r="B712" s="115">
        <v>42193</v>
      </c>
      <c r="C712" s="167" t="s">
        <v>6231</v>
      </c>
      <c r="D712" s="207" t="s">
        <v>547</v>
      </c>
      <c r="E712" s="112"/>
      <c r="F712" s="205"/>
      <c r="G712" s="141" t="s">
        <v>6720</v>
      </c>
      <c r="H712" s="550" t="s">
        <v>7073</v>
      </c>
      <c r="I712" s="561" t="s">
        <v>3928</v>
      </c>
    </row>
    <row r="713" spans="1:9" ht="26.25" customHeight="1">
      <c r="B713" s="115">
        <v>42193</v>
      </c>
      <c r="C713" s="134"/>
      <c r="D713" s="257"/>
      <c r="E713" s="394" t="s">
        <v>6736</v>
      </c>
      <c r="F713" s="134"/>
      <c r="G713" s="141" t="s">
        <v>7056</v>
      </c>
      <c r="H713" s="550" t="s">
        <v>7072</v>
      </c>
      <c r="I713" s="561" t="s">
        <v>5789</v>
      </c>
    </row>
    <row r="714" spans="1:9" ht="26.25" customHeight="1">
      <c r="B714" s="115">
        <v>42187</v>
      </c>
      <c r="C714" s="134"/>
      <c r="D714" s="207" t="s">
        <v>547</v>
      </c>
      <c r="E714" s="394" t="s">
        <v>6736</v>
      </c>
      <c r="F714" s="134"/>
      <c r="G714" s="141" t="s">
        <v>6720</v>
      </c>
      <c r="H714" s="550" t="s">
        <v>7070</v>
      </c>
      <c r="I714" s="561" t="s">
        <v>3980</v>
      </c>
    </row>
    <row r="715" spans="1:9" ht="25.5">
      <c r="B715" s="115">
        <v>42186</v>
      </c>
      <c r="C715" s="134"/>
      <c r="D715" s="207" t="s">
        <v>547</v>
      </c>
      <c r="E715" s="394" t="s">
        <v>6736</v>
      </c>
      <c r="F715" s="134"/>
      <c r="G715" s="141" t="s">
        <v>6554</v>
      </c>
      <c r="H715" s="550" t="s">
        <v>7066</v>
      </c>
      <c r="I715" s="141" t="s">
        <v>2460</v>
      </c>
    </row>
    <row r="716" spans="1:9" ht="25.5">
      <c r="B716" s="115">
        <v>42186</v>
      </c>
      <c r="C716" s="134"/>
      <c r="D716" s="207" t="s">
        <v>547</v>
      </c>
      <c r="E716" s="394" t="s">
        <v>6736</v>
      </c>
      <c r="F716" s="134"/>
      <c r="G716" s="141" t="s">
        <v>6554</v>
      </c>
      <c r="H716" s="550" t="s">
        <v>7067</v>
      </c>
      <c r="I716" s="141" t="s">
        <v>7065</v>
      </c>
    </row>
    <row r="717" spans="1:9" s="214" customFormat="1">
      <c r="A717" s="105"/>
      <c r="B717" s="115">
        <v>42185</v>
      </c>
      <c r="C717" s="134"/>
      <c r="D717" s="207" t="s">
        <v>547</v>
      </c>
      <c r="E717" s="394" t="s">
        <v>6736</v>
      </c>
      <c r="F717" s="134"/>
      <c r="G717" s="141" t="s">
        <v>7042</v>
      </c>
      <c r="H717" s="256" t="s">
        <v>7064</v>
      </c>
      <c r="I717" s="255" t="s">
        <v>5652</v>
      </c>
    </row>
    <row r="718" spans="1:9" ht="25.5">
      <c r="A718" s="214"/>
      <c r="B718" s="115">
        <v>42184</v>
      </c>
      <c r="C718" s="205"/>
      <c r="D718" s="207" t="s">
        <v>547</v>
      </c>
      <c r="E718" s="394" t="s">
        <v>6736</v>
      </c>
      <c r="F718" s="205"/>
      <c r="G718" s="141" t="s">
        <v>7056</v>
      </c>
      <c r="H718" s="550" t="s">
        <v>7063</v>
      </c>
      <c r="I718" s="561" t="s">
        <v>3342</v>
      </c>
    </row>
    <row r="719" spans="1:9" ht="25.5">
      <c r="B719" s="115">
        <v>42181</v>
      </c>
      <c r="C719" s="205"/>
      <c r="D719" s="207" t="s">
        <v>547</v>
      </c>
      <c r="E719" s="394" t="s">
        <v>6736</v>
      </c>
      <c r="F719" s="205"/>
      <c r="G719" s="141" t="s">
        <v>6554</v>
      </c>
      <c r="H719" s="550" t="s">
        <v>7061</v>
      </c>
      <c r="I719" s="561" t="s">
        <v>7060</v>
      </c>
    </row>
    <row r="720" spans="1:9" ht="25.5">
      <c r="B720" s="115">
        <v>42174</v>
      </c>
      <c r="C720" s="205"/>
      <c r="D720" s="207" t="s">
        <v>547</v>
      </c>
      <c r="E720" s="394" t="s">
        <v>6736</v>
      </c>
      <c r="F720" s="205"/>
      <c r="G720" s="141" t="s">
        <v>7056</v>
      </c>
      <c r="H720" s="550" t="s">
        <v>7059</v>
      </c>
      <c r="I720" s="561" t="s">
        <v>7057</v>
      </c>
    </row>
    <row r="721" spans="1:9" s="214" customFormat="1" ht="25.5">
      <c r="A721" s="105"/>
      <c r="B721" s="115">
        <v>42174</v>
      </c>
      <c r="C721" s="167" t="s">
        <v>6231</v>
      </c>
      <c r="D721" s="207" t="s">
        <v>547</v>
      </c>
      <c r="E721" s="394" t="s">
        <v>6736</v>
      </c>
      <c r="F721" s="134"/>
      <c r="G721" s="141" t="s">
        <v>6554</v>
      </c>
      <c r="H721" s="550" t="s">
        <v>7058</v>
      </c>
      <c r="I721" s="561" t="s">
        <v>235</v>
      </c>
    </row>
    <row r="722" spans="1:9" s="214" customFormat="1" ht="25.5">
      <c r="B722" s="115">
        <v>42170</v>
      </c>
      <c r="C722" s="205"/>
      <c r="D722" s="207" t="s">
        <v>547</v>
      </c>
      <c r="E722" s="112"/>
      <c r="F722" s="205"/>
      <c r="G722" s="141" t="s">
        <v>6720</v>
      </c>
      <c r="H722" s="550" t="s">
        <v>7050</v>
      </c>
      <c r="I722" s="561" t="s">
        <v>7049</v>
      </c>
    </row>
    <row r="723" spans="1:9" s="214" customFormat="1" ht="25.5">
      <c r="B723" s="115">
        <v>42167</v>
      </c>
      <c r="C723" s="205"/>
      <c r="D723" s="207" t="s">
        <v>547</v>
      </c>
      <c r="E723" s="394" t="s">
        <v>6736</v>
      </c>
      <c r="F723" s="205"/>
      <c r="G723" s="141" t="s">
        <v>6800</v>
      </c>
      <c r="H723" s="550" t="s">
        <v>7048</v>
      </c>
      <c r="I723" s="561" t="s">
        <v>2895</v>
      </c>
    </row>
    <row r="724" spans="1:9" ht="25.5">
      <c r="A724" s="214"/>
      <c r="B724" s="115">
        <v>42165</v>
      </c>
      <c r="C724" s="205"/>
      <c r="D724" s="207" t="s">
        <v>547</v>
      </c>
      <c r="E724" s="112"/>
      <c r="F724" s="205"/>
      <c r="G724" s="141" t="s">
        <v>6554</v>
      </c>
      <c r="H724" s="550" t="s">
        <v>7047</v>
      </c>
      <c r="I724" s="561" t="s">
        <v>6671</v>
      </c>
    </row>
    <row r="725" spans="1:9">
      <c r="B725" s="202">
        <v>42163</v>
      </c>
      <c r="C725" s="205"/>
      <c r="D725" s="207" t="s">
        <v>547</v>
      </c>
      <c r="E725" s="112"/>
      <c r="F725" s="205"/>
      <c r="G725" s="141" t="s">
        <v>7042</v>
      </c>
      <c r="H725" s="550" t="s">
        <v>7046</v>
      </c>
      <c r="I725" s="561" t="s">
        <v>6864</v>
      </c>
    </row>
    <row r="726" spans="1:9" s="170" customFormat="1" ht="25.5">
      <c r="A726" s="105"/>
      <c r="B726" s="202">
        <v>42157</v>
      </c>
      <c r="C726" s="205"/>
      <c r="D726" s="207" t="s">
        <v>547</v>
      </c>
      <c r="E726" s="394" t="s">
        <v>6736</v>
      </c>
      <c r="F726" s="205"/>
      <c r="G726" s="141" t="s">
        <v>7042</v>
      </c>
      <c r="H726" s="132" t="s">
        <v>7043</v>
      </c>
      <c r="I726" s="561" t="s">
        <v>3261</v>
      </c>
    </row>
    <row r="727" spans="1:9" s="213" customFormat="1" ht="64.5" customHeight="1">
      <c r="A727" s="170"/>
      <c r="B727" s="202">
        <v>42156</v>
      </c>
      <c r="C727" s="205"/>
      <c r="D727" s="207" t="s">
        <v>547</v>
      </c>
      <c r="E727" s="394" t="s">
        <v>6736</v>
      </c>
      <c r="F727" s="205"/>
      <c r="G727" s="141" t="s">
        <v>6554</v>
      </c>
      <c r="H727" s="132" t="s">
        <v>7038</v>
      </c>
      <c r="I727" s="561" t="s">
        <v>6389</v>
      </c>
    </row>
    <row r="728" spans="1:9" s="170" customFormat="1" ht="25.5">
      <c r="A728" s="213"/>
      <c r="B728" s="202">
        <v>42156</v>
      </c>
      <c r="C728" s="205"/>
      <c r="D728" s="207" t="s">
        <v>547</v>
      </c>
      <c r="E728" s="394" t="s">
        <v>6736</v>
      </c>
      <c r="F728" s="205"/>
      <c r="G728" s="141" t="s">
        <v>6554</v>
      </c>
      <c r="H728" s="132" t="s">
        <v>7040</v>
      </c>
      <c r="I728" s="561" t="s">
        <v>6388</v>
      </c>
    </row>
    <row r="729" spans="1:9" ht="25.5">
      <c r="A729" s="170"/>
      <c r="B729" s="202">
        <v>42156</v>
      </c>
      <c r="C729" s="205"/>
      <c r="D729" s="207" t="s">
        <v>547</v>
      </c>
      <c r="E729" s="394" t="s">
        <v>6736</v>
      </c>
      <c r="F729" s="205"/>
      <c r="G729" s="141" t="s">
        <v>6554</v>
      </c>
      <c r="H729" s="250" t="s">
        <v>7036</v>
      </c>
      <c r="I729" s="141" t="s">
        <v>1575</v>
      </c>
    </row>
    <row r="730" spans="1:9" ht="25.5">
      <c r="B730" s="202">
        <v>42156</v>
      </c>
      <c r="C730" s="167" t="s">
        <v>6231</v>
      </c>
      <c r="D730" s="203"/>
      <c r="E730" s="112"/>
      <c r="F730" s="112"/>
      <c r="G730" s="141" t="s">
        <v>7035</v>
      </c>
      <c r="H730" s="249" t="s">
        <v>7033</v>
      </c>
      <c r="I730" s="141" t="s">
        <v>7034</v>
      </c>
    </row>
    <row r="731" spans="1:9" ht="51">
      <c r="B731" s="202">
        <v>42156</v>
      </c>
      <c r="C731" s="167" t="s">
        <v>6231</v>
      </c>
      <c r="D731" s="207" t="s">
        <v>547</v>
      </c>
      <c r="E731" s="394" t="s">
        <v>6736</v>
      </c>
      <c r="F731" s="134"/>
      <c r="G731" s="112" t="s">
        <v>6874</v>
      </c>
      <c r="H731" s="132" t="s">
        <v>7032</v>
      </c>
      <c r="I731" s="561" t="s">
        <v>7031</v>
      </c>
    </row>
    <row r="732" spans="1:9" ht="63.75">
      <c r="B732" s="123">
        <v>42150</v>
      </c>
      <c r="C732" s="167" t="s">
        <v>6231</v>
      </c>
      <c r="D732" s="207" t="s">
        <v>547</v>
      </c>
      <c r="E732" s="394" t="s">
        <v>6736</v>
      </c>
      <c r="F732" s="134"/>
      <c r="G732" s="112" t="s">
        <v>6874</v>
      </c>
      <c r="H732" s="138" t="s">
        <v>6876</v>
      </c>
      <c r="I732" s="119" t="s">
        <v>6901</v>
      </c>
    </row>
    <row r="733" spans="1:9" ht="25.5">
      <c r="B733" s="202">
        <v>42146</v>
      </c>
      <c r="C733" s="172"/>
      <c r="D733" s="145" t="s">
        <v>547</v>
      </c>
      <c r="E733" s="172"/>
      <c r="F733" s="172"/>
      <c r="G733" s="149" t="s">
        <v>6720</v>
      </c>
      <c r="H733" s="132" t="s">
        <v>6899</v>
      </c>
      <c r="I733" s="561" t="s">
        <v>6898</v>
      </c>
    </row>
    <row r="734" spans="1:9" s="170" customFormat="1" ht="25.5">
      <c r="A734" s="105"/>
      <c r="B734" s="202">
        <v>42143</v>
      </c>
      <c r="C734" s="205"/>
      <c r="D734" s="207" t="s">
        <v>547</v>
      </c>
      <c r="E734" s="394" t="s">
        <v>6736</v>
      </c>
      <c r="F734" s="205"/>
      <c r="G734" s="149" t="s">
        <v>6720</v>
      </c>
      <c r="H734" s="132" t="s">
        <v>6896</v>
      </c>
      <c r="I734" s="251" t="s">
        <v>2973</v>
      </c>
    </row>
    <row r="735" spans="1:9" ht="25.5">
      <c r="A735" s="170"/>
      <c r="B735" s="202">
        <v>42142</v>
      </c>
      <c r="C735" s="172"/>
      <c r="D735" s="145" t="s">
        <v>547</v>
      </c>
      <c r="E735" s="172"/>
      <c r="F735" s="172"/>
      <c r="G735" s="149" t="s">
        <v>6720</v>
      </c>
      <c r="H735" s="132" t="s">
        <v>6891</v>
      </c>
      <c r="I735" s="561" t="s">
        <v>1127</v>
      </c>
    </row>
    <row r="736" spans="1:9" ht="25.5">
      <c r="B736" s="202">
        <v>42142</v>
      </c>
      <c r="C736" s="172"/>
      <c r="D736" s="145" t="s">
        <v>547</v>
      </c>
      <c r="E736" s="172"/>
      <c r="F736" s="172"/>
      <c r="G736" s="149" t="s">
        <v>6720</v>
      </c>
      <c r="H736" s="132" t="s">
        <v>6892</v>
      </c>
      <c r="I736" s="561" t="s">
        <v>2805</v>
      </c>
    </row>
    <row r="737" spans="1:9" ht="25.5">
      <c r="B737" s="202">
        <v>42142</v>
      </c>
      <c r="C737" s="172"/>
      <c r="D737" s="145" t="s">
        <v>547</v>
      </c>
      <c r="E737" s="172"/>
      <c r="F737" s="172"/>
      <c r="G737" s="149" t="s">
        <v>6720</v>
      </c>
      <c r="H737" s="132" t="s">
        <v>6893</v>
      </c>
      <c r="I737" s="561" t="s">
        <v>6887</v>
      </c>
    </row>
    <row r="738" spans="1:9" ht="25.5">
      <c r="B738" s="202">
        <v>42142</v>
      </c>
      <c r="C738" s="205"/>
      <c r="D738" s="207" t="s">
        <v>547</v>
      </c>
      <c r="E738" s="394" t="s">
        <v>6736</v>
      </c>
      <c r="F738" s="205"/>
      <c r="G738" s="149" t="s">
        <v>6720</v>
      </c>
      <c r="H738" s="132" t="s">
        <v>6894</v>
      </c>
      <c r="I738" s="561" t="s">
        <v>6877</v>
      </c>
    </row>
    <row r="739" spans="1:9" ht="25.5">
      <c r="B739" s="202">
        <v>42142</v>
      </c>
      <c r="C739" s="167" t="s">
        <v>6231</v>
      </c>
      <c r="D739" s="207" t="s">
        <v>547</v>
      </c>
      <c r="E739" s="394" t="s">
        <v>6736</v>
      </c>
      <c r="F739" s="134"/>
      <c r="G739" s="141" t="s">
        <v>6753</v>
      </c>
      <c r="H739" s="132" t="s">
        <v>6890</v>
      </c>
      <c r="I739" s="561" t="s">
        <v>1490</v>
      </c>
    </row>
    <row r="740" spans="1:9" ht="63.75">
      <c r="B740" s="123">
        <v>42142</v>
      </c>
      <c r="C740" s="167" t="s">
        <v>6231</v>
      </c>
      <c r="D740" s="207" t="s">
        <v>547</v>
      </c>
      <c r="E740" s="394" t="s">
        <v>6736</v>
      </c>
      <c r="F740" s="134"/>
      <c r="G740" s="112" t="s">
        <v>6874</v>
      </c>
      <c r="H740" s="138" t="s">
        <v>6876</v>
      </c>
      <c r="I740" s="119" t="s">
        <v>6875</v>
      </c>
    </row>
    <row r="741" spans="1:9" s="170" customFormat="1" ht="25.5">
      <c r="A741" s="105"/>
      <c r="B741" s="204">
        <v>42139</v>
      </c>
      <c r="C741" s="172"/>
      <c r="D741" s="145" t="s">
        <v>547</v>
      </c>
      <c r="E741" s="172"/>
      <c r="F741" s="172"/>
      <c r="G741" s="149" t="s">
        <v>6720</v>
      </c>
      <c r="H741" s="132" t="s">
        <v>6886</v>
      </c>
      <c r="I741" s="252" t="s">
        <v>6873</v>
      </c>
    </row>
    <row r="742" spans="1:9" ht="25.5">
      <c r="A742" s="170"/>
      <c r="B742" s="204">
        <v>42139</v>
      </c>
      <c r="C742" s="205"/>
      <c r="D742" s="207" t="s">
        <v>547</v>
      </c>
      <c r="E742" s="394" t="s">
        <v>6736</v>
      </c>
      <c r="F742" s="205"/>
      <c r="G742" s="149" t="s">
        <v>6720</v>
      </c>
      <c r="H742" s="132" t="s">
        <v>6885</v>
      </c>
      <c r="I742" s="252" t="s">
        <v>6872</v>
      </c>
    </row>
    <row r="743" spans="1:9" ht="25.5">
      <c r="B743" s="202">
        <v>42136</v>
      </c>
      <c r="C743" s="172"/>
      <c r="D743" s="145" t="s">
        <v>547</v>
      </c>
      <c r="E743" s="172"/>
      <c r="F743" s="172"/>
      <c r="G743" s="141" t="s">
        <v>6720</v>
      </c>
      <c r="H743" s="132" t="s">
        <v>6871</v>
      </c>
      <c r="I743" s="561" t="s">
        <v>1229</v>
      </c>
    </row>
    <row r="744" spans="1:9" ht="25.5">
      <c r="B744" s="202">
        <v>42132</v>
      </c>
      <c r="C744" s="172"/>
      <c r="D744" s="145" t="s">
        <v>547</v>
      </c>
      <c r="E744" s="172"/>
      <c r="F744" s="172"/>
      <c r="G744" s="141" t="s">
        <v>6800</v>
      </c>
      <c r="H744" s="132" t="s">
        <v>6869</v>
      </c>
      <c r="I744" s="561" t="s">
        <v>6298</v>
      </c>
    </row>
    <row r="745" spans="1:9" ht="25.5">
      <c r="B745" s="202">
        <v>42132</v>
      </c>
      <c r="C745" s="172"/>
      <c r="D745" s="145" t="s">
        <v>547</v>
      </c>
      <c r="E745" s="172"/>
      <c r="F745" s="172"/>
      <c r="G745" s="141" t="s">
        <v>6800</v>
      </c>
      <c r="H745" s="132" t="s">
        <v>6868</v>
      </c>
      <c r="I745" s="561" t="s">
        <v>6867</v>
      </c>
    </row>
    <row r="746" spans="1:9" ht="25.5">
      <c r="B746" s="202">
        <v>42125</v>
      </c>
      <c r="C746" s="172"/>
      <c r="D746" s="145" t="s">
        <v>547</v>
      </c>
      <c r="E746" s="172"/>
      <c r="F746" s="172"/>
      <c r="G746" s="141" t="s">
        <v>6800</v>
      </c>
      <c r="H746" s="132" t="s">
        <v>6866</v>
      </c>
      <c r="I746" s="561" t="s">
        <v>1644</v>
      </c>
    </row>
    <row r="747" spans="1:9" ht="25.5">
      <c r="B747" s="202">
        <v>42124</v>
      </c>
      <c r="C747" s="172"/>
      <c r="D747" s="145" t="s">
        <v>547</v>
      </c>
      <c r="E747" s="172"/>
      <c r="F747" s="172"/>
      <c r="G747" s="149" t="s">
        <v>6554</v>
      </c>
      <c r="H747" s="132" t="s">
        <v>6865</v>
      </c>
      <c r="I747" s="561" t="s">
        <v>6863</v>
      </c>
    </row>
    <row r="748" spans="1:9" ht="26.25" customHeight="1">
      <c r="B748" s="204">
        <v>42124</v>
      </c>
      <c r="C748" s="172"/>
      <c r="D748" s="145" t="s">
        <v>547</v>
      </c>
      <c r="E748" s="172"/>
      <c r="F748" s="172"/>
      <c r="G748" s="149" t="s">
        <v>6554</v>
      </c>
      <c r="H748" s="138" t="s">
        <v>6859</v>
      </c>
      <c r="I748" s="152" t="s">
        <v>1707</v>
      </c>
    </row>
    <row r="749" spans="1:9" ht="25.5">
      <c r="B749" s="202">
        <v>42122</v>
      </c>
      <c r="C749" s="205"/>
      <c r="D749" s="207" t="s">
        <v>547</v>
      </c>
      <c r="E749" s="394" t="s">
        <v>6736</v>
      </c>
      <c r="F749" s="205"/>
      <c r="G749" s="141" t="s">
        <v>6720</v>
      </c>
      <c r="H749" s="136" t="s">
        <v>6804</v>
      </c>
      <c r="I749" s="141" t="s">
        <v>5992</v>
      </c>
    </row>
    <row r="750" spans="1:9" ht="25.5">
      <c r="B750" s="202">
        <v>42122</v>
      </c>
      <c r="C750" s="167" t="s">
        <v>6231</v>
      </c>
      <c r="D750" s="207" t="s">
        <v>547</v>
      </c>
      <c r="E750" s="394" t="s">
        <v>6736</v>
      </c>
      <c r="F750" s="205"/>
      <c r="G750" s="141" t="s">
        <v>6554</v>
      </c>
      <c r="H750" s="136" t="s">
        <v>6803</v>
      </c>
      <c r="I750" s="141" t="s">
        <v>3344</v>
      </c>
    </row>
    <row r="751" spans="1:9" ht="26.25" customHeight="1">
      <c r="B751" s="206">
        <v>42107</v>
      </c>
      <c r="C751" s="208"/>
      <c r="D751" s="207" t="s">
        <v>547</v>
      </c>
      <c r="E751" s="394" t="s">
        <v>6736</v>
      </c>
      <c r="F751" s="208"/>
      <c r="G751" s="209" t="s">
        <v>6800</v>
      </c>
      <c r="H751" s="211" t="s">
        <v>6805</v>
      </c>
      <c r="I751" s="253" t="s">
        <v>6553</v>
      </c>
    </row>
    <row r="752" spans="1:9" ht="25.5">
      <c r="B752" s="202">
        <v>42102</v>
      </c>
      <c r="C752" s="172"/>
      <c r="D752" s="145" t="s">
        <v>547</v>
      </c>
      <c r="E752" s="146" t="s">
        <v>6736</v>
      </c>
      <c r="F752" s="172"/>
      <c r="G752" s="141" t="s">
        <v>6800</v>
      </c>
      <c r="H752" s="132" t="s">
        <v>6806</v>
      </c>
      <c r="I752" s="254" t="s">
        <v>6799</v>
      </c>
    </row>
    <row r="753" spans="2:9" ht="25.5">
      <c r="B753" s="202">
        <v>42101</v>
      </c>
      <c r="C753" s="172"/>
      <c r="D753" s="145" t="s">
        <v>547</v>
      </c>
      <c r="E753" s="172"/>
      <c r="F753" s="172"/>
      <c r="G753" s="141" t="s">
        <v>6554</v>
      </c>
      <c r="H753" s="132" t="s">
        <v>6807</v>
      </c>
      <c r="I753" s="571" t="s">
        <v>2871</v>
      </c>
    </row>
    <row r="754" spans="2:9" ht="25.5">
      <c r="B754" s="204">
        <v>42087</v>
      </c>
      <c r="C754" s="172"/>
      <c r="D754" s="145" t="s">
        <v>547</v>
      </c>
      <c r="E754" s="146" t="s">
        <v>6736</v>
      </c>
      <c r="F754" s="172"/>
      <c r="G754" s="141" t="s">
        <v>6554</v>
      </c>
      <c r="H754" s="132" t="s">
        <v>6808</v>
      </c>
      <c r="I754" s="561" t="s">
        <v>1491</v>
      </c>
    </row>
    <row r="755" spans="2:9" ht="25.5">
      <c r="B755" s="204">
        <v>42080</v>
      </c>
      <c r="C755" s="172"/>
      <c r="D755" s="145" t="s">
        <v>547</v>
      </c>
      <c r="E755" s="146" t="s">
        <v>6736</v>
      </c>
      <c r="F755" s="172"/>
      <c r="G755" s="149" t="s">
        <v>6795</v>
      </c>
      <c r="H755" s="138" t="s">
        <v>6858</v>
      </c>
      <c r="I755" s="152" t="s">
        <v>6796</v>
      </c>
    </row>
    <row r="756" spans="2:9" ht="25.5">
      <c r="B756" s="202">
        <v>42079</v>
      </c>
      <c r="C756" s="172"/>
      <c r="D756" s="145" t="s">
        <v>547</v>
      </c>
      <c r="E756" s="146" t="s">
        <v>6736</v>
      </c>
      <c r="F756" s="172"/>
      <c r="G756" s="141" t="s">
        <v>6792</v>
      </c>
      <c r="H756" s="132" t="s">
        <v>6809</v>
      </c>
      <c r="I756" s="561" t="s">
        <v>6793</v>
      </c>
    </row>
    <row r="757" spans="2:9" ht="26.25" customHeight="1">
      <c r="B757" s="202">
        <v>42074</v>
      </c>
      <c r="C757" s="172"/>
      <c r="D757" s="145" t="s">
        <v>547</v>
      </c>
      <c r="E757" s="172"/>
      <c r="F757" s="172"/>
      <c r="G757" s="141" t="s">
        <v>6205</v>
      </c>
      <c r="H757" s="132" t="s">
        <v>6862</v>
      </c>
      <c r="I757" s="561" t="s">
        <v>5747</v>
      </c>
    </row>
    <row r="758" spans="2:9" ht="25.5">
      <c r="B758" s="202">
        <v>42072</v>
      </c>
      <c r="C758" s="172"/>
      <c r="D758" s="145" t="s">
        <v>547</v>
      </c>
      <c r="E758" s="146" t="s">
        <v>6736</v>
      </c>
      <c r="F758" s="172"/>
      <c r="G758" s="141" t="s">
        <v>6554</v>
      </c>
      <c r="H758" s="132" t="s">
        <v>6810</v>
      </c>
      <c r="I758" s="561" t="s">
        <v>6791</v>
      </c>
    </row>
    <row r="759" spans="2:9" ht="25.5">
      <c r="B759" s="202">
        <v>42069</v>
      </c>
      <c r="C759" s="172"/>
      <c r="D759" s="145" t="s">
        <v>547</v>
      </c>
      <c r="E759" s="146" t="s">
        <v>6736</v>
      </c>
      <c r="F759" s="172"/>
      <c r="G759" s="141" t="s">
        <v>6554</v>
      </c>
      <c r="H759" s="132" t="s">
        <v>6811</v>
      </c>
      <c r="I759" s="119" t="s">
        <v>6789</v>
      </c>
    </row>
    <row r="760" spans="2:9" ht="25.5">
      <c r="B760" s="202">
        <v>42067</v>
      </c>
      <c r="C760" s="172"/>
      <c r="D760" s="145" t="s">
        <v>547</v>
      </c>
      <c r="E760" s="172"/>
      <c r="F760" s="172"/>
      <c r="G760" s="141" t="s">
        <v>4278</v>
      </c>
      <c r="H760" s="132" t="s">
        <v>6812</v>
      </c>
      <c r="I760" s="119" t="s">
        <v>6788</v>
      </c>
    </row>
    <row r="761" spans="2:9" ht="25.5">
      <c r="B761" s="115">
        <v>42066</v>
      </c>
      <c r="C761" s="167" t="s">
        <v>6231</v>
      </c>
      <c r="D761" s="203"/>
      <c r="E761" s="112"/>
      <c r="F761" s="112"/>
      <c r="G761" s="141" t="s">
        <v>6786</v>
      </c>
      <c r="H761" s="550" t="s">
        <v>6813</v>
      </c>
      <c r="I761" s="561" t="s">
        <v>6787</v>
      </c>
    </row>
    <row r="762" spans="2:9" ht="25.5">
      <c r="B762" s="202">
        <v>42059</v>
      </c>
      <c r="C762" s="172"/>
      <c r="D762" s="145" t="s">
        <v>547</v>
      </c>
      <c r="E762" s="172"/>
      <c r="F762" s="172"/>
      <c r="G762" s="141" t="s">
        <v>4278</v>
      </c>
      <c r="H762" s="132" t="s">
        <v>6814</v>
      </c>
      <c r="I762" s="119" t="s">
        <v>6785</v>
      </c>
    </row>
    <row r="763" spans="2:9" ht="26.25" customHeight="1">
      <c r="B763" s="202">
        <v>42058</v>
      </c>
      <c r="C763" s="172"/>
      <c r="D763" s="145" t="s">
        <v>547</v>
      </c>
      <c r="E763" s="146" t="s">
        <v>6736</v>
      </c>
      <c r="F763" s="172"/>
      <c r="G763" s="141" t="s">
        <v>2676</v>
      </c>
      <c r="H763" s="138" t="s">
        <v>6857</v>
      </c>
      <c r="I763" s="119" t="s">
        <v>6782</v>
      </c>
    </row>
    <row r="764" spans="2:9" ht="26.25" customHeight="1">
      <c r="B764" s="115">
        <v>42051</v>
      </c>
      <c r="C764" s="172"/>
      <c r="D764" s="145" t="s">
        <v>547</v>
      </c>
      <c r="E764" s="172"/>
      <c r="F764" s="172"/>
      <c r="G764" s="112" t="s">
        <v>6784</v>
      </c>
      <c r="H764" s="210" t="s">
        <v>6783</v>
      </c>
      <c r="I764" s="119" t="s">
        <v>6782</v>
      </c>
    </row>
    <row r="765" spans="2:9" ht="26.25" customHeight="1">
      <c r="B765" s="115">
        <v>42038</v>
      </c>
      <c r="C765" s="172"/>
      <c r="D765" s="145" t="s">
        <v>547</v>
      </c>
      <c r="E765" s="146" t="s">
        <v>6736</v>
      </c>
      <c r="F765" s="172"/>
      <c r="G765" s="141" t="s">
        <v>1756</v>
      </c>
      <c r="H765" s="550" t="s">
        <v>6815</v>
      </c>
      <c r="I765" s="119" t="s">
        <v>2620</v>
      </c>
    </row>
    <row r="766" spans="2:9" ht="26.25" customHeight="1">
      <c r="B766" s="115">
        <v>42037</v>
      </c>
      <c r="C766" s="172"/>
      <c r="D766" s="112"/>
      <c r="E766" s="146" t="s">
        <v>6736</v>
      </c>
      <c r="F766" s="172"/>
      <c r="G766" s="201" t="s">
        <v>6781</v>
      </c>
      <c r="H766" s="125"/>
      <c r="I766" s="561" t="s">
        <v>6754</v>
      </c>
    </row>
    <row r="767" spans="2:9" ht="26.25" customHeight="1">
      <c r="B767" s="115">
        <v>42031</v>
      </c>
      <c r="C767" s="172"/>
      <c r="D767" s="145" t="s">
        <v>547</v>
      </c>
      <c r="E767" s="172"/>
      <c r="F767" s="172"/>
      <c r="G767" s="141" t="s">
        <v>4226</v>
      </c>
      <c r="H767" s="550" t="s">
        <v>6818</v>
      </c>
      <c r="I767" s="119" t="s">
        <v>6779</v>
      </c>
    </row>
    <row r="768" spans="2:9" ht="26.25" customHeight="1">
      <c r="B768" s="115">
        <v>42031</v>
      </c>
      <c r="C768" s="172"/>
      <c r="D768" s="145" t="s">
        <v>547</v>
      </c>
      <c r="E768" s="146" t="s">
        <v>6736</v>
      </c>
      <c r="F768" s="172"/>
      <c r="G768" s="141" t="s">
        <v>5706</v>
      </c>
      <c r="H768" s="550" t="s">
        <v>6819</v>
      </c>
      <c r="I768" s="119" t="s">
        <v>684</v>
      </c>
    </row>
    <row r="769" spans="1:9" ht="26.25" customHeight="1">
      <c r="B769" s="115">
        <v>42030</v>
      </c>
      <c r="C769" s="172"/>
      <c r="D769" s="145" t="s">
        <v>547</v>
      </c>
      <c r="E769" s="146" t="s">
        <v>6736</v>
      </c>
      <c r="F769" s="172"/>
      <c r="G769" s="141" t="s">
        <v>4278</v>
      </c>
      <c r="H769" s="550" t="s">
        <v>6820</v>
      </c>
      <c r="I769" s="119" t="s">
        <v>6777</v>
      </c>
    </row>
    <row r="770" spans="1:9" ht="26.25" customHeight="1">
      <c r="B770" s="115">
        <v>42030</v>
      </c>
      <c r="C770" s="172"/>
      <c r="D770" s="145" t="s">
        <v>547</v>
      </c>
      <c r="E770" s="146" t="s">
        <v>6736</v>
      </c>
      <c r="F770" s="172"/>
      <c r="G770" s="112" t="s">
        <v>6764</v>
      </c>
      <c r="H770" s="210" t="s">
        <v>6766</v>
      </c>
      <c r="I770" s="119" t="s">
        <v>6765</v>
      </c>
    </row>
    <row r="771" spans="1:9" ht="26.25" customHeight="1">
      <c r="B771" s="115">
        <v>42026</v>
      </c>
      <c r="C771" s="172"/>
      <c r="D771" s="145" t="s">
        <v>547</v>
      </c>
      <c r="E771" s="146" t="s">
        <v>6736</v>
      </c>
      <c r="F771" s="112"/>
      <c r="G771" s="141" t="s">
        <v>6763</v>
      </c>
      <c r="H771" s="200" t="s">
        <v>6821</v>
      </c>
      <c r="I771" s="119" t="s">
        <v>6760</v>
      </c>
    </row>
    <row r="772" spans="1:9" ht="25.5">
      <c r="B772" s="115">
        <v>42023</v>
      </c>
      <c r="C772" s="172"/>
      <c r="D772" s="145" t="s">
        <v>547</v>
      </c>
      <c r="E772" s="146" t="s">
        <v>6736</v>
      </c>
      <c r="F772" s="112"/>
      <c r="G772" s="141" t="s">
        <v>6762</v>
      </c>
      <c r="H772" s="212" t="s">
        <v>6856</v>
      </c>
      <c r="I772" s="119" t="s">
        <v>2450</v>
      </c>
    </row>
    <row r="773" spans="1:9" ht="25.5">
      <c r="B773" s="115">
        <v>42020</v>
      </c>
      <c r="C773" s="172"/>
      <c r="D773" s="145" t="s">
        <v>547</v>
      </c>
      <c r="E773" s="172"/>
      <c r="F773" s="172"/>
      <c r="G773" s="141" t="s">
        <v>4278</v>
      </c>
      <c r="H773" s="550" t="s">
        <v>6822</v>
      </c>
      <c r="I773" s="119" t="s">
        <v>4454</v>
      </c>
    </row>
    <row r="774" spans="1:9" ht="25.5">
      <c r="B774" s="115">
        <v>42018</v>
      </c>
      <c r="C774" s="172"/>
      <c r="D774" s="145" t="s">
        <v>547</v>
      </c>
      <c r="E774" s="146" t="s">
        <v>6736</v>
      </c>
      <c r="F774" s="112"/>
      <c r="G774" s="141" t="s">
        <v>2676</v>
      </c>
      <c r="H774" s="550" t="s">
        <v>6823</v>
      </c>
      <c r="I774" s="119" t="s">
        <v>6760</v>
      </c>
    </row>
    <row r="775" spans="1:9" ht="25.5">
      <c r="B775" s="115">
        <v>42017</v>
      </c>
      <c r="C775" s="172"/>
      <c r="D775" s="145" t="s">
        <v>547</v>
      </c>
      <c r="E775" s="172"/>
      <c r="F775" s="172"/>
      <c r="G775" s="141" t="s">
        <v>6761</v>
      </c>
      <c r="H775" s="113" t="s">
        <v>6824</v>
      </c>
      <c r="I775" s="561" t="s">
        <v>6751</v>
      </c>
    </row>
    <row r="776" spans="1:9" ht="25.5">
      <c r="B776" s="115">
        <v>42012</v>
      </c>
      <c r="C776" s="172"/>
      <c r="D776" s="145" t="s">
        <v>547</v>
      </c>
      <c r="E776" s="146" t="s">
        <v>6736</v>
      </c>
      <c r="F776" s="112"/>
      <c r="G776" s="141" t="s">
        <v>2676</v>
      </c>
      <c r="H776" s="550" t="s">
        <v>6825</v>
      </c>
      <c r="I776" s="119" t="s">
        <v>6760</v>
      </c>
    </row>
    <row r="777" spans="1:9" ht="25.5">
      <c r="B777" s="115">
        <v>42009</v>
      </c>
      <c r="C777" s="172"/>
      <c r="D777" s="145" t="s">
        <v>547</v>
      </c>
      <c r="E777" s="146" t="s">
        <v>6736</v>
      </c>
      <c r="F777" s="112"/>
      <c r="G777" s="141" t="s">
        <v>4278</v>
      </c>
      <c r="H777" s="550" t="s">
        <v>6817</v>
      </c>
      <c r="I777" s="561" t="s">
        <v>6816</v>
      </c>
    </row>
    <row r="778" spans="1:9" ht="25.5">
      <c r="B778" s="115">
        <v>42004</v>
      </c>
      <c r="C778" s="172"/>
      <c r="D778" s="145" t="s">
        <v>547</v>
      </c>
      <c r="E778" s="146" t="s">
        <v>6736</v>
      </c>
      <c r="F778" s="112"/>
      <c r="G778" s="141" t="s">
        <v>4278</v>
      </c>
      <c r="H778" s="550" t="s">
        <v>6826</v>
      </c>
      <c r="I778" s="119" t="s">
        <v>6750</v>
      </c>
    </row>
    <row r="779" spans="1:9" ht="25.5">
      <c r="B779" s="115">
        <v>42004</v>
      </c>
      <c r="C779" s="172"/>
      <c r="D779" s="145" t="s">
        <v>547</v>
      </c>
      <c r="E779" s="112"/>
      <c r="F779" s="112"/>
      <c r="G779" s="141" t="s">
        <v>6554</v>
      </c>
      <c r="H779" s="550" t="s">
        <v>6827</v>
      </c>
      <c r="I779" s="119" t="s">
        <v>6751</v>
      </c>
    </row>
    <row r="780" spans="1:9" ht="25.5">
      <c r="B780" s="115">
        <v>42003</v>
      </c>
      <c r="C780" s="167" t="s">
        <v>6231</v>
      </c>
      <c r="D780" s="145" t="s">
        <v>547</v>
      </c>
      <c r="E780" s="112"/>
      <c r="F780" s="112"/>
      <c r="G780" s="141" t="s">
        <v>6554</v>
      </c>
      <c r="H780" s="550" t="s">
        <v>6828</v>
      </c>
      <c r="I780" s="561" t="s">
        <v>6752</v>
      </c>
    </row>
    <row r="781" spans="1:9" ht="31.5" customHeight="1">
      <c r="A781" s="111"/>
      <c r="B781" s="115">
        <v>41996</v>
      </c>
      <c r="C781" s="172"/>
      <c r="D781" s="112"/>
      <c r="E781" s="146" t="s">
        <v>6736</v>
      </c>
      <c r="F781" s="172"/>
      <c r="G781" s="141" t="s">
        <v>6753</v>
      </c>
      <c r="H781" s="550" t="s">
        <v>6829</v>
      </c>
      <c r="I781" s="561" t="s">
        <v>6754</v>
      </c>
    </row>
    <row r="782" spans="1:9">
      <c r="B782" s="115">
        <v>41996</v>
      </c>
      <c r="C782" s="172"/>
      <c r="D782" s="112"/>
      <c r="E782" s="146" t="s">
        <v>6736</v>
      </c>
      <c r="F782" s="172"/>
      <c r="G782" s="112" t="s">
        <v>6755</v>
      </c>
      <c r="H782" s="210" t="s">
        <v>6747</v>
      </c>
      <c r="I782" s="119" t="s">
        <v>6756</v>
      </c>
    </row>
    <row r="783" spans="1:9" ht="25.5">
      <c r="B783" s="115">
        <v>41988</v>
      </c>
      <c r="C783" s="172"/>
      <c r="D783" s="145" t="s">
        <v>547</v>
      </c>
      <c r="E783" s="172"/>
      <c r="F783" s="172"/>
      <c r="G783" s="141" t="s">
        <v>4278</v>
      </c>
      <c r="H783" s="550" t="s">
        <v>6830</v>
      </c>
      <c r="I783" s="119" t="s">
        <v>6302</v>
      </c>
    </row>
    <row r="784" spans="1:9" ht="24" customHeight="1">
      <c r="B784" s="115">
        <v>41984</v>
      </c>
      <c r="C784" s="172"/>
      <c r="D784" s="145" t="s">
        <v>547</v>
      </c>
      <c r="E784" s="146" t="s">
        <v>6736</v>
      </c>
      <c r="F784" s="172"/>
      <c r="G784" s="141" t="s">
        <v>4278</v>
      </c>
      <c r="H784" s="550" t="s">
        <v>6831</v>
      </c>
      <c r="I784" s="561" t="s">
        <v>1580</v>
      </c>
    </row>
    <row r="785" spans="1:9" ht="25.5">
      <c r="B785" s="115">
        <v>41976</v>
      </c>
      <c r="C785" s="172"/>
      <c r="D785" s="145" t="s">
        <v>547</v>
      </c>
      <c r="E785" s="146" t="s">
        <v>6736</v>
      </c>
      <c r="F785" s="172"/>
      <c r="G785" s="141" t="s">
        <v>6742</v>
      </c>
      <c r="H785" s="550" t="s">
        <v>6832</v>
      </c>
      <c r="I785" s="561" t="s">
        <v>114</v>
      </c>
    </row>
    <row r="786" spans="1:9" ht="31.5" customHeight="1">
      <c r="A786" s="111"/>
      <c r="B786" s="115">
        <v>41976</v>
      </c>
      <c r="C786" s="172"/>
      <c r="D786" s="145" t="s">
        <v>547</v>
      </c>
      <c r="E786" s="172"/>
      <c r="F786" s="172"/>
      <c r="G786" s="141" t="s">
        <v>4278</v>
      </c>
      <c r="H786" s="550" t="s">
        <v>6833</v>
      </c>
      <c r="I786" s="561" t="s">
        <v>1401</v>
      </c>
    </row>
    <row r="787" spans="1:9" ht="31.5" customHeight="1">
      <c r="A787" s="111"/>
      <c r="B787" s="115">
        <v>41971</v>
      </c>
      <c r="C787" s="172"/>
      <c r="D787" s="145" t="s">
        <v>547</v>
      </c>
      <c r="E787" s="146" t="s">
        <v>6736</v>
      </c>
      <c r="F787" s="172"/>
      <c r="G787" s="141" t="s">
        <v>6739</v>
      </c>
      <c r="H787" s="550" t="s">
        <v>6834</v>
      </c>
      <c r="I787" s="561" t="s">
        <v>1895</v>
      </c>
    </row>
    <row r="788" spans="1:9" ht="31.5" customHeight="1">
      <c r="A788" s="111"/>
      <c r="B788" s="115">
        <v>41970</v>
      </c>
      <c r="C788" s="172"/>
      <c r="D788" s="145" t="s">
        <v>547</v>
      </c>
      <c r="E788" s="172"/>
      <c r="F788" s="172"/>
      <c r="G788" s="175" t="s">
        <v>4278</v>
      </c>
      <c r="H788" s="550" t="s">
        <v>6835</v>
      </c>
      <c r="I788" s="561" t="s">
        <v>2930</v>
      </c>
    </row>
    <row r="789" spans="1:9" ht="24" customHeight="1">
      <c r="B789" s="115">
        <v>41967</v>
      </c>
      <c r="C789" s="172"/>
      <c r="D789" s="145" t="s">
        <v>547</v>
      </c>
      <c r="E789" s="146" t="s">
        <v>6736</v>
      </c>
      <c r="F789" s="172"/>
      <c r="G789" s="175" t="s">
        <v>4226</v>
      </c>
      <c r="H789" s="550" t="s">
        <v>6836</v>
      </c>
      <c r="I789" s="561" t="s">
        <v>6744</v>
      </c>
    </row>
    <row r="790" spans="1:9" ht="25.5">
      <c r="B790" s="115">
        <v>41961</v>
      </c>
      <c r="C790" s="172"/>
      <c r="D790" s="145" t="s">
        <v>547</v>
      </c>
      <c r="E790" s="172"/>
      <c r="F790" s="172"/>
      <c r="G790" s="141" t="s">
        <v>6742</v>
      </c>
      <c r="H790" s="550" t="s">
        <v>6837</v>
      </c>
      <c r="I790" s="561" t="s">
        <v>6743</v>
      </c>
    </row>
    <row r="791" spans="1:9" ht="25.5">
      <c r="B791" s="174">
        <v>41957</v>
      </c>
      <c r="C791" s="172"/>
      <c r="D791" s="145" t="s">
        <v>547</v>
      </c>
      <c r="E791" s="146" t="s">
        <v>6736</v>
      </c>
      <c r="F791" s="172"/>
      <c r="G791" s="175" t="s">
        <v>4226</v>
      </c>
      <c r="H791" s="550" t="s">
        <v>6838</v>
      </c>
      <c r="I791" s="176" t="s">
        <v>6740</v>
      </c>
    </row>
    <row r="792" spans="1:9">
      <c r="B792" s="174">
        <v>41956</v>
      </c>
      <c r="C792" s="172"/>
      <c r="D792" s="145" t="s">
        <v>547</v>
      </c>
      <c r="E792" s="172"/>
      <c r="F792" s="172"/>
      <c r="G792" s="175" t="s">
        <v>4278</v>
      </c>
      <c r="H792" s="125"/>
      <c r="I792" s="173" t="s">
        <v>6741</v>
      </c>
    </row>
    <row r="793" spans="1:9" ht="25.5">
      <c r="B793" s="115">
        <v>41956</v>
      </c>
      <c r="C793" s="112"/>
      <c r="D793" s="145" t="s">
        <v>547</v>
      </c>
      <c r="E793" s="146" t="s">
        <v>6736</v>
      </c>
      <c r="F793" s="112"/>
      <c r="G793" s="141" t="s">
        <v>6739</v>
      </c>
      <c r="H793" s="132" t="s">
        <v>6839</v>
      </c>
      <c r="I793" s="140" t="s">
        <v>1895</v>
      </c>
    </row>
    <row r="794" spans="1:9" ht="31.5" customHeight="1">
      <c r="B794" s="115">
        <v>41950</v>
      </c>
      <c r="C794" s="112"/>
      <c r="D794" s="145" t="s">
        <v>547</v>
      </c>
      <c r="E794" s="146" t="s">
        <v>6736</v>
      </c>
      <c r="F794" s="112"/>
      <c r="G794" s="141" t="s">
        <v>4278</v>
      </c>
      <c r="H794" s="132" t="s">
        <v>6840</v>
      </c>
      <c r="I794" s="134" t="s">
        <v>4973</v>
      </c>
    </row>
    <row r="795" spans="1:9" ht="31.5" customHeight="1">
      <c r="A795" s="111"/>
      <c r="B795" s="115">
        <v>41946</v>
      </c>
      <c r="C795" s="112"/>
      <c r="D795" s="145" t="s">
        <v>547</v>
      </c>
      <c r="E795" s="146" t="s">
        <v>6736</v>
      </c>
      <c r="F795" s="112"/>
      <c r="G795" s="112" t="s">
        <v>4226</v>
      </c>
      <c r="H795" s="132" t="s">
        <v>6841</v>
      </c>
      <c r="I795" s="135" t="s">
        <v>6723</v>
      </c>
    </row>
    <row r="796" spans="1:9" ht="31.5" customHeight="1">
      <c r="A796" s="111"/>
      <c r="B796" s="115">
        <v>41940</v>
      </c>
      <c r="C796" s="112"/>
      <c r="D796" s="145" t="s">
        <v>547</v>
      </c>
      <c r="E796" s="146" t="s">
        <v>6736</v>
      </c>
      <c r="F796" s="112"/>
      <c r="G796" s="141" t="s">
        <v>6720</v>
      </c>
      <c r="H796" s="132" t="s">
        <v>6842</v>
      </c>
      <c r="I796" s="140" t="s">
        <v>5714</v>
      </c>
    </row>
    <row r="797" spans="1:9" ht="31.5" customHeight="1">
      <c r="A797" s="111"/>
      <c r="B797" s="115">
        <v>41934</v>
      </c>
      <c r="C797" s="167" t="s">
        <v>6231</v>
      </c>
      <c r="D797" s="145" t="s">
        <v>547</v>
      </c>
      <c r="E797" s="112"/>
      <c r="F797" s="112"/>
      <c r="G797" s="141" t="s">
        <v>6554</v>
      </c>
      <c r="H797" s="132" t="s">
        <v>6843</v>
      </c>
      <c r="I797" s="140" t="s">
        <v>6715</v>
      </c>
    </row>
    <row r="798" spans="1:9" ht="31.5" customHeight="1">
      <c r="A798" s="111"/>
      <c r="B798" s="115">
        <v>41925</v>
      </c>
      <c r="C798" s="112"/>
      <c r="D798" s="145" t="s">
        <v>547</v>
      </c>
      <c r="E798" s="146" t="s">
        <v>6736</v>
      </c>
      <c r="F798" s="112"/>
      <c r="G798" s="112" t="s">
        <v>6707</v>
      </c>
      <c r="H798" s="138" t="s">
        <v>6844</v>
      </c>
      <c r="I798" s="112" t="s">
        <v>807</v>
      </c>
    </row>
    <row r="799" spans="1:9" ht="31.5" customHeight="1">
      <c r="A799" s="111"/>
      <c r="B799" s="115">
        <v>41918</v>
      </c>
      <c r="C799" s="167" t="s">
        <v>6231</v>
      </c>
      <c r="D799" s="145" t="s">
        <v>547</v>
      </c>
      <c r="E799" s="146" t="s">
        <v>6736</v>
      </c>
      <c r="F799" s="112"/>
      <c r="G799" s="112" t="s">
        <v>6686</v>
      </c>
      <c r="H799" s="211"/>
      <c r="I799" s="139" t="s">
        <v>6685</v>
      </c>
    </row>
    <row r="800" spans="1:9" ht="31.5" customHeight="1">
      <c r="A800" s="111"/>
      <c r="B800" s="115">
        <v>41915</v>
      </c>
      <c r="C800" s="112"/>
      <c r="D800" s="112"/>
      <c r="E800" s="112"/>
      <c r="F800" s="147" t="s">
        <v>115</v>
      </c>
      <c r="G800" s="112" t="s">
        <v>6608</v>
      </c>
      <c r="H800" s="125"/>
      <c r="I800" s="128" t="s">
        <v>6687</v>
      </c>
    </row>
    <row r="801" spans="1:9" ht="31.5" customHeight="1">
      <c r="A801" s="111"/>
      <c r="B801" s="115">
        <v>41913</v>
      </c>
      <c r="C801" s="112"/>
      <c r="D801" s="112"/>
      <c r="E801" s="146" t="s">
        <v>6736</v>
      </c>
      <c r="F801" s="112"/>
      <c r="G801" s="112" t="s">
        <v>6683</v>
      </c>
      <c r="H801" s="125"/>
      <c r="I801" s="131" t="s">
        <v>6684</v>
      </c>
    </row>
    <row r="802" spans="1:9" ht="31.5" customHeight="1">
      <c r="A802" s="111"/>
      <c r="B802" s="115">
        <v>41913</v>
      </c>
      <c r="C802" s="112"/>
      <c r="D802" s="112"/>
      <c r="E802" s="112"/>
      <c r="F802" s="147" t="s">
        <v>115</v>
      </c>
      <c r="G802" s="112" t="s">
        <v>6608</v>
      </c>
      <c r="H802" s="125"/>
      <c r="I802" s="128" t="s">
        <v>6682</v>
      </c>
    </row>
    <row r="803" spans="1:9" ht="31.5" customHeight="1">
      <c r="A803" s="111"/>
      <c r="B803" s="115">
        <v>41911</v>
      </c>
      <c r="C803" s="112"/>
      <c r="D803" s="145" t="s">
        <v>547</v>
      </c>
      <c r="E803" s="112"/>
      <c r="F803" s="112"/>
      <c r="G803" s="112" t="s">
        <v>6681</v>
      </c>
      <c r="H803" s="138" t="s">
        <v>6845</v>
      </c>
      <c r="I803" s="133" t="s">
        <v>2480</v>
      </c>
    </row>
    <row r="804" spans="1:9" ht="31.5" customHeight="1">
      <c r="A804" s="111"/>
      <c r="B804" s="115">
        <v>41900</v>
      </c>
      <c r="C804" s="112"/>
      <c r="D804" s="145" t="s">
        <v>547</v>
      </c>
      <c r="E804" s="112"/>
      <c r="F804" s="112"/>
      <c r="G804" s="112" t="s">
        <v>4278</v>
      </c>
      <c r="H804" s="132"/>
      <c r="I804" s="133" t="s">
        <v>6678</v>
      </c>
    </row>
    <row r="805" spans="1:9" ht="31.5" customHeight="1">
      <c r="A805" s="111"/>
      <c r="B805" s="115">
        <v>41891</v>
      </c>
      <c r="C805" s="112"/>
      <c r="D805" s="145" t="s">
        <v>547</v>
      </c>
      <c r="E805" s="146" t="s">
        <v>6736</v>
      </c>
      <c r="F805" s="112"/>
      <c r="G805" s="141" t="s">
        <v>6554</v>
      </c>
      <c r="H805" s="136" t="s">
        <v>6846</v>
      </c>
      <c r="I805" s="134" t="s">
        <v>3356</v>
      </c>
    </row>
    <row r="806" spans="1:9" ht="31.5" customHeight="1">
      <c r="A806" s="111"/>
      <c r="B806" s="115">
        <v>41885</v>
      </c>
      <c r="C806" s="112"/>
      <c r="D806" s="145" t="s">
        <v>547</v>
      </c>
      <c r="E806" s="112"/>
      <c r="F806" s="112"/>
      <c r="G806" s="112" t="s">
        <v>4226</v>
      </c>
      <c r="H806" s="132" t="s">
        <v>6847</v>
      </c>
      <c r="I806" s="133" t="s">
        <v>6655</v>
      </c>
    </row>
    <row r="807" spans="1:9" ht="31.5" customHeight="1">
      <c r="A807" s="111"/>
      <c r="B807" s="115">
        <v>41884</v>
      </c>
      <c r="C807" s="112"/>
      <c r="D807" s="145" t="s">
        <v>547</v>
      </c>
      <c r="E807" s="112"/>
      <c r="F807" s="112"/>
      <c r="G807" s="112" t="s">
        <v>4278</v>
      </c>
      <c r="H807" s="138"/>
      <c r="I807" s="133" t="s">
        <v>6654</v>
      </c>
    </row>
    <row r="808" spans="1:9" ht="31.5" customHeight="1">
      <c r="A808" s="111"/>
      <c r="B808" s="115">
        <v>41879</v>
      </c>
      <c r="C808" s="167" t="s">
        <v>6231</v>
      </c>
      <c r="D808" s="112"/>
      <c r="E808" s="112"/>
      <c r="F808" s="112"/>
      <c r="G808" s="112" t="s">
        <v>5784</v>
      </c>
      <c r="H808" s="210"/>
      <c r="I808" s="131" t="s">
        <v>6627</v>
      </c>
    </row>
    <row r="809" spans="1:9" ht="31.5" customHeight="1">
      <c r="A809" s="111"/>
      <c r="B809" s="115">
        <v>41865</v>
      </c>
      <c r="C809" s="167" t="s">
        <v>6231</v>
      </c>
      <c r="D809" s="145" t="s">
        <v>547</v>
      </c>
      <c r="E809" s="112"/>
      <c r="F809" s="112"/>
      <c r="G809" s="112" t="s">
        <v>4278</v>
      </c>
      <c r="H809" s="125"/>
      <c r="I809" s="128" t="s">
        <v>6626</v>
      </c>
    </row>
    <row r="810" spans="1:9" ht="31.5" customHeight="1">
      <c r="A810" s="111"/>
      <c r="B810" s="115">
        <v>41864</v>
      </c>
      <c r="C810" s="112"/>
      <c r="D810" s="145" t="s">
        <v>547</v>
      </c>
      <c r="E810" s="146" t="s">
        <v>6736</v>
      </c>
      <c r="F810" s="112"/>
      <c r="G810" s="112" t="s">
        <v>4278</v>
      </c>
      <c r="H810" s="125"/>
      <c r="I810" s="128" t="s">
        <v>6625</v>
      </c>
    </row>
    <row r="811" spans="1:9" ht="31.5" customHeight="1">
      <c r="A811" s="111"/>
      <c r="B811" s="115">
        <v>41856</v>
      </c>
      <c r="C811" s="112"/>
      <c r="D811" s="112"/>
      <c r="E811" s="146" t="s">
        <v>6736</v>
      </c>
      <c r="F811" s="112"/>
      <c r="G811" s="112" t="s">
        <v>4278</v>
      </c>
      <c r="H811" s="125"/>
      <c r="I811" s="128" t="s">
        <v>6613</v>
      </c>
    </row>
    <row r="812" spans="1:9" ht="31.5" customHeight="1">
      <c r="A812" s="111"/>
      <c r="B812" s="115">
        <v>41857</v>
      </c>
      <c r="C812" s="112"/>
      <c r="D812" s="145" t="s">
        <v>547</v>
      </c>
      <c r="E812" s="146" t="s">
        <v>6736</v>
      </c>
      <c r="F812" s="112"/>
      <c r="G812" s="112" t="s">
        <v>6611</v>
      </c>
      <c r="H812" s="113" t="s">
        <v>6848</v>
      </c>
      <c r="I812" s="128" t="s">
        <v>6610</v>
      </c>
    </row>
    <row r="813" spans="1:9" ht="31.5" customHeight="1">
      <c r="A813" s="111"/>
      <c r="B813" s="115">
        <v>41850</v>
      </c>
      <c r="C813" s="112"/>
      <c r="D813" s="112"/>
      <c r="E813" s="112"/>
      <c r="F813" s="147" t="s">
        <v>115</v>
      </c>
      <c r="G813" s="112" t="s">
        <v>6608</v>
      </c>
      <c r="H813" s="125"/>
      <c r="I813" s="128" t="s">
        <v>6609</v>
      </c>
    </row>
    <row r="814" spans="1:9" ht="31.5" customHeight="1">
      <c r="A814" s="111"/>
      <c r="B814" s="115">
        <v>41850</v>
      </c>
      <c r="C814" s="167" t="s">
        <v>6231</v>
      </c>
      <c r="D814" s="112"/>
      <c r="E814" s="146" t="s">
        <v>6736</v>
      </c>
      <c r="F814" s="112"/>
      <c r="G814" s="112" t="s">
        <v>5784</v>
      </c>
      <c r="H814" s="125"/>
      <c r="I814" s="128" t="s">
        <v>6604</v>
      </c>
    </row>
    <row r="815" spans="1:9" ht="31.5" customHeight="1">
      <c r="A815" s="111"/>
      <c r="B815" s="115">
        <v>41850</v>
      </c>
      <c r="C815" s="112"/>
      <c r="D815" s="112"/>
      <c r="E815" s="146" t="s">
        <v>6736</v>
      </c>
      <c r="F815" s="112"/>
      <c r="G815" s="112" t="s">
        <v>6602</v>
      </c>
      <c r="H815" s="125"/>
      <c r="I815" s="128" t="s">
        <v>6603</v>
      </c>
    </row>
    <row r="816" spans="1:9" ht="31.5" customHeight="1">
      <c r="A816" s="111"/>
      <c r="B816" s="115">
        <v>41844</v>
      </c>
      <c r="C816" s="112"/>
      <c r="D816" s="145" t="s">
        <v>547</v>
      </c>
      <c r="E816" s="146" t="s">
        <v>6736</v>
      </c>
      <c r="F816" s="112"/>
      <c r="G816" s="112" t="s">
        <v>2676</v>
      </c>
      <c r="H816" s="113" t="s">
        <v>6849</v>
      </c>
      <c r="I816" s="128" t="s">
        <v>6003</v>
      </c>
    </row>
    <row r="817" spans="1:9" ht="31.5" customHeight="1">
      <c r="A817" s="111"/>
      <c r="B817" s="115">
        <v>41844</v>
      </c>
      <c r="C817" s="112"/>
      <c r="D817" s="145" t="s">
        <v>547</v>
      </c>
      <c r="E817" s="112"/>
      <c r="F817" s="112"/>
      <c r="G817" s="112" t="s">
        <v>2676</v>
      </c>
      <c r="H817" s="113" t="s">
        <v>6850</v>
      </c>
      <c r="I817" s="128" t="s">
        <v>1523</v>
      </c>
    </row>
    <row r="818" spans="1:9" ht="31.5" customHeight="1">
      <c r="A818" s="111"/>
      <c r="B818" s="115">
        <v>41834</v>
      </c>
      <c r="C818" s="112"/>
      <c r="D818" s="145" t="s">
        <v>547</v>
      </c>
      <c r="E818" s="146" t="s">
        <v>6736</v>
      </c>
      <c r="F818" s="112"/>
      <c r="G818" s="112" t="s">
        <v>4226</v>
      </c>
      <c r="H818" s="113" t="s">
        <v>6851</v>
      </c>
      <c r="I818" s="128" t="s">
        <v>6582</v>
      </c>
    </row>
    <row r="819" spans="1:9" ht="31.5" customHeight="1">
      <c r="A819" s="111"/>
      <c r="B819" s="115">
        <v>41834</v>
      </c>
      <c r="C819" s="112"/>
      <c r="D819" s="145" t="s">
        <v>547</v>
      </c>
      <c r="E819" s="146" t="s">
        <v>6736</v>
      </c>
      <c r="F819" s="112"/>
      <c r="G819" s="112" t="s">
        <v>4226</v>
      </c>
      <c r="H819" s="125"/>
      <c r="I819" s="128" t="s">
        <v>6581</v>
      </c>
    </row>
    <row r="820" spans="1:9" ht="31.5" customHeight="1">
      <c r="A820" s="111"/>
      <c r="B820" s="115">
        <v>41828</v>
      </c>
      <c r="C820" s="112"/>
      <c r="D820" s="145" t="s">
        <v>547</v>
      </c>
      <c r="E820" s="112"/>
      <c r="F820" s="112"/>
      <c r="G820" s="112" t="s">
        <v>4226</v>
      </c>
      <c r="H820" s="113" t="s">
        <v>6852</v>
      </c>
      <c r="I820" s="128" t="s">
        <v>5990</v>
      </c>
    </row>
    <row r="821" spans="1:9" ht="31.5" customHeight="1">
      <c r="A821" s="111"/>
      <c r="B821" s="115">
        <v>41821</v>
      </c>
      <c r="C821" s="112"/>
      <c r="D821" s="145" t="s">
        <v>547</v>
      </c>
      <c r="E821" s="112"/>
      <c r="F821" s="112"/>
      <c r="G821" s="112" t="s">
        <v>4278</v>
      </c>
      <c r="H821" s="113" t="s">
        <v>6853</v>
      </c>
      <c r="I821" s="128" t="s">
        <v>6578</v>
      </c>
    </row>
    <row r="822" spans="1:9" ht="31.5" customHeight="1">
      <c r="A822" s="111"/>
      <c r="B822" s="115">
        <v>41817</v>
      </c>
      <c r="C822" s="112"/>
      <c r="D822" s="145" t="s">
        <v>547</v>
      </c>
      <c r="E822" s="112"/>
      <c r="F822" s="112"/>
      <c r="G822" s="112" t="s">
        <v>2676</v>
      </c>
      <c r="H822" s="113" t="s">
        <v>6854</v>
      </c>
      <c r="I822" s="128" t="s">
        <v>1523</v>
      </c>
    </row>
    <row r="823" spans="1:9" ht="31.5" customHeight="1">
      <c r="A823" s="111"/>
      <c r="B823" s="115">
        <v>41815</v>
      </c>
      <c r="C823" s="112"/>
      <c r="D823" s="145" t="s">
        <v>547</v>
      </c>
      <c r="E823" s="146" t="s">
        <v>6736</v>
      </c>
      <c r="F823" s="112"/>
      <c r="G823" s="112" t="s">
        <v>4226</v>
      </c>
      <c r="H823" s="125"/>
      <c r="I823" s="135" t="s">
        <v>5856</v>
      </c>
    </row>
    <row r="824" spans="1:9" ht="31.5" customHeight="1">
      <c r="A824" s="111"/>
      <c r="B824" s="115">
        <v>41808</v>
      </c>
      <c r="C824" s="167" t="s">
        <v>6231</v>
      </c>
      <c r="D824" s="112"/>
      <c r="E824" s="112"/>
      <c r="F824" s="112"/>
      <c r="G824" s="112" t="s">
        <v>5784</v>
      </c>
      <c r="H824" s="125"/>
      <c r="I824" s="128" t="s">
        <v>6570</v>
      </c>
    </row>
    <row r="825" spans="1:9" ht="31.5" customHeight="1">
      <c r="A825" s="111"/>
      <c r="B825" s="115">
        <v>41802</v>
      </c>
      <c r="C825" s="167" t="s">
        <v>6231</v>
      </c>
      <c r="D825" s="145" t="s">
        <v>547</v>
      </c>
      <c r="E825" s="112"/>
      <c r="F825" s="112"/>
      <c r="G825" s="112" t="s">
        <v>5784</v>
      </c>
      <c r="H825" s="125"/>
      <c r="I825" s="128" t="s">
        <v>6569</v>
      </c>
    </row>
    <row r="826" spans="1:9" ht="31.5" customHeight="1">
      <c r="A826" s="111"/>
      <c r="B826" s="115">
        <v>41786</v>
      </c>
      <c r="C826" s="112"/>
      <c r="D826" s="145" t="s">
        <v>547</v>
      </c>
      <c r="E826" s="146" t="s">
        <v>6736</v>
      </c>
      <c r="F826" s="112"/>
      <c r="G826" s="112" t="s">
        <v>2676</v>
      </c>
      <c r="H826" s="113" t="s">
        <v>6855</v>
      </c>
      <c r="I826" s="128" t="s">
        <v>6477</v>
      </c>
    </row>
    <row r="827" spans="1:9" ht="31.5" customHeight="1">
      <c r="B827" s="115">
        <v>41786</v>
      </c>
      <c r="C827" s="112"/>
      <c r="D827" s="112"/>
      <c r="E827" s="112"/>
      <c r="F827" s="147" t="s">
        <v>115</v>
      </c>
      <c r="G827" s="112" t="s">
        <v>6560</v>
      </c>
      <c r="H827" s="125"/>
      <c r="I827" s="128" t="s">
        <v>6561</v>
      </c>
    </row>
    <row r="828" spans="1:9" ht="31.5" customHeight="1">
      <c r="A828" s="111"/>
      <c r="B828" s="115">
        <v>41781</v>
      </c>
      <c r="C828" s="112"/>
      <c r="D828" s="145" t="s">
        <v>547</v>
      </c>
      <c r="E828" s="146" t="s">
        <v>6736</v>
      </c>
      <c r="F828" s="112"/>
      <c r="G828" s="112" t="s">
        <v>2676</v>
      </c>
      <c r="H828" s="113"/>
      <c r="I828" s="128" t="s">
        <v>6564</v>
      </c>
    </row>
    <row r="829" spans="1:9" ht="31.5" customHeight="1">
      <c r="A829" s="111"/>
      <c r="B829" s="115">
        <v>41779</v>
      </c>
      <c r="C829" s="112"/>
      <c r="D829" s="145" t="s">
        <v>547</v>
      </c>
      <c r="E829" s="146" t="s">
        <v>6736</v>
      </c>
      <c r="F829" s="112"/>
      <c r="G829" s="112" t="s">
        <v>4278</v>
      </c>
      <c r="H829" s="113"/>
      <c r="I829" s="128" t="s">
        <v>6558</v>
      </c>
    </row>
    <row r="830" spans="1:9" ht="31.5" customHeight="1">
      <c r="A830" s="111"/>
      <c r="B830" s="115">
        <v>41772</v>
      </c>
      <c r="C830" s="112"/>
      <c r="D830" s="145" t="s">
        <v>547</v>
      </c>
      <c r="E830" s="146" t="s">
        <v>6736</v>
      </c>
      <c r="F830" s="112"/>
      <c r="G830" s="112" t="s">
        <v>6711</v>
      </c>
      <c r="H830" s="113"/>
      <c r="I830" s="128" t="s">
        <v>6712</v>
      </c>
    </row>
    <row r="831" spans="1:9" ht="31.5" customHeight="1">
      <c r="A831" s="111"/>
      <c r="B831" s="115">
        <v>41771</v>
      </c>
      <c r="C831" s="112"/>
      <c r="D831" s="145" t="s">
        <v>547</v>
      </c>
      <c r="E831" s="146" t="s">
        <v>6736</v>
      </c>
      <c r="F831" s="112"/>
      <c r="G831" s="112" t="s">
        <v>6557</v>
      </c>
      <c r="H831" s="113"/>
      <c r="I831" s="128" t="s">
        <v>6556</v>
      </c>
    </row>
    <row r="832" spans="1:9" ht="31.5" customHeight="1">
      <c r="A832" s="111"/>
      <c r="B832" s="115">
        <v>41771</v>
      </c>
      <c r="C832" s="112"/>
      <c r="D832" s="112"/>
      <c r="E832" s="146" t="s">
        <v>6736</v>
      </c>
      <c r="F832" s="112"/>
      <c r="G832" s="112" t="s">
        <v>6552</v>
      </c>
      <c r="H832" s="113"/>
      <c r="I832" s="128" t="s">
        <v>6551</v>
      </c>
    </row>
    <row r="833" spans="1:9" ht="31.5" customHeight="1">
      <c r="A833" s="111"/>
      <c r="B833" s="115">
        <v>41771</v>
      </c>
      <c r="C833" s="112"/>
      <c r="D833" s="145" t="s">
        <v>547</v>
      </c>
      <c r="E833" s="146" t="s">
        <v>6736</v>
      </c>
      <c r="F833" s="112"/>
      <c r="G833" s="112" t="s">
        <v>2676</v>
      </c>
      <c r="H833" s="113"/>
      <c r="I833" s="128" t="s">
        <v>6550</v>
      </c>
    </row>
    <row r="834" spans="1:9" ht="31.5" customHeight="1">
      <c r="A834" s="111"/>
      <c r="B834" s="115">
        <v>41766</v>
      </c>
      <c r="C834" s="112"/>
      <c r="D834" s="145" t="s">
        <v>547</v>
      </c>
      <c r="E834" s="146" t="s">
        <v>6736</v>
      </c>
      <c r="F834" s="112"/>
      <c r="G834" s="112" t="s">
        <v>6554</v>
      </c>
      <c r="H834" s="113"/>
      <c r="I834" s="128" t="s">
        <v>6555</v>
      </c>
    </row>
    <row r="835" spans="1:9" ht="31.5" customHeight="1">
      <c r="A835" s="111"/>
      <c r="B835" s="115">
        <v>41766</v>
      </c>
      <c r="C835" s="112"/>
      <c r="D835" s="145" t="s">
        <v>547</v>
      </c>
      <c r="E835" s="112"/>
      <c r="F835" s="112"/>
      <c r="G835" s="112" t="s">
        <v>4278</v>
      </c>
      <c r="H835" s="113"/>
      <c r="I835" s="128" t="s">
        <v>5651</v>
      </c>
    </row>
    <row r="836" spans="1:9" ht="31.5" customHeight="1">
      <c r="A836" s="111"/>
      <c r="B836" s="115">
        <v>41764</v>
      </c>
      <c r="C836" s="112"/>
      <c r="D836" s="145" t="s">
        <v>547</v>
      </c>
      <c r="E836" s="146" t="s">
        <v>6736</v>
      </c>
      <c r="F836" s="112"/>
      <c r="G836" s="112" t="s">
        <v>2676</v>
      </c>
      <c r="H836" s="113"/>
      <c r="I836" s="128" t="s">
        <v>6549</v>
      </c>
    </row>
    <row r="837" spans="1:9" ht="31.5" customHeight="1">
      <c r="A837" s="111"/>
      <c r="B837" s="115">
        <v>41759</v>
      </c>
      <c r="C837" s="167" t="s">
        <v>6231</v>
      </c>
      <c r="D837" s="112"/>
      <c r="E837" s="112"/>
      <c r="F837" s="112"/>
      <c r="G837" s="112" t="s">
        <v>5784</v>
      </c>
      <c r="H837" s="113"/>
      <c r="I837" s="128" t="s">
        <v>6543</v>
      </c>
    </row>
    <row r="838" spans="1:9" ht="31.5" customHeight="1">
      <c r="B838" s="115">
        <v>41757</v>
      </c>
      <c r="C838" s="167" t="s">
        <v>6231</v>
      </c>
      <c r="D838" s="112"/>
      <c r="E838" s="112"/>
      <c r="F838" s="112"/>
      <c r="G838" s="112" t="s">
        <v>6544</v>
      </c>
      <c r="H838" s="113"/>
      <c r="I838" s="128" t="s">
        <v>6545</v>
      </c>
    </row>
    <row r="839" spans="1:9" ht="31.5" customHeight="1">
      <c r="B839" s="115">
        <v>41759</v>
      </c>
      <c r="C839" s="167" t="s">
        <v>6231</v>
      </c>
      <c r="D839" s="112"/>
      <c r="E839" s="112"/>
      <c r="F839" s="112"/>
      <c r="G839" s="112" t="s">
        <v>5784</v>
      </c>
      <c r="H839" s="113"/>
      <c r="I839" s="128" t="s">
        <v>6543</v>
      </c>
    </row>
    <row r="840" spans="1:9" ht="31.5" customHeight="1">
      <c r="B840" s="115">
        <v>41738</v>
      </c>
      <c r="C840" s="112"/>
      <c r="D840" s="145" t="s">
        <v>547</v>
      </c>
      <c r="E840" s="146" t="s">
        <v>6736</v>
      </c>
      <c r="F840" s="112"/>
      <c r="G840" s="112" t="s">
        <v>4278</v>
      </c>
      <c r="H840" s="113"/>
      <c r="I840" s="128" t="s">
        <v>704</v>
      </c>
    </row>
    <row r="841" spans="1:9" ht="31.5" customHeight="1">
      <c r="B841" s="115">
        <v>41736</v>
      </c>
      <c r="C841" s="112"/>
      <c r="D841" s="112"/>
      <c r="E841" s="112"/>
      <c r="F841" s="147" t="s">
        <v>115</v>
      </c>
      <c r="G841" s="112" t="s">
        <v>6238</v>
      </c>
      <c r="H841" s="113"/>
      <c r="I841" s="128" t="s">
        <v>6531</v>
      </c>
    </row>
    <row r="842" spans="1:9" ht="31.5" customHeight="1">
      <c r="B842" s="115">
        <v>41736</v>
      </c>
      <c r="C842" s="112"/>
      <c r="D842" s="112"/>
      <c r="E842" s="146" t="s">
        <v>6736</v>
      </c>
      <c r="F842" s="112"/>
      <c r="G842" s="112" t="s">
        <v>6486</v>
      </c>
      <c r="H842" s="113"/>
      <c r="I842" s="128" t="s">
        <v>6527</v>
      </c>
    </row>
    <row r="843" spans="1:9" ht="31.5" customHeight="1">
      <c r="B843" s="115">
        <v>41731</v>
      </c>
      <c r="C843" s="112"/>
      <c r="D843" s="112"/>
      <c r="E843" s="146" t="s">
        <v>6736</v>
      </c>
      <c r="F843" s="112"/>
      <c r="G843" s="112" t="s">
        <v>4278</v>
      </c>
      <c r="H843" s="113"/>
      <c r="I843" s="128" t="s">
        <v>6529</v>
      </c>
    </row>
    <row r="844" spans="1:9" ht="31.5" customHeight="1">
      <c r="B844" s="115">
        <v>41731</v>
      </c>
      <c r="C844" s="112"/>
      <c r="D844" s="145" t="s">
        <v>547</v>
      </c>
      <c r="E844" s="112"/>
      <c r="F844" s="112"/>
      <c r="G844" s="112" t="s">
        <v>4226</v>
      </c>
      <c r="H844" s="113"/>
      <c r="I844" s="128" t="s">
        <v>6528</v>
      </c>
    </row>
    <row r="845" spans="1:9" ht="31.5" customHeight="1">
      <c r="B845" s="115">
        <v>41726</v>
      </c>
      <c r="C845" s="112"/>
      <c r="D845" s="145" t="s">
        <v>547</v>
      </c>
      <c r="E845" s="112"/>
      <c r="F845" s="112"/>
      <c r="G845" s="112" t="s">
        <v>4278</v>
      </c>
      <c r="H845" s="113"/>
      <c r="I845" s="128" t="s">
        <v>3927</v>
      </c>
    </row>
    <row r="846" spans="1:9" ht="31.5" customHeight="1">
      <c r="B846" s="115">
        <v>41726</v>
      </c>
      <c r="C846" s="112"/>
      <c r="D846" s="145" t="s">
        <v>547</v>
      </c>
      <c r="E846" s="146" t="s">
        <v>6736</v>
      </c>
      <c r="F846" s="112"/>
      <c r="G846" s="112" t="s">
        <v>5960</v>
      </c>
      <c r="H846" s="113"/>
      <c r="I846" s="128" t="s">
        <v>5824</v>
      </c>
    </row>
    <row r="847" spans="1:9" ht="31.5" customHeight="1">
      <c r="B847" s="115">
        <v>41726</v>
      </c>
      <c r="C847" s="112"/>
      <c r="D847" s="145" t="s">
        <v>547</v>
      </c>
      <c r="E847" s="146" t="s">
        <v>6736</v>
      </c>
      <c r="F847" s="112"/>
      <c r="G847" s="112" t="s">
        <v>2676</v>
      </c>
      <c r="H847" s="113"/>
      <c r="I847" s="128" t="s">
        <v>6522</v>
      </c>
    </row>
    <row r="848" spans="1:9" ht="31.5" customHeight="1">
      <c r="B848" s="115">
        <v>41719</v>
      </c>
      <c r="C848" s="112"/>
      <c r="D848" s="112"/>
      <c r="E848" s="112"/>
      <c r="F848" s="147" t="s">
        <v>115</v>
      </c>
      <c r="G848" s="112" t="s">
        <v>4278</v>
      </c>
      <c r="H848" s="113"/>
      <c r="I848" s="127" t="s">
        <v>6526</v>
      </c>
    </row>
    <row r="849" spans="2:9" ht="31.5" customHeight="1">
      <c r="B849" s="115">
        <v>41715</v>
      </c>
      <c r="C849" s="167" t="s">
        <v>6231</v>
      </c>
      <c r="D849" s="112"/>
      <c r="E849" s="112"/>
      <c r="F849" s="112"/>
      <c r="G849" s="112" t="s">
        <v>5784</v>
      </c>
      <c r="H849" s="113"/>
      <c r="I849" s="128" t="s">
        <v>6496</v>
      </c>
    </row>
    <row r="850" spans="2:9" ht="31.5" customHeight="1">
      <c r="B850" s="115">
        <v>41704</v>
      </c>
      <c r="C850" s="112"/>
      <c r="D850" s="145" t="s">
        <v>547</v>
      </c>
      <c r="E850" s="146" t="s">
        <v>6736</v>
      </c>
      <c r="F850" s="112"/>
      <c r="G850" s="112" t="s">
        <v>2676</v>
      </c>
      <c r="H850" s="113"/>
      <c r="I850" s="128" t="s">
        <v>6500</v>
      </c>
    </row>
    <row r="851" spans="2:9" ht="31.5" customHeight="1">
      <c r="B851" s="115">
        <v>41703</v>
      </c>
      <c r="C851" s="112"/>
      <c r="D851" s="145" t="s">
        <v>547</v>
      </c>
      <c r="E851" s="146" t="s">
        <v>6736</v>
      </c>
      <c r="F851" s="112"/>
      <c r="G851" s="112" t="s">
        <v>4278</v>
      </c>
      <c r="H851" s="113"/>
      <c r="I851" s="128" t="s">
        <v>6499</v>
      </c>
    </row>
    <row r="852" spans="2:9" ht="31.5" customHeight="1">
      <c r="B852" s="115">
        <v>41694</v>
      </c>
      <c r="C852" s="112"/>
      <c r="D852" s="145" t="s">
        <v>547</v>
      </c>
      <c r="E852" s="146" t="s">
        <v>6736</v>
      </c>
      <c r="F852" s="112"/>
      <c r="G852" s="112" t="s">
        <v>2676</v>
      </c>
      <c r="H852" s="113"/>
      <c r="I852" s="128" t="s">
        <v>6493</v>
      </c>
    </row>
    <row r="853" spans="2:9" ht="31.5" customHeight="1">
      <c r="B853" s="115">
        <v>41690</v>
      </c>
      <c r="C853" s="112"/>
      <c r="D853" s="112"/>
      <c r="E853" s="112"/>
      <c r="F853" s="147" t="s">
        <v>115</v>
      </c>
      <c r="G853" s="112" t="s">
        <v>6488</v>
      </c>
      <c r="H853" s="113"/>
      <c r="I853" s="128" t="s">
        <v>6489</v>
      </c>
    </row>
    <row r="854" spans="2:9" ht="31.5" customHeight="1">
      <c r="B854" s="115">
        <v>41690</v>
      </c>
      <c r="C854" s="112"/>
      <c r="D854" s="145" t="s">
        <v>547</v>
      </c>
      <c r="E854" s="146" t="s">
        <v>6736</v>
      </c>
      <c r="F854" s="112"/>
      <c r="G854" s="112" t="s">
        <v>6486</v>
      </c>
      <c r="H854" s="124"/>
      <c r="I854" s="128" t="s">
        <v>6487</v>
      </c>
    </row>
    <row r="855" spans="2:9" ht="31.5" customHeight="1">
      <c r="B855" s="115">
        <v>41687</v>
      </c>
      <c r="C855" s="112"/>
      <c r="D855" s="145" t="s">
        <v>547</v>
      </c>
      <c r="E855" s="112"/>
      <c r="F855" s="112"/>
      <c r="G855" s="112" t="s">
        <v>2676</v>
      </c>
      <c r="H855" s="113"/>
      <c r="I855" s="128" t="s">
        <v>6411</v>
      </c>
    </row>
    <row r="856" spans="2:9" ht="31.5" customHeight="1">
      <c r="B856" s="115">
        <v>41680</v>
      </c>
      <c r="C856" s="167" t="s">
        <v>6231</v>
      </c>
      <c r="D856" s="145" t="s">
        <v>547</v>
      </c>
      <c r="E856" s="146" t="s">
        <v>6736</v>
      </c>
      <c r="F856" s="112"/>
      <c r="G856" s="112" t="s">
        <v>5784</v>
      </c>
      <c r="H856" s="113"/>
      <c r="I856" s="128" t="s">
        <v>6469</v>
      </c>
    </row>
    <row r="857" spans="2:9" ht="31.5" customHeight="1">
      <c r="B857" s="115">
        <v>41674</v>
      </c>
      <c r="C857" s="112"/>
      <c r="D857" s="145" t="s">
        <v>547</v>
      </c>
      <c r="E857" s="146" t="s">
        <v>6736</v>
      </c>
      <c r="F857" s="112"/>
      <c r="G857" s="112" t="s">
        <v>4278</v>
      </c>
      <c r="H857" s="113" t="s">
        <v>6470</v>
      </c>
      <c r="I857" s="128" t="s">
        <v>6468</v>
      </c>
    </row>
    <row r="858" spans="2:9" ht="31.5" customHeight="1">
      <c r="B858" s="115">
        <v>41674</v>
      </c>
      <c r="C858" s="112"/>
      <c r="D858" s="145" t="s">
        <v>547</v>
      </c>
      <c r="E858" s="146" t="s">
        <v>6736</v>
      </c>
      <c r="F858" s="112"/>
      <c r="G858" s="112" t="s">
        <v>6402</v>
      </c>
      <c r="H858" s="113" t="s">
        <v>6418</v>
      </c>
      <c r="I858" s="128" t="s">
        <v>6403</v>
      </c>
    </row>
    <row r="859" spans="2:9" ht="31.5" customHeight="1">
      <c r="B859" s="115">
        <v>41673</v>
      </c>
      <c r="C859" s="112"/>
      <c r="D859" s="145" t="s">
        <v>547</v>
      </c>
      <c r="E859" s="112"/>
      <c r="F859" s="112"/>
      <c r="G859" s="112" t="s">
        <v>6408</v>
      </c>
      <c r="H859" s="113" t="s">
        <v>6417</v>
      </c>
      <c r="I859" s="128" t="s">
        <v>6407</v>
      </c>
    </row>
    <row r="860" spans="2:9" ht="31.5" customHeight="1">
      <c r="B860" s="115">
        <v>41673</v>
      </c>
      <c r="C860" s="112"/>
      <c r="D860" s="112"/>
      <c r="E860" s="112"/>
      <c r="F860" s="147" t="s">
        <v>115</v>
      </c>
      <c r="G860" s="112" t="s">
        <v>6238</v>
      </c>
      <c r="H860" s="113" t="s">
        <v>6415</v>
      </c>
      <c r="I860" s="128" t="s">
        <v>6416</v>
      </c>
    </row>
    <row r="861" spans="2:9" ht="31.5" customHeight="1">
      <c r="B861" s="115">
        <v>41663</v>
      </c>
      <c r="C861" s="112"/>
      <c r="D861" s="145" t="s">
        <v>547</v>
      </c>
      <c r="E861" s="146" t="s">
        <v>6736</v>
      </c>
      <c r="F861" s="112"/>
      <c r="G861" s="112" t="s">
        <v>2676</v>
      </c>
      <c r="H861" s="113" t="s">
        <v>6414</v>
      </c>
      <c r="I861" s="128" t="s">
        <v>2672</v>
      </c>
    </row>
    <row r="862" spans="2:9" ht="31.5" customHeight="1">
      <c r="B862" s="115">
        <v>41673</v>
      </c>
      <c r="C862" s="112"/>
      <c r="D862" s="145" t="s">
        <v>547</v>
      </c>
      <c r="E862" s="146" t="s">
        <v>6736</v>
      </c>
      <c r="F862" s="112"/>
      <c r="G862" s="112" t="s">
        <v>4278</v>
      </c>
      <c r="H862" s="113" t="s">
        <v>6413</v>
      </c>
      <c r="I862" s="128" t="s">
        <v>6412</v>
      </c>
    </row>
    <row r="863" spans="2:9" ht="31.5" customHeight="1">
      <c r="B863" s="115">
        <v>41656</v>
      </c>
      <c r="C863" s="112"/>
      <c r="D863" s="145" t="s">
        <v>547</v>
      </c>
      <c r="E863" s="146" t="s">
        <v>6736</v>
      </c>
      <c r="F863" s="112"/>
      <c r="G863" s="112" t="s">
        <v>6406</v>
      </c>
      <c r="H863" s="113" t="s">
        <v>6409</v>
      </c>
      <c r="I863" s="128" t="s">
        <v>3922</v>
      </c>
    </row>
    <row r="864" spans="2:9" ht="31.5" customHeight="1">
      <c r="B864" s="115">
        <v>41642</v>
      </c>
      <c r="C864" s="112"/>
      <c r="D864" s="145" t="s">
        <v>547</v>
      </c>
      <c r="E864" s="146" t="s">
        <v>6736</v>
      </c>
      <c r="F864" s="112"/>
      <c r="G864" s="112" t="s">
        <v>6395</v>
      </c>
      <c r="H864" s="113" t="s">
        <v>6397</v>
      </c>
      <c r="I864" s="115" t="s">
        <v>6396</v>
      </c>
    </row>
    <row r="865" spans="2:9" ht="31.5" customHeight="1">
      <c r="B865" s="115">
        <v>41641</v>
      </c>
      <c r="C865" s="112"/>
      <c r="D865" s="145" t="s">
        <v>547</v>
      </c>
      <c r="E865" s="146" t="s">
        <v>6736</v>
      </c>
      <c r="F865" s="112"/>
      <c r="G865" s="112" t="s">
        <v>4226</v>
      </c>
      <c r="H865" s="113" t="s">
        <v>6394</v>
      </c>
      <c r="I865" s="115" t="s">
        <v>6393</v>
      </c>
    </row>
    <row r="866" spans="2:9" ht="31.5" customHeight="1">
      <c r="B866" s="115">
        <v>41639</v>
      </c>
      <c r="C866" s="112"/>
      <c r="D866" s="145" t="s">
        <v>547</v>
      </c>
      <c r="E866" s="146" t="s">
        <v>6736</v>
      </c>
      <c r="F866" s="112"/>
      <c r="G866" s="112" t="s">
        <v>4226</v>
      </c>
      <c r="H866" s="113" t="s">
        <v>6391</v>
      </c>
      <c r="I866" s="115" t="s">
        <v>6390</v>
      </c>
    </row>
    <row r="867" spans="2:9" ht="31.5" customHeight="1">
      <c r="B867" s="115">
        <v>41639</v>
      </c>
      <c r="C867" s="112"/>
      <c r="D867" s="145" t="s">
        <v>547</v>
      </c>
      <c r="E867" s="146" t="s">
        <v>6736</v>
      </c>
      <c r="F867" s="112"/>
      <c r="G867" s="112" t="s">
        <v>2676</v>
      </c>
      <c r="H867" s="113" t="s">
        <v>6392</v>
      </c>
      <c r="I867" s="115" t="s">
        <v>2459</v>
      </c>
    </row>
    <row r="868" spans="2:9" ht="31.5" customHeight="1">
      <c r="B868" s="115">
        <v>41627</v>
      </c>
      <c r="C868" s="112"/>
      <c r="D868" s="112"/>
      <c r="E868" s="112"/>
      <c r="F868" s="147" t="s">
        <v>115</v>
      </c>
      <c r="G868" s="112" t="s">
        <v>6386</v>
      </c>
      <c r="H868" s="113" t="s">
        <v>6387</v>
      </c>
      <c r="I868" s="115" t="s">
        <v>6385</v>
      </c>
    </row>
    <row r="869" spans="2:9" ht="31.5" customHeight="1">
      <c r="B869" s="115">
        <v>41627</v>
      </c>
      <c r="C869" s="112"/>
      <c r="D869" s="145" t="s">
        <v>547</v>
      </c>
      <c r="E869" s="146" t="s">
        <v>6736</v>
      </c>
      <c r="F869" s="112"/>
      <c r="G869" s="112" t="s">
        <v>6383</v>
      </c>
      <c r="H869" s="113" t="s">
        <v>6384</v>
      </c>
      <c r="I869" s="115" t="s">
        <v>6382</v>
      </c>
    </row>
    <row r="870" spans="2:9" ht="31.5" customHeight="1">
      <c r="B870" s="115">
        <v>41625</v>
      </c>
      <c r="C870" s="112"/>
      <c r="D870" s="145" t="s">
        <v>547</v>
      </c>
      <c r="E870" s="112"/>
      <c r="F870" s="112"/>
      <c r="G870" s="112" t="s">
        <v>4278</v>
      </c>
      <c r="H870" s="113" t="s">
        <v>6381</v>
      </c>
      <c r="I870" s="115" t="s">
        <v>4776</v>
      </c>
    </row>
    <row r="871" spans="2:9" ht="31.5" customHeight="1">
      <c r="B871" s="115">
        <v>41625</v>
      </c>
      <c r="C871" s="112"/>
      <c r="D871" s="145" t="s">
        <v>547</v>
      </c>
      <c r="E871" s="112"/>
      <c r="F871" s="112"/>
      <c r="G871" s="112" t="s">
        <v>4278</v>
      </c>
      <c r="H871" s="113" t="s">
        <v>6381</v>
      </c>
      <c r="I871" s="115" t="s">
        <v>6377</v>
      </c>
    </row>
    <row r="872" spans="2:9" ht="31.5" customHeight="1">
      <c r="B872" s="115">
        <v>41624</v>
      </c>
      <c r="C872" s="112"/>
      <c r="D872" s="112"/>
      <c r="E872" s="112"/>
      <c r="F872" s="147" t="s">
        <v>115</v>
      </c>
      <c r="G872" s="112" t="s">
        <v>6379</v>
      </c>
      <c r="H872" s="113" t="s">
        <v>6380</v>
      </c>
      <c r="I872" s="115" t="s">
        <v>6378</v>
      </c>
    </row>
    <row r="873" spans="2:9" ht="31.5" customHeight="1">
      <c r="B873" s="115">
        <v>41621</v>
      </c>
      <c r="C873" s="171"/>
      <c r="D873" s="112"/>
      <c r="E873" s="112"/>
      <c r="F873" s="147" t="s">
        <v>115</v>
      </c>
      <c r="G873" s="112" t="s">
        <v>6370</v>
      </c>
      <c r="H873" s="113" t="s">
        <v>6367</v>
      </c>
      <c r="I873" s="128" t="s">
        <v>6368</v>
      </c>
    </row>
    <row r="874" spans="2:9" ht="31.5" customHeight="1">
      <c r="B874" s="115">
        <v>41621</v>
      </c>
      <c r="C874" s="112"/>
      <c r="D874" s="112"/>
      <c r="E874" s="112"/>
      <c r="F874" s="147" t="s">
        <v>115</v>
      </c>
      <c r="G874" s="112" t="s">
        <v>6371</v>
      </c>
      <c r="H874" s="113" t="s">
        <v>6372</v>
      </c>
      <c r="I874" s="128" t="s">
        <v>6369</v>
      </c>
    </row>
    <row r="875" spans="2:9" ht="31.5" customHeight="1">
      <c r="B875" s="115">
        <v>41621</v>
      </c>
      <c r="C875" s="112"/>
      <c r="D875" s="145" t="s">
        <v>547</v>
      </c>
      <c r="E875" s="146" t="s">
        <v>6736</v>
      </c>
      <c r="F875" s="112"/>
      <c r="G875" s="112" t="s">
        <v>5784</v>
      </c>
      <c r="H875" s="113" t="s">
        <v>6366</v>
      </c>
      <c r="I875" s="128" t="s">
        <v>6365</v>
      </c>
    </row>
    <row r="876" spans="2:9" ht="31.5" customHeight="1">
      <c r="B876" s="115">
        <v>41610</v>
      </c>
      <c r="C876" s="112"/>
      <c r="D876" s="145" t="s">
        <v>547</v>
      </c>
      <c r="E876" s="112"/>
      <c r="F876" s="112"/>
      <c r="G876" s="112" t="s">
        <v>4278</v>
      </c>
      <c r="H876" s="113" t="s">
        <v>6280</v>
      </c>
      <c r="I876" s="115" t="s">
        <v>3347</v>
      </c>
    </row>
    <row r="877" spans="2:9" ht="31.5" customHeight="1">
      <c r="B877" s="115">
        <v>41610</v>
      </c>
      <c r="C877" s="112"/>
      <c r="D877" s="145" t="s">
        <v>547</v>
      </c>
      <c r="E877" s="112"/>
      <c r="F877" s="112"/>
      <c r="G877" s="112" t="s">
        <v>4278</v>
      </c>
      <c r="H877" s="113" t="s">
        <v>6281</v>
      </c>
      <c r="I877" s="115" t="s">
        <v>6278</v>
      </c>
    </row>
    <row r="878" spans="2:9" ht="31.5" customHeight="1">
      <c r="B878" s="115">
        <v>41610</v>
      </c>
      <c r="C878" s="112"/>
      <c r="D878" s="112"/>
      <c r="E878" s="112"/>
      <c r="F878" s="147" t="s">
        <v>115</v>
      </c>
      <c r="G878" s="112" t="s">
        <v>6277</v>
      </c>
      <c r="H878" s="113" t="s">
        <v>6275</v>
      </c>
      <c r="I878" s="127" t="s">
        <v>6276</v>
      </c>
    </row>
    <row r="879" spans="2:9" ht="31.5" customHeight="1">
      <c r="B879" s="115">
        <v>41610</v>
      </c>
      <c r="C879" s="112"/>
      <c r="D879" s="145" t="s">
        <v>547</v>
      </c>
      <c r="E879" s="146" t="s">
        <v>6736</v>
      </c>
      <c r="F879" s="112"/>
      <c r="G879" s="112" t="s">
        <v>4278</v>
      </c>
      <c r="H879" s="113" t="s">
        <v>6197</v>
      </c>
      <c r="I879" s="115" t="s">
        <v>1131</v>
      </c>
    </row>
    <row r="880" spans="2:9" ht="31.5" customHeight="1">
      <c r="B880" s="123">
        <v>41606</v>
      </c>
      <c r="C880" s="171"/>
      <c r="D880" s="145" t="s">
        <v>547</v>
      </c>
      <c r="E880" s="146" t="s">
        <v>6736</v>
      </c>
      <c r="F880" s="171"/>
      <c r="G880" s="112" t="s">
        <v>6402</v>
      </c>
      <c r="H880" s="113" t="s">
        <v>6274</v>
      </c>
      <c r="I880" s="112" t="s">
        <v>5959</v>
      </c>
    </row>
    <row r="881" spans="2:9" ht="31.5" customHeight="1">
      <c r="B881" s="123">
        <v>41600</v>
      </c>
      <c r="C881" s="171"/>
      <c r="D881" s="148"/>
      <c r="E881" s="148"/>
      <c r="F881" s="147" t="s">
        <v>115</v>
      </c>
      <c r="G881" s="171" t="s">
        <v>6238</v>
      </c>
      <c r="H881" s="124" t="s">
        <v>6236</v>
      </c>
      <c r="I881" s="126" t="s">
        <v>6240</v>
      </c>
    </row>
    <row r="882" spans="2:9" ht="31.5" customHeight="1">
      <c r="B882" s="123">
        <v>41600</v>
      </c>
      <c r="C882" s="171"/>
      <c r="D882" s="148"/>
      <c r="E882" s="148"/>
      <c r="F882" s="147" t="s">
        <v>115</v>
      </c>
      <c r="G882" s="171" t="s">
        <v>6238</v>
      </c>
      <c r="H882" s="125" t="s">
        <v>6237</v>
      </c>
      <c r="I882" s="123" t="s">
        <v>6239</v>
      </c>
    </row>
    <row r="883" spans="2:9" ht="31.5" customHeight="1">
      <c r="B883" s="115" t="s">
        <v>5068</v>
      </c>
      <c r="C883" s="112"/>
      <c r="D883" s="145" t="s">
        <v>547</v>
      </c>
      <c r="E883" s="146" t="s">
        <v>6736</v>
      </c>
      <c r="F883" s="112"/>
      <c r="G883" s="112" t="s">
        <v>6205</v>
      </c>
      <c r="H883" s="113" t="s">
        <v>6198</v>
      </c>
      <c r="I883" s="115" t="s">
        <v>704</v>
      </c>
    </row>
    <row r="884" spans="2:9" ht="31.5" customHeight="1">
      <c r="B884" s="115">
        <v>41599</v>
      </c>
      <c r="C884" s="167" t="s">
        <v>6231</v>
      </c>
      <c r="D884" s="148"/>
      <c r="E884" s="149"/>
      <c r="F884" s="112"/>
      <c r="G884" s="112" t="s">
        <v>6232</v>
      </c>
      <c r="H884" s="113" t="s">
        <v>6235</v>
      </c>
      <c r="I884" s="115" t="s">
        <v>6233</v>
      </c>
    </row>
    <row r="885" spans="2:9" ht="31.5" customHeight="1">
      <c r="B885" s="115">
        <v>41591</v>
      </c>
      <c r="C885" s="112"/>
      <c r="D885" s="145" t="s">
        <v>547</v>
      </c>
      <c r="E885" s="146" t="s">
        <v>6736</v>
      </c>
      <c r="F885" s="112"/>
      <c r="G885" s="112" t="s">
        <v>4226</v>
      </c>
      <c r="H885" s="113" t="s">
        <v>6196</v>
      </c>
      <c r="I885" s="115" t="s">
        <v>2661</v>
      </c>
    </row>
    <row r="886" spans="2:9" ht="31.5" customHeight="1">
      <c r="B886" s="115">
        <v>41591</v>
      </c>
      <c r="C886" s="112"/>
      <c r="D886" s="145" t="s">
        <v>547</v>
      </c>
      <c r="E886" s="112"/>
      <c r="F886" s="112"/>
      <c r="G886" s="112" t="s">
        <v>4278</v>
      </c>
      <c r="H886" s="113" t="s">
        <v>6195</v>
      </c>
      <c r="I886" s="115" t="s">
        <v>6194</v>
      </c>
    </row>
    <row r="887" spans="2:9" ht="31.5" customHeight="1">
      <c r="B887" s="115">
        <v>41586</v>
      </c>
      <c r="C887" s="112"/>
      <c r="D887" s="145" t="s">
        <v>547</v>
      </c>
      <c r="E887" s="112"/>
      <c r="F887" s="112"/>
      <c r="G887" s="112" t="s">
        <v>4278</v>
      </c>
      <c r="H887" s="113" t="s">
        <v>6193</v>
      </c>
      <c r="I887" s="115" t="s">
        <v>4878</v>
      </c>
    </row>
    <row r="888" spans="2:9" ht="31.5" customHeight="1">
      <c r="B888" s="115">
        <v>41578</v>
      </c>
      <c r="C888" s="112"/>
      <c r="D888" s="145" t="s">
        <v>547</v>
      </c>
      <c r="E888" s="146" t="s">
        <v>6736</v>
      </c>
      <c r="F888" s="112"/>
      <c r="G888" s="112" t="s">
        <v>5784</v>
      </c>
      <c r="H888" s="113" t="s">
        <v>6199</v>
      </c>
      <c r="I888" s="115" t="s">
        <v>6200</v>
      </c>
    </row>
    <row r="889" spans="2:9" ht="31.5" customHeight="1">
      <c r="B889" s="115">
        <v>41577</v>
      </c>
      <c r="C889" s="112"/>
      <c r="D889" s="145" t="s">
        <v>547</v>
      </c>
      <c r="E889" s="146" t="s">
        <v>6736</v>
      </c>
      <c r="F889" s="112"/>
      <c r="G889" s="112" t="s">
        <v>4278</v>
      </c>
      <c r="H889" s="113" t="s">
        <v>6201</v>
      </c>
      <c r="I889" s="115" t="s">
        <v>3363</v>
      </c>
    </row>
    <row r="890" spans="2:9" ht="31.5" customHeight="1">
      <c r="B890" s="115">
        <v>41572</v>
      </c>
      <c r="C890" s="112"/>
      <c r="D890" s="145" t="s">
        <v>547</v>
      </c>
      <c r="E890" s="146" t="s">
        <v>6736</v>
      </c>
      <c r="F890" s="112"/>
      <c r="G890" s="112" t="s">
        <v>6202</v>
      </c>
      <c r="H890" s="113" t="s">
        <v>6203</v>
      </c>
      <c r="I890" s="115" t="s">
        <v>6204</v>
      </c>
    </row>
    <row r="891" spans="2:9" ht="31.5" customHeight="1">
      <c r="B891" s="115">
        <v>41568</v>
      </c>
      <c r="C891" s="112"/>
      <c r="D891" s="145" t="s">
        <v>547</v>
      </c>
      <c r="E891" s="112"/>
      <c r="F891" s="112"/>
      <c r="G891" s="141" t="s">
        <v>6717</v>
      </c>
      <c r="H891" s="142" t="s">
        <v>6718</v>
      </c>
      <c r="I891" s="141" t="s">
        <v>6719</v>
      </c>
    </row>
    <row r="892" spans="2:9" ht="31.5" customHeight="1">
      <c r="B892" s="115">
        <v>41554</v>
      </c>
      <c r="C892" s="561"/>
      <c r="D892" s="145" t="s">
        <v>547</v>
      </c>
      <c r="E892" s="146" t="s">
        <v>6736</v>
      </c>
      <c r="F892" s="561"/>
      <c r="G892" s="112" t="s">
        <v>5706</v>
      </c>
      <c r="H892" s="550" t="s">
        <v>6135</v>
      </c>
      <c r="I892" s="112" t="s">
        <v>4301</v>
      </c>
    </row>
    <row r="893" spans="2:9" ht="31.5" customHeight="1">
      <c r="B893" s="115">
        <v>41554</v>
      </c>
      <c r="C893" s="561"/>
      <c r="D893" s="145" t="s">
        <v>547</v>
      </c>
      <c r="E893" s="561"/>
      <c r="F893" s="561"/>
      <c r="G893" s="112" t="s">
        <v>6049</v>
      </c>
      <c r="H893" s="113" t="s">
        <v>6138</v>
      </c>
      <c r="I893" s="115" t="s">
        <v>6048</v>
      </c>
    </row>
    <row r="894" spans="2:9" ht="31.5" customHeight="1">
      <c r="B894" s="115">
        <v>41554</v>
      </c>
      <c r="C894" s="561"/>
      <c r="D894" s="145" t="s">
        <v>547</v>
      </c>
      <c r="E894" s="561"/>
      <c r="F894" s="561"/>
      <c r="G894" s="112" t="s">
        <v>6050</v>
      </c>
      <c r="H894" s="114" t="s">
        <v>6051</v>
      </c>
      <c r="I894" s="112" t="s">
        <v>6047</v>
      </c>
    </row>
    <row r="895" spans="2:9" ht="31.5" customHeight="1">
      <c r="B895" s="115">
        <v>41548</v>
      </c>
      <c r="C895" s="112"/>
      <c r="D895" s="145" t="s">
        <v>547</v>
      </c>
      <c r="E895" s="146" t="s">
        <v>6736</v>
      </c>
      <c r="F895" s="112"/>
      <c r="G895" s="112" t="s">
        <v>4278</v>
      </c>
      <c r="H895" s="113" t="s">
        <v>6139</v>
      </c>
      <c r="I895" s="115" t="s">
        <v>3991</v>
      </c>
    </row>
    <row r="896" spans="2:9" ht="31.5" customHeight="1">
      <c r="B896" s="115">
        <v>41544</v>
      </c>
      <c r="C896" s="561"/>
      <c r="D896" s="561"/>
      <c r="E896" s="146" t="s">
        <v>6736</v>
      </c>
      <c r="F896" s="561"/>
      <c r="G896" s="112" t="s">
        <v>6053</v>
      </c>
      <c r="H896" s="550" t="s">
        <v>6136</v>
      </c>
      <c r="I896" s="112" t="s">
        <v>6052</v>
      </c>
    </row>
    <row r="897" spans="1:9" ht="31.5" customHeight="1">
      <c r="B897" s="115">
        <v>41542</v>
      </c>
      <c r="C897" s="561"/>
      <c r="D897" s="561"/>
      <c r="E897" s="146" t="s">
        <v>6736</v>
      </c>
      <c r="F897" s="561"/>
      <c r="G897" s="112" t="s">
        <v>4278</v>
      </c>
      <c r="H897" s="550" t="s">
        <v>6046</v>
      </c>
      <c r="I897" s="112" t="s">
        <v>6045</v>
      </c>
    </row>
    <row r="898" spans="1:9" ht="31.5" customHeight="1">
      <c r="B898" s="115">
        <v>41540</v>
      </c>
      <c r="C898" s="561"/>
      <c r="D898" s="145" t="s">
        <v>547</v>
      </c>
      <c r="E898" s="146" t="s">
        <v>6736</v>
      </c>
      <c r="F898" s="561"/>
      <c r="G898" s="112" t="s">
        <v>4278</v>
      </c>
      <c r="H898" s="550" t="s">
        <v>6044</v>
      </c>
      <c r="I898" s="112" t="s">
        <v>6043</v>
      </c>
    </row>
    <row r="899" spans="1:9" ht="31.5" customHeight="1">
      <c r="B899" s="115">
        <v>41540</v>
      </c>
      <c r="C899" s="561"/>
      <c r="D899" s="145" t="s">
        <v>547</v>
      </c>
      <c r="E899" s="561"/>
      <c r="F899" s="561"/>
      <c r="G899" s="112" t="s">
        <v>2676</v>
      </c>
      <c r="H899" s="550" t="s">
        <v>6040</v>
      </c>
      <c r="I899" s="112" t="s">
        <v>6038</v>
      </c>
    </row>
    <row r="900" spans="1:9" ht="31.5" customHeight="1">
      <c r="B900" s="115">
        <v>41536</v>
      </c>
      <c r="C900" s="561"/>
      <c r="D900" s="145" t="s">
        <v>547</v>
      </c>
      <c r="E900" s="146" t="s">
        <v>6736</v>
      </c>
      <c r="F900" s="561"/>
      <c r="G900" s="112" t="s">
        <v>4278</v>
      </c>
      <c r="H900" s="550" t="s">
        <v>6041</v>
      </c>
      <c r="I900" s="112" t="s">
        <v>6042</v>
      </c>
    </row>
    <row r="901" spans="1:9" ht="31.5" customHeight="1">
      <c r="B901" s="115">
        <v>41536</v>
      </c>
      <c r="C901" s="561"/>
      <c r="D901" s="145" t="s">
        <v>547</v>
      </c>
      <c r="E901" s="561"/>
      <c r="F901" s="561"/>
      <c r="G901" s="112" t="s">
        <v>4278</v>
      </c>
      <c r="H901" s="550" t="s">
        <v>6036</v>
      </c>
      <c r="I901" s="112" t="s">
        <v>6039</v>
      </c>
    </row>
    <row r="902" spans="1:9" ht="31.5" customHeight="1">
      <c r="A902" s="117"/>
      <c r="B902" s="115">
        <v>41530</v>
      </c>
      <c r="C902" s="561"/>
      <c r="D902" s="145" t="s">
        <v>547</v>
      </c>
      <c r="E902" s="146" t="s">
        <v>6736</v>
      </c>
      <c r="F902" s="561"/>
      <c r="G902" s="112" t="s">
        <v>5784</v>
      </c>
      <c r="H902" s="550" t="s">
        <v>6035</v>
      </c>
      <c r="I902" s="112" t="s">
        <v>5959</v>
      </c>
    </row>
    <row r="903" spans="1:9" ht="31.5" customHeight="1">
      <c r="A903" s="117"/>
      <c r="B903" s="115">
        <v>41519</v>
      </c>
      <c r="C903" s="561"/>
      <c r="D903" s="145" t="s">
        <v>547</v>
      </c>
      <c r="E903" s="146" t="s">
        <v>6736</v>
      </c>
      <c r="F903" s="561"/>
      <c r="G903" s="141" t="s">
        <v>4226</v>
      </c>
      <c r="H903" s="550" t="s">
        <v>5993</v>
      </c>
      <c r="I903" s="561" t="s">
        <v>5992</v>
      </c>
    </row>
    <row r="904" spans="1:9" ht="31.5" customHeight="1">
      <c r="A904" s="117"/>
      <c r="B904" s="115">
        <v>41516</v>
      </c>
      <c r="C904" s="561"/>
      <c r="D904" s="145" t="s">
        <v>547</v>
      </c>
      <c r="E904" s="146" t="s">
        <v>6736</v>
      </c>
      <c r="F904" s="561"/>
      <c r="G904" s="141" t="s">
        <v>4226</v>
      </c>
      <c r="H904" s="550" t="s">
        <v>5991</v>
      </c>
      <c r="I904" s="561" t="s">
        <v>5990</v>
      </c>
    </row>
    <row r="905" spans="1:9" ht="31.5" customHeight="1">
      <c r="A905" s="117"/>
      <c r="B905" s="115">
        <v>41495</v>
      </c>
      <c r="C905" s="561"/>
      <c r="D905" s="145" t="s">
        <v>547</v>
      </c>
      <c r="E905" s="146" t="s">
        <v>6736</v>
      </c>
      <c r="F905" s="561"/>
      <c r="G905" s="141" t="s">
        <v>4226</v>
      </c>
      <c r="H905" s="550" t="s">
        <v>5984</v>
      </c>
      <c r="I905" s="561" t="s">
        <v>5983</v>
      </c>
    </row>
    <row r="906" spans="1:9" ht="31.5" customHeight="1">
      <c r="A906" s="117"/>
      <c r="B906" s="115">
        <v>41487</v>
      </c>
      <c r="C906" s="561"/>
      <c r="D906" s="145" t="s">
        <v>547</v>
      </c>
      <c r="E906" s="146" t="s">
        <v>6736</v>
      </c>
      <c r="F906" s="561"/>
      <c r="G906" s="141" t="s">
        <v>4226</v>
      </c>
      <c r="H906" s="550" t="s">
        <v>5985</v>
      </c>
      <c r="I906" s="561" t="s">
        <v>5982</v>
      </c>
    </row>
    <row r="907" spans="1:9" ht="31.5" customHeight="1">
      <c r="A907" s="117"/>
      <c r="B907" s="115">
        <v>41492</v>
      </c>
      <c r="C907" s="561"/>
      <c r="D907" s="145" t="s">
        <v>547</v>
      </c>
      <c r="E907" s="561"/>
      <c r="F907" s="561"/>
      <c r="G907" s="141" t="s">
        <v>5978</v>
      </c>
      <c r="H907" s="550" t="s">
        <v>5979</v>
      </c>
      <c r="I907" s="561" t="s">
        <v>5845</v>
      </c>
    </row>
    <row r="908" spans="1:9" ht="31.5" customHeight="1">
      <c r="A908" s="117"/>
      <c r="B908" s="115">
        <v>41480</v>
      </c>
      <c r="C908" s="561"/>
      <c r="D908" s="145" t="s">
        <v>547</v>
      </c>
      <c r="E908" s="561"/>
      <c r="F908" s="561"/>
      <c r="G908" s="141" t="s">
        <v>4278</v>
      </c>
      <c r="H908" s="550" t="s">
        <v>5981</v>
      </c>
      <c r="I908" s="561" t="s">
        <v>4883</v>
      </c>
    </row>
    <row r="909" spans="1:9" ht="31.5" customHeight="1">
      <c r="A909" s="117"/>
      <c r="B909" s="115">
        <v>41474</v>
      </c>
      <c r="C909" s="561"/>
      <c r="D909" s="145" t="s">
        <v>547</v>
      </c>
      <c r="E909" s="561"/>
      <c r="F909" s="561"/>
      <c r="G909" s="141" t="s">
        <v>4278</v>
      </c>
      <c r="H909" s="550" t="s">
        <v>5975</v>
      </c>
      <c r="I909" s="561" t="s">
        <v>5972</v>
      </c>
    </row>
    <row r="910" spans="1:9" ht="31.5" customHeight="1">
      <c r="A910" s="117"/>
      <c r="B910" s="115">
        <v>41821</v>
      </c>
      <c r="C910" s="561"/>
      <c r="D910" s="145" t="s">
        <v>547</v>
      </c>
      <c r="E910" s="561"/>
      <c r="F910" s="561"/>
      <c r="G910" s="141" t="s">
        <v>4278</v>
      </c>
      <c r="H910" s="550" t="s">
        <v>6579</v>
      </c>
      <c r="I910" s="561" t="s">
        <v>6578</v>
      </c>
    </row>
    <row r="911" spans="1:9" ht="31.5" customHeight="1">
      <c r="A911" s="117"/>
      <c r="B911" s="115">
        <v>41473</v>
      </c>
      <c r="C911" s="561"/>
      <c r="D911" s="145" t="s">
        <v>547</v>
      </c>
      <c r="E911" s="146" t="s">
        <v>6736</v>
      </c>
      <c r="F911" s="561"/>
      <c r="G911" s="141" t="s">
        <v>2676</v>
      </c>
      <c r="H911" s="550" t="s">
        <v>5974</v>
      </c>
      <c r="I911" s="561" t="s">
        <v>5970</v>
      </c>
    </row>
    <row r="912" spans="1:9" ht="31.5" customHeight="1">
      <c r="A912" s="117"/>
      <c r="B912" s="115">
        <v>41472</v>
      </c>
      <c r="C912" s="561"/>
      <c r="D912" s="145" t="s">
        <v>547</v>
      </c>
      <c r="E912" s="146" t="s">
        <v>6736</v>
      </c>
      <c r="F912" s="561"/>
      <c r="G912" s="141" t="s">
        <v>4226</v>
      </c>
      <c r="H912" s="550" t="s">
        <v>5973</v>
      </c>
      <c r="I912" s="561" t="s">
        <v>5971</v>
      </c>
    </row>
    <row r="913" spans="1:9" ht="31.5" customHeight="1">
      <c r="A913" s="117"/>
      <c r="B913" s="115">
        <v>41467</v>
      </c>
      <c r="C913" s="561"/>
      <c r="D913" s="145" t="s">
        <v>547</v>
      </c>
      <c r="E913" s="561"/>
      <c r="F913" s="561"/>
      <c r="G913" s="141" t="s">
        <v>4226</v>
      </c>
      <c r="H913" s="550" t="s">
        <v>5968</v>
      </c>
      <c r="I913" s="561" t="s">
        <v>5969</v>
      </c>
    </row>
    <row r="914" spans="1:9" ht="31.5" customHeight="1">
      <c r="A914" s="117"/>
      <c r="B914" s="115">
        <v>41466</v>
      </c>
      <c r="C914" s="561"/>
      <c r="D914" s="145" t="s">
        <v>547</v>
      </c>
      <c r="E914" s="561"/>
      <c r="F914" s="561"/>
      <c r="G914" s="141" t="s">
        <v>4309</v>
      </c>
      <c r="H914" s="550" t="s">
        <v>5966</v>
      </c>
      <c r="I914" s="561" t="s">
        <v>5965</v>
      </c>
    </row>
    <row r="915" spans="1:9" ht="31.5" customHeight="1">
      <c r="B915" s="115">
        <v>41466</v>
      </c>
      <c r="C915" s="561"/>
      <c r="D915" s="145" t="s">
        <v>547</v>
      </c>
      <c r="E915" s="561"/>
      <c r="F915" s="561"/>
      <c r="G915" s="141" t="s">
        <v>2676</v>
      </c>
      <c r="H915" s="550" t="s">
        <v>5964</v>
      </c>
      <c r="I915" s="561" t="s">
        <v>5962</v>
      </c>
    </row>
    <row r="916" spans="1:9" ht="31.5" customHeight="1">
      <c r="B916" s="115">
        <v>41463</v>
      </c>
      <c r="C916" s="561"/>
      <c r="D916" s="145" t="s">
        <v>547</v>
      </c>
      <c r="E916" s="146" t="s">
        <v>6736</v>
      </c>
      <c r="F916" s="561"/>
      <c r="G916" s="141" t="s">
        <v>5952</v>
      </c>
      <c r="H916" s="550" t="s">
        <v>5956</v>
      </c>
      <c r="I916" s="561" t="s">
        <v>2659</v>
      </c>
    </row>
    <row r="917" spans="1:9" ht="31.5" customHeight="1">
      <c r="A917" s="117"/>
      <c r="B917" s="115">
        <v>41460</v>
      </c>
      <c r="C917" s="561"/>
      <c r="D917" s="145" t="s">
        <v>547</v>
      </c>
      <c r="E917" s="146" t="s">
        <v>6736</v>
      </c>
      <c r="F917" s="561"/>
      <c r="G917" s="141" t="s">
        <v>5960</v>
      </c>
      <c r="H917" s="550" t="s">
        <v>5961</v>
      </c>
      <c r="I917" s="561" t="s">
        <v>3992</v>
      </c>
    </row>
    <row r="918" spans="1:9" ht="31.5" customHeight="1">
      <c r="A918" s="117"/>
      <c r="B918" s="115">
        <v>41456</v>
      </c>
      <c r="C918" s="561"/>
      <c r="D918" s="145" t="s">
        <v>547</v>
      </c>
      <c r="E918" s="146" t="s">
        <v>6736</v>
      </c>
      <c r="F918" s="561"/>
      <c r="G918" s="141" t="s">
        <v>4226</v>
      </c>
      <c r="H918" s="550" t="s">
        <v>5955</v>
      </c>
      <c r="I918" s="561" t="s">
        <v>816</v>
      </c>
    </row>
    <row r="919" spans="1:9" ht="31.5" customHeight="1">
      <c r="A919" s="117"/>
      <c r="B919" s="115">
        <v>41449</v>
      </c>
      <c r="C919" s="561"/>
      <c r="D919" s="145" t="s">
        <v>547</v>
      </c>
      <c r="E919" s="561"/>
      <c r="F919" s="561"/>
      <c r="G919" s="141" t="s">
        <v>5954</v>
      </c>
      <c r="H919" s="550" t="s">
        <v>5957</v>
      </c>
      <c r="I919" s="561" t="s">
        <v>805</v>
      </c>
    </row>
    <row r="920" spans="1:9" ht="31.5" customHeight="1">
      <c r="A920" s="117"/>
      <c r="B920" s="115">
        <v>41445</v>
      </c>
      <c r="C920" s="561"/>
      <c r="D920" s="145" t="s">
        <v>547</v>
      </c>
      <c r="E920" s="146" t="s">
        <v>6736</v>
      </c>
      <c r="F920" s="561"/>
      <c r="G920" s="141" t="s">
        <v>5953</v>
      </c>
      <c r="H920" s="550" t="s">
        <v>5950</v>
      </c>
      <c r="I920" s="561" t="s">
        <v>5951</v>
      </c>
    </row>
    <row r="921" spans="1:9" ht="31.5" customHeight="1">
      <c r="A921" s="117"/>
      <c r="B921" s="115">
        <v>41437</v>
      </c>
      <c r="C921" s="150"/>
      <c r="D921" s="145" t="s">
        <v>547</v>
      </c>
      <c r="E921" s="146" t="s">
        <v>6736</v>
      </c>
      <c r="F921" s="150"/>
      <c r="G921" s="112" t="s">
        <v>2676</v>
      </c>
      <c r="H921" s="116" t="s">
        <v>5949</v>
      </c>
      <c r="I921" s="112" t="s">
        <v>5947</v>
      </c>
    </row>
    <row r="922" spans="1:9" ht="31.5" customHeight="1">
      <c r="A922" s="117"/>
      <c r="B922" s="115">
        <v>41435</v>
      </c>
      <c r="C922" s="150"/>
      <c r="D922" s="145" t="s">
        <v>547</v>
      </c>
      <c r="E922" s="150"/>
      <c r="F922" s="150"/>
      <c r="G922" s="112" t="s">
        <v>2676</v>
      </c>
      <c r="H922" s="116" t="s">
        <v>5863</v>
      </c>
      <c r="I922" s="112" t="s">
        <v>5861</v>
      </c>
    </row>
    <row r="923" spans="1:9" ht="31.5" customHeight="1">
      <c r="A923" s="117"/>
      <c r="B923" s="115">
        <v>41435</v>
      </c>
      <c r="C923" s="150"/>
      <c r="D923" s="145" t="s">
        <v>547</v>
      </c>
      <c r="E923" s="146" t="s">
        <v>6736</v>
      </c>
      <c r="F923" s="150"/>
      <c r="G923" s="112" t="s">
        <v>4278</v>
      </c>
      <c r="H923" s="116" t="s">
        <v>5948</v>
      </c>
      <c r="I923" s="112" t="s">
        <v>4732</v>
      </c>
    </row>
    <row r="924" spans="1:9" ht="31.5" customHeight="1">
      <c r="A924" s="117"/>
      <c r="B924" s="115">
        <v>41435</v>
      </c>
      <c r="C924" s="150"/>
      <c r="D924" s="145" t="s">
        <v>547</v>
      </c>
      <c r="E924" s="146" t="s">
        <v>6736</v>
      </c>
      <c r="F924" s="150"/>
      <c r="G924" s="112" t="s">
        <v>5784</v>
      </c>
      <c r="H924" s="116" t="s">
        <v>5933</v>
      </c>
      <c r="I924" s="112" t="s">
        <v>5959</v>
      </c>
    </row>
    <row r="925" spans="1:9" ht="31.5" customHeight="1">
      <c r="A925" s="117"/>
      <c r="B925" s="115">
        <v>41435</v>
      </c>
      <c r="C925" s="150"/>
      <c r="D925" s="145" t="s">
        <v>547</v>
      </c>
      <c r="E925" s="150"/>
      <c r="F925" s="150"/>
      <c r="G925" s="112" t="s">
        <v>5784</v>
      </c>
      <c r="H925" s="116" t="s">
        <v>5935</v>
      </c>
      <c r="I925" s="112" t="s">
        <v>5936</v>
      </c>
    </row>
    <row r="926" spans="1:9" ht="31.5" customHeight="1">
      <c r="A926" s="117"/>
      <c r="B926" s="115">
        <v>41435</v>
      </c>
      <c r="C926" s="150"/>
      <c r="D926" s="145" t="s">
        <v>547</v>
      </c>
      <c r="E926" s="150"/>
      <c r="F926" s="150"/>
      <c r="G926" s="112" t="s">
        <v>5944</v>
      </c>
      <c r="H926" s="116" t="s">
        <v>5946</v>
      </c>
      <c r="I926" s="112" t="s">
        <v>1641</v>
      </c>
    </row>
    <row r="927" spans="1:9" ht="31.5" customHeight="1">
      <c r="A927" s="117"/>
      <c r="B927" s="115">
        <v>41435</v>
      </c>
      <c r="C927" s="150"/>
      <c r="D927" s="145" t="s">
        <v>547</v>
      </c>
      <c r="E927" s="150"/>
      <c r="F927" s="150"/>
      <c r="G927" s="112" t="s">
        <v>4226</v>
      </c>
      <c r="H927" s="116" t="s">
        <v>5945</v>
      </c>
      <c r="I927" s="112" t="s">
        <v>2600</v>
      </c>
    </row>
    <row r="928" spans="1:9" ht="31.5" customHeight="1">
      <c r="A928" s="117"/>
      <c r="B928" s="115">
        <v>41432</v>
      </c>
      <c r="C928" s="150"/>
      <c r="D928" s="145" t="s">
        <v>547</v>
      </c>
      <c r="E928" s="146" t="s">
        <v>6736</v>
      </c>
      <c r="F928" s="150"/>
      <c r="G928" s="112" t="s">
        <v>5784</v>
      </c>
      <c r="H928" s="116" t="s">
        <v>5933</v>
      </c>
      <c r="I928" s="112" t="s">
        <v>5920</v>
      </c>
    </row>
    <row r="929" spans="1:9" ht="31.5" customHeight="1">
      <c r="A929" s="117"/>
      <c r="B929" s="115">
        <v>41431</v>
      </c>
      <c r="C929" s="150"/>
      <c r="D929" s="145" t="s">
        <v>547</v>
      </c>
      <c r="E929" s="150"/>
      <c r="F929" s="150"/>
      <c r="G929" s="112" t="s">
        <v>5931</v>
      </c>
      <c r="H929" s="116" t="s">
        <v>5934</v>
      </c>
      <c r="I929" s="112" t="s">
        <v>5932</v>
      </c>
    </row>
    <row r="930" spans="1:9" ht="31.5" customHeight="1">
      <c r="A930" s="117"/>
      <c r="B930" s="115">
        <v>41428</v>
      </c>
      <c r="C930" s="150"/>
      <c r="D930" s="145" t="s">
        <v>547</v>
      </c>
      <c r="E930" s="146" t="s">
        <v>6736</v>
      </c>
      <c r="F930" s="150"/>
      <c r="G930" s="112" t="s">
        <v>4226</v>
      </c>
      <c r="H930" s="116" t="s">
        <v>5929</v>
      </c>
      <c r="I930" s="112" t="s">
        <v>2896</v>
      </c>
    </row>
    <row r="931" spans="1:9" ht="31.5" customHeight="1">
      <c r="A931" s="117"/>
      <c r="B931" s="115">
        <v>41428</v>
      </c>
      <c r="C931" s="150"/>
      <c r="D931" s="145" t="s">
        <v>547</v>
      </c>
      <c r="E931" s="150"/>
      <c r="F931" s="150"/>
      <c r="G931" s="112" t="s">
        <v>2676</v>
      </c>
      <c r="H931" s="116" t="s">
        <v>5930</v>
      </c>
      <c r="I931" s="112" t="s">
        <v>871</v>
      </c>
    </row>
    <row r="932" spans="1:9" ht="31.5" customHeight="1">
      <c r="A932" s="117"/>
      <c r="B932" s="115">
        <v>41424</v>
      </c>
      <c r="C932" s="150"/>
      <c r="D932" s="145" t="s">
        <v>547</v>
      </c>
      <c r="E932" s="146" t="s">
        <v>6736</v>
      </c>
      <c r="F932" s="150"/>
      <c r="G932" s="112" t="s">
        <v>4226</v>
      </c>
      <c r="H932" s="116" t="s">
        <v>5926</v>
      </c>
      <c r="I932" s="112" t="s">
        <v>5927</v>
      </c>
    </row>
    <row r="933" spans="1:9" ht="31.5" customHeight="1">
      <c r="A933" s="117"/>
      <c r="B933" s="115">
        <v>41421</v>
      </c>
      <c r="C933" s="150"/>
      <c r="D933" s="145" t="s">
        <v>547</v>
      </c>
      <c r="E933" s="150"/>
      <c r="F933" s="150"/>
      <c r="G933" s="112" t="s">
        <v>4278</v>
      </c>
      <c r="H933" s="116" t="s">
        <v>5928</v>
      </c>
      <c r="I933" s="112" t="s">
        <v>5919</v>
      </c>
    </row>
    <row r="934" spans="1:9" ht="31.5" customHeight="1">
      <c r="A934" s="117"/>
      <c r="B934" s="115">
        <v>41421</v>
      </c>
      <c r="C934" s="150"/>
      <c r="D934" s="145" t="s">
        <v>547</v>
      </c>
      <c r="E934" s="146" t="s">
        <v>6736</v>
      </c>
      <c r="F934" s="150"/>
      <c r="G934" s="112" t="s">
        <v>4226</v>
      </c>
      <c r="H934" s="116" t="s">
        <v>5918</v>
      </c>
      <c r="I934" s="112" t="s">
        <v>5917</v>
      </c>
    </row>
    <row r="935" spans="1:9" ht="31.5" customHeight="1">
      <c r="A935" s="117"/>
      <c r="B935" s="115">
        <v>41418</v>
      </c>
      <c r="C935" s="150"/>
      <c r="D935" s="145" t="s">
        <v>547</v>
      </c>
      <c r="E935" s="146" t="s">
        <v>6736</v>
      </c>
      <c r="F935" s="150"/>
      <c r="G935" s="112" t="s">
        <v>5784</v>
      </c>
      <c r="H935" s="116" t="s">
        <v>5915</v>
      </c>
      <c r="I935" s="112" t="s">
        <v>5889</v>
      </c>
    </row>
    <row r="936" spans="1:9" ht="31.5" customHeight="1">
      <c r="A936" s="117"/>
      <c r="B936" s="115">
        <v>41410</v>
      </c>
      <c r="C936" s="150"/>
      <c r="D936" s="145" t="s">
        <v>547</v>
      </c>
      <c r="E936" s="146" t="s">
        <v>6736</v>
      </c>
      <c r="F936" s="150"/>
      <c r="G936" s="112" t="s">
        <v>2676</v>
      </c>
      <c r="H936" s="116" t="s">
        <v>5912</v>
      </c>
      <c r="I936" s="112" t="s">
        <v>5913</v>
      </c>
    </row>
    <row r="937" spans="1:9" ht="31.5" customHeight="1">
      <c r="A937" s="117"/>
      <c r="B937" s="115">
        <v>41408</v>
      </c>
      <c r="C937" s="150"/>
      <c r="D937" s="145" t="s">
        <v>547</v>
      </c>
      <c r="E937" s="150"/>
      <c r="F937" s="150"/>
      <c r="G937" s="112" t="s">
        <v>4226</v>
      </c>
      <c r="H937" s="116" t="s">
        <v>5911</v>
      </c>
      <c r="I937" s="112" t="s">
        <v>5910</v>
      </c>
    </row>
    <row r="938" spans="1:9" ht="31.5" customHeight="1">
      <c r="A938" s="117"/>
      <c r="B938" s="115">
        <v>41403</v>
      </c>
      <c r="C938" s="150"/>
      <c r="D938" s="145" t="s">
        <v>547</v>
      </c>
      <c r="E938" s="150"/>
      <c r="F938" s="150"/>
      <c r="G938" s="112" t="s">
        <v>4278</v>
      </c>
      <c r="H938" s="116" t="s">
        <v>5862</v>
      </c>
      <c r="I938" s="112" t="s">
        <v>2452</v>
      </c>
    </row>
    <row r="939" spans="1:9" ht="31.5" customHeight="1">
      <c r="A939" s="117"/>
      <c r="B939" s="115">
        <v>41401</v>
      </c>
      <c r="C939" s="150"/>
      <c r="D939" s="145" t="s">
        <v>547</v>
      </c>
      <c r="E939" s="150"/>
      <c r="F939" s="150"/>
      <c r="G939" s="112" t="s">
        <v>4278</v>
      </c>
      <c r="H939" s="116" t="s">
        <v>5859</v>
      </c>
      <c r="I939" s="112" t="s">
        <v>5857</v>
      </c>
    </row>
    <row r="940" spans="1:9" ht="31.5" customHeight="1">
      <c r="A940" s="117"/>
      <c r="B940" s="115">
        <v>41397</v>
      </c>
      <c r="C940" s="150"/>
      <c r="D940" s="145" t="s">
        <v>547</v>
      </c>
      <c r="E940" s="146" t="s">
        <v>6736</v>
      </c>
      <c r="F940" s="150"/>
      <c r="G940" s="112" t="s">
        <v>5784</v>
      </c>
      <c r="H940" s="116" t="s">
        <v>5854</v>
      </c>
      <c r="I940" s="112" t="s">
        <v>5853</v>
      </c>
    </row>
    <row r="941" spans="1:9" ht="31.5" customHeight="1">
      <c r="A941" s="117"/>
      <c r="B941" s="115">
        <v>41397</v>
      </c>
      <c r="C941" s="150"/>
      <c r="D941" s="150"/>
      <c r="E941" s="146" t="s">
        <v>6736</v>
      </c>
      <c r="F941" s="150"/>
      <c r="G941" s="112" t="s">
        <v>5844</v>
      </c>
      <c r="H941" s="116" t="s">
        <v>5852</v>
      </c>
      <c r="I941" s="112" t="s">
        <v>4894</v>
      </c>
    </row>
    <row r="942" spans="1:9" ht="31.5" customHeight="1">
      <c r="A942" s="117"/>
      <c r="B942" s="115">
        <v>41445</v>
      </c>
      <c r="C942" s="150"/>
      <c r="D942" s="145" t="s">
        <v>547</v>
      </c>
      <c r="E942" s="146" t="s">
        <v>6736</v>
      </c>
      <c r="F942" s="150"/>
      <c r="G942" s="112" t="s">
        <v>4226</v>
      </c>
      <c r="H942" s="116" t="s">
        <v>5841</v>
      </c>
      <c r="I942" s="112" t="s">
        <v>5838</v>
      </c>
    </row>
    <row r="943" spans="1:9" ht="31.5" customHeight="1">
      <c r="A943" s="117"/>
      <c r="B943" s="115">
        <v>41386</v>
      </c>
      <c r="C943" s="150"/>
      <c r="D943" s="145" t="s">
        <v>547</v>
      </c>
      <c r="E943" s="146" t="s">
        <v>6736</v>
      </c>
      <c r="F943" s="150"/>
      <c r="G943" s="112" t="s">
        <v>2676</v>
      </c>
      <c r="H943" s="116" t="s">
        <v>5840</v>
      </c>
      <c r="I943" s="112" t="s">
        <v>5837</v>
      </c>
    </row>
    <row r="944" spans="1:9" ht="31.5" customHeight="1">
      <c r="A944" s="117"/>
      <c r="B944" s="115">
        <v>41396</v>
      </c>
      <c r="C944" s="150"/>
      <c r="D944" s="145" t="s">
        <v>547</v>
      </c>
      <c r="E944" s="146" t="s">
        <v>6736</v>
      </c>
      <c r="F944" s="150"/>
      <c r="G944" s="112" t="s">
        <v>4278</v>
      </c>
      <c r="H944" s="116" t="s">
        <v>5833</v>
      </c>
      <c r="I944" s="112" t="s">
        <v>5831</v>
      </c>
    </row>
    <row r="945" spans="1:9" ht="31.5" customHeight="1">
      <c r="A945" s="117"/>
      <c r="B945" s="115">
        <v>41388</v>
      </c>
      <c r="C945" s="150"/>
      <c r="D945" s="145" t="s">
        <v>547</v>
      </c>
      <c r="E945" s="146" t="s">
        <v>6736</v>
      </c>
      <c r="F945" s="150"/>
      <c r="G945" s="112" t="s">
        <v>2676</v>
      </c>
      <c r="H945" s="116" t="s">
        <v>5836</v>
      </c>
      <c r="I945" s="112" t="s">
        <v>5834</v>
      </c>
    </row>
    <row r="946" spans="1:9" ht="31.5" customHeight="1">
      <c r="A946" s="117"/>
      <c r="B946" s="115">
        <v>41382</v>
      </c>
      <c r="C946" s="150"/>
      <c r="D946" s="145" t="s">
        <v>547</v>
      </c>
      <c r="E946" s="150"/>
      <c r="F946" s="150"/>
      <c r="G946" s="112" t="s">
        <v>4278</v>
      </c>
      <c r="H946" s="116" t="s">
        <v>5839</v>
      </c>
      <c r="I946" s="112" t="s">
        <v>4366</v>
      </c>
    </row>
    <row r="947" spans="1:9" ht="31.5" customHeight="1">
      <c r="A947" s="117"/>
      <c r="B947" s="115">
        <v>41381</v>
      </c>
      <c r="C947" s="150"/>
      <c r="D947" s="145" t="s">
        <v>547</v>
      </c>
      <c r="E947" s="150"/>
      <c r="F947" s="150"/>
      <c r="G947" s="112" t="s">
        <v>4278</v>
      </c>
      <c r="H947" s="116" t="s">
        <v>5830</v>
      </c>
      <c r="I947" s="112" t="s">
        <v>4522</v>
      </c>
    </row>
    <row r="948" spans="1:9" ht="31.5" customHeight="1">
      <c r="A948" s="117"/>
      <c r="B948" s="115">
        <v>41380</v>
      </c>
      <c r="C948" s="150"/>
      <c r="D948" s="145" t="s">
        <v>547</v>
      </c>
      <c r="E948" s="146" t="s">
        <v>6736</v>
      </c>
      <c r="F948" s="150"/>
      <c r="G948" s="112" t="s">
        <v>5784</v>
      </c>
      <c r="H948" s="116" t="s">
        <v>5829</v>
      </c>
      <c r="I948" s="112" t="s">
        <v>5787</v>
      </c>
    </row>
    <row r="949" spans="1:9" ht="31.5" customHeight="1">
      <c r="A949" s="117"/>
      <c r="B949" s="115">
        <v>41379</v>
      </c>
      <c r="C949" s="150"/>
      <c r="D949" s="145" t="s">
        <v>547</v>
      </c>
      <c r="E949" s="149"/>
      <c r="F949" s="150"/>
      <c r="G949" s="112" t="s">
        <v>5827</v>
      </c>
      <c r="H949" s="116" t="s">
        <v>5825</v>
      </c>
      <c r="I949" s="112" t="s">
        <v>5828</v>
      </c>
    </row>
    <row r="950" spans="1:9" ht="31.5" customHeight="1">
      <c r="A950" s="117"/>
      <c r="B950" s="115">
        <v>41366</v>
      </c>
      <c r="C950" s="151"/>
      <c r="D950" s="145" t="s">
        <v>547</v>
      </c>
      <c r="E950" s="146" t="s">
        <v>6736</v>
      </c>
      <c r="F950" s="150"/>
      <c r="G950" s="112" t="s">
        <v>5784</v>
      </c>
      <c r="H950" s="114" t="s">
        <v>5815</v>
      </c>
      <c r="I950" s="112" t="s">
        <v>5787</v>
      </c>
    </row>
    <row r="951" spans="1:9" ht="31.5" customHeight="1">
      <c r="A951" s="117"/>
      <c r="B951" s="115">
        <v>41361</v>
      </c>
      <c r="C951" s="151"/>
      <c r="D951" s="145" t="s">
        <v>547</v>
      </c>
      <c r="E951" s="146" t="s">
        <v>6736</v>
      </c>
      <c r="F951" s="150"/>
      <c r="G951" s="112" t="s">
        <v>4278</v>
      </c>
      <c r="H951" s="116" t="s">
        <v>5826</v>
      </c>
      <c r="I951" s="112" t="s">
        <v>2902</v>
      </c>
    </row>
    <row r="952" spans="1:9" ht="31.5" customHeight="1">
      <c r="A952" s="117"/>
      <c r="B952" s="115">
        <v>41359</v>
      </c>
      <c r="C952" s="151"/>
      <c r="D952" s="145" t="s">
        <v>547</v>
      </c>
      <c r="E952" s="149"/>
      <c r="F952" s="150"/>
      <c r="G952" s="112" t="s">
        <v>5814</v>
      </c>
      <c r="H952" s="116" t="s">
        <v>5816</v>
      </c>
      <c r="I952" s="112" t="s">
        <v>5713</v>
      </c>
    </row>
    <row r="953" spans="1:9" ht="31.5" customHeight="1">
      <c r="A953" s="117"/>
      <c r="B953" s="115">
        <v>41346</v>
      </c>
      <c r="C953" s="151"/>
      <c r="D953" s="145" t="s">
        <v>547</v>
      </c>
      <c r="E953" s="149"/>
      <c r="F953" s="150"/>
      <c r="G953" s="112" t="s">
        <v>2676</v>
      </c>
      <c r="H953" s="116" t="s">
        <v>5788</v>
      </c>
      <c r="I953" s="141" t="s">
        <v>1887</v>
      </c>
    </row>
    <row r="954" spans="1:9" ht="31.5" customHeight="1">
      <c r="A954" s="117"/>
      <c r="B954" s="115">
        <v>41339</v>
      </c>
      <c r="C954" s="151"/>
      <c r="D954" s="145" t="s">
        <v>547</v>
      </c>
      <c r="E954" s="149"/>
      <c r="F954" s="150"/>
      <c r="G954" s="112" t="s">
        <v>5784</v>
      </c>
      <c r="H954" s="116" t="s">
        <v>5785</v>
      </c>
      <c r="I954" s="112" t="s">
        <v>5783</v>
      </c>
    </row>
    <row r="955" spans="1:9" ht="31.5" customHeight="1">
      <c r="A955" s="117"/>
      <c r="B955" s="115">
        <v>41337</v>
      </c>
      <c r="C955" s="151"/>
      <c r="D955" s="145" t="s">
        <v>547</v>
      </c>
      <c r="E955" s="146" t="s">
        <v>6736</v>
      </c>
      <c r="F955" s="150"/>
      <c r="G955" s="112" t="s">
        <v>5781</v>
      </c>
      <c r="H955" s="114" t="s">
        <v>5782</v>
      </c>
      <c r="I955" s="141" t="s">
        <v>5780</v>
      </c>
    </row>
    <row r="956" spans="1:9" ht="31.5" customHeight="1">
      <c r="A956" s="117"/>
      <c r="B956" s="115">
        <v>41337</v>
      </c>
      <c r="C956" s="149"/>
      <c r="D956" s="145" t="s">
        <v>547</v>
      </c>
      <c r="E956" s="146" t="s">
        <v>6736</v>
      </c>
      <c r="F956" s="147" t="s">
        <v>115</v>
      </c>
      <c r="G956" s="112" t="s">
        <v>5776</v>
      </c>
      <c r="H956" s="118" t="s">
        <v>5777</v>
      </c>
      <c r="I956" s="119" t="s">
        <v>5779</v>
      </c>
    </row>
    <row r="957" spans="1:9" ht="31.5" customHeight="1">
      <c r="A957" s="117"/>
      <c r="B957" s="115">
        <v>41327</v>
      </c>
      <c r="C957" s="152"/>
      <c r="D957" s="145" t="s">
        <v>547</v>
      </c>
      <c r="E957" s="152"/>
      <c r="F957" s="152"/>
      <c r="G957" s="112" t="s">
        <v>5775</v>
      </c>
      <c r="H957" s="118" t="s">
        <v>5778</v>
      </c>
      <c r="I957" s="119" t="s">
        <v>5774</v>
      </c>
    </row>
    <row r="958" spans="1:9" ht="31.5" customHeight="1">
      <c r="A958" s="117"/>
      <c r="B958" s="115">
        <v>41320</v>
      </c>
      <c r="C958" s="152"/>
      <c r="D958" s="145" t="s">
        <v>547</v>
      </c>
      <c r="E958" s="152"/>
      <c r="F958" s="152"/>
      <c r="G958" s="112" t="s">
        <v>4226</v>
      </c>
      <c r="H958" s="118" t="s">
        <v>5746</v>
      </c>
      <c r="I958" s="119" t="s">
        <v>5745</v>
      </c>
    </row>
    <row r="959" spans="1:9" ht="31.5" customHeight="1">
      <c r="A959" s="117"/>
      <c r="B959" s="115">
        <v>41316</v>
      </c>
      <c r="C959" s="152"/>
      <c r="D959" s="145" t="s">
        <v>547</v>
      </c>
      <c r="E959" s="152"/>
      <c r="F959" s="152"/>
      <c r="G959" s="112" t="s">
        <v>5842</v>
      </c>
      <c r="H959" s="118" t="s">
        <v>5843</v>
      </c>
      <c r="I959" s="112" t="s">
        <v>5842</v>
      </c>
    </row>
    <row r="960" spans="1:9" ht="31.5" customHeight="1">
      <c r="A960" s="117"/>
      <c r="B960" s="115">
        <v>41312</v>
      </c>
      <c r="C960" s="152"/>
      <c r="D960" s="145" t="s">
        <v>547</v>
      </c>
      <c r="E960" s="152"/>
      <c r="F960" s="152"/>
      <c r="G960" s="112" t="s">
        <v>4278</v>
      </c>
      <c r="H960" s="118" t="s">
        <v>5743</v>
      </c>
      <c r="I960" s="119" t="s">
        <v>1640</v>
      </c>
    </row>
    <row r="961" spans="1:9" ht="31.5" customHeight="1">
      <c r="A961" s="117"/>
      <c r="B961" s="115">
        <v>41309</v>
      </c>
      <c r="C961" s="152"/>
      <c r="D961" s="145" t="s">
        <v>547</v>
      </c>
      <c r="E961" s="146" t="s">
        <v>6736</v>
      </c>
      <c r="F961" s="152"/>
      <c r="G961" s="112" t="s">
        <v>1755</v>
      </c>
      <c r="H961" s="118" t="s">
        <v>5742</v>
      </c>
      <c r="I961" s="119" t="s">
        <v>5737</v>
      </c>
    </row>
    <row r="962" spans="1:9" ht="31.5" customHeight="1">
      <c r="A962" s="117"/>
      <c r="B962" s="115">
        <v>41309</v>
      </c>
      <c r="C962" s="152"/>
      <c r="D962" s="152"/>
      <c r="E962" s="146" t="s">
        <v>6736</v>
      </c>
      <c r="F962" s="152"/>
      <c r="G962" s="112" t="s">
        <v>5736</v>
      </c>
      <c r="H962" s="118" t="s">
        <v>5738</v>
      </c>
      <c r="I962" s="119" t="s">
        <v>5713</v>
      </c>
    </row>
    <row r="963" spans="1:9" ht="31.5" customHeight="1">
      <c r="A963" s="117"/>
      <c r="B963" s="115">
        <v>41306</v>
      </c>
      <c r="C963" s="152"/>
      <c r="D963" s="145" t="s">
        <v>547</v>
      </c>
      <c r="E963" s="146" t="s">
        <v>6736</v>
      </c>
      <c r="F963" s="152"/>
      <c r="G963" s="112" t="s">
        <v>4278</v>
      </c>
      <c r="H963" s="118" t="s">
        <v>5739</v>
      </c>
      <c r="I963" s="119" t="s">
        <v>4214</v>
      </c>
    </row>
    <row r="964" spans="1:9" ht="31.5" customHeight="1">
      <c r="A964" s="117"/>
      <c r="B964" s="115">
        <v>41305</v>
      </c>
      <c r="C964" s="152"/>
      <c r="D964" s="145" t="s">
        <v>547</v>
      </c>
      <c r="E964" s="146" t="s">
        <v>6736</v>
      </c>
      <c r="F964" s="152"/>
      <c r="G964" s="112" t="s">
        <v>4278</v>
      </c>
      <c r="H964" s="118" t="s">
        <v>5741</v>
      </c>
      <c r="I964" s="119" t="s">
        <v>5734</v>
      </c>
    </row>
    <row r="965" spans="1:9" ht="31.5" customHeight="1">
      <c r="A965" s="117"/>
      <c r="B965" s="115">
        <v>41305</v>
      </c>
      <c r="C965" s="152"/>
      <c r="D965" s="145" t="s">
        <v>547</v>
      </c>
      <c r="E965" s="149"/>
      <c r="F965" s="152"/>
      <c r="G965" s="112" t="s">
        <v>4226</v>
      </c>
      <c r="H965" s="118" t="s">
        <v>5740</v>
      </c>
      <c r="I965" s="119" t="s">
        <v>5735</v>
      </c>
    </row>
    <row r="966" spans="1:9" ht="31.5" customHeight="1">
      <c r="A966" s="117"/>
      <c r="B966" s="115">
        <v>41304</v>
      </c>
      <c r="C966" s="149"/>
      <c r="D966" s="145" t="s">
        <v>547</v>
      </c>
      <c r="E966" s="149"/>
      <c r="F966" s="149"/>
      <c r="G966" s="112" t="s">
        <v>5706</v>
      </c>
      <c r="H966" s="118" t="s">
        <v>5707</v>
      </c>
      <c r="I966" s="112" t="s">
        <v>4355</v>
      </c>
    </row>
    <row r="967" spans="1:9" ht="31.5" customHeight="1">
      <c r="A967" s="117"/>
      <c r="B967" s="115">
        <v>41302</v>
      </c>
      <c r="C967" s="152"/>
      <c r="D967" s="145" t="s">
        <v>547</v>
      </c>
      <c r="E967" s="146" t="s">
        <v>6736</v>
      </c>
      <c r="F967" s="152"/>
      <c r="G967" s="112" t="s">
        <v>4278</v>
      </c>
      <c r="H967" s="118" t="s">
        <v>5733</v>
      </c>
      <c r="I967" s="119" t="s">
        <v>2989</v>
      </c>
    </row>
    <row r="968" spans="1:9" ht="31.5" customHeight="1">
      <c r="A968" s="117"/>
      <c r="B968" s="115">
        <v>41302</v>
      </c>
      <c r="C968" s="152"/>
      <c r="D968" s="145" t="s">
        <v>547</v>
      </c>
      <c r="E968" s="149"/>
      <c r="F968" s="152"/>
      <c r="G968" s="112" t="s">
        <v>2676</v>
      </c>
      <c r="H968" s="118" t="s">
        <v>5712</v>
      </c>
      <c r="I968" s="119" t="s">
        <v>5711</v>
      </c>
    </row>
    <row r="969" spans="1:9" ht="31.5" customHeight="1">
      <c r="A969" s="117"/>
      <c r="B969" s="115">
        <v>41276</v>
      </c>
      <c r="C969" s="152"/>
      <c r="D969" s="145" t="s">
        <v>547</v>
      </c>
      <c r="E969" s="146" t="s">
        <v>6736</v>
      </c>
      <c r="F969" s="152"/>
      <c r="G969" s="112" t="s">
        <v>2676</v>
      </c>
      <c r="H969" s="118" t="s">
        <v>5670</v>
      </c>
      <c r="I969" s="119" t="s">
        <v>5668</v>
      </c>
    </row>
    <row r="970" spans="1:9" ht="31.5" customHeight="1">
      <c r="A970" s="117"/>
      <c r="B970" s="115">
        <v>41276</v>
      </c>
      <c r="C970" s="152"/>
      <c r="D970" s="145" t="s">
        <v>547</v>
      </c>
      <c r="E970" s="146" t="s">
        <v>6736</v>
      </c>
      <c r="F970" s="152"/>
      <c r="G970" s="112" t="s">
        <v>4278</v>
      </c>
      <c r="H970" s="118" t="s">
        <v>5708</v>
      </c>
      <c r="I970" s="119" t="s">
        <v>5709</v>
      </c>
    </row>
    <row r="971" spans="1:9" ht="31.5" customHeight="1">
      <c r="A971" s="117"/>
      <c r="B971" s="115">
        <v>41260</v>
      </c>
      <c r="C971" s="149"/>
      <c r="D971" s="145" t="s">
        <v>3569</v>
      </c>
      <c r="E971" s="149"/>
      <c r="F971" s="149"/>
      <c r="G971" s="112" t="s">
        <v>4977</v>
      </c>
      <c r="H971" s="118" t="s">
        <v>5705</v>
      </c>
      <c r="I971" s="112" t="s">
        <v>5702</v>
      </c>
    </row>
    <row r="972" spans="1:9" ht="31.5" customHeight="1">
      <c r="A972" s="117"/>
      <c r="B972" s="115">
        <v>41256</v>
      </c>
      <c r="C972" s="149"/>
      <c r="D972" s="145" t="s">
        <v>3569</v>
      </c>
      <c r="E972" s="146" t="s">
        <v>3570</v>
      </c>
      <c r="F972" s="149"/>
      <c r="G972" s="112" t="s">
        <v>5678</v>
      </c>
      <c r="H972" s="118" t="s">
        <v>5699</v>
      </c>
      <c r="I972" s="112" t="s">
        <v>5679</v>
      </c>
    </row>
    <row r="973" spans="1:9" ht="31.5" customHeight="1">
      <c r="A973" s="117"/>
      <c r="B973" s="115">
        <v>41256</v>
      </c>
      <c r="C973" s="149"/>
      <c r="D973" s="145" t="s">
        <v>3569</v>
      </c>
      <c r="E973" s="146" t="s">
        <v>3570</v>
      </c>
      <c r="F973" s="149"/>
      <c r="G973" s="112" t="s">
        <v>5464</v>
      </c>
      <c r="H973" s="118" t="s">
        <v>5700</v>
      </c>
      <c r="I973" s="112" t="s">
        <v>5680</v>
      </c>
    </row>
    <row r="974" spans="1:9" ht="31.5" customHeight="1">
      <c r="A974" s="117"/>
      <c r="B974" s="115">
        <v>41253</v>
      </c>
      <c r="C974" s="149"/>
      <c r="D974" s="145" t="s">
        <v>3569</v>
      </c>
      <c r="E974" s="149"/>
      <c r="F974" s="149"/>
      <c r="G974" s="112" t="s">
        <v>2676</v>
      </c>
      <c r="H974" s="118" t="s">
        <v>5639</v>
      </c>
      <c r="I974" s="112" t="s">
        <v>1131</v>
      </c>
    </row>
    <row r="975" spans="1:9" ht="31.5" customHeight="1">
      <c r="A975" s="117"/>
      <c r="B975" s="115">
        <v>41246</v>
      </c>
      <c r="C975" s="149"/>
      <c r="D975" s="145" t="s">
        <v>3569</v>
      </c>
      <c r="E975" s="149"/>
      <c r="F975" s="149"/>
      <c r="G975" s="112" t="s">
        <v>4226</v>
      </c>
      <c r="H975" s="118" t="s">
        <v>5677</v>
      </c>
      <c r="I975" s="112" t="s">
        <v>5674</v>
      </c>
    </row>
    <row r="976" spans="1:9" ht="31.5" customHeight="1">
      <c r="A976" s="117"/>
      <c r="B976" s="115">
        <v>41246</v>
      </c>
      <c r="C976" s="149"/>
      <c r="D976" s="145" t="s">
        <v>3569</v>
      </c>
      <c r="E976" s="149"/>
      <c r="F976" s="149"/>
      <c r="G976" s="112" t="s">
        <v>4977</v>
      </c>
      <c r="H976" s="118" t="s">
        <v>5676</v>
      </c>
      <c r="I976" s="112" t="s">
        <v>5673</v>
      </c>
    </row>
    <row r="977" spans="1:9" ht="31.5" customHeight="1">
      <c r="A977" s="117"/>
      <c r="B977" s="115">
        <v>41246</v>
      </c>
      <c r="C977" s="149"/>
      <c r="D977" s="145" t="s">
        <v>3569</v>
      </c>
      <c r="E977" s="149"/>
      <c r="F977" s="149"/>
      <c r="G977" s="112" t="s">
        <v>4278</v>
      </c>
      <c r="H977" s="118" t="s">
        <v>5675</v>
      </c>
      <c r="I977" s="112" t="s">
        <v>2607</v>
      </c>
    </row>
    <row r="978" spans="1:9" ht="31.5" customHeight="1">
      <c r="A978" s="117"/>
      <c r="B978" s="115">
        <v>41243</v>
      </c>
      <c r="C978" s="149"/>
      <c r="D978" s="153"/>
      <c r="E978" s="146" t="s">
        <v>3570</v>
      </c>
      <c r="F978" s="149"/>
      <c r="G978" s="112" t="s">
        <v>5664</v>
      </c>
      <c r="H978" s="118" t="s">
        <v>5665</v>
      </c>
      <c r="I978" s="112" t="s">
        <v>5650</v>
      </c>
    </row>
    <row r="979" spans="1:9" ht="31.5" customHeight="1">
      <c r="A979" s="117"/>
      <c r="B979" s="115">
        <v>41240</v>
      </c>
      <c r="C979" s="149"/>
      <c r="D979" s="145" t="s">
        <v>3569</v>
      </c>
      <c r="E979" s="149"/>
      <c r="F979" s="149"/>
      <c r="G979" s="112" t="s">
        <v>1755</v>
      </c>
      <c r="H979" s="118" t="s">
        <v>5671</v>
      </c>
      <c r="I979" s="112" t="s">
        <v>5672</v>
      </c>
    </row>
    <row r="980" spans="1:9" ht="31.5" customHeight="1">
      <c r="A980" s="117"/>
      <c r="B980" s="115">
        <v>41235</v>
      </c>
      <c r="C980" s="149"/>
      <c r="D980" s="145" t="s">
        <v>3569</v>
      </c>
      <c r="E980" s="146" t="s">
        <v>3570</v>
      </c>
      <c r="F980" s="149"/>
      <c r="G980" s="112" t="s">
        <v>1755</v>
      </c>
      <c r="H980" s="118" t="s">
        <v>5666</v>
      </c>
      <c r="I980" s="112" t="s">
        <v>5642</v>
      </c>
    </row>
    <row r="981" spans="1:9" ht="31.5" customHeight="1">
      <c r="A981" s="117"/>
      <c r="B981" s="115">
        <v>41235</v>
      </c>
      <c r="C981" s="149"/>
      <c r="D981" s="145" t="s">
        <v>3569</v>
      </c>
      <c r="E981" s="149"/>
      <c r="F981" s="149"/>
      <c r="G981" s="112" t="s">
        <v>5641</v>
      </c>
      <c r="H981" s="118" t="s">
        <v>5649</v>
      </c>
      <c r="I981" s="112" t="s">
        <v>5640</v>
      </c>
    </row>
    <row r="982" spans="1:9" ht="31.5" customHeight="1">
      <c r="A982" s="117"/>
      <c r="B982" s="115">
        <v>41235</v>
      </c>
      <c r="C982" s="149"/>
      <c r="D982" s="153"/>
      <c r="E982" s="146" t="s">
        <v>3570</v>
      </c>
      <c r="F982" s="149"/>
      <c r="G982" s="112" t="s">
        <v>5744</v>
      </c>
      <c r="H982" s="118" t="s">
        <v>5617</v>
      </c>
      <c r="I982" s="112" t="s">
        <v>5615</v>
      </c>
    </row>
    <row r="983" spans="1:9" ht="31.5" customHeight="1">
      <c r="A983" s="117"/>
      <c r="B983" s="115">
        <v>41219</v>
      </c>
      <c r="C983" s="149"/>
      <c r="D983" s="145" t="s">
        <v>3569</v>
      </c>
      <c r="E983" s="149"/>
      <c r="F983" s="149"/>
      <c r="G983" s="112" t="s">
        <v>2676</v>
      </c>
      <c r="H983" s="118" t="s">
        <v>5605</v>
      </c>
      <c r="I983" s="112" t="s">
        <v>5602</v>
      </c>
    </row>
    <row r="984" spans="1:9" ht="31.5" customHeight="1">
      <c r="A984" s="117"/>
      <c r="B984" s="115">
        <v>41207</v>
      </c>
      <c r="C984" s="149"/>
      <c r="D984" s="145" t="s">
        <v>3569</v>
      </c>
      <c r="E984" s="168"/>
      <c r="F984" s="149"/>
      <c r="G984" s="112" t="s">
        <v>2676</v>
      </c>
      <c r="H984" s="118" t="s">
        <v>5667</v>
      </c>
      <c r="I984" s="112" t="s">
        <v>3260</v>
      </c>
    </row>
    <row r="985" spans="1:9" ht="31.5" customHeight="1">
      <c r="A985" s="117"/>
      <c r="B985" s="115">
        <v>41207</v>
      </c>
      <c r="C985" s="149"/>
      <c r="D985" s="145" t="s">
        <v>3569</v>
      </c>
      <c r="E985" s="149"/>
      <c r="F985" s="149"/>
      <c r="G985" s="112" t="s">
        <v>5614</v>
      </c>
      <c r="H985" s="118" t="s">
        <v>5616</v>
      </c>
      <c r="I985" s="112" t="s">
        <v>5613</v>
      </c>
    </row>
    <row r="986" spans="1:9" ht="31.5" customHeight="1">
      <c r="A986" s="117"/>
      <c r="B986" s="115">
        <v>41201</v>
      </c>
      <c r="C986" s="149"/>
      <c r="D986" s="145" t="s">
        <v>3569</v>
      </c>
      <c r="E986" s="149"/>
      <c r="F986" s="149"/>
      <c r="G986" s="112" t="s">
        <v>4278</v>
      </c>
      <c r="H986" s="118" t="s">
        <v>5618</v>
      </c>
      <c r="I986" s="112" t="s">
        <v>5612</v>
      </c>
    </row>
    <row r="987" spans="1:9" ht="31.5" customHeight="1">
      <c r="A987" s="117"/>
      <c r="B987" s="115">
        <v>41191</v>
      </c>
      <c r="C987" s="149"/>
      <c r="D987" s="145" t="s">
        <v>3569</v>
      </c>
      <c r="E987" s="149"/>
      <c r="F987" s="149"/>
      <c r="G987" s="112" t="s">
        <v>1755</v>
      </c>
      <c r="H987" s="118" t="s">
        <v>5611</v>
      </c>
      <c r="I987" s="112" t="s">
        <v>5610</v>
      </c>
    </row>
    <row r="988" spans="1:9" ht="31.5" customHeight="1">
      <c r="A988" s="117"/>
      <c r="B988" s="115">
        <v>41191</v>
      </c>
      <c r="C988" s="149"/>
      <c r="D988" s="145" t="s">
        <v>3569</v>
      </c>
      <c r="E988" s="146" t="s">
        <v>3570</v>
      </c>
      <c r="F988" s="149"/>
      <c r="G988" s="112" t="s">
        <v>2676</v>
      </c>
      <c r="H988" s="118" t="s">
        <v>5586</v>
      </c>
      <c r="I988" s="112" t="s">
        <v>5585</v>
      </c>
    </row>
    <row r="989" spans="1:9" ht="31.5" customHeight="1">
      <c r="A989" s="117"/>
      <c r="B989" s="115">
        <v>41190</v>
      </c>
      <c r="C989" s="149"/>
      <c r="D989" s="153"/>
      <c r="E989" s="149"/>
      <c r="F989" s="154" t="s">
        <v>115</v>
      </c>
      <c r="G989" s="112" t="s">
        <v>5600</v>
      </c>
      <c r="H989" s="118" t="s">
        <v>5601</v>
      </c>
      <c r="I989" s="112" t="s">
        <v>5599</v>
      </c>
    </row>
    <row r="990" spans="1:9" ht="31.5" customHeight="1">
      <c r="A990" s="117"/>
      <c r="B990" s="115">
        <v>41184</v>
      </c>
      <c r="C990" s="149"/>
      <c r="D990" s="145" t="s">
        <v>3569</v>
      </c>
      <c r="E990" s="149"/>
      <c r="F990" s="149"/>
      <c r="G990" s="112" t="s">
        <v>5606</v>
      </c>
      <c r="H990" s="118" t="s">
        <v>5608</v>
      </c>
      <c r="I990" s="112" t="s">
        <v>5607</v>
      </c>
    </row>
    <row r="991" spans="1:9" ht="31.5" customHeight="1">
      <c r="A991" s="117"/>
      <c r="B991" s="115">
        <v>41183</v>
      </c>
      <c r="C991" s="149"/>
      <c r="D991" s="153"/>
      <c r="E991" s="149"/>
      <c r="F991" s="154" t="s">
        <v>115</v>
      </c>
      <c r="G991" s="112" t="s">
        <v>5578</v>
      </c>
      <c r="H991" s="118" t="s">
        <v>5577</v>
      </c>
      <c r="I991" s="112" t="s">
        <v>5579</v>
      </c>
    </row>
    <row r="992" spans="1:9" ht="31.5" customHeight="1">
      <c r="A992" s="117"/>
      <c r="B992" s="115">
        <v>41180</v>
      </c>
      <c r="C992" s="149"/>
      <c r="D992" s="145" t="s">
        <v>3569</v>
      </c>
      <c r="E992" s="149"/>
      <c r="F992" s="149"/>
      <c r="G992" s="112" t="s">
        <v>1755</v>
      </c>
      <c r="H992" s="118" t="s">
        <v>5604</v>
      </c>
      <c r="I992" s="112" t="s">
        <v>5587</v>
      </c>
    </row>
    <row r="993" spans="1:9" ht="31.5" customHeight="1">
      <c r="A993" s="117"/>
      <c r="B993" s="115">
        <v>41178</v>
      </c>
      <c r="C993" s="149"/>
      <c r="D993" s="145" t="s">
        <v>3569</v>
      </c>
      <c r="E993" s="149"/>
      <c r="F993" s="149"/>
      <c r="G993" s="112" t="s">
        <v>4226</v>
      </c>
      <c r="H993" s="118" t="s">
        <v>5609</v>
      </c>
      <c r="I993" s="112" t="s">
        <v>5603</v>
      </c>
    </row>
    <row r="994" spans="1:9" ht="31.5" customHeight="1">
      <c r="A994" s="117"/>
      <c r="B994" s="115">
        <v>41164</v>
      </c>
      <c r="C994" s="149"/>
      <c r="D994" s="145" t="s">
        <v>3569</v>
      </c>
      <c r="E994" s="146" t="s">
        <v>3570</v>
      </c>
      <c r="F994" s="149"/>
      <c r="G994" s="112" t="s">
        <v>4278</v>
      </c>
      <c r="H994" s="120" t="s">
        <v>5584</v>
      </c>
      <c r="I994" s="112" t="s">
        <v>5583</v>
      </c>
    </row>
    <row r="995" spans="1:9" ht="31.5" customHeight="1">
      <c r="A995" s="117"/>
      <c r="B995" s="115">
        <v>41149</v>
      </c>
      <c r="C995" s="149"/>
      <c r="D995" s="145" t="s">
        <v>3569</v>
      </c>
      <c r="E995" s="149"/>
      <c r="F995" s="149"/>
      <c r="G995" s="112" t="s">
        <v>2676</v>
      </c>
      <c r="H995" s="118" t="s">
        <v>5573</v>
      </c>
      <c r="I995" s="112" t="s">
        <v>5572</v>
      </c>
    </row>
    <row r="996" spans="1:9" ht="31.5" customHeight="1">
      <c r="A996" s="117"/>
      <c r="B996" s="115">
        <v>41145</v>
      </c>
      <c r="C996" s="149"/>
      <c r="D996" s="145" t="s">
        <v>3569</v>
      </c>
      <c r="E996" s="149"/>
      <c r="F996" s="149"/>
      <c r="G996" s="112" t="s">
        <v>5464</v>
      </c>
      <c r="H996" s="118" t="s">
        <v>5571</v>
      </c>
      <c r="I996" s="112" t="s">
        <v>5560</v>
      </c>
    </row>
    <row r="997" spans="1:9" ht="31.5" customHeight="1">
      <c r="A997" s="117"/>
      <c r="B997" s="115">
        <v>41143</v>
      </c>
      <c r="C997" s="149"/>
      <c r="D997" s="145" t="s">
        <v>3569</v>
      </c>
      <c r="E997" s="149"/>
      <c r="F997" s="149"/>
      <c r="G997" s="112" t="s">
        <v>1755</v>
      </c>
      <c r="H997" s="118" t="s">
        <v>5570</v>
      </c>
      <c r="I997" s="112" t="s">
        <v>5559</v>
      </c>
    </row>
    <row r="998" spans="1:9" ht="31.5" customHeight="1">
      <c r="A998" s="117"/>
      <c r="B998" s="115">
        <v>41142</v>
      </c>
      <c r="C998" s="149"/>
      <c r="D998" s="145" t="s">
        <v>3569</v>
      </c>
      <c r="E998" s="149"/>
      <c r="F998" s="149"/>
      <c r="G998" s="112" t="s">
        <v>4278</v>
      </c>
      <c r="H998" s="118" t="s">
        <v>5558</v>
      </c>
      <c r="I998" s="112" t="s">
        <v>2817</v>
      </c>
    </row>
    <row r="999" spans="1:9" ht="31.5" customHeight="1">
      <c r="A999" s="117"/>
      <c r="B999" s="115">
        <v>41131</v>
      </c>
      <c r="C999" s="149"/>
      <c r="D999" s="145" t="s">
        <v>3569</v>
      </c>
      <c r="E999" s="149"/>
      <c r="F999" s="149"/>
      <c r="G999" s="112" t="s">
        <v>4278</v>
      </c>
      <c r="H999" s="118" t="s">
        <v>5556</v>
      </c>
      <c r="I999" s="112" t="s">
        <v>5557</v>
      </c>
    </row>
    <row r="1000" spans="1:9" ht="31.5" customHeight="1">
      <c r="A1000" s="117"/>
      <c r="B1000" s="115">
        <v>41129</v>
      </c>
      <c r="C1000" s="149"/>
      <c r="D1000" s="145" t="s">
        <v>3569</v>
      </c>
      <c r="E1000" s="149"/>
      <c r="F1000" s="149"/>
      <c r="G1000" s="112" t="s">
        <v>4278</v>
      </c>
      <c r="H1000" s="118" t="s">
        <v>5555</v>
      </c>
      <c r="I1000" s="112" t="s">
        <v>3253</v>
      </c>
    </row>
    <row r="1001" spans="1:9" ht="31.5" customHeight="1">
      <c r="A1001" s="117"/>
      <c r="B1001" s="115">
        <v>41128</v>
      </c>
      <c r="C1001" s="149"/>
      <c r="D1001" s="145" t="s">
        <v>3569</v>
      </c>
      <c r="E1001" s="149"/>
      <c r="F1001" s="149"/>
      <c r="G1001" s="112" t="s">
        <v>4278</v>
      </c>
      <c r="H1001" s="118" t="s">
        <v>5554</v>
      </c>
      <c r="I1001" s="112" t="s">
        <v>3374</v>
      </c>
    </row>
    <row r="1002" spans="1:9" ht="31.5" customHeight="1">
      <c r="A1002" s="117"/>
      <c r="B1002" s="115">
        <v>41128</v>
      </c>
      <c r="C1002" s="149"/>
      <c r="D1002" s="153"/>
      <c r="E1002" s="146" t="s">
        <v>3570</v>
      </c>
      <c r="F1002" s="149"/>
      <c r="G1002" s="112" t="s">
        <v>5517</v>
      </c>
      <c r="H1002" s="118" t="s">
        <v>5518</v>
      </c>
      <c r="I1002" s="112" t="s">
        <v>5516</v>
      </c>
    </row>
    <row r="1003" spans="1:9" ht="31.5" customHeight="1">
      <c r="A1003" s="117"/>
      <c r="B1003" s="115">
        <v>41127</v>
      </c>
      <c r="C1003" s="149"/>
      <c r="D1003" s="145" t="s">
        <v>3569</v>
      </c>
      <c r="E1003" s="146" t="s">
        <v>3570</v>
      </c>
      <c r="F1003" s="149"/>
      <c r="G1003" s="112" t="s">
        <v>5464</v>
      </c>
      <c r="H1003" s="118" t="s">
        <v>5549</v>
      </c>
      <c r="I1003" s="112" t="s">
        <v>5547</v>
      </c>
    </row>
    <row r="1004" spans="1:9" ht="31.5" customHeight="1">
      <c r="A1004" s="117"/>
      <c r="B1004" s="115">
        <v>41124</v>
      </c>
      <c r="C1004" s="149"/>
      <c r="D1004" s="145" t="s">
        <v>3569</v>
      </c>
      <c r="E1004" s="149"/>
      <c r="F1004" s="149"/>
      <c r="G1004" s="112" t="s">
        <v>2676</v>
      </c>
      <c r="H1004" s="118" t="s">
        <v>5553</v>
      </c>
      <c r="I1004" s="112" t="s">
        <v>5552</v>
      </c>
    </row>
    <row r="1005" spans="1:9" ht="31.5" customHeight="1">
      <c r="A1005" s="117"/>
      <c r="B1005" s="115">
        <v>41122</v>
      </c>
      <c r="C1005" s="149"/>
      <c r="D1005" s="145" t="s">
        <v>3569</v>
      </c>
      <c r="E1005" s="149"/>
      <c r="F1005" s="149"/>
      <c r="G1005" s="112" t="s">
        <v>4226</v>
      </c>
      <c r="H1005" s="118" t="s">
        <v>5548</v>
      </c>
      <c r="I1005" s="112" t="s">
        <v>5522</v>
      </c>
    </row>
    <row r="1006" spans="1:9" ht="31.5" customHeight="1">
      <c r="A1006" s="117"/>
      <c r="B1006" s="115">
        <v>41117</v>
      </c>
      <c r="C1006" s="149"/>
      <c r="D1006" s="145" t="s">
        <v>3569</v>
      </c>
      <c r="E1006" s="146" t="s">
        <v>3570</v>
      </c>
      <c r="F1006" s="149"/>
      <c r="G1006" s="112" t="s">
        <v>4278</v>
      </c>
      <c r="H1006" s="118" t="s">
        <v>5550</v>
      </c>
      <c r="I1006" s="112" t="s">
        <v>5551</v>
      </c>
    </row>
    <row r="1007" spans="1:9" ht="31.5" customHeight="1">
      <c r="A1007" s="117"/>
      <c r="B1007" s="115">
        <v>41108</v>
      </c>
      <c r="C1007" s="149"/>
      <c r="D1007" s="145" t="s">
        <v>3569</v>
      </c>
      <c r="E1007" s="149"/>
      <c r="F1007" s="149"/>
      <c r="G1007" s="112" t="s">
        <v>4278</v>
      </c>
      <c r="H1007" s="118" t="s">
        <v>5514</v>
      </c>
      <c r="I1007" s="112" t="s">
        <v>5513</v>
      </c>
    </row>
    <row r="1008" spans="1:9" ht="31.5" customHeight="1">
      <c r="A1008" s="117"/>
      <c r="B1008" s="115">
        <v>41101</v>
      </c>
      <c r="C1008" s="149"/>
      <c r="D1008" s="145" t="s">
        <v>3569</v>
      </c>
      <c r="E1008" s="146" t="s">
        <v>3570</v>
      </c>
      <c r="F1008" s="149"/>
      <c r="G1008" s="112" t="s">
        <v>5464</v>
      </c>
      <c r="H1008" s="118" t="s">
        <v>5519</v>
      </c>
      <c r="I1008" s="112" t="s">
        <v>5520</v>
      </c>
    </row>
    <row r="1009" spans="1:9" ht="31.5" customHeight="1">
      <c r="A1009" s="117"/>
      <c r="B1009" s="115">
        <v>41099</v>
      </c>
      <c r="C1009" s="149"/>
      <c r="D1009" s="153"/>
      <c r="E1009" s="146" t="s">
        <v>3570</v>
      </c>
      <c r="F1009" s="149"/>
      <c r="G1009" s="112" t="s">
        <v>5492</v>
      </c>
      <c r="H1009" s="118" t="s">
        <v>5499</v>
      </c>
      <c r="I1009" s="112" t="s">
        <v>5493</v>
      </c>
    </row>
    <row r="1010" spans="1:9" ht="31.5" customHeight="1">
      <c r="A1010" s="117"/>
      <c r="B1010" s="115">
        <v>41093</v>
      </c>
      <c r="C1010" s="149"/>
      <c r="D1010" s="145" t="s">
        <v>3569</v>
      </c>
      <c r="E1010" s="149"/>
      <c r="F1010" s="149"/>
      <c r="G1010" s="112" t="s">
        <v>2676</v>
      </c>
      <c r="H1010" s="118" t="s">
        <v>5498</v>
      </c>
      <c r="I1010" s="121" t="s">
        <v>5487</v>
      </c>
    </row>
    <row r="1011" spans="1:9" ht="31.5" customHeight="1">
      <c r="A1011" s="117"/>
      <c r="B1011" s="115">
        <v>41093</v>
      </c>
      <c r="C1011" s="149"/>
      <c r="D1011" s="145" t="s">
        <v>3569</v>
      </c>
      <c r="E1011" s="149"/>
      <c r="F1011" s="149"/>
      <c r="G1011" s="112" t="s">
        <v>5485</v>
      </c>
      <c r="H1011" s="118" t="s">
        <v>5491</v>
      </c>
      <c r="I1011" s="121" t="s">
        <v>5486</v>
      </c>
    </row>
    <row r="1012" spans="1:9" ht="31.5" customHeight="1">
      <c r="A1012" s="117"/>
      <c r="B1012" s="115">
        <v>41092</v>
      </c>
      <c r="C1012" s="149"/>
      <c r="D1012" s="145" t="s">
        <v>3569</v>
      </c>
      <c r="E1012" s="146" t="s">
        <v>3570</v>
      </c>
      <c r="F1012" s="149"/>
      <c r="G1012" s="112" t="s">
        <v>4278</v>
      </c>
      <c r="H1012" s="118" t="s">
        <v>5490</v>
      </c>
      <c r="I1012" s="121" t="s">
        <v>5489</v>
      </c>
    </row>
    <row r="1013" spans="1:9" ht="31.5" customHeight="1">
      <c r="A1013" s="117"/>
      <c r="B1013" s="115">
        <v>41092</v>
      </c>
      <c r="C1013" s="149"/>
      <c r="D1013" s="153"/>
      <c r="E1013" s="149"/>
      <c r="F1013" s="154" t="s">
        <v>115</v>
      </c>
      <c r="G1013" s="112" t="s">
        <v>5482</v>
      </c>
      <c r="H1013" s="118" t="s">
        <v>5484</v>
      </c>
      <c r="I1013" s="121" t="s">
        <v>5483</v>
      </c>
    </row>
    <row r="1014" spans="1:9" ht="31.5" customHeight="1">
      <c r="A1014" s="117"/>
      <c r="B1014" s="115">
        <v>41085</v>
      </c>
      <c r="C1014" s="149"/>
      <c r="D1014" s="145" t="s">
        <v>3569</v>
      </c>
      <c r="E1014" s="149"/>
      <c r="F1014" s="149"/>
      <c r="G1014" s="112" t="s">
        <v>5464</v>
      </c>
      <c r="H1014" s="118" t="s">
        <v>5480</v>
      </c>
      <c r="I1014" s="121" t="s">
        <v>5481</v>
      </c>
    </row>
    <row r="1015" spans="1:9" ht="31.5" customHeight="1">
      <c r="A1015" s="117"/>
      <c r="B1015" s="115">
        <v>41081</v>
      </c>
      <c r="C1015" s="149"/>
      <c r="D1015" s="145" t="s">
        <v>3569</v>
      </c>
      <c r="E1015" s="149"/>
      <c r="F1015" s="149"/>
      <c r="G1015" s="112" t="s">
        <v>4278</v>
      </c>
      <c r="H1015" s="118" t="s">
        <v>5463</v>
      </c>
      <c r="I1015" s="121" t="s">
        <v>5462</v>
      </c>
    </row>
    <row r="1016" spans="1:9" ht="31.5" customHeight="1">
      <c r="A1016" s="117"/>
      <c r="B1016" s="115">
        <v>41078</v>
      </c>
      <c r="C1016" s="149"/>
      <c r="D1016" s="145" t="s">
        <v>3569</v>
      </c>
      <c r="E1016" s="149"/>
      <c r="F1016" s="149"/>
      <c r="G1016" s="112" t="s">
        <v>5086</v>
      </c>
      <c r="H1016" s="118" t="s">
        <v>5085</v>
      </c>
      <c r="I1016" s="121" t="s">
        <v>5087</v>
      </c>
    </row>
    <row r="1017" spans="1:9" ht="31.5" customHeight="1">
      <c r="A1017" s="117"/>
      <c r="B1017" s="115">
        <v>41073</v>
      </c>
      <c r="C1017" s="149"/>
      <c r="D1017" s="145" t="s">
        <v>3569</v>
      </c>
      <c r="E1017" s="146" t="s">
        <v>3570</v>
      </c>
      <c r="F1017" s="149"/>
      <c r="G1017" s="112" t="s">
        <v>4278</v>
      </c>
      <c r="H1017" s="118" t="s">
        <v>5083</v>
      </c>
      <c r="I1017" s="121" t="s">
        <v>5082</v>
      </c>
    </row>
    <row r="1018" spans="1:9" ht="31.5" customHeight="1">
      <c r="A1018" s="117"/>
      <c r="B1018" s="115">
        <v>41059</v>
      </c>
      <c r="C1018" s="149"/>
      <c r="D1018" s="145" t="s">
        <v>3569</v>
      </c>
      <c r="E1018" s="146" t="s">
        <v>3570</v>
      </c>
      <c r="F1018" s="149"/>
      <c r="G1018" s="112" t="s">
        <v>4792</v>
      </c>
      <c r="H1018" s="118" t="s">
        <v>5031</v>
      </c>
      <c r="I1018" s="121" t="s">
        <v>5030</v>
      </c>
    </row>
    <row r="1019" spans="1:9" ht="31.5" customHeight="1">
      <c r="A1019" s="117"/>
      <c r="B1019" s="115">
        <v>41057</v>
      </c>
      <c r="C1019" s="149"/>
      <c r="D1019" s="145" t="s">
        <v>3569</v>
      </c>
      <c r="E1019" s="149"/>
      <c r="F1019" s="149"/>
      <c r="G1019" s="112" t="s">
        <v>1755</v>
      </c>
      <c r="H1019" s="118" t="s">
        <v>5073</v>
      </c>
      <c r="I1019" s="121" t="s">
        <v>5077</v>
      </c>
    </row>
    <row r="1020" spans="1:9" ht="31.5" customHeight="1">
      <c r="A1020" s="117"/>
      <c r="B1020" s="115">
        <v>41053</v>
      </c>
      <c r="C1020" s="155"/>
      <c r="D1020" s="145" t="s">
        <v>3569</v>
      </c>
      <c r="E1020" s="146" t="s">
        <v>3570</v>
      </c>
      <c r="F1020" s="155"/>
      <c r="G1020" s="112" t="s">
        <v>4278</v>
      </c>
      <c r="H1020" s="118" t="s">
        <v>5079</v>
      </c>
      <c r="I1020" s="121" t="s">
        <v>5080</v>
      </c>
    </row>
    <row r="1021" spans="1:9" ht="31.5" customHeight="1">
      <c r="A1021" s="117"/>
      <c r="B1021" s="115">
        <v>41053</v>
      </c>
      <c r="C1021" s="149"/>
      <c r="D1021" s="145" t="s">
        <v>3569</v>
      </c>
      <c r="E1021" s="149"/>
      <c r="F1021" s="149"/>
      <c r="G1021" s="112" t="s">
        <v>5075</v>
      </c>
      <c r="H1021" s="118" t="s">
        <v>5074</v>
      </c>
      <c r="I1021" s="121" t="s">
        <v>5076</v>
      </c>
    </row>
    <row r="1022" spans="1:9" ht="31.5" customHeight="1">
      <c r="A1022" s="117"/>
      <c r="B1022" s="115">
        <v>41050</v>
      </c>
      <c r="C1022" s="169"/>
      <c r="D1022" s="153"/>
      <c r="E1022" s="149"/>
      <c r="F1022" s="168"/>
      <c r="G1022" s="112" t="s">
        <v>5069</v>
      </c>
      <c r="H1022" s="118" t="s">
        <v>5078</v>
      </c>
      <c r="I1022" s="121" t="s">
        <v>5070</v>
      </c>
    </row>
    <row r="1023" spans="1:9" ht="31.5" customHeight="1">
      <c r="A1023" s="117"/>
      <c r="B1023" s="115">
        <v>41040</v>
      </c>
      <c r="C1023" s="149"/>
      <c r="D1023" s="145" t="s">
        <v>3569</v>
      </c>
      <c r="E1023" s="146" t="s">
        <v>3570</v>
      </c>
      <c r="F1023" s="149"/>
      <c r="G1023" s="112" t="s">
        <v>1755</v>
      </c>
      <c r="H1023" s="118" t="s">
        <v>5028</v>
      </c>
      <c r="I1023" s="121" t="s">
        <v>5029</v>
      </c>
    </row>
    <row r="1024" spans="1:9" ht="31.5" customHeight="1">
      <c r="A1024" s="117"/>
      <c r="B1024" s="115">
        <v>41032</v>
      </c>
      <c r="C1024" s="149"/>
      <c r="D1024" s="145" t="s">
        <v>3569</v>
      </c>
      <c r="E1024" s="149"/>
      <c r="F1024" s="149"/>
      <c r="G1024" s="112" t="s">
        <v>5027</v>
      </c>
      <c r="H1024" s="118" t="s">
        <v>5013</v>
      </c>
      <c r="I1024" s="121" t="s">
        <v>5011</v>
      </c>
    </row>
    <row r="1025" spans="1:9" ht="31.5" customHeight="1">
      <c r="A1025" s="117"/>
      <c r="B1025" s="115">
        <v>41030</v>
      </c>
      <c r="C1025" s="149"/>
      <c r="D1025" s="145" t="s">
        <v>3569</v>
      </c>
      <c r="E1025" s="149"/>
      <c r="F1025" s="149"/>
      <c r="G1025" s="112" t="s">
        <v>4226</v>
      </c>
      <c r="H1025" s="118" t="s">
        <v>5012</v>
      </c>
      <c r="I1025" s="121" t="s">
        <v>5010</v>
      </c>
    </row>
    <row r="1026" spans="1:9" ht="31.5" customHeight="1">
      <c r="A1026" s="117"/>
      <c r="B1026" s="115">
        <v>41025</v>
      </c>
      <c r="C1026" s="149"/>
      <c r="D1026" s="145" t="s">
        <v>3569</v>
      </c>
      <c r="E1026" s="146" t="s">
        <v>3570</v>
      </c>
      <c r="F1026" s="149"/>
      <c r="G1026" s="112" t="s">
        <v>2676</v>
      </c>
      <c r="H1026" s="118" t="s">
        <v>5008</v>
      </c>
      <c r="I1026" s="121" t="s">
        <v>5007</v>
      </c>
    </row>
    <row r="1027" spans="1:9" ht="31.5" customHeight="1">
      <c r="A1027" s="117"/>
      <c r="B1027" s="115">
        <v>41025</v>
      </c>
      <c r="C1027" s="149"/>
      <c r="D1027" s="153"/>
      <c r="E1027" s="149"/>
      <c r="F1027" s="154" t="s">
        <v>115</v>
      </c>
      <c r="G1027" s="112" t="s">
        <v>4278</v>
      </c>
      <c r="H1027" s="118" t="s">
        <v>5009</v>
      </c>
      <c r="I1027" s="121" t="s">
        <v>5006</v>
      </c>
    </row>
    <row r="1028" spans="1:9" ht="31.5" customHeight="1">
      <c r="A1028" s="117"/>
      <c r="B1028" s="115">
        <v>41022</v>
      </c>
      <c r="C1028" s="149"/>
      <c r="D1028" s="145" t="s">
        <v>3569</v>
      </c>
      <c r="E1028" s="149"/>
      <c r="F1028" s="149"/>
      <c r="G1028" s="112" t="s">
        <v>2676</v>
      </c>
      <c r="H1028" s="118" t="s">
        <v>5005</v>
      </c>
      <c r="I1028" s="121" t="s">
        <v>4937</v>
      </c>
    </row>
    <row r="1029" spans="1:9" ht="31.5" customHeight="1">
      <c r="A1029" s="117"/>
      <c r="B1029" s="115">
        <v>41015</v>
      </c>
      <c r="C1029" s="149"/>
      <c r="D1029" s="145" t="s">
        <v>3569</v>
      </c>
      <c r="E1029" s="146" t="s">
        <v>3570</v>
      </c>
      <c r="F1029" s="149"/>
      <c r="G1029" s="112" t="s">
        <v>4278</v>
      </c>
      <c r="H1029" s="118" t="s">
        <v>5004</v>
      </c>
      <c r="I1029" s="121" t="s">
        <v>5003</v>
      </c>
    </row>
    <row r="1030" spans="1:9" ht="31.5" customHeight="1">
      <c r="A1030" s="117"/>
      <c r="B1030" s="115">
        <v>41012</v>
      </c>
      <c r="C1030" s="149"/>
      <c r="D1030" s="145" t="s">
        <v>3569</v>
      </c>
      <c r="E1030" s="149"/>
      <c r="F1030" s="149"/>
      <c r="G1030" s="112" t="s">
        <v>1755</v>
      </c>
      <c r="H1030" s="118" t="s">
        <v>5000</v>
      </c>
      <c r="I1030" s="121" t="s">
        <v>5001</v>
      </c>
    </row>
    <row r="1031" spans="1:9" ht="31.5" customHeight="1">
      <c r="A1031" s="117"/>
      <c r="B1031" s="115">
        <v>41011</v>
      </c>
      <c r="C1031" s="149"/>
      <c r="D1031" s="153"/>
      <c r="E1031" s="146" t="s">
        <v>3570</v>
      </c>
      <c r="F1031" s="149"/>
      <c r="G1031" s="112" t="s">
        <v>4974</v>
      </c>
      <c r="H1031" s="118" t="s">
        <v>5002</v>
      </c>
      <c r="I1031" s="121" t="s">
        <v>4973</v>
      </c>
    </row>
    <row r="1032" spans="1:9" ht="31.5" customHeight="1">
      <c r="B1032" s="115">
        <v>41003</v>
      </c>
      <c r="C1032" s="149"/>
      <c r="D1032" s="145" t="s">
        <v>3569</v>
      </c>
      <c r="E1032" s="149"/>
      <c r="F1032" s="149"/>
      <c r="G1032" s="112" t="s">
        <v>4278</v>
      </c>
      <c r="H1032" s="118" t="s">
        <v>4999</v>
      </c>
      <c r="I1032" s="121" t="s">
        <v>237</v>
      </c>
    </row>
    <row r="1033" spans="1:9" ht="31.5" customHeight="1">
      <c r="A1033" s="117"/>
      <c r="B1033" s="115">
        <v>41003</v>
      </c>
      <c r="C1033" s="149"/>
      <c r="D1033" s="145" t="s">
        <v>3569</v>
      </c>
      <c r="E1033" s="146" t="s">
        <v>3570</v>
      </c>
      <c r="F1033" s="149"/>
      <c r="G1033" s="112" t="s">
        <v>4226</v>
      </c>
      <c r="H1033" s="118" t="s">
        <v>4980</v>
      </c>
      <c r="I1033" s="121" t="s">
        <v>4979</v>
      </c>
    </row>
    <row r="1034" spans="1:9" ht="31.5" customHeight="1">
      <c r="A1034" s="117"/>
      <c r="B1034" s="115">
        <v>41001</v>
      </c>
      <c r="C1034" s="149"/>
      <c r="D1034" s="145" t="s">
        <v>3569</v>
      </c>
      <c r="E1034" s="149"/>
      <c r="F1034" s="149"/>
      <c r="G1034" s="112" t="s">
        <v>2676</v>
      </c>
      <c r="H1034" s="118" t="s">
        <v>4978</v>
      </c>
      <c r="I1034" s="121" t="s">
        <v>4649</v>
      </c>
    </row>
    <row r="1035" spans="1:9" ht="31.5" customHeight="1">
      <c r="A1035" s="117"/>
      <c r="B1035" s="115">
        <v>41001</v>
      </c>
      <c r="C1035" s="149"/>
      <c r="D1035" s="145" t="s">
        <v>3569</v>
      </c>
      <c r="E1035" s="149"/>
      <c r="F1035" s="149"/>
      <c r="G1035" s="112" t="s">
        <v>4977</v>
      </c>
      <c r="H1035" s="122" t="s">
        <v>4975</v>
      </c>
      <c r="I1035" s="121" t="s">
        <v>4976</v>
      </c>
    </row>
    <row r="1036" spans="1:9" ht="31.5" customHeight="1">
      <c r="B1036" s="115">
        <v>40996</v>
      </c>
      <c r="C1036" s="149"/>
      <c r="D1036" s="153"/>
      <c r="E1036" s="146" t="s">
        <v>3570</v>
      </c>
      <c r="F1036" s="149"/>
      <c r="G1036" s="112" t="s">
        <v>2676</v>
      </c>
      <c r="H1036" s="120" t="s">
        <v>4972</v>
      </c>
      <c r="I1036" s="121" t="s">
        <v>1902</v>
      </c>
    </row>
    <row r="1037" spans="1:9" ht="31.5" customHeight="1">
      <c r="B1037" s="115">
        <v>40991</v>
      </c>
      <c r="C1037" s="149"/>
      <c r="D1037" s="145" t="s">
        <v>3569</v>
      </c>
      <c r="E1037" s="146" t="s">
        <v>3570</v>
      </c>
      <c r="F1037" s="149"/>
      <c r="G1037" s="112" t="s">
        <v>1755</v>
      </c>
      <c r="H1037" s="118" t="s">
        <v>4971</v>
      </c>
      <c r="I1037" s="121" t="s">
        <v>4970</v>
      </c>
    </row>
    <row r="1038" spans="1:9" ht="31.5" customHeight="1">
      <c r="B1038" s="115">
        <v>40983</v>
      </c>
      <c r="C1038" s="149"/>
      <c r="D1038" s="145" t="s">
        <v>3569</v>
      </c>
      <c r="E1038" s="146" t="s">
        <v>3570</v>
      </c>
      <c r="F1038" s="149"/>
      <c r="G1038" s="112" t="s">
        <v>4278</v>
      </c>
      <c r="H1038" s="118" t="s">
        <v>4940</v>
      </c>
      <c r="I1038" s="121" t="s">
        <v>4939</v>
      </c>
    </row>
    <row r="1039" spans="1:9" ht="31.5" customHeight="1">
      <c r="B1039" s="115">
        <v>40980</v>
      </c>
      <c r="C1039" s="149"/>
      <c r="D1039" s="145" t="s">
        <v>3569</v>
      </c>
      <c r="E1039" s="146" t="s">
        <v>3570</v>
      </c>
      <c r="F1039" s="149"/>
      <c r="G1039" s="112" t="s">
        <v>2676</v>
      </c>
      <c r="H1039" s="118" t="s">
        <v>4938</v>
      </c>
      <c r="I1039" s="121" t="s">
        <v>4937</v>
      </c>
    </row>
    <row r="1040" spans="1:9" ht="31.5" customHeight="1">
      <c r="B1040" s="115">
        <v>40968</v>
      </c>
      <c r="C1040" s="149"/>
      <c r="D1040" s="145" t="s">
        <v>3569</v>
      </c>
      <c r="E1040" s="149"/>
      <c r="F1040" s="149"/>
      <c r="G1040" s="112" t="s">
        <v>1755</v>
      </c>
      <c r="H1040" s="118" t="s">
        <v>4935</v>
      </c>
      <c r="I1040" s="121" t="s">
        <v>4924</v>
      </c>
    </row>
    <row r="1041" spans="2:9" ht="31.5" customHeight="1">
      <c r="B1041" s="115">
        <v>40963</v>
      </c>
      <c r="C1041" s="149"/>
      <c r="D1041" s="145" t="s">
        <v>3569</v>
      </c>
      <c r="E1041" s="149"/>
      <c r="F1041" s="149"/>
      <c r="G1041" s="112" t="s">
        <v>4278</v>
      </c>
      <c r="H1041" s="118" t="s">
        <v>4936</v>
      </c>
      <c r="I1041" s="121" t="s">
        <v>2</v>
      </c>
    </row>
    <row r="1042" spans="2:9" ht="31.5" customHeight="1">
      <c r="B1042" s="115">
        <v>40960</v>
      </c>
      <c r="C1042" s="149"/>
      <c r="D1042" s="153"/>
      <c r="E1042" s="149"/>
      <c r="F1042" s="154" t="s">
        <v>115</v>
      </c>
      <c r="G1042" s="112" t="s">
        <v>4278</v>
      </c>
      <c r="H1042" s="118" t="s">
        <v>4923</v>
      </c>
      <c r="I1042" s="121" t="s">
        <v>4920</v>
      </c>
    </row>
    <row r="1043" spans="2:9" ht="31.5" customHeight="1">
      <c r="B1043" s="115">
        <v>40960</v>
      </c>
      <c r="C1043" s="149"/>
      <c r="D1043" s="145" t="s">
        <v>3569</v>
      </c>
      <c r="E1043" s="149"/>
      <c r="F1043" s="149"/>
      <c r="G1043" s="112" t="s">
        <v>4278</v>
      </c>
      <c r="H1043" s="118" t="s">
        <v>4922</v>
      </c>
      <c r="I1043" s="121" t="s">
        <v>4921</v>
      </c>
    </row>
    <row r="1044" spans="2:9" ht="31.5" customHeight="1">
      <c r="B1044" s="115">
        <v>40960</v>
      </c>
      <c r="C1044" s="149"/>
      <c r="D1044" s="145" t="s">
        <v>3569</v>
      </c>
      <c r="E1044" s="149"/>
      <c r="F1044" s="149"/>
      <c r="G1044" s="112" t="s">
        <v>4915</v>
      </c>
      <c r="H1044" s="118" t="s">
        <v>4919</v>
      </c>
      <c r="I1044" s="121" t="s">
        <v>4916</v>
      </c>
    </row>
    <row r="1045" spans="2:9" ht="31.5" customHeight="1">
      <c r="B1045" s="115">
        <v>40959</v>
      </c>
      <c r="C1045" s="149"/>
      <c r="D1045" s="145" t="s">
        <v>3569</v>
      </c>
      <c r="E1045" s="146" t="s">
        <v>3570</v>
      </c>
      <c r="F1045" s="149"/>
      <c r="G1045" s="112" t="s">
        <v>1755</v>
      </c>
      <c r="H1045" s="118" t="s">
        <v>4918</v>
      </c>
      <c r="I1045" s="121" t="s">
        <v>4917</v>
      </c>
    </row>
    <row r="1046" spans="2:9" ht="31.5" customHeight="1">
      <c r="B1046" s="115">
        <v>40938</v>
      </c>
      <c r="C1046" s="149"/>
      <c r="D1046" s="145" t="s">
        <v>3569</v>
      </c>
      <c r="E1046" s="149"/>
      <c r="F1046" s="149"/>
      <c r="G1046" s="112" t="s">
        <v>1755</v>
      </c>
      <c r="H1046" s="118" t="s">
        <v>4890</v>
      </c>
      <c r="I1046" s="121" t="s">
        <v>4882</v>
      </c>
    </row>
    <row r="1047" spans="2:9" ht="31.5" customHeight="1">
      <c r="B1047" s="115">
        <v>40934</v>
      </c>
      <c r="C1047" s="149"/>
      <c r="D1047" s="145" t="s">
        <v>3569</v>
      </c>
      <c r="E1047" s="149"/>
      <c r="F1047" s="149"/>
      <c r="G1047" s="112" t="s">
        <v>2676</v>
      </c>
      <c r="H1047" s="118" t="s">
        <v>4893</v>
      </c>
      <c r="I1047" s="121" t="s">
        <v>4892</v>
      </c>
    </row>
    <row r="1048" spans="2:9" ht="31.5" customHeight="1">
      <c r="B1048" s="115">
        <v>40926</v>
      </c>
      <c r="C1048" s="149"/>
      <c r="D1048" s="145" t="s">
        <v>3569</v>
      </c>
      <c r="E1048" s="149"/>
      <c r="F1048" s="149"/>
      <c r="G1048" s="112" t="s">
        <v>4226</v>
      </c>
      <c r="H1048" s="118" t="s">
        <v>4880</v>
      </c>
      <c r="I1048" s="121" t="s">
        <v>4879</v>
      </c>
    </row>
    <row r="1049" spans="2:9" ht="31.5" customHeight="1">
      <c r="B1049" s="115">
        <v>40921</v>
      </c>
      <c r="C1049" s="149"/>
      <c r="D1049" s="145" t="s">
        <v>3569</v>
      </c>
      <c r="E1049" s="149"/>
      <c r="F1049" s="149"/>
      <c r="G1049" s="112" t="s">
        <v>4278</v>
      </c>
      <c r="H1049" s="118" t="s">
        <v>4877</v>
      </c>
      <c r="I1049" s="121" t="s">
        <v>4876</v>
      </c>
    </row>
    <row r="1050" spans="2:9" ht="31.5" customHeight="1">
      <c r="B1050" s="115">
        <v>40920</v>
      </c>
      <c r="C1050" s="149"/>
      <c r="D1050" s="145" t="s">
        <v>3569</v>
      </c>
      <c r="E1050" s="146" t="s">
        <v>3570</v>
      </c>
      <c r="F1050" s="149"/>
      <c r="G1050" s="112" t="s">
        <v>2676</v>
      </c>
      <c r="H1050" s="118" t="s">
        <v>4875</v>
      </c>
      <c r="I1050" s="121" t="s">
        <v>4874</v>
      </c>
    </row>
    <row r="1051" spans="2:9" ht="31.5" customHeight="1">
      <c r="B1051" s="115">
        <v>40911</v>
      </c>
      <c r="C1051" s="149"/>
      <c r="D1051" s="145" t="s">
        <v>3569</v>
      </c>
      <c r="E1051" s="149"/>
      <c r="F1051" s="149"/>
      <c r="G1051" s="112" t="s">
        <v>4278</v>
      </c>
      <c r="H1051" s="118" t="s">
        <v>4872</v>
      </c>
      <c r="I1051" s="121" t="s">
        <v>4871</v>
      </c>
    </row>
    <row r="1052" spans="2:9" ht="31.5" customHeight="1">
      <c r="B1052" s="115">
        <v>40911</v>
      </c>
      <c r="C1052" s="149"/>
      <c r="D1052" s="145" t="s">
        <v>3569</v>
      </c>
      <c r="E1052" s="146" t="s">
        <v>3570</v>
      </c>
      <c r="F1052" s="149"/>
      <c r="G1052" s="112" t="s">
        <v>2676</v>
      </c>
      <c r="H1052" s="118" t="s">
        <v>4870</v>
      </c>
      <c r="I1052" s="121" t="s">
        <v>4657</v>
      </c>
    </row>
    <row r="1053" spans="2:9" ht="31.5" customHeight="1">
      <c r="B1053" s="115">
        <v>40911</v>
      </c>
      <c r="C1053" s="149"/>
      <c r="D1053" s="145" t="s">
        <v>3569</v>
      </c>
      <c r="E1053" s="146" t="s">
        <v>3570</v>
      </c>
      <c r="F1053" s="149"/>
      <c r="G1053" s="112" t="s">
        <v>4226</v>
      </c>
      <c r="H1053" s="118" t="s">
        <v>4869</v>
      </c>
      <c r="I1053" s="121" t="s">
        <v>4866</v>
      </c>
    </row>
    <row r="1054" spans="2:9" ht="31.5" customHeight="1">
      <c r="B1054" s="115">
        <v>40907</v>
      </c>
      <c r="C1054" s="149"/>
      <c r="D1054" s="145" t="s">
        <v>3569</v>
      </c>
      <c r="E1054" s="149"/>
      <c r="F1054" s="149"/>
      <c r="G1054" s="112" t="s">
        <v>4792</v>
      </c>
      <c r="H1054" s="118" t="s">
        <v>4867</v>
      </c>
      <c r="I1054" s="121" t="s">
        <v>4868</v>
      </c>
    </row>
    <row r="1055" spans="2:9" ht="31.5" customHeight="1">
      <c r="B1055" s="115">
        <v>40904</v>
      </c>
      <c r="C1055" s="149"/>
      <c r="D1055" s="145" t="s">
        <v>3569</v>
      </c>
      <c r="E1055" s="146" t="s">
        <v>3570</v>
      </c>
      <c r="F1055" s="149"/>
      <c r="G1055" s="112" t="s">
        <v>4278</v>
      </c>
      <c r="H1055" s="118" t="s">
        <v>4862</v>
      </c>
      <c r="I1055" s="121" t="s">
        <v>4859</v>
      </c>
    </row>
    <row r="1056" spans="2:9" ht="31.5" customHeight="1">
      <c r="B1056" s="115">
        <v>40904</v>
      </c>
      <c r="C1056" s="149"/>
      <c r="D1056" s="145" t="s">
        <v>3569</v>
      </c>
      <c r="E1056" s="149"/>
      <c r="F1056" s="149"/>
      <c r="G1056" s="112" t="s">
        <v>2676</v>
      </c>
      <c r="H1056" s="118" t="s">
        <v>4861</v>
      </c>
      <c r="I1056" s="121" t="s">
        <v>4860</v>
      </c>
    </row>
    <row r="1057" spans="2:9" ht="31.5" customHeight="1">
      <c r="B1057" s="115">
        <v>40896</v>
      </c>
      <c r="C1057" s="149"/>
      <c r="D1057" s="145" t="s">
        <v>3569</v>
      </c>
      <c r="E1057" s="149"/>
      <c r="F1057" s="149"/>
      <c r="G1057" s="112" t="s">
        <v>4810</v>
      </c>
      <c r="H1057" s="118" t="s">
        <v>4813</v>
      </c>
      <c r="I1057" s="121" t="s">
        <v>4811</v>
      </c>
    </row>
    <row r="1058" spans="2:9" ht="31.5" customHeight="1">
      <c r="B1058" s="115">
        <v>40893</v>
      </c>
      <c r="C1058" s="149"/>
      <c r="D1058" s="145" t="s">
        <v>3569</v>
      </c>
      <c r="E1058" s="149"/>
      <c r="F1058" s="149"/>
      <c r="G1058" s="112" t="s">
        <v>4792</v>
      </c>
      <c r="H1058" s="118" t="s">
        <v>4812</v>
      </c>
      <c r="I1058" s="121" t="s">
        <v>4809</v>
      </c>
    </row>
    <row r="1059" spans="2:9" ht="31.5" customHeight="1">
      <c r="B1059" s="115">
        <v>40878</v>
      </c>
      <c r="C1059" s="149"/>
      <c r="D1059" s="145" t="s">
        <v>3569</v>
      </c>
      <c r="E1059" s="149"/>
      <c r="F1059" s="149"/>
      <c r="G1059" s="112" t="s">
        <v>4792</v>
      </c>
      <c r="H1059" s="118" t="s">
        <v>4791</v>
      </c>
      <c r="I1059" s="121" t="s">
        <v>4790</v>
      </c>
    </row>
    <row r="1060" spans="2:9" ht="31.5" customHeight="1">
      <c r="B1060" s="115">
        <v>40878</v>
      </c>
      <c r="C1060" s="149"/>
      <c r="D1060" s="145" t="s">
        <v>3569</v>
      </c>
      <c r="E1060" s="149"/>
      <c r="F1060" s="149"/>
      <c r="G1060" s="112" t="s">
        <v>4278</v>
      </c>
      <c r="H1060" s="118" t="s">
        <v>4808</v>
      </c>
      <c r="I1060" s="121" t="s">
        <v>4807</v>
      </c>
    </row>
    <row r="1061" spans="2:9" ht="31.5" customHeight="1">
      <c r="B1061" s="115">
        <v>40877</v>
      </c>
      <c r="C1061" s="149"/>
      <c r="D1061" s="145" t="s">
        <v>3569</v>
      </c>
      <c r="E1061" s="149"/>
      <c r="F1061" s="149"/>
      <c r="G1061" s="112" t="s">
        <v>4793</v>
      </c>
      <c r="H1061" s="118" t="s">
        <v>4805</v>
      </c>
      <c r="I1061" s="121" t="s">
        <v>4795</v>
      </c>
    </row>
    <row r="1062" spans="2:9" ht="31.5" customHeight="1">
      <c r="B1062" s="115">
        <v>40877</v>
      </c>
      <c r="C1062" s="149"/>
      <c r="D1062" s="145" t="s">
        <v>3569</v>
      </c>
      <c r="E1062" s="149"/>
      <c r="F1062" s="149"/>
      <c r="G1062" s="112" t="s">
        <v>1755</v>
      </c>
      <c r="H1062" s="118" t="s">
        <v>4804</v>
      </c>
      <c r="I1062" s="121" t="s">
        <v>4794</v>
      </c>
    </row>
    <row r="1063" spans="2:9" ht="31.5" customHeight="1">
      <c r="B1063" s="115">
        <v>40877</v>
      </c>
      <c r="C1063" s="149"/>
      <c r="D1063" s="156"/>
      <c r="E1063" s="146" t="s">
        <v>3570</v>
      </c>
      <c r="F1063" s="149"/>
      <c r="G1063" s="112" t="s">
        <v>4781</v>
      </c>
      <c r="H1063" s="118" t="s">
        <v>4783</v>
      </c>
      <c r="I1063" s="121" t="s">
        <v>4782</v>
      </c>
    </row>
    <row r="1064" spans="2:9" ht="31.5" customHeight="1">
      <c r="B1064" s="115">
        <v>40875</v>
      </c>
      <c r="C1064" s="149"/>
      <c r="D1064" s="145" t="s">
        <v>3569</v>
      </c>
      <c r="E1064" s="149"/>
      <c r="F1064" s="149"/>
      <c r="G1064" s="112" t="s">
        <v>2676</v>
      </c>
      <c r="H1064" s="118" t="s">
        <v>4806</v>
      </c>
      <c r="I1064" s="121" t="s">
        <v>3986</v>
      </c>
    </row>
    <row r="1065" spans="2:9" ht="31.5" customHeight="1">
      <c r="B1065" s="115">
        <v>40858</v>
      </c>
      <c r="C1065" s="149"/>
      <c r="D1065" s="145" t="s">
        <v>3569</v>
      </c>
      <c r="E1065" s="146" t="s">
        <v>3570</v>
      </c>
      <c r="F1065" s="149"/>
      <c r="G1065" s="112" t="s">
        <v>2676</v>
      </c>
      <c r="H1065" s="118" t="s">
        <v>4789</v>
      </c>
      <c r="I1065" s="121" t="s">
        <v>1524</v>
      </c>
    </row>
    <row r="1066" spans="2:9" ht="31.5" customHeight="1">
      <c r="B1066" s="115">
        <v>40858</v>
      </c>
      <c r="C1066" s="149"/>
      <c r="D1066" s="145" t="s">
        <v>3569</v>
      </c>
      <c r="E1066" s="149"/>
      <c r="F1066" s="149"/>
      <c r="G1066" s="112" t="s">
        <v>4780</v>
      </c>
      <c r="H1066" s="118" t="s">
        <v>4788</v>
      </c>
      <c r="I1066" s="121" t="s">
        <v>4779</v>
      </c>
    </row>
    <row r="1067" spans="2:9" ht="31.5" customHeight="1">
      <c r="B1067" s="115">
        <v>40849</v>
      </c>
      <c r="C1067" s="149"/>
      <c r="D1067" s="145" t="s">
        <v>3569</v>
      </c>
      <c r="E1067" s="149"/>
      <c r="F1067" s="149"/>
      <c r="G1067" s="112" t="s">
        <v>1755</v>
      </c>
      <c r="H1067" s="118" t="s">
        <v>4778</v>
      </c>
      <c r="I1067" s="121" t="s">
        <v>4774</v>
      </c>
    </row>
    <row r="1068" spans="2:9" ht="31.5" customHeight="1">
      <c r="B1068" s="115">
        <v>40843</v>
      </c>
      <c r="C1068" s="149"/>
      <c r="D1068" s="145" t="s">
        <v>3569</v>
      </c>
      <c r="E1068" s="149"/>
      <c r="F1068" s="149"/>
      <c r="G1068" s="112" t="s">
        <v>4278</v>
      </c>
      <c r="H1068" s="118" t="s">
        <v>4777</v>
      </c>
      <c r="I1068" s="121" t="s">
        <v>4773</v>
      </c>
    </row>
    <row r="1069" spans="2:9" ht="31.5" customHeight="1">
      <c r="B1069" s="115">
        <v>40842</v>
      </c>
      <c r="C1069" s="149"/>
      <c r="D1069" s="145" t="s">
        <v>3569</v>
      </c>
      <c r="E1069" s="149"/>
      <c r="F1069" s="149"/>
      <c r="G1069" s="112" t="s">
        <v>4771</v>
      </c>
      <c r="H1069" s="118" t="s">
        <v>4772</v>
      </c>
      <c r="I1069" s="121" t="s">
        <v>4766</v>
      </c>
    </row>
    <row r="1070" spans="2:9" ht="31.5" customHeight="1">
      <c r="B1070" s="115">
        <v>40835</v>
      </c>
      <c r="C1070" s="149"/>
      <c r="D1070" s="145" t="s">
        <v>3569</v>
      </c>
      <c r="E1070" s="149"/>
      <c r="F1070" s="149"/>
      <c r="G1070" s="112" t="s">
        <v>4278</v>
      </c>
      <c r="H1070" s="118" t="s">
        <v>4765</v>
      </c>
      <c r="I1070" s="121" t="s">
        <v>4764</v>
      </c>
    </row>
    <row r="1071" spans="2:9" ht="31.5" customHeight="1">
      <c r="B1071" s="115">
        <v>40830</v>
      </c>
      <c r="C1071" s="149"/>
      <c r="D1071" s="145" t="s">
        <v>3569</v>
      </c>
      <c r="E1071" s="149"/>
      <c r="F1071" s="149"/>
      <c r="G1071" s="112" t="s">
        <v>4278</v>
      </c>
      <c r="H1071" s="118" t="s">
        <v>4762</v>
      </c>
      <c r="I1071" s="121" t="s">
        <v>4760</v>
      </c>
    </row>
    <row r="1072" spans="2:9" ht="31.5" customHeight="1">
      <c r="B1072" s="115">
        <v>40830</v>
      </c>
      <c r="C1072" s="149"/>
      <c r="D1072" s="145" t="s">
        <v>3569</v>
      </c>
      <c r="E1072" s="149"/>
      <c r="F1072" s="149"/>
      <c r="G1072" s="112" t="s">
        <v>4278</v>
      </c>
      <c r="H1072" s="118" t="s">
        <v>4763</v>
      </c>
      <c r="I1072" s="121" t="s">
        <v>4761</v>
      </c>
    </row>
    <row r="1073" spans="2:9" ht="31.5" customHeight="1">
      <c r="B1073" s="115">
        <v>40828</v>
      </c>
      <c r="C1073" s="149"/>
      <c r="D1073" s="145" t="s">
        <v>3569</v>
      </c>
      <c r="E1073" s="146" t="s">
        <v>3570</v>
      </c>
      <c r="F1073" s="149"/>
      <c r="G1073" s="112" t="s">
        <v>1755</v>
      </c>
      <c r="H1073" s="118" t="s">
        <v>4748</v>
      </c>
      <c r="I1073" s="121" t="s">
        <v>4735</v>
      </c>
    </row>
    <row r="1074" spans="2:9" ht="31.5" customHeight="1">
      <c r="B1074" s="115">
        <v>40826</v>
      </c>
      <c r="C1074" s="149"/>
      <c r="D1074" s="145" t="s">
        <v>3569</v>
      </c>
      <c r="E1074" s="149"/>
      <c r="F1074" s="149"/>
      <c r="G1074" s="112" t="s">
        <v>1755</v>
      </c>
      <c r="H1074" s="118" t="s">
        <v>4749</v>
      </c>
      <c r="I1074" s="121" t="s">
        <v>4747</v>
      </c>
    </row>
    <row r="1075" spans="2:9" ht="31.5" customHeight="1">
      <c r="B1075" s="115">
        <v>40826</v>
      </c>
      <c r="C1075" s="149"/>
      <c r="D1075" s="145" t="s">
        <v>3569</v>
      </c>
      <c r="E1075" s="149"/>
      <c r="F1075" s="149"/>
      <c r="G1075" s="112" t="s">
        <v>2676</v>
      </c>
      <c r="H1075" s="118" t="s">
        <v>4750</v>
      </c>
      <c r="I1075" s="121" t="s">
        <v>4746</v>
      </c>
    </row>
    <row r="1076" spans="2:9" ht="31.5" customHeight="1">
      <c r="B1076" s="115">
        <v>40820</v>
      </c>
      <c r="C1076" s="149"/>
      <c r="D1076" s="145" t="s">
        <v>3569</v>
      </c>
      <c r="E1076" s="146" t="s">
        <v>3570</v>
      </c>
      <c r="F1076" s="149"/>
      <c r="G1076" s="112" t="s">
        <v>4278</v>
      </c>
      <c r="H1076" s="118" t="s">
        <v>4745</v>
      </c>
      <c r="I1076" s="121" t="s">
        <v>4744</v>
      </c>
    </row>
    <row r="1077" spans="2:9" ht="31.5" customHeight="1">
      <c r="B1077" s="115">
        <v>40819</v>
      </c>
      <c r="C1077" s="149"/>
      <c r="D1077" s="156"/>
      <c r="E1077" s="149"/>
      <c r="F1077" s="154" t="s">
        <v>115</v>
      </c>
      <c r="G1077" s="112" t="s">
        <v>4756</v>
      </c>
      <c r="H1077" s="118" t="s">
        <v>4755</v>
      </c>
      <c r="I1077" s="121" t="s">
        <v>4757</v>
      </c>
    </row>
    <row r="1078" spans="2:9" ht="31.5" customHeight="1">
      <c r="B1078" s="115">
        <v>40819</v>
      </c>
      <c r="C1078" s="149"/>
      <c r="D1078" s="145" t="s">
        <v>3569</v>
      </c>
      <c r="E1078" s="146" t="s">
        <v>3570</v>
      </c>
      <c r="F1078" s="149"/>
      <c r="G1078" s="112" t="s">
        <v>4226</v>
      </c>
      <c r="H1078" s="118" t="s">
        <v>4743</v>
      </c>
      <c r="I1078" s="121" t="s">
        <v>4742</v>
      </c>
    </row>
    <row r="1079" spans="2:9" ht="31.5" customHeight="1">
      <c r="B1079" s="115">
        <v>40814</v>
      </c>
      <c r="C1079" s="149"/>
      <c r="D1079" s="145" t="s">
        <v>3569</v>
      </c>
      <c r="E1079" s="149"/>
      <c r="F1079" s="149"/>
      <c r="G1079" s="112" t="s">
        <v>1755</v>
      </c>
      <c r="H1079" s="118" t="s">
        <v>4728</v>
      </c>
      <c r="I1079" s="121" t="s">
        <v>4727</v>
      </c>
    </row>
    <row r="1080" spans="2:9" ht="31.5" customHeight="1">
      <c r="B1080" s="115">
        <v>40806</v>
      </c>
      <c r="C1080" s="149"/>
      <c r="D1080" s="145" t="s">
        <v>3569</v>
      </c>
      <c r="E1080" s="149"/>
      <c r="F1080" s="149"/>
      <c r="G1080" s="112" t="s">
        <v>4226</v>
      </c>
      <c r="H1080" s="118" t="s">
        <v>4726</v>
      </c>
      <c r="I1080" s="121" t="s">
        <v>4724</v>
      </c>
    </row>
    <row r="1081" spans="2:9" ht="31.5" customHeight="1">
      <c r="B1081" s="115">
        <v>40798</v>
      </c>
      <c r="C1081" s="149"/>
      <c r="D1081" s="156"/>
      <c r="E1081" s="149"/>
      <c r="F1081" s="154" t="s">
        <v>115</v>
      </c>
      <c r="G1081" s="112" t="s">
        <v>4690</v>
      </c>
      <c r="H1081" s="118" t="s">
        <v>4692</v>
      </c>
      <c r="I1081" s="121" t="s">
        <v>4693</v>
      </c>
    </row>
    <row r="1082" spans="2:9" ht="31.5" customHeight="1">
      <c r="B1082" s="115">
        <v>40792</v>
      </c>
      <c r="C1082" s="149"/>
      <c r="D1082" s="145" t="s">
        <v>3569</v>
      </c>
      <c r="E1082" s="149"/>
      <c r="F1082" s="141"/>
      <c r="G1082" s="112" t="s">
        <v>4278</v>
      </c>
      <c r="H1082" s="118" t="s">
        <v>4670</v>
      </c>
      <c r="I1082" s="121" t="s">
        <v>4669</v>
      </c>
    </row>
    <row r="1083" spans="2:9" ht="31.5" customHeight="1">
      <c r="B1083" s="115">
        <v>40787</v>
      </c>
      <c r="C1083" s="152"/>
      <c r="D1083" s="145" t="s">
        <v>3569</v>
      </c>
      <c r="E1083" s="149"/>
      <c r="F1083" s="561"/>
      <c r="G1083" s="112" t="s">
        <v>4278</v>
      </c>
      <c r="H1083" s="118" t="s">
        <v>4668</v>
      </c>
      <c r="I1083" s="121" t="s">
        <v>4667</v>
      </c>
    </row>
    <row r="1084" spans="2:9" ht="31.5" customHeight="1">
      <c r="B1084" s="115">
        <v>40786</v>
      </c>
      <c r="C1084" s="152"/>
      <c r="D1084" s="145" t="s">
        <v>3569</v>
      </c>
      <c r="E1084" s="149"/>
      <c r="F1084" s="561"/>
      <c r="G1084" s="112" t="s">
        <v>4278</v>
      </c>
      <c r="H1084" s="118" t="s">
        <v>4664</v>
      </c>
      <c r="I1084" s="121" t="s">
        <v>4663</v>
      </c>
    </row>
    <row r="1085" spans="2:9" ht="31.5" customHeight="1">
      <c r="B1085" s="115">
        <v>40781</v>
      </c>
      <c r="C1085" s="152"/>
      <c r="D1085" s="156"/>
      <c r="E1085" s="149"/>
      <c r="F1085" s="157" t="s">
        <v>115</v>
      </c>
      <c r="G1085" s="112" t="s">
        <v>4662</v>
      </c>
      <c r="H1085" s="118" t="s">
        <v>4660</v>
      </c>
      <c r="I1085" s="121" t="s">
        <v>4661</v>
      </c>
    </row>
    <row r="1086" spans="2:9" ht="31.5" customHeight="1">
      <c r="B1086" s="115">
        <v>40781</v>
      </c>
      <c r="C1086" s="149"/>
      <c r="D1086" s="145" t="s">
        <v>3569</v>
      </c>
      <c r="E1086" s="149"/>
      <c r="F1086" s="141"/>
      <c r="G1086" s="112" t="s">
        <v>1755</v>
      </c>
      <c r="H1086" s="118" t="s">
        <v>4659</v>
      </c>
      <c r="I1086" s="121" t="s">
        <v>4655</v>
      </c>
    </row>
    <row r="1087" spans="2:9" ht="31.5" customHeight="1">
      <c r="B1087" s="115">
        <v>40779</v>
      </c>
      <c r="C1087" s="152"/>
      <c r="D1087" s="145" t="s">
        <v>3569</v>
      </c>
      <c r="E1087" s="146" t="s">
        <v>3570</v>
      </c>
      <c r="F1087" s="561"/>
      <c r="G1087" s="112" t="s">
        <v>4652</v>
      </c>
      <c r="H1087" s="118" t="s">
        <v>4654</v>
      </c>
      <c r="I1087" s="121" t="s">
        <v>4653</v>
      </c>
    </row>
    <row r="1088" spans="2:9" ht="31.5" customHeight="1">
      <c r="B1088" s="115">
        <v>40763</v>
      </c>
      <c r="C1088" s="152"/>
      <c r="D1088" s="145" t="s">
        <v>3569</v>
      </c>
      <c r="E1088" s="141"/>
      <c r="F1088" s="561"/>
      <c r="G1088" s="112" t="s">
        <v>4278</v>
      </c>
      <c r="H1088" s="118" t="s">
        <v>4665</v>
      </c>
      <c r="I1088" s="121" t="s">
        <v>4666</v>
      </c>
    </row>
    <row r="1089" spans="2:9" ht="31.5" customHeight="1">
      <c r="B1089" s="115">
        <v>40763</v>
      </c>
      <c r="C1089" s="152"/>
      <c r="D1089" s="145" t="s">
        <v>3569</v>
      </c>
      <c r="E1089" s="146" t="s">
        <v>3570</v>
      </c>
      <c r="F1089" s="561"/>
      <c r="G1089" s="112" t="s">
        <v>1755</v>
      </c>
      <c r="H1089" s="118" t="s">
        <v>4646</v>
      </c>
      <c r="I1089" s="121" t="s">
        <v>4645</v>
      </c>
    </row>
    <row r="1090" spans="2:9" ht="31.5" customHeight="1">
      <c r="B1090" s="115">
        <v>40763</v>
      </c>
      <c r="C1090" s="152"/>
      <c r="D1090" s="156"/>
      <c r="E1090" s="146" t="s">
        <v>3570</v>
      </c>
      <c r="F1090" s="561"/>
      <c r="G1090" s="112" t="s">
        <v>4644</v>
      </c>
      <c r="H1090" s="118" t="s">
        <v>4641</v>
      </c>
      <c r="I1090" s="121" t="s">
        <v>4642</v>
      </c>
    </row>
    <row r="1091" spans="2:9" ht="31.5" customHeight="1">
      <c r="B1091" s="115">
        <v>40760</v>
      </c>
      <c r="C1091" s="152"/>
      <c r="D1091" s="145" t="s">
        <v>3569</v>
      </c>
      <c r="E1091" s="146" t="s">
        <v>3570</v>
      </c>
      <c r="F1091" s="561"/>
      <c r="G1091" s="112" t="s">
        <v>2676</v>
      </c>
      <c r="H1091" s="118" t="s">
        <v>4651</v>
      </c>
      <c r="I1091" s="121" t="s">
        <v>962</v>
      </c>
    </row>
    <row r="1092" spans="2:9" ht="31.5" customHeight="1">
      <c r="B1092" s="115">
        <v>40758</v>
      </c>
      <c r="C1092" s="152"/>
      <c r="D1092" s="145" t="s">
        <v>3569</v>
      </c>
      <c r="E1092" s="146" t="s">
        <v>3570</v>
      </c>
      <c r="F1092" s="561"/>
      <c r="G1092" s="112" t="s">
        <v>4226</v>
      </c>
      <c r="H1092" s="118" t="s">
        <v>4640</v>
      </c>
      <c r="I1092" s="121" t="s">
        <v>4639</v>
      </c>
    </row>
    <row r="1093" spans="2:9" ht="31.5" customHeight="1">
      <c r="B1093" s="115">
        <v>40750</v>
      </c>
      <c r="C1093" s="152"/>
      <c r="D1093" s="145" t="s">
        <v>3569</v>
      </c>
      <c r="E1093" s="149"/>
      <c r="F1093" s="561"/>
      <c r="G1093" s="112" t="s">
        <v>4278</v>
      </c>
      <c r="H1093" s="118" t="s">
        <v>4637</v>
      </c>
      <c r="I1093" s="121" t="s">
        <v>4638</v>
      </c>
    </row>
    <row r="1094" spans="2:9" ht="31.5" customHeight="1">
      <c r="B1094" s="115">
        <v>40750</v>
      </c>
      <c r="C1094" s="152"/>
      <c r="D1094" s="145" t="s">
        <v>3569</v>
      </c>
      <c r="E1094" s="149"/>
      <c r="F1094" s="561"/>
      <c r="G1094" s="112" t="s">
        <v>4278</v>
      </c>
      <c r="H1094" s="118" t="s">
        <v>4636</v>
      </c>
      <c r="I1094" s="121" t="s">
        <v>4635</v>
      </c>
    </row>
    <row r="1095" spans="2:9" ht="31.5" customHeight="1">
      <c r="B1095" s="115">
        <v>40749</v>
      </c>
      <c r="C1095" s="152"/>
      <c r="D1095" s="156"/>
      <c r="E1095" s="149"/>
      <c r="F1095" s="157" t="s">
        <v>115</v>
      </c>
      <c r="G1095" s="112" t="s">
        <v>4632</v>
      </c>
      <c r="H1095" s="118" t="s">
        <v>4631</v>
      </c>
      <c r="I1095" s="121" t="s">
        <v>4630</v>
      </c>
    </row>
    <row r="1096" spans="2:9" ht="31.5" customHeight="1">
      <c r="B1096" s="115">
        <v>40742</v>
      </c>
      <c r="C1096" s="149"/>
      <c r="D1096" s="145" t="s">
        <v>3569</v>
      </c>
      <c r="E1096" s="149"/>
      <c r="F1096" s="141"/>
      <c r="G1096" s="112" t="s">
        <v>4226</v>
      </c>
      <c r="H1096" s="118" t="s">
        <v>4626</v>
      </c>
      <c r="I1096" s="121" t="s">
        <v>4625</v>
      </c>
    </row>
    <row r="1097" spans="2:9" ht="31.5" customHeight="1">
      <c r="B1097" s="115">
        <v>40742</v>
      </c>
      <c r="C1097" s="152"/>
      <c r="D1097" s="145" t="s">
        <v>3569</v>
      </c>
      <c r="E1097" s="146" t="s">
        <v>3570</v>
      </c>
      <c r="F1097" s="561"/>
      <c r="G1097" s="112" t="s">
        <v>1755</v>
      </c>
      <c r="H1097" s="118" t="s">
        <v>4607</v>
      </c>
      <c r="I1097" s="121" t="s">
        <v>4605</v>
      </c>
    </row>
    <row r="1098" spans="2:9" ht="31.5" customHeight="1">
      <c r="B1098" s="115">
        <v>40742</v>
      </c>
      <c r="C1098" s="152"/>
      <c r="D1098" s="156"/>
      <c r="E1098" s="146" t="s">
        <v>3570</v>
      </c>
      <c r="F1098" s="561"/>
      <c r="G1098" s="112" t="s">
        <v>4603</v>
      </c>
      <c r="H1098" s="118" t="s">
        <v>4606</v>
      </c>
      <c r="I1098" s="121" t="s">
        <v>4604</v>
      </c>
    </row>
    <row r="1099" spans="2:9" ht="31.5" customHeight="1">
      <c r="B1099" s="115">
        <v>40742</v>
      </c>
      <c r="C1099" s="152"/>
      <c r="D1099" s="156"/>
      <c r="E1099" s="146" t="s">
        <v>3570</v>
      </c>
      <c r="F1099" s="561"/>
      <c r="G1099" s="112" t="s">
        <v>4618</v>
      </c>
      <c r="H1099" s="118" t="s">
        <v>4620</v>
      </c>
      <c r="I1099" s="121" t="s">
        <v>4619</v>
      </c>
    </row>
    <row r="1100" spans="2:9" ht="31.5" customHeight="1">
      <c r="B1100" s="115">
        <v>40739</v>
      </c>
      <c r="C1100" s="152"/>
      <c r="D1100" s="145" t="s">
        <v>3569</v>
      </c>
      <c r="E1100" s="149"/>
      <c r="F1100" s="561"/>
      <c r="G1100" s="112" t="s">
        <v>4278</v>
      </c>
      <c r="H1100" s="118" t="s">
        <v>4624</v>
      </c>
      <c r="I1100" s="121" t="s">
        <v>4623</v>
      </c>
    </row>
    <row r="1101" spans="2:9" ht="31.5" customHeight="1">
      <c r="B1101" s="115">
        <v>40736</v>
      </c>
      <c r="C1101" s="152"/>
      <c r="D1101" s="145" t="s">
        <v>3569</v>
      </c>
      <c r="E1101" s="149"/>
      <c r="F1101" s="561"/>
      <c r="G1101" s="112" t="s">
        <v>4278</v>
      </c>
      <c r="H1101" s="118" t="s">
        <v>4602</v>
      </c>
      <c r="I1101" s="121" t="s">
        <v>4621</v>
      </c>
    </row>
    <row r="1102" spans="2:9" ht="31.5" customHeight="1">
      <c r="B1102" s="115">
        <v>40735</v>
      </c>
      <c r="C1102" s="152"/>
      <c r="D1102" s="145" t="s">
        <v>3569</v>
      </c>
      <c r="E1102" s="149"/>
      <c r="F1102" s="561"/>
      <c r="G1102" s="112" t="s">
        <v>4278</v>
      </c>
      <c r="H1102" s="118" t="s">
        <v>4601</v>
      </c>
      <c r="I1102" s="121" t="s">
        <v>4600</v>
      </c>
    </row>
    <row r="1103" spans="2:9" ht="31.5" customHeight="1">
      <c r="B1103" s="115">
        <v>40729</v>
      </c>
      <c r="C1103" s="152"/>
      <c r="D1103" s="145" t="s">
        <v>3569</v>
      </c>
      <c r="E1103" s="146" t="s">
        <v>3570</v>
      </c>
      <c r="F1103" s="561"/>
      <c r="G1103" s="112" t="s">
        <v>446</v>
      </c>
      <c r="H1103" s="118" t="s">
        <v>4599</v>
      </c>
      <c r="I1103" s="121" t="s">
        <v>4598</v>
      </c>
    </row>
    <row r="1104" spans="2:9" ht="31.5" customHeight="1">
      <c r="B1104" s="115">
        <v>40723</v>
      </c>
      <c r="C1104" s="152"/>
      <c r="D1104" s="145" t="s">
        <v>3569</v>
      </c>
      <c r="E1104" s="146" t="s">
        <v>3570</v>
      </c>
      <c r="F1104" s="561"/>
      <c r="G1104" s="112" t="s">
        <v>4614</v>
      </c>
      <c r="H1104" s="118" t="s">
        <v>4622</v>
      </c>
      <c r="I1104" s="121" t="s">
        <v>4593</v>
      </c>
    </row>
    <row r="1105" spans="2:9" ht="31.5" customHeight="1">
      <c r="B1105" s="115">
        <v>40722</v>
      </c>
      <c r="C1105" s="152"/>
      <c r="D1105" s="145" t="s">
        <v>3569</v>
      </c>
      <c r="E1105" s="146" t="s">
        <v>3570</v>
      </c>
      <c r="F1105" s="561"/>
      <c r="G1105" s="112" t="s">
        <v>4278</v>
      </c>
      <c r="H1105" s="118" t="s">
        <v>4595</v>
      </c>
      <c r="I1105" s="121" t="s">
        <v>4596</v>
      </c>
    </row>
    <row r="1106" spans="2:9" ht="31.5" customHeight="1">
      <c r="B1106" s="115">
        <v>40721</v>
      </c>
      <c r="C1106" s="152"/>
      <c r="D1106" s="145" t="s">
        <v>3569</v>
      </c>
      <c r="E1106" s="149"/>
      <c r="F1106" s="561"/>
      <c r="G1106" s="112" t="s">
        <v>4278</v>
      </c>
      <c r="H1106" s="118" t="s">
        <v>4591</v>
      </c>
      <c r="I1106" s="121" t="s">
        <v>4590</v>
      </c>
    </row>
    <row r="1107" spans="2:9" ht="31.5" customHeight="1">
      <c r="B1107" s="115">
        <v>40717</v>
      </c>
      <c r="C1107" s="152"/>
      <c r="D1107" s="145" t="s">
        <v>3569</v>
      </c>
      <c r="E1107" s="149"/>
      <c r="F1107" s="561"/>
      <c r="G1107" s="112" t="s">
        <v>446</v>
      </c>
      <c r="H1107" s="118" t="s">
        <v>4589</v>
      </c>
      <c r="I1107" s="121" t="s">
        <v>4588</v>
      </c>
    </row>
    <row r="1108" spans="2:9" ht="31.5" customHeight="1">
      <c r="B1108" s="115">
        <v>40716</v>
      </c>
      <c r="C1108" s="152"/>
      <c r="D1108" s="156"/>
      <c r="E1108" s="146" t="s">
        <v>3570</v>
      </c>
      <c r="F1108" s="561"/>
      <c r="G1108" s="112" t="s">
        <v>4579</v>
      </c>
      <c r="H1108" s="118" t="s">
        <v>4576</v>
      </c>
      <c r="I1108" s="121" t="s">
        <v>4577</v>
      </c>
    </row>
    <row r="1109" spans="2:9" ht="31.5" customHeight="1">
      <c r="B1109" s="115">
        <v>40715</v>
      </c>
      <c r="C1109" s="152"/>
      <c r="D1109" s="145" t="s">
        <v>3569</v>
      </c>
      <c r="E1109" s="146" t="s">
        <v>3570</v>
      </c>
      <c r="F1109" s="561"/>
      <c r="G1109" s="112" t="s">
        <v>4643</v>
      </c>
      <c r="H1109" s="118" t="s">
        <v>4574</v>
      </c>
      <c r="I1109" s="121" t="s">
        <v>4578</v>
      </c>
    </row>
    <row r="1110" spans="2:9" ht="31.5" customHeight="1">
      <c r="B1110" s="115">
        <v>40710</v>
      </c>
      <c r="C1110" s="152"/>
      <c r="D1110" s="145" t="s">
        <v>3569</v>
      </c>
      <c r="E1110" s="146" t="s">
        <v>3570</v>
      </c>
      <c r="F1110" s="561"/>
      <c r="G1110" s="112" t="s">
        <v>1755</v>
      </c>
      <c r="H1110" s="118" t="s">
        <v>4571</v>
      </c>
      <c r="I1110" s="121" t="s">
        <v>4570</v>
      </c>
    </row>
    <row r="1111" spans="2:9" ht="31.5" customHeight="1">
      <c r="B1111" s="115">
        <v>40710</v>
      </c>
      <c r="C1111" s="152"/>
      <c r="D1111" s="145" t="s">
        <v>3569</v>
      </c>
      <c r="E1111" s="146" t="s">
        <v>3570</v>
      </c>
      <c r="F1111" s="561"/>
      <c r="G1111" s="112" t="s">
        <v>2676</v>
      </c>
      <c r="H1111" s="118" t="s">
        <v>4580</v>
      </c>
      <c r="I1111" s="121" t="s">
        <v>4584</v>
      </c>
    </row>
    <row r="1112" spans="2:9" ht="31.5" customHeight="1">
      <c r="B1112" s="115">
        <v>40707</v>
      </c>
      <c r="C1112" s="152"/>
      <c r="D1112" s="145" t="s">
        <v>3569</v>
      </c>
      <c r="E1112" s="149"/>
      <c r="F1112" s="561"/>
      <c r="G1112" s="112" t="s">
        <v>1756</v>
      </c>
      <c r="H1112" s="118" t="s">
        <v>4575</v>
      </c>
      <c r="I1112" s="121" t="s">
        <v>4615</v>
      </c>
    </row>
    <row r="1113" spans="2:9" ht="31.5" customHeight="1">
      <c r="B1113" s="115">
        <v>40697</v>
      </c>
      <c r="C1113" s="152"/>
      <c r="D1113" s="145" t="s">
        <v>3569</v>
      </c>
      <c r="E1113" s="146" t="s">
        <v>3570</v>
      </c>
      <c r="F1113" s="561"/>
      <c r="G1113" s="112" t="s">
        <v>2676</v>
      </c>
      <c r="H1113" s="118" t="s">
        <v>4582</v>
      </c>
      <c r="I1113" s="121" t="s">
        <v>4585</v>
      </c>
    </row>
    <row r="1114" spans="2:9" ht="31.5" customHeight="1">
      <c r="B1114" s="115">
        <v>40696</v>
      </c>
      <c r="C1114" s="152"/>
      <c r="D1114" s="145" t="s">
        <v>3569</v>
      </c>
      <c r="E1114" s="146" t="s">
        <v>3570</v>
      </c>
      <c r="F1114" s="561"/>
      <c r="G1114" s="112" t="s">
        <v>2676</v>
      </c>
      <c r="H1114" s="118" t="s">
        <v>4581</v>
      </c>
      <c r="I1114" s="121" t="s">
        <v>4586</v>
      </c>
    </row>
    <row r="1115" spans="2:9" ht="31.5" customHeight="1">
      <c r="B1115" s="115">
        <v>40687</v>
      </c>
      <c r="C1115" s="152"/>
      <c r="D1115" s="145" t="s">
        <v>3569</v>
      </c>
      <c r="E1115" s="146" t="s">
        <v>3570</v>
      </c>
      <c r="F1115" s="561"/>
      <c r="G1115" s="112" t="s">
        <v>4528</v>
      </c>
      <c r="H1115" s="118" t="s">
        <v>4553</v>
      </c>
      <c r="I1115" s="121" t="s">
        <v>4529</v>
      </c>
    </row>
    <row r="1116" spans="2:9" ht="31.5" customHeight="1">
      <c r="B1116" s="115">
        <v>40681</v>
      </c>
      <c r="C1116" s="159"/>
      <c r="D1116" s="145" t="s">
        <v>3569</v>
      </c>
      <c r="E1116" s="146" t="s">
        <v>3570</v>
      </c>
      <c r="F1116" s="158"/>
      <c r="G1116" s="112" t="s">
        <v>1755</v>
      </c>
      <c r="H1116" s="122" t="s">
        <v>4532</v>
      </c>
      <c r="I1116" s="121" t="s">
        <v>4114</v>
      </c>
    </row>
    <row r="1117" spans="2:9" ht="31.5" customHeight="1">
      <c r="B1117" s="115">
        <v>40676</v>
      </c>
      <c r="C1117" s="159"/>
      <c r="D1117" s="145" t="s">
        <v>3569</v>
      </c>
      <c r="E1117" s="160"/>
      <c r="F1117" s="158"/>
      <c r="G1117" s="112" t="s">
        <v>1755</v>
      </c>
      <c r="H1117" s="122" t="s">
        <v>4530</v>
      </c>
      <c r="I1117" s="121" t="s">
        <v>4616</v>
      </c>
    </row>
    <row r="1118" spans="2:9" ht="31.5" customHeight="1">
      <c r="B1118" s="115">
        <v>40669</v>
      </c>
      <c r="C1118" s="159"/>
      <c r="D1118" s="145" t="s">
        <v>3569</v>
      </c>
      <c r="E1118" s="146" t="s">
        <v>3570</v>
      </c>
      <c r="F1118" s="158"/>
      <c r="G1118" s="112" t="s">
        <v>4278</v>
      </c>
      <c r="H1118" s="122" t="s">
        <v>4540</v>
      </c>
      <c r="I1118" s="121" t="s">
        <v>4539</v>
      </c>
    </row>
    <row r="1119" spans="2:9" ht="31.5" customHeight="1">
      <c r="B1119" s="115">
        <v>40669</v>
      </c>
      <c r="C1119" s="159"/>
      <c r="D1119" s="145" t="s">
        <v>3569</v>
      </c>
      <c r="E1119" s="146" t="s">
        <v>3570</v>
      </c>
      <c r="F1119" s="158"/>
      <c r="G1119" s="112" t="s">
        <v>4278</v>
      </c>
      <c r="H1119" s="122" t="s">
        <v>4531</v>
      </c>
      <c r="I1119" s="121" t="s">
        <v>4527</v>
      </c>
    </row>
    <row r="1120" spans="2:9" ht="31.5" customHeight="1">
      <c r="B1120" s="115">
        <v>40659</v>
      </c>
      <c r="C1120" s="159"/>
      <c r="D1120" s="145" t="s">
        <v>3569</v>
      </c>
      <c r="E1120" s="161"/>
      <c r="F1120" s="158"/>
      <c r="G1120" s="112" t="s">
        <v>4278</v>
      </c>
      <c r="H1120" s="122" t="s">
        <v>4583</v>
      </c>
      <c r="I1120" s="121" t="s">
        <v>4587</v>
      </c>
    </row>
    <row r="1121" spans="2:9" ht="31.5" customHeight="1">
      <c r="B1121" s="115">
        <v>40638</v>
      </c>
      <c r="C1121" s="159"/>
      <c r="D1121" s="162"/>
      <c r="E1121" s="146" t="s">
        <v>3570</v>
      </c>
      <c r="F1121" s="158"/>
      <c r="G1121" s="112" t="s">
        <v>4470</v>
      </c>
      <c r="H1121" s="122" t="s">
        <v>4472</v>
      </c>
      <c r="I1121" s="121" t="s">
        <v>4471</v>
      </c>
    </row>
    <row r="1122" spans="2:9" ht="31.5" customHeight="1">
      <c r="B1122" s="115">
        <v>40638</v>
      </c>
      <c r="C1122" s="159"/>
      <c r="D1122" s="158"/>
      <c r="E1122" s="146" t="s">
        <v>3570</v>
      </c>
      <c r="F1122" s="158"/>
      <c r="G1122" s="112" t="s">
        <v>4469</v>
      </c>
      <c r="H1122" s="122" t="s">
        <v>4480</v>
      </c>
      <c r="I1122" s="121" t="s">
        <v>1041</v>
      </c>
    </row>
    <row r="1123" spans="2:9" ht="31.5" customHeight="1">
      <c r="B1123" s="115">
        <v>40637</v>
      </c>
      <c r="C1123" s="159"/>
      <c r="D1123" s="145" t="s">
        <v>3569</v>
      </c>
      <c r="E1123" s="160"/>
      <c r="F1123" s="158"/>
      <c r="G1123" s="112" t="s">
        <v>446</v>
      </c>
      <c r="H1123" s="122" t="s">
        <v>4481</v>
      </c>
      <c r="I1123" s="121" t="s">
        <v>3564</v>
      </c>
    </row>
    <row r="1124" spans="2:9" ht="31.5" customHeight="1">
      <c r="B1124" s="115">
        <v>40634</v>
      </c>
      <c r="C1124" s="159"/>
      <c r="D1124" s="145" t="s">
        <v>3569</v>
      </c>
      <c r="E1124" s="158"/>
      <c r="F1124" s="158"/>
      <c r="G1124" s="112" t="s">
        <v>4482</v>
      </c>
      <c r="H1124" s="122" t="s">
        <v>4486</v>
      </c>
      <c r="I1124" s="121" t="s">
        <v>4485</v>
      </c>
    </row>
    <row r="1125" spans="2:9" ht="31.5" customHeight="1">
      <c r="B1125" s="115">
        <v>40633</v>
      </c>
      <c r="C1125" s="159"/>
      <c r="D1125" s="145" t="s">
        <v>3569</v>
      </c>
      <c r="E1125" s="158"/>
      <c r="F1125" s="158"/>
      <c r="G1125" s="112" t="s">
        <v>4482</v>
      </c>
      <c r="H1125" s="122" t="s">
        <v>4492</v>
      </c>
      <c r="I1125" s="121" t="s">
        <v>694</v>
      </c>
    </row>
    <row r="1126" spans="2:9" ht="31.5" customHeight="1">
      <c r="B1126" s="115">
        <v>40633</v>
      </c>
      <c r="C1126" s="159"/>
      <c r="D1126" s="145" t="s">
        <v>3569</v>
      </c>
      <c r="E1126" s="158"/>
      <c r="F1126" s="158"/>
      <c r="G1126" s="112" t="s">
        <v>446</v>
      </c>
      <c r="H1126" s="122" t="s">
        <v>4465</v>
      </c>
      <c r="I1126" s="121" t="s">
        <v>4466</v>
      </c>
    </row>
    <row r="1127" spans="2:9" ht="31.5" customHeight="1">
      <c r="B1127" s="115">
        <v>40632</v>
      </c>
      <c r="C1127" s="159"/>
      <c r="D1127" s="145" t="s">
        <v>3569</v>
      </c>
      <c r="E1127" s="158"/>
      <c r="F1127" s="158"/>
      <c r="G1127" s="112" t="s">
        <v>4278</v>
      </c>
      <c r="H1127" s="122" t="s">
        <v>4467</v>
      </c>
      <c r="I1127" s="121" t="s">
        <v>4468</v>
      </c>
    </row>
    <row r="1128" spans="2:9" ht="31.5" customHeight="1">
      <c r="B1128" s="115">
        <v>40631</v>
      </c>
      <c r="C1128" s="159"/>
      <c r="D1128" s="162"/>
      <c r="E1128" s="146" t="s">
        <v>3570</v>
      </c>
      <c r="F1128" s="158"/>
      <c r="G1128" s="112" t="s">
        <v>4478</v>
      </c>
      <c r="H1128" s="122" t="s">
        <v>4476</v>
      </c>
      <c r="I1128" s="121" t="s">
        <v>4477</v>
      </c>
    </row>
    <row r="1129" spans="2:9" ht="31.5" customHeight="1">
      <c r="B1129" s="115">
        <v>40627</v>
      </c>
      <c r="C1129" s="159"/>
      <c r="D1129" s="145" t="s">
        <v>3569</v>
      </c>
      <c r="E1129" s="160"/>
      <c r="F1129" s="158"/>
      <c r="G1129" s="112" t="s">
        <v>4482</v>
      </c>
      <c r="H1129" s="122" t="s">
        <v>4491</v>
      </c>
      <c r="I1129" s="121" t="s">
        <v>4490</v>
      </c>
    </row>
    <row r="1130" spans="2:9" ht="31.5" customHeight="1">
      <c r="B1130" s="115">
        <v>40611</v>
      </c>
      <c r="C1130" s="159"/>
      <c r="D1130" s="145" t="s">
        <v>3569</v>
      </c>
      <c r="E1130" s="158"/>
      <c r="F1130" s="158"/>
      <c r="G1130" s="112" t="s">
        <v>446</v>
      </c>
      <c r="H1130" s="122" t="s">
        <v>4455</v>
      </c>
      <c r="I1130" s="121" t="s">
        <v>4456</v>
      </c>
    </row>
    <row r="1131" spans="2:9" ht="31.5" customHeight="1">
      <c r="B1131" s="115">
        <v>40611</v>
      </c>
      <c r="C1131" s="159"/>
      <c r="D1131" s="145" t="s">
        <v>3569</v>
      </c>
      <c r="E1131" s="146" t="s">
        <v>3570</v>
      </c>
      <c r="F1131" s="158"/>
      <c r="G1131" s="112" t="s">
        <v>1755</v>
      </c>
      <c r="H1131" s="122" t="s">
        <v>4452</v>
      </c>
      <c r="I1131" s="121" t="s">
        <v>4114</v>
      </c>
    </row>
    <row r="1132" spans="2:9" ht="31.5" customHeight="1">
      <c r="B1132" s="115">
        <v>40595</v>
      </c>
      <c r="C1132" s="159"/>
      <c r="D1132" s="145" t="s">
        <v>3569</v>
      </c>
      <c r="E1132" s="160"/>
      <c r="F1132" s="158"/>
      <c r="G1132" s="112" t="s">
        <v>1755</v>
      </c>
      <c r="H1132" s="122" t="s">
        <v>4372</v>
      </c>
      <c r="I1132" s="121" t="s">
        <v>4370</v>
      </c>
    </row>
    <row r="1133" spans="2:9" ht="31.5" customHeight="1">
      <c r="B1133" s="115">
        <v>40590</v>
      </c>
      <c r="C1133" s="159"/>
      <c r="D1133" s="145" t="s">
        <v>3569</v>
      </c>
      <c r="E1133" s="158"/>
      <c r="F1133" s="158"/>
      <c r="G1133" s="112" t="s">
        <v>1755</v>
      </c>
      <c r="H1133" s="122" t="s">
        <v>4375</v>
      </c>
      <c r="I1133" s="121" t="s">
        <v>4114</v>
      </c>
    </row>
    <row r="1134" spans="2:9" ht="31.5" customHeight="1">
      <c r="B1134" s="115">
        <v>40576</v>
      </c>
      <c r="C1134" s="159"/>
      <c r="D1134" s="145" t="s">
        <v>3569</v>
      </c>
      <c r="E1134" s="146" t="s">
        <v>3570</v>
      </c>
      <c r="F1134" s="158"/>
      <c r="G1134" s="112" t="s">
        <v>1755</v>
      </c>
      <c r="H1134" s="122" t="s">
        <v>4353</v>
      </c>
      <c r="I1134" s="121" t="s">
        <v>4354</v>
      </c>
    </row>
    <row r="1135" spans="2:9" ht="31.5" customHeight="1">
      <c r="B1135" s="115">
        <v>40575</v>
      </c>
      <c r="C1135" s="159"/>
      <c r="D1135" s="145" t="s">
        <v>3569</v>
      </c>
      <c r="E1135" s="160"/>
      <c r="F1135" s="158"/>
      <c r="G1135" s="112" t="s">
        <v>4278</v>
      </c>
      <c r="H1135" s="122" t="s">
        <v>4365</v>
      </c>
      <c r="I1135" s="121" t="s">
        <v>4468</v>
      </c>
    </row>
    <row r="1136" spans="2:9" ht="31.5" customHeight="1">
      <c r="B1136" s="115">
        <v>40575</v>
      </c>
      <c r="C1136" s="159"/>
      <c r="D1136" s="145" t="s">
        <v>3569</v>
      </c>
      <c r="E1136" s="158"/>
      <c r="F1136" s="158"/>
      <c r="G1136" s="112" t="s">
        <v>4348</v>
      </c>
      <c r="H1136" s="122" t="s">
        <v>4364</v>
      </c>
      <c r="I1136" s="121" t="s">
        <v>3177</v>
      </c>
    </row>
    <row r="1137" spans="2:9" ht="31.5" customHeight="1">
      <c r="B1137" s="115">
        <v>40574</v>
      </c>
      <c r="C1137" s="159"/>
      <c r="D1137" s="145" t="s">
        <v>3569</v>
      </c>
      <c r="E1137" s="146" t="s">
        <v>3570</v>
      </c>
      <c r="F1137" s="158"/>
      <c r="G1137" s="112" t="s">
        <v>4461</v>
      </c>
      <c r="H1137" s="122" t="s">
        <v>4460</v>
      </c>
      <c r="I1137" s="121" t="s">
        <v>4462</v>
      </c>
    </row>
    <row r="1138" spans="2:9" ht="31.5" customHeight="1">
      <c r="B1138" s="115">
        <v>40574</v>
      </c>
      <c r="C1138" s="159"/>
      <c r="D1138" s="145" t="s">
        <v>3569</v>
      </c>
      <c r="E1138" s="160"/>
      <c r="F1138" s="158"/>
      <c r="G1138" s="112" t="s">
        <v>4278</v>
      </c>
      <c r="H1138" s="122" t="s">
        <v>4352</v>
      </c>
      <c r="I1138" s="121" t="s">
        <v>4463</v>
      </c>
    </row>
    <row r="1139" spans="2:9" ht="31.5" customHeight="1">
      <c r="B1139" s="115">
        <v>40574</v>
      </c>
      <c r="C1139" s="159"/>
      <c r="D1139" s="145" t="s">
        <v>3569</v>
      </c>
      <c r="E1139" s="146" t="s">
        <v>3570</v>
      </c>
      <c r="F1139" s="158"/>
      <c r="G1139" s="112" t="s">
        <v>1755</v>
      </c>
      <c r="H1139" s="122" t="s">
        <v>4336</v>
      </c>
      <c r="I1139" s="121" t="s">
        <v>4337</v>
      </c>
    </row>
    <row r="1140" spans="2:9" ht="31.5" customHeight="1">
      <c r="B1140" s="115">
        <v>40570</v>
      </c>
      <c r="C1140" s="159"/>
      <c r="D1140" s="145" t="s">
        <v>3569</v>
      </c>
      <c r="E1140" s="160"/>
      <c r="F1140" s="158"/>
      <c r="G1140" s="112" t="s">
        <v>4226</v>
      </c>
      <c r="H1140" s="122" t="s">
        <v>4339</v>
      </c>
      <c r="I1140" s="121" t="s">
        <v>4338</v>
      </c>
    </row>
    <row r="1141" spans="2:9" ht="31.5" customHeight="1">
      <c r="B1141" s="115">
        <v>40568</v>
      </c>
      <c r="C1141" s="159"/>
      <c r="D1141" s="145" t="s">
        <v>3569</v>
      </c>
      <c r="E1141" s="146" t="s">
        <v>3570</v>
      </c>
      <c r="F1141" s="158"/>
      <c r="G1141" s="112" t="s">
        <v>4368</v>
      </c>
      <c r="H1141" s="122" t="s">
        <v>4367</v>
      </c>
      <c r="I1141" s="121" t="s">
        <v>4319</v>
      </c>
    </row>
    <row r="1142" spans="2:9" ht="31.5" customHeight="1">
      <c r="B1142" s="115">
        <v>40564</v>
      </c>
      <c r="C1142" s="159"/>
      <c r="D1142" s="145" t="s">
        <v>3569</v>
      </c>
      <c r="E1142" s="146" t="s">
        <v>3570</v>
      </c>
      <c r="F1142" s="158"/>
      <c r="G1142" s="112" t="s">
        <v>4278</v>
      </c>
      <c r="H1142" s="122" t="s">
        <v>4315</v>
      </c>
      <c r="I1142" s="121" t="s">
        <v>4316</v>
      </c>
    </row>
    <row r="1143" spans="2:9" ht="31.5" customHeight="1">
      <c r="B1143" s="115">
        <v>40564</v>
      </c>
      <c r="C1143" s="159"/>
      <c r="D1143" s="145" t="s">
        <v>3569</v>
      </c>
      <c r="E1143" s="146" t="s">
        <v>3570</v>
      </c>
      <c r="F1143" s="158"/>
      <c r="G1143" s="112" t="s">
        <v>4309</v>
      </c>
      <c r="H1143" s="122" t="s">
        <v>4308</v>
      </c>
      <c r="I1143" s="121" t="s">
        <v>4310</v>
      </c>
    </row>
    <row r="1144" spans="2:9" ht="31.5" customHeight="1">
      <c r="B1144" s="115">
        <v>40560</v>
      </c>
      <c r="C1144" s="159"/>
      <c r="D1144" s="145" t="s">
        <v>3569</v>
      </c>
      <c r="E1144" s="146" t="s">
        <v>3570</v>
      </c>
      <c r="F1144" s="158"/>
      <c r="G1144" s="112" t="s">
        <v>4278</v>
      </c>
      <c r="H1144" s="122" t="s">
        <v>4317</v>
      </c>
      <c r="I1144" s="121" t="s">
        <v>3290</v>
      </c>
    </row>
    <row r="1145" spans="2:9" ht="31.5" customHeight="1">
      <c r="B1145" s="115">
        <v>40560</v>
      </c>
      <c r="C1145" s="159"/>
      <c r="D1145" s="145" t="s">
        <v>3569</v>
      </c>
      <c r="E1145" s="160"/>
      <c r="F1145" s="158"/>
      <c r="G1145" s="112" t="s">
        <v>964</v>
      </c>
      <c r="H1145" s="122" t="s">
        <v>4299</v>
      </c>
      <c r="I1145" s="121" t="s">
        <v>4300</v>
      </c>
    </row>
    <row r="1146" spans="2:9" ht="31.5" customHeight="1">
      <c r="B1146" s="115">
        <v>40560</v>
      </c>
      <c r="C1146" s="159"/>
      <c r="D1146" s="162"/>
      <c r="E1146" s="146" t="s">
        <v>3570</v>
      </c>
      <c r="F1146" s="158"/>
      <c r="G1146" s="112" t="s">
        <v>4303</v>
      </c>
      <c r="H1146" s="122" t="s">
        <v>4304</v>
      </c>
      <c r="I1146" s="121" t="s">
        <v>4305</v>
      </c>
    </row>
    <row r="1147" spans="2:9" ht="31.5" customHeight="1">
      <c r="B1147" s="115">
        <v>40553</v>
      </c>
      <c r="C1147" s="159"/>
      <c r="D1147" s="145" t="s">
        <v>3569</v>
      </c>
      <c r="E1147" s="160"/>
      <c r="F1147" s="158"/>
      <c r="G1147" s="112" t="s">
        <v>4482</v>
      </c>
      <c r="H1147" s="122" t="s">
        <v>4484</v>
      </c>
      <c r="I1147" s="121" t="s">
        <v>4483</v>
      </c>
    </row>
    <row r="1148" spans="2:9" ht="31.5" customHeight="1">
      <c r="B1148" s="115">
        <v>40553</v>
      </c>
      <c r="C1148" s="159"/>
      <c r="D1148" s="145" t="s">
        <v>3569</v>
      </c>
      <c r="E1148" s="158"/>
      <c r="F1148" s="158"/>
      <c r="G1148" s="112" t="s">
        <v>4617</v>
      </c>
      <c r="H1148" s="122" t="s">
        <v>4288</v>
      </c>
      <c r="I1148" s="121" t="s">
        <v>4038</v>
      </c>
    </row>
    <row r="1149" spans="2:9" ht="31.5" customHeight="1">
      <c r="B1149" s="115">
        <v>40553</v>
      </c>
      <c r="C1149" s="152"/>
      <c r="D1149" s="156"/>
      <c r="E1149" s="158"/>
      <c r="F1149" s="157" t="s">
        <v>115</v>
      </c>
      <c r="G1149" s="112" t="s">
        <v>4342</v>
      </c>
      <c r="H1149" s="122" t="s">
        <v>4294</v>
      </c>
      <c r="I1149" s="121" t="s">
        <v>4343</v>
      </c>
    </row>
    <row r="1150" spans="2:9" ht="31.5" customHeight="1">
      <c r="B1150" s="115">
        <v>40550</v>
      </c>
      <c r="C1150" s="161"/>
      <c r="D1150" s="145" t="s">
        <v>3569</v>
      </c>
      <c r="E1150" s="160"/>
      <c r="F1150" s="160"/>
      <c r="G1150" s="112" t="s">
        <v>4293</v>
      </c>
      <c r="H1150" s="122" t="s">
        <v>4294</v>
      </c>
      <c r="I1150" s="121" t="s">
        <v>1037</v>
      </c>
    </row>
    <row r="1151" spans="2:9" ht="31.5" customHeight="1">
      <c r="B1151" s="115">
        <v>40549</v>
      </c>
      <c r="C1151" s="164"/>
      <c r="D1151" s="145" t="s">
        <v>3569</v>
      </c>
      <c r="E1151" s="158"/>
      <c r="F1151" s="163"/>
      <c r="G1151" s="112" t="s">
        <v>446</v>
      </c>
      <c r="H1151" s="122" t="s">
        <v>4285</v>
      </c>
      <c r="I1151" s="121" t="s">
        <v>813</v>
      </c>
    </row>
    <row r="1152" spans="2:9" ht="31.5" customHeight="1">
      <c r="B1152" s="115">
        <v>40548</v>
      </c>
      <c r="C1152" s="159"/>
      <c r="D1152" s="145" t="s">
        <v>3569</v>
      </c>
      <c r="E1152" s="158"/>
      <c r="F1152" s="158"/>
      <c r="G1152" s="112" t="s">
        <v>4226</v>
      </c>
      <c r="H1152" s="122" t="s">
        <v>4291</v>
      </c>
      <c r="I1152" s="121" t="s">
        <v>4292</v>
      </c>
    </row>
    <row r="1153" spans="2:9" ht="31.5" customHeight="1">
      <c r="B1153" s="115">
        <v>40546</v>
      </c>
      <c r="C1153" s="159"/>
      <c r="D1153" s="145" t="s">
        <v>3569</v>
      </c>
      <c r="E1153" s="146" t="s">
        <v>3570</v>
      </c>
      <c r="F1153" s="158"/>
      <c r="G1153" s="112" t="s">
        <v>4487</v>
      </c>
      <c r="H1153" s="122" t="s">
        <v>4488</v>
      </c>
      <c r="I1153" s="121" t="s">
        <v>4489</v>
      </c>
    </row>
    <row r="1154" spans="2:9" ht="31.5" customHeight="1">
      <c r="B1154" s="115">
        <v>40546</v>
      </c>
      <c r="C1154" s="159"/>
      <c r="D1154" s="145" t="s">
        <v>3569</v>
      </c>
      <c r="E1154" s="146" t="s">
        <v>3570</v>
      </c>
      <c r="F1154" s="158"/>
      <c r="G1154" s="112" t="s">
        <v>4295</v>
      </c>
      <c r="H1154" s="122" t="s">
        <v>4296</v>
      </c>
      <c r="I1154" s="121" t="s">
        <v>1570</v>
      </c>
    </row>
    <row r="1155" spans="2:9" ht="31.5" customHeight="1">
      <c r="B1155" s="115">
        <v>40546</v>
      </c>
      <c r="C1155" s="159"/>
      <c r="D1155" s="145" t="s">
        <v>3569</v>
      </c>
      <c r="E1155" s="160"/>
      <c r="F1155" s="158"/>
      <c r="G1155" s="112" t="s">
        <v>4349</v>
      </c>
      <c r="H1155" s="122" t="s">
        <v>4297</v>
      </c>
      <c r="I1155" s="121" t="s">
        <v>3435</v>
      </c>
    </row>
    <row r="1156" spans="2:9" ht="31.5" customHeight="1">
      <c r="B1156" s="115">
        <v>40515</v>
      </c>
      <c r="C1156" s="159"/>
      <c r="D1156" s="145" t="s">
        <v>3569</v>
      </c>
      <c r="E1156" s="146" t="s">
        <v>3570</v>
      </c>
      <c r="F1156" s="158"/>
      <c r="G1156" s="112" t="s">
        <v>4226</v>
      </c>
      <c r="H1156" s="122" t="s">
        <v>1130</v>
      </c>
      <c r="I1156" s="121" t="s">
        <v>1131</v>
      </c>
    </row>
    <row r="1157" spans="2:9" ht="31.5" customHeight="1">
      <c r="B1157" s="115">
        <v>40513</v>
      </c>
      <c r="C1157" s="159"/>
      <c r="D1157" s="162"/>
      <c r="E1157" s="146" t="s">
        <v>3570</v>
      </c>
      <c r="F1157" s="158"/>
      <c r="G1157" s="112" t="s">
        <v>964</v>
      </c>
      <c r="H1157" s="122" t="s">
        <v>68</v>
      </c>
      <c r="I1157" s="121" t="s">
        <v>60</v>
      </c>
    </row>
    <row r="1158" spans="2:9" ht="31.5" customHeight="1">
      <c r="B1158" s="115">
        <v>40513</v>
      </c>
      <c r="C1158" s="152"/>
      <c r="D1158" s="158"/>
      <c r="E1158" s="160"/>
      <c r="F1158" s="157" t="s">
        <v>115</v>
      </c>
      <c r="G1158" s="112" t="s">
        <v>116</v>
      </c>
      <c r="H1158" s="122" t="s">
        <v>58</v>
      </c>
      <c r="I1158" s="121" t="s">
        <v>59</v>
      </c>
    </row>
    <row r="1159" spans="2:9" ht="31.5" customHeight="1">
      <c r="B1159" s="115">
        <v>40513</v>
      </c>
      <c r="C1159" s="161"/>
      <c r="D1159" s="145" t="s">
        <v>3569</v>
      </c>
      <c r="E1159" s="158"/>
      <c r="F1159" s="160"/>
      <c r="G1159" s="112" t="s">
        <v>4349</v>
      </c>
      <c r="H1159" s="122" t="s">
        <v>1129</v>
      </c>
      <c r="I1159" s="121" t="s">
        <v>3178</v>
      </c>
    </row>
    <row r="1160" spans="2:9" ht="31.5" customHeight="1">
      <c r="B1160" s="115">
        <v>40513</v>
      </c>
      <c r="C1160" s="159"/>
      <c r="D1160" s="145" t="s">
        <v>3569</v>
      </c>
      <c r="E1160" s="146" t="s">
        <v>3570</v>
      </c>
      <c r="F1160" s="158"/>
      <c r="G1160" s="112" t="s">
        <v>964</v>
      </c>
      <c r="H1160" s="122" t="s">
        <v>4275</v>
      </c>
      <c r="I1160" s="121" t="s">
        <v>4276</v>
      </c>
    </row>
    <row r="1161" spans="2:9" ht="31.5" customHeight="1">
      <c r="B1161" s="115">
        <v>40513</v>
      </c>
      <c r="C1161" s="159"/>
      <c r="D1161" s="145" t="s">
        <v>3569</v>
      </c>
      <c r="E1161" s="160"/>
      <c r="F1161" s="158"/>
      <c r="G1161" s="112" t="s">
        <v>1755</v>
      </c>
      <c r="H1161" s="122" t="s">
        <v>63</v>
      </c>
      <c r="I1161" s="121" t="s">
        <v>64</v>
      </c>
    </row>
    <row r="1162" spans="2:9" ht="31.5" customHeight="1">
      <c r="B1162" s="115">
        <v>40506</v>
      </c>
      <c r="C1162" s="152"/>
      <c r="D1162" s="162"/>
      <c r="E1162" s="158"/>
      <c r="F1162" s="157" t="s">
        <v>115</v>
      </c>
      <c r="G1162" s="112" t="s">
        <v>3193</v>
      </c>
      <c r="H1162" s="122" t="s">
        <v>33</v>
      </c>
      <c r="I1162" s="121" t="s">
        <v>3184</v>
      </c>
    </row>
    <row r="1163" spans="2:9" ht="31.5" customHeight="1">
      <c r="B1163" s="115">
        <v>40497</v>
      </c>
      <c r="C1163" s="149"/>
      <c r="D1163" s="160"/>
      <c r="E1163" s="158"/>
      <c r="F1163" s="154" t="s">
        <v>115</v>
      </c>
      <c r="G1163" s="112" t="s">
        <v>4278</v>
      </c>
      <c r="H1163" s="122" t="s">
        <v>61</v>
      </c>
      <c r="I1163" s="121" t="s">
        <v>62</v>
      </c>
    </row>
    <row r="1164" spans="2:9" ht="31.5" customHeight="1">
      <c r="B1164" s="115">
        <v>40497</v>
      </c>
      <c r="C1164" s="161"/>
      <c r="D1164" s="145" t="s">
        <v>3569</v>
      </c>
      <c r="E1164" s="146" t="s">
        <v>3570</v>
      </c>
      <c r="F1164" s="160"/>
      <c r="G1164" s="112" t="s">
        <v>4278</v>
      </c>
      <c r="H1164" s="122" t="s">
        <v>4279</v>
      </c>
      <c r="I1164" s="121" t="s">
        <v>4280</v>
      </c>
    </row>
    <row r="1165" spans="2:9" ht="31.5" customHeight="1">
      <c r="B1165" s="115">
        <v>40480</v>
      </c>
      <c r="C1165" s="159"/>
      <c r="D1165" s="145" t="s">
        <v>3569</v>
      </c>
      <c r="E1165" s="160"/>
      <c r="F1165" s="158"/>
      <c r="G1165" s="112" t="s">
        <v>446</v>
      </c>
      <c r="H1165" s="122" t="s">
        <v>4277</v>
      </c>
      <c r="I1165" s="121" t="s">
        <v>834</v>
      </c>
    </row>
    <row r="1166" spans="2:9" ht="12.75" hidden="1" customHeight="1">
      <c r="B1166" s="115">
        <v>40470</v>
      </c>
      <c r="C1166" s="152"/>
      <c r="D1166" s="162"/>
      <c r="E1166" s="158"/>
      <c r="F1166" s="157" t="s">
        <v>115</v>
      </c>
      <c r="G1166" s="112" t="s">
        <v>4278</v>
      </c>
      <c r="H1166" s="122" t="s">
        <v>4281</v>
      </c>
      <c r="I1166" s="121" t="s">
        <v>4282</v>
      </c>
    </row>
    <row r="1168" spans="2:9">
      <c r="C1168" s="105"/>
      <c r="G1168" s="105"/>
    </row>
    <row r="1169" s="105" customFormat="1"/>
    <row r="1170" s="105" customFormat="1"/>
    <row r="1171" s="105" customFormat="1"/>
    <row r="1172" s="105" customFormat="1"/>
    <row r="1173" s="105" customFormat="1"/>
    <row r="1174" s="105" customFormat="1"/>
    <row r="1175" s="105" customFormat="1"/>
    <row r="1176" s="105" customFormat="1"/>
    <row r="1177" s="105" customFormat="1"/>
    <row r="1178" s="105" customFormat="1"/>
    <row r="1179" s="105" customFormat="1"/>
    <row r="1180" s="105" customFormat="1"/>
  </sheetData>
  <mergeCells count="2">
    <mergeCell ref="G3:H4"/>
    <mergeCell ref="C7:F7"/>
  </mergeCells>
  <phoneticPr fontId="55" type="noConversion"/>
  <hyperlinks>
    <hyperlink ref="H70" r:id="rId1" xr:uid="{7095625A-2122-485F-91BF-A60A4E8B3B8E}"/>
    <hyperlink ref="H71" r:id="rId2" xr:uid="{1CBBE7B2-3E6C-4B1F-8E9F-081EA0D473E0}"/>
    <hyperlink ref="H72" r:id="rId3" xr:uid="{8CC6643C-82ED-413C-B245-AC9C2F13B4D8}"/>
    <hyperlink ref="H73" r:id="rId4" display="https://www.ice.com/publicdocs/liffe/corporate_actions/2022/CA-2022-543-Lo.pdf" xr:uid="{DD694F6B-5BE7-4698-B1DE-986AFF3DCD61}"/>
    <hyperlink ref="H74" r:id="rId5" xr:uid="{27C21AAA-C509-471A-BD6B-6E95AFEC7E7B}"/>
    <hyperlink ref="H75" r:id="rId6" xr:uid="{54EFD9ED-10B7-4ACB-B5EB-E20B134FA28B}"/>
    <hyperlink ref="H76" r:id="rId7" xr:uid="{7EF178A9-00CE-4025-9163-15EFFFACCC2F}"/>
    <hyperlink ref="H77" r:id="rId8" xr:uid="{3CC5C416-CD68-48E6-B661-109A27CFE978}"/>
    <hyperlink ref="H78" r:id="rId9" xr:uid="{0693370B-F5F9-4310-A0E3-3684AD405624}"/>
    <hyperlink ref="H79" r:id="rId10" display="https://www.ice.com/publicdocs/liffe/corporate_actions/2022/CA-2022-512-Lo.pdf" xr:uid="{BCA62535-7D8D-4713-AB49-21B5A324124C}"/>
    <hyperlink ref="H80" r:id="rId11" xr:uid="{4E9E2225-6ECD-4A40-9589-0766C58CE47E}"/>
    <hyperlink ref="H81" r:id="rId12" xr:uid="{571F5FB4-2125-4443-A559-6176EA35FBB2}"/>
    <hyperlink ref="H82" r:id="rId13" xr:uid="{6612427D-9507-4ACD-97CD-D56A9DF82A10}"/>
    <hyperlink ref="H84" r:id="rId14" display="https://www.ice.com/publicdocs/liffe/corporate_actions/2022/CA-2022-468-Lo.pdf " xr:uid="{83714A25-F9B4-46A1-9271-C508F383DFE2}"/>
    <hyperlink ref="H83" r:id="rId15" xr:uid="{5E95D57D-7538-40A9-87EF-02993B9C80FC}"/>
    <hyperlink ref="H85" r:id="rId16" display="https://www.theice.com/publicdocs/liffe/corporate_actions/2022/CA-2022-450-Lo.pdf" xr:uid="{829984F2-3C91-410D-981C-6D8E40E4CE7E}"/>
    <hyperlink ref="H86" r:id="rId17" xr:uid="{E24324ED-3E66-4AB8-98E9-620343E4440C}"/>
    <hyperlink ref="H87" r:id="rId18" xr:uid="{F9B15648-1C9D-44CC-88EC-93141D5EE7DD}"/>
    <hyperlink ref="H88" r:id="rId19" display="https://www.ice.com/publicdocs/circulars/22131_attach_.pdf" xr:uid="{B0DD27DD-021C-4F7F-858C-739FEE342A24}"/>
    <hyperlink ref="H89" r:id="rId20" xr:uid="{D620ECBE-F0A0-4874-9012-8C16425763B5}"/>
    <hyperlink ref="H90" r:id="rId21" xr:uid="{59B3AC49-A651-4AB1-BA67-7692830405AE}"/>
    <hyperlink ref="H91" r:id="rId22" xr:uid="{01767C2E-F1EA-41E4-A6CB-C092F85176F1}"/>
    <hyperlink ref="H92" r:id="rId23" xr:uid="{F0E5C905-D20D-46C9-A69F-60C8C579F141}"/>
    <hyperlink ref="H93" r:id="rId24" xr:uid="{616A61DF-5F48-437D-A2EE-480257407DBA}"/>
    <hyperlink ref="H94" r:id="rId25" xr:uid="{F5F82CC3-D3B0-4D29-BD96-3D51C8EA262A}"/>
    <hyperlink ref="H95" r:id="rId26" xr:uid="{A2225511-C5D8-4DD2-8A81-AE7FDBAC2015}"/>
    <hyperlink ref="H96" r:id="rId27" display="https://www.ice.com/publicdocs/liffe/corporate_actions/2022/CA-2022-380-Lo.pdf" xr:uid="{31CADFB9-D3A7-49C6-B60E-D25762E5468D}"/>
    <hyperlink ref="H97" r:id="rId28" display="https://www.theice.com/publicdocs/circulars/22103.pdf" xr:uid="{391BB4EA-935F-4D52-8761-E10720DFE91D}"/>
    <hyperlink ref="H98" r:id="rId29" xr:uid="{15479250-6D2F-4FB3-A044-F22F75821497}"/>
    <hyperlink ref="H99" r:id="rId30" xr:uid="{BE52FAAF-7189-4788-AC2A-9ECBEC207FCC}"/>
    <hyperlink ref="H100" r:id="rId31" xr:uid="{B0533AEC-3B84-4B8A-80AB-F37B448F9C67}"/>
    <hyperlink ref="H101" r:id="rId32" xr:uid="{A2742004-B377-46F2-8348-739F85D29035}"/>
    <hyperlink ref="H102" r:id="rId33" xr:uid="{D2A5024E-C9C3-41B0-8922-91FD2D07DC91}"/>
    <hyperlink ref="H103" r:id="rId34" xr:uid="{9A7600FA-BAF1-4CB6-BB2D-F64B9DB6143C}"/>
    <hyperlink ref="H104" r:id="rId35" xr:uid="{336719A5-2D71-4419-B7C9-DA95D97B5208}"/>
    <hyperlink ref="H106" r:id="rId36" display="https://www.theice.com/publicdocs/liffe/corporate_actions/2022/CA-2022-322-Lo.pdf https://www.theice.com/publicdocs/liffe/corporate_actions/2022/CA-2022-322-Lo.pdf" xr:uid="{A323C986-DB9E-42E0-8025-29094D05C8BF}"/>
    <hyperlink ref="H107" r:id="rId37" xr:uid="{77850A64-DE4B-4376-B535-3DC181D6FEDC}"/>
    <hyperlink ref="H105" r:id="rId38" xr:uid="{26F6EA51-3070-4F5D-B21B-1264C0EB1EC7}"/>
    <hyperlink ref="H108" r:id="rId39" display="https://www.theice.com/publicdocs/liffe/corporate_actions/2022/CA-2022-315-Lo.pdf" xr:uid="{5992097A-C0BD-4F50-B045-C4AA6493C716}"/>
    <hyperlink ref="H109" r:id="rId40" display="https://www.theice.com/publicdocs/liffe/corporate_actions/2022/CA-2022-304-Lo.pdf" xr:uid="{B8258390-B417-4637-9151-340924A16388}"/>
    <hyperlink ref="H110" r:id="rId41" xr:uid="{CD4E77BA-DC04-4D41-8706-310F2419BF7C}"/>
    <hyperlink ref="H111" r:id="rId42" xr:uid="{C339318E-01EF-4FF7-8C16-C4548FDE4F7B}"/>
    <hyperlink ref="H112" r:id="rId43" xr:uid="{F0A393AF-E143-4B85-B1E2-393D38D7594D}"/>
    <hyperlink ref="H113" r:id="rId44" xr:uid="{268FDA02-0202-4F4D-961E-8024FBA66C23}"/>
    <hyperlink ref="H115" r:id="rId45" xr:uid="{89978D64-97C1-4D90-BBDD-B4FBA326D9CF}"/>
    <hyperlink ref="H116" r:id="rId46" display="https://www.theice.com/publicdocs/liffe/corporate_actions/2022/CA-2022-248-Lo.pdfhttps://www.theice.com/publicdocs/liffe/corporate_actions/2022/CA-2022-249-DA.pdf" xr:uid="{6B92DF32-97F7-4393-9673-EF3CC850940B}"/>
    <hyperlink ref="H118" r:id="rId47" display="https://www.theice.com/publicdocs/liffe/corporate_actions/2022/CA-2022-234-Lo.pdfhttps://www.theice.com/publicdocs/liffe/corporate_actions/2022/CA-2022-235-DA.pdf" xr:uid="{8410605D-EBD4-487E-83D0-070DC363CDCC}"/>
    <hyperlink ref="H120" r:id="rId48" xr:uid="{291EE2F0-743C-4B5E-BF1D-5D0178E9A76F}"/>
    <hyperlink ref="H121" r:id="rId49" xr:uid="{160C9A33-0827-4BA2-9F36-4F496BD012A3}"/>
    <hyperlink ref="H122" r:id="rId50" xr:uid="{DB5A2AEB-7FF5-4DA6-9A3D-1089CC17D3CA}"/>
    <hyperlink ref="H123" r:id="rId51" xr:uid="{67FD8882-69EC-497E-80FB-FBD5FA2350AC}"/>
    <hyperlink ref="H124" r:id="rId52" xr:uid="{54B2D30C-9BD0-475C-BF6E-53E5F4F207B4}"/>
    <hyperlink ref="H125" r:id="rId53" xr:uid="{6933549D-7D21-4014-AC58-06E1A227297A}"/>
    <hyperlink ref="H126" r:id="rId54" xr:uid="{3465F61F-E608-4209-87C9-237BC92C28D7}"/>
    <hyperlink ref="H127" r:id="rId55" xr:uid="{A2D5B3DA-E69D-4A95-8913-6EC23F894F10}"/>
    <hyperlink ref="H128" r:id="rId56" xr:uid="{6D893E0C-24E3-47C6-A641-DADE119702F2}"/>
    <hyperlink ref="H129" r:id="rId57" xr:uid="{DA3CE226-7FD3-4856-8BF2-0330347EF0E6}"/>
    <hyperlink ref="H130" r:id="rId58" xr:uid="{6EF6C917-D54D-4A61-84EC-4365A4B9D122}"/>
    <hyperlink ref="H131" r:id="rId59" xr:uid="{58EA0277-1349-4D19-AD01-21652AB17D7D}"/>
    <hyperlink ref="H138" r:id="rId60" xr:uid="{BC639E8C-B010-4553-83D5-2734CE9B1C75}"/>
    <hyperlink ref="H139" r:id="rId61" xr:uid="{9A6A128A-4B98-4BEF-BE69-059247BC6C53}"/>
    <hyperlink ref="H142" r:id="rId62" display="https://www.theice.com/publicdocs/liffe/corporate_actions/2022/CA-2022-039-Lo.pdf" xr:uid="{74A69D7D-A10A-4387-A298-209677440BAE}"/>
    <hyperlink ref="H141" r:id="rId63" xr:uid="{7AE37108-161B-471D-9603-DA6B883D1BE3}"/>
    <hyperlink ref="H145" r:id="rId64" xr:uid="{901F96BE-6AFF-4D6C-981D-73899D1DB0B2}"/>
    <hyperlink ref="H144" r:id="rId65" display="https://www.theice.com/publicdocs/liffe/corporate_actions/2022/CA-2022-034-Lo.pdf " xr:uid="{1D15C941-E57E-4DED-BF16-30A2820B9676}"/>
    <hyperlink ref="H143" r:id="rId66" display="https://www.theice.com/publicdocs/liffe/corporate_actions/2022/CA-2022-036-DA.pdf " xr:uid="{6A953AEF-600B-468A-BBAB-9445A9FA95C0}"/>
    <hyperlink ref="H146" r:id="rId67" xr:uid="{B6D56D06-9C47-4D48-BC29-41CF69966AE7}"/>
    <hyperlink ref="H149" r:id="rId68" xr:uid="{51A0F44A-DCC0-4862-8938-09E99FEDF448}"/>
    <hyperlink ref="H148" r:id="rId69" xr:uid="{C0B0BEE9-53E4-47E9-B0C3-9691F9268F53}"/>
    <hyperlink ref="H150" r:id="rId70" display="https://www.theice.com/publicdocs/liffe/corporate_actions/2021/CA-2021-698-Lo.pdf" xr:uid="{5C7D8554-4244-4998-A8E8-0B31619865C8}"/>
    <hyperlink ref="H151" r:id="rId71" xr:uid="{CC55EF3F-E77A-46E5-9416-F5F472B61B0E}"/>
    <hyperlink ref="H152" r:id="rId72" xr:uid="{C27EA36D-B34E-4E46-BDA5-2AD75A6D29BC}"/>
    <hyperlink ref="H153" r:id="rId73" xr:uid="{4C43A72F-3DFD-47CF-BFE8-0DB850A66B9C}"/>
    <hyperlink ref="H154" r:id="rId74" xr:uid="{FBFD5928-B43F-47BF-98CD-EB79E4C7E380}"/>
    <hyperlink ref="H155" r:id="rId75" xr:uid="{68E7061D-28B1-4332-BF75-F8C75D6DB6D4}"/>
    <hyperlink ref="H156" r:id="rId76" xr:uid="{7930C294-207D-429D-A688-681B6E085195}"/>
    <hyperlink ref="H157" r:id="rId77" display="https://www.theice.com/publicdocs/liffe/corporate_actions/2021/CA-2021-691-Lo.pdf" xr:uid="{68186D8B-C794-4868-9BEF-CC7465B255C3}"/>
    <hyperlink ref="H158" r:id="rId78" display="https://www.theice.com/publicdocs/circulars/21215.pdf https://www.theice.com/publicdocs/circulars/21206.pdf" xr:uid="{D984478E-E953-4569-B5BE-4E31DE2B50C5}"/>
    <hyperlink ref="H159" r:id="rId79" xr:uid="{EB89AA15-4265-40BD-8032-B1FC58639D7C}"/>
    <hyperlink ref="H161" r:id="rId80" xr:uid="{DFFF7AA2-5576-4C93-A1FB-BDB69D179BF4}"/>
    <hyperlink ref="H160" r:id="rId81" xr:uid="{6D69FE4C-3FF3-4CD4-A6BE-F4BB497AA964}"/>
    <hyperlink ref="H162" r:id="rId82" xr:uid="{B7E8F75F-BCC0-44A6-9B91-06BC6C4FE613}"/>
    <hyperlink ref="H163" r:id="rId83" xr:uid="{6249E480-8D4E-4191-8B24-88E5965F930C}"/>
    <hyperlink ref="H164" r:id="rId84" xr:uid="{5FD53D35-B761-4255-960F-5D7B22896376}"/>
    <hyperlink ref="H165" r:id="rId85" xr:uid="{F43AE1FD-75B9-4E3E-9D92-CF84A10BDED8}"/>
    <hyperlink ref="H166" r:id="rId86" xr:uid="{C2862473-31B9-4654-9D72-4ECEB44E28A1}"/>
    <hyperlink ref="H167" r:id="rId87" xr:uid="{377E733D-4CAF-48CF-8C22-514F81F5A289}"/>
    <hyperlink ref="H168" r:id="rId88" xr:uid="{66430415-E46C-4E20-B4AF-7DD59928C5C1}"/>
    <hyperlink ref="H171" r:id="rId89" xr:uid="{924135DA-53B8-462C-B927-E08D8D4692FC}"/>
    <hyperlink ref="H170" r:id="rId90" xr:uid="{612A4E2E-3871-4B0B-AFDA-8E5F0C9D003F}"/>
    <hyperlink ref="H169" r:id="rId91" xr:uid="{76368040-76C7-42D9-B4D0-C7100BD463D0}"/>
    <hyperlink ref="H172" r:id="rId92" xr:uid="{E3869C53-C59B-4E43-B442-3C725CF747F3}"/>
    <hyperlink ref="H173" r:id="rId93" xr:uid="{37F4838A-728E-4A5F-9172-F85BC17E2A5D}"/>
    <hyperlink ref="H174" r:id="rId94" display="https://www.theice.com/publicdocs/liffe/corporate_actions/2021/CA-2021-518-Lo.pdf" xr:uid="{F161FEBA-FA97-48AC-8839-26510A4EFC64}"/>
    <hyperlink ref="H175" r:id="rId95" xr:uid="{E4FAACE3-2070-42DB-A17F-2729176202C8}"/>
    <hyperlink ref="H176" r:id="rId96" xr:uid="{4EE281B5-91D1-4301-A3D7-D2EF98DEDC41}"/>
    <hyperlink ref="H177" r:id="rId97" xr:uid="{08284C7C-D295-495A-B4DC-CCD98029141E}"/>
    <hyperlink ref="H178" r:id="rId98" xr:uid="{17FBACA3-0B32-46EB-81B8-B1D9FCDF61C6}"/>
    <hyperlink ref="H179" r:id="rId99" xr:uid="{2A117183-9E80-4DC4-BAEF-ECDE77109020}"/>
    <hyperlink ref="H181" r:id="rId100" display="https://www.theice.com/publicdocs/liffe/corporate_actions/2021/CA-2021-490-Lo.pdf" xr:uid="{E17D9194-B0D7-4F87-B7D1-E2CDB38F7BDF}"/>
    <hyperlink ref="H183" r:id="rId101" display="https://www.theice.com/publicdocs/liffe/corporate_actions/2021/CA-2021-446-Lo.pdf  " xr:uid="{A33459C4-5E3D-43F0-A24A-0313DBF61AB0}"/>
    <hyperlink ref="H182" r:id="rId102" display="https://www.theice.com/publicdocs/liffe/corporate_actions/2021/CA-2021-472-Lo.pdf " xr:uid="{0158DC77-2471-44BA-823F-C6F2E1BDCC37}"/>
    <hyperlink ref="H184" r:id="rId103" xr:uid="{633D1712-30EF-4629-B801-AF076526FD4D}"/>
    <hyperlink ref="H185" r:id="rId104" xr:uid="{993E4C46-FE7A-485D-B9A3-EC147B5EF5E4}"/>
    <hyperlink ref="H186" r:id="rId105" xr:uid="{64B23031-5828-4405-BA71-6136BECBD8FB}"/>
    <hyperlink ref="H187" r:id="rId106" xr:uid="{7C8F0D81-E3FF-4A67-95BF-7A9BB1214EE9}"/>
    <hyperlink ref="H188" r:id="rId107" display="https://www.theice.com/publicdocs/liffe/corporate_actions/2021/CA-2021-383-Lo.pdf" xr:uid="{B0EEBBD0-7A51-42CE-A084-28514089030A}"/>
    <hyperlink ref="H189" r:id="rId108" xr:uid="{A75E1D99-2702-4423-BE01-0A2923176D5E}"/>
    <hyperlink ref="H190" r:id="rId109" xr:uid="{3F26462D-D726-429B-92C1-33D06B1F65BD}"/>
    <hyperlink ref="H192" r:id="rId110" xr:uid="{F3E1E234-F0AA-4AB4-9057-F575CF06AFE6}"/>
    <hyperlink ref="H193" r:id="rId111" xr:uid="{5956AB2F-1C97-4420-A8D4-01FE0F11791E}"/>
    <hyperlink ref="H194" r:id="rId112" xr:uid="{2BD7F333-5BF9-40FF-A29C-5E936F7572DF}"/>
    <hyperlink ref="H195" r:id="rId113" xr:uid="{DA65E78D-C10E-4064-B184-7D69C6C25591}"/>
    <hyperlink ref="H196" r:id="rId114" display="https://www.theice.com/publicdocs/liffe/corporate_actions/2021/CA-2020-331-Lo.pdf" xr:uid="{A1A0A892-B91C-456F-BDB8-F81D8F163ADD}"/>
    <hyperlink ref="H197" r:id="rId115" display="https://www.theice.com/publicdocs/liffe/corporate_actions/2021/CA-2021-323-Lo.pdf" xr:uid="{D16B6C1A-C86C-4AF3-AAD0-6955BD357661}"/>
    <hyperlink ref="H198" r:id="rId116" display="https://www.theice.com/publicdocs/liffe/corporate_actions/2021/CA-2021-324-DA.pdf" xr:uid="{014C5BF3-4ABE-43D9-9473-5FE46A5EEDF5}"/>
    <hyperlink ref="H199" r:id="rId117" xr:uid="{6F2DCA92-C204-4C31-B890-8E091EF9E776}"/>
    <hyperlink ref="H200" r:id="rId118" xr:uid="{218F05C2-A2F9-46AA-9266-BAA04E6FA5CB}"/>
    <hyperlink ref="H202" r:id="rId119" xr:uid="{009A11FF-E576-4BA9-9DCE-454CAF6551AC}"/>
    <hyperlink ref="H201" r:id="rId120" xr:uid="{CAEA3704-B602-4AAB-AF4C-4C63566498EE}"/>
    <hyperlink ref="H203" r:id="rId121" xr:uid="{C213DE2C-3D86-4B17-89C3-8D38D5FB93D9}"/>
    <hyperlink ref="H204" r:id="rId122" xr:uid="{15C0AA93-500C-4A15-9A2F-583538105DF3}"/>
    <hyperlink ref="H206" r:id="rId123" xr:uid="{BEAF33DB-B558-4E5B-AA2B-8ECB7E59747E}"/>
    <hyperlink ref="H205" r:id="rId124" xr:uid="{CF2A7C32-E74A-450F-B7D7-98046B4F458B}"/>
    <hyperlink ref="H207" r:id="rId125" display="https://www.theice.com/publicdocs/liffe/corporate_actions/2021/CA-2021-268-Lo.pdf" xr:uid="{714331DA-BE27-4D06-9ED3-33B0E2D94FA6}"/>
    <hyperlink ref="H208" r:id="rId126" display="https://www.theice.com/publicdocs/liffe/corporate_actions/2021/CA-2021-257-Lo.pdf" xr:uid="{A3915837-C300-4CD5-A3BA-387D7FF4B330}"/>
    <hyperlink ref="H209" r:id="rId127" xr:uid="{0F3E78E3-4C92-405E-B31C-63DA5C8E2E20}"/>
    <hyperlink ref="H210" r:id="rId128" xr:uid="{ABDB9600-636D-4D64-B705-BECDFE022FEA}"/>
    <hyperlink ref="H211" r:id="rId129" display="https://www.theice.com/publicdocs/liffe/corporate_actions/2021/CA-2021-226-Lo.pdf" xr:uid="{F8D97567-CE58-4F88-AC22-CA195F687803}"/>
    <hyperlink ref="H212" r:id="rId130" xr:uid="{0389262A-0B43-45EF-BF73-AAA71E233F60}"/>
    <hyperlink ref="H213" r:id="rId131" xr:uid="{F5EA2969-BC9C-40E5-8C7C-4977AB07988C}"/>
    <hyperlink ref="H214" r:id="rId132" xr:uid="{E63308CD-378D-4B1E-B489-9E8A7AC2E1BB}"/>
    <hyperlink ref="H215" r:id="rId133" display="https://www.theice.com/publicdocs/circulars/21038 .pdf" xr:uid="{39AB3CF7-DB63-4A1F-9AEF-6EC3E0A17A14}"/>
    <hyperlink ref="H217" r:id="rId134" xr:uid="{86922CEA-C46A-442F-B873-0577A53D5FBC}"/>
    <hyperlink ref="H216" r:id="rId135" xr:uid="{78924839-D258-4880-A8EE-2822C0514559}"/>
    <hyperlink ref="H218" r:id="rId136" xr:uid="{C3898A6A-9DB8-473F-8E2C-CC6D9257CA58}"/>
    <hyperlink ref="H220" r:id="rId137" xr:uid="{7CEECEFC-A441-4688-839A-B135A73919F9}"/>
    <hyperlink ref="H221" r:id="rId138" xr:uid="{5F55CBBE-EBA7-4AE7-90FA-329D211B710C}"/>
    <hyperlink ref="H222" r:id="rId139" xr:uid="{8004C3FC-5535-4BD2-933E-2BB607BE3512}"/>
    <hyperlink ref="H223" r:id="rId140" display="https://www.theice.com/publicdocs/liffe/corporate_actions/2021/CA-2021-075-Lo.pdf" xr:uid="{AD0335C8-371A-4EC2-A0F3-6B2438312095}"/>
    <hyperlink ref="H224" r:id="rId141" xr:uid="{A7F10BAE-CACD-47CD-ACC3-17073F7CFCE2}"/>
    <hyperlink ref="H225" r:id="rId142" xr:uid="{992E953D-49E6-4267-B65B-AE11EBA86EF9}"/>
    <hyperlink ref="H226" r:id="rId143" xr:uid="{D6CBD41D-B82E-4763-8065-2B4C68FC9EAC}"/>
    <hyperlink ref="H227" r:id="rId144" xr:uid="{FD58B4CB-05EA-4C40-9945-26EC165B0313}"/>
    <hyperlink ref="H228" r:id="rId145" xr:uid="{FE52DC33-C5E8-4F7F-AF88-03CE1A541E51}"/>
    <hyperlink ref="H229" r:id="rId146" xr:uid="{67A6AA25-F609-4F93-9723-91CF7FF6FF9B}"/>
    <hyperlink ref="H230" r:id="rId147" xr:uid="{E3FBE12D-7066-4307-9D65-7B3A9353B591}"/>
    <hyperlink ref="H231" r:id="rId148" xr:uid="{5C25C2F8-621C-4062-A8C2-A854A6E6429D}"/>
    <hyperlink ref="H232" r:id="rId149" xr:uid="{18F00C03-7088-44B8-9E7F-3D448D20AB0C}"/>
    <hyperlink ref="H233" r:id="rId150" display="https://www.theice.com/publicdocs/liffe/corporate_actions/2020/CA-2020-426-DA.pdf" xr:uid="{A05459BD-7F40-4A75-AC75-6ED1D6B52882}"/>
    <hyperlink ref="H234" r:id="rId151" display="https://www.theice.com/publicdocs/circulars/20156.pdf" xr:uid="{8482606E-E37E-4364-820A-0CEB41DB85B2}"/>
    <hyperlink ref="H235" r:id="rId152" display="https://www.theice.com/publicdocs/liffe/corporate_actions/2020/CA-2020-412-Lo.pdf" xr:uid="{2977E57B-E554-46EB-8953-62B8965CC88D}"/>
    <hyperlink ref="H236" r:id="rId153" display="https://www.theice.com/publicdocs/circulars/20163%20.pdf" xr:uid="{E71530A2-DC95-4745-BD34-2B746F54A05B}"/>
    <hyperlink ref="H237" r:id="rId154" display="https://www.theice.com/publicdocs/liffe/corporate_actions/2020/CA-2020-399-DA.pdf" xr:uid="{2945467C-0FD5-406B-808B-620D6A6E71CD}"/>
    <hyperlink ref="H238" r:id="rId155" xr:uid="{1DFD2288-DCE9-4244-AB5F-F70350CBAF90}"/>
    <hyperlink ref="H239" r:id="rId156" display="https://www.theice.com/publicdocs/circulars/20153.pdf" xr:uid="{1AAFA24B-6AE0-40B1-94FC-26918101B016}"/>
    <hyperlink ref="H240" r:id="rId157" xr:uid="{80CE16D7-9409-4F83-913D-7B77F01BFB32}"/>
    <hyperlink ref="H241" r:id="rId158" display="https://www.theice.com/publicdocs/liffe/corporate_actions/2020/CA-2020-367-DA.pdf" xr:uid="{60D1951E-2AC9-472B-B550-E060AC76CF44}"/>
    <hyperlink ref="H242" r:id="rId159" display="https://www.theice.com/publicdocs/liffe/corporate_actions/2020/CA-2020-361-Lo .pdf" xr:uid="{DD3BE352-94BD-4C42-8D29-E56D7954D1C0}"/>
    <hyperlink ref="H243" r:id="rId160" display="https://www.theice.com/publicdocs/liffe/corporate_actions/2020/CA-2020-331-Lo.pdf" xr:uid="{00000000-0004-0000-0000-000035020000}"/>
    <hyperlink ref="H244" r:id="rId161" xr:uid="{00000000-0004-0000-0000-000034020000}"/>
    <hyperlink ref="H245" r:id="rId162" xr:uid="{00000000-0004-0000-0000-000033020000}"/>
    <hyperlink ref="H246" r:id="rId163" xr:uid="{00000000-0004-0000-0000-000032020000}"/>
    <hyperlink ref="H247" r:id="rId164" xr:uid="{00000000-0004-0000-0000-000031020000}"/>
    <hyperlink ref="H248" r:id="rId165" display="https://www.theice.com/publicdocs/liffe/corporate_actions/2020/CA-2020-299-Lo.pdf" xr:uid="{00000000-0004-0000-0000-000030020000}"/>
    <hyperlink ref="H250" r:id="rId166" xr:uid="{00000000-0004-0000-0000-00002F020000}"/>
    <hyperlink ref="H251" r:id="rId167" xr:uid="{00000000-0004-0000-0000-00002E020000}"/>
    <hyperlink ref="H252" r:id="rId168" xr:uid="{00000000-0004-0000-0000-00002D020000}"/>
    <hyperlink ref="H253" r:id="rId169" display="https://www.theice.com/publicdocs/liffe/corporate_actions/2020/CA-2020-136-DA.pdf" xr:uid="{00000000-0004-0000-0000-00002C020000}"/>
    <hyperlink ref="H254" r:id="rId170" xr:uid="{00000000-0004-0000-0000-00002B020000}"/>
    <hyperlink ref="H255" r:id="rId171" xr:uid="{00000000-0004-0000-0000-00002A020000}"/>
    <hyperlink ref="H267" r:id="rId172" xr:uid="{00000000-0004-0000-0000-000029020000}"/>
    <hyperlink ref="H256" r:id="rId173" xr:uid="{00000000-0004-0000-0000-000028020000}"/>
    <hyperlink ref="H257" r:id="rId174" display="https://www.theice.com/publicdocs/liffe/corporate_actions/2020/CA-2020-227-Lo.pdf" xr:uid="{00000000-0004-0000-0000-000027020000}"/>
    <hyperlink ref="H258" r:id="rId175" xr:uid="{00000000-0004-0000-0000-000026020000}"/>
    <hyperlink ref="H260" r:id="rId176" display="https://www.theice.com/publicdocs/liffe/corporate_actions/2020/CA-2020-214-Lo.pdf" xr:uid="{00000000-0004-0000-0000-000025020000}"/>
    <hyperlink ref="H261" r:id="rId177" xr:uid="{00000000-0004-0000-0000-000024020000}"/>
    <hyperlink ref="H262" r:id="rId178" xr:uid="{00000000-0004-0000-0000-000023020000}"/>
    <hyperlink ref="H263" r:id="rId179" xr:uid="{00000000-0004-0000-0000-000022020000}"/>
    <hyperlink ref="H264" r:id="rId180" display="https://www.theice.com/publicdocs/liffe/corporate_actions/2020/CA-2020-184-DA.pdf" xr:uid="{00000000-0004-0000-0000-000021020000}"/>
    <hyperlink ref="H265" r:id="rId181" xr:uid="{00000000-0004-0000-0000-000020020000}"/>
    <hyperlink ref="H266" r:id="rId182" xr:uid="{00000000-0004-0000-0000-00001F020000}"/>
    <hyperlink ref="H269" r:id="rId183" display="https://www.theice.com/publicdocs/liffe/corporate_actions/2020/CA-2020-136-DA.pdf" xr:uid="{00000000-0004-0000-0000-00001E020000}"/>
    <hyperlink ref="H270" r:id="rId184" xr:uid="{00000000-0004-0000-0000-00001D020000}"/>
    <hyperlink ref="H271" r:id="rId185" xr:uid="{00000000-0004-0000-0000-00001C020000}"/>
    <hyperlink ref="H272" r:id="rId186" display="https://www.theice.com/publicdocs/liffe/corporate_actions/2020/CA-2020-101-DA.pdf" xr:uid="{00000000-0004-0000-0000-00001B020000}"/>
    <hyperlink ref="H273" r:id="rId187" xr:uid="{00000000-0004-0000-0000-00001A020000}"/>
    <hyperlink ref="H274" r:id="rId188" xr:uid="{00000000-0004-0000-0000-000019020000}"/>
    <hyperlink ref="H275" r:id="rId189" xr:uid="{00000000-0004-0000-0000-000018020000}"/>
    <hyperlink ref="H276" r:id="rId190" xr:uid="{00000000-0004-0000-0000-000017020000}"/>
    <hyperlink ref="H277" r:id="rId191" xr:uid="{00000000-0004-0000-0000-000016020000}"/>
    <hyperlink ref="H278" r:id="rId192" xr:uid="{00000000-0004-0000-0000-000015020000}"/>
    <hyperlink ref="H279" r:id="rId193" xr:uid="{00000000-0004-0000-0000-000014020000}"/>
    <hyperlink ref="H280" r:id="rId194" xr:uid="{00000000-0004-0000-0000-000013020000}"/>
    <hyperlink ref="H281" r:id="rId195" display="https://www.theice.com/publicdocs/liffe/corporate_actions/2020/CA-2020-011-Lo.pdf" xr:uid="{00000000-0004-0000-0000-000012020000}"/>
    <hyperlink ref="H283" r:id="rId196" xr:uid="{00000000-0004-0000-0000-000011020000}"/>
    <hyperlink ref="H284" r:id="rId197" display="https://www.theice.com/publicdocs/liffe/corporate_actions/2019/CA-2019-579-DA.pdf" xr:uid="{00000000-0004-0000-0000-000010020000}"/>
    <hyperlink ref="H286" r:id="rId198" display="https://www.theice.com/publicdocs/liffe/corporate_actions/2019/CA-2019-570-Lo.pdf" xr:uid="{00000000-0004-0000-0000-00000F020000}"/>
    <hyperlink ref="H287" r:id="rId199" xr:uid="{00000000-0004-0000-0000-00000E020000}"/>
    <hyperlink ref="H288" r:id="rId200" display="https://www.theice.com/publicdocs/liffe/corporate_actions/2019/CA-2019-553-DA.pdf" xr:uid="{00000000-0004-0000-0000-00000D020000}"/>
    <hyperlink ref="H536" r:id="rId201" xr:uid="{00000000-0004-0000-0000-00000C020000}"/>
    <hyperlink ref="H537" r:id="rId202" xr:uid="{00000000-0004-0000-0000-00000B020000}"/>
    <hyperlink ref="H289" r:id="rId203" xr:uid="{00000000-0004-0000-0000-00000A020000}"/>
    <hyperlink ref="H290" r:id="rId204" xr:uid="{00000000-0004-0000-0000-000009020000}"/>
    <hyperlink ref="H291" r:id="rId205" display="https://www.theice.com/publicdocs/liffe/corporate_actions/2019/CA-2019-540-Lo.pdf" xr:uid="{00000000-0004-0000-0000-000008020000}"/>
    <hyperlink ref="H292" r:id="rId206" xr:uid="{00000000-0004-0000-0000-000007020000}"/>
    <hyperlink ref="H294" r:id="rId207" display="https://www.theice.com/publicdocs/liffe/corporate_actions/2019/CA-2019-526-Lo.pdf" xr:uid="{00000000-0004-0000-0000-000006020000}"/>
    <hyperlink ref="H293" r:id="rId208" xr:uid="{00000000-0004-0000-0000-000005020000}"/>
    <hyperlink ref="H295" r:id="rId209" display="https://www.theice.com/publicdocs/liffe/corporate_actions/2019/CA-2019-512-DA.pdf" xr:uid="{00000000-0004-0000-0000-000004020000}"/>
    <hyperlink ref="H296" r:id="rId210" display="https://www.theice.com/publicdocs/liffe/corporate_actions/2019/CA-2019-505-DA.pdf" xr:uid="{00000000-0004-0000-0000-000003020000}"/>
    <hyperlink ref="H297" r:id="rId211" xr:uid="{00000000-0004-0000-0000-000002020000}"/>
    <hyperlink ref="H298" r:id="rId212" display="https://www.theice.com/publicdocs/liffe/corporate_actions/2019/CA-2019-500-DA.pdf" xr:uid="{00000000-0004-0000-0000-000001020000}"/>
    <hyperlink ref="H299" r:id="rId213" display="https://www.theice.com/publicdocs/liffe/corporate_actions/2019/CA-2019-478-Lo.pdf" xr:uid="{00000000-0004-0000-0000-000000020000}"/>
    <hyperlink ref="H300" r:id="rId214" xr:uid="{00000000-0004-0000-0000-0000FF010000}"/>
    <hyperlink ref="H301" r:id="rId215" xr:uid="{00000000-0004-0000-0000-0000FE010000}"/>
    <hyperlink ref="H302" r:id="rId216" display="https://www.theice.com/publicdocs/liffe/corporate_actions/2019/CA.-2019-422-DA.pdf " xr:uid="{00000000-0004-0000-0000-0000FD010000}"/>
    <hyperlink ref="H324" r:id="rId217" xr:uid="{00000000-0004-0000-0000-0000FC010000}"/>
    <hyperlink ref="H310" r:id="rId218" xr:uid="{00000000-0004-0000-0000-0000FB010000}"/>
    <hyperlink ref="H303" r:id="rId219" display="https://www.theice.com/publicdocs/liffe/corporate_actions/2019/CA-2019-412-DA.pdf" xr:uid="{00000000-0004-0000-0000-0000FA010000}"/>
    <hyperlink ref="H304" r:id="rId220" xr:uid="{00000000-0004-0000-0000-0000F9010000}"/>
    <hyperlink ref="H305" r:id="rId221" xr:uid="{00000000-0004-0000-0000-0000F8010000}"/>
    <hyperlink ref="H306" r:id="rId222" xr:uid="{00000000-0004-0000-0000-0000F7010000}"/>
    <hyperlink ref="H308" r:id="rId223" display="https://www.theice.com/publicdocs/circulars/19110.pdf" xr:uid="{00000000-0004-0000-0000-0000F6010000}"/>
    <hyperlink ref="H307" r:id="rId224" xr:uid="{00000000-0004-0000-0000-0000F5010000}"/>
    <hyperlink ref="H309" r:id="rId225" display="https://www.theice.com/publicdocs/liffe/corporate_actions/2019/CA-2019-361-Lo.pdf" xr:uid="{00000000-0004-0000-0000-0000F4010000}"/>
    <hyperlink ref="H311" r:id="rId226" xr:uid="{00000000-0004-0000-0000-0000F3010000}"/>
    <hyperlink ref="H316" r:id="rId227" xr:uid="{00000000-0004-0000-0000-0000F2010000}"/>
    <hyperlink ref="H318" r:id="rId228" display="https://www.theice.com/publicdocs/liffe/corporate_actions/2019/CA-2019-301-DA.pdf" xr:uid="{00000000-0004-0000-0000-0000F1010000}"/>
    <hyperlink ref="H317" r:id="rId229" xr:uid="{00000000-0004-0000-0000-0000F0010000}"/>
    <hyperlink ref="H319" r:id="rId230" display="https://www.theice.com/publicdocs/liffe/corporate_actions/2019/CA-2019-292-DA.pdf" xr:uid="{00000000-0004-0000-0000-0000EF010000}"/>
    <hyperlink ref="H320" r:id="rId231" xr:uid="{00000000-0004-0000-0000-0000EE010000}"/>
    <hyperlink ref="H321" r:id="rId232" display="https://www.theice.com/publicdocs/liffe/corporate_actions/2019/CA-2019-195-DA.pdf" xr:uid="{00000000-0004-0000-0000-0000ED010000}"/>
    <hyperlink ref="H323" r:id="rId233" display="https://www.theice.com/publicdocs/liffe/corporate_actions/2019/CA-2019-245-DA.pdfhttps://www.theice.com/publicdocs/liffe/corporate_actions/2019/CA-2019-244-Lo.pdf" xr:uid="{00000000-0004-0000-0000-0000EC010000}"/>
    <hyperlink ref="H326" r:id="rId234" display="https://www.theice.com/publicdocs/liffe/corporate_actions/2019/CA-2019-234-DA.pdf" xr:uid="{00000000-0004-0000-0000-0000EB010000}"/>
    <hyperlink ref="H328" r:id="rId235" xr:uid="{00000000-0004-0000-0000-0000EA010000}"/>
    <hyperlink ref="H327" r:id="rId236" xr:uid="{00000000-0004-0000-0000-0000E9010000}"/>
    <hyperlink ref="H332" r:id="rId237" xr:uid="{00000000-0004-0000-0000-0000E8010000}"/>
    <hyperlink ref="H336" r:id="rId238" xr:uid="{00000000-0004-0000-0000-0000E7010000}"/>
    <hyperlink ref="H335" r:id="rId239" display="https://www.theice.com/publicdocs/liffe/corporate_actions/2019/CA-2019-159-DA.pdf " xr:uid="{00000000-0004-0000-0000-0000E6010000}"/>
    <hyperlink ref="H338" r:id="rId240" display="https://www.theice.com/publicdocs/liffe/corporate_actions/2019/CA-2019-133-Lo.pd fhttps://www.theice.com/publicdocs/liffe/corporate_actions/2019/CA-2019-134-DA.pdf" xr:uid="{00000000-0004-0000-0000-0000E5010000}"/>
    <hyperlink ref="H343" r:id="rId241" xr:uid="{00000000-0004-0000-0000-0000E4010000}"/>
    <hyperlink ref="H339" r:id="rId242" xr:uid="{00000000-0004-0000-0000-0000E3010000}"/>
    <hyperlink ref="H347" r:id="rId243" xr:uid="{00000000-0004-0000-0000-0000E2010000}"/>
    <hyperlink ref="H408" r:id="rId244" xr:uid="{00000000-0004-0000-0000-0000E1010000}"/>
    <hyperlink ref="H344" r:id="rId245" display="https://www.theice.com/publicdocs/liffe/corporate_actions/2019/CA-2019-020-Lo.pdf" xr:uid="{00000000-0004-0000-0000-0000E0010000}"/>
    <hyperlink ref="H365" r:id="rId246" xr:uid="{00000000-0004-0000-0000-0000DF010000}"/>
    <hyperlink ref="H366" r:id="rId247" xr:uid="{00000000-0004-0000-0000-0000DE010000}"/>
    <hyperlink ref="H368" r:id="rId248" xr:uid="{00000000-0004-0000-0000-0000DD010000}"/>
    <hyperlink ref="H369" r:id="rId249" xr:uid="{00000000-0004-0000-0000-0000DC010000}"/>
    <hyperlink ref="H370" r:id="rId250" xr:uid="{00000000-0004-0000-0000-0000DB010000}"/>
    <hyperlink ref="H372" r:id="rId251" xr:uid="{00000000-0004-0000-0000-0000DA010000}"/>
    <hyperlink ref="H373" r:id="rId252" xr:uid="{00000000-0004-0000-0000-0000D9010000}"/>
    <hyperlink ref="H374" r:id="rId253" xr:uid="{00000000-0004-0000-0000-0000D8010000}"/>
    <hyperlink ref="H375" r:id="rId254" xr:uid="{00000000-0004-0000-0000-0000D7010000}"/>
    <hyperlink ref="H377" r:id="rId255" xr:uid="{00000000-0004-0000-0000-0000D6010000}"/>
    <hyperlink ref="H376" r:id="rId256" xr:uid="{00000000-0004-0000-0000-0000D5010000}"/>
    <hyperlink ref="H378" r:id="rId257" xr:uid="{00000000-0004-0000-0000-0000D4010000}"/>
    <hyperlink ref="H380" r:id="rId258" xr:uid="{00000000-0004-0000-0000-0000D3010000}"/>
    <hyperlink ref="H382" r:id="rId259" xr:uid="{00000000-0004-0000-0000-0000D2010000}"/>
    <hyperlink ref="H385" r:id="rId260" display="https://www.theice.com/publicdocs/circulars/18138.pdf " xr:uid="{00000000-0004-0000-0000-0000D1010000}"/>
    <hyperlink ref="H386" r:id="rId261" xr:uid="{00000000-0004-0000-0000-0000D0010000}"/>
    <hyperlink ref="H387" r:id="rId262" xr:uid="{00000000-0004-0000-0000-0000CF010000}"/>
    <hyperlink ref="H390" r:id="rId263" xr:uid="{00000000-0004-0000-0000-0000CE010000}"/>
    <hyperlink ref="H391" r:id="rId264" xr:uid="{00000000-0004-0000-0000-0000CD010000}"/>
    <hyperlink ref="H392" r:id="rId265" xr:uid="{00000000-0004-0000-0000-0000CC010000}"/>
    <hyperlink ref="H393" r:id="rId266" display="https://www.theice.com/publicdocs/circulars/18107.pdf " xr:uid="{00000000-0004-0000-0000-0000CB010000}"/>
    <hyperlink ref="H397" r:id="rId267" xr:uid="{00000000-0004-0000-0000-0000CA010000}"/>
    <hyperlink ref="H399" r:id="rId268" xr:uid="{00000000-0004-0000-0000-0000C9010000}"/>
    <hyperlink ref="H404" r:id="rId269" xr:uid="{00000000-0004-0000-0000-0000C8010000}"/>
    <hyperlink ref="H400" r:id="rId270" xr:uid="{00000000-0004-0000-0000-0000C7010000}"/>
    <hyperlink ref="H401" r:id="rId271" xr:uid="{00000000-0004-0000-0000-0000C6010000}"/>
    <hyperlink ref="H402" r:id="rId272" xr:uid="{00000000-0004-0000-0000-0000C5010000}"/>
    <hyperlink ref="H403" r:id="rId273" xr:uid="{00000000-0004-0000-0000-0000C4010000}"/>
    <hyperlink ref="H781" r:id="rId274" xr:uid="{00000000-0004-0000-0000-0000C3010000}"/>
    <hyperlink ref="H405" r:id="rId275" xr:uid="{00000000-0004-0000-0000-0000C2010000}"/>
    <hyperlink ref="H406" r:id="rId276" xr:uid="{00000000-0004-0000-0000-0000C1010000}"/>
    <hyperlink ref="H407" r:id="rId277" xr:uid="{00000000-0004-0000-0000-0000C0010000}"/>
    <hyperlink ref="H409" r:id="rId278" xr:uid="{00000000-0004-0000-0000-0000BF010000}"/>
    <hyperlink ref="H411" r:id="rId279" xr:uid="{00000000-0004-0000-0000-0000BE010000}"/>
    <hyperlink ref="H410" r:id="rId280" xr:uid="{00000000-0004-0000-0000-0000BD010000}"/>
    <hyperlink ref="H412" r:id="rId281" xr:uid="{00000000-0004-0000-0000-0000BC010000}"/>
    <hyperlink ref="H416" r:id="rId282" xr:uid="{00000000-0004-0000-0000-0000BB010000}"/>
    <hyperlink ref="H418" r:id="rId283" xr:uid="{00000000-0004-0000-0000-0000BA010000}"/>
    <hyperlink ref="H420" r:id="rId284" xr:uid="{00000000-0004-0000-0000-0000B9010000}"/>
    <hyperlink ref="H421" r:id="rId285" xr:uid="{00000000-0004-0000-0000-0000B8010000}"/>
    <hyperlink ref="H424" r:id="rId286" xr:uid="{00000000-0004-0000-0000-0000B7010000}"/>
    <hyperlink ref="H425" r:id="rId287" xr:uid="{00000000-0004-0000-0000-0000B6010000}"/>
    <hyperlink ref="H426" r:id="rId288" xr:uid="{00000000-0004-0000-0000-0000B5010000}"/>
    <hyperlink ref="H427" r:id="rId289" xr:uid="{00000000-0004-0000-0000-0000B4010000}"/>
    <hyperlink ref="H429" r:id="rId290" xr:uid="{00000000-0004-0000-0000-0000B3010000}"/>
    <hyperlink ref="H430" r:id="rId291" xr:uid="{00000000-0004-0000-0000-0000B2010000}"/>
    <hyperlink ref="H431" r:id="rId292" xr:uid="{00000000-0004-0000-0000-0000B1010000}"/>
    <hyperlink ref="H433" r:id="rId293" xr:uid="{00000000-0004-0000-0000-0000B0010000}"/>
    <hyperlink ref="H434" r:id="rId294" xr:uid="{00000000-0004-0000-0000-0000AF010000}"/>
    <hyperlink ref="H435" r:id="rId295" xr:uid="{00000000-0004-0000-0000-0000AE010000}"/>
    <hyperlink ref="H436" r:id="rId296" xr:uid="{00000000-0004-0000-0000-0000AD010000}"/>
    <hyperlink ref="H439" r:id="rId297" xr:uid="{00000000-0004-0000-0000-0000AC010000}"/>
    <hyperlink ref="H440" r:id="rId298" xr:uid="{00000000-0004-0000-0000-0000AB010000}"/>
    <hyperlink ref="H442" r:id="rId299" xr:uid="{00000000-0004-0000-0000-0000AA010000}"/>
    <hyperlink ref="H449" r:id="rId300" xr:uid="{00000000-0004-0000-0000-0000A9010000}"/>
    <hyperlink ref="H448" r:id="rId301" xr:uid="{00000000-0004-0000-0000-0000A8010000}"/>
    <hyperlink ref="H548" r:id="rId302" xr:uid="{00000000-0004-0000-0000-0000A7010000}"/>
    <hyperlink ref="H447" r:id="rId303" xr:uid="{00000000-0004-0000-0000-0000A6010000}"/>
    <hyperlink ref="H443" r:id="rId304" xr:uid="{00000000-0004-0000-0000-0000A5010000}"/>
    <hyperlink ref="H450" r:id="rId305" xr:uid="{00000000-0004-0000-0000-0000A4010000}"/>
    <hyperlink ref="H451" r:id="rId306" xr:uid="{00000000-0004-0000-0000-0000A3010000}"/>
    <hyperlink ref="H453" r:id="rId307" xr:uid="{00000000-0004-0000-0000-0000A2010000}"/>
    <hyperlink ref="H452" r:id="rId308" xr:uid="{00000000-0004-0000-0000-0000A1010000}"/>
    <hyperlink ref="H454" r:id="rId309" xr:uid="{00000000-0004-0000-0000-0000A0010000}"/>
    <hyperlink ref="H455" r:id="rId310" xr:uid="{00000000-0004-0000-0000-00009F010000}"/>
    <hyperlink ref="H456" r:id="rId311" xr:uid="{00000000-0004-0000-0000-00009E010000}"/>
    <hyperlink ref="H459" r:id="rId312" xr:uid="{00000000-0004-0000-0000-00009D010000}"/>
    <hyperlink ref="H471" r:id="rId313" xr:uid="{00000000-0004-0000-0000-00009C010000}"/>
    <hyperlink ref="H460" r:id="rId314" xr:uid="{00000000-0004-0000-0000-00009B010000}"/>
    <hyperlink ref="H462" r:id="rId315" xr:uid="{00000000-0004-0000-0000-00009A010000}"/>
    <hyperlink ref="H461" r:id="rId316" xr:uid="{00000000-0004-0000-0000-000099010000}"/>
    <hyperlink ref="H463" r:id="rId317" xr:uid="{00000000-0004-0000-0000-000098010000}"/>
    <hyperlink ref="H464" r:id="rId318" xr:uid="{00000000-0004-0000-0000-000097010000}"/>
    <hyperlink ref="H467" r:id="rId319" xr:uid="{00000000-0004-0000-0000-000096010000}"/>
    <hyperlink ref="H468" r:id="rId320" xr:uid="{00000000-0004-0000-0000-000095010000}"/>
    <hyperlink ref="H469" r:id="rId321" xr:uid="{00000000-0004-0000-0000-000094010000}"/>
    <hyperlink ref="H470" r:id="rId322" xr:uid="{00000000-0004-0000-0000-000093010000}"/>
    <hyperlink ref="H472" r:id="rId323" xr:uid="{00000000-0004-0000-0000-000092010000}"/>
    <hyperlink ref="H473" r:id="rId324" xr:uid="{00000000-0004-0000-0000-000091010000}"/>
    <hyperlink ref="H474" r:id="rId325" xr:uid="{00000000-0004-0000-0000-000090010000}"/>
    <hyperlink ref="H475" r:id="rId326" xr:uid="{00000000-0004-0000-0000-00008F010000}"/>
    <hyperlink ref="H476" r:id="rId327" xr:uid="{00000000-0004-0000-0000-00008E010000}"/>
    <hyperlink ref="H479" r:id="rId328" xr:uid="{00000000-0004-0000-0000-00008D010000}"/>
    <hyperlink ref="H478" r:id="rId329" xr:uid="{00000000-0004-0000-0000-00008C010000}"/>
    <hyperlink ref="H477" r:id="rId330" xr:uid="{00000000-0004-0000-0000-00008B010000}"/>
    <hyperlink ref="H480" r:id="rId331" xr:uid="{00000000-0004-0000-0000-00008A010000}"/>
    <hyperlink ref="H481" r:id="rId332" xr:uid="{00000000-0004-0000-0000-000089010000}"/>
    <hyperlink ref="H482" r:id="rId333" xr:uid="{00000000-0004-0000-0000-000088010000}"/>
    <hyperlink ref="H484" r:id="rId334" xr:uid="{00000000-0004-0000-0000-000087010000}"/>
    <hyperlink ref="H483" r:id="rId335" xr:uid="{00000000-0004-0000-0000-000086010000}"/>
    <hyperlink ref="H485" r:id="rId336" xr:uid="{00000000-0004-0000-0000-000085010000}"/>
    <hyperlink ref="H486" r:id="rId337" xr:uid="{00000000-0004-0000-0000-000084010000}"/>
    <hyperlink ref="H488" r:id="rId338" xr:uid="{00000000-0004-0000-0000-000083010000}"/>
    <hyperlink ref="H519" r:id="rId339" xr:uid="{00000000-0004-0000-0000-000082010000}"/>
    <hyperlink ref="H489" r:id="rId340" xr:uid="{00000000-0004-0000-0000-000081010000}"/>
    <hyperlink ref="H490" r:id="rId341" xr:uid="{00000000-0004-0000-0000-000080010000}"/>
    <hyperlink ref="H491" r:id="rId342" xr:uid="{00000000-0004-0000-0000-00007F010000}"/>
    <hyperlink ref="H492" r:id="rId343" xr:uid="{00000000-0004-0000-0000-00007E010000}"/>
    <hyperlink ref="H493" r:id="rId344" xr:uid="{00000000-0004-0000-0000-00007D010000}"/>
    <hyperlink ref="H494" r:id="rId345" xr:uid="{00000000-0004-0000-0000-00007C010000}"/>
    <hyperlink ref="H495" r:id="rId346" xr:uid="{00000000-0004-0000-0000-00007B010000}"/>
    <hyperlink ref="H496" r:id="rId347" xr:uid="{00000000-0004-0000-0000-00007A010000}"/>
    <hyperlink ref="H497" r:id="rId348" xr:uid="{00000000-0004-0000-0000-000079010000}"/>
    <hyperlink ref="H498" r:id="rId349" xr:uid="{00000000-0004-0000-0000-000078010000}"/>
    <hyperlink ref="H499" r:id="rId350" xr:uid="{00000000-0004-0000-0000-000077010000}"/>
    <hyperlink ref="H500" r:id="rId351" xr:uid="{00000000-0004-0000-0000-000076010000}"/>
    <hyperlink ref="H527" r:id="rId352" xr:uid="{00000000-0004-0000-0000-000075010000}"/>
    <hyperlink ref="H501" r:id="rId353" xr:uid="{00000000-0004-0000-0000-000074010000}"/>
    <hyperlink ref="H502" r:id="rId354" xr:uid="{00000000-0004-0000-0000-000073010000}"/>
    <hyperlink ref="H503" r:id="rId355" xr:uid="{00000000-0004-0000-0000-000072010000}"/>
    <hyperlink ref="H504" r:id="rId356" xr:uid="{00000000-0004-0000-0000-000071010000}"/>
    <hyperlink ref="H505" r:id="rId357" xr:uid="{00000000-0004-0000-0000-000070010000}"/>
    <hyperlink ref="H507" r:id="rId358" xr:uid="{00000000-0004-0000-0000-00006F010000}"/>
    <hyperlink ref="H508" r:id="rId359" xr:uid="{00000000-0004-0000-0000-00006E010000}"/>
    <hyperlink ref="H506" r:id="rId360" xr:uid="{00000000-0004-0000-0000-00006D010000}"/>
    <hyperlink ref="H509" r:id="rId361" xr:uid="{00000000-0004-0000-0000-00006C010000}"/>
    <hyperlink ref="H512" r:id="rId362" xr:uid="{00000000-0004-0000-0000-00006B010000}"/>
    <hyperlink ref="H511" r:id="rId363" xr:uid="{00000000-0004-0000-0000-00006A010000}"/>
    <hyperlink ref="H513" r:id="rId364" xr:uid="{00000000-0004-0000-0000-000069010000}"/>
    <hyperlink ref="H515" r:id="rId365" xr:uid="{00000000-0004-0000-0000-000068010000}"/>
    <hyperlink ref="H514" r:id="rId366" xr:uid="{00000000-0004-0000-0000-000067010000}"/>
    <hyperlink ref="H516" r:id="rId367" xr:uid="{00000000-0004-0000-0000-000066010000}"/>
    <hyperlink ref="H526" r:id="rId368" xr:uid="{00000000-0004-0000-0000-000065010000}"/>
    <hyperlink ref="H528" r:id="rId369" xr:uid="{00000000-0004-0000-0000-000064010000}"/>
    <hyperlink ref="H529" r:id="rId370" xr:uid="{00000000-0004-0000-0000-000063010000}"/>
    <hyperlink ref="H532" r:id="rId371" xr:uid="{00000000-0004-0000-0000-000062010000}"/>
    <hyperlink ref="H539" r:id="rId372" display="https://www.theice.com/publicdocs/liffe/corporate_actions/2017/CA-2017-037-DA.pdf  " xr:uid="{00000000-0004-0000-0000-000061010000}"/>
    <hyperlink ref="H542" r:id="rId373" display="https://www.theice.com/publicdocs/liffe/corporate_actions/2017/CA-2017-016-DA.pdf  " xr:uid="{00000000-0004-0000-0000-000060010000}"/>
    <hyperlink ref="H546" r:id="rId374" display="https://www.theice.com/publicdocs/liffe/corporate_actions/2016/CA-2016-498-DA.pdf  " xr:uid="{00000000-0004-0000-0000-00005F010000}"/>
    <hyperlink ref="H549" r:id="rId375" xr:uid="{00000000-0004-0000-0000-00005E010000}"/>
    <hyperlink ref="H550" r:id="rId376" display="https://www.theice.com/publicdocs/liffe/corporate_actions/2016/CA-2016-779-Lo.pdf  " xr:uid="{00000000-0004-0000-0000-00005D010000}"/>
    <hyperlink ref="H556" r:id="rId377" xr:uid="{00000000-0004-0000-0000-00005C010000}"/>
    <hyperlink ref="H557" r:id="rId378" xr:uid="{00000000-0004-0000-0000-00005B010000}"/>
    <hyperlink ref="H561" r:id="rId379" xr:uid="{00000000-0004-0000-0000-00005A010000}"/>
    <hyperlink ref="H571" r:id="rId380" xr:uid="{00000000-0004-0000-0000-000059010000}"/>
    <hyperlink ref="H559" r:id="rId381" xr:uid="{00000000-0004-0000-0000-000058010000}"/>
    <hyperlink ref="H589" r:id="rId382" xr:uid="{00000000-0004-0000-0000-000057010000}"/>
    <hyperlink ref="H572" r:id="rId383" display="https://www.theice.com/publicdocs/circulars/16134.pdf" xr:uid="{00000000-0004-0000-0000-000056010000}"/>
    <hyperlink ref="H573" r:id="rId384" xr:uid="{00000000-0004-0000-0000-000055010000}"/>
    <hyperlink ref="H680" r:id="rId385" xr:uid="{00000000-0004-0000-0000-000054010000}"/>
    <hyperlink ref="H580" r:id="rId386" xr:uid="{00000000-0004-0000-0000-000053010000}"/>
    <hyperlink ref="H579" r:id="rId387" xr:uid="{00000000-0004-0000-0000-000052010000}"/>
    <hyperlink ref="H577" r:id="rId388" display="https://www.theice.com/publicdocs/liffe/corporate_actions/2016/CA-2016-576-DA.pdf_x000a_CA/2016/577/Lo" xr:uid="{00000000-0004-0000-0000-000051010000}"/>
    <hyperlink ref="H578" r:id="rId389" xr:uid="{00000000-0004-0000-0000-000050010000}"/>
    <hyperlink ref="H581" r:id="rId390" xr:uid="{00000000-0004-0000-0000-00004F010000}"/>
    <hyperlink ref="H585" r:id="rId391" display="https://www.theice.com/publicdocs/liffe/corporate_actions/2016/CA-2016-544-Lo.pdf  " xr:uid="{00000000-0004-0000-0000-00004E010000}"/>
    <hyperlink ref="H590" r:id="rId392" display="https://www.theice.com/publicdocs/liffe/corporate_actions/2016/CA-2016-516-Lo.pdf  " xr:uid="{00000000-0004-0000-0000-00004D010000}"/>
    <hyperlink ref="H591" r:id="rId393" display="https://www.theice.com/publicdocs/liffe/corporate_actions/2016/CA-2016-514-DA.pdf  " xr:uid="{00000000-0004-0000-0000-00004C010000}"/>
    <hyperlink ref="H592" r:id="rId394" display="https://www.theice.com/publicdocs/liffe/corporate_actions/2016/CA-2016-507-DA.pdf" xr:uid="{00000000-0004-0000-0000-00004B010000}"/>
    <hyperlink ref="H597" r:id="rId395" xr:uid="{00000000-0004-0000-0000-00004A010000}"/>
    <hyperlink ref="H599" r:id="rId396" xr:uid="{00000000-0004-0000-0000-000049010000}"/>
    <hyperlink ref="H600" r:id="rId397" xr:uid="{00000000-0004-0000-0000-000048010000}"/>
    <hyperlink ref="H602" r:id="rId398" xr:uid="{00000000-0004-0000-0000-000047010000}"/>
    <hyperlink ref="H603" r:id="rId399" xr:uid="{00000000-0004-0000-0000-000046010000}"/>
    <hyperlink ref="H604" r:id="rId400" xr:uid="{00000000-0004-0000-0000-000045010000}"/>
    <hyperlink ref="H605" r:id="rId401" xr:uid="{00000000-0004-0000-0000-000044010000}"/>
    <hyperlink ref="H606" r:id="rId402" xr:uid="{00000000-0004-0000-0000-000043010000}"/>
    <hyperlink ref="H608" r:id="rId403" xr:uid="{00000000-0004-0000-0000-000042010000}"/>
    <hyperlink ref="H611" r:id="rId404" xr:uid="{00000000-0004-0000-0000-000041010000}"/>
    <hyperlink ref="H609" r:id="rId405" xr:uid="{00000000-0004-0000-0000-000040010000}"/>
    <hyperlink ref="H612" r:id="rId406" xr:uid="{00000000-0004-0000-0000-00003F010000}"/>
    <hyperlink ref="H613" r:id="rId407" xr:uid="{00000000-0004-0000-0000-00003E010000}"/>
    <hyperlink ref="H614" r:id="rId408" xr:uid="{00000000-0004-0000-0000-00003D010000}"/>
    <hyperlink ref="H657" r:id="rId409" xr:uid="{00000000-0004-0000-0000-00003C010000}"/>
    <hyperlink ref="H615" r:id="rId410" xr:uid="{00000000-0004-0000-0000-00003B010000}"/>
    <hyperlink ref="H617" r:id="rId411" xr:uid="{00000000-0004-0000-0000-00003A010000}"/>
    <hyperlink ref="H616" r:id="rId412" xr:uid="{00000000-0004-0000-0000-000039010000}"/>
    <hyperlink ref="H618" r:id="rId413" xr:uid="{00000000-0004-0000-0000-000038010000}"/>
    <hyperlink ref="H619" r:id="rId414" xr:uid="{00000000-0004-0000-0000-000037010000}"/>
    <hyperlink ref="H620" r:id="rId415" xr:uid="{00000000-0004-0000-0000-000036010000}"/>
    <hyperlink ref="H622" r:id="rId416" xr:uid="{00000000-0004-0000-0000-000035010000}"/>
    <hyperlink ref="H621" r:id="rId417" xr:uid="{00000000-0004-0000-0000-000034010000}"/>
    <hyperlink ref="H624" r:id="rId418" xr:uid="{00000000-0004-0000-0000-000033010000}"/>
    <hyperlink ref="H623" r:id="rId419" xr:uid="{00000000-0004-0000-0000-000032010000}"/>
    <hyperlink ref="H625" r:id="rId420" xr:uid="{00000000-0004-0000-0000-000031010000}"/>
    <hyperlink ref="H626" r:id="rId421" xr:uid="{00000000-0004-0000-0000-000030010000}"/>
    <hyperlink ref="H627" r:id="rId422" xr:uid="{00000000-0004-0000-0000-00002F010000}"/>
    <hyperlink ref="H628" r:id="rId423" xr:uid="{00000000-0004-0000-0000-00002E010000}"/>
    <hyperlink ref="H630" r:id="rId424" display="https://www.theice.com/publicdocs/circulars/16024.pdf " xr:uid="{00000000-0004-0000-0000-00002D010000}"/>
    <hyperlink ref="H632" r:id="rId425" xr:uid="{00000000-0004-0000-0000-00002C010000}"/>
    <hyperlink ref="H633" r:id="rId426" xr:uid="{00000000-0004-0000-0000-00002B010000}"/>
    <hyperlink ref="H634" r:id="rId427" xr:uid="{00000000-0004-0000-0000-00002A010000}"/>
    <hyperlink ref="H635" r:id="rId428" xr:uid="{00000000-0004-0000-0000-000029010000}"/>
    <hyperlink ref="H636" r:id="rId429" xr:uid="{00000000-0004-0000-0000-000028010000}"/>
    <hyperlink ref="H637" r:id="rId430" xr:uid="{00000000-0004-0000-0000-000027010000}"/>
    <hyperlink ref="H638" r:id="rId431" xr:uid="{00000000-0004-0000-0000-000026010000}"/>
    <hyperlink ref="H639" r:id="rId432" xr:uid="{00000000-0004-0000-0000-000025010000}"/>
    <hyperlink ref="H640" r:id="rId433" display="https://www.theice.com/publicdocs/circulars/16009.pdf" xr:uid="{00000000-0004-0000-0000-000024010000}"/>
    <hyperlink ref="H641" r:id="rId434" xr:uid="{00000000-0004-0000-0000-000023010000}"/>
    <hyperlink ref="H642" r:id="rId435" xr:uid="{00000000-0004-0000-0000-000022010000}"/>
    <hyperlink ref="H643" r:id="rId436" xr:uid="{00000000-0004-0000-0000-000021010000}"/>
    <hyperlink ref="H644" r:id="rId437" xr:uid="{00000000-0004-0000-0000-000020010000}"/>
    <hyperlink ref="H645" r:id="rId438" xr:uid="{00000000-0004-0000-0000-00001F010000}"/>
    <hyperlink ref="H646" r:id="rId439" xr:uid="{00000000-0004-0000-0000-00001E010000}"/>
    <hyperlink ref="H647" r:id="rId440" xr:uid="{00000000-0004-0000-0000-00001D010000}"/>
    <hyperlink ref="H648" r:id="rId441" xr:uid="{00000000-0004-0000-0000-00001C010000}"/>
    <hyperlink ref="H651" r:id="rId442" display="https://www.theice.com/publicdocs/liffe/corporate_actions/2015/CA-2015-629-DA.pdf" xr:uid="{00000000-0004-0000-0000-00001B010000}"/>
    <hyperlink ref="H650" r:id="rId443" display="https://www.theice.com/publicdocs/liffe/corporate_actions/2016/CA-2016-009-DA.pdf_x000a_" xr:uid="{00000000-0004-0000-0000-00001A010000}"/>
    <hyperlink ref="H652" r:id="rId444" display="https://www.theice.com/publicdocs/liffe/corporate_actions/2015/CA-2015-664-DA.pdf_x000a__x000a_" xr:uid="{00000000-0004-0000-0000-000019010000}"/>
    <hyperlink ref="H654" r:id="rId445" xr:uid="{00000000-0004-0000-0000-000018010000}"/>
    <hyperlink ref="H655" r:id="rId446" xr:uid="{00000000-0004-0000-0000-000017010000}"/>
    <hyperlink ref="H656" r:id="rId447" display="CA-2015-628-Lo" xr:uid="{00000000-0004-0000-0000-000016010000}"/>
    <hyperlink ref="H658" r:id="rId448" xr:uid="{00000000-0004-0000-0000-000015010000}"/>
    <hyperlink ref="H659" r:id="rId449" xr:uid="{00000000-0004-0000-0000-000014010000}"/>
    <hyperlink ref="H660" r:id="rId450" xr:uid="{00000000-0004-0000-0000-000013010000}"/>
    <hyperlink ref="H661" r:id="rId451" xr:uid="{00000000-0004-0000-0000-000012010000}"/>
    <hyperlink ref="H662" r:id="rId452" xr:uid="{00000000-0004-0000-0000-000011010000}"/>
    <hyperlink ref="H664" r:id="rId453" xr:uid="{00000000-0004-0000-0000-000010010000}"/>
    <hyperlink ref="H665" r:id="rId454" xr:uid="{00000000-0004-0000-0000-00000F010000}"/>
    <hyperlink ref="H666" r:id="rId455" xr:uid="{00000000-0004-0000-0000-00000E010000}"/>
    <hyperlink ref="H667" r:id="rId456" xr:uid="{00000000-0004-0000-0000-00000D010000}"/>
    <hyperlink ref="H668" r:id="rId457" xr:uid="{00000000-0004-0000-0000-00000C010000}"/>
    <hyperlink ref="H669" r:id="rId458" xr:uid="{00000000-0004-0000-0000-00000B010000}"/>
    <hyperlink ref="H670" r:id="rId459" xr:uid="{00000000-0004-0000-0000-00000A010000}"/>
    <hyperlink ref="H671" r:id="rId460" xr:uid="{00000000-0004-0000-0000-000009010000}"/>
    <hyperlink ref="H672" r:id="rId461" xr:uid="{00000000-0004-0000-0000-000008010000}"/>
    <hyperlink ref="H675" r:id="rId462" xr:uid="{00000000-0004-0000-0000-000007010000}"/>
    <hyperlink ref="H676" r:id="rId463" xr:uid="{00000000-0004-0000-0000-000006010000}"/>
    <hyperlink ref="H677" r:id="rId464" xr:uid="{00000000-0004-0000-0000-000005010000}"/>
    <hyperlink ref="H678" r:id="rId465" xr:uid="{00000000-0004-0000-0000-000004010000}"/>
    <hyperlink ref="H679" r:id="rId466" xr:uid="{00000000-0004-0000-0000-000003010000}"/>
    <hyperlink ref="H684" r:id="rId467" xr:uid="{00000000-0004-0000-0000-000002010000}"/>
    <hyperlink ref="H683" r:id="rId468" xr:uid="{00000000-0004-0000-0000-000001010000}"/>
    <hyperlink ref="H685" r:id="rId469" xr:uid="{00000000-0004-0000-0000-000000010000}"/>
    <hyperlink ref="H686" r:id="rId470" display="https://www.theice.com/publicdocs/circulars/15165.pdf" xr:uid="{00000000-0004-0000-0000-0000FF000000}"/>
    <hyperlink ref="H687" r:id="rId471" xr:uid="{00000000-0004-0000-0000-0000FE000000}"/>
    <hyperlink ref="H688" r:id="rId472" xr:uid="{00000000-0004-0000-0000-0000FD000000}"/>
    <hyperlink ref="H689" r:id="rId473" xr:uid="{00000000-0004-0000-0000-0000FC000000}"/>
    <hyperlink ref="H690" r:id="rId474" xr:uid="{00000000-0004-0000-0000-0000FB000000}"/>
    <hyperlink ref="H691" r:id="rId475" xr:uid="{00000000-0004-0000-0000-0000FA000000}"/>
    <hyperlink ref="H692" r:id="rId476" xr:uid="{00000000-0004-0000-0000-0000F9000000}"/>
    <hyperlink ref="H693" r:id="rId477" xr:uid="{00000000-0004-0000-0000-0000F8000000}"/>
    <hyperlink ref="H694" r:id="rId478" xr:uid="{00000000-0004-0000-0000-0000F7000000}"/>
    <hyperlink ref="H695" r:id="rId479" xr:uid="{00000000-0004-0000-0000-0000F6000000}"/>
    <hyperlink ref="H696" r:id="rId480" xr:uid="{00000000-0004-0000-0000-0000F5000000}"/>
    <hyperlink ref="H698" r:id="rId481" xr:uid="{00000000-0004-0000-0000-0000F4000000}"/>
    <hyperlink ref="H697" r:id="rId482" xr:uid="{00000000-0004-0000-0000-0000F3000000}"/>
    <hyperlink ref="H699" r:id="rId483" xr:uid="{00000000-0004-0000-0000-0000F2000000}"/>
    <hyperlink ref="H702" r:id="rId484" xr:uid="{00000000-0004-0000-0000-0000F1000000}"/>
    <hyperlink ref="H703" r:id="rId485" xr:uid="{00000000-0004-0000-0000-0000F0000000}"/>
    <hyperlink ref="H704" r:id="rId486" xr:uid="{00000000-0004-0000-0000-0000EF000000}"/>
    <hyperlink ref="H705" r:id="rId487" xr:uid="{00000000-0004-0000-0000-0000EE000000}"/>
    <hyperlink ref="H706" r:id="rId488" xr:uid="{00000000-0004-0000-0000-0000ED000000}"/>
    <hyperlink ref="H707" r:id="rId489" xr:uid="{00000000-0004-0000-0000-0000EC000000}"/>
    <hyperlink ref="H708" r:id="rId490" xr:uid="{00000000-0004-0000-0000-0000EB000000}"/>
    <hyperlink ref="H709" r:id="rId491" xr:uid="{00000000-0004-0000-0000-0000EA000000}"/>
    <hyperlink ref="H710" r:id="rId492" xr:uid="{00000000-0004-0000-0000-0000E9000000}"/>
    <hyperlink ref="H711" r:id="rId493" xr:uid="{00000000-0004-0000-0000-0000E8000000}"/>
    <hyperlink ref="H712" r:id="rId494" xr:uid="{00000000-0004-0000-0000-0000E7000000}"/>
    <hyperlink ref="H713" r:id="rId495" xr:uid="{00000000-0004-0000-0000-0000E6000000}"/>
    <hyperlink ref="H714" r:id="rId496" xr:uid="{00000000-0004-0000-0000-0000E5000000}"/>
    <hyperlink ref="H716" r:id="rId497" xr:uid="{00000000-0004-0000-0000-0000E4000000}"/>
    <hyperlink ref="H715" r:id="rId498" xr:uid="{00000000-0004-0000-0000-0000E3000000}"/>
    <hyperlink ref="H717" r:id="rId499" xr:uid="{00000000-0004-0000-0000-0000E2000000}"/>
    <hyperlink ref="H718" r:id="rId500" xr:uid="{00000000-0004-0000-0000-0000E1000000}"/>
    <hyperlink ref="H719" r:id="rId501" xr:uid="{00000000-0004-0000-0000-0000E0000000}"/>
    <hyperlink ref="H720" r:id="rId502" xr:uid="{00000000-0004-0000-0000-0000DF000000}"/>
    <hyperlink ref="H722" r:id="rId503" xr:uid="{00000000-0004-0000-0000-0000DE000000}"/>
    <hyperlink ref="H723" r:id="rId504" xr:uid="{00000000-0004-0000-0000-0000DD000000}"/>
    <hyperlink ref="H724" r:id="rId505" xr:uid="{00000000-0004-0000-0000-0000DC000000}"/>
    <hyperlink ref="H725" r:id="rId506" xr:uid="{00000000-0004-0000-0000-0000DB000000}"/>
    <hyperlink ref="H726" r:id="rId507" xr:uid="{00000000-0004-0000-0000-0000DA000000}"/>
    <hyperlink ref="H730" r:id="rId508" display="https://www.theice.com/publicdocs/circulars/15093.pdf " xr:uid="{00000000-0004-0000-0000-0000D9000000}"/>
    <hyperlink ref="H731" r:id="rId509" display="https://www.theice.com/publicdocs/circulars/15107.pdf      " xr:uid="{00000000-0004-0000-0000-0000D8000000}"/>
    <hyperlink ref="H732" r:id="rId510" display="https://www.theice.com/publicdocs/circulars/15095.pdf" xr:uid="{00000000-0004-0000-0000-0000D7000000}"/>
    <hyperlink ref="H733" r:id="rId511" xr:uid="{00000000-0004-0000-0000-0000D6000000}"/>
    <hyperlink ref="H734" r:id="rId512" xr:uid="{00000000-0004-0000-0000-0000D5000000}"/>
    <hyperlink ref="H738" r:id="rId513" xr:uid="{00000000-0004-0000-0000-0000D4000000}"/>
    <hyperlink ref="H737" r:id="rId514" xr:uid="{00000000-0004-0000-0000-0000D3000000}"/>
    <hyperlink ref="H736" r:id="rId515" xr:uid="{00000000-0004-0000-0000-0000D2000000}"/>
    <hyperlink ref="H735" r:id="rId516" xr:uid="{00000000-0004-0000-0000-0000D1000000}"/>
    <hyperlink ref="H739" r:id="rId517" xr:uid="{00000000-0004-0000-0000-0000D0000000}"/>
    <hyperlink ref="H750" r:id="rId518" xr:uid="{00000000-0004-0000-0000-0000CF000000}"/>
    <hyperlink ref="H749" r:id="rId519" xr:uid="{00000000-0004-0000-0000-0000CE000000}"/>
    <hyperlink ref="H740" r:id="rId520" display="https://www.theice.com/publicdocs/circulars/15095.pdf" xr:uid="{00000000-0004-0000-0000-0000CD000000}"/>
    <hyperlink ref="H743" r:id="rId521" xr:uid="{00000000-0004-0000-0000-0000CC000000}"/>
    <hyperlink ref="H745" r:id="rId522" xr:uid="{00000000-0004-0000-0000-0000CB000000}"/>
    <hyperlink ref="H744" r:id="rId523" xr:uid="{00000000-0004-0000-0000-0000CA000000}"/>
    <hyperlink ref="H746" r:id="rId524" xr:uid="{00000000-0004-0000-0000-0000C9000000}"/>
    <hyperlink ref="H747" r:id="rId525" xr:uid="{00000000-0004-0000-0000-0000C8000000}"/>
    <hyperlink ref="I5" r:id="rId526" xr:uid="{00000000-0004-0000-0000-0000C7000000}"/>
    <hyperlink ref="H748" r:id="rId527" xr:uid="{00000000-0004-0000-0000-0000C6000000}"/>
    <hyperlink ref="G787" r:id="rId528" display="https://globalderivatives.nyx.com/sites/globalderivatives.nyx.com/files/ca-2014-612-lo.pdf " xr:uid="{00000000-0004-0000-0000-0000C5000000}"/>
    <hyperlink ref="G793" r:id="rId529" display="https://globalderivatives.nyx.com/sites/globalderivatives.nyx.com/files/ca-2014-612-lo.pdf " xr:uid="{00000000-0004-0000-0000-0000C4000000}"/>
    <hyperlink ref="G794" r:id="rId530" display="https://globalderivatives.nyx.com/sites/globalderivatives.nyx.com/files/lon3871.pdf" xr:uid="{00000000-0004-0000-0000-0000C3000000}"/>
    <hyperlink ref="I6" r:id="rId531" display="ICE Europe Circulars" xr:uid="{00000000-0004-0000-0000-0000C2000000}"/>
    <hyperlink ref="H891" r:id="rId532" xr:uid="{00000000-0004-0000-0000-0000C1000000}"/>
    <hyperlink ref="H895" r:id="rId533" xr:uid="{00000000-0004-0000-0000-0000C0000000}"/>
    <hyperlink ref="H880" r:id="rId534" xr:uid="{00000000-0004-0000-0000-0000BF000000}"/>
    <hyperlink ref="H920" r:id="rId535" xr:uid="{00000000-0004-0000-0000-0000BE000000}"/>
    <hyperlink ref="H1159" r:id="rId536" xr:uid="{00000000-0004-0000-0000-0000BD000000}"/>
    <hyperlink ref="H1156" r:id="rId537" xr:uid="{00000000-0004-0000-0000-0000BC000000}"/>
    <hyperlink ref="H1128" r:id="rId538" xr:uid="{00000000-0004-0000-0000-0000BB000000}"/>
    <hyperlink ref="H1085" r:id="rId539" xr:uid="{00000000-0004-0000-0000-0000BA000000}"/>
    <hyperlink ref="H1068" r:id="rId540" xr:uid="{00000000-0004-0000-0000-0000B9000000}"/>
    <hyperlink ref="H1059" r:id="rId541" xr:uid="{00000000-0004-0000-0000-0000B8000000}"/>
    <hyperlink ref="H1047" r:id="rId542" xr:uid="{00000000-0004-0000-0000-0000B7000000}"/>
    <hyperlink ref="H1031" r:id="rId543" xr:uid="{00000000-0004-0000-0000-0000B6000000}"/>
    <hyperlink ref="H1033" r:id="rId544" xr:uid="{00000000-0004-0000-0000-0000B5000000}"/>
    <hyperlink ref="H1034" r:id="rId545" xr:uid="{00000000-0004-0000-0000-0000B4000000}"/>
    <hyperlink ref="H1032" r:id="rId546" xr:uid="{00000000-0004-0000-0000-0000B3000000}"/>
    <hyperlink ref="H1035" r:id="rId547" display="https://globalderivatives.nyx.com/sites/globalderivatives.nyx.com/files/ca-2012-070--lo.pdf" xr:uid="{00000000-0004-0000-0000-0000B2000000}"/>
    <hyperlink ref="H1038" r:id="rId548" xr:uid="{00000000-0004-0000-0000-0000B1000000}"/>
    <hyperlink ref="H1037" r:id="rId549" xr:uid="{00000000-0004-0000-0000-0000B0000000}"/>
    <hyperlink ref="H1040" r:id="rId550" xr:uid="{00000000-0004-0000-0000-0000AF000000}"/>
    <hyperlink ref="H1039" r:id="rId551" xr:uid="{00000000-0004-0000-0000-0000AE000000}"/>
    <hyperlink ref="H1042" r:id="rId552" xr:uid="{00000000-0004-0000-0000-0000AD000000}"/>
    <hyperlink ref="H1043" r:id="rId553" xr:uid="{00000000-0004-0000-0000-0000AC000000}"/>
    <hyperlink ref="H1044" r:id="rId554" xr:uid="{00000000-0004-0000-0000-0000AB000000}"/>
    <hyperlink ref="H1041" r:id="rId555" xr:uid="{00000000-0004-0000-0000-0000AA000000}"/>
    <hyperlink ref="H1046" r:id="rId556" xr:uid="{00000000-0004-0000-0000-0000A9000000}"/>
    <hyperlink ref="H1049" r:id="rId557" xr:uid="{00000000-0004-0000-0000-0000A8000000}"/>
    <hyperlink ref="H1048" r:id="rId558" xr:uid="{00000000-0004-0000-0000-0000A7000000}"/>
    <hyperlink ref="H1050" r:id="rId559" xr:uid="{00000000-0004-0000-0000-0000A6000000}"/>
    <hyperlink ref="H1051" r:id="rId560" xr:uid="{00000000-0004-0000-0000-0000A5000000}"/>
    <hyperlink ref="H1052" r:id="rId561" xr:uid="{00000000-0004-0000-0000-0000A4000000}"/>
    <hyperlink ref="H1053" r:id="rId562" xr:uid="{00000000-0004-0000-0000-0000A3000000}"/>
    <hyperlink ref="H1054" r:id="rId563" xr:uid="{00000000-0004-0000-0000-0000A2000000}"/>
    <hyperlink ref="H1055" r:id="rId564" xr:uid="{00000000-0004-0000-0000-0000A1000000}"/>
    <hyperlink ref="H1056" r:id="rId565" xr:uid="{00000000-0004-0000-0000-0000A0000000}"/>
    <hyperlink ref="H1057" r:id="rId566" xr:uid="{00000000-0004-0000-0000-00009F000000}"/>
    <hyperlink ref="H1058" r:id="rId567" xr:uid="{00000000-0004-0000-0000-00009E000000}"/>
    <hyperlink ref="H861" r:id="rId568" xr:uid="{00000000-0004-0000-0000-00009D000000}"/>
    <hyperlink ref="H1061" r:id="rId569" xr:uid="{00000000-0004-0000-0000-00009C000000}"/>
    <hyperlink ref="H1062" r:id="rId570" xr:uid="{00000000-0004-0000-0000-00009B000000}"/>
    <hyperlink ref="H1063" r:id="rId571" xr:uid="{00000000-0004-0000-0000-00009A000000}"/>
    <hyperlink ref="H1064" r:id="rId572" xr:uid="{00000000-0004-0000-0000-000099000000}"/>
    <hyperlink ref="H1066" r:id="rId573" xr:uid="{00000000-0004-0000-0000-000098000000}"/>
    <hyperlink ref="H866" r:id="rId574" xr:uid="{00000000-0004-0000-0000-000097000000}"/>
    <hyperlink ref="H868" r:id="rId575" xr:uid="{00000000-0004-0000-0000-000096000000}"/>
    <hyperlink ref="H1070" r:id="rId576" xr:uid="{00000000-0004-0000-0000-000095000000}"/>
    <hyperlink ref="H1069" r:id="rId577" xr:uid="{00000000-0004-0000-0000-000094000000}"/>
    <hyperlink ref="H1071" r:id="rId578" xr:uid="{00000000-0004-0000-0000-000093000000}"/>
    <hyperlink ref="H1073" r:id="rId579" xr:uid="{00000000-0004-0000-0000-000092000000}"/>
    <hyperlink ref="H1072" r:id="rId580" display="http://globalderivatives.nyx.com/sites/globalderivatives.nyx.com/files/673000.pdf_x000a_" xr:uid="{00000000-0004-0000-0000-000091000000}"/>
    <hyperlink ref="H875" r:id="rId581" xr:uid="{00000000-0004-0000-0000-000090000000}"/>
    <hyperlink ref="H877" r:id="rId582" xr:uid="{00000000-0004-0000-0000-00008F000000}"/>
    <hyperlink ref="H876" r:id="rId583" xr:uid="{00000000-0004-0000-0000-00008E000000}"/>
    <hyperlink ref="H1077" r:id="rId584" xr:uid="{00000000-0004-0000-0000-00008D000000}"/>
    <hyperlink ref="H1079" r:id="rId585" xr:uid="{00000000-0004-0000-0000-00008C000000}"/>
    <hyperlink ref="H1081" r:id="rId586" xr:uid="{00000000-0004-0000-0000-00008B000000}"/>
    <hyperlink ref="H1080" r:id="rId587" xr:uid="{00000000-0004-0000-0000-00008A000000}"/>
    <hyperlink ref="H884" r:id="rId588" xr:uid="{00000000-0004-0000-0000-000089000000}"/>
    <hyperlink ref="H883" r:id="rId589" xr:uid="{00000000-0004-0000-0000-000088000000}"/>
    <hyperlink ref="H1084" r:id="rId590" xr:uid="{00000000-0004-0000-0000-000087000000}"/>
    <hyperlink ref="H1089" r:id="rId591" xr:uid="{00000000-0004-0000-0000-000086000000}"/>
    <hyperlink ref="H889" r:id="rId592" xr:uid="{00000000-0004-0000-0000-000085000000}"/>
    <hyperlink ref="H888" r:id="rId593" xr:uid="{00000000-0004-0000-0000-000084000000}"/>
    <hyperlink ref="H1078" r:id="rId594" xr:uid="{00000000-0004-0000-0000-000083000000}"/>
    <hyperlink ref="H1086" r:id="rId595" xr:uid="{00000000-0004-0000-0000-000082000000}"/>
    <hyperlink ref="H1094" r:id="rId596" xr:uid="{00000000-0004-0000-0000-000081000000}"/>
    <hyperlink ref="H1090" r:id="rId597" xr:uid="{00000000-0004-0000-0000-000080000000}"/>
    <hyperlink ref="H1092" r:id="rId598" xr:uid="{00000000-0004-0000-0000-00007F000000}"/>
    <hyperlink ref="H1091" r:id="rId599" xr:uid="{00000000-0004-0000-0000-00007E000000}"/>
    <hyperlink ref="H1093" r:id="rId600" xr:uid="{00000000-0004-0000-0000-00007D000000}"/>
    <hyperlink ref="H1095" r:id="rId601" xr:uid="{00000000-0004-0000-0000-00007C000000}"/>
    <hyperlink ref="H1096" r:id="rId602" xr:uid="{00000000-0004-0000-0000-00007B000000}"/>
    <hyperlink ref="H900" r:id="rId603" xr:uid="{00000000-0004-0000-0000-00007A000000}"/>
    <hyperlink ref="H899" r:id="rId604" xr:uid="{00000000-0004-0000-0000-000079000000}"/>
    <hyperlink ref="H1099" r:id="rId605" xr:uid="{00000000-0004-0000-0000-000078000000}"/>
    <hyperlink ref="H1100" r:id="rId606" xr:uid="{00000000-0004-0000-0000-000077000000}"/>
    <hyperlink ref="H1101" r:id="rId607" xr:uid="{00000000-0004-0000-0000-000076000000}"/>
    <hyperlink ref="H1102" r:id="rId608" xr:uid="{00000000-0004-0000-0000-000075000000}"/>
    <hyperlink ref="H905" r:id="rId609" xr:uid="{00000000-0004-0000-0000-000074000000}"/>
    <hyperlink ref="H1106" r:id="rId610" xr:uid="{00000000-0004-0000-0000-000073000000}"/>
    <hyperlink ref="H1105" r:id="rId611" xr:uid="{00000000-0004-0000-0000-000072000000}"/>
    <hyperlink ref="H1107" r:id="rId612" xr:uid="{00000000-0004-0000-0000-000071000000}"/>
    <hyperlink ref="H1108" r:id="rId613" xr:uid="{00000000-0004-0000-0000-000070000000}"/>
    <hyperlink ref="H912" r:id="rId614" xr:uid="{00000000-0004-0000-0000-00006F000000}"/>
    <hyperlink ref="H1110" r:id="rId615" xr:uid="{00000000-0004-0000-0000-00006E000000}"/>
    <hyperlink ref="H1111" r:id="rId616" xr:uid="{00000000-0004-0000-0000-00006D000000}"/>
    <hyperlink ref="H1112" r:id="rId617" xr:uid="{00000000-0004-0000-0000-00006C000000}"/>
    <hyperlink ref="H1121" r:id="rId618" xr:uid="{00000000-0004-0000-0000-00006B000000}"/>
    <hyperlink ref="H1114" r:id="rId619" xr:uid="{00000000-0004-0000-0000-00006A000000}"/>
    <hyperlink ref="H1113" r:id="rId620" xr:uid="{00000000-0004-0000-0000-000069000000}"/>
    <hyperlink ref="H1116" r:id="rId621" xr:uid="{00000000-0004-0000-0000-000068000000}"/>
    <hyperlink ref="H1115" r:id="rId622" display="http://www.euronext.com/fic/000/064/340/643408.pdf" xr:uid="{00000000-0004-0000-0000-000067000000}"/>
    <hyperlink ref="H1117" r:id="rId623" xr:uid="{00000000-0004-0000-0000-000066000000}"/>
    <hyperlink ref="H921" r:id="rId624" xr:uid="{00000000-0004-0000-0000-000065000000}"/>
    <hyperlink ref="H1120" r:id="rId625" xr:uid="{00000000-0004-0000-0000-000064000000}"/>
    <hyperlink ref="H1119" r:id="rId626" xr:uid="{00000000-0004-0000-0000-000063000000}"/>
    <hyperlink ref="H1123" r:id="rId627" xr:uid="{00000000-0004-0000-0000-000062000000}"/>
    <hyperlink ref="H1124" r:id="rId628" xr:uid="{00000000-0004-0000-0000-000061000000}"/>
    <hyperlink ref="H1122" r:id="rId629" xr:uid="{00000000-0004-0000-0000-000060000000}"/>
    <hyperlink ref="H1126" r:id="rId630" xr:uid="{00000000-0004-0000-0000-00005F000000}"/>
    <hyperlink ref="H1125" r:id="rId631" xr:uid="{00000000-0004-0000-0000-00005E000000}"/>
    <hyperlink ref="H1127" r:id="rId632" xr:uid="{00000000-0004-0000-0000-00005D000000}"/>
    <hyperlink ref="H1130" r:id="rId633" xr:uid="{00000000-0004-0000-0000-00005C000000}"/>
    <hyperlink ref="H1129" r:id="rId634" xr:uid="{00000000-0004-0000-0000-00005B000000}"/>
    <hyperlink ref="H1131" r:id="rId635" xr:uid="{00000000-0004-0000-0000-00005A000000}"/>
    <hyperlink ref="H1132" r:id="rId636" xr:uid="{00000000-0004-0000-0000-000059000000}"/>
    <hyperlink ref="H1133" r:id="rId637" xr:uid="{00000000-0004-0000-0000-000058000000}"/>
    <hyperlink ref="H1134" r:id="rId638" xr:uid="{00000000-0004-0000-0000-000057000000}"/>
    <hyperlink ref="H1135" r:id="rId639" xr:uid="{00000000-0004-0000-0000-000056000000}"/>
    <hyperlink ref="H1136" r:id="rId640" xr:uid="{00000000-0004-0000-0000-000055000000}"/>
    <hyperlink ref="H1137" r:id="rId641" xr:uid="{00000000-0004-0000-0000-000054000000}"/>
    <hyperlink ref="H1138" r:id="rId642" xr:uid="{00000000-0004-0000-0000-000053000000}"/>
    <hyperlink ref="H1139" r:id="rId643" xr:uid="{00000000-0004-0000-0000-000052000000}"/>
    <hyperlink ref="H1140" r:id="rId644" xr:uid="{00000000-0004-0000-0000-000051000000}"/>
    <hyperlink ref="H1143" r:id="rId645" xr:uid="{00000000-0004-0000-0000-000050000000}"/>
    <hyperlink ref="H1142" r:id="rId646" xr:uid="{00000000-0004-0000-0000-00004F000000}"/>
    <hyperlink ref="H1141" r:id="rId647" xr:uid="{00000000-0004-0000-0000-00004E000000}"/>
    <hyperlink ref="H1144" r:id="rId648" xr:uid="{00000000-0004-0000-0000-00004D000000}"/>
    <hyperlink ref="H1145" r:id="rId649" xr:uid="{00000000-0004-0000-0000-00004C000000}"/>
    <hyperlink ref="H1148" r:id="rId650" xr:uid="{00000000-0004-0000-0000-00004B000000}"/>
    <hyperlink ref="H1146" r:id="rId651" xr:uid="{00000000-0004-0000-0000-00004A000000}"/>
    <hyperlink ref="H1149" r:id="rId652" xr:uid="{00000000-0004-0000-0000-000049000000}"/>
    <hyperlink ref="H1147" r:id="rId653" xr:uid="{00000000-0004-0000-0000-000048000000}"/>
    <hyperlink ref="H1150" r:id="rId654" xr:uid="{00000000-0004-0000-0000-000047000000}"/>
    <hyperlink ref="H1151" r:id="rId655" xr:uid="{00000000-0004-0000-0000-000046000000}"/>
    <hyperlink ref="H1152" r:id="rId656" xr:uid="{00000000-0004-0000-0000-000045000000}"/>
    <hyperlink ref="H1154" r:id="rId657" xr:uid="{00000000-0004-0000-0000-000044000000}"/>
    <hyperlink ref="H1153" r:id="rId658" xr:uid="{00000000-0004-0000-0000-000043000000}"/>
    <hyperlink ref="H1155" r:id="rId659" xr:uid="{00000000-0004-0000-0000-000042000000}"/>
    <hyperlink ref="H1157" r:id="rId660" xr:uid="{00000000-0004-0000-0000-000041000000}"/>
    <hyperlink ref="H1158" r:id="rId661" xr:uid="{00000000-0004-0000-0000-000040000000}"/>
    <hyperlink ref="H1161" r:id="rId662" xr:uid="{00000000-0004-0000-0000-00003F000000}"/>
    <hyperlink ref="H1162" r:id="rId663" xr:uid="{00000000-0004-0000-0000-00003E000000}"/>
    <hyperlink ref="H1160" r:id="rId664" xr:uid="{00000000-0004-0000-0000-00003D000000}"/>
    <hyperlink ref="H1164" r:id="rId665" xr:uid="{00000000-0004-0000-0000-00003C000000}"/>
    <hyperlink ref="H1165" r:id="rId666" xr:uid="{00000000-0004-0000-0000-00003B000000}"/>
    <hyperlink ref="H1163" r:id="rId667" xr:uid="{00000000-0004-0000-0000-00003A000000}"/>
    <hyperlink ref="H971" r:id="rId668" xr:uid="{00000000-0004-0000-0000-000039000000}"/>
    <hyperlink ref="H973" r:id="rId669" xr:uid="{00000000-0004-0000-0000-000038000000}"/>
    <hyperlink ref="H972" r:id="rId670" xr:uid="{00000000-0004-0000-0000-000037000000}"/>
    <hyperlink ref="H975" r:id="rId671" xr:uid="{00000000-0004-0000-0000-000036000000}"/>
    <hyperlink ref="H976" r:id="rId672" xr:uid="{00000000-0004-0000-0000-000035000000}"/>
    <hyperlink ref="H977" r:id="rId673" xr:uid="{00000000-0004-0000-0000-000034000000}"/>
    <hyperlink ref="H979" r:id="rId674" xr:uid="{00000000-0004-0000-0000-000033000000}"/>
    <hyperlink ref="H1166" r:id="rId675" xr:uid="{00000000-0004-0000-0000-000032000000}"/>
    <hyperlink ref="H984" r:id="rId676" xr:uid="{00000000-0004-0000-0000-000031000000}"/>
    <hyperlink ref="H980" r:id="rId677" xr:uid="{00000000-0004-0000-0000-000030000000}"/>
    <hyperlink ref="H978" r:id="rId678" xr:uid="{00000000-0004-0000-0000-00002F000000}"/>
    <hyperlink ref="H981" r:id="rId679" xr:uid="{00000000-0004-0000-0000-00002E000000}"/>
    <hyperlink ref="H986" r:id="rId680" xr:uid="{00000000-0004-0000-0000-00002D000000}"/>
    <hyperlink ref="H974" r:id="rId681" xr:uid="{00000000-0004-0000-0000-00002C000000}"/>
    <hyperlink ref="H985" r:id="rId682" xr:uid="{00000000-0004-0000-0000-00002B000000}"/>
    <hyperlink ref="H987" r:id="rId683" xr:uid="{00000000-0004-0000-0000-00002A000000}"/>
    <hyperlink ref="H993" r:id="rId684" xr:uid="{00000000-0004-0000-0000-000029000000}"/>
    <hyperlink ref="H990" r:id="rId685" xr:uid="{00000000-0004-0000-0000-000028000000}"/>
    <hyperlink ref="H983" r:id="rId686" xr:uid="{00000000-0004-0000-0000-000027000000}"/>
    <hyperlink ref="H992" r:id="rId687" xr:uid="{00000000-0004-0000-0000-000026000000}"/>
    <hyperlink ref="H989" r:id="rId688" xr:uid="{00000000-0004-0000-0000-000025000000}"/>
    <hyperlink ref="H988" r:id="rId689" xr:uid="{00000000-0004-0000-0000-000024000000}"/>
    <hyperlink ref="H994" r:id="rId690" xr:uid="{00000000-0004-0000-0000-000023000000}"/>
    <hyperlink ref="H991" r:id="rId691" xr:uid="{00000000-0004-0000-0000-000022000000}"/>
    <hyperlink ref="H995" r:id="rId692" xr:uid="{00000000-0004-0000-0000-000021000000}"/>
    <hyperlink ref="H996" r:id="rId693" xr:uid="{00000000-0004-0000-0000-000020000000}"/>
    <hyperlink ref="H997" r:id="rId694" xr:uid="{00000000-0004-0000-0000-00001F000000}"/>
    <hyperlink ref="H998" r:id="rId695" xr:uid="{00000000-0004-0000-0000-00001E000000}"/>
    <hyperlink ref="H999" r:id="rId696" xr:uid="{00000000-0004-0000-0000-00001D000000}"/>
    <hyperlink ref="H1000" r:id="rId697" xr:uid="{00000000-0004-0000-0000-00001C000000}"/>
    <hyperlink ref="H1001" r:id="rId698" xr:uid="{00000000-0004-0000-0000-00001B000000}"/>
    <hyperlink ref="H1004" r:id="rId699" xr:uid="{00000000-0004-0000-0000-00001A000000}"/>
    <hyperlink ref="H1003" r:id="rId700" xr:uid="{00000000-0004-0000-0000-000019000000}"/>
    <hyperlink ref="H1006" r:id="rId701" xr:uid="{00000000-0004-0000-0000-000018000000}"/>
    <hyperlink ref="H1005" r:id="rId702" xr:uid="{00000000-0004-0000-0000-000017000000}"/>
    <hyperlink ref="H1008" r:id="rId703" xr:uid="{00000000-0004-0000-0000-000016000000}"/>
    <hyperlink ref="H1002" r:id="rId704" xr:uid="{00000000-0004-0000-0000-000015000000}"/>
    <hyperlink ref="H1007" r:id="rId705" xr:uid="{00000000-0004-0000-0000-000014000000}"/>
    <hyperlink ref="H1010" r:id="rId706" xr:uid="{00000000-0004-0000-0000-000013000000}"/>
    <hyperlink ref="H1009" r:id="rId707" xr:uid="{00000000-0004-0000-0000-000012000000}"/>
    <hyperlink ref="H1012" r:id="rId708" xr:uid="{00000000-0004-0000-0000-000011000000}"/>
    <hyperlink ref="H1013" r:id="rId709" xr:uid="{00000000-0004-0000-0000-000010000000}"/>
    <hyperlink ref="H1014" r:id="rId710" xr:uid="{00000000-0004-0000-0000-00000F000000}"/>
    <hyperlink ref="H1015" r:id="rId711" xr:uid="{00000000-0004-0000-0000-00000E000000}"/>
    <hyperlink ref="H1017" r:id="rId712" xr:uid="{00000000-0004-0000-0000-00000D000000}"/>
    <hyperlink ref="H1020" r:id="rId713" xr:uid="{00000000-0004-0000-0000-00000C000000}"/>
    <hyperlink ref="H1022" r:id="rId714" xr:uid="{00000000-0004-0000-0000-00000B000000}"/>
    <hyperlink ref="H1021" r:id="rId715" xr:uid="{00000000-0004-0000-0000-00000A000000}"/>
    <hyperlink ref="H1019" r:id="rId716" xr:uid="{00000000-0004-0000-0000-000009000000}"/>
    <hyperlink ref="H1018" r:id="rId717" xr:uid="{00000000-0004-0000-0000-000008000000}"/>
    <hyperlink ref="H1023" r:id="rId718" xr:uid="{00000000-0004-0000-0000-000007000000}"/>
    <hyperlink ref="H1024" r:id="rId719" xr:uid="{00000000-0004-0000-0000-000006000000}"/>
    <hyperlink ref="H1025" r:id="rId720" xr:uid="{00000000-0004-0000-0000-000005000000}"/>
    <hyperlink ref="H1027" r:id="rId721" xr:uid="{00000000-0004-0000-0000-000004000000}"/>
    <hyperlink ref="H1026" r:id="rId722" xr:uid="{00000000-0004-0000-0000-000003000000}"/>
    <hyperlink ref="H1028" r:id="rId723" xr:uid="{00000000-0004-0000-0000-000002000000}"/>
    <hyperlink ref="H1029" r:id="rId724" xr:uid="{00000000-0004-0000-0000-000001000000}"/>
    <hyperlink ref="H1030" r:id="rId725" xr:uid="{00000000-0004-0000-0000-000000000000}"/>
    <hyperlink ref="H69" r:id="rId726" xr:uid="{6E2A0EDC-29B3-4AB8-81C5-6DE319B3E621}"/>
    <hyperlink ref="H68" r:id="rId727" xr:uid="{CF9357B0-A29A-4487-80C3-18C9FC73FDC2}"/>
    <hyperlink ref="H65" r:id="rId728" xr:uid="{E00BE4B6-55C5-42A8-9E4D-3841242A5803}"/>
    <hyperlink ref="H64" r:id="rId729" display="https://www.theice.com/publicdocs/liffe/corporate_actions/2023/CA-2023-056-Lo.pdf" xr:uid="{75547FBA-0821-4712-BA9E-3F675AB9076C}"/>
    <hyperlink ref="H63" r:id="rId730" xr:uid="{1A076FEA-27E1-4C05-A426-945F510ECDA9}"/>
    <hyperlink ref="H61" r:id="rId731" display="https://www.ice.com/publicdocs/liffe/corporate_actions/2023/CA-2023-066-Lo.pdf" xr:uid="{C4216D57-79AC-4590-BD04-9FB96A89716F}"/>
    <hyperlink ref="H60" r:id="rId732" xr:uid="{F4CB67F8-478D-4762-8566-ABD84D018F92}"/>
    <hyperlink ref="H59" r:id="rId733" xr:uid="{E116D7A9-CB39-4A84-96AF-44DC29235B05}"/>
    <hyperlink ref="H58" r:id="rId734" xr:uid="{1B337A50-5A62-4DEF-ADD3-652E1BDADF7C}"/>
    <hyperlink ref="H57" r:id="rId735" xr:uid="{5EE7FA24-8C22-4384-B684-69E951D14F11}"/>
    <hyperlink ref="H56" r:id="rId736" display="https://www.theice.com/publicdocs/circulars/23067.pdf" xr:uid="{5A704D93-9AD7-46AB-9268-17675B4693AA}"/>
    <hyperlink ref="H62" r:id="rId737" xr:uid="{7B4A5540-7EB5-47E4-AE30-7F000807C4AD}"/>
    <hyperlink ref="H55" r:id="rId738" xr:uid="{E284CEAC-6217-444E-8787-9F1ADA15D9DD}"/>
    <hyperlink ref="H52" r:id="rId739" xr:uid="{DD43B7BB-38F9-475A-944B-FF4D94464C29}"/>
    <hyperlink ref="H51" r:id="rId740" xr:uid="{33CDD003-9358-469E-9012-14321D0C93BC}"/>
    <hyperlink ref="H50" r:id="rId741" display="https://www.ice.com/publicdocs/liffe/corporate_actions/2023/CA-2023-147-Lo.pdf" xr:uid="{FE457D5C-3CDD-48C2-8717-63A96F8D21EA}"/>
    <hyperlink ref="H49" r:id="rId742" display="https://www.theice.com/publicdocs/liffe/corporate_actions/2023/CA-2023-155-Lo.pdf" xr:uid="{C0D24550-DAFF-4170-90DC-72AC44DAB357}"/>
    <hyperlink ref="H48" r:id="rId743" xr:uid="{6BEFB03A-202A-4B1F-8B16-D9B78A4BCF32}"/>
    <hyperlink ref="H47" r:id="rId744" xr:uid="{242B5A15-14AD-4212-960B-B86493B050C0}"/>
    <hyperlink ref="H46" r:id="rId745" xr:uid="{90054B72-6C6E-4BDD-ACD5-BA62204B0811}"/>
    <hyperlink ref="H45" r:id="rId746" xr:uid="{DE5C2E8E-E9C9-4430-9DB2-C43B6A389C7E}"/>
    <hyperlink ref="H44" r:id="rId747" xr:uid="{43EAF020-B25E-402C-AD3B-81AEA1DD81AC}"/>
    <hyperlink ref="H43" r:id="rId748" xr:uid="{7D07DC9E-43AF-4C73-8922-016563244169}"/>
    <hyperlink ref="H42" r:id="rId749" display="https://www.ice.com/publicdocs/liffe/corporate_actions/2023/CA-2023-191-Lo.pdf" xr:uid="{D338CA55-3BF9-4C06-BDD0-78602305BEFD}"/>
    <hyperlink ref="H41" r:id="rId750" display="https://www.theice.com/publicdocs/liffe/corporate_actions/2023/CA-2023-197-Lo.pdf" xr:uid="{9AF8E0FE-9D07-427D-898E-C9ED486852B1}"/>
    <hyperlink ref="H40" r:id="rId751" xr:uid="{7F90296D-07E6-4765-80DF-BB4A42D0FB85}"/>
    <hyperlink ref="H39" r:id="rId752" xr:uid="{99D0368B-A1D5-4EE4-B6B1-4FC5DB511A2F}"/>
    <hyperlink ref="H37" r:id="rId753" xr:uid="{49D3CC38-36DA-4E1C-92F6-93993A1F56A9}"/>
    <hyperlink ref="H38" r:id="rId754" display="https://www.theice.com/publicdocs/liffe/corporate_actions/2023/CA-2023-208-Lo.pdf" xr:uid="{4DDD2856-DE40-4309-8579-F393F852AE56}"/>
    <hyperlink ref="H36" r:id="rId755" xr:uid="{A3B012A4-4012-4C8C-9990-6F4139F6E5D8}"/>
    <hyperlink ref="H35" r:id="rId756" xr:uid="{DD500068-B953-4BBA-A57B-AC3998CFCF95}"/>
    <hyperlink ref="H34" r:id="rId757" xr:uid="{04ED0BEE-2CE4-43D6-8EB8-6B0718B341D8}"/>
    <hyperlink ref="H33" r:id="rId758" xr:uid="{3B3A4D5F-2C9D-43D8-A1C8-08E08FFA1C4B}"/>
    <hyperlink ref="H32" r:id="rId759" xr:uid="{4AB6AA87-544F-4845-88F3-6E48C5E52331}"/>
    <hyperlink ref="H31" r:id="rId760" xr:uid="{0A676AC4-E4AF-4D84-BB24-0A3E9EAED75E}"/>
    <hyperlink ref="H30" r:id="rId761" display="https://www.ice.com/publicdocs/liffe/corporate_actions/2023/CA-2023-257-Lo.pdf" xr:uid="{52C520D1-3D5F-4887-BA12-040A8FEC92E5}"/>
    <hyperlink ref="H29" r:id="rId762" xr:uid="{67D4B400-C7E1-4014-B6C8-B98F70E63B68}"/>
    <hyperlink ref="H28" r:id="rId763" display="https://www.ice.com/publicdocs/circulars/23139.pdf https://www.ice.com/publicdocs/circulars/23126_attach.pdf" xr:uid="{1CE29447-7697-478C-968B-31E37097B219}"/>
    <hyperlink ref="H27" r:id="rId764" xr:uid="{DBDD6849-B98B-48ED-B85C-0F82844C4212}"/>
    <hyperlink ref="H26" r:id="rId765" xr:uid="{015C7525-C32A-457E-9E25-CB82231411E8}"/>
    <hyperlink ref="H25" r:id="rId766" xr:uid="{0783D7BF-70FA-44F8-BC74-D21BB9C7F070}"/>
    <hyperlink ref="H24" r:id="rId767" xr:uid="{54FE3BBB-F845-44E7-8188-11126A06928B}"/>
    <hyperlink ref="H23" r:id="rId768" display="https://www.ice.com/publicdocs/liffe/corporate_actions/2023/CA-2023-287-DA.pdf" xr:uid="{78B8E5FC-A795-4093-AB13-6264081B126F}"/>
    <hyperlink ref="H22" r:id="rId769" xr:uid="{42E76867-C387-453A-8D1C-6B402E78761C}"/>
    <hyperlink ref="H21" r:id="rId770" display="https://www.ice.com/publicdocs/liffe/corporate_actions/2023/CA-2023-301-DA.pdf" xr:uid="{2BAA77C2-2250-49A4-827B-900A044B1488}"/>
    <hyperlink ref="H20" r:id="rId771" xr:uid="{0C814E54-16F4-4EEE-86AC-2DA9BF34A536}"/>
    <hyperlink ref="H19" r:id="rId772" xr:uid="{AEFA3753-401D-416E-B560-862D6B7D6561}"/>
    <hyperlink ref="H18" r:id="rId773" display="https://www.ice.com/publicdocs/liffe/corporate_actions/2023/CA-2023-342-Lo.pdf" xr:uid="{15E55F5E-0ADA-495E-8DB8-76F563F47484}"/>
    <hyperlink ref="H17" r:id="rId774" xr:uid="{D50501B3-0BA8-4FF2-AF5F-85A33DEAB980}"/>
    <hyperlink ref="H16" r:id="rId775" display="https://www.ice.com/publicdocs/liffe/corporate_actions/2024/CA-2024-020-Lo.pdf" xr:uid="{0A6E308D-CA37-4BF9-92E5-25AD6CEE6A89}"/>
    <hyperlink ref="H15" r:id="rId776" display="https://www.ice.com/publicdocs/liffe/corporate_actions/2024/CA-2024-017-Lo.pdf_x000a_" xr:uid="{6D556FF6-66E3-458E-96A5-79906E680131}"/>
    <hyperlink ref="H14" r:id="rId777" display="https://www.ice.com/publicdocs/liffe/corporate_actions/2024/CA-2024-022-DA.pdf" xr:uid="{05C8B4BF-3173-4405-ACF9-DF1F8F8FBAA2}"/>
    <hyperlink ref="H13" r:id="rId778" xr:uid="{84BCE465-DA92-4F3C-8B7D-06489AEB28BA}"/>
    <hyperlink ref="H12" r:id="rId779" xr:uid="{8C767D52-2135-457A-B35D-303261D81357}"/>
    <hyperlink ref="H10" r:id="rId780" display="https://www.ice.com/publicdocs/liffe/corporate_actions/2024/CA-2024-086-DA.pdf" xr:uid="{5106C172-E8D5-4C32-BD5A-9002D9A27440}"/>
    <hyperlink ref="H11" r:id="rId781" xr:uid="{AB7227FE-7080-4A65-80C2-B7EAD71922E5}"/>
    <hyperlink ref="H9" r:id="rId782" xr:uid="{A344E425-47DE-4AF6-84CA-FD96AC3A578D}"/>
    <hyperlink ref="H8" r:id="rId783" xr:uid="{B0164BCE-F1A5-47D4-A4E8-58EEA9D8A6A8}"/>
  </hyperlinks>
  <pageMargins left="0.7" right="0.7" top="0.75" bottom="0.75" header="0.3" footer="0.3"/>
  <pageSetup paperSize="9" orientation="portrait" verticalDpi="1200" r:id="rId784"/>
  <headerFooter alignWithMargins="0"/>
  <drawing r:id="rId78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2C1E7"/>
  </sheetPr>
  <dimension ref="A1:AY1784"/>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04" customWidth="1"/>
    <col min="2" max="2" width="39.42578125" style="104" bestFit="1" customWidth="1"/>
    <col min="3" max="6" width="16.7109375" style="137" customWidth="1"/>
    <col min="7" max="8" width="11.7109375" style="104" customWidth="1"/>
    <col min="9" max="9" width="29.7109375" style="104" customWidth="1"/>
    <col min="10" max="10" width="13.28515625" style="104" customWidth="1"/>
    <col min="11" max="13" width="10.7109375" style="104" customWidth="1"/>
    <col min="14" max="14" width="17.28515625" style="104" customWidth="1"/>
    <col min="15" max="17" width="10.7109375" style="104" customWidth="1"/>
    <col min="18" max="21" width="10.7109375" style="137" customWidth="1"/>
    <col min="22" max="22" width="10.7109375" style="104" customWidth="1"/>
    <col min="23" max="27" width="10.7109375" style="137" customWidth="1"/>
    <col min="28" max="28" width="27.7109375" style="137" customWidth="1"/>
    <col min="29" max="30" width="10.7109375" style="104" customWidth="1"/>
    <col min="31" max="31" width="14.28515625" style="104" customWidth="1"/>
    <col min="32" max="32" width="20" style="104" bestFit="1" customWidth="1"/>
    <col min="33" max="33" width="13" style="104" customWidth="1"/>
    <col min="34" max="34" width="10.7109375" style="104" customWidth="1"/>
    <col min="35" max="35" width="17.7109375" style="137" bestFit="1" customWidth="1"/>
    <col min="36" max="36" width="7.7109375" style="137" customWidth="1"/>
    <col min="37" max="37" width="16.7109375" style="104" bestFit="1" customWidth="1"/>
    <col min="38" max="38" width="9.28515625" style="104" customWidth="1"/>
    <col min="39" max="16384" width="0" style="104" hidden="1"/>
  </cols>
  <sheetData>
    <row r="1" spans="1:51" customFormat="1" ht="6" customHeight="1">
      <c r="A1" s="179"/>
      <c r="B1" s="180">
        <v>45406</v>
      </c>
      <c r="C1" s="199"/>
      <c r="D1" s="199"/>
      <c r="E1" s="199"/>
      <c r="F1" s="199"/>
      <c r="G1" s="179"/>
      <c r="H1" s="179"/>
      <c r="I1" s="179"/>
      <c r="J1" s="179"/>
      <c r="K1" s="179"/>
      <c r="L1" s="179"/>
      <c r="M1" s="181"/>
      <c r="N1" s="179"/>
      <c r="O1" s="179"/>
      <c r="P1" s="179"/>
      <c r="Q1" s="179"/>
      <c r="R1" s="199"/>
      <c r="S1" s="199"/>
      <c r="T1" s="199"/>
      <c r="U1" s="199"/>
      <c r="V1" s="179"/>
      <c r="W1" s="199"/>
      <c r="X1" s="199"/>
      <c r="Y1" s="199"/>
      <c r="Z1" s="199"/>
      <c r="AA1" s="199"/>
      <c r="AB1" s="199"/>
      <c r="AC1" s="179"/>
      <c r="AD1" s="179"/>
      <c r="AE1" s="179"/>
      <c r="AF1" s="179"/>
      <c r="AG1" s="179"/>
      <c r="AH1" s="179"/>
      <c r="AI1" s="199"/>
      <c r="AJ1" s="199"/>
      <c r="AX1" s="101"/>
      <c r="AY1" s="103"/>
    </row>
    <row r="2" spans="1:51" ht="26.25">
      <c r="A2" s="183"/>
      <c r="B2" s="806" t="str">
        <f>"Single Stock Futures list (as of "&amp;TEXT(B1,"dd mmmm yyyy")&amp;")"</f>
        <v>Single Stock Futures list (as of 24 April 2024)</v>
      </c>
      <c r="C2" s="807"/>
      <c r="D2" s="807"/>
      <c r="E2" s="807"/>
      <c r="F2" s="807"/>
      <c r="G2" s="806"/>
      <c r="H2" s="806"/>
      <c r="I2" s="806"/>
      <c r="J2" s="806"/>
      <c r="K2" s="806"/>
      <c r="L2" s="806"/>
      <c r="M2" s="806"/>
      <c r="N2" s="806"/>
      <c r="O2" s="799" t="s">
        <v>6801</v>
      </c>
      <c r="P2" s="799"/>
      <c r="Q2" s="799"/>
      <c r="R2" s="799"/>
      <c r="S2" s="799"/>
      <c r="T2" s="563" t="s">
        <v>8228</v>
      </c>
      <c r="V2" s="183"/>
      <c r="W2" s="271"/>
      <c r="X2" s="271"/>
      <c r="Y2" s="271"/>
      <c r="Z2" s="271"/>
      <c r="AA2" s="271"/>
      <c r="AB2" s="271"/>
      <c r="AC2" s="183"/>
      <c r="AD2" s="183"/>
      <c r="AE2" s="183"/>
      <c r="AF2" s="183"/>
      <c r="AG2" s="183"/>
      <c r="AH2" s="183"/>
      <c r="AI2" s="271"/>
      <c r="AJ2" s="271"/>
    </row>
    <row r="3" spans="1:51" s="385" customFormat="1">
      <c r="A3" s="305"/>
      <c r="B3" s="306" t="s">
        <v>6737</v>
      </c>
      <c r="C3" s="382" t="s">
        <v>6738</v>
      </c>
      <c r="D3" s="382"/>
      <c r="E3" s="382"/>
      <c r="F3" s="382"/>
      <c r="G3" s="382"/>
      <c r="H3" s="305"/>
      <c r="I3" s="305"/>
      <c r="J3" s="383"/>
      <c r="K3" s="305"/>
      <c r="L3" s="305"/>
      <c r="M3" s="305"/>
      <c r="N3" s="305"/>
      <c r="O3" s="799" t="s">
        <v>9369</v>
      </c>
      <c r="P3" s="799"/>
      <c r="Q3" s="799"/>
      <c r="R3" s="799"/>
      <c r="S3" s="799"/>
      <c r="T3" s="272" t="s">
        <v>9370</v>
      </c>
      <c r="U3" s="384"/>
      <c r="V3" s="305"/>
      <c r="W3" s="384"/>
      <c r="X3" s="384"/>
      <c r="Y3" s="384"/>
      <c r="Z3" s="384"/>
      <c r="AA3" s="384"/>
      <c r="AB3" s="384"/>
      <c r="AC3" s="305"/>
      <c r="AD3" s="305"/>
      <c r="AE3" s="305"/>
      <c r="AF3" s="305"/>
      <c r="AG3" s="305"/>
      <c r="AH3" s="305"/>
      <c r="AI3" s="384"/>
      <c r="AJ3" s="384"/>
    </row>
    <row r="4" spans="1:51" s="389" customFormat="1" ht="15.75" customHeight="1">
      <c r="A4" s="305"/>
      <c r="B4" s="310"/>
      <c r="C4" s="386"/>
      <c r="D4" s="386"/>
      <c r="E4" s="386"/>
      <c r="F4" s="386"/>
      <c r="G4" s="387"/>
      <c r="H4" s="388"/>
      <c r="I4" s="388"/>
      <c r="J4" s="388"/>
      <c r="K4" s="388"/>
      <c r="L4" s="808" t="s">
        <v>6653</v>
      </c>
      <c r="M4" s="809"/>
      <c r="N4" s="809"/>
      <c r="O4" s="663"/>
      <c r="P4" s="664"/>
      <c r="Q4" s="825" t="s">
        <v>3739</v>
      </c>
      <c r="R4" s="825"/>
      <c r="S4" s="825"/>
      <c r="T4" s="825"/>
      <c r="U4" s="825"/>
      <c r="V4" s="826"/>
      <c r="W4" s="819" t="s">
        <v>3250</v>
      </c>
      <c r="X4" s="820"/>
      <c r="Y4" s="820"/>
      <c r="Z4" s="820"/>
      <c r="AA4" s="820"/>
      <c r="AB4" s="821"/>
      <c r="AC4" s="813" t="s">
        <v>8391</v>
      </c>
      <c r="AD4" s="814"/>
      <c r="AE4" s="814"/>
      <c r="AF4" s="815"/>
      <c r="AG4" s="800" t="s">
        <v>1531</v>
      </c>
      <c r="AH4" s="801"/>
      <c r="AI4" s="388"/>
      <c r="AJ4" s="388"/>
    </row>
    <row r="5" spans="1:51" s="389" customFormat="1" ht="11.25">
      <c r="A5" s="305"/>
      <c r="B5" s="810" t="s">
        <v>4227</v>
      </c>
      <c r="C5" s="811"/>
      <c r="D5" s="811"/>
      <c r="E5" s="811"/>
      <c r="F5" s="811"/>
      <c r="G5" s="811"/>
      <c r="H5" s="811"/>
      <c r="I5" s="811"/>
      <c r="J5" s="811"/>
      <c r="K5" s="812"/>
      <c r="L5" s="804" t="s">
        <v>3735</v>
      </c>
      <c r="M5" s="805"/>
      <c r="N5" s="410" t="s">
        <v>3736</v>
      </c>
      <c r="O5" s="662"/>
      <c r="P5" s="665"/>
      <c r="Q5" s="827"/>
      <c r="R5" s="827"/>
      <c r="S5" s="827"/>
      <c r="T5" s="827"/>
      <c r="U5" s="827"/>
      <c r="V5" s="828"/>
      <c r="W5" s="822"/>
      <c r="X5" s="823"/>
      <c r="Y5" s="823"/>
      <c r="Z5" s="823"/>
      <c r="AA5" s="823"/>
      <c r="AB5" s="824"/>
      <c r="AC5" s="816"/>
      <c r="AD5" s="817"/>
      <c r="AE5" s="817"/>
      <c r="AF5" s="818"/>
      <c r="AG5" s="802"/>
      <c r="AH5" s="803"/>
      <c r="AI5" s="388"/>
      <c r="AJ5" s="388"/>
    </row>
    <row r="6" spans="1:51" s="389" customFormat="1" ht="45">
      <c r="A6" s="305"/>
      <c r="B6" s="409" t="s">
        <v>3745</v>
      </c>
      <c r="C6" s="409" t="s">
        <v>3595</v>
      </c>
      <c r="D6" s="549" t="s">
        <v>8584</v>
      </c>
      <c r="E6" s="549" t="s">
        <v>10068</v>
      </c>
      <c r="F6" s="549" t="s">
        <v>10067</v>
      </c>
      <c r="G6" s="409" t="s">
        <v>3593</v>
      </c>
      <c r="H6" s="409" t="s">
        <v>3747</v>
      </c>
      <c r="I6" s="409" t="s">
        <v>3594</v>
      </c>
      <c r="J6" s="409" t="s">
        <v>3748</v>
      </c>
      <c r="K6" s="409" t="s">
        <v>3749</v>
      </c>
      <c r="L6" s="390" t="s">
        <v>5478</v>
      </c>
      <c r="M6" s="390" t="s">
        <v>5479</v>
      </c>
      <c r="N6" s="185" t="s">
        <v>6725</v>
      </c>
      <c r="O6" s="409" t="s">
        <v>3042</v>
      </c>
      <c r="P6" s="409" t="s">
        <v>1749</v>
      </c>
      <c r="Q6" s="390" t="s">
        <v>1532</v>
      </c>
      <c r="R6" s="390" t="s">
        <v>1533</v>
      </c>
      <c r="S6" s="390" t="s">
        <v>1534</v>
      </c>
      <c r="T6" s="390" t="s">
        <v>1535</v>
      </c>
      <c r="U6" s="390" t="s">
        <v>1536</v>
      </c>
      <c r="V6" s="390" t="s">
        <v>6732</v>
      </c>
      <c r="W6" s="391" t="s">
        <v>1533</v>
      </c>
      <c r="X6" s="392" t="s">
        <v>6241</v>
      </c>
      <c r="Y6" s="391" t="s">
        <v>1534</v>
      </c>
      <c r="Z6" s="391" t="s">
        <v>1535</v>
      </c>
      <c r="AA6" s="391" t="s">
        <v>1536</v>
      </c>
      <c r="AB6" s="391" t="s">
        <v>1750</v>
      </c>
      <c r="AC6" s="224" t="s">
        <v>3929</v>
      </c>
      <c r="AD6" s="224" t="s">
        <v>91</v>
      </c>
      <c r="AE6" s="224" t="s">
        <v>6405</v>
      </c>
      <c r="AF6" s="224" t="s">
        <v>1750</v>
      </c>
      <c r="AG6" s="186" t="s">
        <v>8244</v>
      </c>
      <c r="AH6" s="186" t="s">
        <v>8245</v>
      </c>
      <c r="AI6" s="223" t="s">
        <v>3741</v>
      </c>
      <c r="AJ6" s="223" t="s">
        <v>3734</v>
      </c>
      <c r="AK6" s="224" t="s">
        <v>11005</v>
      </c>
    </row>
    <row r="7" spans="1:51" ht="12.75" customHeight="1">
      <c r="A7" s="183"/>
      <c r="B7" s="634" t="s">
        <v>4031</v>
      </c>
      <c r="C7" s="245" t="s">
        <v>981</v>
      </c>
      <c r="D7" s="245" t="s">
        <v>8585</v>
      </c>
      <c r="E7" s="245">
        <v>627</v>
      </c>
      <c r="F7" s="245" t="s">
        <v>10072</v>
      </c>
      <c r="G7" s="245" t="s">
        <v>5088</v>
      </c>
      <c r="H7" s="245" t="s">
        <v>3725</v>
      </c>
      <c r="I7" s="245" t="s">
        <v>3430</v>
      </c>
      <c r="J7" s="246" t="s">
        <v>3138</v>
      </c>
      <c r="K7" s="245" t="s">
        <v>1981</v>
      </c>
      <c r="L7" s="245" t="s">
        <v>3295</v>
      </c>
      <c r="M7" s="245" t="s">
        <v>2089</v>
      </c>
      <c r="N7" s="245" t="s">
        <v>2089</v>
      </c>
      <c r="O7" s="245" t="s">
        <v>3139</v>
      </c>
      <c r="P7" s="245" t="s">
        <v>3114</v>
      </c>
      <c r="Q7" s="222">
        <v>1000</v>
      </c>
      <c r="R7" s="245">
        <v>0.01</v>
      </c>
      <c r="S7" s="245">
        <f t="shared" ref="S7:S24" si="0">Q7*R7</f>
        <v>10</v>
      </c>
      <c r="T7" s="245">
        <v>0.01</v>
      </c>
      <c r="U7" s="245">
        <v>0.01</v>
      </c>
      <c r="V7" s="245" t="s">
        <v>2089</v>
      </c>
      <c r="W7" s="245" t="s">
        <v>2089</v>
      </c>
      <c r="X7" s="245" t="s">
        <v>2089</v>
      </c>
      <c r="Y7" s="245" t="s">
        <v>2089</v>
      </c>
      <c r="Z7" s="245" t="s">
        <v>2089</v>
      </c>
      <c r="AA7" s="245" t="s">
        <v>2089</v>
      </c>
      <c r="AB7" s="245" t="s">
        <v>2089</v>
      </c>
      <c r="AC7" s="247">
        <v>0.33333333333333331</v>
      </c>
      <c r="AD7" s="247">
        <v>0.75</v>
      </c>
      <c r="AE7" s="247">
        <v>0.6875</v>
      </c>
      <c r="AF7" s="247" t="s">
        <v>2612</v>
      </c>
      <c r="AG7" s="245" t="s">
        <v>2613</v>
      </c>
      <c r="AH7" s="245" t="s">
        <v>2089</v>
      </c>
      <c r="AI7" s="245" t="s">
        <v>2089</v>
      </c>
      <c r="AJ7" s="430" t="s">
        <v>2089</v>
      </c>
      <c r="AK7" s="609" t="s">
        <v>11006</v>
      </c>
    </row>
    <row r="8" spans="1:51" ht="12.75" customHeight="1">
      <c r="A8" s="183"/>
      <c r="B8" s="234" t="s">
        <v>4032</v>
      </c>
      <c r="C8" s="235" t="s">
        <v>982</v>
      </c>
      <c r="D8" s="235" t="s">
        <v>8586</v>
      </c>
      <c r="E8" s="235">
        <v>2500</v>
      </c>
      <c r="F8" s="235" t="s">
        <v>10073</v>
      </c>
      <c r="G8" s="235" t="s">
        <v>5089</v>
      </c>
      <c r="H8" s="235" t="s">
        <v>4816</v>
      </c>
      <c r="I8" s="235" t="s">
        <v>3431</v>
      </c>
      <c r="J8" s="236" t="s">
        <v>3124</v>
      </c>
      <c r="K8" s="235" t="s">
        <v>1982</v>
      </c>
      <c r="L8" s="235" t="s">
        <v>3296</v>
      </c>
      <c r="M8" s="235" t="s">
        <v>3297</v>
      </c>
      <c r="N8" s="235" t="s">
        <v>2089</v>
      </c>
      <c r="O8" s="235" t="s">
        <v>3112</v>
      </c>
      <c r="P8" s="235" t="s">
        <v>2447</v>
      </c>
      <c r="Q8" s="238">
        <v>1000</v>
      </c>
      <c r="R8" s="235">
        <v>1E-4</v>
      </c>
      <c r="S8" s="235">
        <f t="shared" si="0"/>
        <v>0.1</v>
      </c>
      <c r="T8" s="235">
        <v>1E-4</v>
      </c>
      <c r="U8" s="235">
        <v>1E-4</v>
      </c>
      <c r="V8" s="235" t="s">
        <v>2089</v>
      </c>
      <c r="W8" s="235" t="s">
        <v>2089</v>
      </c>
      <c r="X8" s="235" t="s">
        <v>2089</v>
      </c>
      <c r="Y8" s="235" t="s">
        <v>2089</v>
      </c>
      <c r="Z8" s="235" t="s">
        <v>2089</v>
      </c>
      <c r="AA8" s="235" t="s">
        <v>2089</v>
      </c>
      <c r="AB8" s="235" t="s">
        <v>2089</v>
      </c>
      <c r="AC8" s="248">
        <v>0.33333333333333331</v>
      </c>
      <c r="AD8" s="248">
        <v>0.75</v>
      </c>
      <c r="AE8" s="248">
        <v>0.75</v>
      </c>
      <c r="AF8" s="248" t="s">
        <v>6279</v>
      </c>
      <c r="AG8" s="235" t="s">
        <v>2613</v>
      </c>
      <c r="AH8" s="399" t="s">
        <v>8246</v>
      </c>
      <c r="AI8" s="235" t="s">
        <v>2089</v>
      </c>
      <c r="AJ8" s="237" t="s">
        <v>2089</v>
      </c>
      <c r="AK8" s="610" t="s">
        <v>11007</v>
      </c>
    </row>
    <row r="9" spans="1:51" ht="12.75" customHeight="1">
      <c r="A9" s="183"/>
      <c r="B9" s="234" t="s">
        <v>4034</v>
      </c>
      <c r="C9" s="235" t="s">
        <v>983</v>
      </c>
      <c r="D9" s="235" t="s">
        <v>8587</v>
      </c>
      <c r="E9" s="235">
        <v>257</v>
      </c>
      <c r="F9" s="235" t="s">
        <v>10074</v>
      </c>
      <c r="G9" s="399" t="s">
        <v>9235</v>
      </c>
      <c r="H9" s="277" t="s">
        <v>7694</v>
      </c>
      <c r="I9" s="235" t="s">
        <v>3209</v>
      </c>
      <c r="J9" s="236" t="s">
        <v>3135</v>
      </c>
      <c r="K9" s="235" t="s">
        <v>1983</v>
      </c>
      <c r="L9" s="235" t="s">
        <v>3298</v>
      </c>
      <c r="M9" s="235" t="s">
        <v>3299</v>
      </c>
      <c r="N9" s="235" t="s">
        <v>2089</v>
      </c>
      <c r="O9" s="235" t="s">
        <v>3136</v>
      </c>
      <c r="P9" s="235" t="s">
        <v>3114</v>
      </c>
      <c r="Q9" s="238">
        <v>100</v>
      </c>
      <c r="R9" s="235">
        <v>1E-3</v>
      </c>
      <c r="S9" s="235">
        <f t="shared" si="0"/>
        <v>0.1</v>
      </c>
      <c r="T9" s="235">
        <v>1E-3</v>
      </c>
      <c r="U9" s="235">
        <v>1E-3</v>
      </c>
      <c r="V9" s="235" t="s">
        <v>2089</v>
      </c>
      <c r="W9" s="235" t="s">
        <v>2089</v>
      </c>
      <c r="X9" s="235" t="s">
        <v>2089</v>
      </c>
      <c r="Y9" s="235" t="s">
        <v>2089</v>
      </c>
      <c r="Z9" s="235" t="s">
        <v>2089</v>
      </c>
      <c r="AA9" s="235" t="s">
        <v>2089</v>
      </c>
      <c r="AB9" s="235" t="s">
        <v>2089</v>
      </c>
      <c r="AC9" s="248">
        <v>0.33333333333333331</v>
      </c>
      <c r="AD9" s="248">
        <v>0.75</v>
      </c>
      <c r="AE9" s="248">
        <v>0.6875</v>
      </c>
      <c r="AF9" s="248" t="s">
        <v>2612</v>
      </c>
      <c r="AG9" s="235" t="s">
        <v>2613</v>
      </c>
      <c r="AH9" s="399" t="s">
        <v>8246</v>
      </c>
      <c r="AI9" s="235" t="s">
        <v>2089</v>
      </c>
      <c r="AJ9" s="237" t="s">
        <v>2089</v>
      </c>
      <c r="AK9" s="610" t="s">
        <v>11009</v>
      </c>
    </row>
    <row r="10" spans="1:51" ht="12.75" customHeight="1">
      <c r="A10" s="183"/>
      <c r="B10" s="234" t="s">
        <v>4536</v>
      </c>
      <c r="C10" s="235" t="s">
        <v>983</v>
      </c>
      <c r="D10" s="235" t="s">
        <v>8588</v>
      </c>
      <c r="E10" s="235">
        <v>725</v>
      </c>
      <c r="F10" s="399" t="s">
        <v>10855</v>
      </c>
      <c r="G10" s="235" t="s">
        <v>5090</v>
      </c>
      <c r="H10" s="235" t="s">
        <v>4873</v>
      </c>
      <c r="I10" s="235" t="s">
        <v>3208</v>
      </c>
      <c r="J10" s="236" t="s">
        <v>3132</v>
      </c>
      <c r="K10" s="235" t="s">
        <v>2058</v>
      </c>
      <c r="L10" s="235" t="s">
        <v>3300</v>
      </c>
      <c r="M10" s="235" t="s">
        <v>3301</v>
      </c>
      <c r="N10" s="235" t="s">
        <v>2089</v>
      </c>
      <c r="O10" s="235" t="s">
        <v>3133</v>
      </c>
      <c r="P10" s="235" t="s">
        <v>3114</v>
      </c>
      <c r="Q10" s="238">
        <v>100</v>
      </c>
      <c r="R10" s="235">
        <v>1E-4</v>
      </c>
      <c r="S10" s="235">
        <f t="shared" si="0"/>
        <v>0.01</v>
      </c>
      <c r="T10" s="235">
        <v>1E-4</v>
      </c>
      <c r="U10" s="235">
        <v>1E-4</v>
      </c>
      <c r="V10" s="235" t="s">
        <v>2089</v>
      </c>
      <c r="W10" s="235" t="s">
        <v>2089</v>
      </c>
      <c r="X10" s="235" t="s">
        <v>2089</v>
      </c>
      <c r="Y10" s="235" t="s">
        <v>2089</v>
      </c>
      <c r="Z10" s="235" t="s">
        <v>2089</v>
      </c>
      <c r="AA10" s="235" t="s">
        <v>2089</v>
      </c>
      <c r="AB10" s="235" t="s">
        <v>2089</v>
      </c>
      <c r="AC10" s="248">
        <v>0.33333333333333331</v>
      </c>
      <c r="AD10" s="248">
        <v>0.75</v>
      </c>
      <c r="AE10" s="248">
        <v>0.6875</v>
      </c>
      <c r="AF10" s="248" t="s">
        <v>2612</v>
      </c>
      <c r="AG10" s="235" t="s">
        <v>2613</v>
      </c>
      <c r="AH10" s="399" t="s">
        <v>8246</v>
      </c>
      <c r="AI10" s="235" t="s">
        <v>2089</v>
      </c>
      <c r="AJ10" s="237" t="s">
        <v>2089</v>
      </c>
      <c r="AK10" s="610" t="s">
        <v>11010</v>
      </c>
    </row>
    <row r="11" spans="1:51" ht="12.75" customHeight="1">
      <c r="A11" s="183"/>
      <c r="B11" s="397" t="s">
        <v>11349</v>
      </c>
      <c r="C11" s="235" t="s">
        <v>9997</v>
      </c>
      <c r="D11" s="399" t="s">
        <v>11345</v>
      </c>
      <c r="E11" s="235">
        <v>627</v>
      </c>
      <c r="F11" s="399" t="s">
        <v>11346</v>
      </c>
      <c r="G11" s="400" t="s">
        <v>11348</v>
      </c>
      <c r="H11" s="400" t="s">
        <v>11347</v>
      </c>
      <c r="I11" s="235" t="s">
        <v>3430</v>
      </c>
      <c r="J11" s="236" t="s">
        <v>3138</v>
      </c>
      <c r="K11" s="235" t="s">
        <v>618</v>
      </c>
      <c r="L11" s="235" t="s">
        <v>3641</v>
      </c>
      <c r="M11" s="235" t="s">
        <v>2089</v>
      </c>
      <c r="N11" s="235" t="s">
        <v>2089</v>
      </c>
      <c r="O11" s="235" t="s">
        <v>3139</v>
      </c>
      <c r="P11" s="235" t="s">
        <v>3114</v>
      </c>
      <c r="Q11" s="238">
        <v>1000</v>
      </c>
      <c r="R11" s="235">
        <v>0.01</v>
      </c>
      <c r="S11" s="235">
        <f t="shared" si="0"/>
        <v>10</v>
      </c>
      <c r="T11" s="235">
        <v>0.01</v>
      </c>
      <c r="U11" s="235">
        <v>0.01</v>
      </c>
      <c r="V11" s="235" t="s">
        <v>2089</v>
      </c>
      <c r="W11" s="235" t="s">
        <v>2089</v>
      </c>
      <c r="X11" s="235" t="s">
        <v>2089</v>
      </c>
      <c r="Y11" s="235" t="s">
        <v>2089</v>
      </c>
      <c r="Z11" s="235" t="s">
        <v>2089</v>
      </c>
      <c r="AA11" s="235" t="s">
        <v>2089</v>
      </c>
      <c r="AB11" s="235" t="s">
        <v>2089</v>
      </c>
      <c r="AC11" s="248">
        <v>0.33333333333333331</v>
      </c>
      <c r="AD11" s="248">
        <v>0.75</v>
      </c>
      <c r="AE11" s="248">
        <v>0.6875</v>
      </c>
      <c r="AF11" s="248" t="s">
        <v>2612</v>
      </c>
      <c r="AG11" s="235" t="s">
        <v>2613</v>
      </c>
      <c r="AH11" s="235" t="s">
        <v>2089</v>
      </c>
      <c r="AI11" s="235" t="s">
        <v>2089</v>
      </c>
      <c r="AJ11" s="237" t="s">
        <v>2089</v>
      </c>
      <c r="AK11" s="610" t="s">
        <v>11006</v>
      </c>
    </row>
    <row r="12" spans="1:51" ht="12.75" customHeight="1">
      <c r="A12" s="183"/>
      <c r="B12" s="234" t="s">
        <v>4036</v>
      </c>
      <c r="C12" s="235" t="s">
        <v>984</v>
      </c>
      <c r="D12" s="235" t="s">
        <v>8589</v>
      </c>
      <c r="E12" s="235">
        <v>966</v>
      </c>
      <c r="F12" s="235" t="s">
        <v>10075</v>
      </c>
      <c r="G12" s="235" t="s">
        <v>5091</v>
      </c>
      <c r="H12" s="235" t="s">
        <v>3491</v>
      </c>
      <c r="I12" s="235" t="s">
        <v>3206</v>
      </c>
      <c r="J12" s="236" t="s">
        <v>3131</v>
      </c>
      <c r="K12" s="235" t="s">
        <v>2059</v>
      </c>
      <c r="L12" s="235" t="s">
        <v>3302</v>
      </c>
      <c r="M12" s="235" t="s">
        <v>3303</v>
      </c>
      <c r="N12" s="235" t="s">
        <v>2089</v>
      </c>
      <c r="O12" s="235" t="s">
        <v>3112</v>
      </c>
      <c r="P12" s="235" t="s">
        <v>3114</v>
      </c>
      <c r="Q12" s="238">
        <v>100</v>
      </c>
      <c r="R12" s="235">
        <v>1E-4</v>
      </c>
      <c r="S12" s="235">
        <f t="shared" si="0"/>
        <v>0.01</v>
      </c>
      <c r="T12" s="235">
        <v>1E-4</v>
      </c>
      <c r="U12" s="235">
        <v>1E-4</v>
      </c>
      <c r="V12" s="235" t="s">
        <v>2089</v>
      </c>
      <c r="W12" s="235" t="s">
        <v>2089</v>
      </c>
      <c r="X12" s="235" t="s">
        <v>2089</v>
      </c>
      <c r="Y12" s="235" t="s">
        <v>2089</v>
      </c>
      <c r="Z12" s="235" t="s">
        <v>2089</v>
      </c>
      <c r="AA12" s="235" t="s">
        <v>2089</v>
      </c>
      <c r="AB12" s="235" t="s">
        <v>2089</v>
      </c>
      <c r="AC12" s="248">
        <v>0.33333333333333331</v>
      </c>
      <c r="AD12" s="248">
        <v>0.75</v>
      </c>
      <c r="AE12" s="248">
        <v>0.6875</v>
      </c>
      <c r="AF12" s="248" t="s">
        <v>2612</v>
      </c>
      <c r="AG12" s="235" t="s">
        <v>2613</v>
      </c>
      <c r="AH12" s="399" t="s">
        <v>8246</v>
      </c>
      <c r="AI12" s="235" t="s">
        <v>2089</v>
      </c>
      <c r="AJ12" s="237" t="s">
        <v>2089</v>
      </c>
      <c r="AK12" s="610" t="s">
        <v>11011</v>
      </c>
    </row>
    <row r="13" spans="1:51" ht="12.75" customHeight="1">
      <c r="A13" s="183"/>
      <c r="B13" s="239" t="s">
        <v>1757</v>
      </c>
      <c r="C13" s="235" t="s">
        <v>985</v>
      </c>
      <c r="D13" s="235" t="s">
        <v>8590</v>
      </c>
      <c r="E13" s="235">
        <v>788</v>
      </c>
      <c r="F13" s="235" t="s">
        <v>10076</v>
      </c>
      <c r="G13" s="235" t="s">
        <v>5092</v>
      </c>
      <c r="H13" s="235" t="s">
        <v>3492</v>
      </c>
      <c r="I13" s="235" t="s">
        <v>3432</v>
      </c>
      <c r="J13" s="236" t="s">
        <v>3120</v>
      </c>
      <c r="K13" s="235" t="s">
        <v>1770</v>
      </c>
      <c r="L13" s="235" t="s">
        <v>1762</v>
      </c>
      <c r="M13" s="235" t="s">
        <v>1763</v>
      </c>
      <c r="N13" s="221" t="s">
        <v>5643</v>
      </c>
      <c r="O13" s="235" t="s">
        <v>3112</v>
      </c>
      <c r="P13" s="235" t="s">
        <v>3114</v>
      </c>
      <c r="Q13" s="238">
        <v>100</v>
      </c>
      <c r="R13" s="235">
        <v>1E-4</v>
      </c>
      <c r="S13" s="235">
        <f t="shared" si="0"/>
        <v>0.01</v>
      </c>
      <c r="T13" s="235">
        <v>1E-4</v>
      </c>
      <c r="U13" s="235">
        <v>1E-4</v>
      </c>
      <c r="V13" s="235" t="s">
        <v>2927</v>
      </c>
      <c r="W13" s="235">
        <v>1E-4</v>
      </c>
      <c r="X13" s="235">
        <v>100</v>
      </c>
      <c r="Y13" s="235">
        <v>0.01</v>
      </c>
      <c r="Z13" s="235">
        <v>1E-4</v>
      </c>
      <c r="AA13" s="235">
        <v>1E-4</v>
      </c>
      <c r="AB13" s="517" t="s">
        <v>6909</v>
      </c>
      <c r="AC13" s="248">
        <v>0.33333333333333331</v>
      </c>
      <c r="AD13" s="248">
        <v>0.75</v>
      </c>
      <c r="AE13" s="248">
        <v>0.6875</v>
      </c>
      <c r="AF13" s="248" t="s">
        <v>2612</v>
      </c>
      <c r="AG13" s="235" t="s">
        <v>2613</v>
      </c>
      <c r="AH13" s="399" t="s">
        <v>8246</v>
      </c>
      <c r="AI13" s="235" t="s">
        <v>2089</v>
      </c>
      <c r="AJ13" s="237" t="s">
        <v>2089</v>
      </c>
      <c r="AK13" s="610" t="s">
        <v>11012</v>
      </c>
    </row>
    <row r="14" spans="1:51" ht="12.75" customHeight="1">
      <c r="A14" s="183"/>
      <c r="B14" s="234" t="s">
        <v>4037</v>
      </c>
      <c r="C14" s="235" t="s">
        <v>986</v>
      </c>
      <c r="D14" s="235" t="s">
        <v>8591</v>
      </c>
      <c r="E14" s="235">
        <v>2500</v>
      </c>
      <c r="F14" s="235" t="s">
        <v>10077</v>
      </c>
      <c r="G14" s="235" t="s">
        <v>5093</v>
      </c>
      <c r="H14" s="235" t="s">
        <v>3493</v>
      </c>
      <c r="I14" s="235" t="s">
        <v>3431</v>
      </c>
      <c r="J14" s="236" t="s">
        <v>3124</v>
      </c>
      <c r="K14" s="235" t="s">
        <v>2060</v>
      </c>
      <c r="L14" s="235" t="s">
        <v>3304</v>
      </c>
      <c r="M14" s="235" t="s">
        <v>3305</v>
      </c>
      <c r="N14" s="235" t="s">
        <v>2089</v>
      </c>
      <c r="O14" s="235" t="s">
        <v>3112</v>
      </c>
      <c r="P14" s="235" t="s">
        <v>2447</v>
      </c>
      <c r="Q14" s="238">
        <v>1000</v>
      </c>
      <c r="R14" s="235">
        <v>1E-4</v>
      </c>
      <c r="S14" s="235">
        <f t="shared" si="0"/>
        <v>0.1</v>
      </c>
      <c r="T14" s="235">
        <v>1E-4</v>
      </c>
      <c r="U14" s="235">
        <v>1E-4</v>
      </c>
      <c r="V14" s="235" t="s">
        <v>2089</v>
      </c>
      <c r="W14" s="235" t="s">
        <v>2089</v>
      </c>
      <c r="X14" s="235" t="s">
        <v>2089</v>
      </c>
      <c r="Y14" s="235" t="s">
        <v>2089</v>
      </c>
      <c r="Z14" s="235" t="s">
        <v>2089</v>
      </c>
      <c r="AA14" s="235" t="s">
        <v>2089</v>
      </c>
      <c r="AB14" s="235" t="s">
        <v>2089</v>
      </c>
      <c r="AC14" s="248">
        <v>0.33333333333333331</v>
      </c>
      <c r="AD14" s="248">
        <v>0.75</v>
      </c>
      <c r="AE14" s="248">
        <v>0.75</v>
      </c>
      <c r="AF14" s="248" t="s">
        <v>6279</v>
      </c>
      <c r="AG14" s="235" t="s">
        <v>2613</v>
      </c>
      <c r="AH14" s="399" t="s">
        <v>8246</v>
      </c>
      <c r="AI14" s="235" t="s">
        <v>2089</v>
      </c>
      <c r="AJ14" s="237" t="s">
        <v>2089</v>
      </c>
      <c r="AK14" s="610" t="s">
        <v>11007</v>
      </c>
    </row>
    <row r="15" spans="1:51" ht="12.75" customHeight="1">
      <c r="A15" s="183"/>
      <c r="B15" s="234" t="s">
        <v>4039</v>
      </c>
      <c r="C15" s="235" t="s">
        <v>988</v>
      </c>
      <c r="D15" s="235" t="s">
        <v>8592</v>
      </c>
      <c r="E15" s="235">
        <v>966</v>
      </c>
      <c r="F15" s="235" t="s">
        <v>10078</v>
      </c>
      <c r="G15" s="235" t="s">
        <v>5094</v>
      </c>
      <c r="H15" s="235" t="s">
        <v>3494</v>
      </c>
      <c r="I15" s="235" t="s">
        <v>3206</v>
      </c>
      <c r="J15" s="236" t="s">
        <v>3131</v>
      </c>
      <c r="K15" s="235" t="s">
        <v>2062</v>
      </c>
      <c r="L15" s="235" t="s">
        <v>3308</v>
      </c>
      <c r="M15" s="235" t="s">
        <v>3309</v>
      </c>
      <c r="N15" s="235" t="s">
        <v>2089</v>
      </c>
      <c r="O15" s="235" t="s">
        <v>3112</v>
      </c>
      <c r="P15" s="235" t="s">
        <v>3114</v>
      </c>
      <c r="Q15" s="238">
        <v>100</v>
      </c>
      <c r="R15" s="235">
        <v>1E-4</v>
      </c>
      <c r="S15" s="235">
        <f t="shared" si="0"/>
        <v>0.01</v>
      </c>
      <c r="T15" s="235">
        <v>1E-4</v>
      </c>
      <c r="U15" s="235">
        <v>1E-4</v>
      </c>
      <c r="V15" s="235" t="s">
        <v>2089</v>
      </c>
      <c r="W15" s="235" t="s">
        <v>2089</v>
      </c>
      <c r="X15" s="235" t="s">
        <v>2089</v>
      </c>
      <c r="Y15" s="235" t="s">
        <v>2089</v>
      </c>
      <c r="Z15" s="235" t="s">
        <v>2089</v>
      </c>
      <c r="AA15" s="235" t="s">
        <v>2089</v>
      </c>
      <c r="AB15" s="235" t="s">
        <v>2089</v>
      </c>
      <c r="AC15" s="248">
        <v>0.33333333333333331</v>
      </c>
      <c r="AD15" s="248">
        <v>0.75</v>
      </c>
      <c r="AE15" s="248">
        <v>0.6875</v>
      </c>
      <c r="AF15" s="248" t="s">
        <v>2612</v>
      </c>
      <c r="AG15" s="235" t="s">
        <v>2613</v>
      </c>
      <c r="AH15" s="399" t="s">
        <v>8246</v>
      </c>
      <c r="AI15" s="235" t="s">
        <v>2089</v>
      </c>
      <c r="AJ15" s="237" t="s">
        <v>2089</v>
      </c>
      <c r="AK15" s="610" t="s">
        <v>11011</v>
      </c>
    </row>
    <row r="16" spans="1:51" ht="12.75" customHeight="1">
      <c r="A16" s="183"/>
      <c r="B16" s="234" t="s">
        <v>4115</v>
      </c>
      <c r="C16" s="235" t="s">
        <v>4116</v>
      </c>
      <c r="D16" s="235" t="s">
        <v>8593</v>
      </c>
      <c r="E16" s="235">
        <v>788</v>
      </c>
      <c r="F16" s="235" t="s">
        <v>10079</v>
      </c>
      <c r="G16" s="235" t="s">
        <v>4117</v>
      </c>
      <c r="H16" s="235" t="s">
        <v>4118</v>
      </c>
      <c r="I16" s="235" t="s">
        <v>3434</v>
      </c>
      <c r="J16" s="236" t="s">
        <v>3115</v>
      </c>
      <c r="K16" s="235" t="s">
        <v>4119</v>
      </c>
      <c r="L16" s="235" t="s">
        <v>4120</v>
      </c>
      <c r="M16" s="235" t="s">
        <v>4121</v>
      </c>
      <c r="N16" s="235" t="s">
        <v>2089</v>
      </c>
      <c r="O16" s="235" t="s">
        <v>3112</v>
      </c>
      <c r="P16" s="235" t="s">
        <v>3114</v>
      </c>
      <c r="Q16" s="238">
        <v>100</v>
      </c>
      <c r="R16" s="235">
        <v>1E-4</v>
      </c>
      <c r="S16" s="235">
        <f t="shared" si="0"/>
        <v>0.01</v>
      </c>
      <c r="T16" s="235">
        <v>1E-4</v>
      </c>
      <c r="U16" s="235">
        <v>1E-4</v>
      </c>
      <c r="V16" s="235" t="s">
        <v>2089</v>
      </c>
      <c r="W16" s="235" t="s">
        <v>2089</v>
      </c>
      <c r="X16" s="235" t="s">
        <v>2089</v>
      </c>
      <c r="Y16" s="235" t="s">
        <v>2089</v>
      </c>
      <c r="Z16" s="235" t="s">
        <v>2089</v>
      </c>
      <c r="AA16" s="235" t="s">
        <v>2089</v>
      </c>
      <c r="AB16" s="235" t="s">
        <v>2089</v>
      </c>
      <c r="AC16" s="248">
        <v>0.33333333333333331</v>
      </c>
      <c r="AD16" s="248">
        <v>0.75</v>
      </c>
      <c r="AE16" s="248">
        <v>0.6875</v>
      </c>
      <c r="AF16" s="248" t="s">
        <v>2612</v>
      </c>
      <c r="AG16" s="235" t="s">
        <v>2613</v>
      </c>
      <c r="AH16" s="399" t="s">
        <v>8246</v>
      </c>
      <c r="AI16" s="235" t="s">
        <v>2089</v>
      </c>
      <c r="AJ16" s="237" t="s">
        <v>2089</v>
      </c>
      <c r="AK16" s="610" t="s">
        <v>11013</v>
      </c>
    </row>
    <row r="17" spans="1:37" ht="12.75" customHeight="1">
      <c r="A17" s="183"/>
      <c r="B17" s="234" t="s">
        <v>4040</v>
      </c>
      <c r="C17" s="235" t="s">
        <v>989</v>
      </c>
      <c r="D17" s="235" t="s">
        <v>8594</v>
      </c>
      <c r="E17" s="235">
        <v>966</v>
      </c>
      <c r="F17" s="235" t="s">
        <v>10080</v>
      </c>
      <c r="G17" s="235" t="s">
        <v>5095</v>
      </c>
      <c r="H17" s="235" t="s">
        <v>3495</v>
      </c>
      <c r="I17" s="235" t="s">
        <v>3206</v>
      </c>
      <c r="J17" s="236" t="s">
        <v>3131</v>
      </c>
      <c r="K17" s="235" t="s">
        <v>2063</v>
      </c>
      <c r="L17" s="235" t="s">
        <v>191</v>
      </c>
      <c r="M17" s="235" t="s">
        <v>192</v>
      </c>
      <c r="N17" s="235" t="s">
        <v>2089</v>
      </c>
      <c r="O17" s="235" t="s">
        <v>3112</v>
      </c>
      <c r="P17" s="235" t="s">
        <v>3114</v>
      </c>
      <c r="Q17" s="238">
        <v>100</v>
      </c>
      <c r="R17" s="235">
        <v>1E-4</v>
      </c>
      <c r="S17" s="235">
        <f t="shared" si="0"/>
        <v>0.01</v>
      </c>
      <c r="T17" s="235">
        <v>1E-4</v>
      </c>
      <c r="U17" s="235">
        <v>1E-4</v>
      </c>
      <c r="V17" s="235" t="s">
        <v>2089</v>
      </c>
      <c r="W17" s="235" t="s">
        <v>2089</v>
      </c>
      <c r="X17" s="235" t="s">
        <v>2089</v>
      </c>
      <c r="Y17" s="235" t="s">
        <v>2089</v>
      </c>
      <c r="Z17" s="235" t="s">
        <v>2089</v>
      </c>
      <c r="AA17" s="235" t="s">
        <v>2089</v>
      </c>
      <c r="AB17" s="235" t="s">
        <v>2089</v>
      </c>
      <c r="AC17" s="248">
        <v>0.33333333333333331</v>
      </c>
      <c r="AD17" s="248">
        <v>0.75</v>
      </c>
      <c r="AE17" s="248">
        <v>0.6875</v>
      </c>
      <c r="AF17" s="248" t="s">
        <v>2612</v>
      </c>
      <c r="AG17" s="235" t="s">
        <v>2613</v>
      </c>
      <c r="AH17" s="399" t="s">
        <v>8246</v>
      </c>
      <c r="AI17" s="235" t="s">
        <v>2089</v>
      </c>
      <c r="AJ17" s="237" t="s">
        <v>2089</v>
      </c>
      <c r="AK17" s="610" t="s">
        <v>11011</v>
      </c>
    </row>
    <row r="18" spans="1:37" ht="12.75" customHeight="1">
      <c r="A18" s="183"/>
      <c r="B18" s="234" t="s">
        <v>8204</v>
      </c>
      <c r="C18" s="235" t="s">
        <v>990</v>
      </c>
      <c r="D18" s="235" t="s">
        <v>8595</v>
      </c>
      <c r="E18" s="235">
        <v>257</v>
      </c>
      <c r="F18" s="235" t="s">
        <v>10081</v>
      </c>
      <c r="G18" s="235" t="s">
        <v>9236</v>
      </c>
      <c r="H18" s="277" t="s">
        <v>7695</v>
      </c>
      <c r="I18" s="235" t="s">
        <v>3209</v>
      </c>
      <c r="J18" s="236" t="s">
        <v>3135</v>
      </c>
      <c r="K18" s="235" t="s">
        <v>2064</v>
      </c>
      <c r="L18" s="235" t="s">
        <v>4298</v>
      </c>
      <c r="M18" s="235" t="s">
        <v>193</v>
      </c>
      <c r="N18" s="235" t="s">
        <v>2089</v>
      </c>
      <c r="O18" s="235" t="s">
        <v>3136</v>
      </c>
      <c r="P18" s="235" t="s">
        <v>3114</v>
      </c>
      <c r="Q18" s="238">
        <v>100</v>
      </c>
      <c r="R18" s="235">
        <v>1E-3</v>
      </c>
      <c r="S18" s="235">
        <f t="shared" si="0"/>
        <v>0.1</v>
      </c>
      <c r="T18" s="235">
        <v>1E-3</v>
      </c>
      <c r="U18" s="235">
        <v>1E-3</v>
      </c>
      <c r="V18" s="235" t="s">
        <v>2089</v>
      </c>
      <c r="W18" s="235" t="s">
        <v>2089</v>
      </c>
      <c r="X18" s="235" t="s">
        <v>2089</v>
      </c>
      <c r="Y18" s="235" t="s">
        <v>2089</v>
      </c>
      <c r="Z18" s="235" t="s">
        <v>2089</v>
      </c>
      <c r="AA18" s="235" t="s">
        <v>2089</v>
      </c>
      <c r="AB18" s="235" t="s">
        <v>2089</v>
      </c>
      <c r="AC18" s="248">
        <v>0.33333333333333331</v>
      </c>
      <c r="AD18" s="248">
        <v>0.75</v>
      </c>
      <c r="AE18" s="248">
        <v>0.6875</v>
      </c>
      <c r="AF18" s="248" t="s">
        <v>2612</v>
      </c>
      <c r="AG18" s="235" t="s">
        <v>2613</v>
      </c>
      <c r="AH18" s="399" t="s">
        <v>8246</v>
      </c>
      <c r="AI18" s="235" t="s">
        <v>2089</v>
      </c>
      <c r="AJ18" s="237" t="s">
        <v>2089</v>
      </c>
      <c r="AK18" s="610" t="s">
        <v>11009</v>
      </c>
    </row>
    <row r="19" spans="1:37" ht="12.75" customHeight="1">
      <c r="A19" s="183"/>
      <c r="B19" s="234" t="s">
        <v>4042</v>
      </c>
      <c r="C19" s="235" t="s">
        <v>4741</v>
      </c>
      <c r="D19" s="235" t="s">
        <v>8596</v>
      </c>
      <c r="E19" s="235">
        <v>762</v>
      </c>
      <c r="F19" s="235" t="s">
        <v>10082</v>
      </c>
      <c r="G19" s="235" t="s">
        <v>5096</v>
      </c>
      <c r="H19" s="235" t="s">
        <v>4817</v>
      </c>
      <c r="I19" s="235" t="s">
        <v>10066</v>
      </c>
      <c r="J19" s="236" t="s">
        <v>3121</v>
      </c>
      <c r="K19" s="235" t="s">
        <v>2051</v>
      </c>
      <c r="L19" s="235" t="s">
        <v>194</v>
      </c>
      <c r="M19" s="235" t="s">
        <v>195</v>
      </c>
      <c r="N19" s="235" t="s">
        <v>2089</v>
      </c>
      <c r="O19" s="235" t="s">
        <v>3112</v>
      </c>
      <c r="P19" s="235" t="s">
        <v>3114</v>
      </c>
      <c r="Q19" s="238">
        <v>100</v>
      </c>
      <c r="R19" s="235">
        <v>1E-4</v>
      </c>
      <c r="S19" s="235">
        <f t="shared" si="0"/>
        <v>0.01</v>
      </c>
      <c r="T19" s="235">
        <v>1E-4</v>
      </c>
      <c r="U19" s="235">
        <v>1E-4</v>
      </c>
      <c r="V19" s="235" t="s">
        <v>2089</v>
      </c>
      <c r="W19" s="235" t="s">
        <v>2089</v>
      </c>
      <c r="X19" s="235" t="s">
        <v>2089</v>
      </c>
      <c r="Y19" s="235" t="s">
        <v>2089</v>
      </c>
      <c r="Z19" s="235" t="s">
        <v>2089</v>
      </c>
      <c r="AA19" s="235" t="s">
        <v>2089</v>
      </c>
      <c r="AB19" s="235" t="s">
        <v>2089</v>
      </c>
      <c r="AC19" s="248">
        <v>0.33333333333333331</v>
      </c>
      <c r="AD19" s="248">
        <v>0.75</v>
      </c>
      <c r="AE19" s="248">
        <v>0.6875</v>
      </c>
      <c r="AF19" s="248" t="s">
        <v>2612</v>
      </c>
      <c r="AG19" s="235" t="s">
        <v>2613</v>
      </c>
      <c r="AH19" s="399" t="s">
        <v>8246</v>
      </c>
      <c r="AI19" s="235" t="s">
        <v>2089</v>
      </c>
      <c r="AJ19" s="237" t="s">
        <v>2089</v>
      </c>
      <c r="AK19" s="610" t="s">
        <v>11008</v>
      </c>
    </row>
    <row r="20" spans="1:37" ht="12.75" customHeight="1">
      <c r="A20" s="183"/>
      <c r="B20" s="234" t="s">
        <v>4043</v>
      </c>
      <c r="C20" s="235" t="s">
        <v>991</v>
      </c>
      <c r="D20" s="235" t="s">
        <v>8597</v>
      </c>
      <c r="E20" s="235">
        <v>627</v>
      </c>
      <c r="F20" s="235" t="s">
        <v>10083</v>
      </c>
      <c r="G20" s="235" t="s">
        <v>5097</v>
      </c>
      <c r="H20" s="235" t="s">
        <v>3496</v>
      </c>
      <c r="I20" s="235" t="s">
        <v>3430</v>
      </c>
      <c r="J20" s="236" t="s">
        <v>3138</v>
      </c>
      <c r="K20" s="235" t="s">
        <v>2052</v>
      </c>
      <c r="L20" s="235" t="s">
        <v>196</v>
      </c>
      <c r="M20" s="235" t="s">
        <v>2089</v>
      </c>
      <c r="N20" s="235" t="s">
        <v>2089</v>
      </c>
      <c r="O20" s="235" t="s">
        <v>3139</v>
      </c>
      <c r="P20" s="235" t="s">
        <v>3114</v>
      </c>
      <c r="Q20" s="238">
        <v>1000</v>
      </c>
      <c r="R20" s="235">
        <v>0.01</v>
      </c>
      <c r="S20" s="235">
        <f t="shared" si="0"/>
        <v>10</v>
      </c>
      <c r="T20" s="235">
        <v>0.01</v>
      </c>
      <c r="U20" s="235">
        <v>0.01</v>
      </c>
      <c r="V20" s="235" t="s">
        <v>2089</v>
      </c>
      <c r="W20" s="235" t="s">
        <v>2089</v>
      </c>
      <c r="X20" s="235" t="s">
        <v>2089</v>
      </c>
      <c r="Y20" s="235" t="s">
        <v>2089</v>
      </c>
      <c r="Z20" s="235" t="s">
        <v>2089</v>
      </c>
      <c r="AA20" s="235" t="s">
        <v>2089</v>
      </c>
      <c r="AB20" s="235" t="s">
        <v>2089</v>
      </c>
      <c r="AC20" s="248">
        <v>0.33333333333333331</v>
      </c>
      <c r="AD20" s="248">
        <v>0.75</v>
      </c>
      <c r="AE20" s="248">
        <v>0.6875</v>
      </c>
      <c r="AF20" s="248" t="s">
        <v>2612</v>
      </c>
      <c r="AG20" s="235" t="s">
        <v>2613</v>
      </c>
      <c r="AH20" s="235" t="s">
        <v>2089</v>
      </c>
      <c r="AI20" s="235" t="s">
        <v>2089</v>
      </c>
      <c r="AJ20" s="237" t="s">
        <v>2089</v>
      </c>
      <c r="AK20" s="610" t="s">
        <v>11006</v>
      </c>
    </row>
    <row r="21" spans="1:37" ht="12.75" customHeight="1">
      <c r="A21" s="183"/>
      <c r="B21" s="397" t="s">
        <v>12251</v>
      </c>
      <c r="C21" s="235" t="s">
        <v>12252</v>
      </c>
      <c r="D21" s="235" t="s">
        <v>8598</v>
      </c>
      <c r="E21" s="235">
        <v>788</v>
      </c>
      <c r="F21" s="235" t="s">
        <v>10084</v>
      </c>
      <c r="G21" s="235" t="s">
        <v>5098</v>
      </c>
      <c r="H21" s="235" t="s">
        <v>3497</v>
      </c>
      <c r="I21" s="235" t="s">
        <v>3433</v>
      </c>
      <c r="J21" s="236" t="s">
        <v>3127</v>
      </c>
      <c r="K21" s="235" t="s">
        <v>2053</v>
      </c>
      <c r="L21" s="235" t="s">
        <v>197</v>
      </c>
      <c r="M21" s="235" t="s">
        <v>198</v>
      </c>
      <c r="N21" s="235" t="s">
        <v>2089</v>
      </c>
      <c r="O21" s="235" t="s">
        <v>3112</v>
      </c>
      <c r="P21" s="235" t="s">
        <v>3114</v>
      </c>
      <c r="Q21" s="238">
        <v>100</v>
      </c>
      <c r="R21" s="235">
        <v>1E-4</v>
      </c>
      <c r="S21" s="235">
        <f t="shared" si="0"/>
        <v>0.01</v>
      </c>
      <c r="T21" s="235">
        <v>1E-4</v>
      </c>
      <c r="U21" s="235">
        <v>1E-4</v>
      </c>
      <c r="V21" s="235" t="s">
        <v>2089</v>
      </c>
      <c r="W21" s="235" t="s">
        <v>2089</v>
      </c>
      <c r="X21" s="235" t="s">
        <v>2089</v>
      </c>
      <c r="Y21" s="235" t="s">
        <v>2089</v>
      </c>
      <c r="Z21" s="235" t="s">
        <v>2089</v>
      </c>
      <c r="AA21" s="235" t="s">
        <v>2089</v>
      </c>
      <c r="AB21" s="235" t="s">
        <v>2089</v>
      </c>
      <c r="AC21" s="248">
        <v>0.33333333333333331</v>
      </c>
      <c r="AD21" s="248">
        <v>0.75</v>
      </c>
      <c r="AE21" s="248">
        <v>0.6875</v>
      </c>
      <c r="AF21" s="248" t="s">
        <v>2612</v>
      </c>
      <c r="AG21" s="235" t="s">
        <v>2613</v>
      </c>
      <c r="AH21" s="399" t="s">
        <v>8246</v>
      </c>
      <c r="AI21" s="235" t="s">
        <v>2089</v>
      </c>
      <c r="AJ21" s="237" t="s">
        <v>2089</v>
      </c>
      <c r="AK21" s="610" t="s">
        <v>11014</v>
      </c>
    </row>
    <row r="22" spans="1:37" ht="12.75" customHeight="1">
      <c r="A22" s="183"/>
      <c r="B22" s="397" t="s">
        <v>11510</v>
      </c>
      <c r="C22" s="399" t="s">
        <v>11511</v>
      </c>
      <c r="D22" s="399" t="s">
        <v>11512</v>
      </c>
      <c r="E22" s="399">
        <v>966</v>
      </c>
      <c r="F22" s="399" t="s">
        <v>11513</v>
      </c>
      <c r="G22" s="399" t="s">
        <v>11514</v>
      </c>
      <c r="H22" s="399" t="s">
        <v>11515</v>
      </c>
      <c r="I22" s="399" t="s">
        <v>3206</v>
      </c>
      <c r="J22" s="441" t="s">
        <v>3131</v>
      </c>
      <c r="K22" s="399" t="s">
        <v>11516</v>
      </c>
      <c r="L22" s="399" t="s">
        <v>11516</v>
      </c>
      <c r="M22" s="399" t="s">
        <v>11517</v>
      </c>
      <c r="N22" s="399" t="s">
        <v>2089</v>
      </c>
      <c r="O22" s="399" t="s">
        <v>3112</v>
      </c>
      <c r="P22" s="399" t="s">
        <v>3114</v>
      </c>
      <c r="Q22" s="672">
        <v>100</v>
      </c>
      <c r="R22" s="399">
        <v>1E-4</v>
      </c>
      <c r="S22" s="399">
        <f t="shared" si="0"/>
        <v>0.01</v>
      </c>
      <c r="T22" s="399">
        <v>1E-4</v>
      </c>
      <c r="U22" s="399">
        <v>1E-4</v>
      </c>
      <c r="V22" s="399" t="s">
        <v>2089</v>
      </c>
      <c r="W22" s="399" t="s">
        <v>2089</v>
      </c>
      <c r="X22" s="399" t="s">
        <v>2089</v>
      </c>
      <c r="Y22" s="399" t="s">
        <v>2089</v>
      </c>
      <c r="Z22" s="399" t="s">
        <v>2089</v>
      </c>
      <c r="AA22" s="399" t="s">
        <v>2089</v>
      </c>
      <c r="AB22" s="399" t="s">
        <v>2089</v>
      </c>
      <c r="AC22" s="604">
        <v>0.33333333333333331</v>
      </c>
      <c r="AD22" s="604">
        <v>0.75</v>
      </c>
      <c r="AE22" s="604">
        <v>0.6875</v>
      </c>
      <c r="AF22" s="604" t="s">
        <v>2612</v>
      </c>
      <c r="AG22" s="399" t="s">
        <v>2613</v>
      </c>
      <c r="AH22" s="399" t="s">
        <v>8246</v>
      </c>
      <c r="AI22" s="399" t="s">
        <v>2089</v>
      </c>
      <c r="AJ22" s="605" t="s">
        <v>2089</v>
      </c>
      <c r="AK22" s="610" t="s">
        <v>11011</v>
      </c>
    </row>
    <row r="23" spans="1:37" ht="12.75" customHeight="1">
      <c r="A23" s="183"/>
      <c r="B23" s="234" t="s">
        <v>2475</v>
      </c>
      <c r="C23" s="235" t="s">
        <v>992</v>
      </c>
      <c r="D23" s="235" t="s">
        <v>8599</v>
      </c>
      <c r="E23" s="235">
        <v>788</v>
      </c>
      <c r="F23" s="235" t="s">
        <v>10085</v>
      </c>
      <c r="G23" s="235" t="s">
        <v>5099</v>
      </c>
      <c r="H23" s="235" t="s">
        <v>3498</v>
      </c>
      <c r="I23" s="235" t="s">
        <v>3432</v>
      </c>
      <c r="J23" s="236" t="s">
        <v>3120</v>
      </c>
      <c r="K23" s="235" t="s">
        <v>2054</v>
      </c>
      <c r="L23" s="235" t="s">
        <v>199</v>
      </c>
      <c r="M23" s="235" t="s">
        <v>200</v>
      </c>
      <c r="N23" s="235" t="s">
        <v>2089</v>
      </c>
      <c r="O23" s="235" t="s">
        <v>3112</v>
      </c>
      <c r="P23" s="235" t="s">
        <v>3114</v>
      </c>
      <c r="Q23" s="238">
        <v>100</v>
      </c>
      <c r="R23" s="235">
        <v>1E-4</v>
      </c>
      <c r="S23" s="235">
        <f t="shared" si="0"/>
        <v>0.01</v>
      </c>
      <c r="T23" s="235">
        <v>1E-4</v>
      </c>
      <c r="U23" s="235">
        <v>1E-4</v>
      </c>
      <c r="V23" s="235" t="s">
        <v>2089</v>
      </c>
      <c r="W23" s="235" t="s">
        <v>2089</v>
      </c>
      <c r="X23" s="235" t="s">
        <v>2089</v>
      </c>
      <c r="Y23" s="235" t="s">
        <v>2089</v>
      </c>
      <c r="Z23" s="235" t="s">
        <v>2089</v>
      </c>
      <c r="AA23" s="235" t="s">
        <v>2089</v>
      </c>
      <c r="AB23" s="235" t="s">
        <v>2089</v>
      </c>
      <c r="AC23" s="248">
        <v>0.33333333333333331</v>
      </c>
      <c r="AD23" s="248">
        <v>0.75</v>
      </c>
      <c r="AE23" s="248">
        <v>0.6875</v>
      </c>
      <c r="AF23" s="248" t="s">
        <v>2612</v>
      </c>
      <c r="AG23" s="235" t="s">
        <v>2613</v>
      </c>
      <c r="AH23" s="399" t="s">
        <v>8246</v>
      </c>
      <c r="AI23" s="235" t="s">
        <v>2089</v>
      </c>
      <c r="AJ23" s="237" t="s">
        <v>2089</v>
      </c>
      <c r="AK23" s="610" t="s">
        <v>11012</v>
      </c>
    </row>
    <row r="24" spans="1:37" ht="12.75" customHeight="1">
      <c r="A24" s="183"/>
      <c r="B24" s="239" t="s">
        <v>5516</v>
      </c>
      <c r="C24" s="235" t="s">
        <v>5515</v>
      </c>
      <c r="D24" s="235" t="s">
        <v>8600</v>
      </c>
      <c r="E24" s="235">
        <v>788</v>
      </c>
      <c r="F24" s="235" t="s">
        <v>10086</v>
      </c>
      <c r="G24" s="235" t="s">
        <v>4228</v>
      </c>
      <c r="H24" s="235" t="s">
        <v>4229</v>
      </c>
      <c r="I24" s="235" t="s">
        <v>3434</v>
      </c>
      <c r="J24" s="236" t="s">
        <v>3115</v>
      </c>
      <c r="K24" s="235" t="s">
        <v>4207</v>
      </c>
      <c r="L24" s="235" t="s">
        <v>4225</v>
      </c>
      <c r="M24" s="235" t="s">
        <v>4224</v>
      </c>
      <c r="N24" s="221" t="s">
        <v>4207</v>
      </c>
      <c r="O24" s="235" t="s">
        <v>3112</v>
      </c>
      <c r="P24" s="235" t="s">
        <v>3114</v>
      </c>
      <c r="Q24" s="238">
        <v>100</v>
      </c>
      <c r="R24" s="235">
        <v>1E-4</v>
      </c>
      <c r="S24" s="235">
        <f t="shared" si="0"/>
        <v>0.01</v>
      </c>
      <c r="T24" s="235">
        <v>1E-4</v>
      </c>
      <c r="U24" s="235">
        <v>1E-4</v>
      </c>
      <c r="V24" s="235" t="s">
        <v>2927</v>
      </c>
      <c r="W24" s="235">
        <v>1E-4</v>
      </c>
      <c r="X24" s="235">
        <v>100</v>
      </c>
      <c r="Y24" s="235">
        <v>0.01</v>
      </c>
      <c r="Z24" s="235">
        <v>1E-4</v>
      </c>
      <c r="AA24" s="235">
        <v>1E-4</v>
      </c>
      <c r="AB24" s="517" t="s">
        <v>6909</v>
      </c>
      <c r="AC24" s="248">
        <v>0.33333333333333331</v>
      </c>
      <c r="AD24" s="248">
        <v>0.75</v>
      </c>
      <c r="AE24" s="248">
        <v>0.6875</v>
      </c>
      <c r="AF24" s="248" t="s">
        <v>2612</v>
      </c>
      <c r="AG24" s="235" t="s">
        <v>2613</v>
      </c>
      <c r="AH24" s="399" t="s">
        <v>8246</v>
      </c>
      <c r="AI24" s="235" t="s">
        <v>2089</v>
      </c>
      <c r="AJ24" s="237" t="s">
        <v>2089</v>
      </c>
      <c r="AK24" s="610" t="s">
        <v>11013</v>
      </c>
    </row>
    <row r="25" spans="1:37" ht="12.75" customHeight="1">
      <c r="A25" s="183"/>
      <c r="B25" s="234" t="s">
        <v>6283</v>
      </c>
      <c r="C25" s="235" t="s">
        <v>4981</v>
      </c>
      <c r="D25" s="235" t="s">
        <v>8601</v>
      </c>
      <c r="E25" s="235">
        <v>372</v>
      </c>
      <c r="F25" s="235" t="s">
        <v>10087</v>
      </c>
      <c r="G25" s="235" t="s">
        <v>6329</v>
      </c>
      <c r="H25" s="235" t="s">
        <v>6317</v>
      </c>
      <c r="I25" s="235" t="s">
        <v>6090</v>
      </c>
      <c r="J25" s="236" t="s">
        <v>4802</v>
      </c>
      <c r="K25" s="235" t="s">
        <v>6341</v>
      </c>
      <c r="L25" s="235" t="s">
        <v>2089</v>
      </c>
      <c r="M25" s="235" t="s">
        <v>2089</v>
      </c>
      <c r="N25" s="439" t="s">
        <v>6303</v>
      </c>
      <c r="O25" s="235" t="s">
        <v>6089</v>
      </c>
      <c r="P25" s="235" t="s">
        <v>2447</v>
      </c>
      <c r="Q25" s="235" t="s">
        <v>2089</v>
      </c>
      <c r="R25" s="235" t="s">
        <v>2089</v>
      </c>
      <c r="S25" s="235" t="s">
        <v>2089</v>
      </c>
      <c r="T25" s="235" t="s">
        <v>2089</v>
      </c>
      <c r="U25" s="235" t="s">
        <v>2089</v>
      </c>
      <c r="V25" s="235" t="s">
        <v>2089</v>
      </c>
      <c r="W25" s="235">
        <v>1E-4</v>
      </c>
      <c r="X25" s="235">
        <v>100</v>
      </c>
      <c r="Y25" s="235">
        <f>X25*W25</f>
        <v>0.01</v>
      </c>
      <c r="Z25" s="235">
        <v>1E-4</v>
      </c>
      <c r="AA25" s="235">
        <v>1E-4</v>
      </c>
      <c r="AB25" s="517" t="s">
        <v>6909</v>
      </c>
      <c r="AC25" s="248">
        <v>0.33333333333333331</v>
      </c>
      <c r="AD25" s="248">
        <v>0.89583333333333337</v>
      </c>
      <c r="AE25" s="248">
        <v>0.60416666666666663</v>
      </c>
      <c r="AF25" s="248" t="s">
        <v>2612</v>
      </c>
      <c r="AG25" s="235" t="s">
        <v>2613</v>
      </c>
      <c r="AH25" s="235" t="s">
        <v>2089</v>
      </c>
      <c r="AI25" s="235" t="s">
        <v>2089</v>
      </c>
      <c r="AJ25" s="237" t="s">
        <v>2089</v>
      </c>
      <c r="AK25" s="610" t="s">
        <v>11015</v>
      </c>
    </row>
    <row r="26" spans="1:37" ht="12.75" customHeight="1">
      <c r="A26" s="183"/>
      <c r="B26" s="234" t="s">
        <v>2477</v>
      </c>
      <c r="C26" s="399" t="s">
        <v>12213</v>
      </c>
      <c r="D26" s="235" t="s">
        <v>8602</v>
      </c>
      <c r="E26" s="235">
        <v>788</v>
      </c>
      <c r="F26" s="235" t="s">
        <v>10088</v>
      </c>
      <c r="G26" s="235" t="s">
        <v>5100</v>
      </c>
      <c r="H26" s="235" t="s">
        <v>3499</v>
      </c>
      <c r="I26" s="235" t="s">
        <v>3432</v>
      </c>
      <c r="J26" s="236" t="s">
        <v>3120</v>
      </c>
      <c r="K26" s="235" t="s">
        <v>36</v>
      </c>
      <c r="L26" s="235" t="s">
        <v>201</v>
      </c>
      <c r="M26" s="235" t="s">
        <v>202</v>
      </c>
      <c r="N26" s="399" t="s">
        <v>2089</v>
      </c>
      <c r="O26" s="235" t="s">
        <v>3112</v>
      </c>
      <c r="P26" s="235" t="s">
        <v>3114</v>
      </c>
      <c r="Q26" s="238">
        <v>100</v>
      </c>
      <c r="R26" s="235">
        <v>1E-4</v>
      </c>
      <c r="S26" s="235">
        <f t="shared" ref="S26:S32" si="1">Q26*R26</f>
        <v>0.01</v>
      </c>
      <c r="T26" s="235">
        <v>1E-4</v>
      </c>
      <c r="U26" s="235">
        <v>1E-4</v>
      </c>
      <c r="V26" s="235" t="s">
        <v>2089</v>
      </c>
      <c r="W26" s="235" t="s">
        <v>2089</v>
      </c>
      <c r="X26" s="235" t="s">
        <v>2089</v>
      </c>
      <c r="Y26" s="235" t="s">
        <v>2089</v>
      </c>
      <c r="Z26" s="235" t="s">
        <v>2089</v>
      </c>
      <c r="AA26" s="235" t="s">
        <v>2089</v>
      </c>
      <c r="AB26" s="235" t="s">
        <v>2089</v>
      </c>
      <c r="AC26" s="248">
        <v>0.33333333333333331</v>
      </c>
      <c r="AD26" s="248">
        <v>0.75</v>
      </c>
      <c r="AE26" s="248">
        <v>0.6875</v>
      </c>
      <c r="AF26" s="248" t="s">
        <v>2612</v>
      </c>
      <c r="AG26" s="235" t="s">
        <v>2613</v>
      </c>
      <c r="AH26" s="399" t="s">
        <v>8246</v>
      </c>
      <c r="AI26" s="235" t="s">
        <v>2089</v>
      </c>
      <c r="AJ26" s="237" t="s">
        <v>2089</v>
      </c>
      <c r="AK26" s="610" t="s">
        <v>11012</v>
      </c>
    </row>
    <row r="27" spans="1:37" ht="12.75" customHeight="1">
      <c r="A27" s="183"/>
      <c r="B27" s="239" t="s">
        <v>2478</v>
      </c>
      <c r="C27" s="235" t="s">
        <v>993</v>
      </c>
      <c r="D27" s="235" t="s">
        <v>8603</v>
      </c>
      <c r="E27" s="235">
        <v>788</v>
      </c>
      <c r="F27" s="235" t="s">
        <v>10089</v>
      </c>
      <c r="G27" s="235" t="s">
        <v>5101</v>
      </c>
      <c r="H27" s="235" t="s">
        <v>3500</v>
      </c>
      <c r="I27" s="235" t="s">
        <v>3432</v>
      </c>
      <c r="J27" s="236" t="s">
        <v>3120</v>
      </c>
      <c r="K27" s="235" t="s">
        <v>37</v>
      </c>
      <c r="L27" s="235" t="s">
        <v>203</v>
      </c>
      <c r="M27" s="235" t="s">
        <v>204</v>
      </c>
      <c r="N27" s="439" t="s">
        <v>11449</v>
      </c>
      <c r="O27" s="235" t="s">
        <v>3112</v>
      </c>
      <c r="P27" s="235" t="s">
        <v>3114</v>
      </c>
      <c r="Q27" s="238">
        <v>100</v>
      </c>
      <c r="R27" s="235">
        <v>1E-4</v>
      </c>
      <c r="S27" s="235">
        <f t="shared" si="1"/>
        <v>0.01</v>
      </c>
      <c r="T27" s="235">
        <v>1E-4</v>
      </c>
      <c r="U27" s="235">
        <v>1E-4</v>
      </c>
      <c r="V27" s="235" t="s">
        <v>2927</v>
      </c>
      <c r="W27" s="235">
        <v>1E-4</v>
      </c>
      <c r="X27" s="235">
        <v>100</v>
      </c>
      <c r="Y27" s="235">
        <v>0.01</v>
      </c>
      <c r="Z27" s="235">
        <v>1E-4</v>
      </c>
      <c r="AA27" s="235">
        <v>1E-4</v>
      </c>
      <c r="AB27" s="517" t="s">
        <v>6909</v>
      </c>
      <c r="AC27" s="248">
        <v>0.33333333333333331</v>
      </c>
      <c r="AD27" s="248">
        <v>0.75</v>
      </c>
      <c r="AE27" s="248">
        <v>0.6875</v>
      </c>
      <c r="AF27" s="248" t="s">
        <v>2612</v>
      </c>
      <c r="AG27" s="235" t="s">
        <v>2613</v>
      </c>
      <c r="AH27" s="399" t="s">
        <v>8246</v>
      </c>
      <c r="AI27" s="235" t="s">
        <v>2089</v>
      </c>
      <c r="AJ27" s="237" t="s">
        <v>2089</v>
      </c>
      <c r="AK27" s="610" t="s">
        <v>11012</v>
      </c>
    </row>
    <row r="28" spans="1:37" ht="12.75" customHeight="1">
      <c r="A28" s="183"/>
      <c r="B28" s="437" t="s">
        <v>8410</v>
      </c>
      <c r="C28" s="235" t="s">
        <v>3317</v>
      </c>
      <c r="D28" s="235" t="s">
        <v>8604</v>
      </c>
      <c r="E28" s="235">
        <v>788</v>
      </c>
      <c r="F28" s="235" t="s">
        <v>10090</v>
      </c>
      <c r="G28" s="235" t="s">
        <v>6666</v>
      </c>
      <c r="H28" s="235" t="s">
        <v>6523</v>
      </c>
      <c r="I28" s="235" t="s">
        <v>3432</v>
      </c>
      <c r="J28" s="236" t="s">
        <v>3120</v>
      </c>
      <c r="K28" s="235" t="s">
        <v>4111</v>
      </c>
      <c r="L28" s="235" t="s">
        <v>2383</v>
      </c>
      <c r="M28" s="235" t="s">
        <v>2384</v>
      </c>
      <c r="N28" s="439" t="s">
        <v>11450</v>
      </c>
      <c r="O28" s="235" t="s">
        <v>3112</v>
      </c>
      <c r="P28" s="235" t="s">
        <v>3114</v>
      </c>
      <c r="Q28" s="238">
        <v>100</v>
      </c>
      <c r="R28" s="235">
        <v>1E-4</v>
      </c>
      <c r="S28" s="235">
        <f t="shared" si="1"/>
        <v>0.01</v>
      </c>
      <c r="T28" s="235">
        <v>1E-4</v>
      </c>
      <c r="U28" s="235">
        <v>1E-4</v>
      </c>
      <c r="V28" s="235" t="s">
        <v>2927</v>
      </c>
      <c r="W28" s="235">
        <v>1E-4</v>
      </c>
      <c r="X28" s="235">
        <v>100</v>
      </c>
      <c r="Y28" s="235">
        <v>0.01</v>
      </c>
      <c r="Z28" s="235">
        <v>1E-4</v>
      </c>
      <c r="AA28" s="235">
        <v>1E-4</v>
      </c>
      <c r="AB28" s="517" t="s">
        <v>6909</v>
      </c>
      <c r="AC28" s="248">
        <v>0.33333333333333331</v>
      </c>
      <c r="AD28" s="248">
        <v>0.75</v>
      </c>
      <c r="AE28" s="248">
        <v>0.6875</v>
      </c>
      <c r="AF28" s="248" t="s">
        <v>2612</v>
      </c>
      <c r="AG28" s="235" t="s">
        <v>2613</v>
      </c>
      <c r="AH28" s="399" t="s">
        <v>8246</v>
      </c>
      <c r="AI28" s="235" t="s">
        <v>2089</v>
      </c>
      <c r="AJ28" s="237" t="s">
        <v>2089</v>
      </c>
      <c r="AK28" s="610" t="s">
        <v>11012</v>
      </c>
    </row>
    <row r="29" spans="1:37" ht="12.75" customHeight="1">
      <c r="A29" s="183"/>
      <c r="B29" s="234" t="s">
        <v>7039</v>
      </c>
      <c r="C29" s="235" t="s">
        <v>3317</v>
      </c>
      <c r="D29" s="235" t="s">
        <v>8604</v>
      </c>
      <c r="E29" s="235">
        <v>762</v>
      </c>
      <c r="F29" s="235" t="s">
        <v>10090</v>
      </c>
      <c r="G29" s="235" t="s">
        <v>6665</v>
      </c>
      <c r="H29" s="235" t="s">
        <v>6583</v>
      </c>
      <c r="I29" s="235" t="s">
        <v>10066</v>
      </c>
      <c r="J29" s="236" t="s">
        <v>3121</v>
      </c>
      <c r="K29" s="235" t="s">
        <v>4112</v>
      </c>
      <c r="L29" s="235" t="s">
        <v>2385</v>
      </c>
      <c r="M29" s="235" t="s">
        <v>2386</v>
      </c>
      <c r="N29" s="399" t="s">
        <v>2089</v>
      </c>
      <c r="O29" s="235" t="s">
        <v>3112</v>
      </c>
      <c r="P29" s="235" t="s">
        <v>3114</v>
      </c>
      <c r="Q29" s="238">
        <v>100</v>
      </c>
      <c r="R29" s="235">
        <v>1E-4</v>
      </c>
      <c r="S29" s="235">
        <f t="shared" si="1"/>
        <v>0.01</v>
      </c>
      <c r="T29" s="235">
        <v>1E-4</v>
      </c>
      <c r="U29" s="235">
        <v>1E-4</v>
      </c>
      <c r="V29" s="235" t="s">
        <v>2089</v>
      </c>
      <c r="W29" s="235" t="s">
        <v>2089</v>
      </c>
      <c r="X29" s="235" t="s">
        <v>2089</v>
      </c>
      <c r="Y29" s="235" t="s">
        <v>2089</v>
      </c>
      <c r="Z29" s="235" t="s">
        <v>2089</v>
      </c>
      <c r="AA29" s="235" t="s">
        <v>2089</v>
      </c>
      <c r="AB29" s="235" t="s">
        <v>2089</v>
      </c>
      <c r="AC29" s="248">
        <v>0.33333333333333331</v>
      </c>
      <c r="AD29" s="248">
        <v>0.75</v>
      </c>
      <c r="AE29" s="248">
        <v>0.6875</v>
      </c>
      <c r="AF29" s="248" t="s">
        <v>2612</v>
      </c>
      <c r="AG29" s="235" t="s">
        <v>2613</v>
      </c>
      <c r="AH29" s="399" t="s">
        <v>8246</v>
      </c>
      <c r="AI29" s="235" t="s">
        <v>2089</v>
      </c>
      <c r="AJ29" s="237" t="s">
        <v>2089</v>
      </c>
      <c r="AK29" s="610" t="s">
        <v>11008</v>
      </c>
    </row>
    <row r="30" spans="1:37" s="686" customFormat="1" ht="12.75" customHeight="1">
      <c r="A30" s="675"/>
      <c r="B30" s="234" t="s">
        <v>4505</v>
      </c>
      <c r="C30" s="235" t="s">
        <v>4506</v>
      </c>
      <c r="D30" s="235" t="s">
        <v>8605</v>
      </c>
      <c r="E30" s="235">
        <v>762</v>
      </c>
      <c r="F30" s="235" t="s">
        <v>10091</v>
      </c>
      <c r="G30" s="235" t="s">
        <v>4507</v>
      </c>
      <c r="H30" s="235" t="s">
        <v>4508</v>
      </c>
      <c r="I30" s="235" t="s">
        <v>10066</v>
      </c>
      <c r="J30" s="236" t="s">
        <v>3121</v>
      </c>
      <c r="K30" s="235" t="s">
        <v>4524</v>
      </c>
      <c r="L30" s="235" t="s">
        <v>4509</v>
      </c>
      <c r="M30" s="235" t="s">
        <v>4510</v>
      </c>
      <c r="N30" s="399" t="s">
        <v>2089</v>
      </c>
      <c r="O30" s="235" t="s">
        <v>3112</v>
      </c>
      <c r="P30" s="235" t="s">
        <v>3114</v>
      </c>
      <c r="Q30" s="238">
        <v>100</v>
      </c>
      <c r="R30" s="235">
        <v>1E-4</v>
      </c>
      <c r="S30" s="235">
        <f t="shared" si="1"/>
        <v>0.01</v>
      </c>
      <c r="T30" s="235">
        <v>1E-4</v>
      </c>
      <c r="U30" s="235">
        <v>1E-4</v>
      </c>
      <c r="V30" s="235" t="s">
        <v>2089</v>
      </c>
      <c r="W30" s="235" t="s">
        <v>2089</v>
      </c>
      <c r="X30" s="235" t="s">
        <v>2089</v>
      </c>
      <c r="Y30" s="235" t="s">
        <v>2089</v>
      </c>
      <c r="Z30" s="235" t="s">
        <v>2089</v>
      </c>
      <c r="AA30" s="235" t="s">
        <v>2089</v>
      </c>
      <c r="AB30" s="235" t="s">
        <v>2089</v>
      </c>
      <c r="AC30" s="248">
        <v>0.33333333333333331</v>
      </c>
      <c r="AD30" s="248">
        <v>0.75</v>
      </c>
      <c r="AE30" s="248">
        <v>0.6875</v>
      </c>
      <c r="AF30" s="248" t="s">
        <v>2612</v>
      </c>
      <c r="AG30" s="235" t="s">
        <v>2613</v>
      </c>
      <c r="AH30" s="399" t="s">
        <v>8246</v>
      </c>
      <c r="AI30" s="235" t="s">
        <v>2089</v>
      </c>
      <c r="AJ30" s="237" t="s">
        <v>2089</v>
      </c>
      <c r="AK30" s="610" t="s">
        <v>11008</v>
      </c>
    </row>
    <row r="31" spans="1:37" ht="12.75" customHeight="1">
      <c r="A31" s="183"/>
      <c r="B31" s="691" t="s">
        <v>6680</v>
      </c>
      <c r="C31" s="680" t="s">
        <v>995</v>
      </c>
      <c r="D31" s="679" t="s">
        <v>11222</v>
      </c>
      <c r="E31" s="680">
        <v>1878</v>
      </c>
      <c r="F31" s="679" t="s">
        <v>11223</v>
      </c>
      <c r="G31" s="679" t="s">
        <v>11289</v>
      </c>
      <c r="H31" s="679" t="s">
        <v>11882</v>
      </c>
      <c r="I31" s="680" t="s">
        <v>3207</v>
      </c>
      <c r="J31" s="692" t="s">
        <v>3128</v>
      </c>
      <c r="K31" s="680" t="s">
        <v>39</v>
      </c>
      <c r="L31" s="680" t="s">
        <v>207</v>
      </c>
      <c r="M31" s="680" t="s">
        <v>208</v>
      </c>
      <c r="N31" s="679" t="s">
        <v>2089</v>
      </c>
      <c r="O31" s="680" t="s">
        <v>3129</v>
      </c>
      <c r="P31" s="680" t="s">
        <v>3114</v>
      </c>
      <c r="Q31" s="682">
        <v>100</v>
      </c>
      <c r="R31" s="680">
        <v>0.01</v>
      </c>
      <c r="S31" s="680">
        <f t="shared" si="1"/>
        <v>1</v>
      </c>
      <c r="T31" s="680">
        <v>0.01</v>
      </c>
      <c r="U31" s="680">
        <v>0.01</v>
      </c>
      <c r="V31" s="680" t="s">
        <v>2089</v>
      </c>
      <c r="W31" s="680" t="s">
        <v>2089</v>
      </c>
      <c r="X31" s="680" t="s">
        <v>2089</v>
      </c>
      <c r="Y31" s="680" t="s">
        <v>2089</v>
      </c>
      <c r="Z31" s="680" t="s">
        <v>2089</v>
      </c>
      <c r="AA31" s="680" t="s">
        <v>2089</v>
      </c>
      <c r="AB31" s="680" t="s">
        <v>2089</v>
      </c>
      <c r="AC31" s="684">
        <v>0.33333333333333331</v>
      </c>
      <c r="AD31" s="684">
        <v>0.75</v>
      </c>
      <c r="AE31" s="684">
        <v>0.64583333333333337</v>
      </c>
      <c r="AF31" s="684" t="s">
        <v>2612</v>
      </c>
      <c r="AG31" s="680" t="s">
        <v>2613</v>
      </c>
      <c r="AH31" s="679" t="s">
        <v>8246</v>
      </c>
      <c r="AI31" s="680" t="s">
        <v>2089</v>
      </c>
      <c r="AJ31" s="685" t="s">
        <v>2089</v>
      </c>
      <c r="AK31" s="610" t="s">
        <v>11016</v>
      </c>
    </row>
    <row r="32" spans="1:37" ht="12.75" customHeight="1">
      <c r="A32" s="183"/>
      <c r="B32" s="691" t="s">
        <v>2479</v>
      </c>
      <c r="C32" s="680" t="s">
        <v>994</v>
      </c>
      <c r="D32" s="679" t="s">
        <v>8606</v>
      </c>
      <c r="E32" s="680">
        <v>1878</v>
      </c>
      <c r="F32" s="679" t="s">
        <v>10092</v>
      </c>
      <c r="G32" s="679" t="s">
        <v>5102</v>
      </c>
      <c r="H32" s="679" t="s">
        <v>3501</v>
      </c>
      <c r="I32" s="680" t="s">
        <v>3207</v>
      </c>
      <c r="J32" s="692" t="s">
        <v>3128</v>
      </c>
      <c r="K32" s="680" t="s">
        <v>38</v>
      </c>
      <c r="L32" s="680" t="s">
        <v>205</v>
      </c>
      <c r="M32" s="680" t="s">
        <v>206</v>
      </c>
      <c r="N32" s="679" t="s">
        <v>2089</v>
      </c>
      <c r="O32" s="680" t="s">
        <v>3129</v>
      </c>
      <c r="P32" s="680" t="s">
        <v>3114</v>
      </c>
      <c r="Q32" s="682">
        <v>100</v>
      </c>
      <c r="R32" s="680">
        <v>0.01</v>
      </c>
      <c r="S32" s="680">
        <f t="shared" si="1"/>
        <v>1</v>
      </c>
      <c r="T32" s="680">
        <v>0.01</v>
      </c>
      <c r="U32" s="680">
        <v>0.01</v>
      </c>
      <c r="V32" s="680" t="s">
        <v>2089</v>
      </c>
      <c r="W32" s="680" t="s">
        <v>2089</v>
      </c>
      <c r="X32" s="680" t="s">
        <v>2089</v>
      </c>
      <c r="Y32" s="680" t="s">
        <v>2089</v>
      </c>
      <c r="Z32" s="680" t="s">
        <v>2089</v>
      </c>
      <c r="AA32" s="680" t="s">
        <v>2089</v>
      </c>
      <c r="AB32" s="680" t="s">
        <v>2089</v>
      </c>
      <c r="AC32" s="684">
        <v>0.33333333333333331</v>
      </c>
      <c r="AD32" s="684">
        <v>0.75</v>
      </c>
      <c r="AE32" s="684">
        <v>0.64583333333333337</v>
      </c>
      <c r="AF32" s="684" t="s">
        <v>2612</v>
      </c>
      <c r="AG32" s="680" t="s">
        <v>2613</v>
      </c>
      <c r="AH32" s="679" t="s">
        <v>8246</v>
      </c>
      <c r="AI32" s="680" t="s">
        <v>2089</v>
      </c>
      <c r="AJ32" s="685" t="s">
        <v>2089</v>
      </c>
      <c r="AK32" s="610" t="s">
        <v>11016</v>
      </c>
    </row>
    <row r="33" spans="1:37" ht="12.75" customHeight="1">
      <c r="A33" s="183"/>
      <c r="B33" s="234" t="s">
        <v>11963</v>
      </c>
      <c r="C33" s="235" t="s">
        <v>11964</v>
      </c>
      <c r="D33" s="235" t="s">
        <v>11965</v>
      </c>
      <c r="E33" s="235">
        <v>1878</v>
      </c>
      <c r="F33" s="235" t="s">
        <v>11966</v>
      </c>
      <c r="G33" s="235" t="s">
        <v>11967</v>
      </c>
      <c r="H33" s="235" t="s">
        <v>11968</v>
      </c>
      <c r="I33" s="235" t="s">
        <v>3207</v>
      </c>
      <c r="J33" s="236" t="s">
        <v>3128</v>
      </c>
      <c r="K33" s="235" t="s">
        <v>11969</v>
      </c>
      <c r="L33" s="235" t="s">
        <v>11969</v>
      </c>
      <c r="M33" s="235" t="s">
        <v>2089</v>
      </c>
      <c r="N33" s="399" t="s">
        <v>2089</v>
      </c>
      <c r="O33" s="235" t="s">
        <v>3129</v>
      </c>
      <c r="P33" s="235" t="s">
        <v>3114</v>
      </c>
      <c r="Q33" s="238">
        <v>100</v>
      </c>
      <c r="R33" s="235">
        <v>0.01</v>
      </c>
      <c r="S33" s="235">
        <v>1</v>
      </c>
      <c r="T33" s="235">
        <v>0.01</v>
      </c>
      <c r="U33" s="235">
        <v>0.01</v>
      </c>
      <c r="V33" s="235" t="s">
        <v>2089</v>
      </c>
      <c r="W33" s="235" t="s">
        <v>2089</v>
      </c>
      <c r="X33" s="235" t="s">
        <v>2089</v>
      </c>
      <c r="Y33" s="235" t="s">
        <v>2089</v>
      </c>
      <c r="Z33" s="235" t="s">
        <v>2089</v>
      </c>
      <c r="AA33" s="235" t="s">
        <v>2089</v>
      </c>
      <c r="AB33" s="235" t="s">
        <v>2089</v>
      </c>
      <c r="AC33" s="248">
        <v>0.33333333333333331</v>
      </c>
      <c r="AD33" s="248">
        <v>0.75</v>
      </c>
      <c r="AE33" s="248">
        <v>0.64583333333333337</v>
      </c>
      <c r="AF33" s="248" t="s">
        <v>2612</v>
      </c>
      <c r="AG33" s="235" t="s">
        <v>2613</v>
      </c>
      <c r="AH33" s="399" t="s">
        <v>8246</v>
      </c>
      <c r="AI33" s="235" t="s">
        <v>2089</v>
      </c>
      <c r="AJ33" s="237" t="s">
        <v>2089</v>
      </c>
      <c r="AK33" s="610" t="s">
        <v>11016</v>
      </c>
    </row>
    <row r="34" spans="1:37" ht="12.75" customHeight="1">
      <c r="A34" s="183"/>
      <c r="B34" s="239" t="s">
        <v>2481</v>
      </c>
      <c r="C34" s="399" t="s">
        <v>10061</v>
      </c>
      <c r="D34" s="235" t="s">
        <v>8607</v>
      </c>
      <c r="E34" s="235">
        <v>788</v>
      </c>
      <c r="F34" s="235" t="s">
        <v>10093</v>
      </c>
      <c r="G34" s="235" t="s">
        <v>5103</v>
      </c>
      <c r="H34" s="235" t="s">
        <v>3502</v>
      </c>
      <c r="I34" s="235" t="s">
        <v>3433</v>
      </c>
      <c r="J34" s="236" t="s">
        <v>3127</v>
      </c>
      <c r="K34" s="235" t="s">
        <v>40</v>
      </c>
      <c r="L34" s="235" t="s">
        <v>209</v>
      </c>
      <c r="M34" s="235" t="s">
        <v>210</v>
      </c>
      <c r="N34" s="439" t="s">
        <v>40</v>
      </c>
      <c r="O34" s="235" t="s">
        <v>3112</v>
      </c>
      <c r="P34" s="235" t="s">
        <v>3114</v>
      </c>
      <c r="Q34" s="238">
        <v>100</v>
      </c>
      <c r="R34" s="235">
        <v>1E-4</v>
      </c>
      <c r="S34" s="235">
        <f>Q34*R34</f>
        <v>0.01</v>
      </c>
      <c r="T34" s="235">
        <v>1E-4</v>
      </c>
      <c r="U34" s="235">
        <v>1E-4</v>
      </c>
      <c r="V34" s="235" t="s">
        <v>2927</v>
      </c>
      <c r="W34" s="235">
        <v>1E-4</v>
      </c>
      <c r="X34" s="235">
        <v>100</v>
      </c>
      <c r="Y34" s="235">
        <v>0.01</v>
      </c>
      <c r="Z34" s="235">
        <v>1E-4</v>
      </c>
      <c r="AA34" s="235">
        <v>1E-4</v>
      </c>
      <c r="AB34" s="517" t="s">
        <v>6909</v>
      </c>
      <c r="AC34" s="248">
        <v>0.33333333333333331</v>
      </c>
      <c r="AD34" s="248">
        <v>0.75</v>
      </c>
      <c r="AE34" s="248">
        <v>0.6875</v>
      </c>
      <c r="AF34" s="248" t="s">
        <v>2612</v>
      </c>
      <c r="AG34" s="235" t="s">
        <v>2613</v>
      </c>
      <c r="AH34" s="399" t="s">
        <v>8246</v>
      </c>
      <c r="AI34" s="235" t="s">
        <v>2089</v>
      </c>
      <c r="AJ34" s="237" t="s">
        <v>2089</v>
      </c>
      <c r="AK34" s="610" t="s">
        <v>11014</v>
      </c>
    </row>
    <row r="35" spans="1:37" ht="12.75" customHeight="1">
      <c r="A35" s="183"/>
      <c r="B35" s="234" t="s">
        <v>2482</v>
      </c>
      <c r="C35" s="235" t="s">
        <v>996</v>
      </c>
      <c r="D35" s="235" t="s">
        <v>8608</v>
      </c>
      <c r="E35" s="235">
        <v>725</v>
      </c>
      <c r="F35" s="399" t="s">
        <v>10856</v>
      </c>
      <c r="G35" s="235" t="s">
        <v>5104</v>
      </c>
      <c r="H35" s="235" t="s">
        <v>3503</v>
      </c>
      <c r="I35" s="235" t="s">
        <v>3208</v>
      </c>
      <c r="J35" s="236" t="s">
        <v>3132</v>
      </c>
      <c r="K35" s="235" t="s">
        <v>41</v>
      </c>
      <c r="L35" s="235" t="s">
        <v>211</v>
      </c>
      <c r="M35" s="235" t="s">
        <v>212</v>
      </c>
      <c r="N35" s="399" t="s">
        <v>2089</v>
      </c>
      <c r="O35" s="235" t="s">
        <v>3133</v>
      </c>
      <c r="P35" s="235" t="s">
        <v>3114</v>
      </c>
      <c r="Q35" s="238">
        <v>100</v>
      </c>
      <c r="R35" s="235">
        <v>1E-4</v>
      </c>
      <c r="S35" s="235">
        <f>Q35*R35</f>
        <v>0.01</v>
      </c>
      <c r="T35" s="235">
        <v>1E-4</v>
      </c>
      <c r="U35" s="235">
        <v>1E-4</v>
      </c>
      <c r="V35" s="235" t="s">
        <v>2089</v>
      </c>
      <c r="W35" s="235" t="s">
        <v>2089</v>
      </c>
      <c r="X35" s="235" t="s">
        <v>2089</v>
      </c>
      <c r="Y35" s="235" t="s">
        <v>2089</v>
      </c>
      <c r="Z35" s="235" t="s">
        <v>2089</v>
      </c>
      <c r="AA35" s="235" t="s">
        <v>2089</v>
      </c>
      <c r="AB35" s="235" t="s">
        <v>2089</v>
      </c>
      <c r="AC35" s="248">
        <v>0.33333333333333331</v>
      </c>
      <c r="AD35" s="248">
        <v>0.75</v>
      </c>
      <c r="AE35" s="248">
        <v>0.6875</v>
      </c>
      <c r="AF35" s="248" t="s">
        <v>2612</v>
      </c>
      <c r="AG35" s="235" t="s">
        <v>2613</v>
      </c>
      <c r="AH35" s="399" t="s">
        <v>8246</v>
      </c>
      <c r="AI35" s="235" t="s">
        <v>2089</v>
      </c>
      <c r="AJ35" s="237" t="s">
        <v>2089</v>
      </c>
      <c r="AK35" s="610" t="s">
        <v>11010</v>
      </c>
    </row>
    <row r="36" spans="1:37" ht="12.75" customHeight="1">
      <c r="A36" s="183"/>
      <c r="B36" s="234" t="s">
        <v>11538</v>
      </c>
      <c r="C36" s="399" t="s">
        <v>11539</v>
      </c>
      <c r="D36" s="399" t="s">
        <v>11542</v>
      </c>
      <c r="E36" s="235">
        <v>372</v>
      </c>
      <c r="F36" s="399" t="s">
        <v>11563</v>
      </c>
      <c r="G36" s="399" t="s">
        <v>11541</v>
      </c>
      <c r="H36" s="399" t="s">
        <v>11543</v>
      </c>
      <c r="I36" s="235" t="s">
        <v>6090</v>
      </c>
      <c r="J36" s="236" t="s">
        <v>4802</v>
      </c>
      <c r="K36" s="399" t="s">
        <v>11540</v>
      </c>
      <c r="L36" s="399" t="s">
        <v>2089</v>
      </c>
      <c r="M36" s="399" t="s">
        <v>2089</v>
      </c>
      <c r="N36" s="439" t="s">
        <v>11540</v>
      </c>
      <c r="O36" s="235" t="s">
        <v>6089</v>
      </c>
      <c r="P36" s="235" t="s">
        <v>2447</v>
      </c>
      <c r="Q36" s="235" t="s">
        <v>2089</v>
      </c>
      <c r="R36" s="235" t="s">
        <v>2089</v>
      </c>
      <c r="S36" s="235" t="s">
        <v>2089</v>
      </c>
      <c r="T36" s="235" t="s">
        <v>2089</v>
      </c>
      <c r="U36" s="235" t="s">
        <v>2089</v>
      </c>
      <c r="V36" s="235" t="s">
        <v>2089</v>
      </c>
      <c r="W36" s="235">
        <v>1E-4</v>
      </c>
      <c r="X36" s="235">
        <v>100</v>
      </c>
      <c r="Y36" s="235">
        <f>X36*W36</f>
        <v>0.01</v>
      </c>
      <c r="Z36" s="235">
        <v>1E-4</v>
      </c>
      <c r="AA36" s="235">
        <v>1E-4</v>
      </c>
      <c r="AB36" s="517" t="s">
        <v>6909</v>
      </c>
      <c r="AC36" s="248">
        <v>0.33333333333333331</v>
      </c>
      <c r="AD36" s="248">
        <v>0.89583333333333337</v>
      </c>
      <c r="AE36" s="248">
        <v>0.60416666666666663</v>
      </c>
      <c r="AF36" s="248" t="s">
        <v>2612</v>
      </c>
      <c r="AG36" s="235" t="s">
        <v>2613</v>
      </c>
      <c r="AH36" s="235" t="s">
        <v>2089</v>
      </c>
      <c r="AI36" s="235" t="s">
        <v>2089</v>
      </c>
      <c r="AJ36" s="237" t="s">
        <v>2089</v>
      </c>
      <c r="AK36" s="610" t="s">
        <v>11015</v>
      </c>
    </row>
    <row r="37" spans="1:37" ht="12.75" customHeight="1">
      <c r="A37" s="183"/>
      <c r="B37" s="437" t="s">
        <v>7149</v>
      </c>
      <c r="C37" s="235" t="s">
        <v>997</v>
      </c>
      <c r="D37" s="235" t="s">
        <v>8609</v>
      </c>
      <c r="E37" s="235">
        <v>762</v>
      </c>
      <c r="F37" s="235" t="s">
        <v>10094</v>
      </c>
      <c r="G37" s="235" t="s">
        <v>5105</v>
      </c>
      <c r="H37" s="235" t="s">
        <v>3504</v>
      </c>
      <c r="I37" s="235" t="s">
        <v>10066</v>
      </c>
      <c r="J37" s="236" t="s">
        <v>3121</v>
      </c>
      <c r="K37" s="235" t="s">
        <v>42</v>
      </c>
      <c r="L37" s="235" t="s">
        <v>213</v>
      </c>
      <c r="M37" s="235" t="s">
        <v>214</v>
      </c>
      <c r="N37" s="439" t="s">
        <v>42</v>
      </c>
      <c r="O37" s="235" t="s">
        <v>3112</v>
      </c>
      <c r="P37" s="235" t="s">
        <v>3114</v>
      </c>
      <c r="Q37" s="238">
        <v>100</v>
      </c>
      <c r="R37" s="235">
        <v>1E-4</v>
      </c>
      <c r="S37" s="235">
        <f>Q37*R37</f>
        <v>0.01</v>
      </c>
      <c r="T37" s="235">
        <v>1E-4</v>
      </c>
      <c r="U37" s="235">
        <v>1E-4</v>
      </c>
      <c r="V37" s="235" t="s">
        <v>2927</v>
      </c>
      <c r="W37" s="235">
        <v>1E-4</v>
      </c>
      <c r="X37" s="235">
        <v>100</v>
      </c>
      <c r="Y37" s="235">
        <v>0.01</v>
      </c>
      <c r="Z37" s="235">
        <v>1E-4</v>
      </c>
      <c r="AA37" s="235">
        <v>1E-4</v>
      </c>
      <c r="AB37" s="517" t="s">
        <v>6909</v>
      </c>
      <c r="AC37" s="248">
        <v>0.33333333333333331</v>
      </c>
      <c r="AD37" s="248">
        <v>0.75</v>
      </c>
      <c r="AE37" s="248">
        <v>0.6875</v>
      </c>
      <c r="AF37" s="248" t="s">
        <v>2612</v>
      </c>
      <c r="AG37" s="235" t="s">
        <v>2613</v>
      </c>
      <c r="AH37" s="399" t="s">
        <v>8246</v>
      </c>
      <c r="AI37" s="235" t="s">
        <v>2089</v>
      </c>
      <c r="AJ37" s="237" t="s">
        <v>2089</v>
      </c>
      <c r="AK37" s="610" t="s">
        <v>11008</v>
      </c>
    </row>
    <row r="38" spans="1:37" ht="12.75" customHeight="1">
      <c r="A38" s="183"/>
      <c r="B38" s="234" t="s">
        <v>6708</v>
      </c>
      <c r="C38" s="235" t="s">
        <v>2188</v>
      </c>
      <c r="D38" s="235" t="s">
        <v>8610</v>
      </c>
      <c r="E38" s="235">
        <v>966</v>
      </c>
      <c r="F38" s="235" t="s">
        <v>10095</v>
      </c>
      <c r="G38" s="235" t="s">
        <v>5277</v>
      </c>
      <c r="H38" s="235" t="s">
        <v>2276</v>
      </c>
      <c r="I38" s="235" t="s">
        <v>3206</v>
      </c>
      <c r="J38" s="236" t="s">
        <v>3131</v>
      </c>
      <c r="K38" s="235" t="s">
        <v>594</v>
      </c>
      <c r="L38" s="235" t="s">
        <v>350</v>
      </c>
      <c r="M38" s="235" t="s">
        <v>351</v>
      </c>
      <c r="N38" s="399" t="s">
        <v>2089</v>
      </c>
      <c r="O38" s="235" t="s">
        <v>3112</v>
      </c>
      <c r="P38" s="235" t="s">
        <v>3114</v>
      </c>
      <c r="Q38" s="238">
        <v>100</v>
      </c>
      <c r="R38" s="235">
        <v>1E-4</v>
      </c>
      <c r="S38" s="235">
        <f>Q38*R38</f>
        <v>0.01</v>
      </c>
      <c r="T38" s="235">
        <v>1E-4</v>
      </c>
      <c r="U38" s="235">
        <v>1E-4</v>
      </c>
      <c r="V38" s="235" t="s">
        <v>2089</v>
      </c>
      <c r="W38" s="235" t="s">
        <v>2089</v>
      </c>
      <c r="X38" s="235" t="s">
        <v>2089</v>
      </c>
      <c r="Y38" s="235" t="s">
        <v>2089</v>
      </c>
      <c r="Z38" s="235" t="s">
        <v>2089</v>
      </c>
      <c r="AA38" s="235" t="s">
        <v>2089</v>
      </c>
      <c r="AB38" s="235" t="s">
        <v>2089</v>
      </c>
      <c r="AC38" s="248">
        <v>0.33333333333333331</v>
      </c>
      <c r="AD38" s="248">
        <v>0.75</v>
      </c>
      <c r="AE38" s="248">
        <v>0.6875</v>
      </c>
      <c r="AF38" s="248" t="s">
        <v>2612</v>
      </c>
      <c r="AG38" s="235" t="s">
        <v>2613</v>
      </c>
      <c r="AH38" s="399" t="s">
        <v>8246</v>
      </c>
      <c r="AI38" s="235" t="s">
        <v>2089</v>
      </c>
      <c r="AJ38" s="237" t="s">
        <v>2089</v>
      </c>
      <c r="AK38" s="610" t="s">
        <v>11011</v>
      </c>
    </row>
    <row r="39" spans="1:37" ht="12.75" customHeight="1">
      <c r="A39" s="183"/>
      <c r="B39" s="239" t="s">
        <v>5638</v>
      </c>
      <c r="C39" s="235" t="s">
        <v>7764</v>
      </c>
      <c r="D39" s="235" t="s">
        <v>8611</v>
      </c>
      <c r="E39" s="235">
        <v>788</v>
      </c>
      <c r="F39" s="235" t="s">
        <v>10096</v>
      </c>
      <c r="G39" s="235" t="s">
        <v>5106</v>
      </c>
      <c r="H39" s="235" t="s">
        <v>4819</v>
      </c>
      <c r="I39" s="235" t="s">
        <v>3432</v>
      </c>
      <c r="J39" s="236" t="s">
        <v>3120</v>
      </c>
      <c r="K39" s="235" t="s">
        <v>43</v>
      </c>
      <c r="L39" s="235" t="s">
        <v>215</v>
      </c>
      <c r="M39" s="235" t="s">
        <v>216</v>
      </c>
      <c r="N39" s="439" t="s">
        <v>11451</v>
      </c>
      <c r="O39" s="235" t="s">
        <v>3112</v>
      </c>
      <c r="P39" s="235" t="s">
        <v>3114</v>
      </c>
      <c r="Q39" s="238">
        <v>100</v>
      </c>
      <c r="R39" s="235">
        <v>1E-4</v>
      </c>
      <c r="S39" s="235">
        <f>Q39*R39</f>
        <v>0.01</v>
      </c>
      <c r="T39" s="235">
        <v>1E-4</v>
      </c>
      <c r="U39" s="235">
        <v>1E-4</v>
      </c>
      <c r="V39" s="235" t="s">
        <v>2927</v>
      </c>
      <c r="W39" s="235">
        <v>1E-4</v>
      </c>
      <c r="X39" s="235">
        <v>100</v>
      </c>
      <c r="Y39" s="235">
        <v>0.01</v>
      </c>
      <c r="Z39" s="235">
        <v>1E-4</v>
      </c>
      <c r="AA39" s="235">
        <v>1E-4</v>
      </c>
      <c r="AB39" s="517" t="s">
        <v>6909</v>
      </c>
      <c r="AC39" s="248">
        <v>0.33333333333333331</v>
      </c>
      <c r="AD39" s="248">
        <v>0.75</v>
      </c>
      <c r="AE39" s="248">
        <v>0.6875</v>
      </c>
      <c r="AF39" s="248" t="s">
        <v>2612</v>
      </c>
      <c r="AG39" s="235" t="s">
        <v>2613</v>
      </c>
      <c r="AH39" s="399" t="s">
        <v>8246</v>
      </c>
      <c r="AI39" s="235" t="s">
        <v>2089</v>
      </c>
      <c r="AJ39" s="237" t="s">
        <v>2089</v>
      </c>
      <c r="AK39" s="610" t="s">
        <v>11012</v>
      </c>
    </row>
    <row r="40" spans="1:37" ht="12.75" customHeight="1">
      <c r="A40" s="183"/>
      <c r="B40" s="397" t="s">
        <v>7829</v>
      </c>
      <c r="C40" s="235" t="s">
        <v>7830</v>
      </c>
      <c r="D40" s="235" t="s">
        <v>9149</v>
      </c>
      <c r="E40" s="235">
        <v>372</v>
      </c>
      <c r="F40" s="235" t="s">
        <v>10563</v>
      </c>
      <c r="G40" s="399" t="s">
        <v>8074</v>
      </c>
      <c r="H40" s="235" t="s">
        <v>7831</v>
      </c>
      <c r="I40" s="235" t="s">
        <v>6090</v>
      </c>
      <c r="J40" s="236" t="s">
        <v>4802</v>
      </c>
      <c r="K40" s="235" t="s">
        <v>7832</v>
      </c>
      <c r="L40" s="399" t="s">
        <v>2089</v>
      </c>
      <c r="M40" s="235" t="s">
        <v>2089</v>
      </c>
      <c r="N40" s="439" t="s">
        <v>11696</v>
      </c>
      <c r="O40" s="235" t="s">
        <v>6089</v>
      </c>
      <c r="P40" s="235" t="s">
        <v>2447</v>
      </c>
      <c r="Q40" s="235" t="s">
        <v>2089</v>
      </c>
      <c r="R40" s="235" t="s">
        <v>2089</v>
      </c>
      <c r="S40" s="235" t="s">
        <v>2089</v>
      </c>
      <c r="T40" s="235" t="s">
        <v>2089</v>
      </c>
      <c r="U40" s="235" t="s">
        <v>2089</v>
      </c>
      <c r="V40" s="235" t="s">
        <v>2089</v>
      </c>
      <c r="W40" s="235">
        <v>1E-4</v>
      </c>
      <c r="X40" s="235">
        <v>100</v>
      </c>
      <c r="Y40" s="235">
        <f>X40*W40</f>
        <v>0.01</v>
      </c>
      <c r="Z40" s="235">
        <v>1E-4</v>
      </c>
      <c r="AA40" s="235">
        <v>1E-4</v>
      </c>
      <c r="AB40" s="517" t="s">
        <v>6909</v>
      </c>
      <c r="AC40" s="248">
        <v>0.33333333333333331</v>
      </c>
      <c r="AD40" s="248">
        <v>0.89583333333333337</v>
      </c>
      <c r="AE40" s="248">
        <v>0.60416666666666663</v>
      </c>
      <c r="AF40" s="248" t="s">
        <v>2612</v>
      </c>
      <c r="AG40" s="235" t="s">
        <v>2613</v>
      </c>
      <c r="AH40" s="399" t="s">
        <v>2089</v>
      </c>
      <c r="AI40" s="235" t="s">
        <v>2089</v>
      </c>
      <c r="AJ40" s="237" t="s">
        <v>2089</v>
      </c>
      <c r="AK40" s="610" t="s">
        <v>11015</v>
      </c>
    </row>
    <row r="41" spans="1:37" ht="12.75" customHeight="1">
      <c r="A41" s="183"/>
      <c r="B41" s="234" t="s">
        <v>5052</v>
      </c>
      <c r="C41" s="235" t="s">
        <v>5053</v>
      </c>
      <c r="D41" s="235" t="s">
        <v>8612</v>
      </c>
      <c r="E41" s="235">
        <v>788</v>
      </c>
      <c r="F41" s="235" t="s">
        <v>10097</v>
      </c>
      <c r="G41" s="235" t="s">
        <v>5451</v>
      </c>
      <c r="H41" s="235" t="s">
        <v>5054</v>
      </c>
      <c r="I41" s="235" t="s">
        <v>3432</v>
      </c>
      <c r="J41" s="236" t="s">
        <v>3120</v>
      </c>
      <c r="K41" s="235" t="s">
        <v>5062</v>
      </c>
      <c r="L41" s="235" t="s">
        <v>5063</v>
      </c>
      <c r="M41" s="235" t="s">
        <v>5064</v>
      </c>
      <c r="N41" s="399" t="s">
        <v>2089</v>
      </c>
      <c r="O41" s="235" t="s">
        <v>3112</v>
      </c>
      <c r="P41" s="235" t="s">
        <v>3114</v>
      </c>
      <c r="Q41" s="238">
        <v>100</v>
      </c>
      <c r="R41" s="235">
        <v>1E-4</v>
      </c>
      <c r="S41" s="235">
        <f t="shared" ref="S41:S53" si="2">Q41*R41</f>
        <v>0.01</v>
      </c>
      <c r="T41" s="235">
        <v>1E-4</v>
      </c>
      <c r="U41" s="235">
        <v>1E-4</v>
      </c>
      <c r="V41" s="235" t="s">
        <v>2089</v>
      </c>
      <c r="W41" s="235" t="s">
        <v>2089</v>
      </c>
      <c r="X41" s="235" t="s">
        <v>2089</v>
      </c>
      <c r="Y41" s="235" t="s">
        <v>2089</v>
      </c>
      <c r="Z41" s="235" t="s">
        <v>2089</v>
      </c>
      <c r="AA41" s="235" t="s">
        <v>2089</v>
      </c>
      <c r="AB41" s="235" t="s">
        <v>2089</v>
      </c>
      <c r="AC41" s="248">
        <v>0.33333333333333331</v>
      </c>
      <c r="AD41" s="248">
        <v>0.75</v>
      </c>
      <c r="AE41" s="248">
        <v>0.6875</v>
      </c>
      <c r="AF41" s="248" t="s">
        <v>2612</v>
      </c>
      <c r="AG41" s="235" t="s">
        <v>2613</v>
      </c>
      <c r="AH41" s="399" t="s">
        <v>8246</v>
      </c>
      <c r="AI41" s="235" t="s">
        <v>2089</v>
      </c>
      <c r="AJ41" s="237" t="s">
        <v>2089</v>
      </c>
      <c r="AK41" s="610" t="s">
        <v>11012</v>
      </c>
    </row>
    <row r="42" spans="1:37" ht="12.75" customHeight="1">
      <c r="A42" s="183"/>
      <c r="B42" s="234" t="s">
        <v>3792</v>
      </c>
      <c r="C42" s="235" t="s">
        <v>2987</v>
      </c>
      <c r="D42" s="235" t="s">
        <v>8613</v>
      </c>
      <c r="E42" s="235">
        <v>788</v>
      </c>
      <c r="F42" s="235" t="s">
        <v>10098</v>
      </c>
      <c r="G42" s="235" t="s">
        <v>5107</v>
      </c>
      <c r="H42" s="235" t="s">
        <v>3505</v>
      </c>
      <c r="I42" s="235" t="s">
        <v>2623</v>
      </c>
      <c r="J42" s="236" t="s">
        <v>3130</v>
      </c>
      <c r="K42" s="235" t="s">
        <v>44</v>
      </c>
      <c r="L42" s="235" t="s">
        <v>217</v>
      </c>
      <c r="M42" s="235" t="s">
        <v>218</v>
      </c>
      <c r="N42" s="399" t="s">
        <v>2089</v>
      </c>
      <c r="O42" s="235" t="s">
        <v>3112</v>
      </c>
      <c r="P42" s="235" t="s">
        <v>3114</v>
      </c>
      <c r="Q42" s="238">
        <v>100</v>
      </c>
      <c r="R42" s="235">
        <v>1E-4</v>
      </c>
      <c r="S42" s="235">
        <f t="shared" si="2"/>
        <v>0.01</v>
      </c>
      <c r="T42" s="235">
        <v>1E-4</v>
      </c>
      <c r="U42" s="235">
        <v>1E-4</v>
      </c>
      <c r="V42" s="235" t="s">
        <v>2089</v>
      </c>
      <c r="W42" s="235" t="s">
        <v>2089</v>
      </c>
      <c r="X42" s="235" t="s">
        <v>2089</v>
      </c>
      <c r="Y42" s="235" t="s">
        <v>2089</v>
      </c>
      <c r="Z42" s="235" t="s">
        <v>2089</v>
      </c>
      <c r="AA42" s="235" t="s">
        <v>2089</v>
      </c>
      <c r="AB42" s="235" t="s">
        <v>2089</v>
      </c>
      <c r="AC42" s="248">
        <v>0.33333333333333331</v>
      </c>
      <c r="AD42" s="248">
        <v>0.75</v>
      </c>
      <c r="AE42" s="248">
        <v>0.6875</v>
      </c>
      <c r="AF42" s="248" t="s">
        <v>2612</v>
      </c>
      <c r="AG42" s="235" t="s">
        <v>2613</v>
      </c>
      <c r="AH42" s="399" t="s">
        <v>8246</v>
      </c>
      <c r="AI42" s="235" t="s">
        <v>2089</v>
      </c>
      <c r="AJ42" s="237" t="s">
        <v>2089</v>
      </c>
      <c r="AK42" s="610" t="s">
        <v>11017</v>
      </c>
    </row>
    <row r="43" spans="1:37" ht="12.75" customHeight="1">
      <c r="A43" s="183"/>
      <c r="B43" s="397" t="s">
        <v>8282</v>
      </c>
      <c r="C43" s="235" t="s">
        <v>4933</v>
      </c>
      <c r="D43" s="235" t="s">
        <v>8614</v>
      </c>
      <c r="E43" s="235">
        <v>966</v>
      </c>
      <c r="F43" s="235" t="s">
        <v>10099</v>
      </c>
      <c r="G43" s="235" t="s">
        <v>5452</v>
      </c>
      <c r="H43" s="235" t="s">
        <v>4934</v>
      </c>
      <c r="I43" s="235" t="s">
        <v>3206</v>
      </c>
      <c r="J43" s="236" t="s">
        <v>3131</v>
      </c>
      <c r="K43" s="235" t="s">
        <v>4929</v>
      </c>
      <c r="L43" s="235" t="s">
        <v>4930</v>
      </c>
      <c r="M43" s="235" t="s">
        <v>4931</v>
      </c>
      <c r="N43" s="399" t="s">
        <v>2089</v>
      </c>
      <c r="O43" s="235" t="s">
        <v>3112</v>
      </c>
      <c r="P43" s="235" t="s">
        <v>3114</v>
      </c>
      <c r="Q43" s="238">
        <v>100</v>
      </c>
      <c r="R43" s="235">
        <v>1E-4</v>
      </c>
      <c r="S43" s="235">
        <f t="shared" si="2"/>
        <v>0.01</v>
      </c>
      <c r="T43" s="235">
        <v>1E-4</v>
      </c>
      <c r="U43" s="235">
        <v>1E-4</v>
      </c>
      <c r="V43" s="235" t="s">
        <v>2089</v>
      </c>
      <c r="W43" s="235" t="s">
        <v>2089</v>
      </c>
      <c r="X43" s="235" t="s">
        <v>2089</v>
      </c>
      <c r="Y43" s="235" t="s">
        <v>2089</v>
      </c>
      <c r="Z43" s="235" t="s">
        <v>2089</v>
      </c>
      <c r="AA43" s="235" t="s">
        <v>2089</v>
      </c>
      <c r="AB43" s="235" t="s">
        <v>2089</v>
      </c>
      <c r="AC43" s="248">
        <v>0.33333333333333331</v>
      </c>
      <c r="AD43" s="248">
        <v>0.75</v>
      </c>
      <c r="AE43" s="248">
        <v>0.6875</v>
      </c>
      <c r="AF43" s="248" t="s">
        <v>2612</v>
      </c>
      <c r="AG43" s="235" t="s">
        <v>2613</v>
      </c>
      <c r="AH43" s="399" t="s">
        <v>8246</v>
      </c>
      <c r="AI43" s="235" t="s">
        <v>2089</v>
      </c>
      <c r="AJ43" s="237" t="s">
        <v>2089</v>
      </c>
      <c r="AK43" s="610" t="s">
        <v>11011</v>
      </c>
    </row>
    <row r="44" spans="1:37" ht="12.75" customHeight="1">
      <c r="A44" s="183"/>
      <c r="B44" s="234" t="s">
        <v>12104</v>
      </c>
      <c r="C44" s="235" t="s">
        <v>4215</v>
      </c>
      <c r="D44" s="235" t="s">
        <v>8615</v>
      </c>
      <c r="E44" s="235">
        <v>788</v>
      </c>
      <c r="F44" s="235" t="s">
        <v>10100</v>
      </c>
      <c r="G44" s="235" t="s">
        <v>4216</v>
      </c>
      <c r="H44" s="235" t="s">
        <v>4217</v>
      </c>
      <c r="I44" s="235" t="s">
        <v>3433</v>
      </c>
      <c r="J44" s="236" t="s">
        <v>3127</v>
      </c>
      <c r="K44" s="235" t="s">
        <v>1790</v>
      </c>
      <c r="L44" s="235" t="s">
        <v>4222</v>
      </c>
      <c r="M44" s="235" t="s">
        <v>4223</v>
      </c>
      <c r="N44" s="399" t="s">
        <v>2089</v>
      </c>
      <c r="O44" s="235" t="s">
        <v>3112</v>
      </c>
      <c r="P44" s="235" t="s">
        <v>3114</v>
      </c>
      <c r="Q44" s="238">
        <v>100</v>
      </c>
      <c r="R44" s="235">
        <v>1E-4</v>
      </c>
      <c r="S44" s="235">
        <f t="shared" si="2"/>
        <v>0.01</v>
      </c>
      <c r="T44" s="235">
        <v>1E-4</v>
      </c>
      <c r="U44" s="235">
        <v>1E-4</v>
      </c>
      <c r="V44" s="235" t="s">
        <v>2089</v>
      </c>
      <c r="W44" s="235" t="s">
        <v>2089</v>
      </c>
      <c r="X44" s="235" t="s">
        <v>2089</v>
      </c>
      <c r="Y44" s="235" t="s">
        <v>2089</v>
      </c>
      <c r="Z44" s="235" t="s">
        <v>2089</v>
      </c>
      <c r="AA44" s="235" t="s">
        <v>2089</v>
      </c>
      <c r="AB44" s="235" t="s">
        <v>2089</v>
      </c>
      <c r="AC44" s="248">
        <v>0.33333333333333331</v>
      </c>
      <c r="AD44" s="248">
        <v>0.75</v>
      </c>
      <c r="AE44" s="248">
        <v>0.6875</v>
      </c>
      <c r="AF44" s="248" t="s">
        <v>2612</v>
      </c>
      <c r="AG44" s="235" t="s">
        <v>2613</v>
      </c>
      <c r="AH44" s="399" t="s">
        <v>8246</v>
      </c>
      <c r="AI44" s="235" t="s">
        <v>2089</v>
      </c>
      <c r="AJ44" s="237" t="s">
        <v>2089</v>
      </c>
      <c r="AK44" s="610" t="s">
        <v>11014</v>
      </c>
    </row>
    <row r="45" spans="1:37" ht="12.75" customHeight="1">
      <c r="A45" s="183"/>
      <c r="B45" s="234" t="s">
        <v>3252</v>
      </c>
      <c r="C45" s="235" t="s">
        <v>3160</v>
      </c>
      <c r="D45" s="235" t="s">
        <v>8616</v>
      </c>
      <c r="E45" s="235">
        <v>2500</v>
      </c>
      <c r="F45" s="235" t="s">
        <v>10101</v>
      </c>
      <c r="G45" s="235" t="s">
        <v>5108</v>
      </c>
      <c r="H45" s="235" t="s">
        <v>3506</v>
      </c>
      <c r="I45" s="235" t="s">
        <v>3431</v>
      </c>
      <c r="J45" s="236" t="s">
        <v>3124</v>
      </c>
      <c r="K45" s="235" t="s">
        <v>2394</v>
      </c>
      <c r="L45" s="235" t="s">
        <v>2310</v>
      </c>
      <c r="M45" s="235" t="s">
        <v>2311</v>
      </c>
      <c r="N45" s="399" t="s">
        <v>2089</v>
      </c>
      <c r="O45" s="235" t="s">
        <v>3112</v>
      </c>
      <c r="P45" s="235" t="s">
        <v>2447</v>
      </c>
      <c r="Q45" s="238">
        <v>1000</v>
      </c>
      <c r="R45" s="235">
        <v>1E-4</v>
      </c>
      <c r="S45" s="235">
        <f t="shared" si="2"/>
        <v>0.1</v>
      </c>
      <c r="T45" s="235">
        <v>1E-4</v>
      </c>
      <c r="U45" s="235">
        <v>1E-4</v>
      </c>
      <c r="V45" s="235" t="s">
        <v>2089</v>
      </c>
      <c r="W45" s="235" t="s">
        <v>2089</v>
      </c>
      <c r="X45" s="235" t="s">
        <v>2089</v>
      </c>
      <c r="Y45" s="235" t="s">
        <v>2089</v>
      </c>
      <c r="Z45" s="235" t="s">
        <v>2089</v>
      </c>
      <c r="AA45" s="235" t="s">
        <v>2089</v>
      </c>
      <c r="AB45" s="235" t="s">
        <v>2089</v>
      </c>
      <c r="AC45" s="248">
        <v>0.33333333333333331</v>
      </c>
      <c r="AD45" s="248">
        <v>0.75</v>
      </c>
      <c r="AE45" s="248">
        <v>0.75</v>
      </c>
      <c r="AF45" s="248" t="s">
        <v>6279</v>
      </c>
      <c r="AG45" s="235" t="s">
        <v>2613</v>
      </c>
      <c r="AH45" s="399" t="s">
        <v>8246</v>
      </c>
      <c r="AI45" s="235" t="s">
        <v>2089</v>
      </c>
      <c r="AJ45" s="237" t="s">
        <v>2089</v>
      </c>
      <c r="AK45" s="610" t="s">
        <v>11007</v>
      </c>
    </row>
    <row r="46" spans="1:37" ht="12.75" customHeight="1">
      <c r="A46" s="183"/>
      <c r="B46" s="397" t="s">
        <v>11566</v>
      </c>
      <c r="C46" s="235" t="s">
        <v>6600</v>
      </c>
      <c r="D46" s="235" t="s">
        <v>8617</v>
      </c>
      <c r="E46" s="235">
        <v>257</v>
      </c>
      <c r="F46" s="235" t="s">
        <v>10099</v>
      </c>
      <c r="G46" s="235" t="s">
        <v>6601</v>
      </c>
      <c r="H46" s="235" t="s">
        <v>6004</v>
      </c>
      <c r="I46" s="235" t="s">
        <v>3209</v>
      </c>
      <c r="J46" s="236" t="s">
        <v>3135</v>
      </c>
      <c r="K46" s="235" t="s">
        <v>6019</v>
      </c>
      <c r="L46" s="235" t="s">
        <v>6020</v>
      </c>
      <c r="M46" s="235" t="s">
        <v>6021</v>
      </c>
      <c r="N46" s="399" t="s">
        <v>2089</v>
      </c>
      <c r="O46" s="235" t="s">
        <v>3136</v>
      </c>
      <c r="P46" s="235" t="s">
        <v>3114</v>
      </c>
      <c r="Q46" s="238">
        <v>100</v>
      </c>
      <c r="R46" s="235">
        <v>1E-3</v>
      </c>
      <c r="S46" s="235">
        <f t="shared" si="2"/>
        <v>0.1</v>
      </c>
      <c r="T46" s="235">
        <v>1E-3</v>
      </c>
      <c r="U46" s="235">
        <v>1E-3</v>
      </c>
      <c r="V46" s="235" t="s">
        <v>2089</v>
      </c>
      <c r="W46" s="235" t="s">
        <v>2089</v>
      </c>
      <c r="X46" s="235" t="s">
        <v>2089</v>
      </c>
      <c r="Y46" s="235" t="s">
        <v>2089</v>
      </c>
      <c r="Z46" s="235" t="s">
        <v>2089</v>
      </c>
      <c r="AA46" s="235" t="s">
        <v>2089</v>
      </c>
      <c r="AB46" s="235" t="s">
        <v>2089</v>
      </c>
      <c r="AC46" s="248">
        <v>0.33333333333333331</v>
      </c>
      <c r="AD46" s="248">
        <v>0.75</v>
      </c>
      <c r="AE46" s="248">
        <v>0.6875</v>
      </c>
      <c r="AF46" s="248" t="s">
        <v>2612</v>
      </c>
      <c r="AG46" s="235" t="s">
        <v>2613</v>
      </c>
      <c r="AH46" s="399" t="s">
        <v>8246</v>
      </c>
      <c r="AI46" s="235" t="s">
        <v>2089</v>
      </c>
      <c r="AJ46" s="237" t="s">
        <v>2089</v>
      </c>
      <c r="AK46" s="610" t="s">
        <v>11009</v>
      </c>
    </row>
    <row r="47" spans="1:37" ht="12.75" customHeight="1">
      <c r="A47" s="183"/>
      <c r="B47" s="234" t="s">
        <v>3254</v>
      </c>
      <c r="C47" s="235" t="s">
        <v>664</v>
      </c>
      <c r="D47" s="235" t="s">
        <v>8618</v>
      </c>
      <c r="E47" s="235">
        <v>968</v>
      </c>
      <c r="F47" s="399" t="s">
        <v>11209</v>
      </c>
      <c r="G47" s="235" t="s">
        <v>5109</v>
      </c>
      <c r="H47" s="235" t="s">
        <v>3507</v>
      </c>
      <c r="I47" s="235" t="s">
        <v>3210</v>
      </c>
      <c r="J47" s="236" t="s">
        <v>3110</v>
      </c>
      <c r="K47" s="235" t="s">
        <v>2395</v>
      </c>
      <c r="L47" s="235" t="s">
        <v>680</v>
      </c>
      <c r="M47" s="235" t="s">
        <v>681</v>
      </c>
      <c r="N47" s="399" t="s">
        <v>2089</v>
      </c>
      <c r="O47" s="235" t="s">
        <v>3112</v>
      </c>
      <c r="P47" s="235" t="s">
        <v>3114</v>
      </c>
      <c r="Q47" s="238">
        <v>100</v>
      </c>
      <c r="R47" s="235">
        <v>1E-4</v>
      </c>
      <c r="S47" s="235">
        <f t="shared" si="2"/>
        <v>0.01</v>
      </c>
      <c r="T47" s="235">
        <v>1E-4</v>
      </c>
      <c r="U47" s="235">
        <v>1E-4</v>
      </c>
      <c r="V47" s="235" t="s">
        <v>2089</v>
      </c>
      <c r="W47" s="235" t="s">
        <v>2089</v>
      </c>
      <c r="X47" s="235" t="s">
        <v>2089</v>
      </c>
      <c r="Y47" s="235" t="s">
        <v>2089</v>
      </c>
      <c r="Z47" s="235" t="s">
        <v>2089</v>
      </c>
      <c r="AA47" s="235" t="s">
        <v>2089</v>
      </c>
      <c r="AB47" s="235" t="s">
        <v>2089</v>
      </c>
      <c r="AC47" s="248">
        <v>0.33333333333333331</v>
      </c>
      <c r="AD47" s="248">
        <v>0.75</v>
      </c>
      <c r="AE47" s="248">
        <v>0.6875</v>
      </c>
      <c r="AF47" s="248" t="s">
        <v>2612</v>
      </c>
      <c r="AG47" s="235" t="s">
        <v>2613</v>
      </c>
      <c r="AH47" s="399" t="s">
        <v>8246</v>
      </c>
      <c r="AI47" s="235" t="s">
        <v>2089</v>
      </c>
      <c r="AJ47" s="237" t="s">
        <v>2089</v>
      </c>
      <c r="AK47" s="610" t="s">
        <v>11018</v>
      </c>
    </row>
    <row r="48" spans="1:37" ht="12.75" customHeight="1">
      <c r="A48" s="183"/>
      <c r="B48" s="397" t="s">
        <v>3255</v>
      </c>
      <c r="C48" s="235" t="s">
        <v>1247</v>
      </c>
      <c r="D48" s="235" t="s">
        <v>8619</v>
      </c>
      <c r="E48" s="235">
        <v>627</v>
      </c>
      <c r="F48" s="235" t="s">
        <v>10102</v>
      </c>
      <c r="G48" s="235" t="s">
        <v>5110</v>
      </c>
      <c r="H48" s="235" t="s">
        <v>3508</v>
      </c>
      <c r="I48" s="235" t="s">
        <v>3430</v>
      </c>
      <c r="J48" s="236" t="s">
        <v>3138</v>
      </c>
      <c r="K48" s="399" t="s">
        <v>11309</v>
      </c>
      <c r="L48" s="399" t="s">
        <v>11310</v>
      </c>
      <c r="M48" s="235" t="s">
        <v>2089</v>
      </c>
      <c r="N48" s="399" t="s">
        <v>2089</v>
      </c>
      <c r="O48" s="235" t="s">
        <v>3139</v>
      </c>
      <c r="P48" s="235" t="s">
        <v>3114</v>
      </c>
      <c r="Q48" s="238">
        <v>1000</v>
      </c>
      <c r="R48" s="235">
        <v>0.01</v>
      </c>
      <c r="S48" s="235">
        <f t="shared" si="2"/>
        <v>10</v>
      </c>
      <c r="T48" s="235">
        <v>0.01</v>
      </c>
      <c r="U48" s="235">
        <v>0.01</v>
      </c>
      <c r="V48" s="235" t="s">
        <v>2089</v>
      </c>
      <c r="W48" s="235" t="s">
        <v>2089</v>
      </c>
      <c r="X48" s="235" t="s">
        <v>2089</v>
      </c>
      <c r="Y48" s="235" t="s">
        <v>2089</v>
      </c>
      <c r="Z48" s="235" t="s">
        <v>2089</v>
      </c>
      <c r="AA48" s="235" t="s">
        <v>2089</v>
      </c>
      <c r="AB48" s="235" t="s">
        <v>2089</v>
      </c>
      <c r="AC48" s="248">
        <v>0.33333333333333331</v>
      </c>
      <c r="AD48" s="248">
        <v>0.75</v>
      </c>
      <c r="AE48" s="248">
        <v>0.6875</v>
      </c>
      <c r="AF48" s="248" t="s">
        <v>2612</v>
      </c>
      <c r="AG48" s="235" t="s">
        <v>2613</v>
      </c>
      <c r="AH48" s="235" t="s">
        <v>2089</v>
      </c>
      <c r="AI48" s="235" t="s">
        <v>2089</v>
      </c>
      <c r="AJ48" s="237" t="s">
        <v>2089</v>
      </c>
      <c r="AK48" s="610" t="s">
        <v>11006</v>
      </c>
    </row>
    <row r="49" spans="1:37" ht="12.75" customHeight="1">
      <c r="A49" s="187"/>
      <c r="B49" s="239" t="s">
        <v>3256</v>
      </c>
      <c r="C49" s="235" t="s">
        <v>8342</v>
      </c>
      <c r="D49" s="235" t="s">
        <v>8620</v>
      </c>
      <c r="E49" s="235">
        <v>788</v>
      </c>
      <c r="F49" s="235" t="s">
        <v>10103</v>
      </c>
      <c r="G49" s="235" t="s">
        <v>5111</v>
      </c>
      <c r="H49" s="235" t="s">
        <v>709</v>
      </c>
      <c r="I49" s="235" t="s">
        <v>3434</v>
      </c>
      <c r="J49" s="236" t="s">
        <v>3115</v>
      </c>
      <c r="K49" s="235" t="s">
        <v>2396</v>
      </c>
      <c r="L49" s="235" t="s">
        <v>278</v>
      </c>
      <c r="M49" s="235" t="s">
        <v>840</v>
      </c>
      <c r="N49" s="439" t="s">
        <v>2396</v>
      </c>
      <c r="O49" s="235" t="s">
        <v>3112</v>
      </c>
      <c r="P49" s="235" t="s">
        <v>3114</v>
      </c>
      <c r="Q49" s="238">
        <v>100</v>
      </c>
      <c r="R49" s="235">
        <v>1E-4</v>
      </c>
      <c r="S49" s="235">
        <f t="shared" si="2"/>
        <v>0.01</v>
      </c>
      <c r="T49" s="235">
        <v>1E-4</v>
      </c>
      <c r="U49" s="235">
        <v>1E-4</v>
      </c>
      <c r="V49" s="235" t="s">
        <v>2927</v>
      </c>
      <c r="W49" s="235">
        <v>1E-4</v>
      </c>
      <c r="X49" s="235">
        <v>100</v>
      </c>
      <c r="Y49" s="235">
        <v>0.01</v>
      </c>
      <c r="Z49" s="235">
        <v>1E-4</v>
      </c>
      <c r="AA49" s="235">
        <v>1E-4</v>
      </c>
      <c r="AB49" s="517" t="s">
        <v>6909</v>
      </c>
      <c r="AC49" s="248">
        <v>0.33333333333333331</v>
      </c>
      <c r="AD49" s="248">
        <v>0.75</v>
      </c>
      <c r="AE49" s="248">
        <v>0.6875</v>
      </c>
      <c r="AF49" s="248" t="s">
        <v>2612</v>
      </c>
      <c r="AG49" s="235" t="s">
        <v>2613</v>
      </c>
      <c r="AH49" s="399" t="s">
        <v>8246</v>
      </c>
      <c r="AI49" s="235" t="s">
        <v>2089</v>
      </c>
      <c r="AJ49" s="237" t="s">
        <v>2089</v>
      </c>
      <c r="AK49" s="610" t="s">
        <v>11013</v>
      </c>
    </row>
    <row r="50" spans="1:37" ht="12.75" customHeight="1">
      <c r="A50" s="183"/>
      <c r="B50" s="234" t="s">
        <v>3257</v>
      </c>
      <c r="C50" s="235" t="s">
        <v>1249</v>
      </c>
      <c r="D50" s="235" t="s">
        <v>8621</v>
      </c>
      <c r="E50" s="235">
        <v>627</v>
      </c>
      <c r="F50" s="235" t="s">
        <v>10104</v>
      </c>
      <c r="G50" s="235" t="s">
        <v>5112</v>
      </c>
      <c r="H50" s="235" t="s">
        <v>3509</v>
      </c>
      <c r="I50" s="235" t="s">
        <v>3430</v>
      </c>
      <c r="J50" s="236" t="s">
        <v>3138</v>
      </c>
      <c r="K50" s="235" t="s">
        <v>2398</v>
      </c>
      <c r="L50" s="235" t="s">
        <v>843</v>
      </c>
      <c r="M50" s="235" t="s">
        <v>2089</v>
      </c>
      <c r="N50" s="399" t="s">
        <v>2089</v>
      </c>
      <c r="O50" s="235" t="s">
        <v>3139</v>
      </c>
      <c r="P50" s="235" t="s">
        <v>3114</v>
      </c>
      <c r="Q50" s="238">
        <v>1000</v>
      </c>
      <c r="R50" s="235">
        <v>0.01</v>
      </c>
      <c r="S50" s="235">
        <f t="shared" si="2"/>
        <v>10</v>
      </c>
      <c r="T50" s="235">
        <v>0.01</v>
      </c>
      <c r="U50" s="235">
        <v>0.01</v>
      </c>
      <c r="V50" s="235" t="s">
        <v>2089</v>
      </c>
      <c r="W50" s="235" t="s">
        <v>2089</v>
      </c>
      <c r="X50" s="235" t="s">
        <v>2089</v>
      </c>
      <c r="Y50" s="235" t="s">
        <v>2089</v>
      </c>
      <c r="Z50" s="235" t="s">
        <v>2089</v>
      </c>
      <c r="AA50" s="235" t="s">
        <v>2089</v>
      </c>
      <c r="AB50" s="235" t="s">
        <v>2089</v>
      </c>
      <c r="AC50" s="248">
        <v>0.33333333333333331</v>
      </c>
      <c r="AD50" s="248">
        <v>0.75</v>
      </c>
      <c r="AE50" s="248">
        <v>0.6875</v>
      </c>
      <c r="AF50" s="248" t="s">
        <v>2612</v>
      </c>
      <c r="AG50" s="235" t="s">
        <v>2613</v>
      </c>
      <c r="AH50" s="235" t="s">
        <v>2089</v>
      </c>
      <c r="AI50" s="235" t="s">
        <v>2089</v>
      </c>
      <c r="AJ50" s="237" t="s">
        <v>2089</v>
      </c>
      <c r="AK50" s="610" t="s">
        <v>11006</v>
      </c>
    </row>
    <row r="51" spans="1:37" ht="12.75" customHeight="1">
      <c r="A51" s="183"/>
      <c r="B51" s="234" t="s">
        <v>906</v>
      </c>
      <c r="C51" s="235" t="s">
        <v>2866</v>
      </c>
      <c r="D51" s="235" t="s">
        <v>8622</v>
      </c>
      <c r="E51" s="235">
        <v>725</v>
      </c>
      <c r="F51" s="399" t="s">
        <v>10857</v>
      </c>
      <c r="G51" s="235" t="s">
        <v>2867</v>
      </c>
      <c r="H51" s="235" t="s">
        <v>2868</v>
      </c>
      <c r="I51" s="235" t="s">
        <v>3175</v>
      </c>
      <c r="J51" s="236" t="s">
        <v>3116</v>
      </c>
      <c r="K51" s="235" t="s">
        <v>907</v>
      </c>
      <c r="L51" s="235" t="s">
        <v>2874</v>
      </c>
      <c r="M51" s="235" t="s">
        <v>2875</v>
      </c>
      <c r="N51" s="399" t="s">
        <v>2089</v>
      </c>
      <c r="O51" s="235" t="s">
        <v>3117</v>
      </c>
      <c r="P51" s="235" t="s">
        <v>3114</v>
      </c>
      <c r="Q51" s="238">
        <v>100</v>
      </c>
      <c r="R51" s="235">
        <v>0.01</v>
      </c>
      <c r="S51" s="235">
        <f t="shared" si="2"/>
        <v>1</v>
      </c>
      <c r="T51" s="235">
        <v>0.01</v>
      </c>
      <c r="U51" s="235">
        <v>0.01</v>
      </c>
      <c r="V51" s="235" t="s">
        <v>2089</v>
      </c>
      <c r="W51" s="235" t="s">
        <v>2089</v>
      </c>
      <c r="X51" s="235" t="s">
        <v>2089</v>
      </c>
      <c r="Y51" s="235" t="s">
        <v>2089</v>
      </c>
      <c r="Z51" s="235" t="s">
        <v>2089</v>
      </c>
      <c r="AA51" s="235" t="s">
        <v>2089</v>
      </c>
      <c r="AB51" s="235" t="s">
        <v>2089</v>
      </c>
      <c r="AC51" s="248">
        <v>0.33333333333333331</v>
      </c>
      <c r="AD51" s="248">
        <v>0.75</v>
      </c>
      <c r="AE51" s="248">
        <v>0.66666666666666663</v>
      </c>
      <c r="AF51" s="248" t="s">
        <v>2612</v>
      </c>
      <c r="AG51" s="235" t="s">
        <v>2613</v>
      </c>
      <c r="AH51" s="399" t="s">
        <v>8246</v>
      </c>
      <c r="AI51" s="235" t="s">
        <v>2089</v>
      </c>
      <c r="AJ51" s="237" t="s">
        <v>2089</v>
      </c>
      <c r="AK51" s="610" t="s">
        <v>11019</v>
      </c>
    </row>
    <row r="52" spans="1:37" ht="12.75" customHeight="1">
      <c r="A52" s="183"/>
      <c r="B52" s="234" t="s">
        <v>2869</v>
      </c>
      <c r="C52" s="235" t="s">
        <v>1250</v>
      </c>
      <c r="D52" s="235" t="s">
        <v>8623</v>
      </c>
      <c r="E52" s="235">
        <v>725</v>
      </c>
      <c r="F52" s="399" t="s">
        <v>10858</v>
      </c>
      <c r="G52" s="235" t="s">
        <v>5113</v>
      </c>
      <c r="H52" s="235" t="s">
        <v>3510</v>
      </c>
      <c r="I52" s="235" t="s">
        <v>3175</v>
      </c>
      <c r="J52" s="236" t="s">
        <v>3116</v>
      </c>
      <c r="K52" s="235" t="s">
        <v>2399</v>
      </c>
      <c r="L52" s="235" t="s">
        <v>844</v>
      </c>
      <c r="M52" s="235" t="s">
        <v>845</v>
      </c>
      <c r="N52" s="399" t="s">
        <v>2089</v>
      </c>
      <c r="O52" s="235" t="s">
        <v>3117</v>
      </c>
      <c r="P52" s="235" t="s">
        <v>3114</v>
      </c>
      <c r="Q52" s="238">
        <v>100</v>
      </c>
      <c r="R52" s="235">
        <v>0.01</v>
      </c>
      <c r="S52" s="235">
        <f t="shared" si="2"/>
        <v>1</v>
      </c>
      <c r="T52" s="235">
        <v>0.01</v>
      </c>
      <c r="U52" s="235">
        <v>0.01</v>
      </c>
      <c r="V52" s="235" t="s">
        <v>2089</v>
      </c>
      <c r="W52" s="235" t="s">
        <v>2089</v>
      </c>
      <c r="X52" s="235" t="s">
        <v>2089</v>
      </c>
      <c r="Y52" s="235" t="s">
        <v>2089</v>
      </c>
      <c r="Z52" s="235" t="s">
        <v>2089</v>
      </c>
      <c r="AA52" s="235" t="s">
        <v>2089</v>
      </c>
      <c r="AB52" s="235" t="s">
        <v>2089</v>
      </c>
      <c r="AC52" s="248">
        <v>0.33333333333333331</v>
      </c>
      <c r="AD52" s="248">
        <v>0.75</v>
      </c>
      <c r="AE52" s="248">
        <v>0.66666666666666663</v>
      </c>
      <c r="AF52" s="248" t="s">
        <v>2612</v>
      </c>
      <c r="AG52" s="235" t="s">
        <v>2613</v>
      </c>
      <c r="AH52" s="399" t="s">
        <v>8246</v>
      </c>
      <c r="AI52" s="235" t="s">
        <v>2089</v>
      </c>
      <c r="AJ52" s="237" t="s">
        <v>2089</v>
      </c>
      <c r="AK52" s="610" t="s">
        <v>11019</v>
      </c>
    </row>
    <row r="53" spans="1:37" ht="12.75" customHeight="1">
      <c r="A53" s="183"/>
      <c r="B53" s="234" t="s">
        <v>4320</v>
      </c>
      <c r="C53" s="235" t="s">
        <v>4318</v>
      </c>
      <c r="D53" s="235" t="s">
        <v>8624</v>
      </c>
      <c r="E53" s="235">
        <v>788</v>
      </c>
      <c r="F53" s="235" t="s">
        <v>10105</v>
      </c>
      <c r="G53" s="235" t="s">
        <v>4340</v>
      </c>
      <c r="H53" s="235" t="s">
        <v>4321</v>
      </c>
      <c r="I53" s="235" t="s">
        <v>3433</v>
      </c>
      <c r="J53" s="236" t="s">
        <v>3127</v>
      </c>
      <c r="K53" s="235" t="s">
        <v>4327</v>
      </c>
      <c r="L53" s="235" t="s">
        <v>4325</v>
      </c>
      <c r="M53" s="235" t="s">
        <v>4326</v>
      </c>
      <c r="N53" s="399" t="s">
        <v>2089</v>
      </c>
      <c r="O53" s="235" t="s">
        <v>3112</v>
      </c>
      <c r="P53" s="235" t="s">
        <v>3114</v>
      </c>
      <c r="Q53" s="238">
        <v>100</v>
      </c>
      <c r="R53" s="235">
        <v>1E-4</v>
      </c>
      <c r="S53" s="235">
        <f t="shared" si="2"/>
        <v>0.01</v>
      </c>
      <c r="T53" s="235">
        <v>1E-4</v>
      </c>
      <c r="U53" s="235">
        <v>1E-4</v>
      </c>
      <c r="V53" s="235" t="s">
        <v>2089</v>
      </c>
      <c r="W53" s="235" t="s">
        <v>2089</v>
      </c>
      <c r="X53" s="235" t="s">
        <v>2089</v>
      </c>
      <c r="Y53" s="235" t="s">
        <v>2089</v>
      </c>
      <c r="Z53" s="235" t="s">
        <v>2089</v>
      </c>
      <c r="AA53" s="235" t="s">
        <v>2089</v>
      </c>
      <c r="AB53" s="235" t="s">
        <v>2089</v>
      </c>
      <c r="AC53" s="248">
        <v>0.33333333333333331</v>
      </c>
      <c r="AD53" s="248">
        <v>0.75</v>
      </c>
      <c r="AE53" s="248">
        <v>0.6875</v>
      </c>
      <c r="AF53" s="248" t="s">
        <v>2612</v>
      </c>
      <c r="AG53" s="235" t="s">
        <v>2613</v>
      </c>
      <c r="AH53" s="399" t="s">
        <v>8246</v>
      </c>
      <c r="AI53" s="235" t="s">
        <v>2089</v>
      </c>
      <c r="AJ53" s="237" t="s">
        <v>2089</v>
      </c>
      <c r="AK53" s="610" t="s">
        <v>11014</v>
      </c>
    </row>
    <row r="54" spans="1:37" ht="12.75" customHeight="1">
      <c r="A54" s="183"/>
      <c r="B54" s="437" t="s">
        <v>7837</v>
      </c>
      <c r="C54" s="399" t="s">
        <v>7838</v>
      </c>
      <c r="D54" s="399" t="s">
        <v>9150</v>
      </c>
      <c r="E54" s="399">
        <v>372</v>
      </c>
      <c r="F54" s="399" t="s">
        <v>10564</v>
      </c>
      <c r="G54" s="399" t="s">
        <v>8075</v>
      </c>
      <c r="H54" s="400" t="s">
        <v>7839</v>
      </c>
      <c r="I54" s="399" t="s">
        <v>6090</v>
      </c>
      <c r="J54" s="441" t="s">
        <v>4802</v>
      </c>
      <c r="K54" s="399" t="s">
        <v>7840</v>
      </c>
      <c r="L54" s="399" t="s">
        <v>2089</v>
      </c>
      <c r="M54" s="399" t="s">
        <v>2089</v>
      </c>
      <c r="N54" s="439" t="s">
        <v>11970</v>
      </c>
      <c r="O54" s="399" t="s">
        <v>6089</v>
      </c>
      <c r="P54" s="399" t="s">
        <v>2447</v>
      </c>
      <c r="Q54" s="399" t="s">
        <v>2089</v>
      </c>
      <c r="R54" s="399" t="s">
        <v>2089</v>
      </c>
      <c r="S54" s="399" t="s">
        <v>2089</v>
      </c>
      <c r="T54" s="399" t="s">
        <v>2089</v>
      </c>
      <c r="U54" s="399" t="s">
        <v>2089</v>
      </c>
      <c r="V54" s="399" t="s">
        <v>2089</v>
      </c>
      <c r="W54" s="399">
        <v>1E-4</v>
      </c>
      <c r="X54" s="399">
        <v>100</v>
      </c>
      <c r="Y54" s="399">
        <f>X54*W54</f>
        <v>0.01</v>
      </c>
      <c r="Z54" s="399">
        <v>1E-4</v>
      </c>
      <c r="AA54" s="399">
        <v>1E-4</v>
      </c>
      <c r="AB54" s="517" t="s">
        <v>6909</v>
      </c>
      <c r="AC54" s="604">
        <v>0.33333333333333331</v>
      </c>
      <c r="AD54" s="604">
        <v>0.89583333333333337</v>
      </c>
      <c r="AE54" s="604">
        <v>0.60416666666666663</v>
      </c>
      <c r="AF54" s="604" t="s">
        <v>2612</v>
      </c>
      <c r="AG54" s="399" t="s">
        <v>2613</v>
      </c>
      <c r="AH54" s="399" t="s">
        <v>2089</v>
      </c>
      <c r="AI54" s="399" t="s">
        <v>2089</v>
      </c>
      <c r="AJ54" s="605" t="s">
        <v>2089</v>
      </c>
      <c r="AK54" s="610" t="s">
        <v>11015</v>
      </c>
    </row>
    <row r="55" spans="1:37" ht="12.75" customHeight="1">
      <c r="A55" s="183"/>
      <c r="B55" s="234" t="s">
        <v>3258</v>
      </c>
      <c r="C55" s="235" t="s">
        <v>1251</v>
      </c>
      <c r="D55" s="235" t="s">
        <v>8625</v>
      </c>
      <c r="E55" s="235">
        <v>788</v>
      </c>
      <c r="F55" s="235" t="s">
        <v>10106</v>
      </c>
      <c r="G55" s="235" t="s">
        <v>6658</v>
      </c>
      <c r="H55" s="235" t="s">
        <v>3511</v>
      </c>
      <c r="I55" s="235" t="s">
        <v>3433</v>
      </c>
      <c r="J55" s="236" t="s">
        <v>3127</v>
      </c>
      <c r="K55" s="235" t="s">
        <v>2400</v>
      </c>
      <c r="L55" s="235" t="s">
        <v>846</v>
      </c>
      <c r="M55" s="235" t="s">
        <v>847</v>
      </c>
      <c r="N55" s="399" t="s">
        <v>2089</v>
      </c>
      <c r="O55" s="235" t="s">
        <v>3112</v>
      </c>
      <c r="P55" s="235" t="s">
        <v>3114</v>
      </c>
      <c r="Q55" s="238">
        <v>100</v>
      </c>
      <c r="R55" s="235">
        <v>1E-4</v>
      </c>
      <c r="S55" s="235">
        <f>Q55*R55</f>
        <v>0.01</v>
      </c>
      <c r="T55" s="235">
        <v>1E-4</v>
      </c>
      <c r="U55" s="235">
        <v>1E-4</v>
      </c>
      <c r="V55" s="235" t="s">
        <v>2089</v>
      </c>
      <c r="W55" s="235" t="s">
        <v>2089</v>
      </c>
      <c r="X55" s="235" t="s">
        <v>2089</v>
      </c>
      <c r="Y55" s="235" t="s">
        <v>2089</v>
      </c>
      <c r="Z55" s="235" t="s">
        <v>2089</v>
      </c>
      <c r="AA55" s="235" t="s">
        <v>2089</v>
      </c>
      <c r="AB55" s="235" t="s">
        <v>2089</v>
      </c>
      <c r="AC55" s="248">
        <v>0.33333333333333331</v>
      </c>
      <c r="AD55" s="248">
        <v>0.75</v>
      </c>
      <c r="AE55" s="248">
        <v>0.6875</v>
      </c>
      <c r="AF55" s="248" t="s">
        <v>2612</v>
      </c>
      <c r="AG55" s="235" t="s">
        <v>2613</v>
      </c>
      <c r="AH55" s="399" t="s">
        <v>8246</v>
      </c>
      <c r="AI55" s="235" t="s">
        <v>2089</v>
      </c>
      <c r="AJ55" s="237" t="s">
        <v>2089</v>
      </c>
      <c r="AK55" s="610" t="s">
        <v>11014</v>
      </c>
    </row>
    <row r="56" spans="1:37" ht="12.75" customHeight="1">
      <c r="A56" s="183"/>
      <c r="B56" s="239" t="s">
        <v>4319</v>
      </c>
      <c r="C56" s="235" t="s">
        <v>8467</v>
      </c>
      <c r="D56" s="235" t="s">
        <v>8626</v>
      </c>
      <c r="E56" s="235">
        <v>788</v>
      </c>
      <c r="F56" s="235" t="s">
        <v>10107</v>
      </c>
      <c r="G56" s="235" t="s">
        <v>4341</v>
      </c>
      <c r="H56" s="400" t="s">
        <v>8470</v>
      </c>
      <c r="I56" s="235" t="s">
        <v>3433</v>
      </c>
      <c r="J56" s="236" t="s">
        <v>3127</v>
      </c>
      <c r="K56" s="235" t="s">
        <v>4322</v>
      </c>
      <c r="L56" s="235" t="s">
        <v>4323</v>
      </c>
      <c r="M56" s="235" t="s">
        <v>4324</v>
      </c>
      <c r="N56" s="439" t="s">
        <v>11452</v>
      </c>
      <c r="O56" s="235" t="s">
        <v>3112</v>
      </c>
      <c r="P56" s="235" t="s">
        <v>3114</v>
      </c>
      <c r="Q56" s="238">
        <v>100</v>
      </c>
      <c r="R56" s="235">
        <v>1E-4</v>
      </c>
      <c r="S56" s="235">
        <f>Q56*R56</f>
        <v>0.01</v>
      </c>
      <c r="T56" s="235">
        <v>1E-4</v>
      </c>
      <c r="U56" s="235">
        <v>1E-4</v>
      </c>
      <c r="V56" s="235" t="s">
        <v>2927</v>
      </c>
      <c r="W56" s="235">
        <v>1E-4</v>
      </c>
      <c r="X56" s="235">
        <v>100</v>
      </c>
      <c r="Y56" s="235">
        <v>0.01</v>
      </c>
      <c r="Z56" s="235">
        <v>1E-4</v>
      </c>
      <c r="AA56" s="235">
        <v>1E-4</v>
      </c>
      <c r="AB56" s="517" t="s">
        <v>6909</v>
      </c>
      <c r="AC56" s="248">
        <v>0.33333333333333331</v>
      </c>
      <c r="AD56" s="248">
        <v>0.75</v>
      </c>
      <c r="AE56" s="248">
        <v>0.6875</v>
      </c>
      <c r="AF56" s="248" t="s">
        <v>2612</v>
      </c>
      <c r="AG56" s="235" t="s">
        <v>2613</v>
      </c>
      <c r="AH56" s="399" t="s">
        <v>8246</v>
      </c>
      <c r="AI56" s="235" t="s">
        <v>2089</v>
      </c>
      <c r="AJ56" s="237" t="s">
        <v>2089</v>
      </c>
      <c r="AK56" s="610" t="s">
        <v>11014</v>
      </c>
    </row>
    <row r="57" spans="1:37" s="105" customFormat="1" ht="12.75" customHeight="1">
      <c r="A57" s="183"/>
      <c r="B57" s="234" t="s">
        <v>3259</v>
      </c>
      <c r="C57" s="235" t="s">
        <v>3845</v>
      </c>
      <c r="D57" s="235" t="s">
        <v>8627</v>
      </c>
      <c r="E57" s="235">
        <v>788</v>
      </c>
      <c r="F57" s="235" t="s">
        <v>10108</v>
      </c>
      <c r="G57" s="235" t="s">
        <v>5114</v>
      </c>
      <c r="H57" s="235" t="s">
        <v>3512</v>
      </c>
      <c r="I57" s="235" t="s">
        <v>3432</v>
      </c>
      <c r="J57" s="236" t="s">
        <v>3120</v>
      </c>
      <c r="K57" s="235" t="s">
        <v>2401</v>
      </c>
      <c r="L57" s="235" t="s">
        <v>848</v>
      </c>
      <c r="M57" s="235" t="s">
        <v>849</v>
      </c>
      <c r="N57" s="399" t="s">
        <v>2089</v>
      </c>
      <c r="O57" s="235" t="s">
        <v>3112</v>
      </c>
      <c r="P57" s="235" t="s">
        <v>3114</v>
      </c>
      <c r="Q57" s="238">
        <v>100</v>
      </c>
      <c r="R57" s="235">
        <v>1E-4</v>
      </c>
      <c r="S57" s="235">
        <f>Q57*R57</f>
        <v>0.01</v>
      </c>
      <c r="T57" s="235">
        <v>1E-4</v>
      </c>
      <c r="U57" s="235">
        <v>1E-4</v>
      </c>
      <c r="V57" s="235" t="s">
        <v>2089</v>
      </c>
      <c r="W57" s="235" t="s">
        <v>2089</v>
      </c>
      <c r="X57" s="235" t="s">
        <v>2089</v>
      </c>
      <c r="Y57" s="235" t="s">
        <v>2089</v>
      </c>
      <c r="Z57" s="235" t="s">
        <v>2089</v>
      </c>
      <c r="AA57" s="235" t="s">
        <v>2089</v>
      </c>
      <c r="AB57" s="235" t="s">
        <v>2089</v>
      </c>
      <c r="AC57" s="248">
        <v>0.33333333333333331</v>
      </c>
      <c r="AD57" s="248">
        <v>0.75</v>
      </c>
      <c r="AE57" s="248">
        <v>0.6875</v>
      </c>
      <c r="AF57" s="248" t="s">
        <v>2612</v>
      </c>
      <c r="AG57" s="235" t="s">
        <v>2613</v>
      </c>
      <c r="AH57" s="399" t="s">
        <v>8246</v>
      </c>
      <c r="AI57" s="235" t="s">
        <v>2089</v>
      </c>
      <c r="AJ57" s="237" t="s">
        <v>2089</v>
      </c>
      <c r="AK57" s="610" t="s">
        <v>11012</v>
      </c>
    </row>
    <row r="58" spans="1:37" s="105" customFormat="1" ht="12.75" customHeight="1">
      <c r="A58" s="183"/>
      <c r="B58" s="234" t="s">
        <v>10618</v>
      </c>
      <c r="C58" s="235" t="s">
        <v>5530</v>
      </c>
      <c r="D58" s="235" t="s">
        <v>8628</v>
      </c>
      <c r="E58" s="235">
        <v>627</v>
      </c>
      <c r="F58" s="235" t="s">
        <v>10109</v>
      </c>
      <c r="G58" s="235" t="s">
        <v>5531</v>
      </c>
      <c r="H58" s="235" t="s">
        <v>5532</v>
      </c>
      <c r="I58" s="235" t="s">
        <v>3430</v>
      </c>
      <c r="J58" s="236" t="s">
        <v>3138</v>
      </c>
      <c r="K58" s="235" t="s">
        <v>5533</v>
      </c>
      <c r="L58" s="235" t="s">
        <v>5534</v>
      </c>
      <c r="M58" s="235" t="s">
        <v>2089</v>
      </c>
      <c r="N58" s="399" t="s">
        <v>2089</v>
      </c>
      <c r="O58" s="235" t="s">
        <v>3139</v>
      </c>
      <c r="P58" s="235" t="s">
        <v>3114</v>
      </c>
      <c r="Q58" s="238">
        <v>1000</v>
      </c>
      <c r="R58" s="235">
        <v>0.01</v>
      </c>
      <c r="S58" s="235">
        <f>Q58*R58</f>
        <v>10</v>
      </c>
      <c r="T58" s="235">
        <v>0.01</v>
      </c>
      <c r="U58" s="235">
        <v>0.01</v>
      </c>
      <c r="V58" s="235" t="s">
        <v>2089</v>
      </c>
      <c r="W58" s="235" t="s">
        <v>2089</v>
      </c>
      <c r="X58" s="235" t="s">
        <v>2089</v>
      </c>
      <c r="Y58" s="235" t="s">
        <v>2089</v>
      </c>
      <c r="Z58" s="235" t="s">
        <v>2089</v>
      </c>
      <c r="AA58" s="235" t="s">
        <v>2089</v>
      </c>
      <c r="AB58" s="235" t="s">
        <v>2089</v>
      </c>
      <c r="AC58" s="248">
        <v>0.33333333333333331</v>
      </c>
      <c r="AD58" s="248">
        <v>0.75</v>
      </c>
      <c r="AE58" s="248">
        <v>0.6875</v>
      </c>
      <c r="AF58" s="248" t="s">
        <v>2612</v>
      </c>
      <c r="AG58" s="235" t="s">
        <v>2613</v>
      </c>
      <c r="AH58" s="235" t="s">
        <v>2089</v>
      </c>
      <c r="AI58" s="235" t="s">
        <v>2089</v>
      </c>
      <c r="AJ58" s="237" t="s">
        <v>2089</v>
      </c>
      <c r="AK58" s="610" t="s">
        <v>11006</v>
      </c>
    </row>
    <row r="59" spans="1:37" s="105" customFormat="1" ht="12.75" customHeight="1">
      <c r="A59" s="183"/>
      <c r="B59" s="234" t="s">
        <v>10619</v>
      </c>
      <c r="C59" s="240" t="s">
        <v>6399</v>
      </c>
      <c r="D59" s="240" t="s">
        <v>8629</v>
      </c>
      <c r="E59" s="240">
        <v>627</v>
      </c>
      <c r="F59" s="240" t="s">
        <v>10110</v>
      </c>
      <c r="G59" s="240" t="s">
        <v>6400</v>
      </c>
      <c r="H59" s="240" t="s">
        <v>6401</v>
      </c>
      <c r="I59" s="235" t="s">
        <v>3430</v>
      </c>
      <c r="J59" s="236" t="s">
        <v>3138</v>
      </c>
      <c r="K59" s="235" t="s">
        <v>6530</v>
      </c>
      <c r="L59" s="235" t="s">
        <v>6461</v>
      </c>
      <c r="M59" s="235" t="s">
        <v>2089</v>
      </c>
      <c r="N59" s="399" t="s">
        <v>2089</v>
      </c>
      <c r="O59" s="235" t="s">
        <v>3139</v>
      </c>
      <c r="P59" s="235" t="s">
        <v>3114</v>
      </c>
      <c r="Q59" s="238">
        <v>1000</v>
      </c>
      <c r="R59" s="235">
        <v>0.01</v>
      </c>
      <c r="S59" s="235">
        <f>Q59*R59</f>
        <v>10</v>
      </c>
      <c r="T59" s="235">
        <v>0.01</v>
      </c>
      <c r="U59" s="235">
        <v>0.01</v>
      </c>
      <c r="V59" s="235" t="s">
        <v>2089</v>
      </c>
      <c r="W59" s="235" t="s">
        <v>2089</v>
      </c>
      <c r="X59" s="235" t="s">
        <v>2089</v>
      </c>
      <c r="Y59" s="235" t="s">
        <v>2089</v>
      </c>
      <c r="Z59" s="235" t="s">
        <v>2089</v>
      </c>
      <c r="AA59" s="235" t="s">
        <v>2089</v>
      </c>
      <c r="AB59" s="235" t="s">
        <v>2089</v>
      </c>
      <c r="AC59" s="248">
        <v>0.33333333333333331</v>
      </c>
      <c r="AD59" s="248">
        <v>0.75</v>
      </c>
      <c r="AE59" s="248">
        <v>0.6875</v>
      </c>
      <c r="AF59" s="248" t="s">
        <v>2612</v>
      </c>
      <c r="AG59" s="235" t="s">
        <v>2613</v>
      </c>
      <c r="AH59" s="235" t="s">
        <v>2089</v>
      </c>
      <c r="AI59" s="235" t="s">
        <v>2089</v>
      </c>
      <c r="AJ59" s="237" t="s">
        <v>2089</v>
      </c>
      <c r="AK59" s="610" t="s">
        <v>11006</v>
      </c>
    </row>
    <row r="60" spans="1:37" s="105" customFormat="1" ht="12.75" customHeight="1">
      <c r="A60" s="183"/>
      <c r="B60" s="296" t="s">
        <v>6932</v>
      </c>
      <c r="C60" s="294" t="s">
        <v>6933</v>
      </c>
      <c r="D60" s="294" t="s">
        <v>8630</v>
      </c>
      <c r="E60" s="294">
        <v>788</v>
      </c>
      <c r="F60" s="294" t="s">
        <v>10111</v>
      </c>
      <c r="G60" s="294" t="s">
        <v>6934</v>
      </c>
      <c r="H60" s="294" t="s">
        <v>6935</v>
      </c>
      <c r="I60" s="294" t="s">
        <v>3433</v>
      </c>
      <c r="J60" s="298" t="s">
        <v>3127</v>
      </c>
      <c r="K60" s="294" t="s">
        <v>6936</v>
      </c>
      <c r="L60" s="294" t="s">
        <v>8152</v>
      </c>
      <c r="M60" s="294" t="s">
        <v>8153</v>
      </c>
      <c r="N60" s="445" t="s">
        <v>2089</v>
      </c>
      <c r="O60" s="294" t="s">
        <v>3112</v>
      </c>
      <c r="P60" s="294" t="s">
        <v>3114</v>
      </c>
      <c r="Q60" s="294">
        <v>100</v>
      </c>
      <c r="R60" s="294">
        <v>1E-4</v>
      </c>
      <c r="S60" s="295">
        <v>0.01</v>
      </c>
      <c r="T60" s="294">
        <v>1E-4</v>
      </c>
      <c r="U60" s="294">
        <v>1E-4</v>
      </c>
      <c r="V60" s="295" t="s">
        <v>2089</v>
      </c>
      <c r="W60" s="295"/>
      <c r="X60" s="295"/>
      <c r="Y60" s="295"/>
      <c r="Z60" s="295"/>
      <c r="AA60" s="295"/>
      <c r="AB60" s="235" t="s">
        <v>2089</v>
      </c>
      <c r="AC60" s="300">
        <v>0.33333333333333298</v>
      </c>
      <c r="AD60" s="300">
        <v>0.75</v>
      </c>
      <c r="AE60" s="300">
        <v>0.6875</v>
      </c>
      <c r="AF60" s="300" t="s">
        <v>2612</v>
      </c>
      <c r="AG60" s="295" t="s">
        <v>2613</v>
      </c>
      <c r="AH60" s="399" t="s">
        <v>8246</v>
      </c>
      <c r="AI60" s="235" t="s">
        <v>2089</v>
      </c>
      <c r="AJ60" s="237" t="s">
        <v>2089</v>
      </c>
      <c r="AK60" s="610" t="s">
        <v>11014</v>
      </c>
    </row>
    <row r="61" spans="1:37" s="105" customFormat="1" ht="12.75" customHeight="1">
      <c r="A61" s="183"/>
      <c r="B61" s="239" t="s">
        <v>3260</v>
      </c>
      <c r="C61" s="235" t="s">
        <v>5663</v>
      </c>
      <c r="D61" s="235" t="s">
        <v>8631</v>
      </c>
      <c r="E61" s="235">
        <v>788</v>
      </c>
      <c r="F61" s="235" t="s">
        <v>10112</v>
      </c>
      <c r="G61" s="235" t="s">
        <v>5115</v>
      </c>
      <c r="H61" s="235" t="s">
        <v>3513</v>
      </c>
      <c r="I61" s="235" t="s">
        <v>3433</v>
      </c>
      <c r="J61" s="236" t="s">
        <v>3127</v>
      </c>
      <c r="K61" s="235" t="s">
        <v>2402</v>
      </c>
      <c r="L61" s="235" t="s">
        <v>850</v>
      </c>
      <c r="M61" s="235" t="s">
        <v>851</v>
      </c>
      <c r="N61" s="439" t="s">
        <v>2402</v>
      </c>
      <c r="O61" s="235" t="s">
        <v>3112</v>
      </c>
      <c r="P61" s="235" t="s">
        <v>3114</v>
      </c>
      <c r="Q61" s="238">
        <v>100</v>
      </c>
      <c r="R61" s="235">
        <v>1E-4</v>
      </c>
      <c r="S61" s="235">
        <f t="shared" ref="S61:S67" si="3">Q61*R61</f>
        <v>0.01</v>
      </c>
      <c r="T61" s="235">
        <v>1E-4</v>
      </c>
      <c r="U61" s="235">
        <v>1E-4</v>
      </c>
      <c r="V61" s="235" t="s">
        <v>2927</v>
      </c>
      <c r="W61" s="235">
        <v>1E-4</v>
      </c>
      <c r="X61" s="235">
        <v>100</v>
      </c>
      <c r="Y61" s="235">
        <v>0.01</v>
      </c>
      <c r="Z61" s="235">
        <v>1E-4</v>
      </c>
      <c r="AA61" s="235">
        <v>1E-4</v>
      </c>
      <c r="AB61" s="517" t="s">
        <v>6909</v>
      </c>
      <c r="AC61" s="248">
        <v>0.33333333333333331</v>
      </c>
      <c r="AD61" s="248">
        <v>0.75</v>
      </c>
      <c r="AE61" s="248">
        <v>0.6875</v>
      </c>
      <c r="AF61" s="248" t="s">
        <v>2612</v>
      </c>
      <c r="AG61" s="235" t="s">
        <v>2613</v>
      </c>
      <c r="AH61" s="399" t="s">
        <v>8246</v>
      </c>
      <c r="AI61" s="235" t="s">
        <v>2089</v>
      </c>
      <c r="AJ61" s="237" t="s">
        <v>2089</v>
      </c>
      <c r="AK61" s="610" t="s">
        <v>11014</v>
      </c>
    </row>
    <row r="62" spans="1:37" ht="12.75" customHeight="1">
      <c r="A62" s="183"/>
      <c r="B62" s="234" t="s">
        <v>10620</v>
      </c>
      <c r="C62" s="235" t="s">
        <v>4380</v>
      </c>
      <c r="D62" s="235" t="s">
        <v>8632</v>
      </c>
      <c r="E62" s="235">
        <v>627</v>
      </c>
      <c r="F62" s="235" t="s">
        <v>10113</v>
      </c>
      <c r="G62" s="235" t="s">
        <v>4407</v>
      </c>
      <c r="H62" s="235" t="s">
        <v>4408</v>
      </c>
      <c r="I62" s="235" t="s">
        <v>3430</v>
      </c>
      <c r="J62" s="236" t="s">
        <v>3138</v>
      </c>
      <c r="K62" s="399" t="s">
        <v>4433</v>
      </c>
      <c r="L62" s="235" t="s">
        <v>4393</v>
      </c>
      <c r="M62" s="235" t="s">
        <v>2089</v>
      </c>
      <c r="N62" s="399" t="s">
        <v>2089</v>
      </c>
      <c r="O62" s="235" t="s">
        <v>3139</v>
      </c>
      <c r="P62" s="235" t="s">
        <v>3114</v>
      </c>
      <c r="Q62" s="238">
        <v>1000</v>
      </c>
      <c r="R62" s="235">
        <v>0.01</v>
      </c>
      <c r="S62" s="235">
        <f t="shared" si="3"/>
        <v>10</v>
      </c>
      <c r="T62" s="235">
        <v>0.01</v>
      </c>
      <c r="U62" s="235">
        <v>0.01</v>
      </c>
      <c r="V62" s="235" t="s">
        <v>2089</v>
      </c>
      <c r="W62" s="235" t="s">
        <v>2089</v>
      </c>
      <c r="X62" s="235" t="s">
        <v>2089</v>
      </c>
      <c r="Y62" s="235" t="s">
        <v>2089</v>
      </c>
      <c r="Z62" s="235" t="s">
        <v>2089</v>
      </c>
      <c r="AA62" s="235" t="s">
        <v>2089</v>
      </c>
      <c r="AB62" s="235" t="s">
        <v>2089</v>
      </c>
      <c r="AC62" s="248">
        <v>0.33333333333333331</v>
      </c>
      <c r="AD62" s="248">
        <v>0.75</v>
      </c>
      <c r="AE62" s="248">
        <v>0.6875</v>
      </c>
      <c r="AF62" s="248" t="s">
        <v>2612</v>
      </c>
      <c r="AG62" s="235" t="s">
        <v>2613</v>
      </c>
      <c r="AH62" s="235" t="s">
        <v>2089</v>
      </c>
      <c r="AI62" s="235" t="s">
        <v>2089</v>
      </c>
      <c r="AJ62" s="237" t="s">
        <v>2089</v>
      </c>
      <c r="AK62" s="610" t="s">
        <v>11006</v>
      </c>
    </row>
    <row r="63" spans="1:37" ht="12.75" customHeight="1">
      <c r="A63" s="183"/>
      <c r="B63" s="234" t="s">
        <v>3261</v>
      </c>
      <c r="C63" s="235" t="s">
        <v>7041</v>
      </c>
      <c r="D63" s="235" t="s">
        <v>8633</v>
      </c>
      <c r="E63" s="235">
        <v>725</v>
      </c>
      <c r="F63" s="399" t="s">
        <v>10859</v>
      </c>
      <c r="G63" s="235" t="s">
        <v>5116</v>
      </c>
      <c r="H63" s="235" t="s">
        <v>3514</v>
      </c>
      <c r="I63" s="235" t="s">
        <v>3208</v>
      </c>
      <c r="J63" s="236" t="s">
        <v>3132</v>
      </c>
      <c r="K63" s="235" t="s">
        <v>2403</v>
      </c>
      <c r="L63" s="235" t="s">
        <v>852</v>
      </c>
      <c r="M63" s="235" t="s">
        <v>853</v>
      </c>
      <c r="N63" s="399" t="s">
        <v>2089</v>
      </c>
      <c r="O63" s="235" t="s">
        <v>3133</v>
      </c>
      <c r="P63" s="235" t="s">
        <v>3114</v>
      </c>
      <c r="Q63" s="238">
        <v>100</v>
      </c>
      <c r="R63" s="235">
        <v>1E-4</v>
      </c>
      <c r="S63" s="235">
        <f t="shared" si="3"/>
        <v>0.01</v>
      </c>
      <c r="T63" s="235">
        <v>1E-4</v>
      </c>
      <c r="U63" s="235">
        <v>1E-4</v>
      </c>
      <c r="V63" s="235" t="s">
        <v>2089</v>
      </c>
      <c r="W63" s="235" t="s">
        <v>2089</v>
      </c>
      <c r="X63" s="235" t="s">
        <v>2089</v>
      </c>
      <c r="Y63" s="235" t="s">
        <v>2089</v>
      </c>
      <c r="Z63" s="235" t="s">
        <v>2089</v>
      </c>
      <c r="AA63" s="235" t="s">
        <v>2089</v>
      </c>
      <c r="AB63" s="235" t="s">
        <v>2089</v>
      </c>
      <c r="AC63" s="248">
        <v>0.33333333333333331</v>
      </c>
      <c r="AD63" s="248">
        <v>0.75</v>
      </c>
      <c r="AE63" s="248">
        <v>0.6875</v>
      </c>
      <c r="AF63" s="248" t="s">
        <v>2612</v>
      </c>
      <c r="AG63" s="235" t="s">
        <v>2613</v>
      </c>
      <c r="AH63" s="399" t="s">
        <v>8246</v>
      </c>
      <c r="AI63" s="235" t="s">
        <v>2089</v>
      </c>
      <c r="AJ63" s="237" t="s">
        <v>2089</v>
      </c>
      <c r="AK63" s="610" t="s">
        <v>11010</v>
      </c>
    </row>
    <row r="64" spans="1:37" ht="12.75" customHeight="1">
      <c r="A64" s="183"/>
      <c r="B64" s="443" t="s">
        <v>3262</v>
      </c>
      <c r="C64" s="235" t="s">
        <v>3846</v>
      </c>
      <c r="D64" s="235" t="s">
        <v>8634</v>
      </c>
      <c r="E64" s="235">
        <v>2500</v>
      </c>
      <c r="F64" s="235" t="s">
        <v>10114</v>
      </c>
      <c r="G64" s="235" t="s">
        <v>5117</v>
      </c>
      <c r="H64" s="235" t="s">
        <v>3515</v>
      </c>
      <c r="I64" s="235" t="s">
        <v>3431</v>
      </c>
      <c r="J64" s="236" t="s">
        <v>3124</v>
      </c>
      <c r="K64" s="235" t="s">
        <v>2404</v>
      </c>
      <c r="L64" s="235" t="s">
        <v>854</v>
      </c>
      <c r="M64" s="235" t="s">
        <v>855</v>
      </c>
      <c r="N64" s="221" t="s">
        <v>2404</v>
      </c>
      <c r="O64" s="235" t="s">
        <v>3112</v>
      </c>
      <c r="P64" s="235" t="s">
        <v>2447</v>
      </c>
      <c r="Q64" s="238">
        <v>1000</v>
      </c>
      <c r="R64" s="235">
        <v>1E-4</v>
      </c>
      <c r="S64" s="235">
        <f t="shared" si="3"/>
        <v>0.1</v>
      </c>
      <c r="T64" s="235">
        <v>1E-4</v>
      </c>
      <c r="U64" s="235">
        <v>1E-4</v>
      </c>
      <c r="V64" s="235" t="s">
        <v>2927</v>
      </c>
      <c r="W64" s="235">
        <v>1E-4</v>
      </c>
      <c r="X64" s="235">
        <v>1000</v>
      </c>
      <c r="Y64" s="235">
        <v>0.1</v>
      </c>
      <c r="Z64" s="235">
        <v>1E-4</v>
      </c>
      <c r="AA64" s="235">
        <v>1E-4</v>
      </c>
      <c r="AB64" s="507" t="s">
        <v>6995</v>
      </c>
      <c r="AC64" s="248">
        <v>0.33333333333333331</v>
      </c>
      <c r="AD64" s="248">
        <v>0.75</v>
      </c>
      <c r="AE64" s="248">
        <v>0.75</v>
      </c>
      <c r="AF64" s="248" t="s">
        <v>6279</v>
      </c>
      <c r="AG64" s="235" t="s">
        <v>2613</v>
      </c>
      <c r="AH64" s="399" t="s">
        <v>8246</v>
      </c>
      <c r="AI64" s="235" t="s">
        <v>2089</v>
      </c>
      <c r="AJ64" s="237" t="s">
        <v>2089</v>
      </c>
      <c r="AK64" s="610" t="s">
        <v>11007</v>
      </c>
    </row>
    <row r="65" spans="1:37" ht="12.75" customHeight="1">
      <c r="A65" s="183"/>
      <c r="B65" s="234" t="s">
        <v>644</v>
      </c>
      <c r="C65" s="235" t="s">
        <v>3847</v>
      </c>
      <c r="D65" s="235" t="s">
        <v>8635</v>
      </c>
      <c r="E65" s="235">
        <v>627</v>
      </c>
      <c r="F65" s="235" t="s">
        <v>10115</v>
      </c>
      <c r="G65" s="235" t="s">
        <v>5118</v>
      </c>
      <c r="H65" s="235" t="s">
        <v>3516</v>
      </c>
      <c r="I65" s="235" t="s">
        <v>3430</v>
      </c>
      <c r="J65" s="236" t="s">
        <v>3138</v>
      </c>
      <c r="K65" s="235" t="s">
        <v>2405</v>
      </c>
      <c r="L65" s="235" t="s">
        <v>856</v>
      </c>
      <c r="M65" s="235" t="s">
        <v>2089</v>
      </c>
      <c r="N65" s="235" t="s">
        <v>2089</v>
      </c>
      <c r="O65" s="235" t="s">
        <v>3139</v>
      </c>
      <c r="P65" s="235" t="s">
        <v>3114</v>
      </c>
      <c r="Q65" s="238">
        <v>1000</v>
      </c>
      <c r="R65" s="235">
        <v>0.01</v>
      </c>
      <c r="S65" s="235">
        <f t="shared" si="3"/>
        <v>10</v>
      </c>
      <c r="T65" s="235">
        <v>0.01</v>
      </c>
      <c r="U65" s="235">
        <v>0.01</v>
      </c>
      <c r="V65" s="235" t="s">
        <v>2089</v>
      </c>
      <c r="W65" s="235" t="s">
        <v>2089</v>
      </c>
      <c r="X65" s="235" t="s">
        <v>2089</v>
      </c>
      <c r="Y65" s="235" t="s">
        <v>2089</v>
      </c>
      <c r="Z65" s="235" t="s">
        <v>2089</v>
      </c>
      <c r="AA65" s="235" t="s">
        <v>2089</v>
      </c>
      <c r="AB65" s="235" t="s">
        <v>2089</v>
      </c>
      <c r="AC65" s="248">
        <v>0.33333333333333331</v>
      </c>
      <c r="AD65" s="248">
        <v>0.75</v>
      </c>
      <c r="AE65" s="248">
        <v>0.6875</v>
      </c>
      <c r="AF65" s="248" t="s">
        <v>2612</v>
      </c>
      <c r="AG65" s="235" t="s">
        <v>2613</v>
      </c>
      <c r="AH65" s="235" t="s">
        <v>2089</v>
      </c>
      <c r="AI65" s="235" t="s">
        <v>2089</v>
      </c>
      <c r="AJ65" s="237" t="s">
        <v>2089</v>
      </c>
      <c r="AK65" s="610" t="s">
        <v>11006</v>
      </c>
    </row>
    <row r="66" spans="1:37" ht="12.75" customHeight="1">
      <c r="A66" s="183"/>
      <c r="B66" s="234" t="s">
        <v>3263</v>
      </c>
      <c r="C66" s="235" t="s">
        <v>3848</v>
      </c>
      <c r="D66" s="235" t="s">
        <v>8636</v>
      </c>
      <c r="E66" s="235">
        <v>627</v>
      </c>
      <c r="F66" s="235" t="s">
        <v>10116</v>
      </c>
      <c r="G66" s="235" t="s">
        <v>5120</v>
      </c>
      <c r="H66" s="235" t="s">
        <v>4671</v>
      </c>
      <c r="I66" s="235" t="s">
        <v>3430</v>
      </c>
      <c r="J66" s="236" t="s">
        <v>3138</v>
      </c>
      <c r="K66" s="235" t="s">
        <v>2406</v>
      </c>
      <c r="L66" s="235" t="s">
        <v>1598</v>
      </c>
      <c r="M66" s="235" t="s">
        <v>2089</v>
      </c>
      <c r="N66" s="235" t="s">
        <v>2089</v>
      </c>
      <c r="O66" s="235" t="s">
        <v>3139</v>
      </c>
      <c r="P66" s="235" t="s">
        <v>3114</v>
      </c>
      <c r="Q66" s="238">
        <v>1000</v>
      </c>
      <c r="R66" s="235">
        <v>0.01</v>
      </c>
      <c r="S66" s="235">
        <f t="shared" si="3"/>
        <v>10</v>
      </c>
      <c r="T66" s="235">
        <v>0.01</v>
      </c>
      <c r="U66" s="235">
        <v>0.01</v>
      </c>
      <c r="V66" s="235" t="s">
        <v>2089</v>
      </c>
      <c r="W66" s="235" t="s">
        <v>2089</v>
      </c>
      <c r="X66" s="235" t="s">
        <v>2089</v>
      </c>
      <c r="Y66" s="235" t="s">
        <v>2089</v>
      </c>
      <c r="Z66" s="235" t="s">
        <v>2089</v>
      </c>
      <c r="AA66" s="235" t="s">
        <v>2089</v>
      </c>
      <c r="AB66" s="235" t="s">
        <v>2089</v>
      </c>
      <c r="AC66" s="248">
        <v>0.33333333333333331</v>
      </c>
      <c r="AD66" s="248">
        <v>0.75</v>
      </c>
      <c r="AE66" s="248">
        <v>0.6875</v>
      </c>
      <c r="AF66" s="248" t="s">
        <v>2612</v>
      </c>
      <c r="AG66" s="235" t="s">
        <v>2613</v>
      </c>
      <c r="AH66" s="235" t="s">
        <v>2089</v>
      </c>
      <c r="AI66" s="235" t="s">
        <v>2089</v>
      </c>
      <c r="AJ66" s="237" t="s">
        <v>2089</v>
      </c>
      <c r="AK66" s="610" t="s">
        <v>11006</v>
      </c>
    </row>
    <row r="67" spans="1:37" ht="12.75" customHeight="1">
      <c r="A67" s="183"/>
      <c r="B67" s="397" t="s">
        <v>11441</v>
      </c>
      <c r="C67" s="235" t="s">
        <v>3848</v>
      </c>
      <c r="D67" s="235" t="s">
        <v>8637</v>
      </c>
      <c r="E67" s="235">
        <v>725</v>
      </c>
      <c r="F67" s="399" t="s">
        <v>10116</v>
      </c>
      <c r="G67" s="235" t="s">
        <v>5119</v>
      </c>
      <c r="H67" s="235" t="s">
        <v>4863</v>
      </c>
      <c r="I67" s="235" t="s">
        <v>3208</v>
      </c>
      <c r="J67" s="236" t="s">
        <v>3132</v>
      </c>
      <c r="K67" s="235" t="s">
        <v>2407</v>
      </c>
      <c r="L67" s="235" t="s">
        <v>1599</v>
      </c>
      <c r="M67" s="235" t="s">
        <v>2912</v>
      </c>
      <c r="N67" s="235" t="s">
        <v>2089</v>
      </c>
      <c r="O67" s="235" t="s">
        <v>3133</v>
      </c>
      <c r="P67" s="235" t="s">
        <v>3114</v>
      </c>
      <c r="Q67" s="238">
        <v>100</v>
      </c>
      <c r="R67" s="235">
        <v>1E-4</v>
      </c>
      <c r="S67" s="235">
        <f t="shared" si="3"/>
        <v>0.01</v>
      </c>
      <c r="T67" s="235">
        <v>1E-4</v>
      </c>
      <c r="U67" s="235">
        <v>1E-4</v>
      </c>
      <c r="V67" s="235" t="s">
        <v>2089</v>
      </c>
      <c r="W67" s="235" t="s">
        <v>2089</v>
      </c>
      <c r="X67" s="235" t="s">
        <v>2089</v>
      </c>
      <c r="Y67" s="235" t="s">
        <v>2089</v>
      </c>
      <c r="Z67" s="235" t="s">
        <v>2089</v>
      </c>
      <c r="AA67" s="235" t="s">
        <v>2089</v>
      </c>
      <c r="AB67" s="235" t="s">
        <v>2089</v>
      </c>
      <c r="AC67" s="248">
        <v>0.33333333333333331</v>
      </c>
      <c r="AD67" s="248">
        <v>0.75</v>
      </c>
      <c r="AE67" s="248">
        <v>0.6875</v>
      </c>
      <c r="AF67" s="248" t="s">
        <v>2612</v>
      </c>
      <c r="AG67" s="235" t="s">
        <v>2613</v>
      </c>
      <c r="AH67" s="399" t="s">
        <v>8246</v>
      </c>
      <c r="AI67" s="235" t="s">
        <v>2089</v>
      </c>
      <c r="AJ67" s="237" t="s">
        <v>2089</v>
      </c>
      <c r="AK67" s="610" t="s">
        <v>11010</v>
      </c>
    </row>
    <row r="68" spans="1:37" ht="12.75" customHeight="1">
      <c r="A68" s="183"/>
      <c r="B68" s="397" t="s">
        <v>11697</v>
      </c>
      <c r="C68" s="235" t="s">
        <v>11698</v>
      </c>
      <c r="D68" s="399" t="s">
        <v>11711</v>
      </c>
      <c r="E68" s="235">
        <v>372</v>
      </c>
      <c r="F68" s="399" t="s">
        <v>11699</v>
      </c>
      <c r="G68" s="399" t="s">
        <v>11712</v>
      </c>
      <c r="H68" s="399" t="s">
        <v>11710</v>
      </c>
      <c r="I68" s="235" t="s">
        <v>6090</v>
      </c>
      <c r="J68" s="236" t="s">
        <v>4802</v>
      </c>
      <c r="K68" s="235" t="s">
        <v>11700</v>
      </c>
      <c r="L68" s="399" t="s">
        <v>2089</v>
      </c>
      <c r="M68" s="235" t="s">
        <v>2089</v>
      </c>
      <c r="N68" s="439" t="s">
        <v>11700</v>
      </c>
      <c r="O68" s="235" t="s">
        <v>6089</v>
      </c>
      <c r="P68" s="235" t="s">
        <v>2447</v>
      </c>
      <c r="Q68" s="235" t="s">
        <v>2089</v>
      </c>
      <c r="R68" s="235" t="s">
        <v>2089</v>
      </c>
      <c r="S68" s="235" t="s">
        <v>2089</v>
      </c>
      <c r="T68" s="235" t="s">
        <v>2089</v>
      </c>
      <c r="U68" s="235" t="s">
        <v>2089</v>
      </c>
      <c r="V68" s="235" t="s">
        <v>2089</v>
      </c>
      <c r="W68" s="235">
        <v>1E-4</v>
      </c>
      <c r="X68" s="235">
        <v>100</v>
      </c>
      <c r="Y68" s="235">
        <f>X68*W68</f>
        <v>0.01</v>
      </c>
      <c r="Z68" s="235">
        <v>1E-4</v>
      </c>
      <c r="AA68" s="235">
        <v>1E-4</v>
      </c>
      <c r="AB68" s="517" t="s">
        <v>6909</v>
      </c>
      <c r="AC68" s="248">
        <v>0.33333333333333331</v>
      </c>
      <c r="AD68" s="248">
        <v>0.89583333333333337</v>
      </c>
      <c r="AE68" s="248">
        <v>0.60416666666666663</v>
      </c>
      <c r="AF68" s="248" t="s">
        <v>2612</v>
      </c>
      <c r="AG68" s="235" t="s">
        <v>2613</v>
      </c>
      <c r="AH68" s="399" t="s">
        <v>2089</v>
      </c>
      <c r="AI68" s="235" t="s">
        <v>2089</v>
      </c>
      <c r="AJ68" s="237" t="s">
        <v>2089</v>
      </c>
      <c r="AK68" s="610" t="s">
        <v>11015</v>
      </c>
    </row>
    <row r="69" spans="1:37" ht="12.75" customHeight="1">
      <c r="A69" s="183"/>
      <c r="B69" s="293" t="s">
        <v>6914</v>
      </c>
      <c r="C69" s="232" t="s">
        <v>6915</v>
      </c>
      <c r="D69" s="232" t="s">
        <v>8638</v>
      </c>
      <c r="E69" s="232">
        <v>1878</v>
      </c>
      <c r="F69" s="232" t="s">
        <v>10117</v>
      </c>
      <c r="G69" s="232" t="s">
        <v>6916</v>
      </c>
      <c r="H69" s="232" t="s">
        <v>6917</v>
      </c>
      <c r="I69" s="291" t="s">
        <v>3207</v>
      </c>
      <c r="J69" s="232" t="s">
        <v>3128</v>
      </c>
      <c r="K69" s="232" t="s">
        <v>6918</v>
      </c>
      <c r="L69" s="232" t="s">
        <v>6918</v>
      </c>
      <c r="M69" s="232" t="s">
        <v>6919</v>
      </c>
      <c r="N69" s="295" t="s">
        <v>2089</v>
      </c>
      <c r="O69" s="295" t="s">
        <v>3129</v>
      </c>
      <c r="P69" s="295" t="s">
        <v>3114</v>
      </c>
      <c r="Q69" s="301">
        <v>100</v>
      </c>
      <c r="R69" s="295">
        <v>0.01</v>
      </c>
      <c r="S69" s="235">
        <f t="shared" ref="S69:S87" si="4">Q69*R69</f>
        <v>1</v>
      </c>
      <c r="T69" s="295">
        <v>0.01</v>
      </c>
      <c r="U69" s="295">
        <v>0.01</v>
      </c>
      <c r="V69" s="295" t="s">
        <v>2089</v>
      </c>
      <c r="W69" s="235" t="s">
        <v>2089</v>
      </c>
      <c r="X69" s="235" t="s">
        <v>2089</v>
      </c>
      <c r="Y69" s="235" t="s">
        <v>2089</v>
      </c>
      <c r="Z69" s="235" t="s">
        <v>2089</v>
      </c>
      <c r="AA69" s="235" t="s">
        <v>2089</v>
      </c>
      <c r="AB69" s="235" t="s">
        <v>2089</v>
      </c>
      <c r="AC69" s="300">
        <v>0.33333333333333331</v>
      </c>
      <c r="AD69" s="300">
        <v>0.75</v>
      </c>
      <c r="AE69" s="300">
        <v>0.64583333333333337</v>
      </c>
      <c r="AF69" s="300" t="s">
        <v>2612</v>
      </c>
      <c r="AG69" s="295" t="s">
        <v>2613</v>
      </c>
      <c r="AH69" s="399" t="s">
        <v>8246</v>
      </c>
      <c r="AI69" s="235" t="s">
        <v>2089</v>
      </c>
      <c r="AJ69" s="237" t="s">
        <v>2089</v>
      </c>
      <c r="AK69" s="610" t="s">
        <v>11016</v>
      </c>
    </row>
    <row r="70" spans="1:37" ht="12.75" customHeight="1">
      <c r="A70" s="183"/>
      <c r="B70" s="234" t="s">
        <v>3264</v>
      </c>
      <c r="C70" s="399" t="s">
        <v>11719</v>
      </c>
      <c r="D70" s="235" t="s">
        <v>8639</v>
      </c>
      <c r="E70" s="235">
        <v>725</v>
      </c>
      <c r="F70" s="399" t="s">
        <v>10860</v>
      </c>
      <c r="G70" s="235" t="s">
        <v>5121</v>
      </c>
      <c r="H70" s="235" t="s">
        <v>3517</v>
      </c>
      <c r="I70" s="235" t="s">
        <v>3208</v>
      </c>
      <c r="J70" s="236" t="s">
        <v>3132</v>
      </c>
      <c r="K70" s="235" t="s">
        <v>3843</v>
      </c>
      <c r="L70" s="235" t="s">
        <v>2913</v>
      </c>
      <c r="M70" s="235" t="s">
        <v>2914</v>
      </c>
      <c r="N70" s="235" t="s">
        <v>2089</v>
      </c>
      <c r="O70" s="235" t="s">
        <v>3133</v>
      </c>
      <c r="P70" s="235" t="s">
        <v>3114</v>
      </c>
      <c r="Q70" s="238">
        <v>100</v>
      </c>
      <c r="R70" s="235">
        <v>1E-4</v>
      </c>
      <c r="S70" s="235">
        <f t="shared" si="4"/>
        <v>0.01</v>
      </c>
      <c r="T70" s="235">
        <v>1E-4</v>
      </c>
      <c r="U70" s="235">
        <v>1E-4</v>
      </c>
      <c r="V70" s="235" t="s">
        <v>2089</v>
      </c>
      <c r="W70" s="235" t="s">
        <v>2089</v>
      </c>
      <c r="X70" s="235" t="s">
        <v>2089</v>
      </c>
      <c r="Y70" s="235" t="s">
        <v>2089</v>
      </c>
      <c r="Z70" s="235" t="s">
        <v>2089</v>
      </c>
      <c r="AA70" s="235" t="s">
        <v>2089</v>
      </c>
      <c r="AB70" s="235" t="s">
        <v>2089</v>
      </c>
      <c r="AC70" s="248">
        <v>0.33333333333333331</v>
      </c>
      <c r="AD70" s="248">
        <v>0.75</v>
      </c>
      <c r="AE70" s="248">
        <v>0.6875</v>
      </c>
      <c r="AF70" s="248" t="s">
        <v>2612</v>
      </c>
      <c r="AG70" s="235" t="s">
        <v>2613</v>
      </c>
      <c r="AH70" s="399" t="s">
        <v>8246</v>
      </c>
      <c r="AI70" s="235" t="s">
        <v>2089</v>
      </c>
      <c r="AJ70" s="237" t="s">
        <v>2089</v>
      </c>
      <c r="AK70" s="610" t="s">
        <v>11010</v>
      </c>
    </row>
    <row r="71" spans="1:37" ht="12.75" customHeight="1">
      <c r="A71" s="183"/>
      <c r="B71" s="234" t="s">
        <v>3265</v>
      </c>
      <c r="C71" s="399" t="s">
        <v>11720</v>
      </c>
      <c r="D71" s="235" t="s">
        <v>8640</v>
      </c>
      <c r="E71" s="235">
        <v>725</v>
      </c>
      <c r="F71" s="399" t="s">
        <v>10861</v>
      </c>
      <c r="G71" s="235" t="s">
        <v>5122</v>
      </c>
      <c r="H71" s="235" t="s">
        <v>3518</v>
      </c>
      <c r="I71" s="235" t="s">
        <v>3208</v>
      </c>
      <c r="J71" s="236" t="s">
        <v>3132</v>
      </c>
      <c r="K71" s="235" t="s">
        <v>3844</v>
      </c>
      <c r="L71" s="235" t="s">
        <v>2915</v>
      </c>
      <c r="M71" s="235" t="s">
        <v>2916</v>
      </c>
      <c r="N71" s="235" t="s">
        <v>2089</v>
      </c>
      <c r="O71" s="235" t="s">
        <v>3133</v>
      </c>
      <c r="P71" s="235" t="s">
        <v>3114</v>
      </c>
      <c r="Q71" s="238">
        <v>100</v>
      </c>
      <c r="R71" s="235">
        <v>1E-4</v>
      </c>
      <c r="S71" s="235">
        <f t="shared" si="4"/>
        <v>0.01</v>
      </c>
      <c r="T71" s="235">
        <v>1E-4</v>
      </c>
      <c r="U71" s="235">
        <v>1E-4</v>
      </c>
      <c r="V71" s="235" t="s">
        <v>2089</v>
      </c>
      <c r="W71" s="235" t="s">
        <v>2089</v>
      </c>
      <c r="X71" s="235" t="s">
        <v>2089</v>
      </c>
      <c r="Y71" s="235" t="s">
        <v>2089</v>
      </c>
      <c r="Z71" s="235" t="s">
        <v>2089</v>
      </c>
      <c r="AA71" s="235" t="s">
        <v>2089</v>
      </c>
      <c r="AB71" s="235" t="s">
        <v>2089</v>
      </c>
      <c r="AC71" s="248">
        <v>0.33333333333333331</v>
      </c>
      <c r="AD71" s="248">
        <v>0.75</v>
      </c>
      <c r="AE71" s="248">
        <v>0.6875</v>
      </c>
      <c r="AF71" s="248" t="s">
        <v>2612</v>
      </c>
      <c r="AG71" s="235" t="s">
        <v>2613</v>
      </c>
      <c r="AH71" s="399" t="s">
        <v>8246</v>
      </c>
      <c r="AI71" s="235" t="s">
        <v>2089</v>
      </c>
      <c r="AJ71" s="237" t="s">
        <v>2089</v>
      </c>
      <c r="AK71" s="610" t="s">
        <v>11010</v>
      </c>
    </row>
    <row r="72" spans="1:37" ht="12.75" customHeight="1">
      <c r="A72" s="183"/>
      <c r="B72" s="234" t="s">
        <v>7116</v>
      </c>
      <c r="C72" s="235" t="s">
        <v>3849</v>
      </c>
      <c r="D72" s="235" t="s">
        <v>8641</v>
      </c>
      <c r="E72" s="235">
        <v>788</v>
      </c>
      <c r="F72" s="235" t="s">
        <v>10118</v>
      </c>
      <c r="G72" s="235" t="s">
        <v>5123</v>
      </c>
      <c r="H72" s="235" t="s">
        <v>3519</v>
      </c>
      <c r="I72" s="235" t="s">
        <v>3432</v>
      </c>
      <c r="J72" s="236" t="s">
        <v>3120</v>
      </c>
      <c r="K72" s="235" t="s">
        <v>2907</v>
      </c>
      <c r="L72" s="235" t="s">
        <v>2917</v>
      </c>
      <c r="M72" s="235" t="s">
        <v>2918</v>
      </c>
      <c r="N72" s="235" t="s">
        <v>2089</v>
      </c>
      <c r="O72" s="235" t="s">
        <v>3112</v>
      </c>
      <c r="P72" s="235" t="s">
        <v>3114</v>
      </c>
      <c r="Q72" s="238">
        <v>100</v>
      </c>
      <c r="R72" s="235">
        <v>1E-4</v>
      </c>
      <c r="S72" s="235">
        <f t="shared" si="4"/>
        <v>0.01</v>
      </c>
      <c r="T72" s="235">
        <v>1E-4</v>
      </c>
      <c r="U72" s="235">
        <v>1E-4</v>
      </c>
      <c r="V72" s="235" t="s">
        <v>2089</v>
      </c>
      <c r="W72" s="235" t="s">
        <v>2089</v>
      </c>
      <c r="X72" s="235" t="s">
        <v>2089</v>
      </c>
      <c r="Y72" s="235" t="s">
        <v>2089</v>
      </c>
      <c r="Z72" s="235" t="s">
        <v>2089</v>
      </c>
      <c r="AA72" s="235" t="s">
        <v>2089</v>
      </c>
      <c r="AB72" s="235" t="s">
        <v>2089</v>
      </c>
      <c r="AC72" s="248">
        <v>0.33333333333333331</v>
      </c>
      <c r="AD72" s="248">
        <v>0.75</v>
      </c>
      <c r="AE72" s="248">
        <v>0.6875</v>
      </c>
      <c r="AF72" s="248" t="s">
        <v>2612</v>
      </c>
      <c r="AG72" s="235" t="s">
        <v>2613</v>
      </c>
      <c r="AH72" s="399" t="s">
        <v>8246</v>
      </c>
      <c r="AI72" s="235" t="s">
        <v>2089</v>
      </c>
      <c r="AJ72" s="237" t="s">
        <v>2089</v>
      </c>
      <c r="AK72" s="610" t="s">
        <v>11012</v>
      </c>
    </row>
    <row r="73" spans="1:37" ht="12.75" customHeight="1">
      <c r="A73" s="183"/>
      <c r="B73" s="234" t="s">
        <v>5916</v>
      </c>
      <c r="C73" s="235" t="s">
        <v>1248</v>
      </c>
      <c r="D73" s="235" t="s">
        <v>8642</v>
      </c>
      <c r="E73" s="235">
        <v>966</v>
      </c>
      <c r="F73" s="235" t="s">
        <v>10119</v>
      </c>
      <c r="G73" s="235" t="s">
        <v>6585</v>
      </c>
      <c r="H73" s="235" t="s">
        <v>6584</v>
      </c>
      <c r="I73" s="235" t="s">
        <v>3206</v>
      </c>
      <c r="J73" s="236" t="s">
        <v>3131</v>
      </c>
      <c r="K73" s="235" t="s">
        <v>2397</v>
      </c>
      <c r="L73" s="235" t="s">
        <v>841</v>
      </c>
      <c r="M73" s="235" t="s">
        <v>842</v>
      </c>
      <c r="N73" s="235" t="s">
        <v>2089</v>
      </c>
      <c r="O73" s="235" t="s">
        <v>3112</v>
      </c>
      <c r="P73" s="235" t="s">
        <v>3114</v>
      </c>
      <c r="Q73" s="238">
        <v>100</v>
      </c>
      <c r="R73" s="235">
        <v>1E-4</v>
      </c>
      <c r="S73" s="235">
        <f t="shared" si="4"/>
        <v>0.01</v>
      </c>
      <c r="T73" s="235">
        <v>1E-4</v>
      </c>
      <c r="U73" s="235">
        <v>1E-4</v>
      </c>
      <c r="V73" s="235" t="s">
        <v>2089</v>
      </c>
      <c r="W73" s="235" t="s">
        <v>2089</v>
      </c>
      <c r="X73" s="235" t="s">
        <v>2089</v>
      </c>
      <c r="Y73" s="235" t="s">
        <v>2089</v>
      </c>
      <c r="Z73" s="235" t="s">
        <v>2089</v>
      </c>
      <c r="AA73" s="235" t="s">
        <v>2089</v>
      </c>
      <c r="AB73" s="235" t="s">
        <v>2089</v>
      </c>
      <c r="AC73" s="248">
        <v>0.33333333333333331</v>
      </c>
      <c r="AD73" s="248">
        <v>0.75</v>
      </c>
      <c r="AE73" s="248">
        <v>0.6875</v>
      </c>
      <c r="AF73" s="248" t="s">
        <v>2612</v>
      </c>
      <c r="AG73" s="235" t="s">
        <v>2613</v>
      </c>
      <c r="AH73" s="399" t="s">
        <v>8246</v>
      </c>
      <c r="AI73" s="235" t="s">
        <v>2089</v>
      </c>
      <c r="AJ73" s="237" t="s">
        <v>2089</v>
      </c>
      <c r="AK73" s="610" t="s">
        <v>11011</v>
      </c>
    </row>
    <row r="74" spans="1:37" ht="12.75" customHeight="1">
      <c r="A74" s="183"/>
      <c r="B74" s="234" t="s">
        <v>4796</v>
      </c>
      <c r="C74" s="235" t="s">
        <v>4797</v>
      </c>
      <c r="D74" s="235" t="s">
        <v>8643</v>
      </c>
      <c r="E74" s="235">
        <v>762</v>
      </c>
      <c r="F74" s="235" t="s">
        <v>10120</v>
      </c>
      <c r="G74" s="235" t="s">
        <v>6716</v>
      </c>
      <c r="H74" s="235" t="s">
        <v>4820</v>
      </c>
      <c r="I74" s="235" t="s">
        <v>10066</v>
      </c>
      <c r="J74" s="236" t="s">
        <v>3121</v>
      </c>
      <c r="K74" s="235" t="s">
        <v>4798</v>
      </c>
      <c r="L74" s="235" t="s">
        <v>4799</v>
      </c>
      <c r="M74" s="235" t="s">
        <v>4800</v>
      </c>
      <c r="N74" s="235" t="s">
        <v>2089</v>
      </c>
      <c r="O74" s="235" t="s">
        <v>3112</v>
      </c>
      <c r="P74" s="235" t="s">
        <v>3114</v>
      </c>
      <c r="Q74" s="238">
        <v>100</v>
      </c>
      <c r="R74" s="235">
        <v>1E-4</v>
      </c>
      <c r="S74" s="235">
        <f t="shared" si="4"/>
        <v>0.01</v>
      </c>
      <c r="T74" s="235">
        <v>1E-4</v>
      </c>
      <c r="U74" s="235">
        <v>1E-4</v>
      </c>
      <c r="V74" s="235" t="s">
        <v>2089</v>
      </c>
      <c r="W74" s="235" t="s">
        <v>2089</v>
      </c>
      <c r="X74" s="235" t="s">
        <v>2089</v>
      </c>
      <c r="Y74" s="235" t="s">
        <v>2089</v>
      </c>
      <c r="Z74" s="235" t="s">
        <v>2089</v>
      </c>
      <c r="AA74" s="235" t="s">
        <v>2089</v>
      </c>
      <c r="AB74" s="235" t="s">
        <v>2089</v>
      </c>
      <c r="AC74" s="248">
        <v>0.33333333333333331</v>
      </c>
      <c r="AD74" s="248">
        <v>0.75</v>
      </c>
      <c r="AE74" s="248">
        <v>0.6875</v>
      </c>
      <c r="AF74" s="248" t="s">
        <v>2612</v>
      </c>
      <c r="AG74" s="235" t="s">
        <v>2613</v>
      </c>
      <c r="AH74" s="399" t="s">
        <v>8246</v>
      </c>
      <c r="AI74" s="235" t="s">
        <v>2089</v>
      </c>
      <c r="AJ74" s="237" t="s">
        <v>2089</v>
      </c>
      <c r="AK74" s="610" t="s">
        <v>11008</v>
      </c>
    </row>
    <row r="75" spans="1:37" ht="12.75" customHeight="1">
      <c r="A75" s="183"/>
      <c r="B75" s="234" t="s">
        <v>3268</v>
      </c>
      <c r="C75" s="235" t="s">
        <v>11723</v>
      </c>
      <c r="D75" s="235" t="s">
        <v>8644</v>
      </c>
      <c r="E75" s="235">
        <v>627</v>
      </c>
      <c r="F75" s="235" t="s">
        <v>10121</v>
      </c>
      <c r="G75" s="235" t="s">
        <v>5124</v>
      </c>
      <c r="H75" s="235" t="s">
        <v>3520</v>
      </c>
      <c r="I75" s="235" t="s">
        <v>3430</v>
      </c>
      <c r="J75" s="236" t="s">
        <v>3138</v>
      </c>
      <c r="K75" s="235" t="s">
        <v>2680</v>
      </c>
      <c r="L75" s="235" t="s">
        <v>2919</v>
      </c>
      <c r="M75" s="235" t="s">
        <v>2089</v>
      </c>
      <c r="N75" s="235" t="s">
        <v>2089</v>
      </c>
      <c r="O75" s="235" t="s">
        <v>3139</v>
      </c>
      <c r="P75" s="235" t="s">
        <v>3114</v>
      </c>
      <c r="Q75" s="238">
        <v>1000</v>
      </c>
      <c r="R75" s="235">
        <v>0.01</v>
      </c>
      <c r="S75" s="235">
        <f t="shared" si="4"/>
        <v>10</v>
      </c>
      <c r="T75" s="235">
        <v>0.01</v>
      </c>
      <c r="U75" s="235">
        <v>0.01</v>
      </c>
      <c r="V75" s="235" t="s">
        <v>2089</v>
      </c>
      <c r="W75" s="235" t="s">
        <v>2089</v>
      </c>
      <c r="X75" s="235" t="s">
        <v>2089</v>
      </c>
      <c r="Y75" s="235" t="s">
        <v>2089</v>
      </c>
      <c r="Z75" s="235" t="s">
        <v>2089</v>
      </c>
      <c r="AA75" s="235" t="s">
        <v>2089</v>
      </c>
      <c r="AB75" s="235" t="s">
        <v>2089</v>
      </c>
      <c r="AC75" s="248">
        <v>0.33333333333333331</v>
      </c>
      <c r="AD75" s="248">
        <v>0.75</v>
      </c>
      <c r="AE75" s="248">
        <v>0.6875</v>
      </c>
      <c r="AF75" s="248" t="s">
        <v>2612</v>
      </c>
      <c r="AG75" s="235" t="s">
        <v>2613</v>
      </c>
      <c r="AH75" s="235" t="s">
        <v>2089</v>
      </c>
      <c r="AI75" s="235" t="s">
        <v>2089</v>
      </c>
      <c r="AJ75" s="237" t="s">
        <v>2089</v>
      </c>
      <c r="AK75" s="610" t="s">
        <v>11006</v>
      </c>
    </row>
    <row r="76" spans="1:37" ht="12.75" customHeight="1">
      <c r="A76" s="183"/>
      <c r="B76" s="239" t="s">
        <v>3269</v>
      </c>
      <c r="C76" s="235" t="s">
        <v>2420</v>
      </c>
      <c r="D76" s="235" t="s">
        <v>8645</v>
      </c>
      <c r="E76" s="235">
        <v>788</v>
      </c>
      <c r="F76" s="235" t="s">
        <v>10122</v>
      </c>
      <c r="G76" s="235" t="s">
        <v>5125</v>
      </c>
      <c r="H76" s="235" t="s">
        <v>3521</v>
      </c>
      <c r="I76" s="235" t="s">
        <v>3432</v>
      </c>
      <c r="J76" s="236" t="s">
        <v>3120</v>
      </c>
      <c r="K76" s="235" t="s">
        <v>2681</v>
      </c>
      <c r="L76" s="235" t="s">
        <v>2920</v>
      </c>
      <c r="M76" s="235" t="s">
        <v>2921</v>
      </c>
      <c r="N76" s="221" t="s">
        <v>5623</v>
      </c>
      <c r="O76" s="235" t="s">
        <v>3112</v>
      </c>
      <c r="P76" s="235" t="s">
        <v>3114</v>
      </c>
      <c r="Q76" s="238">
        <v>100</v>
      </c>
      <c r="R76" s="235">
        <v>1E-4</v>
      </c>
      <c r="S76" s="235">
        <f t="shared" si="4"/>
        <v>0.01</v>
      </c>
      <c r="T76" s="235">
        <v>1E-4</v>
      </c>
      <c r="U76" s="235">
        <v>1E-4</v>
      </c>
      <c r="V76" s="235" t="s">
        <v>2927</v>
      </c>
      <c r="W76" s="235">
        <v>1E-4</v>
      </c>
      <c r="X76" s="235">
        <v>100</v>
      </c>
      <c r="Y76" s="235">
        <v>0.01</v>
      </c>
      <c r="Z76" s="235">
        <v>1E-4</v>
      </c>
      <c r="AA76" s="235">
        <v>1E-4</v>
      </c>
      <c r="AB76" s="517" t="s">
        <v>6909</v>
      </c>
      <c r="AC76" s="248">
        <v>0.33333333333333331</v>
      </c>
      <c r="AD76" s="248">
        <v>0.75</v>
      </c>
      <c r="AE76" s="248">
        <v>0.6875</v>
      </c>
      <c r="AF76" s="248" t="s">
        <v>2612</v>
      </c>
      <c r="AG76" s="235" t="s">
        <v>2613</v>
      </c>
      <c r="AH76" s="399" t="s">
        <v>8246</v>
      </c>
      <c r="AI76" s="235" t="s">
        <v>2089</v>
      </c>
      <c r="AJ76" s="237" t="s">
        <v>2089</v>
      </c>
      <c r="AK76" s="610" t="s">
        <v>11012</v>
      </c>
    </row>
    <row r="77" spans="1:37" ht="12.75" customHeight="1">
      <c r="A77" s="183"/>
      <c r="B77" s="234" t="s">
        <v>1123</v>
      </c>
      <c r="C77" s="235" t="s">
        <v>3329</v>
      </c>
      <c r="D77" s="235" t="s">
        <v>8646</v>
      </c>
      <c r="E77" s="235">
        <v>2500</v>
      </c>
      <c r="F77" s="235" t="s">
        <v>10123</v>
      </c>
      <c r="G77" s="235" t="s">
        <v>5126</v>
      </c>
      <c r="H77" s="235" t="s">
        <v>3522</v>
      </c>
      <c r="I77" s="235" t="s">
        <v>3431</v>
      </c>
      <c r="J77" s="236" t="s">
        <v>3124</v>
      </c>
      <c r="K77" s="235" t="s">
        <v>2682</v>
      </c>
      <c r="L77" s="235" t="s">
        <v>2922</v>
      </c>
      <c r="M77" s="235" t="s">
        <v>1985</v>
      </c>
      <c r="N77" s="235" t="s">
        <v>2089</v>
      </c>
      <c r="O77" s="235" t="s">
        <v>3112</v>
      </c>
      <c r="P77" s="235" t="s">
        <v>2447</v>
      </c>
      <c r="Q77" s="238">
        <v>1000</v>
      </c>
      <c r="R77" s="235">
        <v>1E-4</v>
      </c>
      <c r="S77" s="235">
        <f t="shared" si="4"/>
        <v>0.1</v>
      </c>
      <c r="T77" s="235">
        <v>1E-4</v>
      </c>
      <c r="U77" s="235">
        <v>1E-4</v>
      </c>
      <c r="V77" s="235" t="s">
        <v>2089</v>
      </c>
      <c r="W77" s="235" t="s">
        <v>2089</v>
      </c>
      <c r="X77" s="235" t="s">
        <v>2089</v>
      </c>
      <c r="Y77" s="235" t="s">
        <v>2089</v>
      </c>
      <c r="Z77" s="235" t="s">
        <v>2089</v>
      </c>
      <c r="AA77" s="235" t="s">
        <v>2089</v>
      </c>
      <c r="AB77" s="235" t="s">
        <v>2089</v>
      </c>
      <c r="AC77" s="248">
        <v>0.33333333333333331</v>
      </c>
      <c r="AD77" s="248">
        <v>0.75</v>
      </c>
      <c r="AE77" s="248">
        <v>0.75</v>
      </c>
      <c r="AF77" s="248" t="s">
        <v>6279</v>
      </c>
      <c r="AG77" s="235" t="s">
        <v>2613</v>
      </c>
      <c r="AH77" s="399" t="s">
        <v>8246</v>
      </c>
      <c r="AI77" s="235" t="s">
        <v>2089</v>
      </c>
      <c r="AJ77" s="237" t="s">
        <v>2089</v>
      </c>
      <c r="AK77" s="610" t="s">
        <v>11007</v>
      </c>
    </row>
    <row r="78" spans="1:37" ht="12.75" customHeight="1">
      <c r="A78" s="183"/>
      <c r="B78" s="234" t="s">
        <v>4376</v>
      </c>
      <c r="C78" s="235" t="s">
        <v>4381</v>
      </c>
      <c r="D78" s="235" t="s">
        <v>8647</v>
      </c>
      <c r="E78" s="235">
        <v>627</v>
      </c>
      <c r="F78" s="235" t="s">
        <v>10124</v>
      </c>
      <c r="G78" s="235" t="s">
        <v>4409</v>
      </c>
      <c r="H78" s="235" t="s">
        <v>4410</v>
      </c>
      <c r="I78" s="235" t="s">
        <v>3430</v>
      </c>
      <c r="J78" s="236" t="s">
        <v>3138</v>
      </c>
      <c r="K78" s="235" t="s">
        <v>4434</v>
      </c>
      <c r="L78" s="235" t="s">
        <v>4394</v>
      </c>
      <c r="M78" s="235" t="s">
        <v>2089</v>
      </c>
      <c r="N78" s="235" t="s">
        <v>2089</v>
      </c>
      <c r="O78" s="235" t="s">
        <v>3139</v>
      </c>
      <c r="P78" s="235" t="s">
        <v>3114</v>
      </c>
      <c r="Q78" s="238">
        <v>1000</v>
      </c>
      <c r="R78" s="235">
        <v>0.01</v>
      </c>
      <c r="S78" s="235">
        <f t="shared" si="4"/>
        <v>10</v>
      </c>
      <c r="T78" s="235">
        <v>0.01</v>
      </c>
      <c r="U78" s="235">
        <v>0.01</v>
      </c>
      <c r="V78" s="235" t="s">
        <v>2089</v>
      </c>
      <c r="W78" s="235" t="s">
        <v>2089</v>
      </c>
      <c r="X78" s="235" t="s">
        <v>2089</v>
      </c>
      <c r="Y78" s="235" t="s">
        <v>2089</v>
      </c>
      <c r="Z78" s="235" t="s">
        <v>2089</v>
      </c>
      <c r="AA78" s="235" t="s">
        <v>2089</v>
      </c>
      <c r="AB78" s="235" t="s">
        <v>2089</v>
      </c>
      <c r="AC78" s="248">
        <v>0.33333333333333331</v>
      </c>
      <c r="AD78" s="248">
        <v>0.75</v>
      </c>
      <c r="AE78" s="248">
        <v>0.6875</v>
      </c>
      <c r="AF78" s="248" t="s">
        <v>2612</v>
      </c>
      <c r="AG78" s="235" t="s">
        <v>2613</v>
      </c>
      <c r="AH78" s="235" t="s">
        <v>2089</v>
      </c>
      <c r="AI78" s="235" t="s">
        <v>2089</v>
      </c>
      <c r="AJ78" s="237" t="s">
        <v>2089</v>
      </c>
      <c r="AK78" s="610" t="s">
        <v>11006</v>
      </c>
    </row>
    <row r="79" spans="1:37" ht="12.75" customHeight="1">
      <c r="A79" s="183"/>
      <c r="B79" s="234" t="s">
        <v>1124</v>
      </c>
      <c r="C79" s="235" t="s">
        <v>3330</v>
      </c>
      <c r="D79" s="235" t="s">
        <v>8648</v>
      </c>
      <c r="E79" s="235">
        <v>627</v>
      </c>
      <c r="F79" s="235" t="s">
        <v>10125</v>
      </c>
      <c r="G79" s="235" t="s">
        <v>5127</v>
      </c>
      <c r="H79" s="235" t="s">
        <v>2985</v>
      </c>
      <c r="I79" s="235" t="s">
        <v>3430</v>
      </c>
      <c r="J79" s="236" t="s">
        <v>3138</v>
      </c>
      <c r="K79" s="235" t="s">
        <v>2683</v>
      </c>
      <c r="L79" s="235" t="s">
        <v>1986</v>
      </c>
      <c r="M79" s="235" t="s">
        <v>2089</v>
      </c>
      <c r="N79" s="235" t="s">
        <v>2089</v>
      </c>
      <c r="O79" s="235" t="s">
        <v>3139</v>
      </c>
      <c r="P79" s="235" t="s">
        <v>3114</v>
      </c>
      <c r="Q79" s="238">
        <v>1000</v>
      </c>
      <c r="R79" s="235">
        <v>0.01</v>
      </c>
      <c r="S79" s="235">
        <f t="shared" si="4"/>
        <v>10</v>
      </c>
      <c r="T79" s="235">
        <v>0.01</v>
      </c>
      <c r="U79" s="235">
        <v>0.01</v>
      </c>
      <c r="V79" s="235" t="s">
        <v>2089</v>
      </c>
      <c r="W79" s="235" t="s">
        <v>2089</v>
      </c>
      <c r="X79" s="235" t="s">
        <v>2089</v>
      </c>
      <c r="Y79" s="235" t="s">
        <v>2089</v>
      </c>
      <c r="Z79" s="235" t="s">
        <v>2089</v>
      </c>
      <c r="AA79" s="235" t="s">
        <v>2089</v>
      </c>
      <c r="AB79" s="235" t="s">
        <v>2089</v>
      </c>
      <c r="AC79" s="248">
        <v>0.33333333333333331</v>
      </c>
      <c r="AD79" s="248">
        <v>0.75</v>
      </c>
      <c r="AE79" s="248">
        <v>0.6875</v>
      </c>
      <c r="AF79" s="248" t="s">
        <v>2612</v>
      </c>
      <c r="AG79" s="235" t="s">
        <v>2613</v>
      </c>
      <c r="AH79" s="235" t="s">
        <v>2089</v>
      </c>
      <c r="AI79" s="235" t="s">
        <v>2089</v>
      </c>
      <c r="AJ79" s="237" t="s">
        <v>2089</v>
      </c>
      <c r="AK79" s="610" t="s">
        <v>11006</v>
      </c>
    </row>
    <row r="80" spans="1:37" ht="12.75" customHeight="1">
      <c r="A80" s="183"/>
      <c r="B80" s="234" t="s">
        <v>1126</v>
      </c>
      <c r="C80" s="235" t="s">
        <v>3331</v>
      </c>
      <c r="D80" s="235" t="s">
        <v>8649</v>
      </c>
      <c r="E80" s="235">
        <v>627</v>
      </c>
      <c r="F80" s="235" t="s">
        <v>10126</v>
      </c>
      <c r="G80" s="235" t="s">
        <v>5128</v>
      </c>
      <c r="H80" s="235" t="s">
        <v>2953</v>
      </c>
      <c r="I80" s="235" t="s">
        <v>3430</v>
      </c>
      <c r="J80" s="236" t="s">
        <v>3138</v>
      </c>
      <c r="K80" s="235" t="s">
        <v>2684</v>
      </c>
      <c r="L80" s="235" t="s">
        <v>5466</v>
      </c>
      <c r="M80" s="235" t="s">
        <v>2089</v>
      </c>
      <c r="N80" s="235" t="s">
        <v>2089</v>
      </c>
      <c r="O80" s="235" t="s">
        <v>3139</v>
      </c>
      <c r="P80" s="235" t="s">
        <v>3114</v>
      </c>
      <c r="Q80" s="238">
        <v>1000</v>
      </c>
      <c r="R80" s="235">
        <v>0.01</v>
      </c>
      <c r="S80" s="235">
        <f t="shared" si="4"/>
        <v>10</v>
      </c>
      <c r="T80" s="235">
        <v>0.01</v>
      </c>
      <c r="U80" s="235">
        <v>0.01</v>
      </c>
      <c r="V80" s="235" t="s">
        <v>2089</v>
      </c>
      <c r="W80" s="235" t="s">
        <v>2089</v>
      </c>
      <c r="X80" s="235" t="s">
        <v>2089</v>
      </c>
      <c r="Y80" s="235" t="s">
        <v>2089</v>
      </c>
      <c r="Z80" s="235" t="s">
        <v>2089</v>
      </c>
      <c r="AA80" s="235" t="s">
        <v>2089</v>
      </c>
      <c r="AB80" s="235" t="s">
        <v>2089</v>
      </c>
      <c r="AC80" s="248">
        <v>0.33333333333333331</v>
      </c>
      <c r="AD80" s="248">
        <v>0.75</v>
      </c>
      <c r="AE80" s="248">
        <v>0.6875</v>
      </c>
      <c r="AF80" s="248" t="s">
        <v>2612</v>
      </c>
      <c r="AG80" s="235" t="s">
        <v>2613</v>
      </c>
      <c r="AH80" s="235" t="s">
        <v>2089</v>
      </c>
      <c r="AI80" s="235" t="s">
        <v>2089</v>
      </c>
      <c r="AJ80" s="237" t="s">
        <v>2089</v>
      </c>
      <c r="AK80" s="610" t="s">
        <v>11006</v>
      </c>
    </row>
    <row r="81" spans="1:38" ht="12.75" customHeight="1">
      <c r="A81" s="187"/>
      <c r="B81" s="234" t="s">
        <v>1085</v>
      </c>
      <c r="C81" s="235" t="s">
        <v>3332</v>
      </c>
      <c r="D81" s="235" t="s">
        <v>8650</v>
      </c>
      <c r="E81" s="235">
        <v>257</v>
      </c>
      <c r="F81" s="235" t="s">
        <v>10127</v>
      </c>
      <c r="G81" s="235" t="s">
        <v>9237</v>
      </c>
      <c r="H81" s="235" t="s">
        <v>7696</v>
      </c>
      <c r="I81" s="235" t="s">
        <v>3209</v>
      </c>
      <c r="J81" s="236" t="s">
        <v>3135</v>
      </c>
      <c r="K81" s="235" t="s">
        <v>2685</v>
      </c>
      <c r="L81" s="235" t="s">
        <v>1987</v>
      </c>
      <c r="M81" s="235" t="s">
        <v>1988</v>
      </c>
      <c r="N81" s="235" t="s">
        <v>2089</v>
      </c>
      <c r="O81" s="235" t="s">
        <v>3136</v>
      </c>
      <c r="P81" s="235" t="s">
        <v>3114</v>
      </c>
      <c r="Q81" s="238">
        <v>100</v>
      </c>
      <c r="R81" s="235">
        <v>1E-3</v>
      </c>
      <c r="S81" s="235">
        <f t="shared" si="4"/>
        <v>0.1</v>
      </c>
      <c r="T81" s="235">
        <v>1E-3</v>
      </c>
      <c r="U81" s="235">
        <v>1E-3</v>
      </c>
      <c r="V81" s="235" t="s">
        <v>2089</v>
      </c>
      <c r="W81" s="235" t="s">
        <v>2089</v>
      </c>
      <c r="X81" s="235" t="s">
        <v>2089</v>
      </c>
      <c r="Y81" s="235" t="s">
        <v>2089</v>
      </c>
      <c r="Z81" s="235" t="s">
        <v>2089</v>
      </c>
      <c r="AA81" s="235" t="s">
        <v>2089</v>
      </c>
      <c r="AB81" s="235" t="s">
        <v>2089</v>
      </c>
      <c r="AC81" s="248">
        <v>0.33333333333333331</v>
      </c>
      <c r="AD81" s="248">
        <v>0.75</v>
      </c>
      <c r="AE81" s="248">
        <v>0.6875</v>
      </c>
      <c r="AF81" s="248" t="s">
        <v>2612</v>
      </c>
      <c r="AG81" s="235" t="s">
        <v>2613</v>
      </c>
      <c r="AH81" s="399" t="s">
        <v>8246</v>
      </c>
      <c r="AI81" s="235" t="s">
        <v>2089</v>
      </c>
      <c r="AJ81" s="237" t="s">
        <v>2089</v>
      </c>
      <c r="AK81" s="610" t="s">
        <v>11009</v>
      </c>
    </row>
    <row r="82" spans="1:38" ht="12.75" customHeight="1">
      <c r="A82" s="183"/>
      <c r="B82" s="234" t="s">
        <v>4534</v>
      </c>
      <c r="C82" s="235" t="s">
        <v>3155</v>
      </c>
      <c r="D82" s="235" t="s">
        <v>8651</v>
      </c>
      <c r="E82" s="235">
        <v>788</v>
      </c>
      <c r="F82" s="235" t="s">
        <v>10128</v>
      </c>
      <c r="G82" s="235" t="s">
        <v>6667</v>
      </c>
      <c r="H82" s="235" t="s">
        <v>2275</v>
      </c>
      <c r="I82" s="235" t="s">
        <v>3433</v>
      </c>
      <c r="J82" s="236" t="s">
        <v>3127</v>
      </c>
      <c r="K82" s="235" t="s">
        <v>590</v>
      </c>
      <c r="L82" s="235" t="s">
        <v>342</v>
      </c>
      <c r="M82" s="235" t="s">
        <v>343</v>
      </c>
      <c r="N82" s="235" t="s">
        <v>2089</v>
      </c>
      <c r="O82" s="235" t="s">
        <v>3112</v>
      </c>
      <c r="P82" s="235" t="s">
        <v>3114</v>
      </c>
      <c r="Q82" s="238">
        <v>100</v>
      </c>
      <c r="R82" s="235">
        <v>1E-4</v>
      </c>
      <c r="S82" s="235">
        <f t="shared" si="4"/>
        <v>0.01</v>
      </c>
      <c r="T82" s="235">
        <v>1E-4</v>
      </c>
      <c r="U82" s="235">
        <v>1E-4</v>
      </c>
      <c r="V82" s="235" t="s">
        <v>2089</v>
      </c>
      <c r="W82" s="235" t="s">
        <v>2089</v>
      </c>
      <c r="X82" s="235" t="s">
        <v>2089</v>
      </c>
      <c r="Y82" s="235" t="s">
        <v>2089</v>
      </c>
      <c r="Z82" s="235" t="s">
        <v>2089</v>
      </c>
      <c r="AA82" s="235" t="s">
        <v>2089</v>
      </c>
      <c r="AB82" s="235" t="s">
        <v>2089</v>
      </c>
      <c r="AC82" s="248">
        <v>0.33333333333333331</v>
      </c>
      <c r="AD82" s="248">
        <v>0.75</v>
      </c>
      <c r="AE82" s="248">
        <v>0.6875</v>
      </c>
      <c r="AF82" s="248" t="s">
        <v>2612</v>
      </c>
      <c r="AG82" s="235" t="s">
        <v>2613</v>
      </c>
      <c r="AH82" s="399" t="s">
        <v>8246</v>
      </c>
      <c r="AI82" s="235" t="s">
        <v>2089</v>
      </c>
      <c r="AJ82" s="237" t="s">
        <v>2089</v>
      </c>
      <c r="AK82" s="610" t="s">
        <v>11014</v>
      </c>
    </row>
    <row r="83" spans="1:38" ht="12.75" customHeight="1">
      <c r="A83" s="183"/>
      <c r="B83" s="239" t="s">
        <v>3161</v>
      </c>
      <c r="C83" s="235" t="s">
        <v>3333</v>
      </c>
      <c r="D83" s="235" t="s">
        <v>8652</v>
      </c>
      <c r="E83" s="235">
        <v>966</v>
      </c>
      <c r="F83" s="235" t="s">
        <v>10129</v>
      </c>
      <c r="G83" s="235" t="s">
        <v>5129</v>
      </c>
      <c r="H83" s="235" t="s">
        <v>2986</v>
      </c>
      <c r="I83" s="235" t="s">
        <v>3206</v>
      </c>
      <c r="J83" s="236" t="s">
        <v>3131</v>
      </c>
      <c r="K83" s="235" t="s">
        <v>2686</v>
      </c>
      <c r="L83" s="235" t="s">
        <v>1989</v>
      </c>
      <c r="M83" s="235" t="s">
        <v>1990</v>
      </c>
      <c r="N83" s="221" t="s">
        <v>2686</v>
      </c>
      <c r="O83" s="235" t="s">
        <v>3112</v>
      </c>
      <c r="P83" s="235" t="s">
        <v>3114</v>
      </c>
      <c r="Q83" s="238">
        <v>100</v>
      </c>
      <c r="R83" s="235">
        <v>1E-4</v>
      </c>
      <c r="S83" s="235">
        <f t="shared" si="4"/>
        <v>0.01</v>
      </c>
      <c r="T83" s="235">
        <v>1E-4</v>
      </c>
      <c r="U83" s="235">
        <v>1E-4</v>
      </c>
      <c r="V83" s="235" t="s">
        <v>2927</v>
      </c>
      <c r="W83" s="235">
        <v>1E-4</v>
      </c>
      <c r="X83" s="235">
        <v>100</v>
      </c>
      <c r="Y83" s="235">
        <v>0.01</v>
      </c>
      <c r="Z83" s="235">
        <v>1E-4</v>
      </c>
      <c r="AA83" s="235">
        <v>1E-4</v>
      </c>
      <c r="AB83" s="517" t="s">
        <v>6909</v>
      </c>
      <c r="AC83" s="248">
        <v>0.33333333333333331</v>
      </c>
      <c r="AD83" s="248">
        <v>0.75</v>
      </c>
      <c r="AE83" s="248">
        <v>0.6875</v>
      </c>
      <c r="AF83" s="248" t="s">
        <v>2612</v>
      </c>
      <c r="AG83" s="235" t="s">
        <v>2613</v>
      </c>
      <c r="AH83" s="399" t="s">
        <v>8246</v>
      </c>
      <c r="AI83" s="235" t="s">
        <v>2089</v>
      </c>
      <c r="AJ83" s="237" t="s">
        <v>2089</v>
      </c>
      <c r="AK83" s="610" t="s">
        <v>11011</v>
      </c>
    </row>
    <row r="84" spans="1:38" ht="12.75" customHeight="1">
      <c r="A84" s="183"/>
      <c r="B84" s="437" t="s">
        <v>8405</v>
      </c>
      <c r="C84" s="235" t="s">
        <v>8447</v>
      </c>
      <c r="D84" s="235" t="s">
        <v>8653</v>
      </c>
      <c r="E84" s="235">
        <v>2500</v>
      </c>
      <c r="F84" s="235" t="s">
        <v>10130</v>
      </c>
      <c r="G84" s="399" t="s">
        <v>8408</v>
      </c>
      <c r="H84" s="399" t="s">
        <v>8407</v>
      </c>
      <c r="I84" s="235" t="s">
        <v>3431</v>
      </c>
      <c r="J84" s="236" t="s">
        <v>3124</v>
      </c>
      <c r="K84" s="235" t="s">
        <v>1875</v>
      </c>
      <c r="L84" s="235" t="s">
        <v>2011</v>
      </c>
      <c r="M84" s="235" t="s">
        <v>2012</v>
      </c>
      <c r="N84" s="221" t="s">
        <v>1875</v>
      </c>
      <c r="O84" s="235" t="s">
        <v>3112</v>
      </c>
      <c r="P84" s="235" t="s">
        <v>2447</v>
      </c>
      <c r="Q84" s="238">
        <v>1000</v>
      </c>
      <c r="R84" s="235">
        <v>1E-4</v>
      </c>
      <c r="S84" s="235">
        <f t="shared" si="4"/>
        <v>0.1</v>
      </c>
      <c r="T84" s="235">
        <v>1E-4</v>
      </c>
      <c r="U84" s="235">
        <v>1E-4</v>
      </c>
      <c r="V84" s="235" t="s">
        <v>2927</v>
      </c>
      <c r="W84" s="235">
        <v>1E-4</v>
      </c>
      <c r="X84" s="235">
        <v>1000</v>
      </c>
      <c r="Y84" s="235">
        <v>0.1</v>
      </c>
      <c r="Z84" s="235">
        <v>1E-4</v>
      </c>
      <c r="AA84" s="235">
        <v>1E-4</v>
      </c>
      <c r="AB84" s="507" t="s">
        <v>6995</v>
      </c>
      <c r="AC84" s="248">
        <v>0.33333333333333331</v>
      </c>
      <c r="AD84" s="248">
        <v>0.75</v>
      </c>
      <c r="AE84" s="248">
        <v>0.75</v>
      </c>
      <c r="AF84" s="248" t="s">
        <v>6279</v>
      </c>
      <c r="AG84" s="235" t="s">
        <v>2613</v>
      </c>
      <c r="AH84" s="399" t="s">
        <v>8246</v>
      </c>
      <c r="AI84" s="235" t="s">
        <v>2089</v>
      </c>
      <c r="AJ84" s="237" t="s">
        <v>2089</v>
      </c>
      <c r="AK84" s="610" t="s">
        <v>11007</v>
      </c>
    </row>
    <row r="85" spans="1:38" ht="12.75" customHeight="1">
      <c r="A85" s="183"/>
      <c r="B85" s="234" t="s">
        <v>3163</v>
      </c>
      <c r="C85" s="235" t="s">
        <v>8345</v>
      </c>
      <c r="D85" s="235" t="s">
        <v>8654</v>
      </c>
      <c r="E85" s="235">
        <v>788</v>
      </c>
      <c r="F85" s="235" t="s">
        <v>10131</v>
      </c>
      <c r="G85" s="235" t="s">
        <v>5130</v>
      </c>
      <c r="H85" s="235" t="s">
        <v>1773</v>
      </c>
      <c r="I85" s="235" t="s">
        <v>2623</v>
      </c>
      <c r="J85" s="236" t="s">
        <v>3130</v>
      </c>
      <c r="K85" s="235" t="s">
        <v>2687</v>
      </c>
      <c r="L85" s="235" t="s">
        <v>2007</v>
      </c>
      <c r="M85" s="235" t="s">
        <v>2008</v>
      </c>
      <c r="N85" s="235" t="s">
        <v>2089</v>
      </c>
      <c r="O85" s="235" t="s">
        <v>3112</v>
      </c>
      <c r="P85" s="235" t="s">
        <v>3114</v>
      </c>
      <c r="Q85" s="238">
        <v>100</v>
      </c>
      <c r="R85" s="235">
        <v>1E-4</v>
      </c>
      <c r="S85" s="235">
        <f t="shared" si="4"/>
        <v>0.01</v>
      </c>
      <c r="T85" s="235">
        <v>1E-4</v>
      </c>
      <c r="U85" s="235">
        <v>1E-4</v>
      </c>
      <c r="V85" s="235" t="s">
        <v>2089</v>
      </c>
      <c r="W85" s="235" t="s">
        <v>2089</v>
      </c>
      <c r="X85" s="235" t="s">
        <v>2089</v>
      </c>
      <c r="Y85" s="235" t="s">
        <v>2089</v>
      </c>
      <c r="Z85" s="235" t="s">
        <v>2089</v>
      </c>
      <c r="AA85" s="235" t="s">
        <v>2089</v>
      </c>
      <c r="AB85" s="235" t="s">
        <v>2089</v>
      </c>
      <c r="AC85" s="248">
        <v>0.33333333333333331</v>
      </c>
      <c r="AD85" s="248">
        <v>0.75</v>
      </c>
      <c r="AE85" s="248">
        <v>0.6875</v>
      </c>
      <c r="AF85" s="248" t="s">
        <v>2612</v>
      </c>
      <c r="AG85" s="235" t="s">
        <v>2613</v>
      </c>
      <c r="AH85" s="399" t="s">
        <v>8246</v>
      </c>
      <c r="AI85" s="235" t="s">
        <v>2089</v>
      </c>
      <c r="AJ85" s="237" t="s">
        <v>2089</v>
      </c>
      <c r="AK85" s="610" t="s">
        <v>11017</v>
      </c>
    </row>
    <row r="86" spans="1:38" ht="12.75" customHeight="1">
      <c r="A86" s="183"/>
      <c r="B86" s="234" t="s">
        <v>3164</v>
      </c>
      <c r="C86" s="235" t="s">
        <v>3334</v>
      </c>
      <c r="D86" s="235" t="s">
        <v>8655</v>
      </c>
      <c r="E86" s="235">
        <v>966</v>
      </c>
      <c r="F86" s="235" t="s">
        <v>10132</v>
      </c>
      <c r="G86" s="235" t="s">
        <v>5131</v>
      </c>
      <c r="H86" s="235" t="s">
        <v>3020</v>
      </c>
      <c r="I86" s="235" t="s">
        <v>3206</v>
      </c>
      <c r="J86" s="236" t="s">
        <v>3131</v>
      </c>
      <c r="K86" s="235" t="s">
        <v>2688</v>
      </c>
      <c r="L86" s="235" t="s">
        <v>2009</v>
      </c>
      <c r="M86" s="235" t="s">
        <v>2010</v>
      </c>
      <c r="N86" s="235" t="s">
        <v>2089</v>
      </c>
      <c r="O86" s="235" t="s">
        <v>3112</v>
      </c>
      <c r="P86" s="235" t="s">
        <v>3114</v>
      </c>
      <c r="Q86" s="238">
        <v>100</v>
      </c>
      <c r="R86" s="235">
        <v>1E-4</v>
      </c>
      <c r="S86" s="235">
        <f t="shared" si="4"/>
        <v>0.01</v>
      </c>
      <c r="T86" s="235">
        <v>1E-4</v>
      </c>
      <c r="U86" s="235">
        <v>1E-4</v>
      </c>
      <c r="V86" s="235" t="s">
        <v>2089</v>
      </c>
      <c r="W86" s="235" t="s">
        <v>2089</v>
      </c>
      <c r="X86" s="235" t="s">
        <v>2089</v>
      </c>
      <c r="Y86" s="235" t="s">
        <v>2089</v>
      </c>
      <c r="Z86" s="235" t="s">
        <v>2089</v>
      </c>
      <c r="AA86" s="235" t="s">
        <v>2089</v>
      </c>
      <c r="AB86" s="235" t="s">
        <v>2089</v>
      </c>
      <c r="AC86" s="248">
        <v>0.33333333333333331</v>
      </c>
      <c r="AD86" s="248">
        <v>0.75</v>
      </c>
      <c r="AE86" s="248">
        <v>0.6875</v>
      </c>
      <c r="AF86" s="248" t="s">
        <v>2612</v>
      </c>
      <c r="AG86" s="235" t="s">
        <v>2613</v>
      </c>
      <c r="AH86" s="399" t="s">
        <v>8246</v>
      </c>
      <c r="AI86" s="235" t="s">
        <v>2089</v>
      </c>
      <c r="AJ86" s="237" t="s">
        <v>2089</v>
      </c>
      <c r="AK86" s="610" t="s">
        <v>11011</v>
      </c>
    </row>
    <row r="87" spans="1:38" ht="12.75" customHeight="1">
      <c r="A87" s="183"/>
      <c r="B87" s="239" t="s">
        <v>279</v>
      </c>
      <c r="C87" s="235" t="s">
        <v>3335</v>
      </c>
      <c r="D87" s="235" t="s">
        <v>8656</v>
      </c>
      <c r="E87" s="235">
        <v>966</v>
      </c>
      <c r="F87" s="235" t="s">
        <v>10133</v>
      </c>
      <c r="G87" s="235" t="s">
        <v>5132</v>
      </c>
      <c r="H87" s="235" t="s">
        <v>3021</v>
      </c>
      <c r="I87" s="235" t="s">
        <v>3206</v>
      </c>
      <c r="J87" s="236" t="s">
        <v>3131</v>
      </c>
      <c r="K87" s="235" t="s">
        <v>1709</v>
      </c>
      <c r="L87" s="235" t="s">
        <v>2013</v>
      </c>
      <c r="M87" s="235" t="s">
        <v>2014</v>
      </c>
      <c r="N87" s="221" t="s">
        <v>1709</v>
      </c>
      <c r="O87" s="235" t="s">
        <v>3112</v>
      </c>
      <c r="P87" s="235" t="s">
        <v>3114</v>
      </c>
      <c r="Q87" s="238">
        <v>100</v>
      </c>
      <c r="R87" s="235">
        <v>1E-4</v>
      </c>
      <c r="S87" s="235">
        <f t="shared" si="4"/>
        <v>0.01</v>
      </c>
      <c r="T87" s="235">
        <v>1E-4</v>
      </c>
      <c r="U87" s="235">
        <v>1E-4</v>
      </c>
      <c r="V87" s="235" t="s">
        <v>2927</v>
      </c>
      <c r="W87" s="235">
        <v>1E-4</v>
      </c>
      <c r="X87" s="235">
        <v>100</v>
      </c>
      <c r="Y87" s="235">
        <v>0.01</v>
      </c>
      <c r="Z87" s="235">
        <v>1E-4</v>
      </c>
      <c r="AA87" s="235">
        <v>1E-4</v>
      </c>
      <c r="AB87" s="517" t="s">
        <v>6909</v>
      </c>
      <c r="AC87" s="248">
        <v>0.33333333333333331</v>
      </c>
      <c r="AD87" s="248">
        <v>0.75</v>
      </c>
      <c r="AE87" s="248">
        <v>0.6875</v>
      </c>
      <c r="AF87" s="248" t="s">
        <v>2612</v>
      </c>
      <c r="AG87" s="235" t="s">
        <v>2613</v>
      </c>
      <c r="AH87" s="399" t="s">
        <v>8246</v>
      </c>
      <c r="AI87" s="235" t="s">
        <v>2089</v>
      </c>
      <c r="AJ87" s="237" t="s">
        <v>2089</v>
      </c>
      <c r="AK87" s="610" t="s">
        <v>11011</v>
      </c>
    </row>
    <row r="88" spans="1:38" s="130" customFormat="1" ht="12.75" customHeight="1">
      <c r="A88" s="183"/>
      <c r="B88" s="234" t="s">
        <v>6054</v>
      </c>
      <c r="C88" s="235" t="s">
        <v>4982</v>
      </c>
      <c r="D88" s="235" t="s">
        <v>8657</v>
      </c>
      <c r="E88" s="235">
        <v>372</v>
      </c>
      <c r="F88" s="235" t="s">
        <v>10134</v>
      </c>
      <c r="G88" s="235" t="s">
        <v>6091</v>
      </c>
      <c r="H88" s="235" t="s">
        <v>6105</v>
      </c>
      <c r="I88" s="235" t="s">
        <v>6090</v>
      </c>
      <c r="J88" s="236" t="s">
        <v>4802</v>
      </c>
      <c r="K88" s="235" t="s">
        <v>6119</v>
      </c>
      <c r="L88" s="235" t="s">
        <v>2089</v>
      </c>
      <c r="M88" s="235" t="s">
        <v>2089</v>
      </c>
      <c r="N88" s="439" t="s">
        <v>6074</v>
      </c>
      <c r="O88" s="235" t="s">
        <v>6089</v>
      </c>
      <c r="P88" s="235" t="s">
        <v>2447</v>
      </c>
      <c r="Q88" s="235" t="s">
        <v>2089</v>
      </c>
      <c r="R88" s="235" t="s">
        <v>2089</v>
      </c>
      <c r="S88" s="235" t="s">
        <v>2089</v>
      </c>
      <c r="T88" s="235" t="s">
        <v>2089</v>
      </c>
      <c r="U88" s="235" t="s">
        <v>2089</v>
      </c>
      <c r="V88" s="235" t="s">
        <v>2089</v>
      </c>
      <c r="W88" s="235">
        <v>1E-4</v>
      </c>
      <c r="X88" s="235">
        <v>100</v>
      </c>
      <c r="Y88" s="235">
        <f>X88*W88</f>
        <v>0.01</v>
      </c>
      <c r="Z88" s="235">
        <v>1E-4</v>
      </c>
      <c r="AA88" s="235">
        <v>1E-4</v>
      </c>
      <c r="AB88" s="517" t="s">
        <v>6909</v>
      </c>
      <c r="AC88" s="248">
        <v>0.33333333333333331</v>
      </c>
      <c r="AD88" s="248">
        <v>0.89583333333333337</v>
      </c>
      <c r="AE88" s="248">
        <v>0.60416666666666663</v>
      </c>
      <c r="AF88" s="248" t="s">
        <v>2612</v>
      </c>
      <c r="AG88" s="235" t="s">
        <v>2613</v>
      </c>
      <c r="AH88" s="235" t="s">
        <v>2089</v>
      </c>
      <c r="AI88" s="235" t="s">
        <v>2089</v>
      </c>
      <c r="AJ88" s="237" t="s">
        <v>2089</v>
      </c>
      <c r="AK88" s="610" t="s">
        <v>11015</v>
      </c>
      <c r="AL88" s="104"/>
    </row>
    <row r="89" spans="1:38" s="130" customFormat="1" ht="12.75" customHeight="1">
      <c r="A89" s="183"/>
      <c r="B89" s="234" t="s">
        <v>6055</v>
      </c>
      <c r="C89" s="235" t="s">
        <v>4983</v>
      </c>
      <c r="D89" s="235" t="s">
        <v>8658</v>
      </c>
      <c r="E89" s="235">
        <v>372</v>
      </c>
      <c r="F89" s="235" t="s">
        <v>10135</v>
      </c>
      <c r="G89" s="235" t="s">
        <v>6092</v>
      </c>
      <c r="H89" s="235" t="s">
        <v>6106</v>
      </c>
      <c r="I89" s="235" t="s">
        <v>6090</v>
      </c>
      <c r="J89" s="236" t="s">
        <v>4802</v>
      </c>
      <c r="K89" s="235" t="s">
        <v>6120</v>
      </c>
      <c r="L89" s="235" t="s">
        <v>2089</v>
      </c>
      <c r="M89" s="235" t="s">
        <v>2089</v>
      </c>
      <c r="N89" s="439" t="s">
        <v>6075</v>
      </c>
      <c r="O89" s="235" t="s">
        <v>6089</v>
      </c>
      <c r="P89" s="235" t="s">
        <v>2447</v>
      </c>
      <c r="Q89" s="235" t="s">
        <v>2089</v>
      </c>
      <c r="R89" s="235" t="s">
        <v>2089</v>
      </c>
      <c r="S89" s="235" t="s">
        <v>2089</v>
      </c>
      <c r="T89" s="235" t="s">
        <v>2089</v>
      </c>
      <c r="U89" s="235" t="s">
        <v>2089</v>
      </c>
      <c r="V89" s="235" t="s">
        <v>2089</v>
      </c>
      <c r="W89" s="235">
        <v>1E-4</v>
      </c>
      <c r="X89" s="235">
        <v>100</v>
      </c>
      <c r="Y89" s="235">
        <f>X89*W89</f>
        <v>0.01</v>
      </c>
      <c r="Z89" s="235">
        <v>1E-4</v>
      </c>
      <c r="AA89" s="235">
        <v>1E-4</v>
      </c>
      <c r="AB89" s="517" t="s">
        <v>6909</v>
      </c>
      <c r="AC89" s="248">
        <v>0.33333333333333331</v>
      </c>
      <c r="AD89" s="248">
        <v>0.89583333333333337</v>
      </c>
      <c r="AE89" s="248">
        <v>0.60416666666666663</v>
      </c>
      <c r="AF89" s="248" t="s">
        <v>2612</v>
      </c>
      <c r="AG89" s="235" t="s">
        <v>2613</v>
      </c>
      <c r="AH89" s="235" t="s">
        <v>2089</v>
      </c>
      <c r="AI89" s="235" t="s">
        <v>2089</v>
      </c>
      <c r="AJ89" s="237" t="s">
        <v>2089</v>
      </c>
      <c r="AK89" s="610" t="s">
        <v>11015</v>
      </c>
      <c r="AL89" s="104"/>
    </row>
    <row r="90" spans="1:38" s="130" customFormat="1" ht="12.75" customHeight="1">
      <c r="A90" s="183"/>
      <c r="B90" s="234" t="s">
        <v>281</v>
      </c>
      <c r="C90" s="235" t="s">
        <v>3336</v>
      </c>
      <c r="D90" s="235" t="s">
        <v>8659</v>
      </c>
      <c r="E90" s="235">
        <v>966</v>
      </c>
      <c r="F90" s="235" t="s">
        <v>10136</v>
      </c>
      <c r="G90" s="235" t="s">
        <v>5133</v>
      </c>
      <c r="H90" s="235" t="s">
        <v>3022</v>
      </c>
      <c r="I90" s="235" t="s">
        <v>3206</v>
      </c>
      <c r="J90" s="236" t="s">
        <v>3131</v>
      </c>
      <c r="K90" s="235" t="s">
        <v>1710</v>
      </c>
      <c r="L90" s="235" t="s">
        <v>2689</v>
      </c>
      <c r="M90" s="235" t="s">
        <v>2690</v>
      </c>
      <c r="N90" s="235" t="s">
        <v>2089</v>
      </c>
      <c r="O90" s="235" t="s">
        <v>3112</v>
      </c>
      <c r="P90" s="235" t="s">
        <v>3114</v>
      </c>
      <c r="Q90" s="238">
        <v>100</v>
      </c>
      <c r="R90" s="235">
        <v>1E-4</v>
      </c>
      <c r="S90" s="235">
        <f>Q90*R90</f>
        <v>0.01</v>
      </c>
      <c r="T90" s="235">
        <v>1E-4</v>
      </c>
      <c r="U90" s="235">
        <v>1E-4</v>
      </c>
      <c r="V90" s="235" t="s">
        <v>2089</v>
      </c>
      <c r="W90" s="235" t="s">
        <v>2089</v>
      </c>
      <c r="X90" s="235" t="s">
        <v>2089</v>
      </c>
      <c r="Y90" s="235" t="s">
        <v>2089</v>
      </c>
      <c r="Z90" s="235" t="s">
        <v>2089</v>
      </c>
      <c r="AA90" s="235" t="s">
        <v>2089</v>
      </c>
      <c r="AB90" s="235" t="s">
        <v>2089</v>
      </c>
      <c r="AC90" s="248">
        <v>0.33333333333333331</v>
      </c>
      <c r="AD90" s="248">
        <v>0.75</v>
      </c>
      <c r="AE90" s="248">
        <v>0.6875</v>
      </c>
      <c r="AF90" s="248" t="s">
        <v>2612</v>
      </c>
      <c r="AG90" s="235" t="s">
        <v>2613</v>
      </c>
      <c r="AH90" s="399" t="s">
        <v>8246</v>
      </c>
      <c r="AI90" s="235" t="s">
        <v>2089</v>
      </c>
      <c r="AJ90" s="237" t="s">
        <v>2089</v>
      </c>
      <c r="AK90" s="610" t="s">
        <v>11011</v>
      </c>
      <c r="AL90" s="104"/>
    </row>
    <row r="91" spans="1:38" s="130" customFormat="1" ht="12.75" customHeight="1">
      <c r="A91" s="183"/>
      <c r="B91" s="234" t="s">
        <v>282</v>
      </c>
      <c r="C91" s="235" t="s">
        <v>3337</v>
      </c>
      <c r="D91" s="235" t="s">
        <v>8660</v>
      </c>
      <c r="E91" s="235">
        <v>627</v>
      </c>
      <c r="F91" s="235" t="s">
        <v>10137</v>
      </c>
      <c r="G91" s="235" t="s">
        <v>5134</v>
      </c>
      <c r="H91" s="235" t="s">
        <v>3023</v>
      </c>
      <c r="I91" s="235" t="s">
        <v>3430</v>
      </c>
      <c r="J91" s="236" t="s">
        <v>3138</v>
      </c>
      <c r="K91" s="235" t="s">
        <v>1711</v>
      </c>
      <c r="L91" s="235" t="s">
        <v>2691</v>
      </c>
      <c r="M91" s="235" t="s">
        <v>2089</v>
      </c>
      <c r="N91" s="235" t="s">
        <v>2089</v>
      </c>
      <c r="O91" s="235" t="s">
        <v>3139</v>
      </c>
      <c r="P91" s="235" t="s">
        <v>3114</v>
      </c>
      <c r="Q91" s="238">
        <v>1000</v>
      </c>
      <c r="R91" s="235">
        <v>0.01</v>
      </c>
      <c r="S91" s="235">
        <f>Q91*R91</f>
        <v>10</v>
      </c>
      <c r="T91" s="235">
        <v>0.01</v>
      </c>
      <c r="U91" s="235">
        <v>0.01</v>
      </c>
      <c r="V91" s="235" t="s">
        <v>2089</v>
      </c>
      <c r="W91" s="235" t="s">
        <v>2089</v>
      </c>
      <c r="X91" s="235" t="s">
        <v>2089</v>
      </c>
      <c r="Y91" s="235" t="s">
        <v>2089</v>
      </c>
      <c r="Z91" s="235" t="s">
        <v>2089</v>
      </c>
      <c r="AA91" s="235" t="s">
        <v>2089</v>
      </c>
      <c r="AB91" s="235" t="s">
        <v>2089</v>
      </c>
      <c r="AC91" s="248">
        <v>0.33333333333333331</v>
      </c>
      <c r="AD91" s="248">
        <v>0.75</v>
      </c>
      <c r="AE91" s="248">
        <v>0.6875</v>
      </c>
      <c r="AF91" s="248" t="s">
        <v>2612</v>
      </c>
      <c r="AG91" s="235" t="s">
        <v>2613</v>
      </c>
      <c r="AH91" s="235" t="s">
        <v>2089</v>
      </c>
      <c r="AI91" s="235" t="s">
        <v>2089</v>
      </c>
      <c r="AJ91" s="237" t="s">
        <v>2089</v>
      </c>
      <c r="AK91" s="610" t="s">
        <v>11006</v>
      </c>
      <c r="AL91" s="104"/>
    </row>
    <row r="92" spans="1:38" s="130" customFormat="1" ht="12.75" customHeight="1">
      <c r="A92" s="183"/>
      <c r="B92" s="234" t="s">
        <v>10621</v>
      </c>
      <c r="C92" s="235" t="s">
        <v>3338</v>
      </c>
      <c r="D92" s="235" t="s">
        <v>8661</v>
      </c>
      <c r="E92" s="235">
        <v>627</v>
      </c>
      <c r="F92" s="235" t="s">
        <v>10138</v>
      </c>
      <c r="G92" s="235" t="s">
        <v>5135</v>
      </c>
      <c r="H92" s="235" t="s">
        <v>2952</v>
      </c>
      <c r="I92" s="235" t="s">
        <v>3430</v>
      </c>
      <c r="J92" s="236" t="s">
        <v>3138</v>
      </c>
      <c r="K92" s="235" t="s">
        <v>1712</v>
      </c>
      <c r="L92" s="235" t="s">
        <v>5467</v>
      </c>
      <c r="M92" s="235" t="s">
        <v>2089</v>
      </c>
      <c r="N92" s="235" t="s">
        <v>2089</v>
      </c>
      <c r="O92" s="235" t="s">
        <v>3139</v>
      </c>
      <c r="P92" s="235" t="s">
        <v>3114</v>
      </c>
      <c r="Q92" s="238">
        <v>1000</v>
      </c>
      <c r="R92" s="235">
        <v>0.01</v>
      </c>
      <c r="S92" s="235">
        <f>Q92*R92</f>
        <v>10</v>
      </c>
      <c r="T92" s="235">
        <v>0.01</v>
      </c>
      <c r="U92" s="235">
        <v>0.01</v>
      </c>
      <c r="V92" s="235" t="s">
        <v>2089</v>
      </c>
      <c r="W92" s="235" t="s">
        <v>2089</v>
      </c>
      <c r="X92" s="235" t="s">
        <v>2089</v>
      </c>
      <c r="Y92" s="235" t="s">
        <v>2089</v>
      </c>
      <c r="Z92" s="235" t="s">
        <v>2089</v>
      </c>
      <c r="AA92" s="235" t="s">
        <v>2089</v>
      </c>
      <c r="AB92" s="235" t="s">
        <v>2089</v>
      </c>
      <c r="AC92" s="248">
        <v>0.33333333333333331</v>
      </c>
      <c r="AD92" s="248">
        <v>0.75</v>
      </c>
      <c r="AE92" s="248">
        <v>0.6875</v>
      </c>
      <c r="AF92" s="248" t="s">
        <v>2612</v>
      </c>
      <c r="AG92" s="235" t="s">
        <v>2613</v>
      </c>
      <c r="AH92" s="235" t="s">
        <v>2089</v>
      </c>
      <c r="AI92" s="235" t="s">
        <v>2089</v>
      </c>
      <c r="AJ92" s="237" t="s">
        <v>2089</v>
      </c>
      <c r="AK92" s="610" t="s">
        <v>11006</v>
      </c>
      <c r="AL92" s="104"/>
    </row>
    <row r="93" spans="1:38" s="130" customFormat="1" ht="12.75" customHeight="1">
      <c r="A93" s="183"/>
      <c r="B93" s="234" t="s">
        <v>6056</v>
      </c>
      <c r="C93" s="235" t="s">
        <v>3339</v>
      </c>
      <c r="D93" s="235" t="s">
        <v>8662</v>
      </c>
      <c r="E93" s="235">
        <v>372</v>
      </c>
      <c r="F93" s="235" t="s">
        <v>10139</v>
      </c>
      <c r="G93" s="235" t="s">
        <v>6093</v>
      </c>
      <c r="H93" s="235" t="s">
        <v>6107</v>
      </c>
      <c r="I93" s="235" t="s">
        <v>6090</v>
      </c>
      <c r="J93" s="236" t="s">
        <v>4802</v>
      </c>
      <c r="K93" s="235" t="s">
        <v>6121</v>
      </c>
      <c r="L93" s="235" t="s">
        <v>2089</v>
      </c>
      <c r="M93" s="235" t="s">
        <v>2089</v>
      </c>
      <c r="N93" s="439" t="s">
        <v>6076</v>
      </c>
      <c r="O93" s="235" t="s">
        <v>6089</v>
      </c>
      <c r="P93" s="235" t="s">
        <v>2447</v>
      </c>
      <c r="Q93" s="235" t="s">
        <v>2089</v>
      </c>
      <c r="R93" s="235" t="s">
        <v>2089</v>
      </c>
      <c r="S93" s="235" t="s">
        <v>2089</v>
      </c>
      <c r="T93" s="235" t="s">
        <v>2089</v>
      </c>
      <c r="U93" s="235" t="s">
        <v>2089</v>
      </c>
      <c r="V93" s="235" t="s">
        <v>2089</v>
      </c>
      <c r="W93" s="235">
        <v>1E-4</v>
      </c>
      <c r="X93" s="235">
        <v>100</v>
      </c>
      <c r="Y93" s="235">
        <f>X93*W93</f>
        <v>0.01</v>
      </c>
      <c r="Z93" s="235">
        <v>1E-4</v>
      </c>
      <c r="AA93" s="235">
        <v>1E-4</v>
      </c>
      <c r="AB93" s="517" t="s">
        <v>6909</v>
      </c>
      <c r="AC93" s="248">
        <v>0.33333333333333331</v>
      </c>
      <c r="AD93" s="248">
        <v>0.89583333333333337</v>
      </c>
      <c r="AE93" s="248">
        <v>0.60416666666666663</v>
      </c>
      <c r="AF93" s="248" t="s">
        <v>2612</v>
      </c>
      <c r="AG93" s="235" t="s">
        <v>2613</v>
      </c>
      <c r="AH93" s="235" t="s">
        <v>2089</v>
      </c>
      <c r="AI93" s="235" t="s">
        <v>2089</v>
      </c>
      <c r="AJ93" s="237" t="s">
        <v>2089</v>
      </c>
      <c r="AK93" s="610" t="s">
        <v>11015</v>
      </c>
      <c r="AL93" s="104"/>
    </row>
    <row r="94" spans="1:38" s="130" customFormat="1" ht="12.75" customHeight="1">
      <c r="A94" s="183"/>
      <c r="B94" s="234" t="s">
        <v>4954</v>
      </c>
      <c r="C94" s="235" t="s">
        <v>4955</v>
      </c>
      <c r="D94" s="235" t="s">
        <v>8663</v>
      </c>
      <c r="E94" s="235">
        <v>257</v>
      </c>
      <c r="F94" s="235" t="s">
        <v>10140</v>
      </c>
      <c r="G94" s="235" t="s">
        <v>5453</v>
      </c>
      <c r="H94" s="235" t="s">
        <v>4956</v>
      </c>
      <c r="I94" s="235" t="s">
        <v>3209</v>
      </c>
      <c r="J94" s="236" t="s">
        <v>3135</v>
      </c>
      <c r="K94" s="235" t="s">
        <v>4957</v>
      </c>
      <c r="L94" s="235" t="s">
        <v>4958</v>
      </c>
      <c r="M94" s="235" t="s">
        <v>4959</v>
      </c>
      <c r="N94" s="235" t="s">
        <v>2089</v>
      </c>
      <c r="O94" s="235" t="s">
        <v>3136</v>
      </c>
      <c r="P94" s="235" t="s">
        <v>3114</v>
      </c>
      <c r="Q94" s="238">
        <v>100</v>
      </c>
      <c r="R94" s="235">
        <v>1E-3</v>
      </c>
      <c r="S94" s="235">
        <f>Q94*R94</f>
        <v>0.1</v>
      </c>
      <c r="T94" s="235">
        <v>1E-3</v>
      </c>
      <c r="U94" s="235">
        <v>1E-3</v>
      </c>
      <c r="V94" s="235" t="s">
        <v>2089</v>
      </c>
      <c r="W94" s="235" t="s">
        <v>2089</v>
      </c>
      <c r="X94" s="235" t="s">
        <v>2089</v>
      </c>
      <c r="Y94" s="235" t="s">
        <v>2089</v>
      </c>
      <c r="Z94" s="235" t="s">
        <v>2089</v>
      </c>
      <c r="AA94" s="235" t="s">
        <v>2089</v>
      </c>
      <c r="AB94" s="235" t="s">
        <v>2089</v>
      </c>
      <c r="AC94" s="248">
        <v>0.33333333333333331</v>
      </c>
      <c r="AD94" s="248">
        <v>0.75</v>
      </c>
      <c r="AE94" s="248">
        <v>0.6875</v>
      </c>
      <c r="AF94" s="248" t="s">
        <v>2612</v>
      </c>
      <c r="AG94" s="235" t="s">
        <v>2613</v>
      </c>
      <c r="AH94" s="399" t="s">
        <v>8246</v>
      </c>
      <c r="AI94" s="235" t="s">
        <v>2089</v>
      </c>
      <c r="AJ94" s="237" t="s">
        <v>2089</v>
      </c>
      <c r="AK94" s="610" t="s">
        <v>11009</v>
      </c>
      <c r="AL94" s="104"/>
    </row>
    <row r="95" spans="1:38" s="130" customFormat="1" ht="12.75" customHeight="1">
      <c r="A95" s="183"/>
      <c r="B95" s="437" t="s">
        <v>7191</v>
      </c>
      <c r="C95" s="235" t="s">
        <v>651</v>
      </c>
      <c r="D95" s="235" t="s">
        <v>8664</v>
      </c>
      <c r="E95" s="235">
        <v>762</v>
      </c>
      <c r="F95" s="235" t="s">
        <v>10141</v>
      </c>
      <c r="G95" s="235" t="s">
        <v>5136</v>
      </c>
      <c r="H95" s="235" t="s">
        <v>4821</v>
      </c>
      <c r="I95" s="235" t="s">
        <v>10066</v>
      </c>
      <c r="J95" s="236" t="s">
        <v>3121</v>
      </c>
      <c r="K95" s="235" t="s">
        <v>1713</v>
      </c>
      <c r="L95" s="235" t="s">
        <v>2692</v>
      </c>
      <c r="M95" s="235" t="s">
        <v>2693</v>
      </c>
      <c r="N95" s="221" t="s">
        <v>1713</v>
      </c>
      <c r="O95" s="235" t="s">
        <v>3112</v>
      </c>
      <c r="P95" s="235" t="s">
        <v>3114</v>
      </c>
      <c r="Q95" s="238">
        <v>100</v>
      </c>
      <c r="R95" s="235">
        <v>1E-4</v>
      </c>
      <c r="S95" s="235">
        <f>Q95*R95</f>
        <v>0.01</v>
      </c>
      <c r="T95" s="235">
        <v>1E-4</v>
      </c>
      <c r="U95" s="235">
        <v>1E-4</v>
      </c>
      <c r="V95" s="235" t="s">
        <v>2927</v>
      </c>
      <c r="W95" s="235">
        <v>1E-4</v>
      </c>
      <c r="X95" s="235">
        <v>100</v>
      </c>
      <c r="Y95" s="235">
        <v>0.01</v>
      </c>
      <c r="Z95" s="235">
        <v>1E-4</v>
      </c>
      <c r="AA95" s="235">
        <v>1E-4</v>
      </c>
      <c r="AB95" s="517" t="s">
        <v>6909</v>
      </c>
      <c r="AC95" s="248">
        <v>0.33333333333333331</v>
      </c>
      <c r="AD95" s="248">
        <v>0.75</v>
      </c>
      <c r="AE95" s="248">
        <v>0.6875</v>
      </c>
      <c r="AF95" s="248" t="s">
        <v>2612</v>
      </c>
      <c r="AG95" s="235" t="s">
        <v>2613</v>
      </c>
      <c r="AH95" s="399" t="s">
        <v>8246</v>
      </c>
      <c r="AI95" s="235" t="s">
        <v>2089</v>
      </c>
      <c r="AJ95" s="237" t="s">
        <v>2089</v>
      </c>
      <c r="AK95" s="610" t="s">
        <v>11008</v>
      </c>
      <c r="AL95" s="104"/>
    </row>
    <row r="96" spans="1:38" s="130" customFormat="1" ht="12.75" customHeight="1">
      <c r="A96" s="183"/>
      <c r="B96" s="234" t="s">
        <v>283</v>
      </c>
      <c r="C96" s="235" t="s">
        <v>3204</v>
      </c>
      <c r="D96" s="235" t="s">
        <v>8665</v>
      </c>
      <c r="E96" s="235">
        <v>762</v>
      </c>
      <c r="F96" s="235" t="s">
        <v>10142</v>
      </c>
      <c r="G96" s="235" t="s">
        <v>4457</v>
      </c>
      <c r="H96" s="235" t="s">
        <v>3205</v>
      </c>
      <c r="I96" s="235" t="s">
        <v>10066</v>
      </c>
      <c r="J96" s="236" t="s">
        <v>3121</v>
      </c>
      <c r="K96" s="235" t="s">
        <v>1811</v>
      </c>
      <c r="L96" s="235" t="s">
        <v>2694</v>
      </c>
      <c r="M96" s="235" t="s">
        <v>2695</v>
      </c>
      <c r="N96" s="235" t="s">
        <v>2089</v>
      </c>
      <c r="O96" s="235" t="s">
        <v>3112</v>
      </c>
      <c r="P96" s="235" t="s">
        <v>3114</v>
      </c>
      <c r="Q96" s="238">
        <v>100</v>
      </c>
      <c r="R96" s="235">
        <v>1E-4</v>
      </c>
      <c r="S96" s="235">
        <f>Q96*R96</f>
        <v>0.01</v>
      </c>
      <c r="T96" s="235">
        <v>1E-4</v>
      </c>
      <c r="U96" s="235">
        <v>1E-4</v>
      </c>
      <c r="V96" s="235" t="s">
        <v>2089</v>
      </c>
      <c r="W96" s="235" t="s">
        <v>2089</v>
      </c>
      <c r="X96" s="235" t="s">
        <v>2089</v>
      </c>
      <c r="Y96" s="235" t="s">
        <v>2089</v>
      </c>
      <c r="Z96" s="235" t="s">
        <v>2089</v>
      </c>
      <c r="AA96" s="235" t="s">
        <v>2089</v>
      </c>
      <c r="AB96" s="235" t="s">
        <v>2089</v>
      </c>
      <c r="AC96" s="248">
        <v>0.33333333333333331</v>
      </c>
      <c r="AD96" s="248">
        <v>0.75</v>
      </c>
      <c r="AE96" s="248">
        <v>0.6875</v>
      </c>
      <c r="AF96" s="248" t="s">
        <v>2612</v>
      </c>
      <c r="AG96" s="235" t="s">
        <v>2613</v>
      </c>
      <c r="AH96" s="399" t="s">
        <v>8246</v>
      </c>
      <c r="AI96" s="235" t="s">
        <v>2089</v>
      </c>
      <c r="AJ96" s="237" t="s">
        <v>2089</v>
      </c>
      <c r="AK96" s="610" t="s">
        <v>11008</v>
      </c>
      <c r="AL96" s="104"/>
    </row>
    <row r="97" spans="1:37" ht="12.75" customHeight="1">
      <c r="A97" s="183"/>
      <c r="B97" s="234" t="s">
        <v>284</v>
      </c>
      <c r="C97" s="235" t="s">
        <v>2438</v>
      </c>
      <c r="D97" s="235" t="s">
        <v>8666</v>
      </c>
      <c r="E97" s="235">
        <v>762</v>
      </c>
      <c r="F97" s="235" t="s">
        <v>10143</v>
      </c>
      <c r="G97" s="235" t="s">
        <v>5137</v>
      </c>
      <c r="H97" s="235" t="s">
        <v>1495</v>
      </c>
      <c r="I97" s="235" t="s">
        <v>10066</v>
      </c>
      <c r="J97" s="236" t="s">
        <v>3121</v>
      </c>
      <c r="K97" s="235" t="s">
        <v>1812</v>
      </c>
      <c r="L97" s="235" t="s">
        <v>2696</v>
      </c>
      <c r="M97" s="235" t="s">
        <v>2697</v>
      </c>
      <c r="N97" s="235" t="s">
        <v>2089</v>
      </c>
      <c r="O97" s="235" t="s">
        <v>3112</v>
      </c>
      <c r="P97" s="235" t="s">
        <v>3114</v>
      </c>
      <c r="Q97" s="238">
        <v>100</v>
      </c>
      <c r="R97" s="235">
        <v>1E-4</v>
      </c>
      <c r="S97" s="235">
        <f>Q97*R97</f>
        <v>0.01</v>
      </c>
      <c r="T97" s="235">
        <v>1E-4</v>
      </c>
      <c r="U97" s="235">
        <v>1E-4</v>
      </c>
      <c r="V97" s="235" t="s">
        <v>2089</v>
      </c>
      <c r="W97" s="235" t="s">
        <v>2089</v>
      </c>
      <c r="X97" s="235" t="s">
        <v>2089</v>
      </c>
      <c r="Y97" s="235" t="s">
        <v>2089</v>
      </c>
      <c r="Z97" s="235" t="s">
        <v>2089</v>
      </c>
      <c r="AA97" s="235" t="s">
        <v>2089</v>
      </c>
      <c r="AB97" s="235" t="s">
        <v>2089</v>
      </c>
      <c r="AC97" s="248">
        <v>0.33333333333333331</v>
      </c>
      <c r="AD97" s="248">
        <v>0.75</v>
      </c>
      <c r="AE97" s="248">
        <v>0.6875</v>
      </c>
      <c r="AF97" s="248" t="s">
        <v>2612</v>
      </c>
      <c r="AG97" s="235" t="s">
        <v>2613</v>
      </c>
      <c r="AH97" s="399" t="s">
        <v>8246</v>
      </c>
      <c r="AI97" s="235" t="s">
        <v>2089</v>
      </c>
      <c r="AJ97" s="237" t="s">
        <v>2089</v>
      </c>
      <c r="AK97" s="610" t="s">
        <v>11008</v>
      </c>
    </row>
    <row r="98" spans="1:37" ht="12.75" customHeight="1">
      <c r="A98" s="183"/>
      <c r="B98" s="234" t="s">
        <v>1645</v>
      </c>
      <c r="C98" s="235" t="s">
        <v>1646</v>
      </c>
      <c r="D98" s="235" t="s">
        <v>8667</v>
      </c>
      <c r="E98" s="235">
        <v>762</v>
      </c>
      <c r="F98" s="235" t="s">
        <v>10144</v>
      </c>
      <c r="G98" s="235" t="s">
        <v>1323</v>
      </c>
      <c r="H98" s="235" t="s">
        <v>1324</v>
      </c>
      <c r="I98" s="235" t="s">
        <v>10066</v>
      </c>
      <c r="J98" s="236" t="s">
        <v>3121</v>
      </c>
      <c r="K98" s="235" t="s">
        <v>1327</v>
      </c>
      <c r="L98" s="235" t="s">
        <v>1650</v>
      </c>
      <c r="M98" s="235" t="s">
        <v>1651</v>
      </c>
      <c r="N98" s="235" t="s">
        <v>2089</v>
      </c>
      <c r="O98" s="235" t="s">
        <v>3112</v>
      </c>
      <c r="P98" s="235" t="s">
        <v>3114</v>
      </c>
      <c r="Q98" s="238">
        <v>100</v>
      </c>
      <c r="R98" s="235">
        <v>1E-4</v>
      </c>
      <c r="S98" s="235">
        <f>Q98*R98</f>
        <v>0.01</v>
      </c>
      <c r="T98" s="235">
        <v>1E-4</v>
      </c>
      <c r="U98" s="235">
        <v>1E-4</v>
      </c>
      <c r="V98" s="235" t="s">
        <v>2089</v>
      </c>
      <c r="W98" s="235" t="s">
        <v>2089</v>
      </c>
      <c r="X98" s="235" t="s">
        <v>2089</v>
      </c>
      <c r="Y98" s="235" t="s">
        <v>2089</v>
      </c>
      <c r="Z98" s="235" t="s">
        <v>2089</v>
      </c>
      <c r="AA98" s="235" t="s">
        <v>2089</v>
      </c>
      <c r="AB98" s="235" t="s">
        <v>2089</v>
      </c>
      <c r="AC98" s="248">
        <v>0.33333333333333331</v>
      </c>
      <c r="AD98" s="248">
        <v>0.75</v>
      </c>
      <c r="AE98" s="248">
        <v>0.6875</v>
      </c>
      <c r="AF98" s="248" t="s">
        <v>2612</v>
      </c>
      <c r="AG98" s="235" t="s">
        <v>2613</v>
      </c>
      <c r="AH98" s="399" t="s">
        <v>8246</v>
      </c>
      <c r="AI98" s="235" t="s">
        <v>2089</v>
      </c>
      <c r="AJ98" s="237" t="s">
        <v>2089</v>
      </c>
      <c r="AK98" s="610" t="s">
        <v>11008</v>
      </c>
    </row>
    <row r="99" spans="1:37" ht="12.75" customHeight="1">
      <c r="A99" s="183"/>
      <c r="B99" s="234" t="s">
        <v>6057</v>
      </c>
      <c r="C99" s="235" t="s">
        <v>4801</v>
      </c>
      <c r="D99" s="235" t="s">
        <v>8668</v>
      </c>
      <c r="E99" s="235">
        <v>372</v>
      </c>
      <c r="F99" s="235" t="s">
        <v>10145</v>
      </c>
      <c r="G99" s="235" t="s">
        <v>6094</v>
      </c>
      <c r="H99" s="235" t="s">
        <v>6108</v>
      </c>
      <c r="I99" s="235" t="s">
        <v>6090</v>
      </c>
      <c r="J99" s="236" t="s">
        <v>4802</v>
      </c>
      <c r="K99" s="235" t="s">
        <v>6122</v>
      </c>
      <c r="L99" s="235" t="s">
        <v>2089</v>
      </c>
      <c r="M99" s="235" t="s">
        <v>2089</v>
      </c>
      <c r="N99" s="439" t="s">
        <v>6077</v>
      </c>
      <c r="O99" s="235" t="s">
        <v>6089</v>
      </c>
      <c r="P99" s="235" t="s">
        <v>2447</v>
      </c>
      <c r="Q99" s="235" t="s">
        <v>2089</v>
      </c>
      <c r="R99" s="235" t="s">
        <v>2089</v>
      </c>
      <c r="S99" s="235" t="s">
        <v>2089</v>
      </c>
      <c r="T99" s="235" t="s">
        <v>2089</v>
      </c>
      <c r="U99" s="235" t="s">
        <v>2089</v>
      </c>
      <c r="V99" s="235" t="s">
        <v>2089</v>
      </c>
      <c r="W99" s="235">
        <v>1E-4</v>
      </c>
      <c r="X99" s="235">
        <v>100</v>
      </c>
      <c r="Y99" s="235">
        <f>X99*W99</f>
        <v>0.01</v>
      </c>
      <c r="Z99" s="235">
        <v>1E-4</v>
      </c>
      <c r="AA99" s="235">
        <v>1E-4</v>
      </c>
      <c r="AB99" s="517" t="s">
        <v>6909</v>
      </c>
      <c r="AC99" s="248">
        <v>0.33333333333333331</v>
      </c>
      <c r="AD99" s="248">
        <v>0.89583333333333337</v>
      </c>
      <c r="AE99" s="248">
        <v>0.60416666666666663</v>
      </c>
      <c r="AF99" s="248" t="s">
        <v>2612</v>
      </c>
      <c r="AG99" s="235" t="s">
        <v>2613</v>
      </c>
      <c r="AH99" s="235" t="s">
        <v>2089</v>
      </c>
      <c r="AI99" s="235" t="s">
        <v>2089</v>
      </c>
      <c r="AJ99" s="237" t="s">
        <v>2089</v>
      </c>
      <c r="AK99" s="610" t="s">
        <v>11015</v>
      </c>
    </row>
    <row r="100" spans="1:37" ht="12.75" customHeight="1">
      <c r="A100" s="183"/>
      <c r="B100" s="234" t="s">
        <v>234</v>
      </c>
      <c r="C100" s="235" t="s">
        <v>2439</v>
      </c>
      <c r="D100" s="235" t="s">
        <v>8669</v>
      </c>
      <c r="E100" s="235">
        <v>762</v>
      </c>
      <c r="F100" s="235" t="s">
        <v>10146</v>
      </c>
      <c r="G100" s="235" t="s">
        <v>5138</v>
      </c>
      <c r="H100" s="235" t="s">
        <v>1496</v>
      </c>
      <c r="I100" s="235" t="s">
        <v>10066</v>
      </c>
      <c r="J100" s="236" t="s">
        <v>3121</v>
      </c>
      <c r="K100" s="235" t="s">
        <v>1813</v>
      </c>
      <c r="L100" s="235" t="s">
        <v>2698</v>
      </c>
      <c r="M100" s="235" t="s">
        <v>2699</v>
      </c>
      <c r="N100" s="235" t="s">
        <v>2089</v>
      </c>
      <c r="O100" s="235" t="s">
        <v>3112</v>
      </c>
      <c r="P100" s="235" t="s">
        <v>3114</v>
      </c>
      <c r="Q100" s="238">
        <v>100</v>
      </c>
      <c r="R100" s="235">
        <v>1E-4</v>
      </c>
      <c r="S100" s="235">
        <f t="shared" ref="S100:S108" si="5">Q100*R100</f>
        <v>0.01</v>
      </c>
      <c r="T100" s="235">
        <v>1E-4</v>
      </c>
      <c r="U100" s="235">
        <v>1E-4</v>
      </c>
      <c r="V100" s="235" t="s">
        <v>2089</v>
      </c>
      <c r="W100" s="235" t="s">
        <v>2089</v>
      </c>
      <c r="X100" s="235" t="s">
        <v>2089</v>
      </c>
      <c r="Y100" s="235" t="s">
        <v>2089</v>
      </c>
      <c r="Z100" s="235" t="s">
        <v>2089</v>
      </c>
      <c r="AA100" s="235" t="s">
        <v>2089</v>
      </c>
      <c r="AB100" s="235" t="s">
        <v>2089</v>
      </c>
      <c r="AC100" s="248">
        <v>0.33333333333333331</v>
      </c>
      <c r="AD100" s="248">
        <v>0.75</v>
      </c>
      <c r="AE100" s="248">
        <v>0.6875</v>
      </c>
      <c r="AF100" s="248" t="s">
        <v>2612</v>
      </c>
      <c r="AG100" s="235" t="s">
        <v>2613</v>
      </c>
      <c r="AH100" s="399" t="s">
        <v>8246</v>
      </c>
      <c r="AI100" s="235" t="s">
        <v>2089</v>
      </c>
      <c r="AJ100" s="237" t="s">
        <v>2089</v>
      </c>
      <c r="AK100" s="610" t="s">
        <v>11008</v>
      </c>
    </row>
    <row r="101" spans="1:37" ht="12.75" customHeight="1">
      <c r="A101" s="183"/>
      <c r="B101" s="234" t="s">
        <v>236</v>
      </c>
      <c r="C101" s="235" t="s">
        <v>2441</v>
      </c>
      <c r="D101" s="235" t="s">
        <v>8670</v>
      </c>
      <c r="E101" s="235">
        <v>627</v>
      </c>
      <c r="F101" s="235" t="s">
        <v>10147</v>
      </c>
      <c r="G101" s="235" t="s">
        <v>5139</v>
      </c>
      <c r="H101" s="235" t="s">
        <v>2954</v>
      </c>
      <c r="I101" s="235" t="s">
        <v>3430</v>
      </c>
      <c r="J101" s="236" t="s">
        <v>3138</v>
      </c>
      <c r="K101" s="235" t="s">
        <v>1815</v>
      </c>
      <c r="L101" s="235" t="s">
        <v>5468</v>
      </c>
      <c r="M101" s="235" t="s">
        <v>2089</v>
      </c>
      <c r="N101" s="235" t="s">
        <v>2089</v>
      </c>
      <c r="O101" s="235" t="s">
        <v>3139</v>
      </c>
      <c r="P101" s="235" t="s">
        <v>3114</v>
      </c>
      <c r="Q101" s="238">
        <v>1000</v>
      </c>
      <c r="R101" s="235">
        <v>0.01</v>
      </c>
      <c r="S101" s="235">
        <f t="shared" si="5"/>
        <v>10</v>
      </c>
      <c r="T101" s="235">
        <v>0.01</v>
      </c>
      <c r="U101" s="235">
        <v>0.01</v>
      </c>
      <c r="V101" s="235" t="s">
        <v>2089</v>
      </c>
      <c r="W101" s="235" t="s">
        <v>2089</v>
      </c>
      <c r="X101" s="235" t="s">
        <v>2089</v>
      </c>
      <c r="Y101" s="235" t="s">
        <v>2089</v>
      </c>
      <c r="Z101" s="235" t="s">
        <v>2089</v>
      </c>
      <c r="AA101" s="235" t="s">
        <v>2089</v>
      </c>
      <c r="AB101" s="235" t="s">
        <v>2089</v>
      </c>
      <c r="AC101" s="248">
        <v>0.33333333333333331</v>
      </c>
      <c r="AD101" s="248">
        <v>0.75</v>
      </c>
      <c r="AE101" s="248">
        <v>0.6875</v>
      </c>
      <c r="AF101" s="248" t="s">
        <v>2612</v>
      </c>
      <c r="AG101" s="235" t="s">
        <v>2613</v>
      </c>
      <c r="AH101" s="235" t="s">
        <v>2089</v>
      </c>
      <c r="AI101" s="235" t="s">
        <v>2089</v>
      </c>
      <c r="AJ101" s="237" t="s">
        <v>2089</v>
      </c>
      <c r="AK101" s="610" t="s">
        <v>11006</v>
      </c>
    </row>
    <row r="102" spans="1:37" ht="12.75" customHeight="1">
      <c r="A102" s="183"/>
      <c r="B102" s="234" t="s">
        <v>4122</v>
      </c>
      <c r="C102" s="235" t="s">
        <v>4133</v>
      </c>
      <c r="D102" s="235" t="s">
        <v>8671</v>
      </c>
      <c r="E102" s="235">
        <v>788</v>
      </c>
      <c r="F102" s="235" t="s">
        <v>10148</v>
      </c>
      <c r="G102" s="235" t="s">
        <v>4134</v>
      </c>
      <c r="H102" s="235" t="s">
        <v>4135</v>
      </c>
      <c r="I102" s="235" t="s">
        <v>3432</v>
      </c>
      <c r="J102" s="236" t="s">
        <v>3120</v>
      </c>
      <c r="K102" s="235" t="s">
        <v>4155</v>
      </c>
      <c r="L102" s="235" t="s">
        <v>4156</v>
      </c>
      <c r="M102" s="235" t="s">
        <v>4157</v>
      </c>
      <c r="N102" s="235" t="s">
        <v>2089</v>
      </c>
      <c r="O102" s="235" t="s">
        <v>3112</v>
      </c>
      <c r="P102" s="235" t="s">
        <v>3114</v>
      </c>
      <c r="Q102" s="238">
        <v>100</v>
      </c>
      <c r="R102" s="235">
        <v>1E-4</v>
      </c>
      <c r="S102" s="235">
        <f t="shared" si="5"/>
        <v>0.01</v>
      </c>
      <c r="T102" s="235">
        <v>1E-4</v>
      </c>
      <c r="U102" s="235">
        <v>1E-4</v>
      </c>
      <c r="V102" s="235" t="s">
        <v>2089</v>
      </c>
      <c r="W102" s="235" t="s">
        <v>2089</v>
      </c>
      <c r="X102" s="235" t="s">
        <v>2089</v>
      </c>
      <c r="Y102" s="235" t="s">
        <v>2089</v>
      </c>
      <c r="Z102" s="235" t="s">
        <v>2089</v>
      </c>
      <c r="AA102" s="235" t="s">
        <v>2089</v>
      </c>
      <c r="AB102" s="235" t="s">
        <v>2089</v>
      </c>
      <c r="AC102" s="248">
        <v>0.33333333333333331</v>
      </c>
      <c r="AD102" s="248">
        <v>0.75</v>
      </c>
      <c r="AE102" s="248">
        <v>0.6875</v>
      </c>
      <c r="AF102" s="248" t="s">
        <v>2612</v>
      </c>
      <c r="AG102" s="235" t="s">
        <v>2613</v>
      </c>
      <c r="AH102" s="399" t="s">
        <v>8246</v>
      </c>
      <c r="AI102" s="235" t="s">
        <v>2089</v>
      </c>
      <c r="AJ102" s="237" t="s">
        <v>2089</v>
      </c>
      <c r="AK102" s="610" t="s">
        <v>11012</v>
      </c>
    </row>
    <row r="103" spans="1:37" ht="12.75" customHeight="1">
      <c r="A103" s="183"/>
      <c r="B103" s="234" t="s">
        <v>1488</v>
      </c>
      <c r="C103" s="399" t="s">
        <v>11381</v>
      </c>
      <c r="D103" s="235" t="s">
        <v>8672</v>
      </c>
      <c r="E103" s="235">
        <v>627</v>
      </c>
      <c r="F103" s="235" t="s">
        <v>10149</v>
      </c>
      <c r="G103" s="235" t="s">
        <v>5140</v>
      </c>
      <c r="H103" s="235" t="s">
        <v>1772</v>
      </c>
      <c r="I103" s="235" t="s">
        <v>3430</v>
      </c>
      <c r="J103" s="236" t="s">
        <v>3138</v>
      </c>
      <c r="K103" s="235" t="s">
        <v>1816</v>
      </c>
      <c r="L103" s="235" t="s">
        <v>5469</v>
      </c>
      <c r="M103" s="235" t="s">
        <v>2089</v>
      </c>
      <c r="N103" s="235" t="s">
        <v>2089</v>
      </c>
      <c r="O103" s="235" t="s">
        <v>3139</v>
      </c>
      <c r="P103" s="235" t="s">
        <v>3114</v>
      </c>
      <c r="Q103" s="238">
        <v>1000</v>
      </c>
      <c r="R103" s="235">
        <v>0.01</v>
      </c>
      <c r="S103" s="235">
        <f t="shared" si="5"/>
        <v>10</v>
      </c>
      <c r="T103" s="235">
        <v>0.01</v>
      </c>
      <c r="U103" s="235">
        <v>0.01</v>
      </c>
      <c r="V103" s="235" t="s">
        <v>2089</v>
      </c>
      <c r="W103" s="235" t="s">
        <v>2089</v>
      </c>
      <c r="X103" s="235" t="s">
        <v>2089</v>
      </c>
      <c r="Y103" s="235" t="s">
        <v>2089</v>
      </c>
      <c r="Z103" s="235" t="s">
        <v>2089</v>
      </c>
      <c r="AA103" s="235" t="s">
        <v>2089</v>
      </c>
      <c r="AB103" s="235" t="s">
        <v>2089</v>
      </c>
      <c r="AC103" s="248">
        <v>0.33333333333333331</v>
      </c>
      <c r="AD103" s="248">
        <v>0.75</v>
      </c>
      <c r="AE103" s="248">
        <v>0.6875</v>
      </c>
      <c r="AF103" s="248" t="s">
        <v>2612</v>
      </c>
      <c r="AG103" s="235" t="s">
        <v>2613</v>
      </c>
      <c r="AH103" s="235" t="s">
        <v>2089</v>
      </c>
      <c r="AI103" s="235" t="s">
        <v>2089</v>
      </c>
      <c r="AJ103" s="237" t="s">
        <v>2089</v>
      </c>
      <c r="AK103" s="610" t="s">
        <v>11006</v>
      </c>
    </row>
    <row r="104" spans="1:37" ht="12.75" customHeight="1">
      <c r="A104" s="183"/>
      <c r="B104" s="397" t="s">
        <v>11581</v>
      </c>
      <c r="C104" s="399" t="s">
        <v>11582</v>
      </c>
      <c r="D104" s="235" t="s">
        <v>10016</v>
      </c>
      <c r="E104" s="235">
        <v>627</v>
      </c>
      <c r="F104" s="235" t="s">
        <v>10150</v>
      </c>
      <c r="G104" s="399" t="s">
        <v>10017</v>
      </c>
      <c r="H104" s="235" t="s">
        <v>10015</v>
      </c>
      <c r="I104" s="235" t="s">
        <v>3430</v>
      </c>
      <c r="J104" s="236" t="s">
        <v>3138</v>
      </c>
      <c r="K104" s="235" t="s">
        <v>6878</v>
      </c>
      <c r="L104" s="235" t="s">
        <v>6879</v>
      </c>
      <c r="M104" s="235" t="s">
        <v>2089</v>
      </c>
      <c r="N104" s="235" t="s">
        <v>2089</v>
      </c>
      <c r="O104" s="235" t="s">
        <v>3139</v>
      </c>
      <c r="P104" s="235" t="s">
        <v>3114</v>
      </c>
      <c r="Q104" s="238">
        <v>1000</v>
      </c>
      <c r="R104" s="235">
        <v>0.01</v>
      </c>
      <c r="S104" s="235">
        <f t="shared" si="5"/>
        <v>10</v>
      </c>
      <c r="T104" s="235">
        <v>0.01</v>
      </c>
      <c r="U104" s="235">
        <v>0.01</v>
      </c>
      <c r="V104" s="235" t="s">
        <v>2089</v>
      </c>
      <c r="W104" s="235" t="s">
        <v>2089</v>
      </c>
      <c r="X104" s="235" t="s">
        <v>2089</v>
      </c>
      <c r="Y104" s="235" t="s">
        <v>2089</v>
      </c>
      <c r="Z104" s="235" t="s">
        <v>2089</v>
      </c>
      <c r="AA104" s="235" t="s">
        <v>2089</v>
      </c>
      <c r="AB104" s="235" t="s">
        <v>2089</v>
      </c>
      <c r="AC104" s="248">
        <v>0.33333333333333331</v>
      </c>
      <c r="AD104" s="248">
        <v>0.75</v>
      </c>
      <c r="AE104" s="248">
        <v>0.6875</v>
      </c>
      <c r="AF104" s="248" t="s">
        <v>2612</v>
      </c>
      <c r="AG104" s="235" t="s">
        <v>2613</v>
      </c>
      <c r="AH104" s="235" t="s">
        <v>2089</v>
      </c>
      <c r="AI104" s="235" t="s">
        <v>2089</v>
      </c>
      <c r="AJ104" s="237" t="s">
        <v>2089</v>
      </c>
      <c r="AK104" s="610" t="s">
        <v>11006</v>
      </c>
    </row>
    <row r="105" spans="1:37" ht="12.75" customHeight="1">
      <c r="A105" s="183"/>
      <c r="B105" s="234" t="s">
        <v>5603</v>
      </c>
      <c r="C105" s="235" t="s">
        <v>2442</v>
      </c>
      <c r="D105" s="235" t="s">
        <v>8673</v>
      </c>
      <c r="E105" s="235">
        <v>762</v>
      </c>
      <c r="F105" s="235" t="s">
        <v>10151</v>
      </c>
      <c r="G105" s="235" t="s">
        <v>5141</v>
      </c>
      <c r="H105" s="235" t="s">
        <v>4823</v>
      </c>
      <c r="I105" s="235" t="s">
        <v>10066</v>
      </c>
      <c r="J105" s="236" t="s">
        <v>3121</v>
      </c>
      <c r="K105" s="235" t="s">
        <v>1817</v>
      </c>
      <c r="L105" s="235" t="s">
        <v>2702</v>
      </c>
      <c r="M105" s="235" t="s">
        <v>2703</v>
      </c>
      <c r="N105" s="235" t="s">
        <v>2089</v>
      </c>
      <c r="O105" s="235" t="s">
        <v>3112</v>
      </c>
      <c r="P105" s="235" t="s">
        <v>3114</v>
      </c>
      <c r="Q105" s="238">
        <v>100</v>
      </c>
      <c r="R105" s="235">
        <v>1E-4</v>
      </c>
      <c r="S105" s="235">
        <f t="shared" si="5"/>
        <v>0.01</v>
      </c>
      <c r="T105" s="235">
        <v>1E-4</v>
      </c>
      <c r="U105" s="235">
        <v>1E-4</v>
      </c>
      <c r="V105" s="235" t="s">
        <v>2089</v>
      </c>
      <c r="W105" s="235" t="s">
        <v>2089</v>
      </c>
      <c r="X105" s="235" t="s">
        <v>2089</v>
      </c>
      <c r="Y105" s="235" t="s">
        <v>2089</v>
      </c>
      <c r="Z105" s="235" t="s">
        <v>2089</v>
      </c>
      <c r="AA105" s="235" t="s">
        <v>2089</v>
      </c>
      <c r="AB105" s="235" t="s">
        <v>2089</v>
      </c>
      <c r="AC105" s="248">
        <v>0.33333333333333331</v>
      </c>
      <c r="AD105" s="248">
        <v>0.75</v>
      </c>
      <c r="AE105" s="248">
        <v>0.6875</v>
      </c>
      <c r="AF105" s="248" t="s">
        <v>2612</v>
      </c>
      <c r="AG105" s="235" t="s">
        <v>2613</v>
      </c>
      <c r="AH105" s="399" t="s">
        <v>8246</v>
      </c>
      <c r="AI105" s="235" t="s">
        <v>2089</v>
      </c>
      <c r="AJ105" s="237" t="s">
        <v>2089</v>
      </c>
      <c r="AK105" s="610" t="s">
        <v>11008</v>
      </c>
    </row>
    <row r="106" spans="1:37" ht="12.75" customHeight="1">
      <c r="A106" s="183"/>
      <c r="B106" s="234" t="s">
        <v>4123</v>
      </c>
      <c r="C106" s="235" t="s">
        <v>9206</v>
      </c>
      <c r="D106" s="235" t="s">
        <v>8674</v>
      </c>
      <c r="E106" s="235">
        <v>788</v>
      </c>
      <c r="F106" s="235" t="s">
        <v>10152</v>
      </c>
      <c r="G106" s="399" t="s">
        <v>12049</v>
      </c>
      <c r="H106" s="235" t="s">
        <v>4136</v>
      </c>
      <c r="I106" s="235" t="s">
        <v>3432</v>
      </c>
      <c r="J106" s="236" t="s">
        <v>3120</v>
      </c>
      <c r="K106" s="235" t="s">
        <v>4158</v>
      </c>
      <c r="L106" s="235" t="s">
        <v>4159</v>
      </c>
      <c r="M106" s="235" t="s">
        <v>4160</v>
      </c>
      <c r="N106" s="235" t="s">
        <v>2089</v>
      </c>
      <c r="O106" s="235" t="s">
        <v>3112</v>
      </c>
      <c r="P106" s="235" t="s">
        <v>3114</v>
      </c>
      <c r="Q106" s="238">
        <v>100</v>
      </c>
      <c r="R106" s="235">
        <v>1E-4</v>
      </c>
      <c r="S106" s="235">
        <f t="shared" si="5"/>
        <v>0.01</v>
      </c>
      <c r="T106" s="235">
        <v>1E-4</v>
      </c>
      <c r="U106" s="235">
        <v>1E-4</v>
      </c>
      <c r="V106" s="235" t="s">
        <v>2089</v>
      </c>
      <c r="W106" s="235" t="s">
        <v>2089</v>
      </c>
      <c r="X106" s="235" t="s">
        <v>2089</v>
      </c>
      <c r="Y106" s="235" t="s">
        <v>2089</v>
      </c>
      <c r="Z106" s="235" t="s">
        <v>2089</v>
      </c>
      <c r="AA106" s="235" t="s">
        <v>2089</v>
      </c>
      <c r="AB106" s="235" t="s">
        <v>2089</v>
      </c>
      <c r="AC106" s="248">
        <v>0.33333333333333331</v>
      </c>
      <c r="AD106" s="248">
        <v>0.75</v>
      </c>
      <c r="AE106" s="248">
        <v>0.6875</v>
      </c>
      <c r="AF106" s="248" t="s">
        <v>2612</v>
      </c>
      <c r="AG106" s="235" t="s">
        <v>2613</v>
      </c>
      <c r="AH106" s="399" t="s">
        <v>8246</v>
      </c>
      <c r="AI106" s="235" t="s">
        <v>2089</v>
      </c>
      <c r="AJ106" s="237" t="s">
        <v>2089</v>
      </c>
      <c r="AK106" s="610" t="s">
        <v>11012</v>
      </c>
    </row>
    <row r="107" spans="1:37" ht="12.75" customHeight="1">
      <c r="A107" s="183"/>
      <c r="B107" s="239" t="s">
        <v>1492</v>
      </c>
      <c r="C107" s="235" t="s">
        <v>2443</v>
      </c>
      <c r="D107" s="235" t="s">
        <v>8675</v>
      </c>
      <c r="E107" s="235">
        <v>788</v>
      </c>
      <c r="F107" s="235" t="s">
        <v>10153</v>
      </c>
      <c r="G107" s="235" t="s">
        <v>5142</v>
      </c>
      <c r="H107" s="235" t="s">
        <v>4012</v>
      </c>
      <c r="I107" s="235" t="s">
        <v>3432</v>
      </c>
      <c r="J107" s="236" t="s">
        <v>3120</v>
      </c>
      <c r="K107" s="235" t="s">
        <v>1818</v>
      </c>
      <c r="L107" s="235" t="s">
        <v>2704</v>
      </c>
      <c r="M107" s="235" t="s">
        <v>2705</v>
      </c>
      <c r="N107" s="221" t="s">
        <v>5624</v>
      </c>
      <c r="O107" s="235" t="s">
        <v>3112</v>
      </c>
      <c r="P107" s="235" t="s">
        <v>3114</v>
      </c>
      <c r="Q107" s="238">
        <v>100</v>
      </c>
      <c r="R107" s="235">
        <v>1E-4</v>
      </c>
      <c r="S107" s="235">
        <f t="shared" si="5"/>
        <v>0.01</v>
      </c>
      <c r="T107" s="235">
        <v>1E-4</v>
      </c>
      <c r="U107" s="235">
        <v>1E-4</v>
      </c>
      <c r="V107" s="235" t="s">
        <v>2927</v>
      </c>
      <c r="W107" s="235">
        <v>1E-4</v>
      </c>
      <c r="X107" s="235">
        <v>100</v>
      </c>
      <c r="Y107" s="235">
        <v>0.01</v>
      </c>
      <c r="Z107" s="235">
        <v>1E-4</v>
      </c>
      <c r="AA107" s="235">
        <v>1E-4</v>
      </c>
      <c r="AB107" s="517" t="s">
        <v>6909</v>
      </c>
      <c r="AC107" s="248">
        <v>0.33333333333333331</v>
      </c>
      <c r="AD107" s="248">
        <v>0.75</v>
      </c>
      <c r="AE107" s="248">
        <v>0.6875</v>
      </c>
      <c r="AF107" s="248" t="s">
        <v>2612</v>
      </c>
      <c r="AG107" s="235" t="s">
        <v>2613</v>
      </c>
      <c r="AH107" s="399" t="s">
        <v>8246</v>
      </c>
      <c r="AI107" s="235" t="s">
        <v>2089</v>
      </c>
      <c r="AJ107" s="237" t="s">
        <v>2089</v>
      </c>
      <c r="AK107" s="610" t="s">
        <v>11012</v>
      </c>
    </row>
    <row r="108" spans="1:37" ht="12.75" customHeight="1">
      <c r="A108" s="183"/>
      <c r="B108" s="234" t="s">
        <v>1493</v>
      </c>
      <c r="C108" s="399" t="s">
        <v>12100</v>
      </c>
      <c r="D108" s="235" t="s">
        <v>8676</v>
      </c>
      <c r="E108" s="235">
        <v>725</v>
      </c>
      <c r="F108" s="399" t="s">
        <v>10566</v>
      </c>
      <c r="G108" s="235" t="s">
        <v>5143</v>
      </c>
      <c r="H108" s="235" t="s">
        <v>1497</v>
      </c>
      <c r="I108" s="235" t="s">
        <v>3208</v>
      </c>
      <c r="J108" s="236" t="s">
        <v>3132</v>
      </c>
      <c r="K108" s="235" t="s">
        <v>1819</v>
      </c>
      <c r="L108" s="235" t="s">
        <v>2706</v>
      </c>
      <c r="M108" s="235" t="s">
        <v>2707</v>
      </c>
      <c r="N108" s="235" t="s">
        <v>2089</v>
      </c>
      <c r="O108" s="235" t="s">
        <v>3133</v>
      </c>
      <c r="P108" s="235" t="s">
        <v>3114</v>
      </c>
      <c r="Q108" s="238">
        <v>100</v>
      </c>
      <c r="R108" s="235">
        <v>1E-4</v>
      </c>
      <c r="S108" s="235">
        <f t="shared" si="5"/>
        <v>0.01</v>
      </c>
      <c r="T108" s="235">
        <v>1E-4</v>
      </c>
      <c r="U108" s="235">
        <v>1E-4</v>
      </c>
      <c r="V108" s="235" t="s">
        <v>2089</v>
      </c>
      <c r="W108" s="235" t="s">
        <v>2089</v>
      </c>
      <c r="X108" s="235" t="s">
        <v>2089</v>
      </c>
      <c r="Y108" s="235" t="s">
        <v>2089</v>
      </c>
      <c r="Z108" s="235" t="s">
        <v>2089</v>
      </c>
      <c r="AA108" s="235" t="s">
        <v>2089</v>
      </c>
      <c r="AB108" s="235" t="s">
        <v>2089</v>
      </c>
      <c r="AC108" s="248">
        <v>0.33333333333333331</v>
      </c>
      <c r="AD108" s="248">
        <v>0.75</v>
      </c>
      <c r="AE108" s="248">
        <v>0.6875</v>
      </c>
      <c r="AF108" s="248" t="s">
        <v>2612</v>
      </c>
      <c r="AG108" s="235" t="s">
        <v>2613</v>
      </c>
      <c r="AH108" s="399" t="s">
        <v>8246</v>
      </c>
      <c r="AI108" s="235" t="s">
        <v>2089</v>
      </c>
      <c r="AJ108" s="237" t="s">
        <v>2089</v>
      </c>
      <c r="AK108" s="610" t="s">
        <v>11010</v>
      </c>
    </row>
    <row r="109" spans="1:37" ht="12.75" customHeight="1">
      <c r="A109" s="183"/>
      <c r="B109" s="234" t="s">
        <v>6285</v>
      </c>
      <c r="C109" s="399" t="s">
        <v>11741</v>
      </c>
      <c r="D109" s="235" t="s">
        <v>8677</v>
      </c>
      <c r="E109" s="235">
        <v>372</v>
      </c>
      <c r="F109" s="235" t="s">
        <v>10154</v>
      </c>
      <c r="G109" s="235" t="s">
        <v>6330</v>
      </c>
      <c r="H109" s="235" t="s">
        <v>6318</v>
      </c>
      <c r="I109" s="235" t="s">
        <v>6090</v>
      </c>
      <c r="J109" s="236" t="s">
        <v>4802</v>
      </c>
      <c r="K109" s="235" t="s">
        <v>6342</v>
      </c>
      <c r="L109" s="235" t="s">
        <v>2089</v>
      </c>
      <c r="M109" s="235" t="s">
        <v>2089</v>
      </c>
      <c r="N109" s="439" t="s">
        <v>6304</v>
      </c>
      <c r="O109" s="235" t="s">
        <v>6089</v>
      </c>
      <c r="P109" s="235" t="s">
        <v>2447</v>
      </c>
      <c r="Q109" s="235" t="s">
        <v>2089</v>
      </c>
      <c r="R109" s="235" t="s">
        <v>2089</v>
      </c>
      <c r="S109" s="235" t="s">
        <v>2089</v>
      </c>
      <c r="T109" s="235" t="s">
        <v>2089</v>
      </c>
      <c r="U109" s="235" t="s">
        <v>2089</v>
      </c>
      <c r="V109" s="235" t="s">
        <v>2089</v>
      </c>
      <c r="W109" s="235">
        <v>1E-4</v>
      </c>
      <c r="X109" s="235">
        <v>100</v>
      </c>
      <c r="Y109" s="235">
        <f>X109*W109</f>
        <v>0.01</v>
      </c>
      <c r="Z109" s="235">
        <v>1E-4</v>
      </c>
      <c r="AA109" s="235">
        <v>1E-4</v>
      </c>
      <c r="AB109" s="517" t="s">
        <v>6909</v>
      </c>
      <c r="AC109" s="248">
        <v>0.33333333333333331</v>
      </c>
      <c r="AD109" s="248">
        <v>0.89583333333333337</v>
      </c>
      <c r="AE109" s="248">
        <v>0.60416666666666663</v>
      </c>
      <c r="AF109" s="248" t="s">
        <v>2612</v>
      </c>
      <c r="AG109" s="235" t="s">
        <v>2613</v>
      </c>
      <c r="AH109" s="235" t="s">
        <v>2089</v>
      </c>
      <c r="AI109" s="235" t="s">
        <v>2089</v>
      </c>
      <c r="AJ109" s="237" t="s">
        <v>2089</v>
      </c>
      <c r="AK109" s="610" t="s">
        <v>11015</v>
      </c>
    </row>
    <row r="110" spans="1:37" ht="12.75" customHeight="1">
      <c r="A110" s="183"/>
      <c r="B110" s="239" t="s">
        <v>1524</v>
      </c>
      <c r="C110" s="235" t="s">
        <v>2444</v>
      </c>
      <c r="D110" s="235" t="s">
        <v>8678</v>
      </c>
      <c r="E110" s="235">
        <v>788</v>
      </c>
      <c r="F110" s="235" t="s">
        <v>10155</v>
      </c>
      <c r="G110" s="235" t="s">
        <v>5144</v>
      </c>
      <c r="H110" s="235" t="s">
        <v>1498</v>
      </c>
      <c r="I110" s="235" t="s">
        <v>3432</v>
      </c>
      <c r="J110" s="236" t="s">
        <v>3120</v>
      </c>
      <c r="K110" s="235" t="s">
        <v>1820</v>
      </c>
      <c r="L110" s="235" t="s">
        <v>2708</v>
      </c>
      <c r="M110" s="235" t="s">
        <v>2709</v>
      </c>
      <c r="N110" s="221" t="s">
        <v>5644</v>
      </c>
      <c r="O110" s="235" t="s">
        <v>3112</v>
      </c>
      <c r="P110" s="235" t="s">
        <v>3114</v>
      </c>
      <c r="Q110" s="238">
        <v>100</v>
      </c>
      <c r="R110" s="235">
        <v>1E-4</v>
      </c>
      <c r="S110" s="235">
        <f t="shared" ref="S110:S126" si="6">Q110*R110</f>
        <v>0.01</v>
      </c>
      <c r="T110" s="235">
        <v>1E-4</v>
      </c>
      <c r="U110" s="235">
        <v>1E-4</v>
      </c>
      <c r="V110" s="235" t="s">
        <v>2927</v>
      </c>
      <c r="W110" s="235">
        <v>1E-4</v>
      </c>
      <c r="X110" s="235">
        <v>100</v>
      </c>
      <c r="Y110" s="235">
        <v>0.01</v>
      </c>
      <c r="Z110" s="235">
        <v>1E-4</v>
      </c>
      <c r="AA110" s="235">
        <v>1E-4</v>
      </c>
      <c r="AB110" s="517" t="s">
        <v>6909</v>
      </c>
      <c r="AC110" s="248">
        <v>0.33333333333333331</v>
      </c>
      <c r="AD110" s="248">
        <v>0.75</v>
      </c>
      <c r="AE110" s="248">
        <v>0.6875</v>
      </c>
      <c r="AF110" s="248" t="s">
        <v>2612</v>
      </c>
      <c r="AG110" s="235" t="s">
        <v>2613</v>
      </c>
      <c r="AH110" s="399" t="s">
        <v>8246</v>
      </c>
      <c r="AI110" s="235" t="s">
        <v>2089</v>
      </c>
      <c r="AJ110" s="237" t="s">
        <v>2089</v>
      </c>
      <c r="AK110" s="610" t="s">
        <v>11012</v>
      </c>
    </row>
    <row r="111" spans="1:37" ht="12.75" customHeight="1">
      <c r="A111" s="183"/>
      <c r="B111" s="234" t="s">
        <v>1526</v>
      </c>
      <c r="C111" s="235" t="s">
        <v>2446</v>
      </c>
      <c r="D111" s="235" t="s">
        <v>8679</v>
      </c>
      <c r="E111" s="235">
        <v>627</v>
      </c>
      <c r="F111" s="235" t="s">
        <v>10156</v>
      </c>
      <c r="G111" s="235" t="s">
        <v>5145</v>
      </c>
      <c r="H111" s="235" t="s">
        <v>1499</v>
      </c>
      <c r="I111" s="235" t="s">
        <v>3430</v>
      </c>
      <c r="J111" s="236" t="s">
        <v>3138</v>
      </c>
      <c r="K111" s="235" t="s">
        <v>1822</v>
      </c>
      <c r="L111" s="235" t="s">
        <v>2710</v>
      </c>
      <c r="M111" s="235" t="s">
        <v>2089</v>
      </c>
      <c r="N111" s="235" t="s">
        <v>2089</v>
      </c>
      <c r="O111" s="235" t="s">
        <v>3139</v>
      </c>
      <c r="P111" s="235" t="s">
        <v>3114</v>
      </c>
      <c r="Q111" s="238">
        <v>1000</v>
      </c>
      <c r="R111" s="235">
        <v>0.01</v>
      </c>
      <c r="S111" s="235">
        <f t="shared" si="6"/>
        <v>10</v>
      </c>
      <c r="T111" s="235">
        <v>0.01</v>
      </c>
      <c r="U111" s="235">
        <v>0.01</v>
      </c>
      <c r="V111" s="235" t="s">
        <v>2089</v>
      </c>
      <c r="W111" s="235" t="s">
        <v>2089</v>
      </c>
      <c r="X111" s="235" t="s">
        <v>2089</v>
      </c>
      <c r="Y111" s="235" t="s">
        <v>2089</v>
      </c>
      <c r="Z111" s="235" t="s">
        <v>2089</v>
      </c>
      <c r="AA111" s="235" t="s">
        <v>2089</v>
      </c>
      <c r="AB111" s="235" t="s">
        <v>2089</v>
      </c>
      <c r="AC111" s="248">
        <v>0.33333333333333331</v>
      </c>
      <c r="AD111" s="248">
        <v>0.75</v>
      </c>
      <c r="AE111" s="248">
        <v>0.6875</v>
      </c>
      <c r="AF111" s="248" t="s">
        <v>2612</v>
      </c>
      <c r="AG111" s="235" t="s">
        <v>2613</v>
      </c>
      <c r="AH111" s="235" t="s">
        <v>2089</v>
      </c>
      <c r="AI111" s="235" t="s">
        <v>2089</v>
      </c>
      <c r="AJ111" s="237" t="s">
        <v>2089</v>
      </c>
      <c r="AK111" s="610" t="s">
        <v>11006</v>
      </c>
    </row>
    <row r="112" spans="1:37" ht="12.75" customHeight="1">
      <c r="A112" s="183"/>
      <c r="B112" s="234" t="s">
        <v>8382</v>
      </c>
      <c r="C112" s="235" t="s">
        <v>4517</v>
      </c>
      <c r="D112" s="235" t="s">
        <v>8680</v>
      </c>
      <c r="E112" s="235">
        <v>2500</v>
      </c>
      <c r="F112" s="235" t="s">
        <v>10157</v>
      </c>
      <c r="G112" s="235" t="s">
        <v>4518</v>
      </c>
      <c r="H112" s="235" t="s">
        <v>4519</v>
      </c>
      <c r="I112" s="235" t="s">
        <v>3431</v>
      </c>
      <c r="J112" s="236" t="s">
        <v>3124</v>
      </c>
      <c r="K112" s="235" t="s">
        <v>4525</v>
      </c>
      <c r="L112" s="235" t="s">
        <v>4520</v>
      </c>
      <c r="M112" s="235" t="s">
        <v>4521</v>
      </c>
      <c r="N112" s="235" t="s">
        <v>2089</v>
      </c>
      <c r="O112" s="235" t="s">
        <v>3112</v>
      </c>
      <c r="P112" s="235" t="s">
        <v>2447</v>
      </c>
      <c r="Q112" s="238">
        <v>1000</v>
      </c>
      <c r="R112" s="235">
        <v>1E-4</v>
      </c>
      <c r="S112" s="235">
        <f t="shared" si="6"/>
        <v>0.1</v>
      </c>
      <c r="T112" s="235">
        <v>1E-4</v>
      </c>
      <c r="U112" s="235">
        <v>1E-4</v>
      </c>
      <c r="V112" s="235" t="s">
        <v>2089</v>
      </c>
      <c r="W112" s="235" t="s">
        <v>2089</v>
      </c>
      <c r="X112" s="235" t="s">
        <v>2089</v>
      </c>
      <c r="Y112" s="235" t="s">
        <v>2089</v>
      </c>
      <c r="Z112" s="235" t="s">
        <v>2089</v>
      </c>
      <c r="AA112" s="235" t="s">
        <v>2089</v>
      </c>
      <c r="AB112" s="235" t="s">
        <v>2089</v>
      </c>
      <c r="AC112" s="248">
        <v>0.33333333333333331</v>
      </c>
      <c r="AD112" s="248">
        <v>0.75</v>
      </c>
      <c r="AE112" s="248">
        <v>0.75</v>
      </c>
      <c r="AF112" s="248" t="s">
        <v>6279</v>
      </c>
      <c r="AG112" s="235" t="s">
        <v>2613</v>
      </c>
      <c r="AH112" s="399" t="s">
        <v>8246</v>
      </c>
      <c r="AI112" s="235" t="s">
        <v>2089</v>
      </c>
      <c r="AJ112" s="237" t="s">
        <v>2089</v>
      </c>
      <c r="AK112" s="610" t="s">
        <v>11007</v>
      </c>
    </row>
    <row r="113" spans="1:38" ht="12.75" customHeight="1">
      <c r="A113" s="183"/>
      <c r="B113" s="397" t="s">
        <v>12316</v>
      </c>
      <c r="C113" s="399" t="s">
        <v>12317</v>
      </c>
      <c r="D113" s="235" t="s">
        <v>8681</v>
      </c>
      <c r="E113" s="235">
        <v>2500</v>
      </c>
      <c r="F113" s="235" t="s">
        <v>10158</v>
      </c>
      <c r="G113" s="235" t="s">
        <v>2097</v>
      </c>
      <c r="H113" s="235" t="s">
        <v>2096</v>
      </c>
      <c r="I113" s="235" t="s">
        <v>3431</v>
      </c>
      <c r="J113" s="236" t="s">
        <v>3124</v>
      </c>
      <c r="K113" s="235" t="s">
        <v>2095</v>
      </c>
      <c r="L113" s="235" t="s">
        <v>129</v>
      </c>
      <c r="M113" s="235" t="s">
        <v>130</v>
      </c>
      <c r="N113" s="235" t="s">
        <v>2089</v>
      </c>
      <c r="O113" s="235" t="s">
        <v>3112</v>
      </c>
      <c r="P113" s="235" t="s">
        <v>2447</v>
      </c>
      <c r="Q113" s="238">
        <v>1000</v>
      </c>
      <c r="R113" s="235">
        <v>1E-4</v>
      </c>
      <c r="S113" s="235">
        <f t="shared" si="6"/>
        <v>0.1</v>
      </c>
      <c r="T113" s="235">
        <v>1E-4</v>
      </c>
      <c r="U113" s="235">
        <v>1E-4</v>
      </c>
      <c r="V113" s="235" t="s">
        <v>2089</v>
      </c>
      <c r="W113" s="235" t="s">
        <v>2089</v>
      </c>
      <c r="X113" s="235" t="s">
        <v>2089</v>
      </c>
      <c r="Y113" s="235" t="s">
        <v>2089</v>
      </c>
      <c r="Z113" s="235" t="s">
        <v>2089</v>
      </c>
      <c r="AA113" s="235" t="s">
        <v>2089</v>
      </c>
      <c r="AB113" s="235" t="s">
        <v>2089</v>
      </c>
      <c r="AC113" s="248">
        <v>0.33333333333333331</v>
      </c>
      <c r="AD113" s="248">
        <v>0.75</v>
      </c>
      <c r="AE113" s="248">
        <v>0.75</v>
      </c>
      <c r="AF113" s="248" t="s">
        <v>6279</v>
      </c>
      <c r="AG113" s="235" t="s">
        <v>2613</v>
      </c>
      <c r="AH113" s="399" t="s">
        <v>8246</v>
      </c>
      <c r="AI113" s="235" t="s">
        <v>2089</v>
      </c>
      <c r="AJ113" s="237" t="s">
        <v>2089</v>
      </c>
      <c r="AK113" s="610" t="s">
        <v>11007</v>
      </c>
    </row>
    <row r="114" spans="1:38" ht="12.75" customHeight="1">
      <c r="A114" s="183"/>
      <c r="B114" s="397" t="s">
        <v>11249</v>
      </c>
      <c r="C114" s="235" t="s">
        <v>5500</v>
      </c>
      <c r="D114" s="235" t="s">
        <v>8682</v>
      </c>
      <c r="E114" s="235">
        <v>762</v>
      </c>
      <c r="F114" s="235" t="s">
        <v>10159</v>
      </c>
      <c r="G114" s="235" t="s">
        <v>6622</v>
      </c>
      <c r="H114" s="235" t="s">
        <v>5501</v>
      </c>
      <c r="I114" s="235" t="s">
        <v>10066</v>
      </c>
      <c r="J114" s="236" t="s">
        <v>3121</v>
      </c>
      <c r="K114" s="235" t="s">
        <v>5502</v>
      </c>
      <c r="L114" s="235" t="s">
        <v>5503</v>
      </c>
      <c r="M114" s="235" t="s">
        <v>5504</v>
      </c>
      <c r="N114" s="235" t="s">
        <v>2089</v>
      </c>
      <c r="O114" s="235" t="s">
        <v>3112</v>
      </c>
      <c r="P114" s="235" t="s">
        <v>3114</v>
      </c>
      <c r="Q114" s="238">
        <v>100</v>
      </c>
      <c r="R114" s="235">
        <v>1E-4</v>
      </c>
      <c r="S114" s="235">
        <f t="shared" si="6"/>
        <v>0.01</v>
      </c>
      <c r="T114" s="235">
        <v>1E-4</v>
      </c>
      <c r="U114" s="235">
        <v>1E-4</v>
      </c>
      <c r="V114" s="235" t="s">
        <v>2089</v>
      </c>
      <c r="W114" s="235" t="s">
        <v>2089</v>
      </c>
      <c r="X114" s="235" t="s">
        <v>2089</v>
      </c>
      <c r="Y114" s="235" t="s">
        <v>2089</v>
      </c>
      <c r="Z114" s="235" t="s">
        <v>2089</v>
      </c>
      <c r="AA114" s="235" t="s">
        <v>2089</v>
      </c>
      <c r="AB114" s="235" t="s">
        <v>2089</v>
      </c>
      <c r="AC114" s="248">
        <v>0.33333333333333331</v>
      </c>
      <c r="AD114" s="248">
        <v>0.75</v>
      </c>
      <c r="AE114" s="248">
        <v>0.6875</v>
      </c>
      <c r="AF114" s="248" t="s">
        <v>2612</v>
      </c>
      <c r="AG114" s="235" t="s">
        <v>2613</v>
      </c>
      <c r="AH114" s="399" t="s">
        <v>8246</v>
      </c>
      <c r="AI114" s="235" t="s">
        <v>2089</v>
      </c>
      <c r="AJ114" s="237" t="s">
        <v>2089</v>
      </c>
      <c r="AK114" s="610" t="s">
        <v>11008</v>
      </c>
    </row>
    <row r="115" spans="1:38" ht="12.75" customHeight="1">
      <c r="A115" s="183"/>
      <c r="B115" s="234" t="s">
        <v>1527</v>
      </c>
      <c r="C115" s="235" t="s">
        <v>1254</v>
      </c>
      <c r="D115" s="235" t="s">
        <v>8683</v>
      </c>
      <c r="E115" s="235">
        <v>627</v>
      </c>
      <c r="F115" s="235" t="s">
        <v>10160</v>
      </c>
      <c r="G115" s="235" t="s">
        <v>5146</v>
      </c>
      <c r="H115" s="235" t="s">
        <v>1500</v>
      </c>
      <c r="I115" s="235" t="s">
        <v>3430</v>
      </c>
      <c r="J115" s="236" t="s">
        <v>3138</v>
      </c>
      <c r="K115" s="235" t="s">
        <v>1824</v>
      </c>
      <c r="L115" s="235" t="s">
        <v>2712</v>
      </c>
      <c r="M115" s="235" t="s">
        <v>2089</v>
      </c>
      <c r="N115" s="235" t="s">
        <v>2089</v>
      </c>
      <c r="O115" s="235" t="s">
        <v>3139</v>
      </c>
      <c r="P115" s="235" t="s">
        <v>3114</v>
      </c>
      <c r="Q115" s="238">
        <v>1000</v>
      </c>
      <c r="R115" s="235">
        <v>0.01</v>
      </c>
      <c r="S115" s="235">
        <f t="shared" si="6"/>
        <v>10</v>
      </c>
      <c r="T115" s="235">
        <v>0.01</v>
      </c>
      <c r="U115" s="235">
        <v>0.01</v>
      </c>
      <c r="V115" s="235" t="s">
        <v>2089</v>
      </c>
      <c r="W115" s="235" t="s">
        <v>2089</v>
      </c>
      <c r="X115" s="235" t="s">
        <v>2089</v>
      </c>
      <c r="Y115" s="235" t="s">
        <v>2089</v>
      </c>
      <c r="Z115" s="235" t="s">
        <v>2089</v>
      </c>
      <c r="AA115" s="235" t="s">
        <v>2089</v>
      </c>
      <c r="AB115" s="235" t="s">
        <v>2089</v>
      </c>
      <c r="AC115" s="248">
        <v>0.33333333333333331</v>
      </c>
      <c r="AD115" s="248">
        <v>0.75</v>
      </c>
      <c r="AE115" s="248">
        <v>0.6875</v>
      </c>
      <c r="AF115" s="248" t="s">
        <v>2612</v>
      </c>
      <c r="AG115" s="235" t="s">
        <v>2613</v>
      </c>
      <c r="AH115" s="235" t="s">
        <v>2089</v>
      </c>
      <c r="AI115" s="235" t="s">
        <v>2089</v>
      </c>
      <c r="AJ115" s="237" t="s">
        <v>2089</v>
      </c>
      <c r="AK115" s="610" t="s">
        <v>11006</v>
      </c>
    </row>
    <row r="116" spans="1:38" ht="12.75" customHeight="1">
      <c r="A116" s="183"/>
      <c r="B116" s="234" t="s">
        <v>10622</v>
      </c>
      <c r="C116" s="235" t="s">
        <v>1255</v>
      </c>
      <c r="D116" s="235" t="s">
        <v>8684</v>
      </c>
      <c r="E116" s="235">
        <v>627</v>
      </c>
      <c r="F116" s="235" t="s">
        <v>10161</v>
      </c>
      <c r="G116" s="235" t="s">
        <v>5147</v>
      </c>
      <c r="H116" s="235" t="s">
        <v>1501</v>
      </c>
      <c r="I116" s="235" t="s">
        <v>3430</v>
      </c>
      <c r="J116" s="236" t="s">
        <v>3138</v>
      </c>
      <c r="K116" s="235" t="s">
        <v>1825</v>
      </c>
      <c r="L116" s="235" t="s">
        <v>2713</v>
      </c>
      <c r="M116" s="235" t="s">
        <v>2089</v>
      </c>
      <c r="N116" s="235" t="s">
        <v>2089</v>
      </c>
      <c r="O116" s="235" t="s">
        <v>3139</v>
      </c>
      <c r="P116" s="235" t="s">
        <v>3114</v>
      </c>
      <c r="Q116" s="238">
        <v>1000</v>
      </c>
      <c r="R116" s="235">
        <v>0.01</v>
      </c>
      <c r="S116" s="235">
        <f t="shared" si="6"/>
        <v>10</v>
      </c>
      <c r="T116" s="235">
        <v>0.01</v>
      </c>
      <c r="U116" s="235">
        <v>0.01</v>
      </c>
      <c r="V116" s="235" t="s">
        <v>2089</v>
      </c>
      <c r="W116" s="235" t="s">
        <v>2089</v>
      </c>
      <c r="X116" s="235" t="s">
        <v>2089</v>
      </c>
      <c r="Y116" s="235" t="s">
        <v>2089</v>
      </c>
      <c r="Z116" s="235" t="s">
        <v>2089</v>
      </c>
      <c r="AA116" s="235" t="s">
        <v>2089</v>
      </c>
      <c r="AB116" s="235" t="s">
        <v>2089</v>
      </c>
      <c r="AC116" s="248">
        <v>0.33333333333333331</v>
      </c>
      <c r="AD116" s="248">
        <v>0.75</v>
      </c>
      <c r="AE116" s="248">
        <v>0.6875</v>
      </c>
      <c r="AF116" s="248" t="s">
        <v>2612</v>
      </c>
      <c r="AG116" s="235" t="s">
        <v>2613</v>
      </c>
      <c r="AH116" s="235" t="s">
        <v>2089</v>
      </c>
      <c r="AI116" s="235" t="s">
        <v>2089</v>
      </c>
      <c r="AJ116" s="237" t="s">
        <v>2089</v>
      </c>
      <c r="AK116" s="610" t="s">
        <v>11006</v>
      </c>
    </row>
    <row r="117" spans="1:38" ht="12.75" customHeight="1">
      <c r="A117" s="183"/>
      <c r="B117" s="234" t="s">
        <v>10623</v>
      </c>
      <c r="C117" s="235" t="s">
        <v>6668</v>
      </c>
      <c r="D117" s="235" t="s">
        <v>8685</v>
      </c>
      <c r="E117" s="235">
        <v>627</v>
      </c>
      <c r="F117" s="235" t="s">
        <v>10162</v>
      </c>
      <c r="G117" s="235" t="s">
        <v>4356</v>
      </c>
      <c r="H117" s="235" t="s">
        <v>4357</v>
      </c>
      <c r="I117" s="235" t="s">
        <v>3430</v>
      </c>
      <c r="J117" s="236" t="s">
        <v>3138</v>
      </c>
      <c r="K117" s="235" t="s">
        <v>4358</v>
      </c>
      <c r="L117" s="235" t="s">
        <v>4359</v>
      </c>
      <c r="M117" s="235" t="s">
        <v>2089</v>
      </c>
      <c r="N117" s="235" t="s">
        <v>2089</v>
      </c>
      <c r="O117" s="235" t="s">
        <v>3139</v>
      </c>
      <c r="P117" s="235" t="s">
        <v>3114</v>
      </c>
      <c r="Q117" s="238">
        <v>1000</v>
      </c>
      <c r="R117" s="235">
        <v>0.01</v>
      </c>
      <c r="S117" s="235">
        <f t="shared" si="6"/>
        <v>10</v>
      </c>
      <c r="T117" s="235">
        <v>0.01</v>
      </c>
      <c r="U117" s="235">
        <v>0.01</v>
      </c>
      <c r="V117" s="235" t="s">
        <v>2089</v>
      </c>
      <c r="W117" s="235" t="s">
        <v>2089</v>
      </c>
      <c r="X117" s="235" t="s">
        <v>2089</v>
      </c>
      <c r="Y117" s="235" t="s">
        <v>2089</v>
      </c>
      <c r="Z117" s="235" t="s">
        <v>2089</v>
      </c>
      <c r="AA117" s="235" t="s">
        <v>2089</v>
      </c>
      <c r="AB117" s="235" t="s">
        <v>2089</v>
      </c>
      <c r="AC117" s="248">
        <v>0.33333333333333331</v>
      </c>
      <c r="AD117" s="248">
        <v>0.75</v>
      </c>
      <c r="AE117" s="248">
        <v>0.6875</v>
      </c>
      <c r="AF117" s="248" t="s">
        <v>2612</v>
      </c>
      <c r="AG117" s="235" t="s">
        <v>2613</v>
      </c>
      <c r="AH117" s="235" t="s">
        <v>2089</v>
      </c>
      <c r="AI117" s="235" t="s">
        <v>2089</v>
      </c>
      <c r="AJ117" s="237" t="s">
        <v>2089</v>
      </c>
      <c r="AK117" s="610" t="s">
        <v>11006</v>
      </c>
    </row>
    <row r="118" spans="1:38" s="729" customFormat="1" ht="12.75" customHeight="1">
      <c r="A118" s="183"/>
      <c r="B118" s="397" t="s">
        <v>12223</v>
      </c>
      <c r="C118" s="235" t="s">
        <v>12225</v>
      </c>
      <c r="D118" s="235" t="s">
        <v>12228</v>
      </c>
      <c r="E118" s="235">
        <v>372</v>
      </c>
      <c r="F118" s="399" t="s">
        <v>12229</v>
      </c>
      <c r="G118" s="399" t="s">
        <v>12230</v>
      </c>
      <c r="H118" s="235" t="s">
        <v>12231</v>
      </c>
      <c r="I118" s="235" t="s">
        <v>6090</v>
      </c>
      <c r="J118" s="236" t="s">
        <v>4802</v>
      </c>
      <c r="K118" s="235" t="s">
        <v>12233</v>
      </c>
      <c r="L118" s="235" t="s">
        <v>2089</v>
      </c>
      <c r="M118" s="235" t="s">
        <v>2089</v>
      </c>
      <c r="N118" s="439" t="s">
        <v>12235</v>
      </c>
      <c r="O118" s="235" t="s">
        <v>6089</v>
      </c>
      <c r="P118" s="235" t="s">
        <v>2447</v>
      </c>
      <c r="Q118" s="238" t="s">
        <v>2089</v>
      </c>
      <c r="R118" s="235" t="s">
        <v>2089</v>
      </c>
      <c r="S118" s="235" t="s">
        <v>2089</v>
      </c>
      <c r="T118" s="235" t="s">
        <v>2089</v>
      </c>
      <c r="U118" s="235" t="s">
        <v>2089</v>
      </c>
      <c r="V118" s="235" t="s">
        <v>2089</v>
      </c>
      <c r="W118" s="235">
        <v>1E-4</v>
      </c>
      <c r="X118" s="235">
        <v>100</v>
      </c>
      <c r="Y118" s="235">
        <v>0.01</v>
      </c>
      <c r="Z118" s="235">
        <v>1E-4</v>
      </c>
      <c r="AA118" s="235">
        <v>1E-4</v>
      </c>
      <c r="AB118" s="235" t="s">
        <v>6909</v>
      </c>
      <c r="AC118" s="248">
        <v>0.33333333333333331</v>
      </c>
      <c r="AD118" s="248">
        <v>0.89583333333333337</v>
      </c>
      <c r="AE118" s="248">
        <v>0.60416666666666663</v>
      </c>
      <c r="AF118" s="248" t="s">
        <v>2612</v>
      </c>
      <c r="AG118" s="235" t="s">
        <v>2613</v>
      </c>
      <c r="AH118" s="235" t="s">
        <v>2089</v>
      </c>
      <c r="AI118" s="235" t="s">
        <v>2089</v>
      </c>
      <c r="AJ118" s="237" t="s">
        <v>2089</v>
      </c>
      <c r="AK118" s="610" t="s">
        <v>11015</v>
      </c>
      <c r="AL118" s="104"/>
    </row>
    <row r="119" spans="1:38" s="729" customFormat="1" ht="12.75" customHeight="1">
      <c r="A119" s="183"/>
      <c r="B119" s="397" t="s">
        <v>12224</v>
      </c>
      <c r="C119" s="235" t="s">
        <v>12226</v>
      </c>
      <c r="D119" s="235" t="s">
        <v>12227</v>
      </c>
      <c r="E119" s="235">
        <v>372</v>
      </c>
      <c r="F119" s="399" t="s">
        <v>10275</v>
      </c>
      <c r="G119" s="399" t="s">
        <v>12238</v>
      </c>
      <c r="H119" s="235" t="s">
        <v>12232</v>
      </c>
      <c r="I119" s="235" t="s">
        <v>6090</v>
      </c>
      <c r="J119" s="236" t="s">
        <v>4802</v>
      </c>
      <c r="K119" s="235" t="s">
        <v>12234</v>
      </c>
      <c r="L119" s="235" t="s">
        <v>2089</v>
      </c>
      <c r="M119" s="235" t="s">
        <v>2089</v>
      </c>
      <c r="N119" s="439" t="s">
        <v>12236</v>
      </c>
      <c r="O119" s="235" t="s">
        <v>6089</v>
      </c>
      <c r="P119" s="235" t="s">
        <v>2447</v>
      </c>
      <c r="Q119" s="238" t="s">
        <v>2089</v>
      </c>
      <c r="R119" s="235" t="s">
        <v>2089</v>
      </c>
      <c r="S119" s="235" t="s">
        <v>2089</v>
      </c>
      <c r="T119" s="235" t="s">
        <v>2089</v>
      </c>
      <c r="U119" s="235" t="s">
        <v>2089</v>
      </c>
      <c r="V119" s="235" t="s">
        <v>2089</v>
      </c>
      <c r="W119" s="235">
        <v>1E-4</v>
      </c>
      <c r="X119" s="235">
        <v>100</v>
      </c>
      <c r="Y119" s="235">
        <v>0.01</v>
      </c>
      <c r="Z119" s="235">
        <v>1E-4</v>
      </c>
      <c r="AA119" s="235">
        <v>1E-4</v>
      </c>
      <c r="AB119" s="235" t="s">
        <v>6909</v>
      </c>
      <c r="AC119" s="248">
        <v>0.33333333333333331</v>
      </c>
      <c r="AD119" s="248">
        <v>0.89583333333333337</v>
      </c>
      <c r="AE119" s="248">
        <v>0.60416666666666663</v>
      </c>
      <c r="AF119" s="248" t="s">
        <v>2612</v>
      </c>
      <c r="AG119" s="235" t="s">
        <v>2613</v>
      </c>
      <c r="AH119" s="235" t="s">
        <v>2089</v>
      </c>
      <c r="AI119" s="235" t="s">
        <v>2089</v>
      </c>
      <c r="AJ119" s="237" t="s">
        <v>2089</v>
      </c>
      <c r="AK119" s="610" t="s">
        <v>11015</v>
      </c>
      <c r="AL119" s="104"/>
    </row>
    <row r="120" spans="1:38" ht="12.75" customHeight="1">
      <c r="A120" s="183"/>
      <c r="B120" s="234" t="s">
        <v>4479</v>
      </c>
      <c r="C120" s="235" t="s">
        <v>6565</v>
      </c>
      <c r="D120" s="235" t="s">
        <v>8686</v>
      </c>
      <c r="E120" s="235">
        <v>788</v>
      </c>
      <c r="F120" s="235" t="s">
        <v>10163</v>
      </c>
      <c r="G120" s="235" t="s">
        <v>4474</v>
      </c>
      <c r="H120" s="235" t="s">
        <v>4475</v>
      </c>
      <c r="I120" s="235" t="s">
        <v>3433</v>
      </c>
      <c r="J120" s="236" t="s">
        <v>3127</v>
      </c>
      <c r="K120" s="235" t="s">
        <v>4473</v>
      </c>
      <c r="L120" s="235" t="s">
        <v>4503</v>
      </c>
      <c r="M120" s="235" t="s">
        <v>4504</v>
      </c>
      <c r="N120" s="235" t="s">
        <v>2089</v>
      </c>
      <c r="O120" s="235" t="s">
        <v>3112</v>
      </c>
      <c r="P120" s="235" t="s">
        <v>3114</v>
      </c>
      <c r="Q120" s="238">
        <v>100</v>
      </c>
      <c r="R120" s="235">
        <v>1E-4</v>
      </c>
      <c r="S120" s="235">
        <f t="shared" si="6"/>
        <v>0.01</v>
      </c>
      <c r="T120" s="235">
        <v>1E-4</v>
      </c>
      <c r="U120" s="235">
        <v>1E-4</v>
      </c>
      <c r="V120" s="235" t="s">
        <v>2089</v>
      </c>
      <c r="W120" s="235" t="s">
        <v>2089</v>
      </c>
      <c r="X120" s="235" t="s">
        <v>2089</v>
      </c>
      <c r="Y120" s="235" t="s">
        <v>2089</v>
      </c>
      <c r="Z120" s="235" t="s">
        <v>2089</v>
      </c>
      <c r="AA120" s="235" t="s">
        <v>2089</v>
      </c>
      <c r="AB120" s="235" t="s">
        <v>2089</v>
      </c>
      <c r="AC120" s="248">
        <v>0.33333333333333331</v>
      </c>
      <c r="AD120" s="248">
        <v>0.75</v>
      </c>
      <c r="AE120" s="248">
        <v>0.6875</v>
      </c>
      <c r="AF120" s="248" t="s">
        <v>2612</v>
      </c>
      <c r="AG120" s="235" t="s">
        <v>2613</v>
      </c>
      <c r="AH120" s="399" t="s">
        <v>8246</v>
      </c>
      <c r="AI120" s="235" t="s">
        <v>2089</v>
      </c>
      <c r="AJ120" s="237" t="s">
        <v>2089</v>
      </c>
      <c r="AK120" s="610" t="s">
        <v>11014</v>
      </c>
    </row>
    <row r="121" spans="1:38" ht="12.75" customHeight="1">
      <c r="A121" s="183"/>
      <c r="B121" s="234" t="s">
        <v>1449</v>
      </c>
      <c r="C121" s="235" t="s">
        <v>1256</v>
      </c>
      <c r="D121" s="235" t="s">
        <v>8687</v>
      </c>
      <c r="E121" s="235">
        <v>627</v>
      </c>
      <c r="F121" s="235" t="s">
        <v>10164</v>
      </c>
      <c r="G121" s="235" t="s">
        <v>5148</v>
      </c>
      <c r="H121" s="235" t="s">
        <v>1502</v>
      </c>
      <c r="I121" s="235" t="s">
        <v>3430</v>
      </c>
      <c r="J121" s="236" t="s">
        <v>3138</v>
      </c>
      <c r="K121" s="235" t="s">
        <v>1450</v>
      </c>
      <c r="L121" s="235" t="s">
        <v>2714</v>
      </c>
      <c r="M121" s="235" t="s">
        <v>2089</v>
      </c>
      <c r="N121" s="235" t="s">
        <v>2089</v>
      </c>
      <c r="O121" s="235" t="s">
        <v>3139</v>
      </c>
      <c r="P121" s="235" t="s">
        <v>3114</v>
      </c>
      <c r="Q121" s="238">
        <v>1000</v>
      </c>
      <c r="R121" s="235">
        <v>0.01</v>
      </c>
      <c r="S121" s="235">
        <f t="shared" si="6"/>
        <v>10</v>
      </c>
      <c r="T121" s="235">
        <v>0.01</v>
      </c>
      <c r="U121" s="235">
        <v>0.01</v>
      </c>
      <c r="V121" s="235" t="s">
        <v>2089</v>
      </c>
      <c r="W121" s="235" t="s">
        <v>2089</v>
      </c>
      <c r="X121" s="235" t="s">
        <v>2089</v>
      </c>
      <c r="Y121" s="235" t="s">
        <v>2089</v>
      </c>
      <c r="Z121" s="235" t="s">
        <v>2089</v>
      </c>
      <c r="AA121" s="235" t="s">
        <v>2089</v>
      </c>
      <c r="AB121" s="235" t="s">
        <v>2089</v>
      </c>
      <c r="AC121" s="248">
        <v>0.33333333333333331</v>
      </c>
      <c r="AD121" s="248">
        <v>0.75</v>
      </c>
      <c r="AE121" s="248">
        <v>0.6875</v>
      </c>
      <c r="AF121" s="248" t="s">
        <v>2612</v>
      </c>
      <c r="AG121" s="235" t="s">
        <v>2613</v>
      </c>
      <c r="AH121" s="235" t="s">
        <v>2089</v>
      </c>
      <c r="AI121" s="235" t="s">
        <v>2089</v>
      </c>
      <c r="AJ121" s="237" t="s">
        <v>2089</v>
      </c>
      <c r="AK121" s="610" t="s">
        <v>11006</v>
      </c>
    </row>
    <row r="122" spans="1:38" ht="12.75" customHeight="1">
      <c r="A122" s="183"/>
      <c r="B122" s="234" t="s">
        <v>689</v>
      </c>
      <c r="C122" s="235" t="s">
        <v>1257</v>
      </c>
      <c r="D122" s="235" t="s">
        <v>8688</v>
      </c>
      <c r="E122" s="235">
        <v>627</v>
      </c>
      <c r="F122" s="235" t="s">
        <v>10165</v>
      </c>
      <c r="G122" s="235" t="s">
        <v>5149</v>
      </c>
      <c r="H122" s="235" t="s">
        <v>1503</v>
      </c>
      <c r="I122" s="235" t="s">
        <v>3430</v>
      </c>
      <c r="J122" s="236" t="s">
        <v>3138</v>
      </c>
      <c r="K122" s="235" t="s">
        <v>1826</v>
      </c>
      <c r="L122" s="235" t="s">
        <v>5471</v>
      </c>
      <c r="M122" s="235" t="s">
        <v>2089</v>
      </c>
      <c r="N122" s="235" t="s">
        <v>2089</v>
      </c>
      <c r="O122" s="235" t="s">
        <v>3139</v>
      </c>
      <c r="P122" s="235" t="s">
        <v>3114</v>
      </c>
      <c r="Q122" s="238">
        <v>1000</v>
      </c>
      <c r="R122" s="235">
        <v>0.01</v>
      </c>
      <c r="S122" s="235">
        <f t="shared" si="6"/>
        <v>10</v>
      </c>
      <c r="T122" s="235">
        <v>0.01</v>
      </c>
      <c r="U122" s="235">
        <v>0.01</v>
      </c>
      <c r="V122" s="235" t="s">
        <v>2089</v>
      </c>
      <c r="W122" s="235" t="s">
        <v>2089</v>
      </c>
      <c r="X122" s="235" t="s">
        <v>2089</v>
      </c>
      <c r="Y122" s="235" t="s">
        <v>2089</v>
      </c>
      <c r="Z122" s="235" t="s">
        <v>2089</v>
      </c>
      <c r="AA122" s="235" t="s">
        <v>2089</v>
      </c>
      <c r="AB122" s="235" t="s">
        <v>2089</v>
      </c>
      <c r="AC122" s="248">
        <v>0.33333333333333331</v>
      </c>
      <c r="AD122" s="248">
        <v>0.75</v>
      </c>
      <c r="AE122" s="248">
        <v>0.6875</v>
      </c>
      <c r="AF122" s="248" t="s">
        <v>2612</v>
      </c>
      <c r="AG122" s="235" t="s">
        <v>2613</v>
      </c>
      <c r="AH122" s="235" t="s">
        <v>2089</v>
      </c>
      <c r="AI122" s="235" t="s">
        <v>2089</v>
      </c>
      <c r="AJ122" s="237" t="s">
        <v>2089</v>
      </c>
      <c r="AK122" s="610" t="s">
        <v>11006</v>
      </c>
    </row>
    <row r="123" spans="1:38" ht="12.75" customHeight="1">
      <c r="A123" s="183"/>
      <c r="B123" s="234" t="s">
        <v>690</v>
      </c>
      <c r="C123" s="235" t="s">
        <v>1258</v>
      </c>
      <c r="D123" s="235" t="s">
        <v>8689</v>
      </c>
      <c r="E123" s="235">
        <v>627</v>
      </c>
      <c r="F123" s="235" t="s">
        <v>10166</v>
      </c>
      <c r="G123" s="235" t="s">
        <v>5150</v>
      </c>
      <c r="H123" s="235" t="s">
        <v>824</v>
      </c>
      <c r="I123" s="235" t="s">
        <v>3430</v>
      </c>
      <c r="J123" s="236" t="s">
        <v>3138</v>
      </c>
      <c r="K123" s="235" t="s">
        <v>1827</v>
      </c>
      <c r="L123" s="235" t="s">
        <v>5472</v>
      </c>
      <c r="M123" s="235" t="s">
        <v>2089</v>
      </c>
      <c r="N123" s="235" t="s">
        <v>2089</v>
      </c>
      <c r="O123" s="235" t="s">
        <v>3139</v>
      </c>
      <c r="P123" s="235" t="s">
        <v>3114</v>
      </c>
      <c r="Q123" s="238">
        <v>1000</v>
      </c>
      <c r="R123" s="235">
        <v>0.01</v>
      </c>
      <c r="S123" s="235">
        <f t="shared" si="6"/>
        <v>10</v>
      </c>
      <c r="T123" s="235">
        <v>0.01</v>
      </c>
      <c r="U123" s="235">
        <v>0.01</v>
      </c>
      <c r="V123" s="235" t="s">
        <v>2089</v>
      </c>
      <c r="W123" s="235" t="s">
        <v>2089</v>
      </c>
      <c r="X123" s="235" t="s">
        <v>2089</v>
      </c>
      <c r="Y123" s="235" t="s">
        <v>2089</v>
      </c>
      <c r="Z123" s="235" t="s">
        <v>2089</v>
      </c>
      <c r="AA123" s="235" t="s">
        <v>2089</v>
      </c>
      <c r="AB123" s="235" t="s">
        <v>2089</v>
      </c>
      <c r="AC123" s="248">
        <v>0.33333333333333331</v>
      </c>
      <c r="AD123" s="248">
        <v>0.75</v>
      </c>
      <c r="AE123" s="248">
        <v>0.6875</v>
      </c>
      <c r="AF123" s="248" t="s">
        <v>2612</v>
      </c>
      <c r="AG123" s="235" t="s">
        <v>2613</v>
      </c>
      <c r="AH123" s="235" t="s">
        <v>2089</v>
      </c>
      <c r="AI123" s="235" t="s">
        <v>2089</v>
      </c>
      <c r="AJ123" s="237" t="s">
        <v>2089</v>
      </c>
      <c r="AK123" s="610" t="s">
        <v>11006</v>
      </c>
    </row>
    <row r="124" spans="1:38" ht="12.75" customHeight="1">
      <c r="A124" s="183"/>
      <c r="B124" s="234" t="s">
        <v>691</v>
      </c>
      <c r="C124" s="235" t="s">
        <v>1259</v>
      </c>
      <c r="D124" s="235" t="s">
        <v>8690</v>
      </c>
      <c r="E124" s="235">
        <v>788</v>
      </c>
      <c r="F124" s="235" t="s">
        <v>10167</v>
      </c>
      <c r="G124" s="235" t="s">
        <v>5151</v>
      </c>
      <c r="H124" s="235" t="s">
        <v>1504</v>
      </c>
      <c r="I124" s="235" t="s">
        <v>3432</v>
      </c>
      <c r="J124" s="236" t="s">
        <v>3120</v>
      </c>
      <c r="K124" s="235" t="s">
        <v>1828</v>
      </c>
      <c r="L124" s="235" t="s">
        <v>2715</v>
      </c>
      <c r="M124" s="235" t="s">
        <v>2716</v>
      </c>
      <c r="N124" s="235" t="s">
        <v>2089</v>
      </c>
      <c r="O124" s="235" t="s">
        <v>3112</v>
      </c>
      <c r="P124" s="235" t="s">
        <v>3114</v>
      </c>
      <c r="Q124" s="238">
        <v>100</v>
      </c>
      <c r="R124" s="235">
        <v>1E-4</v>
      </c>
      <c r="S124" s="235">
        <f t="shared" si="6"/>
        <v>0.01</v>
      </c>
      <c r="T124" s="235">
        <v>1E-4</v>
      </c>
      <c r="U124" s="235">
        <v>1E-4</v>
      </c>
      <c r="V124" s="235" t="s">
        <v>2089</v>
      </c>
      <c r="W124" s="235" t="s">
        <v>2089</v>
      </c>
      <c r="X124" s="235" t="s">
        <v>2089</v>
      </c>
      <c r="Y124" s="235" t="s">
        <v>2089</v>
      </c>
      <c r="Z124" s="235" t="s">
        <v>2089</v>
      </c>
      <c r="AA124" s="235" t="s">
        <v>2089</v>
      </c>
      <c r="AB124" s="235" t="s">
        <v>2089</v>
      </c>
      <c r="AC124" s="248">
        <v>0.33333333333333331</v>
      </c>
      <c r="AD124" s="248">
        <v>0.75</v>
      </c>
      <c r="AE124" s="248">
        <v>0.6875</v>
      </c>
      <c r="AF124" s="248" t="s">
        <v>2612</v>
      </c>
      <c r="AG124" s="235" t="s">
        <v>2613</v>
      </c>
      <c r="AH124" s="399" t="s">
        <v>8246</v>
      </c>
      <c r="AI124" s="235" t="s">
        <v>2089</v>
      </c>
      <c r="AJ124" s="237" t="s">
        <v>2089</v>
      </c>
      <c r="AK124" s="610" t="s">
        <v>11012</v>
      </c>
    </row>
    <row r="125" spans="1:38" ht="12.75" customHeight="1">
      <c r="A125" s="183"/>
      <c r="B125" s="397" t="s">
        <v>12107</v>
      </c>
      <c r="C125" s="235" t="s">
        <v>1260</v>
      </c>
      <c r="D125" s="235" t="s">
        <v>8691</v>
      </c>
      <c r="E125" s="235">
        <v>2500</v>
      </c>
      <c r="F125" s="235" t="s">
        <v>10168</v>
      </c>
      <c r="G125" s="235" t="s">
        <v>5152</v>
      </c>
      <c r="H125" s="235" t="s">
        <v>1505</v>
      </c>
      <c r="I125" s="235" t="s">
        <v>3431</v>
      </c>
      <c r="J125" s="236" t="s">
        <v>3124</v>
      </c>
      <c r="K125" s="235" t="s">
        <v>1829</v>
      </c>
      <c r="L125" s="235" t="s">
        <v>2717</v>
      </c>
      <c r="M125" s="235" t="s">
        <v>2718</v>
      </c>
      <c r="N125" s="235" t="s">
        <v>2089</v>
      </c>
      <c r="O125" s="235" t="s">
        <v>3112</v>
      </c>
      <c r="P125" s="235" t="s">
        <v>2447</v>
      </c>
      <c r="Q125" s="238">
        <v>1000</v>
      </c>
      <c r="R125" s="235">
        <v>1E-4</v>
      </c>
      <c r="S125" s="235">
        <f t="shared" si="6"/>
        <v>0.1</v>
      </c>
      <c r="T125" s="235">
        <v>1E-4</v>
      </c>
      <c r="U125" s="235">
        <v>1E-4</v>
      </c>
      <c r="V125" s="235" t="s">
        <v>2089</v>
      </c>
      <c r="W125" s="235" t="s">
        <v>2089</v>
      </c>
      <c r="X125" s="235" t="s">
        <v>2089</v>
      </c>
      <c r="Y125" s="235" t="s">
        <v>2089</v>
      </c>
      <c r="Z125" s="235" t="s">
        <v>2089</v>
      </c>
      <c r="AA125" s="235" t="s">
        <v>2089</v>
      </c>
      <c r="AB125" s="235" t="s">
        <v>2089</v>
      </c>
      <c r="AC125" s="248">
        <v>0.33333333333333331</v>
      </c>
      <c r="AD125" s="248">
        <v>0.75</v>
      </c>
      <c r="AE125" s="248">
        <v>0.75</v>
      </c>
      <c r="AF125" s="248" t="s">
        <v>6279</v>
      </c>
      <c r="AG125" s="235" t="s">
        <v>2613</v>
      </c>
      <c r="AH125" s="399" t="s">
        <v>8246</v>
      </c>
      <c r="AI125" s="235" t="s">
        <v>2089</v>
      </c>
      <c r="AJ125" s="237" t="s">
        <v>2089</v>
      </c>
      <c r="AK125" s="610" t="s">
        <v>11007</v>
      </c>
    </row>
    <row r="126" spans="1:38" ht="12.75" customHeight="1">
      <c r="A126" s="183"/>
      <c r="B126" s="234" t="s">
        <v>4594</v>
      </c>
      <c r="C126" s="235" t="s">
        <v>1605</v>
      </c>
      <c r="D126" s="235" t="s">
        <v>8693</v>
      </c>
      <c r="E126" s="235">
        <v>966</v>
      </c>
      <c r="F126" s="235" t="s">
        <v>10170</v>
      </c>
      <c r="G126" s="235" t="s">
        <v>4814</v>
      </c>
      <c r="H126" s="235" t="s">
        <v>4824</v>
      </c>
      <c r="I126" s="235" t="s">
        <v>3206</v>
      </c>
      <c r="J126" s="236" t="s">
        <v>3131</v>
      </c>
      <c r="K126" s="235" t="s">
        <v>430</v>
      </c>
      <c r="L126" s="235" t="s">
        <v>2337</v>
      </c>
      <c r="M126" s="235" t="s">
        <v>2338</v>
      </c>
      <c r="N126" s="235" t="s">
        <v>2089</v>
      </c>
      <c r="O126" s="235" t="s">
        <v>3112</v>
      </c>
      <c r="P126" s="235" t="s">
        <v>3114</v>
      </c>
      <c r="Q126" s="238">
        <v>100</v>
      </c>
      <c r="R126" s="235">
        <v>1E-4</v>
      </c>
      <c r="S126" s="235">
        <f t="shared" si="6"/>
        <v>0.01</v>
      </c>
      <c r="T126" s="235">
        <v>1E-4</v>
      </c>
      <c r="U126" s="235">
        <v>1E-4</v>
      </c>
      <c r="V126" s="235" t="s">
        <v>2089</v>
      </c>
      <c r="W126" s="235" t="s">
        <v>2089</v>
      </c>
      <c r="X126" s="235" t="s">
        <v>2089</v>
      </c>
      <c r="Y126" s="235" t="s">
        <v>2089</v>
      </c>
      <c r="Z126" s="235" t="s">
        <v>2089</v>
      </c>
      <c r="AA126" s="235" t="s">
        <v>2089</v>
      </c>
      <c r="AB126" s="235" t="s">
        <v>2089</v>
      </c>
      <c r="AC126" s="248">
        <v>0.33333333333333331</v>
      </c>
      <c r="AD126" s="248">
        <v>0.75</v>
      </c>
      <c r="AE126" s="248">
        <v>0.6875</v>
      </c>
      <c r="AF126" s="248" t="s">
        <v>2612</v>
      </c>
      <c r="AG126" s="235" t="s">
        <v>2613</v>
      </c>
      <c r="AH126" s="399" t="s">
        <v>8246</v>
      </c>
      <c r="AI126" s="235" t="s">
        <v>2089</v>
      </c>
      <c r="AJ126" s="237" t="s">
        <v>2089</v>
      </c>
      <c r="AK126" s="610" t="s">
        <v>11011</v>
      </c>
    </row>
    <row r="127" spans="1:38" ht="12.75" customHeight="1">
      <c r="A127" s="183"/>
      <c r="B127" s="437" t="s">
        <v>6286</v>
      </c>
      <c r="C127" s="235" t="s">
        <v>6287</v>
      </c>
      <c r="D127" s="235" t="s">
        <v>8694</v>
      </c>
      <c r="E127" s="235">
        <v>372</v>
      </c>
      <c r="F127" s="235" t="s">
        <v>10171</v>
      </c>
      <c r="G127" s="235" t="s">
        <v>6331</v>
      </c>
      <c r="H127" s="235" t="s">
        <v>6319</v>
      </c>
      <c r="I127" s="235" t="s">
        <v>6090</v>
      </c>
      <c r="J127" s="236" t="s">
        <v>4802</v>
      </c>
      <c r="K127" s="235" t="s">
        <v>6343</v>
      </c>
      <c r="L127" s="235" t="s">
        <v>2089</v>
      </c>
      <c r="M127" s="235" t="s">
        <v>2089</v>
      </c>
      <c r="N127" s="439" t="s">
        <v>6305</v>
      </c>
      <c r="O127" s="235" t="s">
        <v>6089</v>
      </c>
      <c r="P127" s="235" t="s">
        <v>2447</v>
      </c>
      <c r="Q127" s="235" t="s">
        <v>2089</v>
      </c>
      <c r="R127" s="235" t="s">
        <v>2089</v>
      </c>
      <c r="S127" s="235" t="s">
        <v>2089</v>
      </c>
      <c r="T127" s="235" t="s">
        <v>2089</v>
      </c>
      <c r="U127" s="235" t="s">
        <v>2089</v>
      </c>
      <c r="V127" s="235" t="s">
        <v>2089</v>
      </c>
      <c r="W127" s="235">
        <v>1E-4</v>
      </c>
      <c r="X127" s="235">
        <v>100</v>
      </c>
      <c r="Y127" s="235">
        <f t="shared" ref="Y127:Y133" si="7">X127*W127</f>
        <v>0.01</v>
      </c>
      <c r="Z127" s="235">
        <v>1E-4</v>
      </c>
      <c r="AA127" s="235">
        <v>1E-4</v>
      </c>
      <c r="AB127" s="517" t="s">
        <v>6909</v>
      </c>
      <c r="AC127" s="248">
        <v>0.33333333333333331</v>
      </c>
      <c r="AD127" s="248">
        <v>0.89583333333333337</v>
      </c>
      <c r="AE127" s="248">
        <v>0.60416666666666663</v>
      </c>
      <c r="AF127" s="248" t="s">
        <v>2612</v>
      </c>
      <c r="AG127" s="235" t="s">
        <v>2613</v>
      </c>
      <c r="AH127" s="235" t="s">
        <v>2089</v>
      </c>
      <c r="AI127" s="235" t="s">
        <v>2089</v>
      </c>
      <c r="AJ127" s="237" t="s">
        <v>2089</v>
      </c>
      <c r="AK127" s="610" t="s">
        <v>11015</v>
      </c>
    </row>
    <row r="128" spans="1:38" ht="12.75" customHeight="1">
      <c r="A128" s="183"/>
      <c r="B128" s="234" t="s">
        <v>6059</v>
      </c>
      <c r="C128" s="235" t="s">
        <v>4984</v>
      </c>
      <c r="D128" s="235" t="s">
        <v>8695</v>
      </c>
      <c r="E128" s="235">
        <v>372</v>
      </c>
      <c r="F128" s="235" t="s">
        <v>10172</v>
      </c>
      <c r="G128" s="235" t="s">
        <v>6095</v>
      </c>
      <c r="H128" s="235" t="s">
        <v>6109</v>
      </c>
      <c r="I128" s="235" t="s">
        <v>6090</v>
      </c>
      <c r="J128" s="236" t="s">
        <v>4802</v>
      </c>
      <c r="K128" s="235" t="s">
        <v>6123</v>
      </c>
      <c r="L128" s="235" t="s">
        <v>2089</v>
      </c>
      <c r="M128" s="235" t="s">
        <v>2089</v>
      </c>
      <c r="N128" s="439" t="s">
        <v>6078</v>
      </c>
      <c r="O128" s="235" t="s">
        <v>6089</v>
      </c>
      <c r="P128" s="235" t="s">
        <v>2447</v>
      </c>
      <c r="Q128" s="235" t="s">
        <v>2089</v>
      </c>
      <c r="R128" s="235" t="s">
        <v>2089</v>
      </c>
      <c r="S128" s="235" t="s">
        <v>2089</v>
      </c>
      <c r="T128" s="235" t="s">
        <v>2089</v>
      </c>
      <c r="U128" s="235" t="s">
        <v>2089</v>
      </c>
      <c r="V128" s="235" t="s">
        <v>2089</v>
      </c>
      <c r="W128" s="235">
        <v>1E-4</v>
      </c>
      <c r="X128" s="235">
        <v>100</v>
      </c>
      <c r="Y128" s="235">
        <f t="shared" si="7"/>
        <v>0.01</v>
      </c>
      <c r="Z128" s="235">
        <v>1E-4</v>
      </c>
      <c r="AA128" s="235">
        <v>1E-4</v>
      </c>
      <c r="AB128" s="517" t="s">
        <v>6909</v>
      </c>
      <c r="AC128" s="248">
        <v>0.33333333333333331</v>
      </c>
      <c r="AD128" s="248">
        <v>0.89583333333333337</v>
      </c>
      <c r="AE128" s="248">
        <v>0.60416666666666663</v>
      </c>
      <c r="AF128" s="248" t="s">
        <v>2612</v>
      </c>
      <c r="AG128" s="235" t="s">
        <v>2613</v>
      </c>
      <c r="AH128" s="235" t="s">
        <v>2089</v>
      </c>
      <c r="AI128" s="235" t="s">
        <v>2089</v>
      </c>
      <c r="AJ128" s="237" t="s">
        <v>2089</v>
      </c>
      <c r="AK128" s="610" t="s">
        <v>11015</v>
      </c>
    </row>
    <row r="129" spans="1:37" ht="12.75" customHeight="1">
      <c r="A129" s="183"/>
      <c r="B129" s="234" t="s">
        <v>6060</v>
      </c>
      <c r="C129" s="235" t="s">
        <v>6073</v>
      </c>
      <c r="D129" s="235" t="s">
        <v>8696</v>
      </c>
      <c r="E129" s="235">
        <v>372</v>
      </c>
      <c r="F129" s="235" t="s">
        <v>10173</v>
      </c>
      <c r="G129" s="235" t="s">
        <v>6096</v>
      </c>
      <c r="H129" s="235" t="s">
        <v>6110</v>
      </c>
      <c r="I129" s="235" t="s">
        <v>6090</v>
      </c>
      <c r="J129" s="236" t="s">
        <v>4802</v>
      </c>
      <c r="K129" s="235" t="s">
        <v>6124</v>
      </c>
      <c r="L129" s="235" t="s">
        <v>2089</v>
      </c>
      <c r="M129" s="235" t="s">
        <v>2089</v>
      </c>
      <c r="N129" s="439" t="s">
        <v>6079</v>
      </c>
      <c r="O129" s="235" t="s">
        <v>6089</v>
      </c>
      <c r="P129" s="235" t="s">
        <v>2447</v>
      </c>
      <c r="Q129" s="235" t="s">
        <v>2089</v>
      </c>
      <c r="R129" s="235" t="s">
        <v>2089</v>
      </c>
      <c r="S129" s="235" t="s">
        <v>2089</v>
      </c>
      <c r="T129" s="235" t="s">
        <v>2089</v>
      </c>
      <c r="U129" s="235" t="s">
        <v>2089</v>
      </c>
      <c r="V129" s="235" t="s">
        <v>2089</v>
      </c>
      <c r="W129" s="235">
        <v>1E-4</v>
      </c>
      <c r="X129" s="235">
        <v>100</v>
      </c>
      <c r="Y129" s="235">
        <f t="shared" si="7"/>
        <v>0.01</v>
      </c>
      <c r="Z129" s="235">
        <v>1E-4</v>
      </c>
      <c r="AA129" s="235">
        <v>1E-4</v>
      </c>
      <c r="AB129" s="517" t="s">
        <v>6909</v>
      </c>
      <c r="AC129" s="248">
        <v>0.33333333333333331</v>
      </c>
      <c r="AD129" s="248">
        <v>0.89583333333333337</v>
      </c>
      <c r="AE129" s="248">
        <v>0.60416666666666663</v>
      </c>
      <c r="AF129" s="248" t="s">
        <v>2612</v>
      </c>
      <c r="AG129" s="235" t="s">
        <v>2613</v>
      </c>
      <c r="AH129" s="235" t="s">
        <v>2089</v>
      </c>
      <c r="AI129" s="235" t="s">
        <v>2089</v>
      </c>
      <c r="AJ129" s="237" t="s">
        <v>2089</v>
      </c>
      <c r="AK129" s="610" t="s">
        <v>11015</v>
      </c>
    </row>
    <row r="130" spans="1:37" ht="12.75" customHeight="1">
      <c r="A130" s="183"/>
      <c r="B130" s="234" t="s">
        <v>6061</v>
      </c>
      <c r="C130" s="235" t="s">
        <v>4985</v>
      </c>
      <c r="D130" s="235" t="s">
        <v>8697</v>
      </c>
      <c r="E130" s="235">
        <v>372</v>
      </c>
      <c r="F130" s="235" t="s">
        <v>10174</v>
      </c>
      <c r="G130" s="235" t="s">
        <v>6097</v>
      </c>
      <c r="H130" s="235" t="s">
        <v>6111</v>
      </c>
      <c r="I130" s="235" t="s">
        <v>6090</v>
      </c>
      <c r="J130" s="236" t="s">
        <v>4802</v>
      </c>
      <c r="K130" s="235" t="s">
        <v>6125</v>
      </c>
      <c r="L130" s="235" t="s">
        <v>2089</v>
      </c>
      <c r="M130" s="235" t="s">
        <v>2089</v>
      </c>
      <c r="N130" s="439" t="s">
        <v>6080</v>
      </c>
      <c r="O130" s="235" t="s">
        <v>6089</v>
      </c>
      <c r="P130" s="235" t="s">
        <v>2447</v>
      </c>
      <c r="Q130" s="235" t="s">
        <v>2089</v>
      </c>
      <c r="R130" s="235" t="s">
        <v>2089</v>
      </c>
      <c r="S130" s="235" t="s">
        <v>2089</v>
      </c>
      <c r="T130" s="235" t="s">
        <v>2089</v>
      </c>
      <c r="U130" s="235" t="s">
        <v>2089</v>
      </c>
      <c r="V130" s="235" t="s">
        <v>2089</v>
      </c>
      <c r="W130" s="235">
        <v>1E-4</v>
      </c>
      <c r="X130" s="235">
        <v>100</v>
      </c>
      <c r="Y130" s="235">
        <f t="shared" si="7"/>
        <v>0.01</v>
      </c>
      <c r="Z130" s="235">
        <v>1E-4</v>
      </c>
      <c r="AA130" s="235">
        <v>1E-4</v>
      </c>
      <c r="AB130" s="517" t="s">
        <v>6909</v>
      </c>
      <c r="AC130" s="248">
        <v>0.33333333333333331</v>
      </c>
      <c r="AD130" s="248">
        <v>0.89583333333333337</v>
      </c>
      <c r="AE130" s="248">
        <v>0.60416666666666663</v>
      </c>
      <c r="AF130" s="248" t="s">
        <v>2612</v>
      </c>
      <c r="AG130" s="235" t="s">
        <v>2613</v>
      </c>
      <c r="AH130" s="235" t="s">
        <v>2089</v>
      </c>
      <c r="AI130" s="235" t="s">
        <v>2089</v>
      </c>
      <c r="AJ130" s="237" t="s">
        <v>2089</v>
      </c>
      <c r="AK130" s="610" t="s">
        <v>11015</v>
      </c>
    </row>
    <row r="131" spans="1:37" ht="12.75" customHeight="1">
      <c r="A131" s="183"/>
      <c r="B131" s="397" t="s">
        <v>12057</v>
      </c>
      <c r="C131" s="399" t="s">
        <v>12058</v>
      </c>
      <c r="D131" s="235" t="s">
        <v>8698</v>
      </c>
      <c r="E131" s="235">
        <v>372</v>
      </c>
      <c r="F131" s="235" t="s">
        <v>10175</v>
      </c>
      <c r="G131" s="235" t="s">
        <v>6332</v>
      </c>
      <c r="H131" s="235" t="s">
        <v>6320</v>
      </c>
      <c r="I131" s="235" t="s">
        <v>6090</v>
      </c>
      <c r="J131" s="236" t="s">
        <v>4802</v>
      </c>
      <c r="K131" s="235" t="s">
        <v>6344</v>
      </c>
      <c r="L131" s="235" t="s">
        <v>2089</v>
      </c>
      <c r="M131" s="235" t="s">
        <v>2089</v>
      </c>
      <c r="N131" s="439" t="s">
        <v>6306</v>
      </c>
      <c r="O131" s="235" t="s">
        <v>6089</v>
      </c>
      <c r="P131" s="235" t="s">
        <v>2447</v>
      </c>
      <c r="Q131" s="235" t="s">
        <v>2089</v>
      </c>
      <c r="R131" s="235" t="s">
        <v>2089</v>
      </c>
      <c r="S131" s="235" t="s">
        <v>2089</v>
      </c>
      <c r="T131" s="235" t="s">
        <v>2089</v>
      </c>
      <c r="U131" s="235" t="s">
        <v>2089</v>
      </c>
      <c r="V131" s="235" t="s">
        <v>2089</v>
      </c>
      <c r="W131" s="235">
        <v>1E-4</v>
      </c>
      <c r="X131" s="235">
        <v>100</v>
      </c>
      <c r="Y131" s="235">
        <f t="shared" si="7"/>
        <v>0.01</v>
      </c>
      <c r="Z131" s="235">
        <v>1E-4</v>
      </c>
      <c r="AA131" s="235">
        <v>1E-4</v>
      </c>
      <c r="AB131" s="517" t="s">
        <v>6909</v>
      </c>
      <c r="AC131" s="248">
        <v>0.33333333333333331</v>
      </c>
      <c r="AD131" s="248">
        <v>0.89583333333333337</v>
      </c>
      <c r="AE131" s="248">
        <v>0.60416666666666663</v>
      </c>
      <c r="AF131" s="248" t="s">
        <v>2612</v>
      </c>
      <c r="AG131" s="235" t="s">
        <v>2613</v>
      </c>
      <c r="AH131" s="235" t="s">
        <v>2089</v>
      </c>
      <c r="AI131" s="235" t="s">
        <v>2089</v>
      </c>
      <c r="AJ131" s="237" t="s">
        <v>2089</v>
      </c>
      <c r="AK131" s="610" t="s">
        <v>11015</v>
      </c>
    </row>
    <row r="132" spans="1:37" ht="12.75" customHeight="1">
      <c r="A132" s="183"/>
      <c r="B132" s="397" t="s">
        <v>7870</v>
      </c>
      <c r="C132" s="235" t="s">
        <v>7871</v>
      </c>
      <c r="D132" s="235" t="s">
        <v>9154</v>
      </c>
      <c r="E132" s="235">
        <v>372</v>
      </c>
      <c r="F132" s="235" t="s">
        <v>10567</v>
      </c>
      <c r="G132" s="399" t="s">
        <v>8082</v>
      </c>
      <c r="H132" s="235" t="s">
        <v>11701</v>
      </c>
      <c r="I132" s="235" t="s">
        <v>6090</v>
      </c>
      <c r="J132" s="236" t="s">
        <v>4802</v>
      </c>
      <c r="K132" s="235" t="s">
        <v>7873</v>
      </c>
      <c r="L132" s="399" t="s">
        <v>2089</v>
      </c>
      <c r="M132" s="235" t="s">
        <v>2089</v>
      </c>
      <c r="N132" s="439" t="s">
        <v>11702</v>
      </c>
      <c r="O132" s="235" t="s">
        <v>6089</v>
      </c>
      <c r="P132" s="235" t="s">
        <v>2447</v>
      </c>
      <c r="Q132" s="235" t="s">
        <v>2089</v>
      </c>
      <c r="R132" s="235" t="s">
        <v>2089</v>
      </c>
      <c r="S132" s="235" t="s">
        <v>2089</v>
      </c>
      <c r="T132" s="235" t="s">
        <v>2089</v>
      </c>
      <c r="U132" s="235" t="s">
        <v>2089</v>
      </c>
      <c r="V132" s="235" t="s">
        <v>2089</v>
      </c>
      <c r="W132" s="235">
        <v>1E-4</v>
      </c>
      <c r="X132" s="235">
        <v>100</v>
      </c>
      <c r="Y132" s="235">
        <f t="shared" si="7"/>
        <v>0.01</v>
      </c>
      <c r="Z132" s="235">
        <v>1E-4</v>
      </c>
      <c r="AA132" s="235">
        <v>1E-4</v>
      </c>
      <c r="AB132" s="517" t="s">
        <v>6909</v>
      </c>
      <c r="AC132" s="248">
        <v>0.33333333333333331</v>
      </c>
      <c r="AD132" s="248">
        <v>0.89583333333333337</v>
      </c>
      <c r="AE132" s="248">
        <v>0.60416666666666663</v>
      </c>
      <c r="AF132" s="248" t="s">
        <v>2612</v>
      </c>
      <c r="AG132" s="235" t="s">
        <v>2613</v>
      </c>
      <c r="AH132" s="235" t="s">
        <v>2089</v>
      </c>
      <c r="AI132" s="235" t="s">
        <v>2089</v>
      </c>
      <c r="AJ132" s="237" t="s">
        <v>2089</v>
      </c>
      <c r="AK132" s="610" t="s">
        <v>11015</v>
      </c>
    </row>
    <row r="133" spans="1:37" ht="12.75" customHeight="1">
      <c r="A133" s="183"/>
      <c r="B133" s="494" t="s">
        <v>7842</v>
      </c>
      <c r="C133" s="292" t="s">
        <v>7843</v>
      </c>
      <c r="D133" s="292" t="s">
        <v>9155</v>
      </c>
      <c r="E133" s="292">
        <v>372</v>
      </c>
      <c r="F133" s="292" t="s">
        <v>10568</v>
      </c>
      <c r="G133" s="292" t="s">
        <v>8076</v>
      </c>
      <c r="H133" s="292" t="s">
        <v>7844</v>
      </c>
      <c r="I133" s="292" t="s">
        <v>6090</v>
      </c>
      <c r="J133" s="292" t="s">
        <v>4802</v>
      </c>
      <c r="K133" s="499" t="s">
        <v>7845</v>
      </c>
      <c r="L133" s="235" t="s">
        <v>2089</v>
      </c>
      <c r="M133" s="235" t="s">
        <v>2089</v>
      </c>
      <c r="N133" s="435" t="s">
        <v>11169</v>
      </c>
      <c r="O133" s="633" t="s">
        <v>6089</v>
      </c>
      <c r="P133" s="633" t="s">
        <v>2447</v>
      </c>
      <c r="Q133" s="235" t="s">
        <v>2089</v>
      </c>
      <c r="R133" s="235" t="s">
        <v>2089</v>
      </c>
      <c r="S133" s="235" t="s">
        <v>2089</v>
      </c>
      <c r="T133" s="235" t="s">
        <v>2089</v>
      </c>
      <c r="U133" s="235" t="s">
        <v>2089</v>
      </c>
      <c r="V133" s="536" t="s">
        <v>2089</v>
      </c>
      <c r="W133" s="235">
        <v>1E-4</v>
      </c>
      <c r="X133" s="235">
        <v>100</v>
      </c>
      <c r="Y133" s="235">
        <f t="shared" si="7"/>
        <v>0.01</v>
      </c>
      <c r="Z133" s="235">
        <v>1E-4</v>
      </c>
      <c r="AA133" s="235">
        <v>1E-4</v>
      </c>
      <c r="AB133" s="517" t="s">
        <v>6909</v>
      </c>
      <c r="AC133" s="248">
        <v>0.33333333333333331</v>
      </c>
      <c r="AD133" s="248">
        <v>0.89583333333333337</v>
      </c>
      <c r="AE133" s="248">
        <v>0.60416666666666663</v>
      </c>
      <c r="AF133" s="248" t="s">
        <v>2612</v>
      </c>
      <c r="AG133" s="235" t="s">
        <v>2613</v>
      </c>
      <c r="AH133" s="235" t="s">
        <v>2089</v>
      </c>
      <c r="AI133" s="235" t="s">
        <v>2089</v>
      </c>
      <c r="AJ133" s="674" t="s">
        <v>2089</v>
      </c>
      <c r="AK133" s="610" t="s">
        <v>11015</v>
      </c>
    </row>
    <row r="134" spans="1:37" s="308" customFormat="1" ht="12.75" customHeight="1">
      <c r="A134" s="305"/>
      <c r="B134" s="239" t="s">
        <v>8481</v>
      </c>
      <c r="C134" s="235" t="s">
        <v>1261</v>
      </c>
      <c r="D134" s="235" t="s">
        <v>8699</v>
      </c>
      <c r="E134" s="235">
        <v>788</v>
      </c>
      <c r="F134" s="235" t="s">
        <v>10176</v>
      </c>
      <c r="G134" s="235" t="s">
        <v>5154</v>
      </c>
      <c r="H134" s="235" t="s">
        <v>1242</v>
      </c>
      <c r="I134" s="235" t="s">
        <v>3432</v>
      </c>
      <c r="J134" s="236" t="s">
        <v>3120</v>
      </c>
      <c r="K134" s="235" t="s">
        <v>1831</v>
      </c>
      <c r="L134" s="235" t="s">
        <v>2720</v>
      </c>
      <c r="M134" s="235" t="s">
        <v>2721</v>
      </c>
      <c r="N134" s="221" t="s">
        <v>5645</v>
      </c>
      <c r="O134" s="235" t="s">
        <v>3112</v>
      </c>
      <c r="P134" s="235" t="s">
        <v>3114</v>
      </c>
      <c r="Q134" s="238">
        <v>100</v>
      </c>
      <c r="R134" s="235">
        <v>1E-4</v>
      </c>
      <c r="S134" s="235">
        <f>Q134*R134</f>
        <v>0.01</v>
      </c>
      <c r="T134" s="235">
        <v>1E-4</v>
      </c>
      <c r="U134" s="235">
        <v>1E-4</v>
      </c>
      <c r="V134" s="235" t="s">
        <v>2927</v>
      </c>
      <c r="W134" s="235">
        <v>1E-4</v>
      </c>
      <c r="X134" s="235">
        <v>100</v>
      </c>
      <c r="Y134" s="235">
        <v>0.01</v>
      </c>
      <c r="Z134" s="235">
        <v>1E-4</v>
      </c>
      <c r="AA134" s="235">
        <v>1E-4</v>
      </c>
      <c r="AB134" s="517" t="s">
        <v>6909</v>
      </c>
      <c r="AC134" s="248">
        <v>0.33333333333333331</v>
      </c>
      <c r="AD134" s="248">
        <v>0.75</v>
      </c>
      <c r="AE134" s="248">
        <v>0.6875</v>
      </c>
      <c r="AF134" s="248" t="s">
        <v>2612</v>
      </c>
      <c r="AG134" s="235" t="s">
        <v>2613</v>
      </c>
      <c r="AH134" s="399" t="s">
        <v>8246</v>
      </c>
      <c r="AI134" s="235" t="s">
        <v>2089</v>
      </c>
      <c r="AJ134" s="235" t="s">
        <v>2089</v>
      </c>
      <c r="AK134" s="610" t="s">
        <v>11012</v>
      </c>
    </row>
    <row r="135" spans="1:37" ht="12.75" customHeight="1">
      <c r="A135" s="183"/>
      <c r="B135" s="234" t="s">
        <v>2474</v>
      </c>
      <c r="C135" s="235" t="s">
        <v>1262</v>
      </c>
      <c r="D135" s="235" t="s">
        <v>8700</v>
      </c>
      <c r="E135" s="235">
        <v>627</v>
      </c>
      <c r="F135" s="235" t="s">
        <v>10177</v>
      </c>
      <c r="G135" s="235" t="s">
        <v>5155</v>
      </c>
      <c r="H135" s="235" t="s">
        <v>2947</v>
      </c>
      <c r="I135" s="235" t="s">
        <v>3430</v>
      </c>
      <c r="J135" s="236" t="s">
        <v>3138</v>
      </c>
      <c r="K135" s="235" t="s">
        <v>1832</v>
      </c>
      <c r="L135" s="235" t="s">
        <v>2722</v>
      </c>
      <c r="M135" s="235" t="s">
        <v>2089</v>
      </c>
      <c r="N135" s="235" t="s">
        <v>2089</v>
      </c>
      <c r="O135" s="235" t="s">
        <v>3139</v>
      </c>
      <c r="P135" s="235" t="s">
        <v>3114</v>
      </c>
      <c r="Q135" s="238">
        <v>1000</v>
      </c>
      <c r="R135" s="235">
        <v>0.01</v>
      </c>
      <c r="S135" s="235">
        <f>Q135*R135</f>
        <v>10</v>
      </c>
      <c r="T135" s="235">
        <v>0.01</v>
      </c>
      <c r="U135" s="235">
        <v>0.01</v>
      </c>
      <c r="V135" s="235" t="s">
        <v>2089</v>
      </c>
      <c r="W135" s="235" t="s">
        <v>2089</v>
      </c>
      <c r="X135" s="235" t="s">
        <v>2089</v>
      </c>
      <c r="Y135" s="235" t="s">
        <v>2089</v>
      </c>
      <c r="Z135" s="235" t="s">
        <v>2089</v>
      </c>
      <c r="AA135" s="235" t="s">
        <v>2089</v>
      </c>
      <c r="AB135" s="235" t="s">
        <v>2089</v>
      </c>
      <c r="AC135" s="248">
        <v>0.33333333333333331</v>
      </c>
      <c r="AD135" s="248">
        <v>0.75</v>
      </c>
      <c r="AE135" s="248">
        <v>0.6875</v>
      </c>
      <c r="AF135" s="248" t="s">
        <v>2612</v>
      </c>
      <c r="AG135" s="235" t="s">
        <v>2613</v>
      </c>
      <c r="AH135" s="235" t="s">
        <v>2089</v>
      </c>
      <c r="AI135" s="235" t="s">
        <v>2089</v>
      </c>
      <c r="AJ135" s="237" t="s">
        <v>2089</v>
      </c>
      <c r="AK135" s="610" t="s">
        <v>11006</v>
      </c>
    </row>
    <row r="136" spans="1:37" ht="12.75" customHeight="1">
      <c r="A136" s="183"/>
      <c r="B136" s="691" t="s">
        <v>11775</v>
      </c>
      <c r="C136" s="680" t="s">
        <v>11776</v>
      </c>
      <c r="D136" s="680" t="s">
        <v>11777</v>
      </c>
      <c r="E136" s="680">
        <v>372</v>
      </c>
      <c r="F136" s="680" t="s">
        <v>11778</v>
      </c>
      <c r="G136" s="680" t="s">
        <v>11779</v>
      </c>
      <c r="H136" s="680" t="s">
        <v>11780</v>
      </c>
      <c r="I136" s="680" t="s">
        <v>6090</v>
      </c>
      <c r="J136" s="692" t="s">
        <v>4802</v>
      </c>
      <c r="K136" s="680" t="s">
        <v>11781</v>
      </c>
      <c r="L136" s="680" t="s">
        <v>2089</v>
      </c>
      <c r="M136" s="680" t="s">
        <v>2089</v>
      </c>
      <c r="N136" s="735" t="s">
        <v>11781</v>
      </c>
      <c r="O136" s="680" t="s">
        <v>6089</v>
      </c>
      <c r="P136" s="680" t="s">
        <v>2447</v>
      </c>
      <c r="Q136" s="680" t="s">
        <v>2089</v>
      </c>
      <c r="R136" s="680" t="s">
        <v>2089</v>
      </c>
      <c r="S136" s="680" t="s">
        <v>2089</v>
      </c>
      <c r="T136" s="680" t="s">
        <v>2089</v>
      </c>
      <c r="U136" s="680" t="s">
        <v>2089</v>
      </c>
      <c r="V136" s="680" t="s">
        <v>2089</v>
      </c>
      <c r="W136" s="680">
        <v>1E-4</v>
      </c>
      <c r="X136" s="680">
        <v>100</v>
      </c>
      <c r="Y136" s="680">
        <f>X136*W136</f>
        <v>0.01</v>
      </c>
      <c r="Z136" s="680">
        <v>1E-4</v>
      </c>
      <c r="AA136" s="680">
        <v>1E-4</v>
      </c>
      <c r="AB136" s="683" t="s">
        <v>6909</v>
      </c>
      <c r="AC136" s="684">
        <v>0.33333333333333331</v>
      </c>
      <c r="AD136" s="684">
        <v>0.89583333333333337</v>
      </c>
      <c r="AE136" s="684">
        <v>0.60416666666666663</v>
      </c>
      <c r="AF136" s="684" t="s">
        <v>2612</v>
      </c>
      <c r="AG136" s="680" t="s">
        <v>2613</v>
      </c>
      <c r="AH136" s="680" t="s">
        <v>2089</v>
      </c>
      <c r="AI136" s="680" t="s">
        <v>2089</v>
      </c>
      <c r="AJ136" s="685" t="s">
        <v>2089</v>
      </c>
      <c r="AK136" s="610" t="s">
        <v>11015</v>
      </c>
    </row>
    <row r="137" spans="1:37" s="686" customFormat="1" ht="12.75" customHeight="1">
      <c r="A137" s="675"/>
      <c r="B137" s="730" t="s">
        <v>11460</v>
      </c>
      <c r="C137" s="732" t="s">
        <v>12254</v>
      </c>
      <c r="D137" s="733" t="s">
        <v>8692</v>
      </c>
      <c r="E137" s="733">
        <v>627</v>
      </c>
      <c r="F137" s="733" t="s">
        <v>10169</v>
      </c>
      <c r="G137" s="733" t="s">
        <v>5153</v>
      </c>
      <c r="H137" s="733" t="s">
        <v>1241</v>
      </c>
      <c r="I137" s="733" t="s">
        <v>3430</v>
      </c>
      <c r="J137" s="734" t="s">
        <v>3138</v>
      </c>
      <c r="K137" s="733" t="s">
        <v>1830</v>
      </c>
      <c r="L137" s="235" t="s">
        <v>2719</v>
      </c>
      <c r="M137" s="235" t="s">
        <v>2089</v>
      </c>
      <c r="N137" s="733" t="s">
        <v>2089</v>
      </c>
      <c r="O137" s="235" t="s">
        <v>3139</v>
      </c>
      <c r="P137" s="235" t="s">
        <v>3114</v>
      </c>
      <c r="Q137" s="238">
        <v>1000</v>
      </c>
      <c r="R137" s="235">
        <v>0.01</v>
      </c>
      <c r="S137" s="235">
        <f t="shared" ref="S137:S146" si="8">Q137*R137</f>
        <v>10</v>
      </c>
      <c r="T137" s="235">
        <v>0.01</v>
      </c>
      <c r="U137" s="235">
        <v>0.01</v>
      </c>
      <c r="V137" s="235" t="s">
        <v>2089</v>
      </c>
      <c r="W137" s="235" t="s">
        <v>2089</v>
      </c>
      <c r="X137" s="235" t="s">
        <v>2089</v>
      </c>
      <c r="Y137" s="235" t="s">
        <v>2089</v>
      </c>
      <c r="Z137" s="235" t="s">
        <v>2089</v>
      </c>
      <c r="AA137" s="235" t="s">
        <v>2089</v>
      </c>
      <c r="AB137" s="235" t="s">
        <v>2089</v>
      </c>
      <c r="AC137" s="248">
        <v>0.33333333333333331</v>
      </c>
      <c r="AD137" s="248">
        <v>0.75</v>
      </c>
      <c r="AE137" s="248">
        <v>0.6875</v>
      </c>
      <c r="AF137" s="248" t="s">
        <v>2612</v>
      </c>
      <c r="AG137" s="235" t="s">
        <v>2613</v>
      </c>
      <c r="AH137" s="235" t="s">
        <v>2089</v>
      </c>
      <c r="AI137" s="235" t="s">
        <v>2089</v>
      </c>
      <c r="AJ137" s="237" t="s">
        <v>2089</v>
      </c>
      <c r="AK137" s="610" t="s">
        <v>11006</v>
      </c>
    </row>
    <row r="138" spans="1:37" ht="12.75" customHeight="1">
      <c r="A138" s="183"/>
      <c r="B138" s="234" t="s">
        <v>697</v>
      </c>
      <c r="C138" s="235" t="s">
        <v>1264</v>
      </c>
      <c r="D138" s="235" t="s">
        <v>8701</v>
      </c>
      <c r="E138" s="235">
        <v>725</v>
      </c>
      <c r="F138" s="399" t="s">
        <v>10862</v>
      </c>
      <c r="G138" s="235" t="s">
        <v>5156</v>
      </c>
      <c r="H138" s="235" t="s">
        <v>1244</v>
      </c>
      <c r="I138" s="235" t="s">
        <v>3176</v>
      </c>
      <c r="J138" s="236" t="s">
        <v>3119</v>
      </c>
      <c r="K138" s="235" t="s">
        <v>1834</v>
      </c>
      <c r="L138" s="235" t="s">
        <v>2725</v>
      </c>
      <c r="M138" s="235" t="s">
        <v>2726</v>
      </c>
      <c r="N138" s="235" t="s">
        <v>2089</v>
      </c>
      <c r="O138" s="235" t="s">
        <v>3112</v>
      </c>
      <c r="P138" s="235" t="s">
        <v>3114</v>
      </c>
      <c r="Q138" s="238">
        <v>100</v>
      </c>
      <c r="R138" s="235">
        <v>1E-4</v>
      </c>
      <c r="S138" s="235">
        <f t="shared" si="8"/>
        <v>0.01</v>
      </c>
      <c r="T138" s="235">
        <v>1E-4</v>
      </c>
      <c r="U138" s="235">
        <v>1E-4</v>
      </c>
      <c r="V138" s="235" t="s">
        <v>2089</v>
      </c>
      <c r="W138" s="235" t="s">
        <v>2089</v>
      </c>
      <c r="X138" s="235" t="s">
        <v>2089</v>
      </c>
      <c r="Y138" s="235" t="s">
        <v>2089</v>
      </c>
      <c r="Z138" s="235" t="s">
        <v>2089</v>
      </c>
      <c r="AA138" s="235" t="s">
        <v>2089</v>
      </c>
      <c r="AB138" s="235" t="s">
        <v>2089</v>
      </c>
      <c r="AC138" s="248">
        <v>0.33333333333333331</v>
      </c>
      <c r="AD138" s="248">
        <v>0.75</v>
      </c>
      <c r="AE138" s="248">
        <v>0.6875</v>
      </c>
      <c r="AF138" s="248" t="s">
        <v>2612</v>
      </c>
      <c r="AG138" s="235" t="s">
        <v>2613</v>
      </c>
      <c r="AH138" s="399" t="s">
        <v>8246</v>
      </c>
      <c r="AI138" s="235" t="s">
        <v>2089</v>
      </c>
      <c r="AJ138" s="237" t="s">
        <v>2089</v>
      </c>
      <c r="AK138" s="610" t="s">
        <v>11021</v>
      </c>
    </row>
    <row r="139" spans="1:37" ht="12.75" customHeight="1">
      <c r="A139" s="183"/>
      <c r="B139" s="234" t="s">
        <v>4523</v>
      </c>
      <c r="C139" s="235" t="s">
        <v>4511</v>
      </c>
      <c r="D139" s="235" t="s">
        <v>8702</v>
      </c>
      <c r="E139" s="235">
        <v>762</v>
      </c>
      <c r="F139" s="235" t="s">
        <v>10178</v>
      </c>
      <c r="G139" s="235" t="s">
        <v>4512</v>
      </c>
      <c r="H139" s="235" t="s">
        <v>4513</v>
      </c>
      <c r="I139" s="235" t="s">
        <v>10066</v>
      </c>
      <c r="J139" s="236" t="s">
        <v>3121</v>
      </c>
      <c r="K139" s="235" t="s">
        <v>4526</v>
      </c>
      <c r="L139" s="235" t="s">
        <v>4514</v>
      </c>
      <c r="M139" s="235" t="s">
        <v>4515</v>
      </c>
      <c r="N139" s="235" t="s">
        <v>2089</v>
      </c>
      <c r="O139" s="235" t="s">
        <v>3112</v>
      </c>
      <c r="P139" s="235" t="s">
        <v>3114</v>
      </c>
      <c r="Q139" s="238">
        <v>100</v>
      </c>
      <c r="R139" s="235">
        <v>1E-4</v>
      </c>
      <c r="S139" s="235">
        <f t="shared" si="8"/>
        <v>0.01</v>
      </c>
      <c r="T139" s="235">
        <v>1E-4</v>
      </c>
      <c r="U139" s="235">
        <v>1E-4</v>
      </c>
      <c r="V139" s="235" t="s">
        <v>2089</v>
      </c>
      <c r="W139" s="235" t="s">
        <v>2089</v>
      </c>
      <c r="X139" s="235" t="s">
        <v>2089</v>
      </c>
      <c r="Y139" s="235" t="s">
        <v>2089</v>
      </c>
      <c r="Z139" s="235" t="s">
        <v>2089</v>
      </c>
      <c r="AA139" s="235" t="s">
        <v>2089</v>
      </c>
      <c r="AB139" s="235" t="s">
        <v>2089</v>
      </c>
      <c r="AC139" s="248">
        <v>0.33333333333333331</v>
      </c>
      <c r="AD139" s="248">
        <v>0.75</v>
      </c>
      <c r="AE139" s="248">
        <v>0.6875</v>
      </c>
      <c r="AF139" s="248" t="s">
        <v>2612</v>
      </c>
      <c r="AG139" s="235" t="s">
        <v>2613</v>
      </c>
      <c r="AH139" s="399" t="s">
        <v>8246</v>
      </c>
      <c r="AI139" s="235" t="s">
        <v>2089</v>
      </c>
      <c r="AJ139" s="237" t="s">
        <v>2089</v>
      </c>
      <c r="AK139" s="610" t="s">
        <v>11008</v>
      </c>
    </row>
    <row r="140" spans="1:37" ht="12.75" customHeight="1">
      <c r="A140" s="183"/>
      <c r="B140" s="234" t="s">
        <v>699</v>
      </c>
      <c r="C140" s="235" t="s">
        <v>1265</v>
      </c>
      <c r="D140" s="235" t="s">
        <v>8703</v>
      </c>
      <c r="E140" s="235">
        <v>725</v>
      </c>
      <c r="F140" s="399" t="s">
        <v>10863</v>
      </c>
      <c r="G140" s="235" t="s">
        <v>5157</v>
      </c>
      <c r="H140" s="235" t="s">
        <v>1245</v>
      </c>
      <c r="I140" s="235" t="s">
        <v>3175</v>
      </c>
      <c r="J140" s="236" t="s">
        <v>3116</v>
      </c>
      <c r="K140" s="235" t="s">
        <v>1835</v>
      </c>
      <c r="L140" s="235" t="s">
        <v>2727</v>
      </c>
      <c r="M140" s="235" t="s">
        <v>2728</v>
      </c>
      <c r="N140" s="235" t="s">
        <v>2089</v>
      </c>
      <c r="O140" s="235" t="s">
        <v>3117</v>
      </c>
      <c r="P140" s="235" t="s">
        <v>3114</v>
      </c>
      <c r="Q140" s="238">
        <v>100</v>
      </c>
      <c r="R140" s="235">
        <v>0.01</v>
      </c>
      <c r="S140" s="235">
        <f t="shared" si="8"/>
        <v>1</v>
      </c>
      <c r="T140" s="235">
        <v>0.01</v>
      </c>
      <c r="U140" s="235">
        <v>0.01</v>
      </c>
      <c r="V140" s="235" t="s">
        <v>2089</v>
      </c>
      <c r="W140" s="235" t="s">
        <v>2089</v>
      </c>
      <c r="X140" s="235" t="s">
        <v>2089</v>
      </c>
      <c r="Y140" s="235" t="s">
        <v>2089</v>
      </c>
      <c r="Z140" s="235" t="s">
        <v>2089</v>
      </c>
      <c r="AA140" s="235" t="s">
        <v>2089</v>
      </c>
      <c r="AB140" s="235" t="s">
        <v>2089</v>
      </c>
      <c r="AC140" s="248">
        <v>0.33333333333333331</v>
      </c>
      <c r="AD140" s="248">
        <v>0.75</v>
      </c>
      <c r="AE140" s="248">
        <v>0.66666666666666663</v>
      </c>
      <c r="AF140" s="248" t="s">
        <v>2612</v>
      </c>
      <c r="AG140" s="235" t="s">
        <v>2613</v>
      </c>
      <c r="AH140" s="399" t="s">
        <v>8246</v>
      </c>
      <c r="AI140" s="235" t="s">
        <v>2089</v>
      </c>
      <c r="AJ140" s="237" t="s">
        <v>2089</v>
      </c>
      <c r="AK140" s="610" t="s">
        <v>11019</v>
      </c>
    </row>
    <row r="141" spans="1:37" ht="12.75" customHeight="1">
      <c r="A141" s="183"/>
      <c r="B141" s="234" t="s">
        <v>700</v>
      </c>
      <c r="C141" s="235" t="s">
        <v>1266</v>
      </c>
      <c r="D141" s="235" t="s">
        <v>8704</v>
      </c>
      <c r="E141" s="235">
        <v>627</v>
      </c>
      <c r="F141" s="235" t="s">
        <v>10179</v>
      </c>
      <c r="G141" s="235" t="s">
        <v>5158</v>
      </c>
      <c r="H141" s="235" t="s">
        <v>1246</v>
      </c>
      <c r="I141" s="235" t="s">
        <v>3430</v>
      </c>
      <c r="J141" s="236" t="s">
        <v>3138</v>
      </c>
      <c r="K141" s="235" t="s">
        <v>1836</v>
      </c>
      <c r="L141" s="235" t="s">
        <v>2729</v>
      </c>
      <c r="M141" s="235" t="s">
        <v>2089</v>
      </c>
      <c r="N141" s="235" t="s">
        <v>2089</v>
      </c>
      <c r="O141" s="235" t="s">
        <v>3139</v>
      </c>
      <c r="P141" s="235" t="s">
        <v>3114</v>
      </c>
      <c r="Q141" s="238">
        <v>1000</v>
      </c>
      <c r="R141" s="235">
        <v>0.01</v>
      </c>
      <c r="S141" s="235">
        <f t="shared" si="8"/>
        <v>10</v>
      </c>
      <c r="T141" s="235">
        <v>0.01</v>
      </c>
      <c r="U141" s="235">
        <v>0.01</v>
      </c>
      <c r="V141" s="235" t="s">
        <v>2089</v>
      </c>
      <c r="W141" s="235" t="s">
        <v>2089</v>
      </c>
      <c r="X141" s="235" t="s">
        <v>2089</v>
      </c>
      <c r="Y141" s="235" t="s">
        <v>2089</v>
      </c>
      <c r="Z141" s="235" t="s">
        <v>2089</v>
      </c>
      <c r="AA141" s="235" t="s">
        <v>2089</v>
      </c>
      <c r="AB141" s="235" t="s">
        <v>2089</v>
      </c>
      <c r="AC141" s="248">
        <v>0.33333333333333331</v>
      </c>
      <c r="AD141" s="248">
        <v>0.75</v>
      </c>
      <c r="AE141" s="248">
        <v>0.6875</v>
      </c>
      <c r="AF141" s="248" t="s">
        <v>2612</v>
      </c>
      <c r="AG141" s="235" t="s">
        <v>2613</v>
      </c>
      <c r="AH141" s="235" t="s">
        <v>2089</v>
      </c>
      <c r="AI141" s="235" t="s">
        <v>2089</v>
      </c>
      <c r="AJ141" s="237" t="s">
        <v>2089</v>
      </c>
      <c r="AK141" s="610" t="s">
        <v>11006</v>
      </c>
    </row>
    <row r="142" spans="1:37" ht="12.75" customHeight="1">
      <c r="A142" s="183"/>
      <c r="B142" s="239" t="s">
        <v>701</v>
      </c>
      <c r="C142" s="235" t="s">
        <v>4597</v>
      </c>
      <c r="D142" s="235" t="s">
        <v>8705</v>
      </c>
      <c r="E142" s="235">
        <v>788</v>
      </c>
      <c r="F142" s="235" t="s">
        <v>10180</v>
      </c>
      <c r="G142" s="235" t="s">
        <v>5159</v>
      </c>
      <c r="H142" s="235" t="s">
        <v>264</v>
      </c>
      <c r="I142" s="235" t="s">
        <v>3432</v>
      </c>
      <c r="J142" s="236" t="s">
        <v>3120</v>
      </c>
      <c r="K142" s="235" t="s">
        <v>1837</v>
      </c>
      <c r="L142" s="235" t="s">
        <v>2730</v>
      </c>
      <c r="M142" s="235" t="s">
        <v>2731</v>
      </c>
      <c r="N142" s="221" t="s">
        <v>5625</v>
      </c>
      <c r="O142" s="235" t="s">
        <v>3112</v>
      </c>
      <c r="P142" s="235" t="s">
        <v>3114</v>
      </c>
      <c r="Q142" s="238">
        <v>100</v>
      </c>
      <c r="R142" s="235">
        <v>1E-4</v>
      </c>
      <c r="S142" s="235">
        <f t="shared" si="8"/>
        <v>0.01</v>
      </c>
      <c r="T142" s="235">
        <v>1E-4</v>
      </c>
      <c r="U142" s="235">
        <v>1E-4</v>
      </c>
      <c r="V142" s="235" t="s">
        <v>2927</v>
      </c>
      <c r="W142" s="235">
        <v>1E-4</v>
      </c>
      <c r="X142" s="235">
        <v>100</v>
      </c>
      <c r="Y142" s="235">
        <v>0.01</v>
      </c>
      <c r="Z142" s="235">
        <v>1E-4</v>
      </c>
      <c r="AA142" s="235">
        <v>1E-4</v>
      </c>
      <c r="AB142" s="517" t="s">
        <v>6909</v>
      </c>
      <c r="AC142" s="248">
        <v>0.33333333333333331</v>
      </c>
      <c r="AD142" s="248">
        <v>0.75</v>
      </c>
      <c r="AE142" s="248">
        <v>0.6875</v>
      </c>
      <c r="AF142" s="248" t="s">
        <v>2612</v>
      </c>
      <c r="AG142" s="235" t="s">
        <v>2613</v>
      </c>
      <c r="AH142" s="399" t="s">
        <v>8246</v>
      </c>
      <c r="AI142" s="235" t="s">
        <v>2089</v>
      </c>
      <c r="AJ142" s="237" t="s">
        <v>2089</v>
      </c>
      <c r="AK142" s="610" t="s">
        <v>11012</v>
      </c>
    </row>
    <row r="143" spans="1:37" ht="12.75" customHeight="1">
      <c r="A143" s="183"/>
      <c r="B143" s="234" t="s">
        <v>702</v>
      </c>
      <c r="C143" s="235" t="s">
        <v>1267</v>
      </c>
      <c r="D143" s="235" t="s">
        <v>8706</v>
      </c>
      <c r="E143" s="235">
        <v>788</v>
      </c>
      <c r="F143" s="235" t="s">
        <v>10181</v>
      </c>
      <c r="G143" s="235" t="s">
        <v>5160</v>
      </c>
      <c r="H143" s="235" t="s">
        <v>265</v>
      </c>
      <c r="I143" s="235" t="s">
        <v>3432</v>
      </c>
      <c r="J143" s="236" t="s">
        <v>3120</v>
      </c>
      <c r="K143" s="235" t="s">
        <v>1838</v>
      </c>
      <c r="L143" s="235" t="s">
        <v>2732</v>
      </c>
      <c r="M143" s="235" t="s">
        <v>2733</v>
      </c>
      <c r="N143" s="235" t="s">
        <v>2089</v>
      </c>
      <c r="O143" s="235" t="s">
        <v>3112</v>
      </c>
      <c r="P143" s="235" t="s">
        <v>3114</v>
      </c>
      <c r="Q143" s="238">
        <v>100</v>
      </c>
      <c r="R143" s="235">
        <v>1E-4</v>
      </c>
      <c r="S143" s="235">
        <f t="shared" si="8"/>
        <v>0.01</v>
      </c>
      <c r="T143" s="235">
        <v>1E-4</v>
      </c>
      <c r="U143" s="235">
        <v>1E-4</v>
      </c>
      <c r="V143" s="235" t="s">
        <v>2089</v>
      </c>
      <c r="W143" s="235" t="s">
        <v>2089</v>
      </c>
      <c r="X143" s="235" t="s">
        <v>2089</v>
      </c>
      <c r="Y143" s="235" t="s">
        <v>2089</v>
      </c>
      <c r="Z143" s="235" t="s">
        <v>2089</v>
      </c>
      <c r="AA143" s="235" t="s">
        <v>2089</v>
      </c>
      <c r="AB143" s="235" t="s">
        <v>2089</v>
      </c>
      <c r="AC143" s="248">
        <v>0.33333333333333331</v>
      </c>
      <c r="AD143" s="248">
        <v>0.75</v>
      </c>
      <c r="AE143" s="248">
        <v>0.6875</v>
      </c>
      <c r="AF143" s="248" t="s">
        <v>2612</v>
      </c>
      <c r="AG143" s="235" t="s">
        <v>2613</v>
      </c>
      <c r="AH143" s="399" t="s">
        <v>8246</v>
      </c>
      <c r="AI143" s="235" t="s">
        <v>2089</v>
      </c>
      <c r="AJ143" s="237" t="s">
        <v>2089</v>
      </c>
      <c r="AK143" s="610" t="s">
        <v>11012</v>
      </c>
    </row>
    <row r="144" spans="1:37" ht="12.75" customHeight="1">
      <c r="A144" s="183"/>
      <c r="B144" s="234" t="s">
        <v>703</v>
      </c>
      <c r="C144" s="235" t="s">
        <v>1268</v>
      </c>
      <c r="D144" s="235" t="s">
        <v>8707</v>
      </c>
      <c r="E144" s="235">
        <v>725</v>
      </c>
      <c r="F144" s="399" t="s">
        <v>10864</v>
      </c>
      <c r="G144" s="235" t="s">
        <v>5161</v>
      </c>
      <c r="H144" s="235" t="s">
        <v>266</v>
      </c>
      <c r="I144" s="235" t="s">
        <v>3208</v>
      </c>
      <c r="J144" s="236" t="s">
        <v>3132</v>
      </c>
      <c r="K144" s="235" t="s">
        <v>1839</v>
      </c>
      <c r="L144" s="235" t="s">
        <v>2734</v>
      </c>
      <c r="M144" s="235" t="s">
        <v>2735</v>
      </c>
      <c r="N144" s="235" t="s">
        <v>2089</v>
      </c>
      <c r="O144" s="235" t="s">
        <v>3133</v>
      </c>
      <c r="P144" s="235" t="s">
        <v>3114</v>
      </c>
      <c r="Q144" s="238">
        <v>100</v>
      </c>
      <c r="R144" s="235">
        <v>1E-4</v>
      </c>
      <c r="S144" s="235">
        <f t="shared" si="8"/>
        <v>0.01</v>
      </c>
      <c r="T144" s="235">
        <v>1E-4</v>
      </c>
      <c r="U144" s="235">
        <v>1E-4</v>
      </c>
      <c r="V144" s="235" t="s">
        <v>2089</v>
      </c>
      <c r="W144" s="235" t="s">
        <v>2089</v>
      </c>
      <c r="X144" s="235" t="s">
        <v>2089</v>
      </c>
      <c r="Y144" s="235" t="s">
        <v>2089</v>
      </c>
      <c r="Z144" s="235" t="s">
        <v>2089</v>
      </c>
      <c r="AA144" s="235" t="s">
        <v>2089</v>
      </c>
      <c r="AB144" s="235" t="s">
        <v>2089</v>
      </c>
      <c r="AC144" s="248">
        <v>0.33333333333333331</v>
      </c>
      <c r="AD144" s="248">
        <v>0.75</v>
      </c>
      <c r="AE144" s="248">
        <v>0.6875</v>
      </c>
      <c r="AF144" s="248" t="s">
        <v>2612</v>
      </c>
      <c r="AG144" s="235" t="s">
        <v>2613</v>
      </c>
      <c r="AH144" s="399" t="s">
        <v>8246</v>
      </c>
      <c r="AI144" s="235" t="s">
        <v>2089</v>
      </c>
      <c r="AJ144" s="237" t="s">
        <v>2089</v>
      </c>
      <c r="AK144" s="610" t="s">
        <v>11010</v>
      </c>
    </row>
    <row r="145" spans="1:37" ht="12.75" customHeight="1">
      <c r="A145" s="183"/>
      <c r="B145" s="397" t="s">
        <v>8540</v>
      </c>
      <c r="C145" s="235" t="s">
        <v>3858</v>
      </c>
      <c r="D145" s="399" t="s">
        <v>11913</v>
      </c>
      <c r="E145" s="235">
        <v>762</v>
      </c>
      <c r="F145" s="235" t="s">
        <v>10182</v>
      </c>
      <c r="G145" s="399" t="s">
        <v>8541</v>
      </c>
      <c r="H145" s="399" t="s">
        <v>8542</v>
      </c>
      <c r="I145" s="235" t="s">
        <v>10066</v>
      </c>
      <c r="J145" s="236" t="s">
        <v>3121</v>
      </c>
      <c r="K145" s="235" t="s">
        <v>2829</v>
      </c>
      <c r="L145" s="235" t="s">
        <v>1729</v>
      </c>
      <c r="M145" s="235" t="s">
        <v>1730</v>
      </c>
      <c r="N145" s="235" t="s">
        <v>2089</v>
      </c>
      <c r="O145" s="235" t="s">
        <v>3112</v>
      </c>
      <c r="P145" s="235" t="s">
        <v>3114</v>
      </c>
      <c r="Q145" s="238">
        <v>100</v>
      </c>
      <c r="R145" s="235">
        <v>1E-4</v>
      </c>
      <c r="S145" s="235">
        <f t="shared" si="8"/>
        <v>0.01</v>
      </c>
      <c r="T145" s="235">
        <v>1E-4</v>
      </c>
      <c r="U145" s="235">
        <v>1E-4</v>
      </c>
      <c r="V145" s="235" t="s">
        <v>2089</v>
      </c>
      <c r="W145" s="235" t="s">
        <v>2089</v>
      </c>
      <c r="X145" s="235" t="s">
        <v>2089</v>
      </c>
      <c r="Y145" s="235" t="s">
        <v>2089</v>
      </c>
      <c r="Z145" s="235" t="s">
        <v>2089</v>
      </c>
      <c r="AA145" s="235" t="s">
        <v>2089</v>
      </c>
      <c r="AB145" s="235" t="s">
        <v>2089</v>
      </c>
      <c r="AC145" s="248">
        <v>0.33333333333333331</v>
      </c>
      <c r="AD145" s="248">
        <v>0.75</v>
      </c>
      <c r="AE145" s="248">
        <v>0.6875</v>
      </c>
      <c r="AF145" s="248" t="s">
        <v>2612</v>
      </c>
      <c r="AG145" s="235" t="s">
        <v>2613</v>
      </c>
      <c r="AH145" s="399" t="s">
        <v>8246</v>
      </c>
      <c r="AI145" s="235" t="s">
        <v>2089</v>
      </c>
      <c r="AJ145" s="237" t="s">
        <v>2089</v>
      </c>
      <c r="AK145" s="610" t="s">
        <v>11008</v>
      </c>
    </row>
    <row r="146" spans="1:37" ht="12.75" customHeight="1">
      <c r="A146" s="183"/>
      <c r="B146" s="397" t="s">
        <v>10957</v>
      </c>
      <c r="C146" s="399" t="s">
        <v>10958</v>
      </c>
      <c r="D146" s="235" t="s">
        <v>8708</v>
      </c>
      <c r="E146" s="235">
        <v>2500</v>
      </c>
      <c r="F146" s="235" t="s">
        <v>10183</v>
      </c>
      <c r="G146" s="235" t="s">
        <v>5162</v>
      </c>
      <c r="H146" s="235" t="s">
        <v>1959</v>
      </c>
      <c r="I146" s="235" t="s">
        <v>3431</v>
      </c>
      <c r="J146" s="236" t="s">
        <v>3124</v>
      </c>
      <c r="K146" s="235" t="s">
        <v>1840</v>
      </c>
      <c r="L146" s="235" t="s">
        <v>2141</v>
      </c>
      <c r="M146" s="235" t="s">
        <v>2142</v>
      </c>
      <c r="N146" s="235" t="s">
        <v>2089</v>
      </c>
      <c r="O146" s="235" t="s">
        <v>3112</v>
      </c>
      <c r="P146" s="235" t="s">
        <v>2447</v>
      </c>
      <c r="Q146" s="238">
        <v>1000</v>
      </c>
      <c r="R146" s="235">
        <v>1E-4</v>
      </c>
      <c r="S146" s="235">
        <f t="shared" si="8"/>
        <v>0.1</v>
      </c>
      <c r="T146" s="235">
        <v>1E-4</v>
      </c>
      <c r="U146" s="235">
        <v>1E-4</v>
      </c>
      <c r="V146" s="235" t="s">
        <v>2089</v>
      </c>
      <c r="W146" s="235" t="s">
        <v>2089</v>
      </c>
      <c r="X146" s="235" t="s">
        <v>2089</v>
      </c>
      <c r="Y146" s="235" t="s">
        <v>2089</v>
      </c>
      <c r="Z146" s="235" t="s">
        <v>2089</v>
      </c>
      <c r="AA146" s="235" t="s">
        <v>2089</v>
      </c>
      <c r="AB146" s="235" t="s">
        <v>2089</v>
      </c>
      <c r="AC146" s="248">
        <v>0.33333333333333331</v>
      </c>
      <c r="AD146" s="248">
        <v>0.75</v>
      </c>
      <c r="AE146" s="248">
        <v>0.75</v>
      </c>
      <c r="AF146" s="248" t="s">
        <v>6279</v>
      </c>
      <c r="AG146" s="235" t="s">
        <v>2613</v>
      </c>
      <c r="AH146" s="399" t="s">
        <v>8246</v>
      </c>
      <c r="AI146" s="235" t="s">
        <v>2089</v>
      </c>
      <c r="AJ146" s="237" t="s">
        <v>2089</v>
      </c>
      <c r="AK146" s="610" t="s">
        <v>11007</v>
      </c>
    </row>
    <row r="147" spans="1:37" ht="12.75" customHeight="1">
      <c r="A147" s="183"/>
      <c r="B147" s="437" t="s">
        <v>6062</v>
      </c>
      <c r="C147" s="235" t="s">
        <v>4986</v>
      </c>
      <c r="D147" s="235" t="s">
        <v>8709</v>
      </c>
      <c r="E147" s="235">
        <v>372</v>
      </c>
      <c r="F147" s="235" t="s">
        <v>10184</v>
      </c>
      <c r="G147" s="235" t="s">
        <v>6098</v>
      </c>
      <c r="H147" s="235" t="s">
        <v>6112</v>
      </c>
      <c r="I147" s="235" t="s">
        <v>6090</v>
      </c>
      <c r="J147" s="236" t="s">
        <v>4802</v>
      </c>
      <c r="K147" s="235" t="s">
        <v>6126</v>
      </c>
      <c r="L147" s="235" t="s">
        <v>2089</v>
      </c>
      <c r="M147" s="235" t="s">
        <v>2089</v>
      </c>
      <c r="N147" s="439" t="s">
        <v>6081</v>
      </c>
      <c r="O147" s="235" t="s">
        <v>6089</v>
      </c>
      <c r="P147" s="235" t="s">
        <v>2447</v>
      </c>
      <c r="Q147" s="235" t="s">
        <v>2089</v>
      </c>
      <c r="R147" s="235" t="s">
        <v>2089</v>
      </c>
      <c r="S147" s="235" t="s">
        <v>2089</v>
      </c>
      <c r="T147" s="235" t="s">
        <v>2089</v>
      </c>
      <c r="U147" s="235" t="s">
        <v>2089</v>
      </c>
      <c r="V147" s="235" t="s">
        <v>2089</v>
      </c>
      <c r="W147" s="235">
        <v>1E-4</v>
      </c>
      <c r="X147" s="235">
        <v>100</v>
      </c>
      <c r="Y147" s="235">
        <f>X147*W147</f>
        <v>0.01</v>
      </c>
      <c r="Z147" s="235">
        <v>1E-4</v>
      </c>
      <c r="AA147" s="235">
        <v>1E-4</v>
      </c>
      <c r="AB147" s="517" t="s">
        <v>6909</v>
      </c>
      <c r="AC147" s="248">
        <v>0.33333333333333331</v>
      </c>
      <c r="AD147" s="248">
        <v>0.89583333333333337</v>
      </c>
      <c r="AE147" s="248">
        <v>0.60416666666666663</v>
      </c>
      <c r="AF147" s="248" t="s">
        <v>2612</v>
      </c>
      <c r="AG147" s="235" t="s">
        <v>2613</v>
      </c>
      <c r="AH147" s="235" t="s">
        <v>2089</v>
      </c>
      <c r="AI147" s="235" t="s">
        <v>2089</v>
      </c>
      <c r="AJ147" s="237" t="s">
        <v>2089</v>
      </c>
      <c r="AK147" s="610" t="s">
        <v>11015</v>
      </c>
    </row>
    <row r="148" spans="1:37" ht="12.75" customHeight="1">
      <c r="A148" s="183"/>
      <c r="B148" s="234" t="s">
        <v>706</v>
      </c>
      <c r="C148" s="235" t="s">
        <v>1269</v>
      </c>
      <c r="D148" s="235" t="s">
        <v>8710</v>
      </c>
      <c r="E148" s="235">
        <v>627</v>
      </c>
      <c r="F148" s="235" t="s">
        <v>10185</v>
      </c>
      <c r="G148" s="235" t="s">
        <v>5163</v>
      </c>
      <c r="H148" s="235" t="s">
        <v>267</v>
      </c>
      <c r="I148" s="235" t="s">
        <v>3430</v>
      </c>
      <c r="J148" s="236" t="s">
        <v>3138</v>
      </c>
      <c r="K148" s="235" t="s">
        <v>1841</v>
      </c>
      <c r="L148" s="235" t="s">
        <v>2143</v>
      </c>
      <c r="M148" s="235" t="s">
        <v>2089</v>
      </c>
      <c r="N148" s="235" t="s">
        <v>2089</v>
      </c>
      <c r="O148" s="235" t="s">
        <v>3139</v>
      </c>
      <c r="P148" s="235" t="s">
        <v>3114</v>
      </c>
      <c r="Q148" s="238">
        <v>1000</v>
      </c>
      <c r="R148" s="235">
        <v>0.01</v>
      </c>
      <c r="S148" s="235">
        <f t="shared" ref="S148:S153" si="9">Q148*R148</f>
        <v>10</v>
      </c>
      <c r="T148" s="235">
        <v>0.01</v>
      </c>
      <c r="U148" s="235">
        <v>0.01</v>
      </c>
      <c r="V148" s="235" t="s">
        <v>2089</v>
      </c>
      <c r="W148" s="235" t="s">
        <v>2089</v>
      </c>
      <c r="X148" s="235" t="s">
        <v>2089</v>
      </c>
      <c r="Y148" s="235" t="s">
        <v>2089</v>
      </c>
      <c r="Z148" s="235" t="s">
        <v>2089</v>
      </c>
      <c r="AA148" s="235" t="s">
        <v>2089</v>
      </c>
      <c r="AB148" s="235" t="s">
        <v>2089</v>
      </c>
      <c r="AC148" s="248">
        <v>0.33333333333333331</v>
      </c>
      <c r="AD148" s="248">
        <v>0.75</v>
      </c>
      <c r="AE148" s="248">
        <v>0.6875</v>
      </c>
      <c r="AF148" s="248" t="s">
        <v>2612</v>
      </c>
      <c r="AG148" s="235" t="s">
        <v>2613</v>
      </c>
      <c r="AH148" s="235" t="s">
        <v>2089</v>
      </c>
      <c r="AI148" s="235" t="s">
        <v>2089</v>
      </c>
      <c r="AJ148" s="237" t="s">
        <v>2089</v>
      </c>
      <c r="AK148" s="610" t="s">
        <v>11006</v>
      </c>
    </row>
    <row r="149" spans="1:37" ht="12.75" customHeight="1">
      <c r="A149" s="183"/>
      <c r="B149" s="234" t="s">
        <v>5925</v>
      </c>
      <c r="C149" s="235" t="s">
        <v>8264</v>
      </c>
      <c r="D149" s="235" t="s">
        <v>8711</v>
      </c>
      <c r="E149" s="235">
        <v>788</v>
      </c>
      <c r="F149" s="235" t="s">
        <v>10186</v>
      </c>
      <c r="G149" s="235" t="s">
        <v>6669</v>
      </c>
      <c r="H149" s="235" t="s">
        <v>269</v>
      </c>
      <c r="I149" s="235" t="s">
        <v>3432</v>
      </c>
      <c r="J149" s="236" t="s">
        <v>3120</v>
      </c>
      <c r="K149" s="235" t="s">
        <v>1873</v>
      </c>
      <c r="L149" s="235" t="s">
        <v>2314</v>
      </c>
      <c r="M149" s="235" t="s">
        <v>2315</v>
      </c>
      <c r="N149" s="235" t="s">
        <v>2089</v>
      </c>
      <c r="O149" s="235" t="s">
        <v>3112</v>
      </c>
      <c r="P149" s="235" t="s">
        <v>3114</v>
      </c>
      <c r="Q149" s="238">
        <v>100</v>
      </c>
      <c r="R149" s="235">
        <v>1E-4</v>
      </c>
      <c r="S149" s="235">
        <f t="shared" si="9"/>
        <v>0.01</v>
      </c>
      <c r="T149" s="235">
        <v>1E-4</v>
      </c>
      <c r="U149" s="235">
        <v>1E-4</v>
      </c>
      <c r="V149" s="235" t="s">
        <v>2089</v>
      </c>
      <c r="W149" s="235" t="s">
        <v>2089</v>
      </c>
      <c r="X149" s="235" t="s">
        <v>2089</v>
      </c>
      <c r="Y149" s="235" t="s">
        <v>2089</v>
      </c>
      <c r="Z149" s="235" t="s">
        <v>2089</v>
      </c>
      <c r="AA149" s="235" t="s">
        <v>2089</v>
      </c>
      <c r="AB149" s="235" t="s">
        <v>2089</v>
      </c>
      <c r="AC149" s="248">
        <v>0.33333333333333331</v>
      </c>
      <c r="AD149" s="248">
        <v>0.75</v>
      </c>
      <c r="AE149" s="248">
        <v>0.6875</v>
      </c>
      <c r="AF149" s="248" t="s">
        <v>2612</v>
      </c>
      <c r="AG149" s="235" t="s">
        <v>2613</v>
      </c>
      <c r="AH149" s="399" t="s">
        <v>8246</v>
      </c>
      <c r="AI149" s="235" t="s">
        <v>2089</v>
      </c>
      <c r="AJ149" s="237" t="s">
        <v>2089</v>
      </c>
      <c r="AK149" s="610" t="s">
        <v>11012</v>
      </c>
    </row>
    <row r="150" spans="1:37" ht="12.75" customHeight="1">
      <c r="A150" s="183"/>
      <c r="B150" s="239" t="s">
        <v>400</v>
      </c>
      <c r="C150" s="235" t="s">
        <v>1270</v>
      </c>
      <c r="D150" s="235" t="s">
        <v>8712</v>
      </c>
      <c r="E150" s="235">
        <v>788</v>
      </c>
      <c r="F150" s="235" t="s">
        <v>10187</v>
      </c>
      <c r="G150" s="235" t="s">
        <v>5164</v>
      </c>
      <c r="H150" s="235" t="s">
        <v>268</v>
      </c>
      <c r="I150" s="235" t="s">
        <v>3432</v>
      </c>
      <c r="J150" s="236" t="s">
        <v>3120</v>
      </c>
      <c r="K150" s="235" t="s">
        <v>1872</v>
      </c>
      <c r="L150" s="235" t="s">
        <v>2312</v>
      </c>
      <c r="M150" s="235" t="s">
        <v>2313</v>
      </c>
      <c r="N150" s="221" t="s">
        <v>5631</v>
      </c>
      <c r="O150" s="235" t="s">
        <v>3112</v>
      </c>
      <c r="P150" s="235" t="s">
        <v>3114</v>
      </c>
      <c r="Q150" s="238">
        <v>100</v>
      </c>
      <c r="R150" s="235">
        <v>1E-4</v>
      </c>
      <c r="S150" s="235">
        <f t="shared" si="9"/>
        <v>0.01</v>
      </c>
      <c r="T150" s="235">
        <v>1E-4</v>
      </c>
      <c r="U150" s="235">
        <v>1E-4</v>
      </c>
      <c r="V150" s="235" t="s">
        <v>2927</v>
      </c>
      <c r="W150" s="235">
        <v>1E-4</v>
      </c>
      <c r="X150" s="235">
        <v>100</v>
      </c>
      <c r="Y150" s="235">
        <v>0.01</v>
      </c>
      <c r="Z150" s="235">
        <v>1E-4</v>
      </c>
      <c r="AA150" s="235">
        <v>1E-4</v>
      </c>
      <c r="AB150" s="517" t="s">
        <v>6909</v>
      </c>
      <c r="AC150" s="248">
        <v>0.33333333333333331</v>
      </c>
      <c r="AD150" s="248">
        <v>0.75</v>
      </c>
      <c r="AE150" s="248">
        <v>0.6875</v>
      </c>
      <c r="AF150" s="248" t="s">
        <v>2612</v>
      </c>
      <c r="AG150" s="235" t="s">
        <v>2613</v>
      </c>
      <c r="AH150" s="399" t="s">
        <v>8246</v>
      </c>
      <c r="AI150" s="235" t="s">
        <v>2089</v>
      </c>
      <c r="AJ150" s="237" t="s">
        <v>2089</v>
      </c>
      <c r="AK150" s="610" t="s">
        <v>11012</v>
      </c>
    </row>
    <row r="151" spans="1:37" ht="12.75" customHeight="1">
      <c r="A151" s="183"/>
      <c r="B151" s="234" t="s">
        <v>11061</v>
      </c>
      <c r="C151" s="235" t="s">
        <v>2471</v>
      </c>
      <c r="D151" s="399" t="s">
        <v>8713</v>
      </c>
      <c r="E151" s="235">
        <v>2500</v>
      </c>
      <c r="F151" s="399" t="s">
        <v>10188</v>
      </c>
      <c r="G151" s="399" t="s">
        <v>5165</v>
      </c>
      <c r="H151" s="399" t="s">
        <v>11064</v>
      </c>
      <c r="I151" s="235" t="s">
        <v>3431</v>
      </c>
      <c r="J151" s="236" t="s">
        <v>3124</v>
      </c>
      <c r="K151" s="235" t="s">
        <v>2017</v>
      </c>
      <c r="L151" s="235" t="s">
        <v>2320</v>
      </c>
      <c r="M151" s="235" t="s">
        <v>2321</v>
      </c>
      <c r="N151" s="235" t="s">
        <v>2089</v>
      </c>
      <c r="O151" s="235" t="s">
        <v>3112</v>
      </c>
      <c r="P151" s="235" t="s">
        <v>2447</v>
      </c>
      <c r="Q151" s="238">
        <v>1000</v>
      </c>
      <c r="R151" s="235">
        <v>1E-4</v>
      </c>
      <c r="S151" s="235">
        <f t="shared" si="9"/>
        <v>0.1</v>
      </c>
      <c r="T151" s="235">
        <v>1E-4</v>
      </c>
      <c r="U151" s="235">
        <v>1E-4</v>
      </c>
      <c r="V151" s="235" t="s">
        <v>2089</v>
      </c>
      <c r="W151" s="235" t="s">
        <v>2089</v>
      </c>
      <c r="X151" s="235" t="s">
        <v>2089</v>
      </c>
      <c r="Y151" s="235" t="s">
        <v>2089</v>
      </c>
      <c r="Z151" s="235" t="s">
        <v>2089</v>
      </c>
      <c r="AA151" s="235" t="s">
        <v>2089</v>
      </c>
      <c r="AB151" s="235" t="s">
        <v>2089</v>
      </c>
      <c r="AC151" s="248">
        <v>0.33333333333333331</v>
      </c>
      <c r="AD151" s="248">
        <v>0.75</v>
      </c>
      <c r="AE151" s="248">
        <v>0.75</v>
      </c>
      <c r="AF151" s="248" t="s">
        <v>6279</v>
      </c>
      <c r="AG151" s="235" t="s">
        <v>2613</v>
      </c>
      <c r="AH151" s="399" t="s">
        <v>8246</v>
      </c>
      <c r="AI151" s="235" t="s">
        <v>2089</v>
      </c>
      <c r="AJ151" s="237" t="s">
        <v>2089</v>
      </c>
      <c r="AK151" s="610" t="s">
        <v>11007</v>
      </c>
    </row>
    <row r="152" spans="1:37" ht="12.75" customHeight="1">
      <c r="A152" s="183"/>
      <c r="B152" s="234" t="s">
        <v>5071</v>
      </c>
      <c r="C152" s="235" t="s">
        <v>1271</v>
      </c>
      <c r="D152" s="235" t="s">
        <v>8714</v>
      </c>
      <c r="E152" s="235">
        <v>257</v>
      </c>
      <c r="F152" s="235" t="s">
        <v>10189</v>
      </c>
      <c r="G152" s="235" t="s">
        <v>9238</v>
      </c>
      <c r="H152" s="235" t="s">
        <v>7697</v>
      </c>
      <c r="I152" s="235" t="s">
        <v>3209</v>
      </c>
      <c r="J152" s="236" t="s">
        <v>3135</v>
      </c>
      <c r="K152" s="235" t="s">
        <v>2015</v>
      </c>
      <c r="L152" s="235" t="s">
        <v>2318</v>
      </c>
      <c r="M152" s="235" t="s">
        <v>2319</v>
      </c>
      <c r="N152" s="235" t="s">
        <v>2089</v>
      </c>
      <c r="O152" s="235" t="s">
        <v>3136</v>
      </c>
      <c r="P152" s="235" t="s">
        <v>3114</v>
      </c>
      <c r="Q152" s="238">
        <v>100</v>
      </c>
      <c r="R152" s="235">
        <v>1E-3</v>
      </c>
      <c r="S152" s="235">
        <f t="shared" si="9"/>
        <v>0.1</v>
      </c>
      <c r="T152" s="235">
        <v>1E-3</v>
      </c>
      <c r="U152" s="235">
        <v>1E-3</v>
      </c>
      <c r="V152" s="235" t="s">
        <v>2089</v>
      </c>
      <c r="W152" s="235" t="s">
        <v>2089</v>
      </c>
      <c r="X152" s="235" t="s">
        <v>2089</v>
      </c>
      <c r="Y152" s="235" t="s">
        <v>2089</v>
      </c>
      <c r="Z152" s="235" t="s">
        <v>2089</v>
      </c>
      <c r="AA152" s="235" t="s">
        <v>2089</v>
      </c>
      <c r="AB152" s="235" t="s">
        <v>2089</v>
      </c>
      <c r="AC152" s="248">
        <v>0.33333333333333331</v>
      </c>
      <c r="AD152" s="248">
        <v>0.75</v>
      </c>
      <c r="AE152" s="248">
        <v>0.6875</v>
      </c>
      <c r="AF152" s="248" t="s">
        <v>2612</v>
      </c>
      <c r="AG152" s="235" t="s">
        <v>2613</v>
      </c>
      <c r="AH152" s="399" t="s">
        <v>8246</v>
      </c>
      <c r="AI152" s="235" t="s">
        <v>2089</v>
      </c>
      <c r="AJ152" s="237" t="s">
        <v>2089</v>
      </c>
      <c r="AK152" s="610" t="s">
        <v>11009</v>
      </c>
    </row>
    <row r="153" spans="1:37" ht="12.75" customHeight="1">
      <c r="A153" s="183"/>
      <c r="B153" s="234" t="s">
        <v>403</v>
      </c>
      <c r="C153" s="235" t="s">
        <v>1272</v>
      </c>
      <c r="D153" s="235" t="s">
        <v>8715</v>
      </c>
      <c r="E153" s="235">
        <v>627</v>
      </c>
      <c r="F153" s="235" t="s">
        <v>10190</v>
      </c>
      <c r="G153" s="235" t="s">
        <v>5166</v>
      </c>
      <c r="H153" s="235" t="s">
        <v>825</v>
      </c>
      <c r="I153" s="235" t="s">
        <v>3430</v>
      </c>
      <c r="J153" s="236" t="s">
        <v>3138</v>
      </c>
      <c r="K153" s="235" t="s">
        <v>2016</v>
      </c>
      <c r="L153" s="235" t="s">
        <v>5506</v>
      </c>
      <c r="M153" s="235" t="s">
        <v>2089</v>
      </c>
      <c r="N153" s="235" t="s">
        <v>2089</v>
      </c>
      <c r="O153" s="235" t="s">
        <v>3139</v>
      </c>
      <c r="P153" s="235" t="s">
        <v>3114</v>
      </c>
      <c r="Q153" s="238">
        <v>1000</v>
      </c>
      <c r="R153" s="235">
        <v>0.01</v>
      </c>
      <c r="S153" s="235">
        <f t="shared" si="9"/>
        <v>10</v>
      </c>
      <c r="T153" s="235">
        <v>0.01</v>
      </c>
      <c r="U153" s="235">
        <v>0.01</v>
      </c>
      <c r="V153" s="235" t="s">
        <v>2089</v>
      </c>
      <c r="W153" s="235" t="s">
        <v>2089</v>
      </c>
      <c r="X153" s="235" t="s">
        <v>2089</v>
      </c>
      <c r="Y153" s="235" t="s">
        <v>2089</v>
      </c>
      <c r="Z153" s="235" t="s">
        <v>2089</v>
      </c>
      <c r="AA153" s="235" t="s">
        <v>2089</v>
      </c>
      <c r="AB153" s="235" t="s">
        <v>2089</v>
      </c>
      <c r="AC153" s="248">
        <v>0.33333333333333331</v>
      </c>
      <c r="AD153" s="248">
        <v>0.75</v>
      </c>
      <c r="AE153" s="248">
        <v>0.6875</v>
      </c>
      <c r="AF153" s="248" t="s">
        <v>2612</v>
      </c>
      <c r="AG153" s="235" t="s">
        <v>2613</v>
      </c>
      <c r="AH153" s="235" t="s">
        <v>2089</v>
      </c>
      <c r="AI153" s="235" t="s">
        <v>2089</v>
      </c>
      <c r="AJ153" s="237" t="s">
        <v>2089</v>
      </c>
      <c r="AK153" s="610" t="s">
        <v>11006</v>
      </c>
    </row>
    <row r="154" spans="1:37" ht="12.75" customHeight="1">
      <c r="A154" s="183"/>
      <c r="B154" s="296" t="s">
        <v>6478</v>
      </c>
      <c r="C154" s="294" t="s">
        <v>6481</v>
      </c>
      <c r="D154" s="294" t="s">
        <v>8716</v>
      </c>
      <c r="E154" s="294">
        <v>627</v>
      </c>
      <c r="F154" s="294" t="s">
        <v>10191</v>
      </c>
      <c r="G154" s="294" t="s">
        <v>7643</v>
      </c>
      <c r="H154" s="294" t="s">
        <v>6483</v>
      </c>
      <c r="I154" s="294" t="s">
        <v>3430</v>
      </c>
      <c r="J154" s="299" t="s">
        <v>3138</v>
      </c>
      <c r="K154" s="294" t="s">
        <v>6485</v>
      </c>
      <c r="L154" s="294" t="s">
        <v>8155</v>
      </c>
      <c r="M154" s="302" t="s">
        <v>2089</v>
      </c>
      <c r="N154" s="295" t="s">
        <v>2089</v>
      </c>
      <c r="O154" s="295" t="s">
        <v>3139</v>
      </c>
      <c r="P154" s="295" t="s">
        <v>3114</v>
      </c>
      <c r="Q154" s="301">
        <v>1000</v>
      </c>
      <c r="R154" s="295">
        <v>0.01</v>
      </c>
      <c r="S154" s="295">
        <v>10</v>
      </c>
      <c r="T154" s="295">
        <v>0.01</v>
      </c>
      <c r="U154" s="295">
        <v>0.01</v>
      </c>
      <c r="V154" s="295" t="s">
        <v>2089</v>
      </c>
      <c r="W154" s="295"/>
      <c r="X154" s="295"/>
      <c r="Y154" s="295"/>
      <c r="Z154" s="295"/>
      <c r="AA154" s="295"/>
      <c r="AB154" s="235" t="s">
        <v>2089</v>
      </c>
      <c r="AC154" s="300">
        <v>0.33333333333333298</v>
      </c>
      <c r="AD154" s="300">
        <v>0.75</v>
      </c>
      <c r="AE154" s="300">
        <v>0.6875</v>
      </c>
      <c r="AF154" s="300" t="s">
        <v>2612</v>
      </c>
      <c r="AG154" s="295" t="s">
        <v>2613</v>
      </c>
      <c r="AH154" s="295" t="s">
        <v>2089</v>
      </c>
      <c r="AI154" s="235" t="s">
        <v>2089</v>
      </c>
      <c r="AJ154" s="237" t="s">
        <v>2089</v>
      </c>
      <c r="AK154" s="610" t="s">
        <v>11006</v>
      </c>
    </row>
    <row r="155" spans="1:37" ht="12.75" customHeight="1">
      <c r="A155" s="183"/>
      <c r="B155" s="234" t="s">
        <v>1722</v>
      </c>
      <c r="C155" s="235" t="s">
        <v>1600</v>
      </c>
      <c r="D155" s="235" t="s">
        <v>8717</v>
      </c>
      <c r="E155" s="235">
        <v>788</v>
      </c>
      <c r="F155" s="235" t="s">
        <v>10192</v>
      </c>
      <c r="G155" s="235" t="s">
        <v>5167</v>
      </c>
      <c r="H155" s="235" t="s">
        <v>4825</v>
      </c>
      <c r="I155" s="235" t="s">
        <v>3434</v>
      </c>
      <c r="J155" s="236" t="s">
        <v>3115</v>
      </c>
      <c r="K155" s="235" t="s">
        <v>2018</v>
      </c>
      <c r="L155" s="235" t="s">
        <v>2322</v>
      </c>
      <c r="M155" s="235" t="s">
        <v>2323</v>
      </c>
      <c r="N155" s="235" t="s">
        <v>2089</v>
      </c>
      <c r="O155" s="235" t="s">
        <v>3112</v>
      </c>
      <c r="P155" s="235" t="s">
        <v>3114</v>
      </c>
      <c r="Q155" s="238">
        <v>100</v>
      </c>
      <c r="R155" s="235">
        <v>1E-4</v>
      </c>
      <c r="S155" s="235">
        <f t="shared" ref="S155:S170" si="10">Q155*R155</f>
        <v>0.01</v>
      </c>
      <c r="T155" s="235">
        <v>1E-4</v>
      </c>
      <c r="U155" s="235">
        <v>1E-4</v>
      </c>
      <c r="V155" s="235" t="s">
        <v>2089</v>
      </c>
      <c r="W155" s="235" t="s">
        <v>2089</v>
      </c>
      <c r="X155" s="235" t="s">
        <v>2089</v>
      </c>
      <c r="Y155" s="235" t="s">
        <v>2089</v>
      </c>
      <c r="Z155" s="235" t="s">
        <v>2089</v>
      </c>
      <c r="AA155" s="235" t="s">
        <v>2089</v>
      </c>
      <c r="AB155" s="235" t="s">
        <v>2089</v>
      </c>
      <c r="AC155" s="248">
        <v>0.33333333333333331</v>
      </c>
      <c r="AD155" s="248">
        <v>0.75</v>
      </c>
      <c r="AE155" s="248">
        <v>0.6875</v>
      </c>
      <c r="AF155" s="248" t="s">
        <v>2612</v>
      </c>
      <c r="AG155" s="235" t="s">
        <v>2613</v>
      </c>
      <c r="AH155" s="399" t="s">
        <v>8246</v>
      </c>
      <c r="AI155" s="235" t="s">
        <v>2089</v>
      </c>
      <c r="AJ155" s="237" t="s">
        <v>2089</v>
      </c>
      <c r="AK155" s="610" t="s">
        <v>11013</v>
      </c>
    </row>
    <row r="156" spans="1:37" ht="12.75" customHeight="1">
      <c r="A156" s="183"/>
      <c r="B156" s="234" t="s">
        <v>1723</v>
      </c>
      <c r="C156" s="235" t="s">
        <v>5701</v>
      </c>
      <c r="D156" s="235" t="s">
        <v>8718</v>
      </c>
      <c r="E156" s="235">
        <v>725</v>
      </c>
      <c r="F156" s="399" t="s">
        <v>10865</v>
      </c>
      <c r="G156" s="235" t="s">
        <v>5168</v>
      </c>
      <c r="H156" s="235" t="s">
        <v>1948</v>
      </c>
      <c r="I156" s="235" t="s">
        <v>3175</v>
      </c>
      <c r="J156" s="236" t="s">
        <v>3116</v>
      </c>
      <c r="K156" s="235" t="s">
        <v>2019</v>
      </c>
      <c r="L156" s="235" t="s">
        <v>2324</v>
      </c>
      <c r="M156" s="235" t="s">
        <v>2325</v>
      </c>
      <c r="N156" s="235" t="s">
        <v>2089</v>
      </c>
      <c r="O156" s="235" t="s">
        <v>3117</v>
      </c>
      <c r="P156" s="235" t="s">
        <v>3114</v>
      </c>
      <c r="Q156" s="238">
        <v>100</v>
      </c>
      <c r="R156" s="235">
        <v>0.01</v>
      </c>
      <c r="S156" s="235">
        <f t="shared" si="10"/>
        <v>1</v>
      </c>
      <c r="T156" s="235">
        <v>0.01</v>
      </c>
      <c r="U156" s="235">
        <v>0.01</v>
      </c>
      <c r="V156" s="235" t="s">
        <v>2089</v>
      </c>
      <c r="W156" s="235" t="s">
        <v>2089</v>
      </c>
      <c r="X156" s="235" t="s">
        <v>2089</v>
      </c>
      <c r="Y156" s="235" t="s">
        <v>2089</v>
      </c>
      <c r="Z156" s="235" t="s">
        <v>2089</v>
      </c>
      <c r="AA156" s="235" t="s">
        <v>2089</v>
      </c>
      <c r="AB156" s="235" t="s">
        <v>2089</v>
      </c>
      <c r="AC156" s="248">
        <v>0.33333333333333331</v>
      </c>
      <c r="AD156" s="248">
        <v>0.75</v>
      </c>
      <c r="AE156" s="248">
        <v>0.66666666666666663</v>
      </c>
      <c r="AF156" s="248" t="s">
        <v>2612</v>
      </c>
      <c r="AG156" s="235" t="s">
        <v>2613</v>
      </c>
      <c r="AH156" s="399" t="s">
        <v>8246</v>
      </c>
      <c r="AI156" s="235" t="s">
        <v>2089</v>
      </c>
      <c r="AJ156" s="237" t="s">
        <v>2089</v>
      </c>
      <c r="AK156" s="610" t="s">
        <v>11019</v>
      </c>
    </row>
    <row r="157" spans="1:37" ht="12.75" customHeight="1">
      <c r="A157" s="183"/>
      <c r="B157" s="397" t="s">
        <v>12256</v>
      </c>
      <c r="C157" s="235" t="s">
        <v>4307</v>
      </c>
      <c r="D157" s="235" t="s">
        <v>8719</v>
      </c>
      <c r="E157" s="235">
        <v>788</v>
      </c>
      <c r="F157" s="235" t="s">
        <v>10193</v>
      </c>
      <c r="G157" s="235" t="s">
        <v>5169</v>
      </c>
      <c r="H157" s="235" t="s">
        <v>4830</v>
      </c>
      <c r="I157" s="235" t="s">
        <v>3434</v>
      </c>
      <c r="J157" s="236" t="s">
        <v>3115</v>
      </c>
      <c r="K157" s="235" t="s">
        <v>2020</v>
      </c>
      <c r="L157" s="235" t="s">
        <v>2326</v>
      </c>
      <c r="M157" s="235" t="s">
        <v>2327</v>
      </c>
      <c r="N157" s="235" t="s">
        <v>2089</v>
      </c>
      <c r="O157" s="235" t="s">
        <v>3112</v>
      </c>
      <c r="P157" s="235" t="s">
        <v>3114</v>
      </c>
      <c r="Q157" s="238">
        <v>100</v>
      </c>
      <c r="R157" s="235">
        <v>1E-4</v>
      </c>
      <c r="S157" s="235">
        <f t="shared" si="10"/>
        <v>0.01</v>
      </c>
      <c r="T157" s="235">
        <v>1E-4</v>
      </c>
      <c r="U157" s="235">
        <v>1E-4</v>
      </c>
      <c r="V157" s="235" t="s">
        <v>2089</v>
      </c>
      <c r="W157" s="235" t="s">
        <v>2089</v>
      </c>
      <c r="X157" s="235" t="s">
        <v>2089</v>
      </c>
      <c r="Y157" s="235" t="s">
        <v>2089</v>
      </c>
      <c r="Z157" s="235" t="s">
        <v>2089</v>
      </c>
      <c r="AA157" s="235" t="s">
        <v>2089</v>
      </c>
      <c r="AB157" s="235" t="s">
        <v>2089</v>
      </c>
      <c r="AC157" s="248">
        <v>0.33333333333333331</v>
      </c>
      <c r="AD157" s="248">
        <v>0.75</v>
      </c>
      <c r="AE157" s="248">
        <v>0.6875</v>
      </c>
      <c r="AF157" s="248" t="s">
        <v>2612</v>
      </c>
      <c r="AG157" s="235" t="s">
        <v>2613</v>
      </c>
      <c r="AH157" s="399" t="s">
        <v>8246</v>
      </c>
      <c r="AI157" s="235" t="s">
        <v>2089</v>
      </c>
      <c r="AJ157" s="237" t="s">
        <v>2089</v>
      </c>
      <c r="AK157" s="610" t="s">
        <v>11013</v>
      </c>
    </row>
    <row r="158" spans="1:37" ht="12.75" customHeight="1">
      <c r="A158" s="183"/>
      <c r="B158" s="239" t="s">
        <v>1725</v>
      </c>
      <c r="C158" s="235" t="s">
        <v>5835</v>
      </c>
      <c r="D158" s="235" t="s">
        <v>8720</v>
      </c>
      <c r="E158" s="235">
        <v>762</v>
      </c>
      <c r="F158" s="235" t="s">
        <v>10194</v>
      </c>
      <c r="G158" s="235" t="s">
        <v>5170</v>
      </c>
      <c r="H158" s="235" t="s">
        <v>3718</v>
      </c>
      <c r="I158" s="235" t="s">
        <v>10066</v>
      </c>
      <c r="J158" s="236" t="s">
        <v>3121</v>
      </c>
      <c r="K158" s="235" t="s">
        <v>2021</v>
      </c>
      <c r="L158" s="235" t="s">
        <v>2328</v>
      </c>
      <c r="M158" s="235" t="s">
        <v>2329</v>
      </c>
      <c r="N158" s="221" t="s">
        <v>2021</v>
      </c>
      <c r="O158" s="235" t="s">
        <v>3112</v>
      </c>
      <c r="P158" s="235" t="s">
        <v>3114</v>
      </c>
      <c r="Q158" s="238">
        <v>100</v>
      </c>
      <c r="R158" s="235">
        <v>1E-4</v>
      </c>
      <c r="S158" s="235">
        <f t="shared" si="10"/>
        <v>0.01</v>
      </c>
      <c r="T158" s="235">
        <v>1E-4</v>
      </c>
      <c r="U158" s="235">
        <v>1E-4</v>
      </c>
      <c r="V158" s="235" t="s">
        <v>2927</v>
      </c>
      <c r="W158" s="235">
        <v>1E-4</v>
      </c>
      <c r="X158" s="235">
        <v>100</v>
      </c>
      <c r="Y158" s="235">
        <v>0.01</v>
      </c>
      <c r="Z158" s="235">
        <v>1E-4</v>
      </c>
      <c r="AA158" s="235">
        <v>1E-4</v>
      </c>
      <c r="AB158" s="517" t="s">
        <v>6909</v>
      </c>
      <c r="AC158" s="248">
        <v>0.33333333333333331</v>
      </c>
      <c r="AD158" s="248">
        <v>0.75</v>
      </c>
      <c r="AE158" s="248">
        <v>0.6875</v>
      </c>
      <c r="AF158" s="248" t="s">
        <v>2612</v>
      </c>
      <c r="AG158" s="235" t="s">
        <v>2613</v>
      </c>
      <c r="AH158" s="399" t="s">
        <v>8246</v>
      </c>
      <c r="AI158" s="235" t="s">
        <v>2089</v>
      </c>
      <c r="AJ158" s="237" t="s">
        <v>2089</v>
      </c>
      <c r="AK158" s="610" t="s">
        <v>11008</v>
      </c>
    </row>
    <row r="159" spans="1:37" s="686" customFormat="1" ht="12.75" customHeight="1">
      <c r="A159" s="675"/>
      <c r="B159" s="691" t="s">
        <v>5878</v>
      </c>
      <c r="C159" s="680" t="s">
        <v>6037</v>
      </c>
      <c r="D159" s="680" t="s">
        <v>8721</v>
      </c>
      <c r="E159" s="680">
        <v>257</v>
      </c>
      <c r="F159" s="680" t="s">
        <v>10195</v>
      </c>
      <c r="G159" s="680" t="s">
        <v>9239</v>
      </c>
      <c r="H159" s="680" t="s">
        <v>7698</v>
      </c>
      <c r="I159" s="680" t="s">
        <v>3209</v>
      </c>
      <c r="J159" s="692" t="s">
        <v>3135</v>
      </c>
      <c r="K159" s="680" t="s">
        <v>5879</v>
      </c>
      <c r="L159" s="680" t="s">
        <v>5880</v>
      </c>
      <c r="M159" s="680" t="s">
        <v>5881</v>
      </c>
      <c r="N159" s="680" t="s">
        <v>2089</v>
      </c>
      <c r="O159" s="680" t="s">
        <v>3136</v>
      </c>
      <c r="P159" s="680" t="s">
        <v>3114</v>
      </c>
      <c r="Q159" s="682">
        <v>100</v>
      </c>
      <c r="R159" s="680">
        <v>1E-3</v>
      </c>
      <c r="S159" s="680">
        <f t="shared" si="10"/>
        <v>0.1</v>
      </c>
      <c r="T159" s="680">
        <v>1E-3</v>
      </c>
      <c r="U159" s="680">
        <v>1E-3</v>
      </c>
      <c r="V159" s="680" t="s">
        <v>2089</v>
      </c>
      <c r="W159" s="680" t="s">
        <v>2089</v>
      </c>
      <c r="X159" s="680" t="s">
        <v>2089</v>
      </c>
      <c r="Y159" s="680" t="s">
        <v>2089</v>
      </c>
      <c r="Z159" s="680" t="s">
        <v>2089</v>
      </c>
      <c r="AA159" s="680" t="s">
        <v>2089</v>
      </c>
      <c r="AB159" s="680" t="s">
        <v>2089</v>
      </c>
      <c r="AC159" s="684">
        <v>0.33333333333333331</v>
      </c>
      <c r="AD159" s="684">
        <v>0.75</v>
      </c>
      <c r="AE159" s="684">
        <v>0.6875</v>
      </c>
      <c r="AF159" s="684" t="s">
        <v>2612</v>
      </c>
      <c r="AG159" s="680" t="s">
        <v>2613</v>
      </c>
      <c r="AH159" s="679" t="s">
        <v>8246</v>
      </c>
      <c r="AI159" s="680" t="s">
        <v>2089</v>
      </c>
      <c r="AJ159" s="685" t="s">
        <v>2089</v>
      </c>
      <c r="AK159" s="610" t="s">
        <v>11009</v>
      </c>
    </row>
    <row r="160" spans="1:37" ht="12.75" customHeight="1">
      <c r="A160" s="183"/>
      <c r="B160" s="234" t="s">
        <v>1726</v>
      </c>
      <c r="C160" s="235" t="s">
        <v>8515</v>
      </c>
      <c r="D160" s="235" t="s">
        <v>8722</v>
      </c>
      <c r="E160" s="235">
        <v>627</v>
      </c>
      <c r="F160" s="235" t="s">
        <v>10196</v>
      </c>
      <c r="G160" s="235" t="s">
        <v>5171</v>
      </c>
      <c r="H160" s="235" t="s">
        <v>3719</v>
      </c>
      <c r="I160" s="235" t="s">
        <v>3430</v>
      </c>
      <c r="J160" s="236" t="s">
        <v>3138</v>
      </c>
      <c r="K160" s="235" t="s">
        <v>2022</v>
      </c>
      <c r="L160" s="235" t="s">
        <v>2330</v>
      </c>
      <c r="M160" s="235" t="s">
        <v>2089</v>
      </c>
      <c r="N160" s="235" t="s">
        <v>2089</v>
      </c>
      <c r="O160" s="235" t="s">
        <v>3139</v>
      </c>
      <c r="P160" s="235" t="s">
        <v>3114</v>
      </c>
      <c r="Q160" s="238">
        <v>1000</v>
      </c>
      <c r="R160" s="235">
        <v>0.01</v>
      </c>
      <c r="S160" s="235">
        <f t="shared" si="10"/>
        <v>10</v>
      </c>
      <c r="T160" s="235">
        <v>0.01</v>
      </c>
      <c r="U160" s="235">
        <v>0.01</v>
      </c>
      <c r="V160" s="235" t="s">
        <v>2089</v>
      </c>
      <c r="W160" s="235" t="s">
        <v>2089</v>
      </c>
      <c r="X160" s="235" t="s">
        <v>2089</v>
      </c>
      <c r="Y160" s="235" t="s">
        <v>2089</v>
      </c>
      <c r="Z160" s="235" t="s">
        <v>2089</v>
      </c>
      <c r="AA160" s="235" t="s">
        <v>2089</v>
      </c>
      <c r="AB160" s="235" t="s">
        <v>2089</v>
      </c>
      <c r="AC160" s="248">
        <v>0.33333333333333331</v>
      </c>
      <c r="AD160" s="248">
        <v>0.75</v>
      </c>
      <c r="AE160" s="248">
        <v>0.6875</v>
      </c>
      <c r="AF160" s="248" t="s">
        <v>2612</v>
      </c>
      <c r="AG160" s="235" t="s">
        <v>2613</v>
      </c>
      <c r="AH160" s="235" t="s">
        <v>2089</v>
      </c>
      <c r="AI160" s="235" t="s">
        <v>2089</v>
      </c>
      <c r="AJ160" s="237" t="s">
        <v>2089</v>
      </c>
      <c r="AK160" s="610" t="s">
        <v>11006</v>
      </c>
    </row>
    <row r="161" spans="1:37" ht="12.75" customHeight="1">
      <c r="A161" s="183"/>
      <c r="B161" s="234" t="s">
        <v>2449</v>
      </c>
      <c r="C161" s="235" t="s">
        <v>1601</v>
      </c>
      <c r="D161" s="235" t="s">
        <v>8723</v>
      </c>
      <c r="E161" s="235">
        <v>762</v>
      </c>
      <c r="F161" s="235" t="s">
        <v>10197</v>
      </c>
      <c r="G161" s="235" t="s">
        <v>5172</v>
      </c>
      <c r="H161" s="235" t="s">
        <v>3720</v>
      </c>
      <c r="I161" s="235" t="s">
        <v>10066</v>
      </c>
      <c r="J161" s="236" t="s">
        <v>3121</v>
      </c>
      <c r="K161" s="235" t="s">
        <v>2023</v>
      </c>
      <c r="L161" s="235" t="s">
        <v>2331</v>
      </c>
      <c r="M161" s="235" t="s">
        <v>2332</v>
      </c>
      <c r="N161" s="235" t="s">
        <v>2089</v>
      </c>
      <c r="O161" s="235" t="s">
        <v>3112</v>
      </c>
      <c r="P161" s="235" t="s">
        <v>3114</v>
      </c>
      <c r="Q161" s="238">
        <v>100</v>
      </c>
      <c r="R161" s="235">
        <v>1E-4</v>
      </c>
      <c r="S161" s="235">
        <f t="shared" si="10"/>
        <v>0.01</v>
      </c>
      <c r="T161" s="235">
        <v>1E-4</v>
      </c>
      <c r="U161" s="235">
        <v>1E-4</v>
      </c>
      <c r="V161" s="235" t="s">
        <v>2089</v>
      </c>
      <c r="W161" s="235" t="s">
        <v>2089</v>
      </c>
      <c r="X161" s="235" t="s">
        <v>2089</v>
      </c>
      <c r="Y161" s="235" t="s">
        <v>2089</v>
      </c>
      <c r="Z161" s="235" t="s">
        <v>2089</v>
      </c>
      <c r="AA161" s="235" t="s">
        <v>2089</v>
      </c>
      <c r="AB161" s="235" t="s">
        <v>2089</v>
      </c>
      <c r="AC161" s="248">
        <v>0.33333333333333331</v>
      </c>
      <c r="AD161" s="248">
        <v>0.75</v>
      </c>
      <c r="AE161" s="248">
        <v>0.6875</v>
      </c>
      <c r="AF161" s="248" t="s">
        <v>2612</v>
      </c>
      <c r="AG161" s="235" t="s">
        <v>2613</v>
      </c>
      <c r="AH161" s="399" t="s">
        <v>8246</v>
      </c>
      <c r="AI161" s="235" t="s">
        <v>2089</v>
      </c>
      <c r="AJ161" s="237" t="s">
        <v>2089</v>
      </c>
      <c r="AK161" s="610" t="s">
        <v>11008</v>
      </c>
    </row>
    <row r="162" spans="1:37" ht="12.75" customHeight="1">
      <c r="A162" s="183"/>
      <c r="B162" s="234" t="s">
        <v>6592</v>
      </c>
      <c r="C162" s="235" t="s">
        <v>6661</v>
      </c>
      <c r="D162" s="235" t="s">
        <v>8724</v>
      </c>
      <c r="E162" s="235">
        <v>788</v>
      </c>
      <c r="F162" s="235" t="s">
        <v>10198</v>
      </c>
      <c r="G162" s="235" t="s">
        <v>6593</v>
      </c>
      <c r="H162" s="235" t="s">
        <v>6586</v>
      </c>
      <c r="I162" s="235" t="s">
        <v>3433</v>
      </c>
      <c r="J162" s="236" t="s">
        <v>3127</v>
      </c>
      <c r="K162" s="235" t="s">
        <v>2457</v>
      </c>
      <c r="L162" s="235" t="s">
        <v>2339</v>
      </c>
      <c r="M162" s="235" t="s">
        <v>2340</v>
      </c>
      <c r="N162" s="235" t="s">
        <v>2089</v>
      </c>
      <c r="O162" s="235" t="s">
        <v>3112</v>
      </c>
      <c r="P162" s="235" t="s">
        <v>3114</v>
      </c>
      <c r="Q162" s="238">
        <v>100</v>
      </c>
      <c r="R162" s="235">
        <v>1E-4</v>
      </c>
      <c r="S162" s="235">
        <f t="shared" si="10"/>
        <v>0.01</v>
      </c>
      <c r="T162" s="235">
        <v>1E-4</v>
      </c>
      <c r="U162" s="235">
        <v>1E-4</v>
      </c>
      <c r="V162" s="235" t="s">
        <v>2089</v>
      </c>
      <c r="W162" s="235" t="s">
        <v>2089</v>
      </c>
      <c r="X162" s="235" t="s">
        <v>2089</v>
      </c>
      <c r="Y162" s="235" t="s">
        <v>2089</v>
      </c>
      <c r="Z162" s="235" t="s">
        <v>2089</v>
      </c>
      <c r="AA162" s="235" t="s">
        <v>2089</v>
      </c>
      <c r="AB162" s="235" t="s">
        <v>2089</v>
      </c>
      <c r="AC162" s="248">
        <v>0.33333333333333331</v>
      </c>
      <c r="AD162" s="248">
        <v>0.75</v>
      </c>
      <c r="AE162" s="248">
        <v>0.6875</v>
      </c>
      <c r="AF162" s="248" t="s">
        <v>2612</v>
      </c>
      <c r="AG162" s="235" t="s">
        <v>2613</v>
      </c>
      <c r="AH162" s="399" t="s">
        <v>8246</v>
      </c>
      <c r="AI162" s="235" t="s">
        <v>2089</v>
      </c>
      <c r="AJ162" s="237" t="s">
        <v>2089</v>
      </c>
      <c r="AK162" s="610" t="s">
        <v>11014</v>
      </c>
    </row>
    <row r="163" spans="1:37" ht="12.75" customHeight="1">
      <c r="A163" s="183"/>
      <c r="B163" s="234" t="s">
        <v>2451</v>
      </c>
      <c r="C163" s="235" t="s">
        <v>1602</v>
      </c>
      <c r="D163" s="235" t="s">
        <v>8725</v>
      </c>
      <c r="E163" s="235">
        <v>966</v>
      </c>
      <c r="F163" s="235" t="s">
        <v>10199</v>
      </c>
      <c r="G163" s="235" t="s">
        <v>5173</v>
      </c>
      <c r="H163" s="235" t="s">
        <v>3721</v>
      </c>
      <c r="I163" s="235" t="s">
        <v>3206</v>
      </c>
      <c r="J163" s="236" t="s">
        <v>3131</v>
      </c>
      <c r="K163" s="235" t="s">
        <v>2025</v>
      </c>
      <c r="L163" s="235" t="s">
        <v>2333</v>
      </c>
      <c r="M163" s="235" t="s">
        <v>2334</v>
      </c>
      <c r="N163" s="235" t="s">
        <v>2089</v>
      </c>
      <c r="O163" s="235" t="s">
        <v>3112</v>
      </c>
      <c r="P163" s="235" t="s">
        <v>3114</v>
      </c>
      <c r="Q163" s="238">
        <v>100</v>
      </c>
      <c r="R163" s="235">
        <v>1E-4</v>
      </c>
      <c r="S163" s="235">
        <f t="shared" si="10"/>
        <v>0.01</v>
      </c>
      <c r="T163" s="235">
        <v>1E-4</v>
      </c>
      <c r="U163" s="235">
        <v>1E-4</v>
      </c>
      <c r="V163" s="235" t="s">
        <v>2089</v>
      </c>
      <c r="W163" s="235" t="s">
        <v>2089</v>
      </c>
      <c r="X163" s="235" t="s">
        <v>2089</v>
      </c>
      <c r="Y163" s="235" t="s">
        <v>2089</v>
      </c>
      <c r="Z163" s="235" t="s">
        <v>2089</v>
      </c>
      <c r="AA163" s="235" t="s">
        <v>2089</v>
      </c>
      <c r="AB163" s="235" t="s">
        <v>2089</v>
      </c>
      <c r="AC163" s="248">
        <v>0.33333333333333331</v>
      </c>
      <c r="AD163" s="248">
        <v>0.75</v>
      </c>
      <c r="AE163" s="248">
        <v>0.6875</v>
      </c>
      <c r="AF163" s="248" t="s">
        <v>2612</v>
      </c>
      <c r="AG163" s="235" t="s">
        <v>2613</v>
      </c>
      <c r="AH163" s="399" t="s">
        <v>8246</v>
      </c>
      <c r="AI163" s="235" t="s">
        <v>2089</v>
      </c>
      <c r="AJ163" s="237" t="s">
        <v>2089</v>
      </c>
      <c r="AK163" s="610" t="s">
        <v>11011</v>
      </c>
    </row>
    <row r="164" spans="1:37" ht="12.75" customHeight="1">
      <c r="A164" s="183"/>
      <c r="B164" s="234" t="s">
        <v>9886</v>
      </c>
      <c r="C164" s="235" t="s">
        <v>1101</v>
      </c>
      <c r="D164" s="235" t="s">
        <v>9893</v>
      </c>
      <c r="E164" s="235">
        <v>788</v>
      </c>
      <c r="F164" s="235" t="s">
        <v>10200</v>
      </c>
      <c r="G164" s="399" t="s">
        <v>9887</v>
      </c>
      <c r="H164" s="235" t="s">
        <v>10827</v>
      </c>
      <c r="I164" s="235" t="s">
        <v>3432</v>
      </c>
      <c r="J164" s="236" t="s">
        <v>3120</v>
      </c>
      <c r="K164" s="235" t="s">
        <v>477</v>
      </c>
      <c r="L164" s="235" t="s">
        <v>3439</v>
      </c>
      <c r="M164" s="235" t="s">
        <v>3440</v>
      </c>
      <c r="N164" s="235" t="s">
        <v>2089</v>
      </c>
      <c r="O164" s="235" t="s">
        <v>3112</v>
      </c>
      <c r="P164" s="235" t="s">
        <v>3114</v>
      </c>
      <c r="Q164" s="238">
        <v>100</v>
      </c>
      <c r="R164" s="235">
        <v>1E-4</v>
      </c>
      <c r="S164" s="235">
        <f t="shared" si="10"/>
        <v>0.01</v>
      </c>
      <c r="T164" s="235">
        <v>1E-4</v>
      </c>
      <c r="U164" s="235">
        <v>1E-4</v>
      </c>
      <c r="V164" s="235" t="s">
        <v>2089</v>
      </c>
      <c r="W164" s="235" t="s">
        <v>2089</v>
      </c>
      <c r="X164" s="235" t="s">
        <v>2089</v>
      </c>
      <c r="Y164" s="235" t="s">
        <v>2089</v>
      </c>
      <c r="Z164" s="235" t="s">
        <v>2089</v>
      </c>
      <c r="AA164" s="235" t="s">
        <v>2089</v>
      </c>
      <c r="AB164" s="235" t="s">
        <v>2089</v>
      </c>
      <c r="AC164" s="248">
        <v>0.33333333333333331</v>
      </c>
      <c r="AD164" s="248">
        <v>0.75</v>
      </c>
      <c r="AE164" s="248">
        <v>0.6875</v>
      </c>
      <c r="AF164" s="248" t="s">
        <v>2612</v>
      </c>
      <c r="AG164" s="235" t="s">
        <v>2613</v>
      </c>
      <c r="AH164" s="399" t="s">
        <v>8246</v>
      </c>
      <c r="AI164" s="235" t="s">
        <v>2089</v>
      </c>
      <c r="AJ164" s="237" t="s">
        <v>2089</v>
      </c>
      <c r="AK164" s="610" t="s">
        <v>11012</v>
      </c>
    </row>
    <row r="165" spans="1:37" ht="12.75" customHeight="1">
      <c r="A165" s="183"/>
      <c r="B165" s="239" t="s">
        <v>2454</v>
      </c>
      <c r="C165" s="235" t="s">
        <v>1603</v>
      </c>
      <c r="D165" s="235" t="s">
        <v>8726</v>
      </c>
      <c r="E165" s="235">
        <v>788</v>
      </c>
      <c r="F165" s="235" t="s">
        <v>10201</v>
      </c>
      <c r="G165" s="235" t="s">
        <v>5174</v>
      </c>
      <c r="H165" s="235" t="s">
        <v>3722</v>
      </c>
      <c r="I165" s="235" t="s">
        <v>3432</v>
      </c>
      <c r="J165" s="236" t="s">
        <v>3120</v>
      </c>
      <c r="K165" s="235" t="s">
        <v>2026</v>
      </c>
      <c r="L165" s="235" t="s">
        <v>2335</v>
      </c>
      <c r="M165" s="235" t="s">
        <v>2336</v>
      </c>
      <c r="N165" s="221" t="s">
        <v>5626</v>
      </c>
      <c r="O165" s="235" t="s">
        <v>3112</v>
      </c>
      <c r="P165" s="235" t="s">
        <v>3114</v>
      </c>
      <c r="Q165" s="238">
        <v>100</v>
      </c>
      <c r="R165" s="235">
        <v>1E-4</v>
      </c>
      <c r="S165" s="235">
        <f t="shared" si="10"/>
        <v>0.01</v>
      </c>
      <c r="T165" s="235">
        <v>1E-4</v>
      </c>
      <c r="U165" s="235">
        <v>1E-4</v>
      </c>
      <c r="V165" s="235" t="s">
        <v>2927</v>
      </c>
      <c r="W165" s="235">
        <v>1E-4</v>
      </c>
      <c r="X165" s="235">
        <v>100</v>
      </c>
      <c r="Y165" s="235">
        <v>0.01</v>
      </c>
      <c r="Z165" s="235">
        <v>1E-4</v>
      </c>
      <c r="AA165" s="235">
        <v>1E-4</v>
      </c>
      <c r="AB165" s="517" t="s">
        <v>6909</v>
      </c>
      <c r="AC165" s="248">
        <v>0.33333333333333331</v>
      </c>
      <c r="AD165" s="248">
        <v>0.75</v>
      </c>
      <c r="AE165" s="248">
        <v>0.6875</v>
      </c>
      <c r="AF165" s="248" t="s">
        <v>2612</v>
      </c>
      <c r="AG165" s="235" t="s">
        <v>2613</v>
      </c>
      <c r="AH165" s="399" t="s">
        <v>8246</v>
      </c>
      <c r="AI165" s="235" t="s">
        <v>2089</v>
      </c>
      <c r="AJ165" s="237" t="s">
        <v>2089</v>
      </c>
      <c r="AK165" s="610" t="s">
        <v>11012</v>
      </c>
    </row>
    <row r="166" spans="1:37" ht="12.75" customHeight="1">
      <c r="A166" s="183"/>
      <c r="B166" s="234" t="s">
        <v>10627</v>
      </c>
      <c r="C166" s="235" t="s">
        <v>1604</v>
      </c>
      <c r="D166" s="399" t="s">
        <v>12210</v>
      </c>
      <c r="E166" s="235">
        <v>627</v>
      </c>
      <c r="F166" s="235" t="s">
        <v>10202</v>
      </c>
      <c r="G166" s="235" t="s">
        <v>5175</v>
      </c>
      <c r="H166" s="235" t="s">
        <v>4886</v>
      </c>
      <c r="I166" s="235" t="s">
        <v>3430</v>
      </c>
      <c r="J166" s="236" t="s">
        <v>3138</v>
      </c>
      <c r="K166" s="235" t="s">
        <v>4888</v>
      </c>
      <c r="L166" s="235" t="s">
        <v>4889</v>
      </c>
      <c r="M166" s="235" t="s">
        <v>2089</v>
      </c>
      <c r="N166" s="235" t="s">
        <v>2089</v>
      </c>
      <c r="O166" s="235" t="s">
        <v>3139</v>
      </c>
      <c r="P166" s="235" t="s">
        <v>3114</v>
      </c>
      <c r="Q166" s="238">
        <v>1000</v>
      </c>
      <c r="R166" s="235">
        <v>0.01</v>
      </c>
      <c r="S166" s="235">
        <f t="shared" si="10"/>
        <v>10</v>
      </c>
      <c r="T166" s="235">
        <v>0.01</v>
      </c>
      <c r="U166" s="235">
        <v>0.01</v>
      </c>
      <c r="V166" s="235" t="s">
        <v>2089</v>
      </c>
      <c r="W166" s="235" t="s">
        <v>2089</v>
      </c>
      <c r="X166" s="235" t="s">
        <v>2089</v>
      </c>
      <c r="Y166" s="235" t="s">
        <v>2089</v>
      </c>
      <c r="Z166" s="235" t="s">
        <v>2089</v>
      </c>
      <c r="AA166" s="235" t="s">
        <v>2089</v>
      </c>
      <c r="AB166" s="235" t="s">
        <v>2089</v>
      </c>
      <c r="AC166" s="248">
        <v>0.33333333333333331</v>
      </c>
      <c r="AD166" s="248">
        <v>0.75</v>
      </c>
      <c r="AE166" s="248">
        <v>0.6875</v>
      </c>
      <c r="AF166" s="248" t="s">
        <v>2612</v>
      </c>
      <c r="AG166" s="235" t="s">
        <v>2613</v>
      </c>
      <c r="AH166" s="235" t="s">
        <v>2089</v>
      </c>
      <c r="AI166" s="235" t="s">
        <v>2089</v>
      </c>
      <c r="AJ166" s="237" t="s">
        <v>2089</v>
      </c>
      <c r="AK166" s="610" t="s">
        <v>11006</v>
      </c>
    </row>
    <row r="167" spans="1:37" ht="12.75" customHeight="1">
      <c r="A167" s="183"/>
      <c r="B167" s="234" t="s">
        <v>2456</v>
      </c>
      <c r="C167" s="399" t="s">
        <v>10807</v>
      </c>
      <c r="D167" s="235" t="s">
        <v>8727</v>
      </c>
      <c r="E167" s="235">
        <v>627</v>
      </c>
      <c r="F167" s="235" t="s">
        <v>10203</v>
      </c>
      <c r="G167" s="235" t="s">
        <v>5176</v>
      </c>
      <c r="H167" s="235" t="s">
        <v>1034</v>
      </c>
      <c r="I167" s="235" t="s">
        <v>3430</v>
      </c>
      <c r="J167" s="236" t="s">
        <v>3138</v>
      </c>
      <c r="K167" s="235" t="s">
        <v>431</v>
      </c>
      <c r="L167" s="235" t="s">
        <v>5508</v>
      </c>
      <c r="M167" s="235" t="s">
        <v>2089</v>
      </c>
      <c r="N167" s="235" t="s">
        <v>2089</v>
      </c>
      <c r="O167" s="235" t="s">
        <v>3139</v>
      </c>
      <c r="P167" s="235" t="s">
        <v>3114</v>
      </c>
      <c r="Q167" s="238">
        <v>1000</v>
      </c>
      <c r="R167" s="235">
        <v>0.01</v>
      </c>
      <c r="S167" s="235">
        <f t="shared" si="10"/>
        <v>10</v>
      </c>
      <c r="T167" s="235">
        <v>0.01</v>
      </c>
      <c r="U167" s="235">
        <v>0.01</v>
      </c>
      <c r="V167" s="235" t="s">
        <v>2089</v>
      </c>
      <c r="W167" s="235" t="s">
        <v>2089</v>
      </c>
      <c r="X167" s="235" t="s">
        <v>2089</v>
      </c>
      <c r="Y167" s="235" t="s">
        <v>2089</v>
      </c>
      <c r="Z167" s="235" t="s">
        <v>2089</v>
      </c>
      <c r="AA167" s="235" t="s">
        <v>2089</v>
      </c>
      <c r="AB167" s="235" t="s">
        <v>2089</v>
      </c>
      <c r="AC167" s="248">
        <v>0.33333333333333331</v>
      </c>
      <c r="AD167" s="248">
        <v>0.75</v>
      </c>
      <c r="AE167" s="248">
        <v>0.6875</v>
      </c>
      <c r="AF167" s="248" t="s">
        <v>2612</v>
      </c>
      <c r="AG167" s="235" t="s">
        <v>2613</v>
      </c>
      <c r="AH167" s="235" t="s">
        <v>2089</v>
      </c>
      <c r="AI167" s="235" t="s">
        <v>2089</v>
      </c>
      <c r="AJ167" s="237" t="s">
        <v>2089</v>
      </c>
      <c r="AK167" s="610" t="s">
        <v>11006</v>
      </c>
    </row>
    <row r="168" spans="1:37" ht="12.75" customHeight="1">
      <c r="A168" s="183"/>
      <c r="B168" s="397" t="s">
        <v>11384</v>
      </c>
      <c r="C168" s="235" t="s">
        <v>6612</v>
      </c>
      <c r="D168" s="399" t="s">
        <v>11385</v>
      </c>
      <c r="E168" s="235">
        <v>627</v>
      </c>
      <c r="F168" s="399" t="s">
        <v>11386</v>
      </c>
      <c r="G168" s="399" t="s">
        <v>11387</v>
      </c>
      <c r="H168" s="399" t="s">
        <v>11388</v>
      </c>
      <c r="I168" s="235" t="s">
        <v>3430</v>
      </c>
      <c r="J168" s="236" t="s">
        <v>3138</v>
      </c>
      <c r="K168" s="235" t="s">
        <v>4093</v>
      </c>
      <c r="L168" s="235" t="s">
        <v>2788</v>
      </c>
      <c r="M168" s="235" t="s">
        <v>2089</v>
      </c>
      <c r="N168" s="235" t="s">
        <v>2089</v>
      </c>
      <c r="O168" s="235" t="s">
        <v>3139</v>
      </c>
      <c r="P168" s="235" t="s">
        <v>3114</v>
      </c>
      <c r="Q168" s="238">
        <v>1000</v>
      </c>
      <c r="R168" s="235">
        <v>0.01</v>
      </c>
      <c r="S168" s="235">
        <f t="shared" si="10"/>
        <v>10</v>
      </c>
      <c r="T168" s="235">
        <v>0.01</v>
      </c>
      <c r="U168" s="235">
        <v>0.01</v>
      </c>
      <c r="V168" s="235" t="s">
        <v>2089</v>
      </c>
      <c r="W168" s="235" t="s">
        <v>2089</v>
      </c>
      <c r="X168" s="235" t="s">
        <v>2089</v>
      </c>
      <c r="Y168" s="235" t="s">
        <v>2089</v>
      </c>
      <c r="Z168" s="235" t="s">
        <v>2089</v>
      </c>
      <c r="AA168" s="235" t="s">
        <v>2089</v>
      </c>
      <c r="AB168" s="235" t="s">
        <v>2089</v>
      </c>
      <c r="AC168" s="248">
        <v>0.33333333333333331</v>
      </c>
      <c r="AD168" s="248">
        <v>0.75</v>
      </c>
      <c r="AE168" s="248">
        <v>0.6875</v>
      </c>
      <c r="AF168" s="248" t="s">
        <v>2612</v>
      </c>
      <c r="AG168" s="235" t="s">
        <v>2613</v>
      </c>
      <c r="AH168" s="235" t="s">
        <v>2089</v>
      </c>
      <c r="AI168" s="235" t="s">
        <v>2089</v>
      </c>
      <c r="AJ168" s="237" t="s">
        <v>2089</v>
      </c>
      <c r="AK168" s="610" t="s">
        <v>11006</v>
      </c>
    </row>
    <row r="169" spans="1:37" ht="12.75" customHeight="1">
      <c r="A169" s="183"/>
      <c r="B169" s="234" t="s">
        <v>2870</v>
      </c>
      <c r="C169" s="235" t="s">
        <v>2873</v>
      </c>
      <c r="D169" s="235" t="s">
        <v>8728</v>
      </c>
      <c r="E169" s="235">
        <v>725</v>
      </c>
      <c r="F169" s="399" t="s">
        <v>10866</v>
      </c>
      <c r="G169" s="235" t="s">
        <v>2882</v>
      </c>
      <c r="H169" s="235" t="s">
        <v>2883</v>
      </c>
      <c r="I169" s="235" t="s">
        <v>3175</v>
      </c>
      <c r="J169" s="236" t="s">
        <v>3116</v>
      </c>
      <c r="K169" s="235" t="s">
        <v>908</v>
      </c>
      <c r="L169" s="235" t="s">
        <v>2876</v>
      </c>
      <c r="M169" s="235" t="s">
        <v>2877</v>
      </c>
      <c r="N169" s="235" t="s">
        <v>2089</v>
      </c>
      <c r="O169" s="235" t="s">
        <v>3117</v>
      </c>
      <c r="P169" s="235" t="s">
        <v>3114</v>
      </c>
      <c r="Q169" s="238">
        <v>100</v>
      </c>
      <c r="R169" s="235">
        <v>0.01</v>
      </c>
      <c r="S169" s="235">
        <f t="shared" si="10"/>
        <v>1</v>
      </c>
      <c r="T169" s="235">
        <v>0.01</v>
      </c>
      <c r="U169" s="235">
        <v>0.01</v>
      </c>
      <c r="V169" s="235" t="s">
        <v>2089</v>
      </c>
      <c r="W169" s="235" t="s">
        <v>2089</v>
      </c>
      <c r="X169" s="235" t="s">
        <v>2089</v>
      </c>
      <c r="Y169" s="235" t="s">
        <v>2089</v>
      </c>
      <c r="Z169" s="235" t="s">
        <v>2089</v>
      </c>
      <c r="AA169" s="235" t="s">
        <v>2089</v>
      </c>
      <c r="AB169" s="235" t="s">
        <v>2089</v>
      </c>
      <c r="AC169" s="248">
        <v>0.33333333333333331</v>
      </c>
      <c r="AD169" s="248">
        <v>0.75</v>
      </c>
      <c r="AE169" s="248">
        <v>0.66666666666666663</v>
      </c>
      <c r="AF169" s="248" t="s">
        <v>2612</v>
      </c>
      <c r="AG169" s="235" t="s">
        <v>2613</v>
      </c>
      <c r="AH169" s="399" t="s">
        <v>8246</v>
      </c>
      <c r="AI169" s="235" t="s">
        <v>2089</v>
      </c>
      <c r="AJ169" s="237" t="s">
        <v>2089</v>
      </c>
      <c r="AK169" s="610" t="s">
        <v>11019</v>
      </c>
    </row>
    <row r="170" spans="1:37" ht="12.75" customHeight="1">
      <c r="A170" s="183"/>
      <c r="B170" s="234" t="s">
        <v>3359</v>
      </c>
      <c r="C170" s="235" t="s">
        <v>1607</v>
      </c>
      <c r="D170" s="235" t="s">
        <v>8729</v>
      </c>
      <c r="E170" s="235">
        <v>725</v>
      </c>
      <c r="F170" s="399" t="s">
        <v>10867</v>
      </c>
      <c r="G170" s="235" t="s">
        <v>5177</v>
      </c>
      <c r="H170" s="235" t="s">
        <v>1316</v>
      </c>
      <c r="I170" s="235" t="s">
        <v>3175</v>
      </c>
      <c r="J170" s="236" t="s">
        <v>3116</v>
      </c>
      <c r="K170" s="235" t="s">
        <v>433</v>
      </c>
      <c r="L170" s="235" t="s">
        <v>2343</v>
      </c>
      <c r="M170" s="235" t="s">
        <v>2344</v>
      </c>
      <c r="N170" s="235" t="s">
        <v>2089</v>
      </c>
      <c r="O170" s="235" t="s">
        <v>3117</v>
      </c>
      <c r="P170" s="235" t="s">
        <v>3114</v>
      </c>
      <c r="Q170" s="238">
        <v>100</v>
      </c>
      <c r="R170" s="235">
        <v>0.01</v>
      </c>
      <c r="S170" s="235">
        <f t="shared" si="10"/>
        <v>1</v>
      </c>
      <c r="T170" s="235">
        <v>0.01</v>
      </c>
      <c r="U170" s="235">
        <v>0.01</v>
      </c>
      <c r="V170" s="235" t="s">
        <v>2089</v>
      </c>
      <c r="W170" s="235" t="s">
        <v>2089</v>
      </c>
      <c r="X170" s="235" t="s">
        <v>2089</v>
      </c>
      <c r="Y170" s="235" t="s">
        <v>2089</v>
      </c>
      <c r="Z170" s="235" t="s">
        <v>2089</v>
      </c>
      <c r="AA170" s="235" t="s">
        <v>2089</v>
      </c>
      <c r="AB170" s="235" t="s">
        <v>2089</v>
      </c>
      <c r="AC170" s="248">
        <v>0.33333333333333331</v>
      </c>
      <c r="AD170" s="248">
        <v>0.75</v>
      </c>
      <c r="AE170" s="248">
        <v>0.66666666666666663</v>
      </c>
      <c r="AF170" s="248" t="s">
        <v>2612</v>
      </c>
      <c r="AG170" s="235" t="s">
        <v>2613</v>
      </c>
      <c r="AH170" s="399" t="s">
        <v>8246</v>
      </c>
      <c r="AI170" s="235" t="s">
        <v>2089</v>
      </c>
      <c r="AJ170" s="237" t="s">
        <v>2089</v>
      </c>
      <c r="AK170" s="610" t="s">
        <v>11019</v>
      </c>
    </row>
    <row r="171" spans="1:37" s="686" customFormat="1" ht="12.75" customHeight="1">
      <c r="A171" s="675"/>
      <c r="B171" s="676" t="s">
        <v>11829</v>
      </c>
      <c r="C171" s="677" t="s">
        <v>11682</v>
      </c>
      <c r="D171" s="677" t="s">
        <v>11683</v>
      </c>
      <c r="E171" s="677">
        <v>627</v>
      </c>
      <c r="F171" s="677" t="s">
        <v>11684</v>
      </c>
      <c r="G171" s="677" t="s">
        <v>11685</v>
      </c>
      <c r="H171" s="677" t="s">
        <v>11686</v>
      </c>
      <c r="I171" s="677" t="s">
        <v>3430</v>
      </c>
      <c r="J171" s="678" t="s">
        <v>3138</v>
      </c>
      <c r="K171" s="677" t="s">
        <v>11687</v>
      </c>
      <c r="L171" s="679" t="s">
        <v>11797</v>
      </c>
      <c r="M171" s="680" t="s">
        <v>2089</v>
      </c>
      <c r="N171" s="681" t="s">
        <v>2089</v>
      </c>
      <c r="O171" s="680" t="s">
        <v>3139</v>
      </c>
      <c r="P171" s="680" t="s">
        <v>3114</v>
      </c>
      <c r="Q171" s="682">
        <v>1000</v>
      </c>
      <c r="R171" s="680">
        <v>0.01</v>
      </c>
      <c r="S171" s="680">
        <v>10</v>
      </c>
      <c r="T171" s="680">
        <v>0.01</v>
      </c>
      <c r="U171" s="680">
        <v>0.01</v>
      </c>
      <c r="V171" s="680" t="s">
        <v>2089</v>
      </c>
      <c r="W171" s="680" t="s">
        <v>2089</v>
      </c>
      <c r="X171" s="680" t="s">
        <v>2089</v>
      </c>
      <c r="Y171" s="680" t="s">
        <v>2089</v>
      </c>
      <c r="Z171" s="680" t="s">
        <v>2089</v>
      </c>
      <c r="AA171" s="680" t="s">
        <v>2089</v>
      </c>
      <c r="AB171" s="683" t="s">
        <v>2089</v>
      </c>
      <c r="AC171" s="684">
        <v>0.33333333333333331</v>
      </c>
      <c r="AD171" s="684">
        <v>0.75</v>
      </c>
      <c r="AE171" s="684">
        <v>0.6875</v>
      </c>
      <c r="AF171" s="684" t="s">
        <v>2612</v>
      </c>
      <c r="AG171" s="680" t="s">
        <v>2613</v>
      </c>
      <c r="AH171" s="680" t="s">
        <v>2089</v>
      </c>
      <c r="AI171" s="680" t="s">
        <v>2089</v>
      </c>
      <c r="AJ171" s="685" t="s">
        <v>2089</v>
      </c>
      <c r="AK171" s="610" t="s">
        <v>11006</v>
      </c>
    </row>
    <row r="172" spans="1:37" ht="12.75" customHeight="1">
      <c r="A172" s="183"/>
      <c r="B172" s="234" t="s">
        <v>3360</v>
      </c>
      <c r="C172" s="235" t="s">
        <v>11351</v>
      </c>
      <c r="D172" s="235" t="s">
        <v>8730</v>
      </c>
      <c r="E172" s="235">
        <v>788</v>
      </c>
      <c r="F172" s="235" t="s">
        <v>10204</v>
      </c>
      <c r="G172" s="235" t="s">
        <v>5178</v>
      </c>
      <c r="H172" s="235" t="s">
        <v>1317</v>
      </c>
      <c r="I172" s="235" t="s">
        <v>3432</v>
      </c>
      <c r="J172" s="236" t="s">
        <v>3120</v>
      </c>
      <c r="K172" s="235" t="s">
        <v>434</v>
      </c>
      <c r="L172" s="235" t="s">
        <v>2345</v>
      </c>
      <c r="M172" s="235" t="s">
        <v>2346</v>
      </c>
      <c r="N172" s="235" t="s">
        <v>2089</v>
      </c>
      <c r="O172" s="235" t="s">
        <v>3112</v>
      </c>
      <c r="P172" s="235" t="s">
        <v>3114</v>
      </c>
      <c r="Q172" s="238">
        <v>100</v>
      </c>
      <c r="R172" s="235">
        <v>1E-4</v>
      </c>
      <c r="S172" s="235">
        <f t="shared" ref="S172:S200" si="11">Q172*R172</f>
        <v>0.01</v>
      </c>
      <c r="T172" s="235">
        <v>1E-4</v>
      </c>
      <c r="U172" s="235">
        <v>1E-4</v>
      </c>
      <c r="V172" s="235" t="s">
        <v>2089</v>
      </c>
      <c r="W172" s="235" t="s">
        <v>2089</v>
      </c>
      <c r="X172" s="235" t="s">
        <v>2089</v>
      </c>
      <c r="Y172" s="235" t="s">
        <v>2089</v>
      </c>
      <c r="Z172" s="235" t="s">
        <v>2089</v>
      </c>
      <c r="AA172" s="235" t="s">
        <v>2089</v>
      </c>
      <c r="AB172" s="235" t="s">
        <v>2089</v>
      </c>
      <c r="AC172" s="248">
        <v>0.33333333333333331</v>
      </c>
      <c r="AD172" s="248">
        <v>0.75</v>
      </c>
      <c r="AE172" s="248">
        <v>0.6875</v>
      </c>
      <c r="AF172" s="248" t="s">
        <v>2612</v>
      </c>
      <c r="AG172" s="235" t="s">
        <v>2613</v>
      </c>
      <c r="AH172" s="399" t="s">
        <v>8246</v>
      </c>
      <c r="AI172" s="235" t="s">
        <v>2089</v>
      </c>
      <c r="AJ172" s="237" t="s">
        <v>2089</v>
      </c>
      <c r="AK172" s="610" t="s">
        <v>11012</v>
      </c>
    </row>
    <row r="173" spans="1:37" ht="12.75" customHeight="1">
      <c r="A173" s="183"/>
      <c r="B173" s="397" t="s">
        <v>11117</v>
      </c>
      <c r="C173" s="399" t="s">
        <v>11118</v>
      </c>
      <c r="D173" s="235" t="s">
        <v>8731</v>
      </c>
      <c r="E173" s="235">
        <v>2500</v>
      </c>
      <c r="F173" s="235" t="s">
        <v>10205</v>
      </c>
      <c r="G173" s="235" t="s">
        <v>5179</v>
      </c>
      <c r="H173" s="235" t="s">
        <v>1318</v>
      </c>
      <c r="I173" s="235" t="s">
        <v>3431</v>
      </c>
      <c r="J173" s="236" t="s">
        <v>3124</v>
      </c>
      <c r="K173" s="235" t="s">
        <v>435</v>
      </c>
      <c r="L173" s="235" t="s">
        <v>2347</v>
      </c>
      <c r="M173" s="235" t="s">
        <v>2348</v>
      </c>
      <c r="N173" s="235" t="s">
        <v>2089</v>
      </c>
      <c r="O173" s="235" t="s">
        <v>3112</v>
      </c>
      <c r="P173" s="235" t="s">
        <v>2447</v>
      </c>
      <c r="Q173" s="238">
        <v>1000</v>
      </c>
      <c r="R173" s="235">
        <v>1E-4</v>
      </c>
      <c r="S173" s="235">
        <f t="shared" si="11"/>
        <v>0.1</v>
      </c>
      <c r="T173" s="235">
        <v>1E-4</v>
      </c>
      <c r="U173" s="235">
        <v>1E-4</v>
      </c>
      <c r="V173" s="235" t="s">
        <v>2089</v>
      </c>
      <c r="W173" s="235" t="s">
        <v>2089</v>
      </c>
      <c r="X173" s="235" t="s">
        <v>2089</v>
      </c>
      <c r="Y173" s="235" t="s">
        <v>2089</v>
      </c>
      <c r="Z173" s="235" t="s">
        <v>2089</v>
      </c>
      <c r="AA173" s="235" t="s">
        <v>2089</v>
      </c>
      <c r="AB173" s="235" t="s">
        <v>2089</v>
      </c>
      <c r="AC173" s="248">
        <v>0.33333333333333331</v>
      </c>
      <c r="AD173" s="248">
        <v>0.75</v>
      </c>
      <c r="AE173" s="248">
        <v>0.75</v>
      </c>
      <c r="AF173" s="248" t="s">
        <v>6279</v>
      </c>
      <c r="AG173" s="235" t="s">
        <v>2613</v>
      </c>
      <c r="AH173" s="399" t="s">
        <v>8246</v>
      </c>
      <c r="AI173" s="235" t="s">
        <v>2089</v>
      </c>
      <c r="AJ173" s="237" t="s">
        <v>2089</v>
      </c>
      <c r="AK173" s="610" t="s">
        <v>11007</v>
      </c>
    </row>
    <row r="174" spans="1:37" ht="12.75" customHeight="1">
      <c r="A174" s="183"/>
      <c r="B174" s="397" t="s">
        <v>11536</v>
      </c>
      <c r="C174" s="399" t="s">
        <v>11551</v>
      </c>
      <c r="D174" s="399" t="s">
        <v>11552</v>
      </c>
      <c r="E174" s="235">
        <v>627</v>
      </c>
      <c r="F174" s="399" t="s">
        <v>11553</v>
      </c>
      <c r="G174" s="399" t="s">
        <v>11554</v>
      </c>
      <c r="H174" s="399" t="s">
        <v>11618</v>
      </c>
      <c r="I174" s="399" t="s">
        <v>3430</v>
      </c>
      <c r="J174" s="441" t="s">
        <v>3138</v>
      </c>
      <c r="K174" s="399" t="s">
        <v>11556</v>
      </c>
      <c r="L174" s="399" t="s">
        <v>11555</v>
      </c>
      <c r="M174" s="235" t="s">
        <v>2089</v>
      </c>
      <c r="N174" s="235" t="s">
        <v>2089</v>
      </c>
      <c r="O174" s="235" t="s">
        <v>3139</v>
      </c>
      <c r="P174" s="235" t="s">
        <v>3114</v>
      </c>
      <c r="Q174" s="238">
        <v>1000</v>
      </c>
      <c r="R174" s="235">
        <v>0.01</v>
      </c>
      <c r="S174" s="235">
        <f t="shared" si="11"/>
        <v>10</v>
      </c>
      <c r="T174" s="235">
        <v>0.01</v>
      </c>
      <c r="U174" s="235">
        <v>0.01</v>
      </c>
      <c r="V174" s="235" t="s">
        <v>2089</v>
      </c>
      <c r="W174" s="235" t="s">
        <v>2089</v>
      </c>
      <c r="X174" s="235" t="s">
        <v>2089</v>
      </c>
      <c r="Y174" s="235" t="s">
        <v>2089</v>
      </c>
      <c r="Z174" s="235" t="s">
        <v>2089</v>
      </c>
      <c r="AA174" s="235" t="s">
        <v>2089</v>
      </c>
      <c r="AB174" s="235" t="s">
        <v>2089</v>
      </c>
      <c r="AC174" s="248">
        <v>0.33333333333333331</v>
      </c>
      <c r="AD174" s="248">
        <v>0.75</v>
      </c>
      <c r="AE174" s="248">
        <v>0.6875</v>
      </c>
      <c r="AF174" s="248" t="s">
        <v>2612</v>
      </c>
      <c r="AG174" s="235" t="s">
        <v>2613</v>
      </c>
      <c r="AH174" s="235" t="s">
        <v>2089</v>
      </c>
      <c r="AI174" s="235" t="s">
        <v>2089</v>
      </c>
      <c r="AJ174" s="237" t="s">
        <v>2089</v>
      </c>
      <c r="AK174" s="610" t="s">
        <v>11006</v>
      </c>
    </row>
    <row r="175" spans="1:37" ht="12.75" customHeight="1">
      <c r="A175" s="183"/>
      <c r="B175" s="234" t="s">
        <v>4370</v>
      </c>
      <c r="C175" s="235" t="s">
        <v>4371</v>
      </c>
      <c r="D175" s="235" t="s">
        <v>8732</v>
      </c>
      <c r="E175" s="235">
        <v>2500</v>
      </c>
      <c r="F175" s="235" t="s">
        <v>10206</v>
      </c>
      <c r="G175" s="235" t="s">
        <v>4374</v>
      </c>
      <c r="H175" s="235" t="s">
        <v>4373</v>
      </c>
      <c r="I175" s="235" t="s">
        <v>3431</v>
      </c>
      <c r="J175" s="236" t="s">
        <v>3124</v>
      </c>
      <c r="K175" s="235" t="s">
        <v>4447</v>
      </c>
      <c r="L175" s="235" t="s">
        <v>4369</v>
      </c>
      <c r="M175" s="235" t="s">
        <v>4453</v>
      </c>
      <c r="N175" s="235" t="s">
        <v>2089</v>
      </c>
      <c r="O175" s="235" t="s">
        <v>3112</v>
      </c>
      <c r="P175" s="235" t="s">
        <v>2447</v>
      </c>
      <c r="Q175" s="238">
        <v>1000</v>
      </c>
      <c r="R175" s="235">
        <v>1E-4</v>
      </c>
      <c r="S175" s="235">
        <f t="shared" si="11"/>
        <v>0.1</v>
      </c>
      <c r="T175" s="235">
        <v>1E-4</v>
      </c>
      <c r="U175" s="235">
        <v>1E-4</v>
      </c>
      <c r="V175" s="235" t="s">
        <v>2089</v>
      </c>
      <c r="W175" s="235" t="s">
        <v>2089</v>
      </c>
      <c r="X175" s="235" t="s">
        <v>2089</v>
      </c>
      <c r="Y175" s="235" t="s">
        <v>2089</v>
      </c>
      <c r="Z175" s="235" t="s">
        <v>2089</v>
      </c>
      <c r="AA175" s="235" t="s">
        <v>2089</v>
      </c>
      <c r="AB175" s="235" t="s">
        <v>2089</v>
      </c>
      <c r="AC175" s="248">
        <v>0.33333333333333331</v>
      </c>
      <c r="AD175" s="248">
        <v>0.75</v>
      </c>
      <c r="AE175" s="248">
        <v>0.75</v>
      </c>
      <c r="AF175" s="248" t="s">
        <v>6279</v>
      </c>
      <c r="AG175" s="235" t="s">
        <v>2613</v>
      </c>
      <c r="AH175" s="399" t="s">
        <v>8246</v>
      </c>
      <c r="AI175" s="235" t="s">
        <v>2089</v>
      </c>
      <c r="AJ175" s="237" t="s">
        <v>2089</v>
      </c>
      <c r="AK175" s="610" t="s">
        <v>11007</v>
      </c>
    </row>
    <row r="176" spans="1:37" ht="12.75" customHeight="1">
      <c r="A176" s="183"/>
      <c r="B176" s="234" t="s">
        <v>10743</v>
      </c>
      <c r="C176" s="399" t="s">
        <v>8214</v>
      </c>
      <c r="D176" s="235" t="s">
        <v>10744</v>
      </c>
      <c r="E176" s="235">
        <v>725</v>
      </c>
      <c r="F176" s="399" t="s">
        <v>10868</v>
      </c>
      <c r="G176" s="235" t="s">
        <v>10745</v>
      </c>
      <c r="H176" s="235" t="s">
        <v>10746</v>
      </c>
      <c r="I176" s="235" t="s">
        <v>3175</v>
      </c>
      <c r="J176" s="236" t="s">
        <v>3116</v>
      </c>
      <c r="K176" s="235" t="s">
        <v>3099</v>
      </c>
      <c r="L176" s="235" t="s">
        <v>383</v>
      </c>
      <c r="M176" s="235" t="s">
        <v>384</v>
      </c>
      <c r="N176" s="235" t="s">
        <v>2089</v>
      </c>
      <c r="O176" s="235" t="s">
        <v>3117</v>
      </c>
      <c r="P176" s="235" t="s">
        <v>3114</v>
      </c>
      <c r="Q176" s="235">
        <v>100</v>
      </c>
      <c r="R176" s="235">
        <v>0.01</v>
      </c>
      <c r="S176" s="235">
        <f t="shared" si="11"/>
        <v>1</v>
      </c>
      <c r="T176" s="235">
        <v>0.01</v>
      </c>
      <c r="U176" s="235">
        <v>0.01</v>
      </c>
      <c r="V176" s="235" t="s">
        <v>2089</v>
      </c>
      <c r="W176" s="235" t="s">
        <v>2089</v>
      </c>
      <c r="X176" s="235" t="s">
        <v>2089</v>
      </c>
      <c r="Y176" s="235" t="s">
        <v>2089</v>
      </c>
      <c r="Z176" s="235" t="s">
        <v>2089</v>
      </c>
      <c r="AA176" s="235" t="s">
        <v>2089</v>
      </c>
      <c r="AB176" s="235" t="s">
        <v>2089</v>
      </c>
      <c r="AC176" s="248">
        <v>0.33333333333333331</v>
      </c>
      <c r="AD176" s="248">
        <v>0.75</v>
      </c>
      <c r="AE176" s="248">
        <v>0.66666666666666663</v>
      </c>
      <c r="AF176" s="248" t="s">
        <v>2612</v>
      </c>
      <c r="AG176" s="235" t="s">
        <v>2613</v>
      </c>
      <c r="AH176" s="399" t="s">
        <v>8246</v>
      </c>
      <c r="AI176" s="235" t="s">
        <v>2089</v>
      </c>
      <c r="AJ176" s="237" t="s">
        <v>2089</v>
      </c>
      <c r="AK176" s="610" t="s">
        <v>11019</v>
      </c>
    </row>
    <row r="177" spans="1:37" ht="12.75" customHeight="1">
      <c r="A177" s="183"/>
      <c r="B177" s="234" t="s">
        <v>4627</v>
      </c>
      <c r="C177" s="235" t="s">
        <v>3353</v>
      </c>
      <c r="D177" s="235" t="s">
        <v>8733</v>
      </c>
      <c r="E177" s="235">
        <v>966</v>
      </c>
      <c r="F177" s="235" t="s">
        <v>10207</v>
      </c>
      <c r="G177" s="235" t="s">
        <v>6670</v>
      </c>
      <c r="H177" s="235" t="s">
        <v>4826</v>
      </c>
      <c r="I177" s="235" t="s">
        <v>3206</v>
      </c>
      <c r="J177" s="236" t="s">
        <v>3131</v>
      </c>
      <c r="K177" s="235" t="s">
        <v>2863</v>
      </c>
      <c r="L177" s="235" t="s">
        <v>3636</v>
      </c>
      <c r="M177" s="235" t="s">
        <v>3637</v>
      </c>
      <c r="N177" s="235" t="s">
        <v>2089</v>
      </c>
      <c r="O177" s="235" t="s">
        <v>3112</v>
      </c>
      <c r="P177" s="235" t="s">
        <v>3114</v>
      </c>
      <c r="Q177" s="238">
        <v>100</v>
      </c>
      <c r="R177" s="235">
        <v>1E-4</v>
      </c>
      <c r="S177" s="235">
        <f t="shared" si="11"/>
        <v>0.01</v>
      </c>
      <c r="T177" s="235">
        <v>1E-4</v>
      </c>
      <c r="U177" s="235">
        <v>1E-4</v>
      </c>
      <c r="V177" s="235" t="s">
        <v>2089</v>
      </c>
      <c r="W177" s="235" t="s">
        <v>2089</v>
      </c>
      <c r="X177" s="235" t="s">
        <v>2089</v>
      </c>
      <c r="Y177" s="235" t="s">
        <v>2089</v>
      </c>
      <c r="Z177" s="235" t="s">
        <v>2089</v>
      </c>
      <c r="AA177" s="235" t="s">
        <v>2089</v>
      </c>
      <c r="AB177" s="235" t="s">
        <v>2089</v>
      </c>
      <c r="AC177" s="248">
        <v>0.33333333333333331</v>
      </c>
      <c r="AD177" s="248">
        <v>0.75</v>
      </c>
      <c r="AE177" s="248">
        <v>0.6875</v>
      </c>
      <c r="AF177" s="248" t="s">
        <v>2612</v>
      </c>
      <c r="AG177" s="235" t="s">
        <v>2613</v>
      </c>
      <c r="AH177" s="399" t="s">
        <v>8246</v>
      </c>
      <c r="AI177" s="235" t="s">
        <v>2089</v>
      </c>
      <c r="AJ177" s="237" t="s">
        <v>2089</v>
      </c>
      <c r="AK177" s="610" t="s">
        <v>11011</v>
      </c>
    </row>
    <row r="178" spans="1:37" ht="12.75" customHeight="1">
      <c r="A178" s="183"/>
      <c r="B178" s="234" t="s">
        <v>10629</v>
      </c>
      <c r="C178" s="235" t="s">
        <v>4236</v>
      </c>
      <c r="D178" s="235" t="s">
        <v>8734</v>
      </c>
      <c r="E178" s="235">
        <v>627</v>
      </c>
      <c r="F178" s="235" t="s">
        <v>10208</v>
      </c>
      <c r="G178" s="235" t="s">
        <v>5180</v>
      </c>
      <c r="H178" s="235" t="s">
        <v>1035</v>
      </c>
      <c r="I178" s="235" t="s">
        <v>3430</v>
      </c>
      <c r="J178" s="236" t="s">
        <v>3138</v>
      </c>
      <c r="K178" s="235" t="s">
        <v>436</v>
      </c>
      <c r="L178" s="235" t="s">
        <v>5509</v>
      </c>
      <c r="M178" s="235" t="s">
        <v>2089</v>
      </c>
      <c r="N178" s="235" t="s">
        <v>2089</v>
      </c>
      <c r="O178" s="235" t="s">
        <v>3139</v>
      </c>
      <c r="P178" s="235" t="s">
        <v>3114</v>
      </c>
      <c r="Q178" s="238">
        <v>1000</v>
      </c>
      <c r="R178" s="235">
        <v>0.01</v>
      </c>
      <c r="S178" s="235">
        <f t="shared" si="11"/>
        <v>10</v>
      </c>
      <c r="T178" s="235">
        <v>0.01</v>
      </c>
      <c r="U178" s="235">
        <v>0.01</v>
      </c>
      <c r="V178" s="235" t="s">
        <v>2089</v>
      </c>
      <c r="W178" s="235" t="s">
        <v>2089</v>
      </c>
      <c r="X178" s="235" t="s">
        <v>2089</v>
      </c>
      <c r="Y178" s="235" t="s">
        <v>2089</v>
      </c>
      <c r="Z178" s="235" t="s">
        <v>2089</v>
      </c>
      <c r="AA178" s="235" t="s">
        <v>2089</v>
      </c>
      <c r="AB178" s="235" t="s">
        <v>2089</v>
      </c>
      <c r="AC178" s="248">
        <v>0.33333333333333331</v>
      </c>
      <c r="AD178" s="248">
        <v>0.75</v>
      </c>
      <c r="AE178" s="248">
        <v>0.6875</v>
      </c>
      <c r="AF178" s="248" t="s">
        <v>2612</v>
      </c>
      <c r="AG178" s="235" t="s">
        <v>2613</v>
      </c>
      <c r="AH178" s="235" t="s">
        <v>2089</v>
      </c>
      <c r="AI178" s="235" t="s">
        <v>2089</v>
      </c>
      <c r="AJ178" s="237" t="s">
        <v>2089</v>
      </c>
      <c r="AK178" s="610" t="s">
        <v>11006</v>
      </c>
    </row>
    <row r="179" spans="1:37" ht="12.75" customHeight="1">
      <c r="A179" s="183"/>
      <c r="B179" s="239" t="s">
        <v>5072</v>
      </c>
      <c r="C179" s="235" t="s">
        <v>4237</v>
      </c>
      <c r="D179" s="235" t="s">
        <v>8735</v>
      </c>
      <c r="E179" s="235">
        <v>762</v>
      </c>
      <c r="F179" s="235" t="s">
        <v>10209</v>
      </c>
      <c r="G179" s="235" t="s">
        <v>5181</v>
      </c>
      <c r="H179" s="235" t="s">
        <v>1319</v>
      </c>
      <c r="I179" s="235" t="s">
        <v>10066</v>
      </c>
      <c r="J179" s="236" t="s">
        <v>3121</v>
      </c>
      <c r="K179" s="235" t="s">
        <v>437</v>
      </c>
      <c r="L179" s="235" t="s">
        <v>2349</v>
      </c>
      <c r="M179" s="235" t="s">
        <v>2350</v>
      </c>
      <c r="N179" s="221" t="s">
        <v>437</v>
      </c>
      <c r="O179" s="235" t="s">
        <v>3112</v>
      </c>
      <c r="P179" s="235" t="s">
        <v>3114</v>
      </c>
      <c r="Q179" s="238">
        <v>100</v>
      </c>
      <c r="R179" s="235">
        <v>1E-4</v>
      </c>
      <c r="S179" s="235">
        <f t="shared" si="11"/>
        <v>0.01</v>
      </c>
      <c r="T179" s="235">
        <v>1E-4</v>
      </c>
      <c r="U179" s="235">
        <v>1E-4</v>
      </c>
      <c r="V179" s="235" t="s">
        <v>2927</v>
      </c>
      <c r="W179" s="235">
        <v>1E-4</v>
      </c>
      <c r="X179" s="235">
        <v>100</v>
      </c>
      <c r="Y179" s="235">
        <v>0.01</v>
      </c>
      <c r="Z179" s="235">
        <v>1E-4</v>
      </c>
      <c r="AA179" s="235">
        <v>1E-4</v>
      </c>
      <c r="AB179" s="517" t="s">
        <v>6909</v>
      </c>
      <c r="AC179" s="248">
        <v>0.33333333333333331</v>
      </c>
      <c r="AD179" s="248">
        <v>0.75</v>
      </c>
      <c r="AE179" s="248">
        <v>0.6875</v>
      </c>
      <c r="AF179" s="248" t="s">
        <v>2612</v>
      </c>
      <c r="AG179" s="235" t="s">
        <v>2613</v>
      </c>
      <c r="AH179" s="399" t="s">
        <v>8246</v>
      </c>
      <c r="AI179" s="235" t="s">
        <v>2089</v>
      </c>
      <c r="AJ179" s="237" t="s">
        <v>2089</v>
      </c>
      <c r="AK179" s="610" t="s">
        <v>11008</v>
      </c>
    </row>
    <row r="180" spans="1:37" ht="12.75" customHeight="1">
      <c r="A180" s="183"/>
      <c r="B180" s="234" t="s">
        <v>3365</v>
      </c>
      <c r="C180" s="235" t="s">
        <v>8450</v>
      </c>
      <c r="D180" s="235" t="s">
        <v>8736</v>
      </c>
      <c r="E180" s="235">
        <v>762</v>
      </c>
      <c r="F180" s="235" t="s">
        <v>10210</v>
      </c>
      <c r="G180" s="399" t="s">
        <v>8451</v>
      </c>
      <c r="H180" s="399" t="s">
        <v>8452</v>
      </c>
      <c r="I180" s="235" t="s">
        <v>10066</v>
      </c>
      <c r="J180" s="236" t="s">
        <v>3121</v>
      </c>
      <c r="K180" s="235" t="s">
        <v>438</v>
      </c>
      <c r="L180" s="235" t="s">
        <v>2351</v>
      </c>
      <c r="M180" s="235" t="s">
        <v>2352</v>
      </c>
      <c r="N180" s="235" t="s">
        <v>2089</v>
      </c>
      <c r="O180" s="235" t="s">
        <v>3112</v>
      </c>
      <c r="P180" s="235" t="s">
        <v>3114</v>
      </c>
      <c r="Q180" s="238">
        <v>100</v>
      </c>
      <c r="R180" s="235">
        <v>1E-4</v>
      </c>
      <c r="S180" s="235">
        <f t="shared" si="11"/>
        <v>0.01</v>
      </c>
      <c r="T180" s="235">
        <v>1E-4</v>
      </c>
      <c r="U180" s="235">
        <v>1E-4</v>
      </c>
      <c r="V180" s="235" t="s">
        <v>2089</v>
      </c>
      <c r="W180" s="235" t="s">
        <v>2089</v>
      </c>
      <c r="X180" s="235" t="s">
        <v>2089</v>
      </c>
      <c r="Y180" s="235" t="s">
        <v>2089</v>
      </c>
      <c r="Z180" s="235" t="s">
        <v>2089</v>
      </c>
      <c r="AA180" s="235" t="s">
        <v>2089</v>
      </c>
      <c r="AB180" s="235" t="s">
        <v>2089</v>
      </c>
      <c r="AC180" s="248">
        <v>0.33333333333333331</v>
      </c>
      <c r="AD180" s="248">
        <v>0.75</v>
      </c>
      <c r="AE180" s="248">
        <v>0.6875</v>
      </c>
      <c r="AF180" s="248" t="s">
        <v>2612</v>
      </c>
      <c r="AG180" s="235" t="s">
        <v>2613</v>
      </c>
      <c r="AH180" s="399" t="s">
        <v>8246</v>
      </c>
      <c r="AI180" s="235" t="s">
        <v>2089</v>
      </c>
      <c r="AJ180" s="237" t="s">
        <v>2089</v>
      </c>
      <c r="AK180" s="610" t="s">
        <v>11008</v>
      </c>
    </row>
    <row r="181" spans="1:37" ht="12.75" customHeight="1">
      <c r="A181" s="183"/>
      <c r="B181" s="234" t="s">
        <v>3366</v>
      </c>
      <c r="C181" s="235" t="s">
        <v>4238</v>
      </c>
      <c r="D181" s="235" t="s">
        <v>8737</v>
      </c>
      <c r="E181" s="235">
        <v>762</v>
      </c>
      <c r="F181" s="235" t="s">
        <v>10211</v>
      </c>
      <c r="G181" s="235" t="s">
        <v>5182</v>
      </c>
      <c r="H181" s="235" t="s">
        <v>1320</v>
      </c>
      <c r="I181" s="235" t="s">
        <v>10066</v>
      </c>
      <c r="J181" s="236" t="s">
        <v>3121</v>
      </c>
      <c r="K181" s="235" t="s">
        <v>439</v>
      </c>
      <c r="L181" s="235" t="s">
        <v>2353</v>
      </c>
      <c r="M181" s="235" t="s">
        <v>2354</v>
      </c>
      <c r="N181" s="235" t="s">
        <v>2089</v>
      </c>
      <c r="O181" s="235" t="s">
        <v>3112</v>
      </c>
      <c r="P181" s="235" t="s">
        <v>3114</v>
      </c>
      <c r="Q181" s="238">
        <v>100</v>
      </c>
      <c r="R181" s="235">
        <v>1E-4</v>
      </c>
      <c r="S181" s="235">
        <f t="shared" si="11"/>
        <v>0.01</v>
      </c>
      <c r="T181" s="235">
        <v>1E-4</v>
      </c>
      <c r="U181" s="235">
        <v>1E-4</v>
      </c>
      <c r="V181" s="235" t="s">
        <v>2089</v>
      </c>
      <c r="W181" s="235" t="s">
        <v>2089</v>
      </c>
      <c r="X181" s="235" t="s">
        <v>2089</v>
      </c>
      <c r="Y181" s="235" t="s">
        <v>2089</v>
      </c>
      <c r="Z181" s="235" t="s">
        <v>2089</v>
      </c>
      <c r="AA181" s="235" t="s">
        <v>2089</v>
      </c>
      <c r="AB181" s="235" t="s">
        <v>2089</v>
      </c>
      <c r="AC181" s="248">
        <v>0.33333333333333331</v>
      </c>
      <c r="AD181" s="248">
        <v>0.75</v>
      </c>
      <c r="AE181" s="248">
        <v>0.6875</v>
      </c>
      <c r="AF181" s="248" t="s">
        <v>2612</v>
      </c>
      <c r="AG181" s="235" t="s">
        <v>2613</v>
      </c>
      <c r="AH181" s="399" t="s">
        <v>8246</v>
      </c>
      <c r="AI181" s="235" t="s">
        <v>2089</v>
      </c>
      <c r="AJ181" s="237" t="s">
        <v>2089</v>
      </c>
      <c r="AK181" s="610" t="s">
        <v>11008</v>
      </c>
    </row>
    <row r="182" spans="1:37" ht="12.75" customHeight="1">
      <c r="A182" s="183"/>
      <c r="B182" s="234" t="s">
        <v>3367</v>
      </c>
      <c r="C182" s="235" t="s">
        <v>4239</v>
      </c>
      <c r="D182" s="399" t="s">
        <v>12199</v>
      </c>
      <c r="E182" s="235">
        <v>762</v>
      </c>
      <c r="F182" s="399" t="s">
        <v>12200</v>
      </c>
      <c r="G182" s="399" t="s">
        <v>12201</v>
      </c>
      <c r="H182" s="399" t="s">
        <v>12202</v>
      </c>
      <c r="I182" s="235" t="s">
        <v>10066</v>
      </c>
      <c r="J182" s="236" t="s">
        <v>3121</v>
      </c>
      <c r="K182" s="235" t="s">
        <v>440</v>
      </c>
      <c r="L182" s="235" t="s">
        <v>2355</v>
      </c>
      <c r="M182" s="235" t="s">
        <v>2356</v>
      </c>
      <c r="N182" s="235" t="s">
        <v>2089</v>
      </c>
      <c r="O182" s="235" t="s">
        <v>3112</v>
      </c>
      <c r="P182" s="235" t="s">
        <v>3114</v>
      </c>
      <c r="Q182" s="238">
        <v>100</v>
      </c>
      <c r="R182" s="235">
        <v>1E-4</v>
      </c>
      <c r="S182" s="235">
        <f t="shared" si="11"/>
        <v>0.01</v>
      </c>
      <c r="T182" s="235">
        <v>1E-4</v>
      </c>
      <c r="U182" s="235">
        <v>1E-4</v>
      </c>
      <c r="V182" s="235" t="s">
        <v>2089</v>
      </c>
      <c r="W182" s="235" t="s">
        <v>2089</v>
      </c>
      <c r="X182" s="235" t="s">
        <v>2089</v>
      </c>
      <c r="Y182" s="235" t="s">
        <v>2089</v>
      </c>
      <c r="Z182" s="235" t="s">
        <v>2089</v>
      </c>
      <c r="AA182" s="235" t="s">
        <v>2089</v>
      </c>
      <c r="AB182" s="235" t="s">
        <v>2089</v>
      </c>
      <c r="AC182" s="248">
        <v>0.33333333333333331</v>
      </c>
      <c r="AD182" s="248">
        <v>0.75</v>
      </c>
      <c r="AE182" s="248">
        <v>0.6875</v>
      </c>
      <c r="AF182" s="248" t="s">
        <v>2612</v>
      </c>
      <c r="AG182" s="235" t="s">
        <v>2613</v>
      </c>
      <c r="AH182" s="399" t="s">
        <v>8246</v>
      </c>
      <c r="AI182" s="235" t="s">
        <v>2089</v>
      </c>
      <c r="AJ182" s="237" t="s">
        <v>2089</v>
      </c>
      <c r="AK182" s="610" t="s">
        <v>11008</v>
      </c>
    </row>
    <row r="183" spans="1:37" ht="12.75" customHeight="1">
      <c r="A183" s="183"/>
      <c r="B183" s="234" t="s">
        <v>3369</v>
      </c>
      <c r="C183" s="235" t="s">
        <v>4240</v>
      </c>
      <c r="D183" s="235" t="s">
        <v>8738</v>
      </c>
      <c r="E183" s="235">
        <v>762</v>
      </c>
      <c r="F183" s="235" t="s">
        <v>10212</v>
      </c>
      <c r="G183" s="235" t="s">
        <v>5183</v>
      </c>
      <c r="H183" s="235" t="s">
        <v>1321</v>
      </c>
      <c r="I183" s="235" t="s">
        <v>10066</v>
      </c>
      <c r="J183" s="236" t="s">
        <v>3121</v>
      </c>
      <c r="K183" s="235" t="s">
        <v>441</v>
      </c>
      <c r="L183" s="235" t="s">
        <v>2357</v>
      </c>
      <c r="M183" s="235" t="s">
        <v>2358</v>
      </c>
      <c r="N183" s="235" t="s">
        <v>2089</v>
      </c>
      <c r="O183" s="235" t="s">
        <v>3112</v>
      </c>
      <c r="P183" s="235" t="s">
        <v>3114</v>
      </c>
      <c r="Q183" s="238">
        <v>100</v>
      </c>
      <c r="R183" s="235">
        <v>1E-4</v>
      </c>
      <c r="S183" s="235">
        <f t="shared" si="11"/>
        <v>0.01</v>
      </c>
      <c r="T183" s="235">
        <v>1E-4</v>
      </c>
      <c r="U183" s="235">
        <v>1E-4</v>
      </c>
      <c r="V183" s="235" t="s">
        <v>2089</v>
      </c>
      <c r="W183" s="235" t="s">
        <v>2089</v>
      </c>
      <c r="X183" s="235" t="s">
        <v>2089</v>
      </c>
      <c r="Y183" s="235" t="s">
        <v>2089</v>
      </c>
      <c r="Z183" s="235" t="s">
        <v>2089</v>
      </c>
      <c r="AA183" s="235" t="s">
        <v>2089</v>
      </c>
      <c r="AB183" s="235" t="s">
        <v>2089</v>
      </c>
      <c r="AC183" s="248">
        <v>0.33333333333333331</v>
      </c>
      <c r="AD183" s="248">
        <v>0.75</v>
      </c>
      <c r="AE183" s="248">
        <v>0.6875</v>
      </c>
      <c r="AF183" s="248" t="s">
        <v>2612</v>
      </c>
      <c r="AG183" s="235" t="s">
        <v>2613</v>
      </c>
      <c r="AH183" s="399" t="s">
        <v>8246</v>
      </c>
      <c r="AI183" s="235" t="s">
        <v>2089</v>
      </c>
      <c r="AJ183" s="237" t="s">
        <v>2089</v>
      </c>
      <c r="AK183" s="610" t="s">
        <v>11008</v>
      </c>
    </row>
    <row r="184" spans="1:37" ht="12.75" customHeight="1">
      <c r="A184" s="183"/>
      <c r="B184" s="234" t="s">
        <v>4941</v>
      </c>
      <c r="C184" s="235" t="s">
        <v>4942</v>
      </c>
      <c r="D184" s="235" t="s">
        <v>8739</v>
      </c>
      <c r="E184" s="235">
        <v>762</v>
      </c>
      <c r="F184" s="235" t="s">
        <v>10213</v>
      </c>
      <c r="G184" s="235" t="s">
        <v>5454</v>
      </c>
      <c r="H184" s="235" t="s">
        <v>4952</v>
      </c>
      <c r="I184" s="235" t="s">
        <v>10066</v>
      </c>
      <c r="J184" s="236" t="s">
        <v>3121</v>
      </c>
      <c r="K184" s="235" t="s">
        <v>4950</v>
      </c>
      <c r="L184" s="235" t="s">
        <v>4946</v>
      </c>
      <c r="M184" s="235" t="s">
        <v>4947</v>
      </c>
      <c r="N184" s="235" t="s">
        <v>2089</v>
      </c>
      <c r="O184" s="235" t="s">
        <v>3112</v>
      </c>
      <c r="P184" s="235" t="s">
        <v>3114</v>
      </c>
      <c r="Q184" s="238">
        <v>100</v>
      </c>
      <c r="R184" s="235">
        <v>1E-4</v>
      </c>
      <c r="S184" s="235">
        <f t="shared" si="11"/>
        <v>0.01</v>
      </c>
      <c r="T184" s="235">
        <v>1E-4</v>
      </c>
      <c r="U184" s="235">
        <v>1E-4</v>
      </c>
      <c r="V184" s="235" t="s">
        <v>2089</v>
      </c>
      <c r="W184" s="235" t="s">
        <v>2089</v>
      </c>
      <c r="X184" s="235" t="s">
        <v>2089</v>
      </c>
      <c r="Y184" s="235" t="s">
        <v>2089</v>
      </c>
      <c r="Z184" s="235" t="s">
        <v>2089</v>
      </c>
      <c r="AA184" s="235" t="s">
        <v>2089</v>
      </c>
      <c r="AB184" s="235" t="s">
        <v>2089</v>
      </c>
      <c r="AC184" s="248">
        <v>0.33333333333333331</v>
      </c>
      <c r="AD184" s="248">
        <v>0.75</v>
      </c>
      <c r="AE184" s="248">
        <v>0.6875</v>
      </c>
      <c r="AF184" s="248" t="s">
        <v>2612</v>
      </c>
      <c r="AG184" s="235" t="s">
        <v>2613</v>
      </c>
      <c r="AH184" s="399" t="s">
        <v>8246</v>
      </c>
      <c r="AI184" s="235" t="s">
        <v>2089</v>
      </c>
      <c r="AJ184" s="237" t="s">
        <v>2089</v>
      </c>
      <c r="AK184" s="610" t="s">
        <v>11008</v>
      </c>
    </row>
    <row r="185" spans="1:37" ht="12.75" customHeight="1">
      <c r="A185" s="183"/>
      <c r="B185" s="234" t="s">
        <v>3370</v>
      </c>
      <c r="C185" s="235" t="s">
        <v>3483</v>
      </c>
      <c r="D185" s="235" t="s">
        <v>8740</v>
      </c>
      <c r="E185" s="235">
        <v>627</v>
      </c>
      <c r="F185" s="235" t="s">
        <v>10214</v>
      </c>
      <c r="G185" s="235" t="s">
        <v>5184</v>
      </c>
      <c r="H185" s="235" t="s">
        <v>1322</v>
      </c>
      <c r="I185" s="235" t="s">
        <v>3430</v>
      </c>
      <c r="J185" s="236" t="s">
        <v>3138</v>
      </c>
      <c r="K185" s="235" t="s">
        <v>4089</v>
      </c>
      <c r="L185" s="235" t="s">
        <v>2359</v>
      </c>
      <c r="M185" s="235" t="s">
        <v>2089</v>
      </c>
      <c r="N185" s="235" t="s">
        <v>2089</v>
      </c>
      <c r="O185" s="235" t="s">
        <v>3139</v>
      </c>
      <c r="P185" s="235" t="s">
        <v>3114</v>
      </c>
      <c r="Q185" s="238">
        <v>1000</v>
      </c>
      <c r="R185" s="235">
        <v>0.01</v>
      </c>
      <c r="S185" s="235">
        <f t="shared" si="11"/>
        <v>10</v>
      </c>
      <c r="T185" s="235">
        <v>0.01</v>
      </c>
      <c r="U185" s="235">
        <v>0.01</v>
      </c>
      <c r="V185" s="235" t="s">
        <v>2089</v>
      </c>
      <c r="W185" s="235" t="s">
        <v>2089</v>
      </c>
      <c r="X185" s="235" t="s">
        <v>2089</v>
      </c>
      <c r="Y185" s="235" t="s">
        <v>2089</v>
      </c>
      <c r="Z185" s="235" t="s">
        <v>2089</v>
      </c>
      <c r="AA185" s="235" t="s">
        <v>2089</v>
      </c>
      <c r="AB185" s="235" t="s">
        <v>2089</v>
      </c>
      <c r="AC185" s="248">
        <v>0.33333333333333331</v>
      </c>
      <c r="AD185" s="248">
        <v>0.75</v>
      </c>
      <c r="AE185" s="248">
        <v>0.6875</v>
      </c>
      <c r="AF185" s="248" t="s">
        <v>2612</v>
      </c>
      <c r="AG185" s="235" t="s">
        <v>2613</v>
      </c>
      <c r="AH185" s="235" t="s">
        <v>2089</v>
      </c>
      <c r="AI185" s="235" t="s">
        <v>2089</v>
      </c>
      <c r="AJ185" s="237" t="s">
        <v>2089</v>
      </c>
      <c r="AK185" s="610" t="s">
        <v>11006</v>
      </c>
    </row>
    <row r="186" spans="1:37" ht="12.75" customHeight="1">
      <c r="A186" s="183"/>
      <c r="B186" s="234" t="s">
        <v>5864</v>
      </c>
      <c r="C186" s="235" t="s">
        <v>5865</v>
      </c>
      <c r="D186" s="235" t="s">
        <v>8741</v>
      </c>
      <c r="E186" s="235">
        <v>2500</v>
      </c>
      <c r="F186" s="235" t="s">
        <v>10215</v>
      </c>
      <c r="G186" s="235" t="s">
        <v>5866</v>
      </c>
      <c r="H186" s="235" t="s">
        <v>5867</v>
      </c>
      <c r="I186" s="235" t="s">
        <v>3431</v>
      </c>
      <c r="J186" s="236" t="s">
        <v>3124</v>
      </c>
      <c r="K186" s="235" t="s">
        <v>5872</v>
      </c>
      <c r="L186" s="235" t="s">
        <v>5873</v>
      </c>
      <c r="M186" s="235" t="s">
        <v>5874</v>
      </c>
      <c r="N186" s="235" t="s">
        <v>2089</v>
      </c>
      <c r="O186" s="235" t="s">
        <v>3112</v>
      </c>
      <c r="P186" s="235" t="s">
        <v>2447</v>
      </c>
      <c r="Q186" s="238">
        <v>1000</v>
      </c>
      <c r="R186" s="235">
        <v>1E-4</v>
      </c>
      <c r="S186" s="235">
        <f t="shared" si="11"/>
        <v>0.1</v>
      </c>
      <c r="T186" s="235">
        <v>1E-4</v>
      </c>
      <c r="U186" s="235">
        <v>1E-4</v>
      </c>
      <c r="V186" s="235" t="s">
        <v>2089</v>
      </c>
      <c r="W186" s="235" t="s">
        <v>2089</v>
      </c>
      <c r="X186" s="235" t="s">
        <v>2089</v>
      </c>
      <c r="Y186" s="235" t="s">
        <v>2089</v>
      </c>
      <c r="Z186" s="235" t="s">
        <v>2089</v>
      </c>
      <c r="AA186" s="235" t="s">
        <v>2089</v>
      </c>
      <c r="AB186" s="235" t="s">
        <v>2089</v>
      </c>
      <c r="AC186" s="248">
        <v>0.33333333333333331</v>
      </c>
      <c r="AD186" s="248">
        <v>0.75</v>
      </c>
      <c r="AE186" s="248">
        <v>0.75</v>
      </c>
      <c r="AF186" s="248" t="s">
        <v>6279</v>
      </c>
      <c r="AG186" s="235" t="s">
        <v>2613</v>
      </c>
      <c r="AH186" s="399" t="s">
        <v>8246</v>
      </c>
      <c r="AI186" s="235" t="s">
        <v>2089</v>
      </c>
      <c r="AJ186" s="237" t="s">
        <v>2089</v>
      </c>
      <c r="AK186" s="610" t="s">
        <v>11007</v>
      </c>
    </row>
    <row r="187" spans="1:37" ht="12.75" customHeight="1">
      <c r="A187" s="183"/>
      <c r="B187" s="234" t="s">
        <v>10630</v>
      </c>
      <c r="C187" s="235" t="s">
        <v>4382</v>
      </c>
      <c r="D187" s="235" t="s">
        <v>8742</v>
      </c>
      <c r="E187" s="235">
        <v>627</v>
      </c>
      <c r="F187" s="235" t="s">
        <v>10216</v>
      </c>
      <c r="G187" s="235" t="s">
        <v>4411</v>
      </c>
      <c r="H187" s="235" t="s">
        <v>4412</v>
      </c>
      <c r="I187" s="235" t="s">
        <v>3430</v>
      </c>
      <c r="J187" s="236" t="s">
        <v>3138</v>
      </c>
      <c r="K187" s="235" t="s">
        <v>4435</v>
      </c>
      <c r="L187" s="235" t="s">
        <v>4395</v>
      </c>
      <c r="M187" s="235" t="s">
        <v>2089</v>
      </c>
      <c r="N187" s="235" t="s">
        <v>2089</v>
      </c>
      <c r="O187" s="235" t="s">
        <v>3139</v>
      </c>
      <c r="P187" s="235" t="s">
        <v>3114</v>
      </c>
      <c r="Q187" s="238">
        <v>1000</v>
      </c>
      <c r="R187" s="235">
        <v>0.01</v>
      </c>
      <c r="S187" s="235">
        <f t="shared" si="11"/>
        <v>10</v>
      </c>
      <c r="T187" s="235">
        <v>0.01</v>
      </c>
      <c r="U187" s="235">
        <v>0.01</v>
      </c>
      <c r="V187" s="235" t="s">
        <v>2089</v>
      </c>
      <c r="W187" s="235" t="s">
        <v>2089</v>
      </c>
      <c r="X187" s="235" t="s">
        <v>2089</v>
      </c>
      <c r="Y187" s="235" t="s">
        <v>2089</v>
      </c>
      <c r="Z187" s="235" t="s">
        <v>2089</v>
      </c>
      <c r="AA187" s="235" t="s">
        <v>2089</v>
      </c>
      <c r="AB187" s="235" t="s">
        <v>2089</v>
      </c>
      <c r="AC187" s="248">
        <v>0.33333333333333331</v>
      </c>
      <c r="AD187" s="248">
        <v>0.75</v>
      </c>
      <c r="AE187" s="248">
        <v>0.6875</v>
      </c>
      <c r="AF187" s="248" t="s">
        <v>2612</v>
      </c>
      <c r="AG187" s="235" t="s">
        <v>2613</v>
      </c>
      <c r="AH187" s="235" t="s">
        <v>2089</v>
      </c>
      <c r="AI187" s="235" t="s">
        <v>2089</v>
      </c>
      <c r="AJ187" s="237" t="s">
        <v>2089</v>
      </c>
      <c r="AK187" s="610" t="s">
        <v>11006</v>
      </c>
    </row>
    <row r="188" spans="1:37" ht="12.75" customHeight="1">
      <c r="A188" s="183"/>
      <c r="B188" s="263" t="s">
        <v>10631</v>
      </c>
      <c r="C188" s="235" t="s">
        <v>7062</v>
      </c>
      <c r="D188" s="235" t="s">
        <v>8743</v>
      </c>
      <c r="E188" s="235">
        <v>627</v>
      </c>
      <c r="F188" s="235" t="s">
        <v>10206</v>
      </c>
      <c r="G188" s="235" t="s">
        <v>5621</v>
      </c>
      <c r="H188" s="235" t="s">
        <v>5622</v>
      </c>
      <c r="I188" s="235" t="s">
        <v>3430</v>
      </c>
      <c r="J188" s="236" t="s">
        <v>3138</v>
      </c>
      <c r="K188" s="235" t="s">
        <v>5620</v>
      </c>
      <c r="L188" s="235" t="s">
        <v>5653</v>
      </c>
      <c r="M188" s="235" t="s">
        <v>2089</v>
      </c>
      <c r="N188" s="235" t="s">
        <v>2089</v>
      </c>
      <c r="O188" s="235" t="s">
        <v>3139</v>
      </c>
      <c r="P188" s="235" t="s">
        <v>3114</v>
      </c>
      <c r="Q188" s="238">
        <v>1000</v>
      </c>
      <c r="R188" s="235">
        <v>0.01</v>
      </c>
      <c r="S188" s="235">
        <f t="shared" si="11"/>
        <v>10</v>
      </c>
      <c r="T188" s="235">
        <v>0.01</v>
      </c>
      <c r="U188" s="235">
        <v>0.01</v>
      </c>
      <c r="V188" s="235" t="s">
        <v>2089</v>
      </c>
      <c r="W188" s="235" t="s">
        <v>2089</v>
      </c>
      <c r="X188" s="235" t="s">
        <v>2089</v>
      </c>
      <c r="Y188" s="235" t="s">
        <v>2089</v>
      </c>
      <c r="Z188" s="235" t="s">
        <v>2089</v>
      </c>
      <c r="AA188" s="235" t="s">
        <v>2089</v>
      </c>
      <c r="AB188" s="235" t="s">
        <v>2089</v>
      </c>
      <c r="AC188" s="248">
        <v>0.33333333333333331</v>
      </c>
      <c r="AD188" s="248">
        <v>0.75</v>
      </c>
      <c r="AE188" s="248">
        <v>0.6875</v>
      </c>
      <c r="AF188" s="248" t="s">
        <v>2612</v>
      </c>
      <c r="AG188" s="235" t="s">
        <v>2613</v>
      </c>
      <c r="AH188" s="235" t="s">
        <v>2089</v>
      </c>
      <c r="AI188" s="235" t="s">
        <v>2089</v>
      </c>
      <c r="AJ188" s="237" t="s">
        <v>2089</v>
      </c>
      <c r="AK188" s="610" t="s">
        <v>11006</v>
      </c>
    </row>
    <row r="189" spans="1:37" ht="12.75" customHeight="1">
      <c r="A189" s="183"/>
      <c r="B189" s="397" t="s">
        <v>11336</v>
      </c>
      <c r="C189" s="235" t="s">
        <v>11335</v>
      </c>
      <c r="D189" s="399" t="s">
        <v>11337</v>
      </c>
      <c r="E189" s="235">
        <v>1878</v>
      </c>
      <c r="F189" s="399" t="s">
        <v>11338</v>
      </c>
      <c r="G189" s="399" t="s">
        <v>11339</v>
      </c>
      <c r="H189" s="235" t="s">
        <v>4827</v>
      </c>
      <c r="I189" s="235" t="s">
        <v>3207</v>
      </c>
      <c r="J189" s="236" t="s">
        <v>3128</v>
      </c>
      <c r="K189" s="235" t="s">
        <v>4090</v>
      </c>
      <c r="L189" s="235" t="s">
        <v>2360</v>
      </c>
      <c r="M189" s="235" t="s">
        <v>2361</v>
      </c>
      <c r="N189" s="235" t="s">
        <v>2089</v>
      </c>
      <c r="O189" s="235" t="s">
        <v>3129</v>
      </c>
      <c r="P189" s="235" t="s">
        <v>3114</v>
      </c>
      <c r="Q189" s="238">
        <v>100</v>
      </c>
      <c r="R189" s="235">
        <v>0.01</v>
      </c>
      <c r="S189" s="235">
        <f t="shared" si="11"/>
        <v>1</v>
      </c>
      <c r="T189" s="235">
        <v>0.01</v>
      </c>
      <c r="U189" s="235">
        <v>0.01</v>
      </c>
      <c r="V189" s="235" t="s">
        <v>2089</v>
      </c>
      <c r="W189" s="235" t="s">
        <v>2089</v>
      </c>
      <c r="X189" s="235" t="s">
        <v>2089</v>
      </c>
      <c r="Y189" s="235" t="s">
        <v>2089</v>
      </c>
      <c r="Z189" s="235" t="s">
        <v>2089</v>
      </c>
      <c r="AA189" s="235" t="s">
        <v>2089</v>
      </c>
      <c r="AB189" s="235" t="s">
        <v>2089</v>
      </c>
      <c r="AC189" s="248">
        <v>0.33333333333333331</v>
      </c>
      <c r="AD189" s="248">
        <v>0.75</v>
      </c>
      <c r="AE189" s="248">
        <v>0.64583333333333337</v>
      </c>
      <c r="AF189" s="248" t="s">
        <v>2612</v>
      </c>
      <c r="AG189" s="235" t="s">
        <v>2613</v>
      </c>
      <c r="AH189" s="399" t="s">
        <v>8246</v>
      </c>
      <c r="AI189" s="235" t="s">
        <v>2089</v>
      </c>
      <c r="AJ189" s="237" t="s">
        <v>2089</v>
      </c>
      <c r="AK189" s="610" t="s">
        <v>11016</v>
      </c>
    </row>
    <row r="190" spans="1:37" ht="12.75" customHeight="1">
      <c r="A190" s="183"/>
      <c r="B190" s="234" t="s">
        <v>6568</v>
      </c>
      <c r="C190" s="235" t="s">
        <v>3484</v>
      </c>
      <c r="D190" s="235" t="s">
        <v>8744</v>
      </c>
      <c r="E190" s="235">
        <v>1878</v>
      </c>
      <c r="F190" s="235" t="s">
        <v>10217</v>
      </c>
      <c r="G190" s="235" t="s">
        <v>5185</v>
      </c>
      <c r="H190" s="235" t="s">
        <v>4828</v>
      </c>
      <c r="I190" s="235" t="s">
        <v>3207</v>
      </c>
      <c r="J190" s="236" t="s">
        <v>3128</v>
      </c>
      <c r="K190" s="235" t="s">
        <v>4091</v>
      </c>
      <c r="L190" s="235" t="s">
        <v>2785</v>
      </c>
      <c r="M190" s="235" t="s">
        <v>2786</v>
      </c>
      <c r="N190" s="235" t="s">
        <v>2089</v>
      </c>
      <c r="O190" s="235" t="s">
        <v>3129</v>
      </c>
      <c r="P190" s="235" t="s">
        <v>3114</v>
      </c>
      <c r="Q190" s="238">
        <v>100</v>
      </c>
      <c r="R190" s="235">
        <v>0.01</v>
      </c>
      <c r="S190" s="235">
        <f t="shared" si="11"/>
        <v>1</v>
      </c>
      <c r="T190" s="235">
        <v>0.01</v>
      </c>
      <c r="U190" s="235">
        <v>0.01</v>
      </c>
      <c r="V190" s="235" t="s">
        <v>2089</v>
      </c>
      <c r="W190" s="235" t="s">
        <v>2089</v>
      </c>
      <c r="X190" s="235" t="s">
        <v>2089</v>
      </c>
      <c r="Y190" s="235" t="s">
        <v>2089</v>
      </c>
      <c r="Z190" s="235" t="s">
        <v>2089</v>
      </c>
      <c r="AA190" s="235" t="s">
        <v>2089</v>
      </c>
      <c r="AB190" s="235" t="s">
        <v>2089</v>
      </c>
      <c r="AC190" s="248">
        <v>0.33333333333333331</v>
      </c>
      <c r="AD190" s="248">
        <v>0.75</v>
      </c>
      <c r="AE190" s="248">
        <v>0.64583333333333337</v>
      </c>
      <c r="AF190" s="248" t="s">
        <v>2612</v>
      </c>
      <c r="AG190" s="235" t="s">
        <v>2613</v>
      </c>
      <c r="AH190" s="399" t="s">
        <v>8246</v>
      </c>
      <c r="AI190" s="235" t="s">
        <v>2089</v>
      </c>
      <c r="AJ190" s="237" t="s">
        <v>2089</v>
      </c>
      <c r="AK190" s="610" t="s">
        <v>11016</v>
      </c>
    </row>
    <row r="191" spans="1:37" ht="12.75" customHeight="1">
      <c r="A191" s="183"/>
      <c r="B191" s="234" t="s">
        <v>10632</v>
      </c>
      <c r="C191" s="235" t="s">
        <v>8238</v>
      </c>
      <c r="D191" s="235" t="s">
        <v>8745</v>
      </c>
      <c r="E191" s="235">
        <v>627</v>
      </c>
      <c r="F191" s="235" t="s">
        <v>10218</v>
      </c>
      <c r="G191" s="235" t="s">
        <v>4413</v>
      </c>
      <c r="H191" s="235" t="s">
        <v>4414</v>
      </c>
      <c r="I191" s="235" t="s">
        <v>3430</v>
      </c>
      <c r="J191" s="236" t="s">
        <v>3138</v>
      </c>
      <c r="K191" s="235" t="s">
        <v>4436</v>
      </c>
      <c r="L191" s="235" t="s">
        <v>4396</v>
      </c>
      <c r="M191" s="235" t="s">
        <v>2089</v>
      </c>
      <c r="N191" s="235" t="s">
        <v>2089</v>
      </c>
      <c r="O191" s="235" t="s">
        <v>3139</v>
      </c>
      <c r="P191" s="235" t="s">
        <v>3114</v>
      </c>
      <c r="Q191" s="238">
        <v>1000</v>
      </c>
      <c r="R191" s="235">
        <v>0.01</v>
      </c>
      <c r="S191" s="235">
        <f t="shared" si="11"/>
        <v>10</v>
      </c>
      <c r="T191" s="235">
        <v>0.01</v>
      </c>
      <c r="U191" s="235">
        <v>0.01</v>
      </c>
      <c r="V191" s="235" t="s">
        <v>2089</v>
      </c>
      <c r="W191" s="235" t="s">
        <v>2089</v>
      </c>
      <c r="X191" s="235" t="s">
        <v>2089</v>
      </c>
      <c r="Y191" s="235" t="s">
        <v>2089</v>
      </c>
      <c r="Z191" s="235" t="s">
        <v>2089</v>
      </c>
      <c r="AA191" s="235" t="s">
        <v>2089</v>
      </c>
      <c r="AB191" s="235" t="s">
        <v>2089</v>
      </c>
      <c r="AC191" s="248">
        <v>0.33333333333333331</v>
      </c>
      <c r="AD191" s="248">
        <v>0.75</v>
      </c>
      <c r="AE191" s="248">
        <v>0.6875</v>
      </c>
      <c r="AF191" s="248" t="s">
        <v>2612</v>
      </c>
      <c r="AG191" s="235" t="s">
        <v>2613</v>
      </c>
      <c r="AH191" s="235" t="s">
        <v>2089</v>
      </c>
      <c r="AI191" s="235" t="s">
        <v>2089</v>
      </c>
      <c r="AJ191" s="237" t="s">
        <v>2089</v>
      </c>
      <c r="AK191" s="610" t="s">
        <v>11006</v>
      </c>
    </row>
    <row r="192" spans="1:37" ht="12.75" customHeight="1">
      <c r="A192" s="183"/>
      <c r="B192" s="397" t="s">
        <v>12076</v>
      </c>
      <c r="C192" s="399" t="s">
        <v>12083</v>
      </c>
      <c r="D192" s="399" t="s">
        <v>12077</v>
      </c>
      <c r="E192" s="399">
        <v>627</v>
      </c>
      <c r="F192" s="399" t="s">
        <v>12078</v>
      </c>
      <c r="G192" s="399" t="s">
        <v>12079</v>
      </c>
      <c r="H192" s="399" t="s">
        <v>12080</v>
      </c>
      <c r="I192" s="399" t="s">
        <v>3430</v>
      </c>
      <c r="J192" s="399" t="s">
        <v>3138</v>
      </c>
      <c r="K192" s="399" t="s">
        <v>12081</v>
      </c>
      <c r="L192" s="399" t="s">
        <v>12082</v>
      </c>
      <c r="M192" s="399" t="s">
        <v>2089</v>
      </c>
      <c r="N192" s="399" t="s">
        <v>2089</v>
      </c>
      <c r="O192" s="399" t="s">
        <v>3139</v>
      </c>
      <c r="P192" s="399" t="s">
        <v>3114</v>
      </c>
      <c r="Q192" s="672">
        <v>1000</v>
      </c>
      <c r="R192" s="399">
        <v>0.01</v>
      </c>
      <c r="S192" s="399">
        <f t="shared" si="11"/>
        <v>10</v>
      </c>
      <c r="T192" s="399">
        <v>0.01</v>
      </c>
      <c r="U192" s="399">
        <v>0.01</v>
      </c>
      <c r="V192" s="399" t="s">
        <v>2089</v>
      </c>
      <c r="W192" s="399" t="s">
        <v>2089</v>
      </c>
      <c r="X192" s="399" t="s">
        <v>2089</v>
      </c>
      <c r="Y192" s="399" t="s">
        <v>2089</v>
      </c>
      <c r="Z192" s="399" t="s">
        <v>2089</v>
      </c>
      <c r="AA192" s="399" t="s">
        <v>2089</v>
      </c>
      <c r="AB192" s="399" t="s">
        <v>2089</v>
      </c>
      <c r="AC192" s="604">
        <v>0.33333333333333331</v>
      </c>
      <c r="AD192" s="604">
        <v>0.75</v>
      </c>
      <c r="AE192" s="604">
        <v>0.6875</v>
      </c>
      <c r="AF192" s="604" t="s">
        <v>2612</v>
      </c>
      <c r="AG192" s="399" t="s">
        <v>2613</v>
      </c>
      <c r="AH192" s="399" t="s">
        <v>2089</v>
      </c>
      <c r="AI192" s="399" t="s">
        <v>2089</v>
      </c>
      <c r="AJ192" s="605" t="s">
        <v>2089</v>
      </c>
      <c r="AK192" s="610" t="s">
        <v>11006</v>
      </c>
    </row>
    <row r="193" spans="1:37" ht="12.75" customHeight="1">
      <c r="A193" s="183"/>
      <c r="B193" s="234" t="s">
        <v>3372</v>
      </c>
      <c r="C193" s="235" t="s">
        <v>2421</v>
      </c>
      <c r="D193" s="235" t="s">
        <v>8746</v>
      </c>
      <c r="E193" s="235">
        <v>627</v>
      </c>
      <c r="F193" s="235" t="s">
        <v>10219</v>
      </c>
      <c r="G193" s="235" t="s">
        <v>5186</v>
      </c>
      <c r="H193" s="235" t="s">
        <v>1036</v>
      </c>
      <c r="I193" s="235" t="s">
        <v>3430</v>
      </c>
      <c r="J193" s="236" t="s">
        <v>3138</v>
      </c>
      <c r="K193" s="235" t="s">
        <v>4092</v>
      </c>
      <c r="L193" s="235" t="s">
        <v>2787</v>
      </c>
      <c r="M193" s="235" t="s">
        <v>2089</v>
      </c>
      <c r="N193" s="235" t="s">
        <v>2089</v>
      </c>
      <c r="O193" s="235" t="s">
        <v>3139</v>
      </c>
      <c r="P193" s="235" t="s">
        <v>3114</v>
      </c>
      <c r="Q193" s="238">
        <v>1000</v>
      </c>
      <c r="R193" s="235">
        <v>0.01</v>
      </c>
      <c r="S193" s="235">
        <f t="shared" si="11"/>
        <v>10</v>
      </c>
      <c r="T193" s="235">
        <v>0.01</v>
      </c>
      <c r="U193" s="235">
        <v>0.01</v>
      </c>
      <c r="V193" s="235" t="s">
        <v>2089</v>
      </c>
      <c r="W193" s="235" t="s">
        <v>2089</v>
      </c>
      <c r="X193" s="235" t="s">
        <v>2089</v>
      </c>
      <c r="Y193" s="235" t="s">
        <v>2089</v>
      </c>
      <c r="Z193" s="235" t="s">
        <v>2089</v>
      </c>
      <c r="AA193" s="235" t="s">
        <v>2089</v>
      </c>
      <c r="AB193" s="235" t="s">
        <v>2089</v>
      </c>
      <c r="AC193" s="248">
        <v>0.33333333333333331</v>
      </c>
      <c r="AD193" s="248">
        <v>0.75</v>
      </c>
      <c r="AE193" s="248">
        <v>0.6875</v>
      </c>
      <c r="AF193" s="248" t="s">
        <v>2612</v>
      </c>
      <c r="AG193" s="235" t="s">
        <v>2613</v>
      </c>
      <c r="AH193" s="235" t="s">
        <v>2089</v>
      </c>
      <c r="AI193" s="235" t="s">
        <v>2089</v>
      </c>
      <c r="AJ193" s="237" t="s">
        <v>2089</v>
      </c>
      <c r="AK193" s="610" t="s">
        <v>11006</v>
      </c>
    </row>
    <row r="194" spans="1:37" ht="12.75" customHeight="1">
      <c r="A194" s="183"/>
      <c r="B194" s="234" t="s">
        <v>10633</v>
      </c>
      <c r="C194" s="235" t="s">
        <v>4925</v>
      </c>
      <c r="D194" s="235" t="s">
        <v>8747</v>
      </c>
      <c r="E194" s="235">
        <v>627</v>
      </c>
      <c r="F194" s="235" t="s">
        <v>10220</v>
      </c>
      <c r="G194" s="235" t="s">
        <v>5455</v>
      </c>
      <c r="H194" s="235" t="s">
        <v>4926</v>
      </c>
      <c r="I194" s="235" t="s">
        <v>3430</v>
      </c>
      <c r="J194" s="236" t="s">
        <v>3138</v>
      </c>
      <c r="K194" s="235" t="s">
        <v>4927</v>
      </c>
      <c r="L194" s="235" t="s">
        <v>4928</v>
      </c>
      <c r="M194" s="235" t="s">
        <v>2089</v>
      </c>
      <c r="N194" s="235" t="s">
        <v>2089</v>
      </c>
      <c r="O194" s="235" t="s">
        <v>3139</v>
      </c>
      <c r="P194" s="235" t="s">
        <v>3114</v>
      </c>
      <c r="Q194" s="238">
        <v>1000</v>
      </c>
      <c r="R194" s="235">
        <v>0.01</v>
      </c>
      <c r="S194" s="235">
        <f t="shared" si="11"/>
        <v>10</v>
      </c>
      <c r="T194" s="235">
        <v>0.01</v>
      </c>
      <c r="U194" s="235">
        <v>0.01</v>
      </c>
      <c r="V194" s="235" t="s">
        <v>2089</v>
      </c>
      <c r="W194" s="235" t="s">
        <v>2089</v>
      </c>
      <c r="X194" s="235" t="s">
        <v>2089</v>
      </c>
      <c r="Y194" s="235" t="s">
        <v>2089</v>
      </c>
      <c r="Z194" s="235" t="s">
        <v>2089</v>
      </c>
      <c r="AA194" s="235" t="s">
        <v>2089</v>
      </c>
      <c r="AB194" s="235" t="s">
        <v>2089</v>
      </c>
      <c r="AC194" s="248">
        <v>0.33333333333333331</v>
      </c>
      <c r="AD194" s="248">
        <v>0.75</v>
      </c>
      <c r="AE194" s="248">
        <v>0.6875</v>
      </c>
      <c r="AF194" s="248" t="s">
        <v>2612</v>
      </c>
      <c r="AG194" s="235" t="s">
        <v>2613</v>
      </c>
      <c r="AH194" s="235" t="s">
        <v>2089</v>
      </c>
      <c r="AI194" s="235" t="s">
        <v>2089</v>
      </c>
      <c r="AJ194" s="237" t="s">
        <v>2089</v>
      </c>
      <c r="AK194" s="610" t="s">
        <v>11006</v>
      </c>
    </row>
    <row r="195" spans="1:37" ht="12.75" customHeight="1">
      <c r="A195" s="183"/>
      <c r="B195" s="437" t="s">
        <v>12063</v>
      </c>
      <c r="C195" s="399" t="s">
        <v>12064</v>
      </c>
      <c r="D195" s="399" t="s">
        <v>12065</v>
      </c>
      <c r="E195" s="235">
        <v>788</v>
      </c>
      <c r="F195" s="399" t="s">
        <v>12066</v>
      </c>
      <c r="G195" s="399" t="s">
        <v>12067</v>
      </c>
      <c r="H195" s="399" t="s">
        <v>12068</v>
      </c>
      <c r="I195" s="235" t="s">
        <v>3433</v>
      </c>
      <c r="J195" s="236" t="s">
        <v>3127</v>
      </c>
      <c r="K195" s="235" t="s">
        <v>591</v>
      </c>
      <c r="L195" s="235" t="s">
        <v>344</v>
      </c>
      <c r="M195" s="235" t="s">
        <v>345</v>
      </c>
      <c r="N195" s="221" t="s">
        <v>5771</v>
      </c>
      <c r="O195" s="235" t="s">
        <v>3112</v>
      </c>
      <c r="P195" s="235" t="s">
        <v>3114</v>
      </c>
      <c r="Q195" s="238">
        <v>100</v>
      </c>
      <c r="R195" s="235">
        <v>1E-4</v>
      </c>
      <c r="S195" s="235">
        <f t="shared" si="11"/>
        <v>0.01</v>
      </c>
      <c r="T195" s="235">
        <v>1E-4</v>
      </c>
      <c r="U195" s="235">
        <v>1E-4</v>
      </c>
      <c r="V195" s="235" t="s">
        <v>2927</v>
      </c>
      <c r="W195" s="235">
        <v>1E-4</v>
      </c>
      <c r="X195" s="235">
        <v>100</v>
      </c>
      <c r="Y195" s="235">
        <v>0.01</v>
      </c>
      <c r="Z195" s="235">
        <v>1E-4</v>
      </c>
      <c r="AA195" s="235">
        <v>1E-4</v>
      </c>
      <c r="AB195" s="517" t="s">
        <v>6909</v>
      </c>
      <c r="AC195" s="248">
        <v>0.33333333333333331</v>
      </c>
      <c r="AD195" s="248">
        <v>0.75</v>
      </c>
      <c r="AE195" s="248">
        <v>0.6875</v>
      </c>
      <c r="AF195" s="248" t="s">
        <v>2612</v>
      </c>
      <c r="AG195" s="235" t="s">
        <v>2613</v>
      </c>
      <c r="AH195" s="399" t="s">
        <v>8246</v>
      </c>
      <c r="AI195" s="235" t="s">
        <v>2089</v>
      </c>
      <c r="AJ195" s="237" t="s">
        <v>2089</v>
      </c>
      <c r="AK195" s="610" t="s">
        <v>11014</v>
      </c>
    </row>
    <row r="196" spans="1:37" ht="12.75" customHeight="1">
      <c r="A196" s="183"/>
      <c r="B196" s="397" t="s">
        <v>3373</v>
      </c>
      <c r="C196" s="235" t="s">
        <v>2422</v>
      </c>
      <c r="D196" s="235" t="s">
        <v>8748</v>
      </c>
      <c r="E196" s="235">
        <v>725</v>
      </c>
      <c r="F196" s="399" t="s">
        <v>10869</v>
      </c>
      <c r="G196" s="235" t="s">
        <v>5187</v>
      </c>
      <c r="H196" s="235" t="s">
        <v>99</v>
      </c>
      <c r="I196" s="235" t="s">
        <v>3175</v>
      </c>
      <c r="J196" s="236" t="s">
        <v>3116</v>
      </c>
      <c r="K196" s="235" t="s">
        <v>4094</v>
      </c>
      <c r="L196" s="235" t="s">
        <v>2789</v>
      </c>
      <c r="M196" s="235" t="s">
        <v>2790</v>
      </c>
      <c r="N196" s="235" t="s">
        <v>2089</v>
      </c>
      <c r="O196" s="235" t="s">
        <v>3117</v>
      </c>
      <c r="P196" s="235" t="s">
        <v>3114</v>
      </c>
      <c r="Q196" s="238">
        <v>100</v>
      </c>
      <c r="R196" s="235">
        <v>0.01</v>
      </c>
      <c r="S196" s="235">
        <f t="shared" si="11"/>
        <v>1</v>
      </c>
      <c r="T196" s="235">
        <v>0.01</v>
      </c>
      <c r="U196" s="235">
        <v>0.01</v>
      </c>
      <c r="V196" s="235" t="s">
        <v>2089</v>
      </c>
      <c r="W196" s="235" t="s">
        <v>2089</v>
      </c>
      <c r="X196" s="235" t="s">
        <v>2089</v>
      </c>
      <c r="Y196" s="235" t="s">
        <v>2089</v>
      </c>
      <c r="Z196" s="235" t="s">
        <v>2089</v>
      </c>
      <c r="AA196" s="235" t="s">
        <v>2089</v>
      </c>
      <c r="AB196" s="235" t="s">
        <v>2089</v>
      </c>
      <c r="AC196" s="248">
        <v>0.33333333333333331</v>
      </c>
      <c r="AD196" s="248">
        <v>0.75</v>
      </c>
      <c r="AE196" s="248">
        <v>0.66666666666666663</v>
      </c>
      <c r="AF196" s="248" t="s">
        <v>2612</v>
      </c>
      <c r="AG196" s="235" t="s">
        <v>2613</v>
      </c>
      <c r="AH196" s="399" t="s">
        <v>8246</v>
      </c>
      <c r="AI196" s="235" t="s">
        <v>2089</v>
      </c>
      <c r="AJ196" s="237" t="s">
        <v>2089</v>
      </c>
      <c r="AK196" s="610" t="s">
        <v>11019</v>
      </c>
    </row>
    <row r="197" spans="1:37" ht="12.75" customHeight="1">
      <c r="A197" s="183"/>
      <c r="B197" s="234" t="s">
        <v>5940</v>
      </c>
      <c r="C197" s="399" t="s">
        <v>10936</v>
      </c>
      <c r="D197" s="235" t="s">
        <v>8749</v>
      </c>
      <c r="E197" s="235">
        <v>966</v>
      </c>
      <c r="F197" s="235" t="s">
        <v>10221</v>
      </c>
      <c r="G197" s="235" t="s">
        <v>6623</v>
      </c>
      <c r="H197" s="235" t="s">
        <v>5941</v>
      </c>
      <c r="I197" s="235" t="s">
        <v>3206</v>
      </c>
      <c r="J197" s="236" t="s">
        <v>3131</v>
      </c>
      <c r="K197" s="235" t="s">
        <v>5937</v>
      </c>
      <c r="L197" s="235" t="s">
        <v>5938</v>
      </c>
      <c r="M197" s="235" t="s">
        <v>5939</v>
      </c>
      <c r="N197" s="235" t="s">
        <v>2089</v>
      </c>
      <c r="O197" s="235" t="s">
        <v>3112</v>
      </c>
      <c r="P197" s="235" t="s">
        <v>3114</v>
      </c>
      <c r="Q197" s="238">
        <v>100</v>
      </c>
      <c r="R197" s="235">
        <v>1E-4</v>
      </c>
      <c r="S197" s="235">
        <f t="shared" si="11"/>
        <v>0.01</v>
      </c>
      <c r="T197" s="235">
        <v>1E-4</v>
      </c>
      <c r="U197" s="235">
        <v>1E-4</v>
      </c>
      <c r="V197" s="235" t="s">
        <v>2089</v>
      </c>
      <c r="W197" s="235" t="s">
        <v>2089</v>
      </c>
      <c r="X197" s="235" t="s">
        <v>2089</v>
      </c>
      <c r="Y197" s="235" t="s">
        <v>2089</v>
      </c>
      <c r="Z197" s="235" t="s">
        <v>2089</v>
      </c>
      <c r="AA197" s="235" t="s">
        <v>2089</v>
      </c>
      <c r="AB197" s="235" t="s">
        <v>2089</v>
      </c>
      <c r="AC197" s="248">
        <v>0.33333333333333331</v>
      </c>
      <c r="AD197" s="248">
        <v>0.75</v>
      </c>
      <c r="AE197" s="248">
        <v>0.6875</v>
      </c>
      <c r="AF197" s="248" t="s">
        <v>2612</v>
      </c>
      <c r="AG197" s="235" t="s">
        <v>2613</v>
      </c>
      <c r="AH197" s="399" t="s">
        <v>8246</v>
      </c>
      <c r="AI197" s="235" t="s">
        <v>2089</v>
      </c>
      <c r="AJ197" s="237" t="s">
        <v>2089</v>
      </c>
      <c r="AK197" s="610" t="s">
        <v>11011</v>
      </c>
    </row>
    <row r="198" spans="1:37" ht="12.75" customHeight="1">
      <c r="A198" s="183"/>
      <c r="B198" s="239" t="s">
        <v>5710</v>
      </c>
      <c r="C198" s="235" t="s">
        <v>2423</v>
      </c>
      <c r="D198" s="235" t="s">
        <v>8750</v>
      </c>
      <c r="E198" s="235">
        <v>762</v>
      </c>
      <c r="F198" s="235" t="s">
        <v>10222</v>
      </c>
      <c r="G198" s="235" t="s">
        <v>5188</v>
      </c>
      <c r="H198" s="235" t="s">
        <v>100</v>
      </c>
      <c r="I198" s="235" t="s">
        <v>10066</v>
      </c>
      <c r="J198" s="236" t="s">
        <v>3121</v>
      </c>
      <c r="K198" s="399" t="s">
        <v>8308</v>
      </c>
      <c r="L198" s="235" t="s">
        <v>8310</v>
      </c>
      <c r="M198" s="235" t="s">
        <v>8311</v>
      </c>
      <c r="N198" s="439" t="s">
        <v>8309</v>
      </c>
      <c r="O198" s="235" t="s">
        <v>3112</v>
      </c>
      <c r="P198" s="235" t="s">
        <v>3114</v>
      </c>
      <c r="Q198" s="238">
        <v>100</v>
      </c>
      <c r="R198" s="235">
        <v>1E-4</v>
      </c>
      <c r="S198" s="235">
        <f t="shared" si="11"/>
        <v>0.01</v>
      </c>
      <c r="T198" s="235">
        <v>1E-4</v>
      </c>
      <c r="U198" s="235">
        <v>1E-4</v>
      </c>
      <c r="V198" s="235" t="s">
        <v>2927</v>
      </c>
      <c r="W198" s="235">
        <v>1E-4</v>
      </c>
      <c r="X198" s="235">
        <v>100</v>
      </c>
      <c r="Y198" s="235">
        <v>0.01</v>
      </c>
      <c r="Z198" s="235">
        <v>1E-4</v>
      </c>
      <c r="AA198" s="235">
        <v>1E-4</v>
      </c>
      <c r="AB198" s="517" t="s">
        <v>6909</v>
      </c>
      <c r="AC198" s="248">
        <v>0.33333333333333331</v>
      </c>
      <c r="AD198" s="248">
        <v>0.75</v>
      </c>
      <c r="AE198" s="248">
        <v>0.6875</v>
      </c>
      <c r="AF198" s="248" t="s">
        <v>2612</v>
      </c>
      <c r="AG198" s="235" t="s">
        <v>2613</v>
      </c>
      <c r="AH198" s="399" t="s">
        <v>8246</v>
      </c>
      <c r="AI198" s="235" t="s">
        <v>2089</v>
      </c>
      <c r="AJ198" s="237" t="s">
        <v>2089</v>
      </c>
      <c r="AK198" s="610" t="s">
        <v>11008</v>
      </c>
    </row>
    <row r="199" spans="1:37" ht="12.75" customHeight="1">
      <c r="A199" s="183"/>
      <c r="B199" s="397" t="s">
        <v>11383</v>
      </c>
      <c r="C199" s="235" t="s">
        <v>4891</v>
      </c>
      <c r="D199" s="235" t="s">
        <v>8751</v>
      </c>
      <c r="E199" s="235">
        <v>627</v>
      </c>
      <c r="F199" s="235" t="s">
        <v>10223</v>
      </c>
      <c r="G199" s="235" t="s">
        <v>5189</v>
      </c>
      <c r="H199" s="235" t="s">
        <v>101</v>
      </c>
      <c r="I199" s="235" t="s">
        <v>3430</v>
      </c>
      <c r="J199" s="236" t="s">
        <v>3138</v>
      </c>
      <c r="K199" s="235" t="s">
        <v>4095</v>
      </c>
      <c r="L199" s="235" t="s">
        <v>5510</v>
      </c>
      <c r="M199" s="235" t="s">
        <v>2089</v>
      </c>
      <c r="N199" s="235" t="s">
        <v>2089</v>
      </c>
      <c r="O199" s="235" t="s">
        <v>3139</v>
      </c>
      <c r="P199" s="235" t="s">
        <v>3114</v>
      </c>
      <c r="Q199" s="238">
        <v>1000</v>
      </c>
      <c r="R199" s="235">
        <v>0.01</v>
      </c>
      <c r="S199" s="235">
        <f t="shared" si="11"/>
        <v>10</v>
      </c>
      <c r="T199" s="235">
        <v>0.01</v>
      </c>
      <c r="U199" s="235">
        <v>0.01</v>
      </c>
      <c r="V199" s="235" t="s">
        <v>2089</v>
      </c>
      <c r="W199" s="235" t="s">
        <v>2089</v>
      </c>
      <c r="X199" s="235" t="s">
        <v>2089</v>
      </c>
      <c r="Y199" s="235" t="s">
        <v>2089</v>
      </c>
      <c r="Z199" s="235" t="s">
        <v>2089</v>
      </c>
      <c r="AA199" s="235" t="s">
        <v>2089</v>
      </c>
      <c r="AB199" s="235" t="s">
        <v>2089</v>
      </c>
      <c r="AC199" s="248">
        <v>0.33333333333333331</v>
      </c>
      <c r="AD199" s="248">
        <v>0.75</v>
      </c>
      <c r="AE199" s="248">
        <v>0.6875</v>
      </c>
      <c r="AF199" s="248" t="s">
        <v>2612</v>
      </c>
      <c r="AG199" s="235" t="s">
        <v>2613</v>
      </c>
      <c r="AH199" s="235" t="s">
        <v>2089</v>
      </c>
      <c r="AI199" s="235" t="s">
        <v>2089</v>
      </c>
      <c r="AJ199" s="237" t="s">
        <v>2089</v>
      </c>
      <c r="AK199" s="610" t="s">
        <v>11006</v>
      </c>
    </row>
    <row r="200" spans="1:37" ht="12.75" customHeight="1">
      <c r="A200" s="183"/>
      <c r="B200" s="234" t="s">
        <v>6471</v>
      </c>
      <c r="C200" s="235" t="s">
        <v>6472</v>
      </c>
      <c r="D200" s="235" t="s">
        <v>8752</v>
      </c>
      <c r="E200" s="235">
        <v>966</v>
      </c>
      <c r="F200" s="235" t="s">
        <v>10224</v>
      </c>
      <c r="G200" s="235" t="s">
        <v>6475</v>
      </c>
      <c r="H200" s="235" t="s">
        <v>6474</v>
      </c>
      <c r="I200" s="235" t="s">
        <v>3206</v>
      </c>
      <c r="J200" s="236" t="s">
        <v>3131</v>
      </c>
      <c r="K200" s="235" t="s">
        <v>6476</v>
      </c>
      <c r="L200" s="235" t="s">
        <v>6541</v>
      </c>
      <c r="M200" s="235" t="s">
        <v>6473</v>
      </c>
      <c r="N200" s="235" t="s">
        <v>2089</v>
      </c>
      <c r="O200" s="235" t="s">
        <v>3112</v>
      </c>
      <c r="P200" s="235" t="s">
        <v>3114</v>
      </c>
      <c r="Q200" s="238">
        <v>100</v>
      </c>
      <c r="R200" s="235">
        <v>1E-4</v>
      </c>
      <c r="S200" s="235">
        <f t="shared" si="11"/>
        <v>0.01</v>
      </c>
      <c r="T200" s="235">
        <v>1E-4</v>
      </c>
      <c r="U200" s="235">
        <v>1E-4</v>
      </c>
      <c r="V200" s="235" t="s">
        <v>2089</v>
      </c>
      <c r="W200" s="235" t="s">
        <v>2089</v>
      </c>
      <c r="X200" s="235" t="s">
        <v>2089</v>
      </c>
      <c r="Y200" s="235" t="s">
        <v>2089</v>
      </c>
      <c r="Z200" s="235" t="s">
        <v>2089</v>
      </c>
      <c r="AA200" s="235" t="s">
        <v>2089</v>
      </c>
      <c r="AB200" s="235" t="s">
        <v>2089</v>
      </c>
      <c r="AC200" s="248">
        <v>0.33333333333333331</v>
      </c>
      <c r="AD200" s="248">
        <v>0.75</v>
      </c>
      <c r="AE200" s="248">
        <v>0.6875</v>
      </c>
      <c r="AF200" s="248" t="s">
        <v>2612</v>
      </c>
      <c r="AG200" s="235" t="s">
        <v>2613</v>
      </c>
      <c r="AH200" s="399" t="s">
        <v>8246</v>
      </c>
      <c r="AI200" s="235" t="s">
        <v>2089</v>
      </c>
      <c r="AJ200" s="237" t="s">
        <v>2089</v>
      </c>
      <c r="AK200" s="610" t="s">
        <v>11011</v>
      </c>
    </row>
    <row r="201" spans="1:37" s="105" customFormat="1" ht="12.75" customHeight="1">
      <c r="A201" s="183"/>
      <c r="B201" s="691" t="s">
        <v>11789</v>
      </c>
      <c r="C201" s="680" t="s">
        <v>11790</v>
      </c>
      <c r="D201" s="680" t="s">
        <v>11791</v>
      </c>
      <c r="E201" s="680">
        <v>372</v>
      </c>
      <c r="F201" s="680" t="s">
        <v>11792</v>
      </c>
      <c r="G201" s="680" t="s">
        <v>11793</v>
      </c>
      <c r="H201" s="680" t="s">
        <v>11794</v>
      </c>
      <c r="I201" s="680" t="s">
        <v>6090</v>
      </c>
      <c r="J201" s="692" t="s">
        <v>4802</v>
      </c>
      <c r="K201" s="680" t="s">
        <v>11795</v>
      </c>
      <c r="L201" s="680" t="s">
        <v>2089</v>
      </c>
      <c r="M201" s="680" t="s">
        <v>2089</v>
      </c>
      <c r="N201" s="735" t="s">
        <v>11795</v>
      </c>
      <c r="O201" s="680" t="s">
        <v>6089</v>
      </c>
      <c r="P201" s="680" t="s">
        <v>2447</v>
      </c>
      <c r="Q201" s="680" t="s">
        <v>2089</v>
      </c>
      <c r="R201" s="680" t="s">
        <v>2089</v>
      </c>
      <c r="S201" s="680" t="s">
        <v>2089</v>
      </c>
      <c r="T201" s="680" t="s">
        <v>2089</v>
      </c>
      <c r="U201" s="680" t="s">
        <v>2089</v>
      </c>
      <c r="V201" s="680" t="s">
        <v>2089</v>
      </c>
      <c r="W201" s="680">
        <v>1E-4</v>
      </c>
      <c r="X201" s="680">
        <v>100</v>
      </c>
      <c r="Y201" s="680">
        <f>X201*W201</f>
        <v>0.01</v>
      </c>
      <c r="Z201" s="680">
        <v>1E-4</v>
      </c>
      <c r="AA201" s="680">
        <v>1E-4</v>
      </c>
      <c r="AB201" s="683" t="s">
        <v>6909</v>
      </c>
      <c r="AC201" s="684">
        <v>0.33333333333333331</v>
      </c>
      <c r="AD201" s="684">
        <v>0.89583333333333337</v>
      </c>
      <c r="AE201" s="684">
        <v>0.60416666666666663</v>
      </c>
      <c r="AF201" s="684" t="s">
        <v>2612</v>
      </c>
      <c r="AG201" s="680" t="s">
        <v>2613</v>
      </c>
      <c r="AH201" s="680" t="s">
        <v>2089</v>
      </c>
      <c r="AI201" s="680" t="s">
        <v>2089</v>
      </c>
      <c r="AJ201" s="685" t="s">
        <v>2089</v>
      </c>
      <c r="AK201" s="610" t="s">
        <v>11015</v>
      </c>
    </row>
    <row r="202" spans="1:37" s="686" customFormat="1" ht="12.75" customHeight="1">
      <c r="A202" s="675"/>
      <c r="B202" s="731" t="s">
        <v>1764</v>
      </c>
      <c r="C202" s="733" t="s">
        <v>1765</v>
      </c>
      <c r="D202" s="733" t="s">
        <v>8753</v>
      </c>
      <c r="E202" s="733">
        <v>788</v>
      </c>
      <c r="F202" s="733" t="s">
        <v>10225</v>
      </c>
      <c r="G202" s="733" t="s">
        <v>1766</v>
      </c>
      <c r="H202" s="733" t="s">
        <v>1767</v>
      </c>
      <c r="I202" s="733" t="s">
        <v>3432</v>
      </c>
      <c r="J202" s="734" t="s">
        <v>3120</v>
      </c>
      <c r="K202" s="733" t="s">
        <v>1771</v>
      </c>
      <c r="L202" s="235" t="s">
        <v>1768</v>
      </c>
      <c r="M202" s="235" t="s">
        <v>1769</v>
      </c>
      <c r="N202" s="733" t="s">
        <v>2089</v>
      </c>
      <c r="O202" s="235" t="s">
        <v>3112</v>
      </c>
      <c r="P202" s="235" t="s">
        <v>3114</v>
      </c>
      <c r="Q202" s="238">
        <v>100</v>
      </c>
      <c r="R202" s="235">
        <v>1E-4</v>
      </c>
      <c r="S202" s="235">
        <f>Q202*R202</f>
        <v>0.01</v>
      </c>
      <c r="T202" s="235">
        <v>1E-4</v>
      </c>
      <c r="U202" s="235">
        <v>1E-4</v>
      </c>
      <c r="V202" s="235" t="s">
        <v>2089</v>
      </c>
      <c r="W202" s="235" t="s">
        <v>2089</v>
      </c>
      <c r="X202" s="235" t="s">
        <v>2089</v>
      </c>
      <c r="Y202" s="235" t="s">
        <v>2089</v>
      </c>
      <c r="Z202" s="235" t="s">
        <v>2089</v>
      </c>
      <c r="AA202" s="235" t="s">
        <v>2089</v>
      </c>
      <c r="AB202" s="235" t="s">
        <v>2089</v>
      </c>
      <c r="AC202" s="248">
        <v>0.33333333333333331</v>
      </c>
      <c r="AD202" s="248">
        <v>0.75</v>
      </c>
      <c r="AE202" s="248">
        <v>0.6875</v>
      </c>
      <c r="AF202" s="248" t="s">
        <v>2612</v>
      </c>
      <c r="AG202" s="235" t="s">
        <v>2613</v>
      </c>
      <c r="AH202" s="399" t="s">
        <v>8246</v>
      </c>
      <c r="AI202" s="235" t="s">
        <v>2089</v>
      </c>
      <c r="AJ202" s="237" t="s">
        <v>2089</v>
      </c>
      <c r="AK202" s="610" t="s">
        <v>11012</v>
      </c>
    </row>
    <row r="203" spans="1:37" ht="12.75" customHeight="1">
      <c r="A203" s="183"/>
      <c r="B203" s="234" t="s">
        <v>3375</v>
      </c>
      <c r="C203" s="235" t="s">
        <v>2424</v>
      </c>
      <c r="D203" s="235" t="s">
        <v>8754</v>
      </c>
      <c r="E203" s="235">
        <v>788</v>
      </c>
      <c r="F203" s="235" t="s">
        <v>10226</v>
      </c>
      <c r="G203" s="235" t="s">
        <v>5190</v>
      </c>
      <c r="H203" s="235" t="s">
        <v>102</v>
      </c>
      <c r="I203" s="235" t="s">
        <v>3432</v>
      </c>
      <c r="J203" s="236" t="s">
        <v>3120</v>
      </c>
      <c r="K203" s="235" t="s">
        <v>4096</v>
      </c>
      <c r="L203" s="235" t="s">
        <v>2839</v>
      </c>
      <c r="M203" s="235" t="s">
        <v>2840</v>
      </c>
      <c r="N203" s="235" t="s">
        <v>2089</v>
      </c>
      <c r="O203" s="235" t="s">
        <v>3112</v>
      </c>
      <c r="P203" s="235" t="s">
        <v>3114</v>
      </c>
      <c r="Q203" s="238">
        <v>100</v>
      </c>
      <c r="R203" s="235">
        <v>1E-4</v>
      </c>
      <c r="S203" s="235">
        <f>Q203*R203</f>
        <v>0.01</v>
      </c>
      <c r="T203" s="235">
        <v>1E-4</v>
      </c>
      <c r="U203" s="235">
        <v>1E-4</v>
      </c>
      <c r="V203" s="235" t="s">
        <v>2089</v>
      </c>
      <c r="W203" s="235" t="s">
        <v>2089</v>
      </c>
      <c r="X203" s="235" t="s">
        <v>2089</v>
      </c>
      <c r="Y203" s="235" t="s">
        <v>2089</v>
      </c>
      <c r="Z203" s="235" t="s">
        <v>2089</v>
      </c>
      <c r="AA203" s="235" t="s">
        <v>2089</v>
      </c>
      <c r="AB203" s="235" t="s">
        <v>2089</v>
      </c>
      <c r="AC203" s="248">
        <v>0.33333333333333331</v>
      </c>
      <c r="AD203" s="248">
        <v>0.75</v>
      </c>
      <c r="AE203" s="248">
        <v>0.6875</v>
      </c>
      <c r="AF203" s="248" t="s">
        <v>2612</v>
      </c>
      <c r="AG203" s="235" t="s">
        <v>2613</v>
      </c>
      <c r="AH203" s="399" t="s">
        <v>8246</v>
      </c>
      <c r="AI203" s="235" t="s">
        <v>2089</v>
      </c>
      <c r="AJ203" s="237" t="s">
        <v>2089</v>
      </c>
      <c r="AK203" s="610" t="s">
        <v>11012</v>
      </c>
    </row>
    <row r="204" spans="1:37" ht="12.75" customHeight="1">
      <c r="A204" s="183"/>
      <c r="B204" s="437" t="s">
        <v>6289</v>
      </c>
      <c r="C204" s="235" t="s">
        <v>4987</v>
      </c>
      <c r="D204" s="235" t="s">
        <v>8755</v>
      </c>
      <c r="E204" s="235">
        <v>372</v>
      </c>
      <c r="F204" s="235" t="s">
        <v>10227</v>
      </c>
      <c r="G204" s="235" t="s">
        <v>6333</v>
      </c>
      <c r="H204" s="235" t="s">
        <v>6321</v>
      </c>
      <c r="I204" s="235" t="s">
        <v>6090</v>
      </c>
      <c r="J204" s="236" t="s">
        <v>4802</v>
      </c>
      <c r="K204" s="235" t="s">
        <v>6345</v>
      </c>
      <c r="L204" s="235" t="s">
        <v>2089</v>
      </c>
      <c r="M204" s="235" t="s">
        <v>2089</v>
      </c>
      <c r="N204" s="439" t="s">
        <v>6307</v>
      </c>
      <c r="O204" s="235" t="s">
        <v>6089</v>
      </c>
      <c r="P204" s="235" t="s">
        <v>2447</v>
      </c>
      <c r="Q204" s="235" t="s">
        <v>2089</v>
      </c>
      <c r="R204" s="235" t="s">
        <v>2089</v>
      </c>
      <c r="S204" s="235" t="s">
        <v>2089</v>
      </c>
      <c r="T204" s="235" t="s">
        <v>2089</v>
      </c>
      <c r="U204" s="235" t="s">
        <v>2089</v>
      </c>
      <c r="V204" s="235" t="s">
        <v>2089</v>
      </c>
      <c r="W204" s="235">
        <v>1E-4</v>
      </c>
      <c r="X204" s="235">
        <v>100</v>
      </c>
      <c r="Y204" s="235">
        <f>X204*W204</f>
        <v>0.01</v>
      </c>
      <c r="Z204" s="235">
        <v>1E-4</v>
      </c>
      <c r="AA204" s="235">
        <v>1E-4</v>
      </c>
      <c r="AB204" s="517" t="s">
        <v>6909</v>
      </c>
      <c r="AC204" s="248">
        <v>0.33333333333333331</v>
      </c>
      <c r="AD204" s="248">
        <v>0.89583333333333337</v>
      </c>
      <c r="AE204" s="248">
        <v>0.60416666666666663</v>
      </c>
      <c r="AF204" s="248" t="s">
        <v>2612</v>
      </c>
      <c r="AG204" s="235" t="s">
        <v>2613</v>
      </c>
      <c r="AH204" s="235" t="s">
        <v>2089</v>
      </c>
      <c r="AI204" s="235" t="s">
        <v>2089</v>
      </c>
      <c r="AJ204" s="237" t="s">
        <v>2089</v>
      </c>
      <c r="AK204" s="610" t="s">
        <v>11015</v>
      </c>
    </row>
    <row r="205" spans="1:37" ht="12.75" customHeight="1">
      <c r="A205" s="183"/>
      <c r="B205" s="234" t="s">
        <v>2908</v>
      </c>
      <c r="C205" s="399" t="s">
        <v>11396</v>
      </c>
      <c r="D205" s="235" t="s">
        <v>8756</v>
      </c>
      <c r="E205" s="235">
        <v>725</v>
      </c>
      <c r="F205" s="399" t="s">
        <v>10870</v>
      </c>
      <c r="G205" s="235" t="s">
        <v>5191</v>
      </c>
      <c r="H205" s="235" t="s">
        <v>103</v>
      </c>
      <c r="I205" s="235" t="s">
        <v>3208</v>
      </c>
      <c r="J205" s="236" t="s">
        <v>3132</v>
      </c>
      <c r="K205" s="235" t="s">
        <v>4098</v>
      </c>
      <c r="L205" s="235" t="s">
        <v>2841</v>
      </c>
      <c r="M205" s="235" t="s">
        <v>2842</v>
      </c>
      <c r="N205" s="235" t="s">
        <v>2089</v>
      </c>
      <c r="O205" s="235" t="s">
        <v>3133</v>
      </c>
      <c r="P205" s="235" t="s">
        <v>3114</v>
      </c>
      <c r="Q205" s="238">
        <v>100</v>
      </c>
      <c r="R205" s="235">
        <v>1E-4</v>
      </c>
      <c r="S205" s="235">
        <f t="shared" ref="S205:S210" si="12">Q205*R205</f>
        <v>0.01</v>
      </c>
      <c r="T205" s="235">
        <v>1E-4</v>
      </c>
      <c r="U205" s="235">
        <v>1E-4</v>
      </c>
      <c r="V205" s="235" t="s">
        <v>2089</v>
      </c>
      <c r="W205" s="235" t="s">
        <v>2089</v>
      </c>
      <c r="X205" s="235" t="s">
        <v>2089</v>
      </c>
      <c r="Y205" s="235" t="s">
        <v>2089</v>
      </c>
      <c r="Z205" s="235" t="s">
        <v>2089</v>
      </c>
      <c r="AA205" s="235" t="s">
        <v>2089</v>
      </c>
      <c r="AB205" s="235" t="s">
        <v>2089</v>
      </c>
      <c r="AC205" s="248">
        <v>0.33333333333333331</v>
      </c>
      <c r="AD205" s="248">
        <v>0.75</v>
      </c>
      <c r="AE205" s="248">
        <v>0.6875</v>
      </c>
      <c r="AF205" s="248" t="s">
        <v>2612</v>
      </c>
      <c r="AG205" s="235" t="s">
        <v>2613</v>
      </c>
      <c r="AH205" s="399" t="s">
        <v>8246</v>
      </c>
      <c r="AI205" s="235" t="s">
        <v>2089</v>
      </c>
      <c r="AJ205" s="237" t="s">
        <v>2089</v>
      </c>
      <c r="AK205" s="610" t="s">
        <v>11010</v>
      </c>
    </row>
    <row r="206" spans="1:37" ht="12.75" customHeight="1">
      <c r="A206" s="183"/>
      <c r="B206" s="234" t="s">
        <v>5593</v>
      </c>
      <c r="C206" s="235" t="s">
        <v>5594</v>
      </c>
      <c r="D206" s="235" t="s">
        <v>8757</v>
      </c>
      <c r="E206" s="235">
        <v>725</v>
      </c>
      <c r="F206" s="399" t="s">
        <v>10871</v>
      </c>
      <c r="G206" s="235" t="s">
        <v>6624</v>
      </c>
      <c r="H206" s="235" t="s">
        <v>5595</v>
      </c>
      <c r="I206" s="235" t="s">
        <v>3208</v>
      </c>
      <c r="J206" s="236" t="s">
        <v>3132</v>
      </c>
      <c r="K206" s="235" t="s">
        <v>5596</v>
      </c>
      <c r="L206" s="235" t="s">
        <v>5597</v>
      </c>
      <c r="M206" s="235" t="s">
        <v>5598</v>
      </c>
      <c r="N206" s="235" t="s">
        <v>2089</v>
      </c>
      <c r="O206" s="235" t="s">
        <v>3133</v>
      </c>
      <c r="P206" s="235" t="s">
        <v>3114</v>
      </c>
      <c r="Q206" s="238">
        <v>100</v>
      </c>
      <c r="R206" s="235">
        <v>1E-4</v>
      </c>
      <c r="S206" s="235">
        <f t="shared" si="12"/>
        <v>0.01</v>
      </c>
      <c r="T206" s="235">
        <v>1E-4</v>
      </c>
      <c r="U206" s="235">
        <v>1E-4</v>
      </c>
      <c r="V206" s="235" t="s">
        <v>2089</v>
      </c>
      <c r="W206" s="235" t="s">
        <v>2089</v>
      </c>
      <c r="X206" s="235" t="s">
        <v>2089</v>
      </c>
      <c r="Y206" s="235" t="s">
        <v>2089</v>
      </c>
      <c r="Z206" s="235" t="s">
        <v>2089</v>
      </c>
      <c r="AA206" s="235" t="s">
        <v>2089</v>
      </c>
      <c r="AB206" s="235" t="s">
        <v>2089</v>
      </c>
      <c r="AC206" s="248">
        <v>0.33333333333333331</v>
      </c>
      <c r="AD206" s="248">
        <v>0.75</v>
      </c>
      <c r="AE206" s="248">
        <v>0.6875</v>
      </c>
      <c r="AF206" s="248" t="s">
        <v>2612</v>
      </c>
      <c r="AG206" s="235" t="s">
        <v>2613</v>
      </c>
      <c r="AH206" s="399" t="s">
        <v>8246</v>
      </c>
      <c r="AI206" s="235" t="s">
        <v>2089</v>
      </c>
      <c r="AJ206" s="237" t="s">
        <v>2089</v>
      </c>
      <c r="AK206" s="610" t="s">
        <v>11010</v>
      </c>
    </row>
    <row r="207" spans="1:37" ht="12.75" customHeight="1">
      <c r="A207" s="183"/>
      <c r="B207" s="234" t="s">
        <v>10635</v>
      </c>
      <c r="C207" s="235" t="s">
        <v>4383</v>
      </c>
      <c r="D207" s="235" t="s">
        <v>8758</v>
      </c>
      <c r="E207" s="235">
        <v>627</v>
      </c>
      <c r="F207" s="235" t="s">
        <v>10228</v>
      </c>
      <c r="G207" s="235" t="s">
        <v>4415</v>
      </c>
      <c r="H207" s="235" t="s">
        <v>4416</v>
      </c>
      <c r="I207" s="235" t="s">
        <v>3430</v>
      </c>
      <c r="J207" s="236" t="s">
        <v>3138</v>
      </c>
      <c r="K207" s="235" t="s">
        <v>4437</v>
      </c>
      <c r="L207" s="235" t="s">
        <v>4397</v>
      </c>
      <c r="M207" s="235" t="s">
        <v>2089</v>
      </c>
      <c r="N207" s="235" t="s">
        <v>2089</v>
      </c>
      <c r="O207" s="235" t="s">
        <v>3139</v>
      </c>
      <c r="P207" s="235" t="s">
        <v>3114</v>
      </c>
      <c r="Q207" s="238">
        <v>1000</v>
      </c>
      <c r="R207" s="235">
        <v>0.01</v>
      </c>
      <c r="S207" s="235">
        <f t="shared" si="12"/>
        <v>10</v>
      </c>
      <c r="T207" s="235">
        <v>0.01</v>
      </c>
      <c r="U207" s="235">
        <v>0.01</v>
      </c>
      <c r="V207" s="235" t="s">
        <v>2089</v>
      </c>
      <c r="W207" s="235" t="s">
        <v>2089</v>
      </c>
      <c r="X207" s="235" t="s">
        <v>2089</v>
      </c>
      <c r="Y207" s="235" t="s">
        <v>2089</v>
      </c>
      <c r="Z207" s="235" t="s">
        <v>2089</v>
      </c>
      <c r="AA207" s="235" t="s">
        <v>2089</v>
      </c>
      <c r="AB207" s="235" t="s">
        <v>2089</v>
      </c>
      <c r="AC207" s="248">
        <v>0.33333333333333331</v>
      </c>
      <c r="AD207" s="248">
        <v>0.75</v>
      </c>
      <c r="AE207" s="248">
        <v>0.6875</v>
      </c>
      <c r="AF207" s="248" t="s">
        <v>2612</v>
      </c>
      <c r="AG207" s="235" t="s">
        <v>2613</v>
      </c>
      <c r="AH207" s="235" t="s">
        <v>2089</v>
      </c>
      <c r="AI207" s="235" t="s">
        <v>2089</v>
      </c>
      <c r="AJ207" s="237" t="s">
        <v>2089</v>
      </c>
      <c r="AK207" s="610" t="s">
        <v>11006</v>
      </c>
    </row>
    <row r="208" spans="1:37" ht="12.75" customHeight="1">
      <c r="A208" s="183"/>
      <c r="B208" s="397" t="s">
        <v>11057</v>
      </c>
      <c r="C208" s="235" t="s">
        <v>5045</v>
      </c>
      <c r="D208" s="235" t="s">
        <v>8759</v>
      </c>
      <c r="E208" s="235">
        <v>788</v>
      </c>
      <c r="F208" s="235" t="s">
        <v>10229</v>
      </c>
      <c r="G208" s="235" t="s">
        <v>5456</v>
      </c>
      <c r="H208" s="235" t="s">
        <v>5046</v>
      </c>
      <c r="I208" s="235" t="s">
        <v>3434</v>
      </c>
      <c r="J208" s="236" t="s">
        <v>3115</v>
      </c>
      <c r="K208" s="235" t="s">
        <v>5047</v>
      </c>
      <c r="L208" s="235" t="s">
        <v>5465</v>
      </c>
      <c r="M208" s="235" t="s">
        <v>5048</v>
      </c>
      <c r="N208" s="235" t="s">
        <v>2089</v>
      </c>
      <c r="O208" s="235" t="s">
        <v>3112</v>
      </c>
      <c r="P208" s="235" t="s">
        <v>3114</v>
      </c>
      <c r="Q208" s="238">
        <v>100</v>
      </c>
      <c r="R208" s="235">
        <v>1E-4</v>
      </c>
      <c r="S208" s="235">
        <f t="shared" si="12"/>
        <v>0.01</v>
      </c>
      <c r="T208" s="235">
        <v>1E-4</v>
      </c>
      <c r="U208" s="235">
        <v>1E-4</v>
      </c>
      <c r="V208" s="235" t="s">
        <v>2089</v>
      </c>
      <c r="W208" s="235" t="s">
        <v>2089</v>
      </c>
      <c r="X208" s="235" t="s">
        <v>2089</v>
      </c>
      <c r="Y208" s="235" t="s">
        <v>2089</v>
      </c>
      <c r="Z208" s="235" t="s">
        <v>2089</v>
      </c>
      <c r="AA208" s="235" t="s">
        <v>2089</v>
      </c>
      <c r="AB208" s="235" t="s">
        <v>2089</v>
      </c>
      <c r="AC208" s="248">
        <v>0.33333333333333331</v>
      </c>
      <c r="AD208" s="248">
        <v>0.75</v>
      </c>
      <c r="AE208" s="248">
        <v>0.6875</v>
      </c>
      <c r="AF208" s="248" t="s">
        <v>2612</v>
      </c>
      <c r="AG208" s="235" t="s">
        <v>2613</v>
      </c>
      <c r="AH208" s="399" t="s">
        <v>8246</v>
      </c>
      <c r="AI208" s="235" t="s">
        <v>2089</v>
      </c>
      <c r="AJ208" s="237" t="s">
        <v>2089</v>
      </c>
      <c r="AK208" s="610" t="s">
        <v>11013</v>
      </c>
    </row>
    <row r="209" spans="1:37" ht="12.75" customHeight="1">
      <c r="A209" s="183"/>
      <c r="B209" s="234" t="s">
        <v>2909</v>
      </c>
      <c r="C209" s="235" t="s">
        <v>2426</v>
      </c>
      <c r="D209" s="235" t="s">
        <v>8760</v>
      </c>
      <c r="E209" s="235">
        <v>725</v>
      </c>
      <c r="F209" s="399" t="s">
        <v>10872</v>
      </c>
      <c r="G209" s="235" t="s">
        <v>8208</v>
      </c>
      <c r="H209" s="235" t="s">
        <v>8207</v>
      </c>
      <c r="I209" s="235" t="s">
        <v>3176</v>
      </c>
      <c r="J209" s="236" t="s">
        <v>3119</v>
      </c>
      <c r="K209" s="235" t="s">
        <v>4099</v>
      </c>
      <c r="L209" s="235" t="s">
        <v>2843</v>
      </c>
      <c r="M209" s="235" t="s">
        <v>2844</v>
      </c>
      <c r="N209" s="235" t="s">
        <v>2089</v>
      </c>
      <c r="O209" s="235" t="s">
        <v>3112</v>
      </c>
      <c r="P209" s="235" t="s">
        <v>3114</v>
      </c>
      <c r="Q209" s="238">
        <v>100</v>
      </c>
      <c r="R209" s="235">
        <v>1E-4</v>
      </c>
      <c r="S209" s="235">
        <f t="shared" si="12"/>
        <v>0.01</v>
      </c>
      <c r="T209" s="235">
        <v>1E-4</v>
      </c>
      <c r="U209" s="235">
        <v>1E-4</v>
      </c>
      <c r="V209" s="235" t="s">
        <v>2089</v>
      </c>
      <c r="W209" s="235" t="s">
        <v>2089</v>
      </c>
      <c r="X209" s="235" t="s">
        <v>2089</v>
      </c>
      <c r="Y209" s="235" t="s">
        <v>2089</v>
      </c>
      <c r="Z209" s="235" t="s">
        <v>2089</v>
      </c>
      <c r="AA209" s="235" t="s">
        <v>2089</v>
      </c>
      <c r="AB209" s="235" t="s">
        <v>2089</v>
      </c>
      <c r="AC209" s="248">
        <v>0.33333333333333331</v>
      </c>
      <c r="AD209" s="248">
        <v>0.75</v>
      </c>
      <c r="AE209" s="248">
        <v>0.6875</v>
      </c>
      <c r="AF209" s="248" t="s">
        <v>2612</v>
      </c>
      <c r="AG209" s="235" t="s">
        <v>2613</v>
      </c>
      <c r="AH209" s="399" t="s">
        <v>8246</v>
      </c>
      <c r="AI209" s="235" t="s">
        <v>2089</v>
      </c>
      <c r="AJ209" s="237" t="s">
        <v>2089</v>
      </c>
      <c r="AK209" s="610" t="s">
        <v>11021</v>
      </c>
    </row>
    <row r="210" spans="1:37" ht="12.75" customHeight="1">
      <c r="A210" s="183"/>
      <c r="B210" s="234" t="s">
        <v>1647</v>
      </c>
      <c r="C210" s="235" t="s">
        <v>1648</v>
      </c>
      <c r="D210" s="235" t="s">
        <v>8761</v>
      </c>
      <c r="E210" s="235">
        <v>762</v>
      </c>
      <c r="F210" s="235" t="s">
        <v>10230</v>
      </c>
      <c r="G210" s="235" t="s">
        <v>1325</v>
      </c>
      <c r="H210" s="235" t="s">
        <v>1326</v>
      </c>
      <c r="I210" s="235" t="s">
        <v>10066</v>
      </c>
      <c r="J210" s="236" t="s">
        <v>3121</v>
      </c>
      <c r="K210" s="235" t="s">
        <v>1332</v>
      </c>
      <c r="L210" s="235" t="s">
        <v>1652</v>
      </c>
      <c r="M210" s="235" t="s">
        <v>1653</v>
      </c>
      <c r="N210" s="235" t="s">
        <v>2089</v>
      </c>
      <c r="O210" s="235" t="s">
        <v>3112</v>
      </c>
      <c r="P210" s="235" t="s">
        <v>3114</v>
      </c>
      <c r="Q210" s="238">
        <v>100</v>
      </c>
      <c r="R210" s="235">
        <v>1E-4</v>
      </c>
      <c r="S210" s="235">
        <f t="shared" si="12"/>
        <v>0.01</v>
      </c>
      <c r="T210" s="235">
        <v>1E-4</v>
      </c>
      <c r="U210" s="235">
        <v>1E-4</v>
      </c>
      <c r="V210" s="235" t="s">
        <v>2089</v>
      </c>
      <c r="W210" s="235" t="s">
        <v>2089</v>
      </c>
      <c r="X210" s="235" t="s">
        <v>2089</v>
      </c>
      <c r="Y210" s="235" t="s">
        <v>2089</v>
      </c>
      <c r="Z210" s="235" t="s">
        <v>2089</v>
      </c>
      <c r="AA210" s="235" t="s">
        <v>2089</v>
      </c>
      <c r="AB210" s="235" t="s">
        <v>2089</v>
      </c>
      <c r="AC210" s="248">
        <v>0.33333333333333331</v>
      </c>
      <c r="AD210" s="248">
        <v>0.75</v>
      </c>
      <c r="AE210" s="248">
        <v>0.6875</v>
      </c>
      <c r="AF210" s="248" t="s">
        <v>2612</v>
      </c>
      <c r="AG210" s="235" t="s">
        <v>2613</v>
      </c>
      <c r="AH210" s="399" t="s">
        <v>8246</v>
      </c>
      <c r="AI210" s="235" t="s">
        <v>2089</v>
      </c>
      <c r="AJ210" s="237" t="s">
        <v>2089</v>
      </c>
      <c r="AK210" s="610" t="s">
        <v>11008</v>
      </c>
    </row>
    <row r="211" spans="1:37" ht="12.75" customHeight="1">
      <c r="A211" s="183"/>
      <c r="B211" s="437" t="s">
        <v>11187</v>
      </c>
      <c r="C211" s="399" t="s">
        <v>11188</v>
      </c>
      <c r="D211" s="399" t="s">
        <v>11193</v>
      </c>
      <c r="E211" s="235">
        <v>372</v>
      </c>
      <c r="F211" s="399" t="s">
        <v>11194</v>
      </c>
      <c r="G211" s="399" t="s">
        <v>11216</v>
      </c>
      <c r="H211" s="399" t="s">
        <v>11189</v>
      </c>
      <c r="I211" s="399" t="s">
        <v>6090</v>
      </c>
      <c r="J211" s="441" t="s">
        <v>4802</v>
      </c>
      <c r="K211" s="399" t="s">
        <v>11190</v>
      </c>
      <c r="L211" s="235" t="s">
        <v>2089</v>
      </c>
      <c r="M211" s="399" t="s">
        <v>2089</v>
      </c>
      <c r="N211" s="439" t="s">
        <v>11190</v>
      </c>
      <c r="O211" s="399" t="s">
        <v>6089</v>
      </c>
      <c r="P211" s="399" t="s">
        <v>2447</v>
      </c>
      <c r="Q211" s="235" t="s">
        <v>2089</v>
      </c>
      <c r="R211" s="235" t="s">
        <v>2089</v>
      </c>
      <c r="S211" s="235" t="s">
        <v>2089</v>
      </c>
      <c r="T211" s="235" t="s">
        <v>2089</v>
      </c>
      <c r="U211" s="235" t="s">
        <v>2089</v>
      </c>
      <c r="V211" s="235" t="s">
        <v>2089</v>
      </c>
      <c r="W211" s="235">
        <v>1E-4</v>
      </c>
      <c r="X211" s="235">
        <v>100</v>
      </c>
      <c r="Y211" s="235">
        <f>X211*W211</f>
        <v>0.01</v>
      </c>
      <c r="Z211" s="235">
        <v>1E-4</v>
      </c>
      <c r="AA211" s="235">
        <v>1E-4</v>
      </c>
      <c r="AB211" s="517" t="s">
        <v>6909</v>
      </c>
      <c r="AC211" s="248">
        <v>0.33333333333333331</v>
      </c>
      <c r="AD211" s="248">
        <v>0.89583333333333337</v>
      </c>
      <c r="AE211" s="248">
        <v>0.60416666666666663</v>
      </c>
      <c r="AF211" s="248" t="s">
        <v>2612</v>
      </c>
      <c r="AG211" s="235" t="s">
        <v>2613</v>
      </c>
      <c r="AH211" s="235" t="s">
        <v>2089</v>
      </c>
      <c r="AI211" s="235" t="s">
        <v>2089</v>
      </c>
      <c r="AJ211" s="237" t="s">
        <v>2089</v>
      </c>
      <c r="AK211" s="610" t="s">
        <v>11015</v>
      </c>
    </row>
    <row r="212" spans="1:37" ht="12.75" customHeight="1">
      <c r="A212" s="183"/>
      <c r="B212" s="234" t="s">
        <v>2910</v>
      </c>
      <c r="C212" s="235" t="s">
        <v>2427</v>
      </c>
      <c r="D212" s="235" t="s">
        <v>8762</v>
      </c>
      <c r="E212" s="235">
        <v>966</v>
      </c>
      <c r="F212" s="235" t="s">
        <v>10231</v>
      </c>
      <c r="G212" s="235" t="s">
        <v>5192</v>
      </c>
      <c r="H212" s="235" t="s">
        <v>4829</v>
      </c>
      <c r="I212" s="235" t="s">
        <v>3206</v>
      </c>
      <c r="J212" s="236" t="s">
        <v>3131</v>
      </c>
      <c r="K212" s="235" t="s">
        <v>4100</v>
      </c>
      <c r="L212" s="235" t="s">
        <v>2845</v>
      </c>
      <c r="M212" s="235" t="s">
        <v>2362</v>
      </c>
      <c r="N212" s="235" t="s">
        <v>2089</v>
      </c>
      <c r="O212" s="235" t="s">
        <v>3112</v>
      </c>
      <c r="P212" s="235" t="s">
        <v>3114</v>
      </c>
      <c r="Q212" s="238">
        <v>100</v>
      </c>
      <c r="R212" s="235">
        <v>1E-4</v>
      </c>
      <c r="S212" s="235">
        <f>Q212*R212</f>
        <v>0.01</v>
      </c>
      <c r="T212" s="235">
        <v>1E-4</v>
      </c>
      <c r="U212" s="235">
        <v>1E-4</v>
      </c>
      <c r="V212" s="235" t="s">
        <v>2089</v>
      </c>
      <c r="W212" s="235" t="s">
        <v>2089</v>
      </c>
      <c r="X212" s="235" t="s">
        <v>2089</v>
      </c>
      <c r="Y212" s="235" t="s">
        <v>2089</v>
      </c>
      <c r="Z212" s="235" t="s">
        <v>2089</v>
      </c>
      <c r="AA212" s="235" t="s">
        <v>2089</v>
      </c>
      <c r="AB212" s="235" t="s">
        <v>2089</v>
      </c>
      <c r="AC212" s="248">
        <v>0.33333333333333331</v>
      </c>
      <c r="AD212" s="248">
        <v>0.75</v>
      </c>
      <c r="AE212" s="248">
        <v>0.6875</v>
      </c>
      <c r="AF212" s="248" t="s">
        <v>2612</v>
      </c>
      <c r="AG212" s="235" t="s">
        <v>2613</v>
      </c>
      <c r="AH212" s="399" t="s">
        <v>8246</v>
      </c>
      <c r="AI212" s="235" t="s">
        <v>2089</v>
      </c>
      <c r="AJ212" s="237" t="s">
        <v>2089</v>
      </c>
      <c r="AK212" s="610" t="s">
        <v>11011</v>
      </c>
    </row>
    <row r="213" spans="1:37" ht="12.75" customHeight="1">
      <c r="A213" s="183"/>
      <c r="B213" s="437" t="s">
        <v>6063</v>
      </c>
      <c r="C213" s="235" t="s">
        <v>4988</v>
      </c>
      <c r="D213" s="235" t="s">
        <v>8763</v>
      </c>
      <c r="E213" s="235">
        <v>372</v>
      </c>
      <c r="F213" s="235" t="s">
        <v>10232</v>
      </c>
      <c r="G213" s="235" t="s">
        <v>6099</v>
      </c>
      <c r="H213" s="235" t="s">
        <v>6113</v>
      </c>
      <c r="I213" s="235" t="s">
        <v>6090</v>
      </c>
      <c r="J213" s="236" t="s">
        <v>4802</v>
      </c>
      <c r="K213" s="235" t="s">
        <v>6127</v>
      </c>
      <c r="L213" s="235" t="s">
        <v>2089</v>
      </c>
      <c r="M213" s="235" t="s">
        <v>2089</v>
      </c>
      <c r="N213" s="439" t="s">
        <v>6082</v>
      </c>
      <c r="O213" s="235" t="s">
        <v>6089</v>
      </c>
      <c r="P213" s="235" t="s">
        <v>2447</v>
      </c>
      <c r="Q213" s="235" t="s">
        <v>2089</v>
      </c>
      <c r="R213" s="235" t="s">
        <v>2089</v>
      </c>
      <c r="S213" s="235" t="s">
        <v>2089</v>
      </c>
      <c r="T213" s="235" t="s">
        <v>2089</v>
      </c>
      <c r="U213" s="235" t="s">
        <v>2089</v>
      </c>
      <c r="V213" s="235" t="s">
        <v>2089</v>
      </c>
      <c r="W213" s="235">
        <v>1E-4</v>
      </c>
      <c r="X213" s="235">
        <v>100</v>
      </c>
      <c r="Y213" s="235">
        <f>X213*W213</f>
        <v>0.01</v>
      </c>
      <c r="Z213" s="235">
        <v>1E-4</v>
      </c>
      <c r="AA213" s="235">
        <v>1E-4</v>
      </c>
      <c r="AB213" s="517" t="s">
        <v>6909</v>
      </c>
      <c r="AC213" s="248">
        <v>0.33333333333333331</v>
      </c>
      <c r="AD213" s="248">
        <v>0.89583333333333337</v>
      </c>
      <c r="AE213" s="248">
        <v>0.60416666666666663</v>
      </c>
      <c r="AF213" s="248" t="s">
        <v>2612</v>
      </c>
      <c r="AG213" s="235" t="s">
        <v>2613</v>
      </c>
      <c r="AH213" s="235" t="s">
        <v>2089</v>
      </c>
      <c r="AI213" s="235" t="s">
        <v>2089</v>
      </c>
      <c r="AJ213" s="237" t="s">
        <v>2089</v>
      </c>
      <c r="AK213" s="610" t="s">
        <v>11015</v>
      </c>
    </row>
    <row r="214" spans="1:37" ht="12.75" customHeight="1">
      <c r="A214" s="183"/>
      <c r="B214" s="234" t="s">
        <v>2911</v>
      </c>
      <c r="C214" s="235" t="s">
        <v>2428</v>
      </c>
      <c r="D214" s="235" t="s">
        <v>8764</v>
      </c>
      <c r="E214" s="235">
        <v>966</v>
      </c>
      <c r="F214" s="235" t="s">
        <v>10233</v>
      </c>
      <c r="G214" s="235" t="s">
        <v>5193</v>
      </c>
      <c r="H214" s="235" t="s">
        <v>104</v>
      </c>
      <c r="I214" s="235" t="s">
        <v>3206</v>
      </c>
      <c r="J214" s="236" t="s">
        <v>3131</v>
      </c>
      <c r="K214" s="235" t="s">
        <v>4101</v>
      </c>
      <c r="L214" s="235" t="s">
        <v>2363</v>
      </c>
      <c r="M214" s="235" t="s">
        <v>2364</v>
      </c>
      <c r="N214" s="235" t="s">
        <v>2089</v>
      </c>
      <c r="O214" s="235" t="s">
        <v>3112</v>
      </c>
      <c r="P214" s="235" t="s">
        <v>3114</v>
      </c>
      <c r="Q214" s="238">
        <v>100</v>
      </c>
      <c r="R214" s="235">
        <v>1E-4</v>
      </c>
      <c r="S214" s="235">
        <f>Q214*R214</f>
        <v>0.01</v>
      </c>
      <c r="T214" s="235">
        <v>1E-4</v>
      </c>
      <c r="U214" s="235">
        <v>1E-4</v>
      </c>
      <c r="V214" s="235" t="s">
        <v>2089</v>
      </c>
      <c r="W214" s="235" t="s">
        <v>2089</v>
      </c>
      <c r="X214" s="235" t="s">
        <v>2089</v>
      </c>
      <c r="Y214" s="235" t="s">
        <v>2089</v>
      </c>
      <c r="Z214" s="235" t="s">
        <v>2089</v>
      </c>
      <c r="AA214" s="235" t="s">
        <v>2089</v>
      </c>
      <c r="AB214" s="235" t="s">
        <v>2089</v>
      </c>
      <c r="AC214" s="248">
        <v>0.33333333333333331</v>
      </c>
      <c r="AD214" s="248">
        <v>0.75</v>
      </c>
      <c r="AE214" s="248">
        <v>0.6875</v>
      </c>
      <c r="AF214" s="248" t="s">
        <v>2612</v>
      </c>
      <c r="AG214" s="235" t="s">
        <v>2613</v>
      </c>
      <c r="AH214" s="399" t="s">
        <v>8246</v>
      </c>
      <c r="AI214" s="235" t="s">
        <v>2089</v>
      </c>
      <c r="AJ214" s="237" t="s">
        <v>2089</v>
      </c>
      <c r="AK214" s="610" t="s">
        <v>11011</v>
      </c>
    </row>
    <row r="215" spans="1:37" ht="12.75" customHeight="1">
      <c r="A215" s="183"/>
      <c r="B215" s="239" t="s">
        <v>740</v>
      </c>
      <c r="C215" s="235" t="s">
        <v>2429</v>
      </c>
      <c r="D215" s="235" t="s">
        <v>8765</v>
      </c>
      <c r="E215" s="235">
        <v>2500</v>
      </c>
      <c r="F215" s="235" t="s">
        <v>10234</v>
      </c>
      <c r="G215" s="235" t="s">
        <v>5194</v>
      </c>
      <c r="H215" s="235" t="s">
        <v>105</v>
      </c>
      <c r="I215" s="235" t="s">
        <v>3431</v>
      </c>
      <c r="J215" s="236" t="s">
        <v>3124</v>
      </c>
      <c r="K215" s="235" t="s">
        <v>4102</v>
      </c>
      <c r="L215" s="235" t="s">
        <v>2365</v>
      </c>
      <c r="M215" s="235" t="s">
        <v>2366</v>
      </c>
      <c r="N215" s="221" t="s">
        <v>4102</v>
      </c>
      <c r="O215" s="235" t="s">
        <v>3112</v>
      </c>
      <c r="P215" s="235" t="s">
        <v>2447</v>
      </c>
      <c r="Q215" s="238">
        <v>1000</v>
      </c>
      <c r="R215" s="235">
        <v>1E-4</v>
      </c>
      <c r="S215" s="235">
        <f>Q215*R215</f>
        <v>0.1</v>
      </c>
      <c r="T215" s="235">
        <v>1E-4</v>
      </c>
      <c r="U215" s="235">
        <v>1E-4</v>
      </c>
      <c r="V215" s="235" t="s">
        <v>2927</v>
      </c>
      <c r="W215" s="235">
        <v>1E-4</v>
      </c>
      <c r="X215" s="235">
        <v>1000</v>
      </c>
      <c r="Y215" s="235">
        <v>0.1</v>
      </c>
      <c r="Z215" s="235">
        <v>1E-4</v>
      </c>
      <c r="AA215" s="235">
        <v>1E-4</v>
      </c>
      <c r="AB215" s="507" t="s">
        <v>6995</v>
      </c>
      <c r="AC215" s="248">
        <v>0.33333333333333331</v>
      </c>
      <c r="AD215" s="248">
        <v>0.75</v>
      </c>
      <c r="AE215" s="248">
        <v>0.75</v>
      </c>
      <c r="AF215" s="248" t="s">
        <v>6279</v>
      </c>
      <c r="AG215" s="235" t="s">
        <v>2613</v>
      </c>
      <c r="AH215" s="399" t="s">
        <v>8246</v>
      </c>
      <c r="AI215" s="235" t="s">
        <v>2089</v>
      </c>
      <c r="AJ215" s="237" t="s">
        <v>2089</v>
      </c>
      <c r="AK215" s="610" t="s">
        <v>11007</v>
      </c>
    </row>
    <row r="216" spans="1:37" ht="12.75" customHeight="1">
      <c r="A216" s="183"/>
      <c r="B216" s="234" t="s">
        <v>741</v>
      </c>
      <c r="C216" s="235" t="s">
        <v>2430</v>
      </c>
      <c r="D216" s="235" t="s">
        <v>8766</v>
      </c>
      <c r="E216" s="235">
        <v>788</v>
      </c>
      <c r="F216" s="235" t="s">
        <v>10235</v>
      </c>
      <c r="G216" s="235" t="s">
        <v>5195</v>
      </c>
      <c r="H216" s="235" t="s">
        <v>106</v>
      </c>
      <c r="I216" s="235" t="s">
        <v>2623</v>
      </c>
      <c r="J216" s="236" t="s">
        <v>3130</v>
      </c>
      <c r="K216" s="235" t="s">
        <v>4103</v>
      </c>
      <c r="L216" s="235" t="s">
        <v>2367</v>
      </c>
      <c r="M216" s="235" t="s">
        <v>2368</v>
      </c>
      <c r="N216" s="235" t="s">
        <v>2089</v>
      </c>
      <c r="O216" s="235" t="s">
        <v>3112</v>
      </c>
      <c r="P216" s="235" t="s">
        <v>3114</v>
      </c>
      <c r="Q216" s="238">
        <v>100</v>
      </c>
      <c r="R216" s="235">
        <v>1E-4</v>
      </c>
      <c r="S216" s="235">
        <f>Q216*R216</f>
        <v>0.01</v>
      </c>
      <c r="T216" s="235">
        <v>1E-4</v>
      </c>
      <c r="U216" s="235">
        <v>1E-4</v>
      </c>
      <c r="V216" s="235" t="s">
        <v>2089</v>
      </c>
      <c r="W216" s="235" t="s">
        <v>2089</v>
      </c>
      <c r="X216" s="235" t="s">
        <v>2089</v>
      </c>
      <c r="Y216" s="235" t="s">
        <v>2089</v>
      </c>
      <c r="Z216" s="235" t="s">
        <v>2089</v>
      </c>
      <c r="AA216" s="235" t="s">
        <v>2089</v>
      </c>
      <c r="AB216" s="235" t="s">
        <v>2089</v>
      </c>
      <c r="AC216" s="248">
        <v>0.33333333333333331</v>
      </c>
      <c r="AD216" s="248">
        <v>0.75</v>
      </c>
      <c r="AE216" s="248">
        <v>0.6875</v>
      </c>
      <c r="AF216" s="248" t="s">
        <v>2612</v>
      </c>
      <c r="AG216" s="235" t="s">
        <v>2613</v>
      </c>
      <c r="AH216" s="399" t="s">
        <v>8246</v>
      </c>
      <c r="AI216" s="235" t="s">
        <v>2089</v>
      </c>
      <c r="AJ216" s="237" t="s">
        <v>2089</v>
      </c>
      <c r="AK216" s="610" t="s">
        <v>11017</v>
      </c>
    </row>
    <row r="217" spans="1:37" ht="12.75" customHeight="1">
      <c r="A217" s="183"/>
      <c r="B217" s="437" t="s">
        <v>6291</v>
      </c>
      <c r="C217" s="235" t="s">
        <v>4989</v>
      </c>
      <c r="D217" s="235" t="s">
        <v>8767</v>
      </c>
      <c r="E217" s="235">
        <v>372</v>
      </c>
      <c r="F217" s="235" t="s">
        <v>10236</v>
      </c>
      <c r="G217" s="235" t="s">
        <v>6334</v>
      </c>
      <c r="H217" s="235" t="s">
        <v>6322</v>
      </c>
      <c r="I217" s="235" t="s">
        <v>6090</v>
      </c>
      <c r="J217" s="236" t="s">
        <v>4802</v>
      </c>
      <c r="K217" s="235" t="s">
        <v>6346</v>
      </c>
      <c r="L217" s="235" t="s">
        <v>2089</v>
      </c>
      <c r="M217" s="235" t="s">
        <v>2089</v>
      </c>
      <c r="N217" s="439" t="s">
        <v>6308</v>
      </c>
      <c r="O217" s="235" t="s">
        <v>6089</v>
      </c>
      <c r="P217" s="235" t="s">
        <v>2447</v>
      </c>
      <c r="Q217" s="235" t="s">
        <v>2089</v>
      </c>
      <c r="R217" s="235" t="s">
        <v>2089</v>
      </c>
      <c r="S217" s="235" t="s">
        <v>2089</v>
      </c>
      <c r="T217" s="235" t="s">
        <v>2089</v>
      </c>
      <c r="U217" s="235" t="s">
        <v>2089</v>
      </c>
      <c r="V217" s="235" t="s">
        <v>2089</v>
      </c>
      <c r="W217" s="235">
        <v>1E-4</v>
      </c>
      <c r="X217" s="235">
        <v>100</v>
      </c>
      <c r="Y217" s="235">
        <f>X217*W217</f>
        <v>0.01</v>
      </c>
      <c r="Z217" s="235">
        <v>1E-4</v>
      </c>
      <c r="AA217" s="235">
        <v>1E-4</v>
      </c>
      <c r="AB217" s="517" t="s">
        <v>6909</v>
      </c>
      <c r="AC217" s="248">
        <v>0.33333333333333331</v>
      </c>
      <c r="AD217" s="248">
        <v>0.89583333333333337</v>
      </c>
      <c r="AE217" s="248">
        <v>0.60416666666666663</v>
      </c>
      <c r="AF217" s="248" t="s">
        <v>2612</v>
      </c>
      <c r="AG217" s="235" t="s">
        <v>2613</v>
      </c>
      <c r="AH217" s="235" t="s">
        <v>2089</v>
      </c>
      <c r="AI217" s="235" t="s">
        <v>2089</v>
      </c>
      <c r="AJ217" s="237" t="s">
        <v>2089</v>
      </c>
      <c r="AK217" s="610" t="s">
        <v>11015</v>
      </c>
    </row>
    <row r="218" spans="1:37" ht="12.75" customHeight="1">
      <c r="A218" s="187"/>
      <c r="B218" s="239" t="s">
        <v>6802</v>
      </c>
      <c r="C218" s="235" t="s">
        <v>1628</v>
      </c>
      <c r="D218" s="235" t="s">
        <v>8768</v>
      </c>
      <c r="E218" s="235">
        <v>788</v>
      </c>
      <c r="F218" s="235" t="s">
        <v>10237</v>
      </c>
      <c r="G218" s="235" t="s">
        <v>7094</v>
      </c>
      <c r="H218" s="235" t="s">
        <v>7095</v>
      </c>
      <c r="I218" s="235" t="s">
        <v>3432</v>
      </c>
      <c r="J218" s="236" t="s">
        <v>3120</v>
      </c>
      <c r="K218" s="235" t="s">
        <v>2749</v>
      </c>
      <c r="L218" s="235" t="s">
        <v>3461</v>
      </c>
      <c r="M218" s="235" t="s">
        <v>3462</v>
      </c>
      <c r="N218" s="221" t="s">
        <v>5629</v>
      </c>
      <c r="O218" s="235" t="s">
        <v>3112</v>
      </c>
      <c r="P218" s="235" t="s">
        <v>3114</v>
      </c>
      <c r="Q218" s="238">
        <v>100</v>
      </c>
      <c r="R218" s="235">
        <v>1E-4</v>
      </c>
      <c r="S218" s="235">
        <f t="shared" ref="S218:S235" si="13">Q218*R218</f>
        <v>0.01</v>
      </c>
      <c r="T218" s="235">
        <v>1E-4</v>
      </c>
      <c r="U218" s="235">
        <v>1E-4</v>
      </c>
      <c r="V218" s="235" t="s">
        <v>2927</v>
      </c>
      <c r="W218" s="235">
        <v>1E-4</v>
      </c>
      <c r="X218" s="235">
        <v>100</v>
      </c>
      <c r="Y218" s="235">
        <v>0.01</v>
      </c>
      <c r="Z218" s="235">
        <v>1E-4</v>
      </c>
      <c r="AA218" s="235">
        <v>1E-4</v>
      </c>
      <c r="AB218" s="517" t="s">
        <v>6909</v>
      </c>
      <c r="AC218" s="248">
        <v>0.33333333333333331</v>
      </c>
      <c r="AD218" s="248">
        <v>0.75</v>
      </c>
      <c r="AE218" s="248">
        <v>0.6875</v>
      </c>
      <c r="AF218" s="248" t="s">
        <v>2612</v>
      </c>
      <c r="AG218" s="235" t="s">
        <v>2613</v>
      </c>
      <c r="AH218" s="399" t="s">
        <v>8246</v>
      </c>
      <c r="AI218" s="235" t="s">
        <v>2089</v>
      </c>
      <c r="AJ218" s="237" t="s">
        <v>2089</v>
      </c>
      <c r="AK218" s="610" t="s">
        <v>11012</v>
      </c>
    </row>
    <row r="219" spans="1:37" ht="12.75" customHeight="1">
      <c r="A219" s="183"/>
      <c r="B219" s="239" t="s">
        <v>742</v>
      </c>
      <c r="C219" s="235" t="s">
        <v>3310</v>
      </c>
      <c r="D219" s="235" t="s">
        <v>8769</v>
      </c>
      <c r="E219" s="235">
        <v>2500</v>
      </c>
      <c r="F219" s="235" t="s">
        <v>10238</v>
      </c>
      <c r="G219" s="235" t="s">
        <v>5196</v>
      </c>
      <c r="H219" s="235" t="s">
        <v>107</v>
      </c>
      <c r="I219" s="235" t="s">
        <v>3431</v>
      </c>
      <c r="J219" s="236" t="s">
        <v>3124</v>
      </c>
      <c r="K219" s="235" t="s">
        <v>4104</v>
      </c>
      <c r="L219" s="235" t="s">
        <v>2369</v>
      </c>
      <c r="M219" s="235" t="s">
        <v>2370</v>
      </c>
      <c r="N219" s="221" t="s">
        <v>4104</v>
      </c>
      <c r="O219" s="235" t="s">
        <v>3112</v>
      </c>
      <c r="P219" s="235" t="s">
        <v>2447</v>
      </c>
      <c r="Q219" s="238">
        <v>1000</v>
      </c>
      <c r="R219" s="235">
        <v>1E-4</v>
      </c>
      <c r="S219" s="235">
        <f t="shared" si="13"/>
        <v>0.1</v>
      </c>
      <c r="T219" s="235">
        <v>1E-4</v>
      </c>
      <c r="U219" s="235">
        <v>1E-4</v>
      </c>
      <c r="V219" s="235" t="s">
        <v>2927</v>
      </c>
      <c r="W219" s="235">
        <v>1E-4</v>
      </c>
      <c r="X219" s="235">
        <v>1000</v>
      </c>
      <c r="Y219" s="235">
        <v>0.1</v>
      </c>
      <c r="Z219" s="235">
        <v>1E-4</v>
      </c>
      <c r="AA219" s="235">
        <v>1E-4</v>
      </c>
      <c r="AB219" s="507" t="s">
        <v>6995</v>
      </c>
      <c r="AC219" s="248">
        <v>0.33333333333333331</v>
      </c>
      <c r="AD219" s="248">
        <v>0.75</v>
      </c>
      <c r="AE219" s="248">
        <v>0.75</v>
      </c>
      <c r="AF219" s="248" t="s">
        <v>6279</v>
      </c>
      <c r="AG219" s="235" t="s">
        <v>2613</v>
      </c>
      <c r="AH219" s="399" t="s">
        <v>8246</v>
      </c>
      <c r="AI219" s="235" t="s">
        <v>2089</v>
      </c>
      <c r="AJ219" s="237" t="s">
        <v>2089</v>
      </c>
      <c r="AK219" s="610" t="s">
        <v>11007</v>
      </c>
    </row>
    <row r="220" spans="1:37" ht="12.75" customHeight="1">
      <c r="A220" s="183"/>
      <c r="B220" s="495" t="s">
        <v>11227</v>
      </c>
      <c r="C220" s="264" t="s">
        <v>9372</v>
      </c>
      <c r="D220" s="264" t="s">
        <v>11228</v>
      </c>
      <c r="E220" s="264">
        <v>627</v>
      </c>
      <c r="F220" s="264" t="s">
        <v>11229</v>
      </c>
      <c r="G220" s="264" t="s">
        <v>11230</v>
      </c>
      <c r="H220" s="440" t="s">
        <v>11231</v>
      </c>
      <c r="I220" s="235" t="s">
        <v>3430</v>
      </c>
      <c r="J220" s="236" t="s">
        <v>3138</v>
      </c>
      <c r="K220" s="235" t="s">
        <v>595</v>
      </c>
      <c r="L220" s="235" t="s">
        <v>352</v>
      </c>
      <c r="M220" s="235" t="s">
        <v>2089</v>
      </c>
      <c r="N220" s="235" t="s">
        <v>2089</v>
      </c>
      <c r="O220" s="235" t="s">
        <v>3139</v>
      </c>
      <c r="P220" s="235" t="s">
        <v>3114</v>
      </c>
      <c r="Q220" s="238">
        <v>1000</v>
      </c>
      <c r="R220" s="235">
        <v>0.01</v>
      </c>
      <c r="S220" s="235">
        <f t="shared" si="13"/>
        <v>10</v>
      </c>
      <c r="T220" s="235">
        <v>0.01</v>
      </c>
      <c r="U220" s="235">
        <v>0.01</v>
      </c>
      <c r="V220" s="235" t="s">
        <v>2089</v>
      </c>
      <c r="W220" s="235" t="s">
        <v>2089</v>
      </c>
      <c r="X220" s="235" t="s">
        <v>2089</v>
      </c>
      <c r="Y220" s="235" t="s">
        <v>2089</v>
      </c>
      <c r="Z220" s="235" t="s">
        <v>2089</v>
      </c>
      <c r="AA220" s="235" t="s">
        <v>2089</v>
      </c>
      <c r="AB220" s="235" t="s">
        <v>2089</v>
      </c>
      <c r="AC220" s="248">
        <v>0.33333333333333331</v>
      </c>
      <c r="AD220" s="248">
        <v>0.75</v>
      </c>
      <c r="AE220" s="248">
        <v>0.6875</v>
      </c>
      <c r="AF220" s="248" t="s">
        <v>2612</v>
      </c>
      <c r="AG220" s="235" t="s">
        <v>2613</v>
      </c>
      <c r="AH220" s="235" t="s">
        <v>2089</v>
      </c>
      <c r="AI220" s="235" t="s">
        <v>2089</v>
      </c>
      <c r="AJ220" s="237" t="s">
        <v>2089</v>
      </c>
      <c r="AK220" s="610" t="s">
        <v>11006</v>
      </c>
    </row>
    <row r="221" spans="1:37" ht="12.75" customHeight="1">
      <c r="A221" s="183"/>
      <c r="B221" s="717" t="s">
        <v>9392</v>
      </c>
      <c r="C221" s="680" t="s">
        <v>1374</v>
      </c>
      <c r="D221" s="679" t="s">
        <v>9397</v>
      </c>
      <c r="E221" s="679">
        <v>1878</v>
      </c>
      <c r="F221" s="679" t="s">
        <v>10239</v>
      </c>
      <c r="G221" s="688" t="s">
        <v>9393</v>
      </c>
      <c r="H221" s="689" t="s">
        <v>11877</v>
      </c>
      <c r="I221" s="680" t="s">
        <v>3207</v>
      </c>
      <c r="J221" s="692" t="s">
        <v>3128</v>
      </c>
      <c r="K221" s="680" t="s">
        <v>619</v>
      </c>
      <c r="L221" s="680" t="s">
        <v>3642</v>
      </c>
      <c r="M221" s="680" t="s">
        <v>3643</v>
      </c>
      <c r="N221" s="680" t="s">
        <v>2089</v>
      </c>
      <c r="O221" s="680" t="s">
        <v>3129</v>
      </c>
      <c r="P221" s="680" t="s">
        <v>3114</v>
      </c>
      <c r="Q221" s="682">
        <v>100</v>
      </c>
      <c r="R221" s="680">
        <v>0.01</v>
      </c>
      <c r="S221" s="680">
        <f t="shared" si="13"/>
        <v>1</v>
      </c>
      <c r="T221" s="680">
        <v>0.01</v>
      </c>
      <c r="U221" s="680">
        <v>0.01</v>
      </c>
      <c r="V221" s="680" t="s">
        <v>2089</v>
      </c>
      <c r="W221" s="680" t="s">
        <v>2089</v>
      </c>
      <c r="X221" s="680" t="s">
        <v>2089</v>
      </c>
      <c r="Y221" s="680" t="s">
        <v>2089</v>
      </c>
      <c r="Z221" s="680" t="s">
        <v>2089</v>
      </c>
      <c r="AA221" s="680" t="s">
        <v>2089</v>
      </c>
      <c r="AB221" s="680" t="s">
        <v>2089</v>
      </c>
      <c r="AC221" s="684">
        <v>0.33333333333333331</v>
      </c>
      <c r="AD221" s="684">
        <v>0.75</v>
      </c>
      <c r="AE221" s="684">
        <v>0.64583333333333337</v>
      </c>
      <c r="AF221" s="684" t="s">
        <v>2612</v>
      </c>
      <c r="AG221" s="680" t="s">
        <v>2613</v>
      </c>
      <c r="AH221" s="679" t="s">
        <v>8246</v>
      </c>
      <c r="AI221" s="680" t="s">
        <v>2089</v>
      </c>
      <c r="AJ221" s="685" t="s">
        <v>2089</v>
      </c>
      <c r="AK221" s="610" t="s">
        <v>11016</v>
      </c>
    </row>
    <row r="222" spans="1:37" s="686" customFormat="1" ht="12.75" customHeight="1">
      <c r="A222" s="675"/>
      <c r="B222" s="234" t="s">
        <v>744</v>
      </c>
      <c r="C222" s="235" t="s">
        <v>3311</v>
      </c>
      <c r="D222" s="235" t="s">
        <v>8770</v>
      </c>
      <c r="E222" s="235">
        <v>788</v>
      </c>
      <c r="F222" s="235" t="s">
        <v>10240</v>
      </c>
      <c r="G222" s="235" t="s">
        <v>5197</v>
      </c>
      <c r="H222" s="235" t="s">
        <v>108</v>
      </c>
      <c r="I222" s="235" t="s">
        <v>3432</v>
      </c>
      <c r="J222" s="236" t="s">
        <v>3120</v>
      </c>
      <c r="K222" s="235" t="s">
        <v>4105</v>
      </c>
      <c r="L222" s="235" t="s">
        <v>2371</v>
      </c>
      <c r="M222" s="235" t="s">
        <v>2372</v>
      </c>
      <c r="N222" s="235" t="s">
        <v>2089</v>
      </c>
      <c r="O222" s="235" t="s">
        <v>3112</v>
      </c>
      <c r="P222" s="235" t="s">
        <v>3114</v>
      </c>
      <c r="Q222" s="238">
        <v>100</v>
      </c>
      <c r="R222" s="235">
        <v>1E-4</v>
      </c>
      <c r="S222" s="235">
        <f t="shared" si="13"/>
        <v>0.01</v>
      </c>
      <c r="T222" s="235">
        <v>1E-4</v>
      </c>
      <c r="U222" s="235">
        <v>1E-4</v>
      </c>
      <c r="V222" s="235" t="s">
        <v>2089</v>
      </c>
      <c r="W222" s="235" t="s">
        <v>2089</v>
      </c>
      <c r="X222" s="235" t="s">
        <v>2089</v>
      </c>
      <c r="Y222" s="235" t="s">
        <v>2089</v>
      </c>
      <c r="Z222" s="235" t="s">
        <v>2089</v>
      </c>
      <c r="AA222" s="235" t="s">
        <v>2089</v>
      </c>
      <c r="AB222" s="235" t="s">
        <v>2089</v>
      </c>
      <c r="AC222" s="248">
        <v>0.33333333333333331</v>
      </c>
      <c r="AD222" s="248">
        <v>0.75</v>
      </c>
      <c r="AE222" s="248">
        <v>0.6875</v>
      </c>
      <c r="AF222" s="248" t="s">
        <v>2612</v>
      </c>
      <c r="AG222" s="235" t="s">
        <v>2613</v>
      </c>
      <c r="AH222" s="399" t="s">
        <v>8246</v>
      </c>
      <c r="AI222" s="235" t="s">
        <v>2089</v>
      </c>
      <c r="AJ222" s="237" t="s">
        <v>2089</v>
      </c>
      <c r="AK222" s="610" t="s">
        <v>11012</v>
      </c>
    </row>
    <row r="223" spans="1:37" ht="12.75" customHeight="1">
      <c r="A223" s="183"/>
      <c r="B223" s="234" t="s">
        <v>745</v>
      </c>
      <c r="C223" s="235" t="s">
        <v>3312</v>
      </c>
      <c r="D223" s="235" t="s">
        <v>8771</v>
      </c>
      <c r="E223" s="235">
        <v>2500</v>
      </c>
      <c r="F223" s="235" t="s">
        <v>10241</v>
      </c>
      <c r="G223" s="235" t="s">
        <v>5198</v>
      </c>
      <c r="H223" s="235" t="s">
        <v>109</v>
      </c>
      <c r="I223" s="235" t="s">
        <v>3431</v>
      </c>
      <c r="J223" s="236" t="s">
        <v>3124</v>
      </c>
      <c r="K223" s="235" t="s">
        <v>4106</v>
      </c>
      <c r="L223" s="235" t="s">
        <v>2373</v>
      </c>
      <c r="M223" s="235" t="s">
        <v>2374</v>
      </c>
      <c r="N223" s="235" t="s">
        <v>2089</v>
      </c>
      <c r="O223" s="235" t="s">
        <v>3112</v>
      </c>
      <c r="P223" s="235" t="s">
        <v>2447</v>
      </c>
      <c r="Q223" s="238">
        <v>1000</v>
      </c>
      <c r="R223" s="235">
        <v>1E-4</v>
      </c>
      <c r="S223" s="235">
        <f t="shared" si="13"/>
        <v>0.1</v>
      </c>
      <c r="T223" s="235">
        <v>1E-4</v>
      </c>
      <c r="U223" s="235">
        <v>1E-4</v>
      </c>
      <c r="V223" s="235" t="s">
        <v>2089</v>
      </c>
      <c r="W223" s="235" t="s">
        <v>2089</v>
      </c>
      <c r="X223" s="235" t="s">
        <v>2089</v>
      </c>
      <c r="Y223" s="235" t="s">
        <v>2089</v>
      </c>
      <c r="Z223" s="235" t="s">
        <v>2089</v>
      </c>
      <c r="AA223" s="235" t="s">
        <v>2089</v>
      </c>
      <c r="AB223" s="235" t="s">
        <v>2089</v>
      </c>
      <c r="AC223" s="248">
        <v>0.33333333333333331</v>
      </c>
      <c r="AD223" s="248">
        <v>0.75</v>
      </c>
      <c r="AE223" s="248">
        <v>0.75</v>
      </c>
      <c r="AF223" s="248" t="s">
        <v>6279</v>
      </c>
      <c r="AG223" s="235" t="s">
        <v>2613</v>
      </c>
      <c r="AH223" s="399" t="s">
        <v>8246</v>
      </c>
      <c r="AI223" s="235" t="s">
        <v>2089</v>
      </c>
      <c r="AJ223" s="237" t="s">
        <v>2089</v>
      </c>
      <c r="AK223" s="610" t="s">
        <v>11007</v>
      </c>
    </row>
    <row r="224" spans="1:37" ht="12.75" customHeight="1">
      <c r="A224" s="183"/>
      <c r="B224" s="234" t="s">
        <v>800</v>
      </c>
      <c r="C224" s="235" t="s">
        <v>3313</v>
      </c>
      <c r="D224" s="235" t="s">
        <v>8772</v>
      </c>
      <c r="E224" s="235">
        <v>725</v>
      </c>
      <c r="F224" s="399" t="s">
        <v>10873</v>
      </c>
      <c r="G224" s="235" t="s">
        <v>5199</v>
      </c>
      <c r="H224" s="235" t="s">
        <v>110</v>
      </c>
      <c r="I224" s="235" t="s">
        <v>3208</v>
      </c>
      <c r="J224" s="236" t="s">
        <v>3132</v>
      </c>
      <c r="K224" s="235" t="s">
        <v>4107</v>
      </c>
      <c r="L224" s="235" t="s">
        <v>2375</v>
      </c>
      <c r="M224" s="235" t="s">
        <v>2376</v>
      </c>
      <c r="N224" s="235" t="s">
        <v>2089</v>
      </c>
      <c r="O224" s="235" t="s">
        <v>3133</v>
      </c>
      <c r="P224" s="235" t="s">
        <v>3114</v>
      </c>
      <c r="Q224" s="238">
        <v>100</v>
      </c>
      <c r="R224" s="235">
        <v>1E-4</v>
      </c>
      <c r="S224" s="235">
        <f t="shared" si="13"/>
        <v>0.01</v>
      </c>
      <c r="T224" s="235">
        <v>1E-4</v>
      </c>
      <c r="U224" s="235">
        <v>1E-4</v>
      </c>
      <c r="V224" s="235" t="s">
        <v>2089</v>
      </c>
      <c r="W224" s="235" t="s">
        <v>2089</v>
      </c>
      <c r="X224" s="235" t="s">
        <v>2089</v>
      </c>
      <c r="Y224" s="235" t="s">
        <v>2089</v>
      </c>
      <c r="Z224" s="235" t="s">
        <v>2089</v>
      </c>
      <c r="AA224" s="235" t="s">
        <v>2089</v>
      </c>
      <c r="AB224" s="235" t="s">
        <v>2089</v>
      </c>
      <c r="AC224" s="248">
        <v>0.33333333333333331</v>
      </c>
      <c r="AD224" s="248">
        <v>0.75</v>
      </c>
      <c r="AE224" s="248">
        <v>0.6875</v>
      </c>
      <c r="AF224" s="248" t="s">
        <v>2612</v>
      </c>
      <c r="AG224" s="235" t="s">
        <v>2613</v>
      </c>
      <c r="AH224" s="399" t="s">
        <v>8246</v>
      </c>
      <c r="AI224" s="235" t="s">
        <v>2089</v>
      </c>
      <c r="AJ224" s="237" t="s">
        <v>2089</v>
      </c>
      <c r="AK224" s="610" t="s">
        <v>11010</v>
      </c>
    </row>
    <row r="225" spans="1:37" ht="12.75" customHeight="1">
      <c r="A225" s="183"/>
      <c r="B225" s="234" t="s">
        <v>801</v>
      </c>
      <c r="C225" s="235" t="s">
        <v>3314</v>
      </c>
      <c r="D225" s="235" t="s">
        <v>8773</v>
      </c>
      <c r="E225" s="235">
        <v>968</v>
      </c>
      <c r="F225" s="399" t="s">
        <v>11199</v>
      </c>
      <c r="G225" s="235" t="s">
        <v>5200</v>
      </c>
      <c r="H225" s="235" t="s">
        <v>4864</v>
      </c>
      <c r="I225" s="235" t="s">
        <v>3210</v>
      </c>
      <c r="J225" s="236" t="s">
        <v>3110</v>
      </c>
      <c r="K225" s="235" t="s">
        <v>4108</v>
      </c>
      <c r="L225" s="235" t="s">
        <v>2377</v>
      </c>
      <c r="M225" s="235" t="s">
        <v>2378</v>
      </c>
      <c r="N225" s="235" t="s">
        <v>2089</v>
      </c>
      <c r="O225" s="235" t="s">
        <v>3112</v>
      </c>
      <c r="P225" s="235" t="s">
        <v>3114</v>
      </c>
      <c r="Q225" s="238">
        <v>100</v>
      </c>
      <c r="R225" s="235">
        <v>1E-4</v>
      </c>
      <c r="S225" s="235">
        <f t="shared" si="13"/>
        <v>0.01</v>
      </c>
      <c r="T225" s="235">
        <v>1E-4</v>
      </c>
      <c r="U225" s="235">
        <v>1E-4</v>
      </c>
      <c r="V225" s="235" t="s">
        <v>2089</v>
      </c>
      <c r="W225" s="235" t="s">
        <v>2089</v>
      </c>
      <c r="X225" s="235" t="s">
        <v>2089</v>
      </c>
      <c r="Y225" s="235" t="s">
        <v>2089</v>
      </c>
      <c r="Z225" s="235" t="s">
        <v>2089</v>
      </c>
      <c r="AA225" s="235" t="s">
        <v>2089</v>
      </c>
      <c r="AB225" s="235" t="s">
        <v>2089</v>
      </c>
      <c r="AC225" s="248">
        <v>0.33333333333333331</v>
      </c>
      <c r="AD225" s="248">
        <v>0.75</v>
      </c>
      <c r="AE225" s="248">
        <v>0.6875</v>
      </c>
      <c r="AF225" s="248" t="s">
        <v>2612</v>
      </c>
      <c r="AG225" s="235" t="s">
        <v>2613</v>
      </c>
      <c r="AH225" s="399" t="s">
        <v>8246</v>
      </c>
      <c r="AI225" s="235" t="s">
        <v>2089</v>
      </c>
      <c r="AJ225" s="237" t="s">
        <v>2089</v>
      </c>
      <c r="AK225" s="610" t="s">
        <v>11018</v>
      </c>
    </row>
    <row r="226" spans="1:37" ht="12.75" customHeight="1">
      <c r="A226" s="183"/>
      <c r="B226" s="397" t="s">
        <v>9993</v>
      </c>
      <c r="C226" s="235" t="s">
        <v>3315</v>
      </c>
      <c r="D226" s="240" t="s">
        <v>9995</v>
      </c>
      <c r="E226" s="240">
        <v>788</v>
      </c>
      <c r="F226" s="240" t="s">
        <v>10242</v>
      </c>
      <c r="G226" s="240" t="s">
        <v>9994</v>
      </c>
      <c r="H226" s="399" t="s">
        <v>11399</v>
      </c>
      <c r="I226" s="235" t="s">
        <v>3432</v>
      </c>
      <c r="J226" s="236" t="s">
        <v>3120</v>
      </c>
      <c r="K226" s="235" t="s">
        <v>4109</v>
      </c>
      <c r="L226" s="235" t="s">
        <v>2379</v>
      </c>
      <c r="M226" s="235" t="s">
        <v>2380</v>
      </c>
      <c r="N226" s="221" t="s">
        <v>5646</v>
      </c>
      <c r="O226" s="235" t="s">
        <v>3112</v>
      </c>
      <c r="P226" s="235" t="s">
        <v>3114</v>
      </c>
      <c r="Q226" s="238">
        <v>100</v>
      </c>
      <c r="R226" s="235">
        <v>1E-4</v>
      </c>
      <c r="S226" s="235">
        <f t="shared" si="13"/>
        <v>0.01</v>
      </c>
      <c r="T226" s="235">
        <v>1E-4</v>
      </c>
      <c r="U226" s="235">
        <v>1E-4</v>
      </c>
      <c r="V226" s="235" t="s">
        <v>2927</v>
      </c>
      <c r="W226" s="235">
        <v>1E-4</v>
      </c>
      <c r="X226" s="235">
        <v>100</v>
      </c>
      <c r="Y226" s="235">
        <v>0.01</v>
      </c>
      <c r="Z226" s="235">
        <v>1E-4</v>
      </c>
      <c r="AA226" s="235">
        <v>1E-4</v>
      </c>
      <c r="AB226" s="517" t="s">
        <v>6909</v>
      </c>
      <c r="AC226" s="248">
        <v>0.33333333333333331</v>
      </c>
      <c r="AD226" s="248">
        <v>0.75</v>
      </c>
      <c r="AE226" s="248">
        <v>0.6875</v>
      </c>
      <c r="AF226" s="248" t="s">
        <v>2612</v>
      </c>
      <c r="AG226" s="235" t="s">
        <v>2613</v>
      </c>
      <c r="AH226" s="399" t="s">
        <v>8246</v>
      </c>
      <c r="AI226" s="235" t="s">
        <v>2089</v>
      </c>
      <c r="AJ226" s="237" t="s">
        <v>2089</v>
      </c>
      <c r="AK226" s="610" t="s">
        <v>11012</v>
      </c>
    </row>
    <row r="227" spans="1:37" ht="12.75" customHeight="1">
      <c r="A227" s="183"/>
      <c r="B227" s="397" t="s">
        <v>8490</v>
      </c>
      <c r="C227" s="235" t="s">
        <v>3316</v>
      </c>
      <c r="D227" s="235" t="s">
        <v>8774</v>
      </c>
      <c r="E227" s="235">
        <v>788</v>
      </c>
      <c r="F227" s="235" t="s">
        <v>10243</v>
      </c>
      <c r="G227" s="235" t="s">
        <v>5201</v>
      </c>
      <c r="H227" s="235" t="s">
        <v>111</v>
      </c>
      <c r="I227" s="235" t="s">
        <v>3432</v>
      </c>
      <c r="J227" s="236" t="s">
        <v>3120</v>
      </c>
      <c r="K227" s="235" t="s">
        <v>4110</v>
      </c>
      <c r="L227" s="235" t="s">
        <v>2381</v>
      </c>
      <c r="M227" s="235" t="s">
        <v>2382</v>
      </c>
      <c r="N227" s="235" t="s">
        <v>2089</v>
      </c>
      <c r="O227" s="235" t="s">
        <v>3112</v>
      </c>
      <c r="P227" s="235" t="s">
        <v>3114</v>
      </c>
      <c r="Q227" s="238">
        <v>100</v>
      </c>
      <c r="R227" s="235">
        <v>1E-4</v>
      </c>
      <c r="S227" s="235">
        <f t="shared" si="13"/>
        <v>0.01</v>
      </c>
      <c r="T227" s="235">
        <v>1E-4</v>
      </c>
      <c r="U227" s="235">
        <v>1E-4</v>
      </c>
      <c r="V227" s="235" t="s">
        <v>2089</v>
      </c>
      <c r="W227" s="235" t="s">
        <v>2089</v>
      </c>
      <c r="X227" s="235" t="s">
        <v>2089</v>
      </c>
      <c r="Y227" s="235" t="s">
        <v>2089</v>
      </c>
      <c r="Z227" s="235" t="s">
        <v>2089</v>
      </c>
      <c r="AA227" s="235" t="s">
        <v>2089</v>
      </c>
      <c r="AB227" s="235" t="s">
        <v>2089</v>
      </c>
      <c r="AC227" s="248">
        <v>0.33333333333333331</v>
      </c>
      <c r="AD227" s="248">
        <v>0.75</v>
      </c>
      <c r="AE227" s="248">
        <v>0.6875</v>
      </c>
      <c r="AF227" s="248" t="s">
        <v>2612</v>
      </c>
      <c r="AG227" s="235" t="s">
        <v>2613</v>
      </c>
      <c r="AH227" s="399" t="s">
        <v>8246</v>
      </c>
      <c r="AI227" s="235" t="s">
        <v>2089</v>
      </c>
      <c r="AJ227" s="237" t="s">
        <v>2089</v>
      </c>
      <c r="AK227" s="610" t="s">
        <v>11012</v>
      </c>
    </row>
    <row r="228" spans="1:37" ht="12.75" customHeight="1">
      <c r="A228" s="183"/>
      <c r="B228" s="397" t="s">
        <v>11651</v>
      </c>
      <c r="C228" s="235" t="s">
        <v>11652</v>
      </c>
      <c r="D228" s="235" t="s">
        <v>11653</v>
      </c>
      <c r="E228" s="235">
        <v>788</v>
      </c>
      <c r="F228" s="235" t="s">
        <v>11654</v>
      </c>
      <c r="G228" s="235" t="s">
        <v>11655</v>
      </c>
      <c r="H228" s="235" t="s">
        <v>11656</v>
      </c>
      <c r="I228" s="235" t="s">
        <v>3432</v>
      </c>
      <c r="J228" s="236" t="s">
        <v>3120</v>
      </c>
      <c r="K228" s="399" t="s">
        <v>11657</v>
      </c>
      <c r="L228" s="399" t="s">
        <v>11660</v>
      </c>
      <c r="M228" s="399" t="s">
        <v>11661</v>
      </c>
      <c r="N228" s="399" t="s">
        <v>2089</v>
      </c>
      <c r="O228" s="235" t="s">
        <v>3112</v>
      </c>
      <c r="P228" s="235" t="s">
        <v>3114</v>
      </c>
      <c r="Q228" s="238">
        <v>100</v>
      </c>
      <c r="R228" s="235">
        <v>1E-4</v>
      </c>
      <c r="S228" s="235">
        <f t="shared" si="13"/>
        <v>0.01</v>
      </c>
      <c r="T228" s="235">
        <v>1E-4</v>
      </c>
      <c r="U228" s="235">
        <v>1E-4</v>
      </c>
      <c r="V228" s="399" t="s">
        <v>2089</v>
      </c>
      <c r="W228" s="399" t="s">
        <v>2089</v>
      </c>
      <c r="X228" s="399" t="s">
        <v>2089</v>
      </c>
      <c r="Y228" s="399" t="s">
        <v>2089</v>
      </c>
      <c r="Z228" s="399" t="s">
        <v>2089</v>
      </c>
      <c r="AA228" s="399" t="s">
        <v>2089</v>
      </c>
      <c r="AB228" s="399" t="s">
        <v>2089</v>
      </c>
      <c r="AC228" s="248">
        <v>0.33333333333333331</v>
      </c>
      <c r="AD228" s="248">
        <v>0.75</v>
      </c>
      <c r="AE228" s="248">
        <v>0.6875</v>
      </c>
      <c r="AF228" s="248" t="s">
        <v>2612</v>
      </c>
      <c r="AG228" s="235" t="s">
        <v>2613</v>
      </c>
      <c r="AH228" s="399" t="s">
        <v>8246</v>
      </c>
      <c r="AI228" s="235" t="s">
        <v>2089</v>
      </c>
      <c r="AJ228" s="237" t="s">
        <v>2089</v>
      </c>
      <c r="AK228" s="610" t="s">
        <v>11012</v>
      </c>
    </row>
    <row r="229" spans="1:37" ht="12.75" customHeight="1">
      <c r="A229" s="183"/>
      <c r="B229" s="495" t="s">
        <v>7310</v>
      </c>
      <c r="C229" s="235" t="s">
        <v>11161</v>
      </c>
      <c r="D229" s="235" t="s">
        <v>8775</v>
      </c>
      <c r="E229" s="235">
        <v>788</v>
      </c>
      <c r="F229" s="235" t="s">
        <v>10236</v>
      </c>
      <c r="G229" s="235" t="s">
        <v>5921</v>
      </c>
      <c r="H229" s="235" t="s">
        <v>5922</v>
      </c>
      <c r="I229" s="235" t="s">
        <v>3432</v>
      </c>
      <c r="J229" s="236" t="s">
        <v>3120</v>
      </c>
      <c r="K229" s="235" t="s">
        <v>5923</v>
      </c>
      <c r="L229" s="235" t="s">
        <v>2089</v>
      </c>
      <c r="M229" s="235" t="s">
        <v>5924</v>
      </c>
      <c r="N229" s="235" t="s">
        <v>2089</v>
      </c>
      <c r="O229" s="235" t="s">
        <v>3112</v>
      </c>
      <c r="P229" s="235" t="s">
        <v>3114</v>
      </c>
      <c r="Q229" s="238">
        <v>100</v>
      </c>
      <c r="R229" s="235">
        <v>1E-4</v>
      </c>
      <c r="S229" s="235">
        <f t="shared" si="13"/>
        <v>0.01</v>
      </c>
      <c r="T229" s="235">
        <v>1E-4</v>
      </c>
      <c r="U229" s="235">
        <v>1E-4</v>
      </c>
      <c r="V229" s="235" t="s">
        <v>2089</v>
      </c>
      <c r="W229" s="235" t="s">
        <v>2089</v>
      </c>
      <c r="X229" s="235" t="s">
        <v>2089</v>
      </c>
      <c r="Y229" s="235" t="s">
        <v>2089</v>
      </c>
      <c r="Z229" s="235" t="s">
        <v>2089</v>
      </c>
      <c r="AA229" s="235" t="s">
        <v>2089</v>
      </c>
      <c r="AB229" s="235" t="s">
        <v>2089</v>
      </c>
      <c r="AC229" s="248">
        <v>0.33333333333333331</v>
      </c>
      <c r="AD229" s="248">
        <v>0.75</v>
      </c>
      <c r="AE229" s="248">
        <v>0.6875</v>
      </c>
      <c r="AF229" s="248" t="s">
        <v>2612</v>
      </c>
      <c r="AG229" s="399" t="s">
        <v>2089</v>
      </c>
      <c r="AH229" s="399" t="s">
        <v>8246</v>
      </c>
      <c r="AI229" s="235" t="s">
        <v>2089</v>
      </c>
      <c r="AJ229" s="237" t="s">
        <v>2089</v>
      </c>
      <c r="AK229" s="610" t="s">
        <v>11012</v>
      </c>
    </row>
    <row r="230" spans="1:37" ht="12.75" customHeight="1">
      <c r="A230" s="183"/>
      <c r="B230" s="234" t="s">
        <v>803</v>
      </c>
      <c r="C230" s="235" t="s">
        <v>3318</v>
      </c>
      <c r="D230" s="235" t="s">
        <v>8776</v>
      </c>
      <c r="E230" s="235">
        <v>788</v>
      </c>
      <c r="F230" s="235" t="s">
        <v>10244</v>
      </c>
      <c r="G230" s="235" t="s">
        <v>5202</v>
      </c>
      <c r="H230" s="235" t="s">
        <v>112</v>
      </c>
      <c r="I230" s="235" t="s">
        <v>3432</v>
      </c>
      <c r="J230" s="236" t="s">
        <v>3120</v>
      </c>
      <c r="K230" s="235" t="s">
        <v>4113</v>
      </c>
      <c r="L230" s="235" t="s">
        <v>2387</v>
      </c>
      <c r="M230" s="235" t="s">
        <v>2388</v>
      </c>
      <c r="N230" s="235" t="s">
        <v>2089</v>
      </c>
      <c r="O230" s="235" t="s">
        <v>3112</v>
      </c>
      <c r="P230" s="235" t="s">
        <v>3114</v>
      </c>
      <c r="Q230" s="238">
        <v>100</v>
      </c>
      <c r="R230" s="235">
        <v>1E-4</v>
      </c>
      <c r="S230" s="235">
        <f t="shared" si="13"/>
        <v>0.01</v>
      </c>
      <c r="T230" s="235">
        <v>1E-4</v>
      </c>
      <c r="U230" s="235">
        <v>1E-4</v>
      </c>
      <c r="V230" s="235" t="s">
        <v>2089</v>
      </c>
      <c r="W230" s="235" t="s">
        <v>2089</v>
      </c>
      <c r="X230" s="235" t="s">
        <v>2089</v>
      </c>
      <c r="Y230" s="235" t="s">
        <v>2089</v>
      </c>
      <c r="Z230" s="235" t="s">
        <v>2089</v>
      </c>
      <c r="AA230" s="235" t="s">
        <v>2089</v>
      </c>
      <c r="AB230" s="235" t="s">
        <v>2089</v>
      </c>
      <c r="AC230" s="248">
        <v>0.33333333333333331</v>
      </c>
      <c r="AD230" s="248">
        <v>0.75</v>
      </c>
      <c r="AE230" s="248">
        <v>0.6875</v>
      </c>
      <c r="AF230" s="248" t="s">
        <v>2612</v>
      </c>
      <c r="AG230" s="235" t="s">
        <v>2613</v>
      </c>
      <c r="AH230" s="399" t="s">
        <v>8246</v>
      </c>
      <c r="AI230" s="235" t="s">
        <v>2089</v>
      </c>
      <c r="AJ230" s="237" t="s">
        <v>2089</v>
      </c>
      <c r="AK230" s="610" t="s">
        <v>11012</v>
      </c>
    </row>
    <row r="231" spans="1:37" ht="12.75" customHeight="1">
      <c r="A231" s="183"/>
      <c r="B231" s="234" t="s">
        <v>804</v>
      </c>
      <c r="C231" s="235" t="s">
        <v>3319</v>
      </c>
      <c r="D231" s="235" t="s">
        <v>8777</v>
      </c>
      <c r="E231" s="235">
        <v>968</v>
      </c>
      <c r="F231" s="399" t="s">
        <v>11200</v>
      </c>
      <c r="G231" s="235" t="s">
        <v>5203</v>
      </c>
      <c r="H231" s="235" t="s">
        <v>113</v>
      </c>
      <c r="I231" s="235" t="s">
        <v>3210</v>
      </c>
      <c r="J231" s="236" t="s">
        <v>3110</v>
      </c>
      <c r="K231" s="235" t="s">
        <v>1658</v>
      </c>
      <c r="L231" s="235" t="s">
        <v>2389</v>
      </c>
      <c r="M231" s="235" t="s">
        <v>2390</v>
      </c>
      <c r="N231" s="235" t="s">
        <v>2089</v>
      </c>
      <c r="O231" s="235" t="s">
        <v>3112</v>
      </c>
      <c r="P231" s="235" t="s">
        <v>3114</v>
      </c>
      <c r="Q231" s="238">
        <v>100</v>
      </c>
      <c r="R231" s="235">
        <v>1E-4</v>
      </c>
      <c r="S231" s="235">
        <f t="shared" si="13"/>
        <v>0.01</v>
      </c>
      <c r="T231" s="235">
        <v>1E-4</v>
      </c>
      <c r="U231" s="235">
        <v>1E-4</v>
      </c>
      <c r="V231" s="235" t="s">
        <v>2089</v>
      </c>
      <c r="W231" s="235" t="s">
        <v>2089</v>
      </c>
      <c r="X231" s="235" t="s">
        <v>2089</v>
      </c>
      <c r="Y231" s="235" t="s">
        <v>2089</v>
      </c>
      <c r="Z231" s="235" t="s">
        <v>2089</v>
      </c>
      <c r="AA231" s="235" t="s">
        <v>2089</v>
      </c>
      <c r="AB231" s="235" t="s">
        <v>2089</v>
      </c>
      <c r="AC231" s="248">
        <v>0.33333333333333331</v>
      </c>
      <c r="AD231" s="248">
        <v>0.75</v>
      </c>
      <c r="AE231" s="248">
        <v>0.6875</v>
      </c>
      <c r="AF231" s="248" t="s">
        <v>2612</v>
      </c>
      <c r="AG231" s="235" t="s">
        <v>2613</v>
      </c>
      <c r="AH231" s="399" t="s">
        <v>8246</v>
      </c>
      <c r="AI231" s="235" t="s">
        <v>2089</v>
      </c>
      <c r="AJ231" s="237" t="s">
        <v>2089</v>
      </c>
      <c r="AK231" s="610" t="s">
        <v>11018</v>
      </c>
    </row>
    <row r="232" spans="1:37" ht="12.75" customHeight="1">
      <c r="A232" s="183"/>
      <c r="B232" s="234" t="s">
        <v>5994</v>
      </c>
      <c r="C232" s="235" t="s">
        <v>5995</v>
      </c>
      <c r="D232" s="235" t="s">
        <v>8778</v>
      </c>
      <c r="E232" s="235">
        <v>762</v>
      </c>
      <c r="F232" s="235" t="s">
        <v>10245</v>
      </c>
      <c r="G232" s="235" t="s">
        <v>6599</v>
      </c>
      <c r="H232" s="235" t="s">
        <v>5996</v>
      </c>
      <c r="I232" s="235" t="s">
        <v>10066</v>
      </c>
      <c r="J232" s="236" t="s">
        <v>3121</v>
      </c>
      <c r="K232" s="235" t="s">
        <v>6010</v>
      </c>
      <c r="L232" s="235" t="s">
        <v>6011</v>
      </c>
      <c r="M232" s="235" t="s">
        <v>6012</v>
      </c>
      <c r="N232" s="235" t="s">
        <v>2089</v>
      </c>
      <c r="O232" s="235" t="s">
        <v>3112</v>
      </c>
      <c r="P232" s="235" t="s">
        <v>3114</v>
      </c>
      <c r="Q232" s="238">
        <v>100</v>
      </c>
      <c r="R232" s="235">
        <v>1E-4</v>
      </c>
      <c r="S232" s="235">
        <f t="shared" si="13"/>
        <v>0.01</v>
      </c>
      <c r="T232" s="235">
        <v>1E-4</v>
      </c>
      <c r="U232" s="235">
        <v>1E-4</v>
      </c>
      <c r="V232" s="235" t="s">
        <v>2089</v>
      </c>
      <c r="W232" s="235" t="s">
        <v>2089</v>
      </c>
      <c r="X232" s="235" t="s">
        <v>2089</v>
      </c>
      <c r="Y232" s="235" t="s">
        <v>2089</v>
      </c>
      <c r="Z232" s="235" t="s">
        <v>2089</v>
      </c>
      <c r="AA232" s="235" t="s">
        <v>2089</v>
      </c>
      <c r="AB232" s="235" t="s">
        <v>2089</v>
      </c>
      <c r="AC232" s="248">
        <v>0.33333333333333331</v>
      </c>
      <c r="AD232" s="248">
        <v>0.75</v>
      </c>
      <c r="AE232" s="248">
        <v>0.6875</v>
      </c>
      <c r="AF232" s="248" t="s">
        <v>2612</v>
      </c>
      <c r="AG232" s="235" t="s">
        <v>2613</v>
      </c>
      <c r="AH232" s="399" t="s">
        <v>8246</v>
      </c>
      <c r="AI232" s="235" t="s">
        <v>2089</v>
      </c>
      <c r="AJ232" s="237" t="s">
        <v>2089</v>
      </c>
      <c r="AK232" s="610" t="s">
        <v>11008</v>
      </c>
    </row>
    <row r="233" spans="1:37" ht="12.75" customHeight="1">
      <c r="A233" s="183"/>
      <c r="B233" s="397" t="s">
        <v>10754</v>
      </c>
      <c r="C233" s="235" t="s">
        <v>5791</v>
      </c>
      <c r="D233" s="235" t="s">
        <v>8779</v>
      </c>
      <c r="E233" s="235">
        <v>762</v>
      </c>
      <c r="F233" s="235" t="s">
        <v>10246</v>
      </c>
      <c r="G233" s="235" t="s">
        <v>5792</v>
      </c>
      <c r="H233" s="235" t="s">
        <v>5793</v>
      </c>
      <c r="I233" s="235" t="s">
        <v>10066</v>
      </c>
      <c r="J233" s="236" t="s">
        <v>3121</v>
      </c>
      <c r="K233" s="235" t="s">
        <v>5799</v>
      </c>
      <c r="L233" s="235" t="s">
        <v>5800</v>
      </c>
      <c r="M233" s="235" t="s">
        <v>5801</v>
      </c>
      <c r="N233" s="235" t="s">
        <v>2089</v>
      </c>
      <c r="O233" s="235" t="s">
        <v>3112</v>
      </c>
      <c r="P233" s="235" t="s">
        <v>3114</v>
      </c>
      <c r="Q233" s="238">
        <v>100</v>
      </c>
      <c r="R233" s="235">
        <v>1E-4</v>
      </c>
      <c r="S233" s="235">
        <f t="shared" si="13"/>
        <v>0.01</v>
      </c>
      <c r="T233" s="235">
        <v>1E-4</v>
      </c>
      <c r="U233" s="235">
        <v>1E-4</v>
      </c>
      <c r="V233" s="235" t="s">
        <v>2089</v>
      </c>
      <c r="W233" s="235" t="s">
        <v>2089</v>
      </c>
      <c r="X233" s="235" t="s">
        <v>2089</v>
      </c>
      <c r="Y233" s="235" t="s">
        <v>2089</v>
      </c>
      <c r="Z233" s="235" t="s">
        <v>2089</v>
      </c>
      <c r="AA233" s="235" t="s">
        <v>2089</v>
      </c>
      <c r="AB233" s="235" t="s">
        <v>2089</v>
      </c>
      <c r="AC233" s="248">
        <v>0.33333333333333331</v>
      </c>
      <c r="AD233" s="248">
        <v>0.75</v>
      </c>
      <c r="AE233" s="248">
        <v>0.6875</v>
      </c>
      <c r="AF233" s="248" t="s">
        <v>2612</v>
      </c>
      <c r="AG233" s="235" t="s">
        <v>2613</v>
      </c>
      <c r="AH233" s="399" t="s">
        <v>8246</v>
      </c>
      <c r="AI233" s="235" t="s">
        <v>2089</v>
      </c>
      <c r="AJ233" s="237" t="s">
        <v>2089</v>
      </c>
      <c r="AK233" s="610" t="s">
        <v>11008</v>
      </c>
    </row>
    <row r="234" spans="1:37" ht="12.75" customHeight="1">
      <c r="A234" s="183"/>
      <c r="B234" s="234" t="s">
        <v>10637</v>
      </c>
      <c r="C234" s="235" t="s">
        <v>1094</v>
      </c>
      <c r="D234" s="235" t="s">
        <v>8780</v>
      </c>
      <c r="E234" s="235">
        <v>627</v>
      </c>
      <c r="F234" s="235" t="s">
        <v>10247</v>
      </c>
      <c r="G234" s="235" t="s">
        <v>5204</v>
      </c>
      <c r="H234" s="235" t="s">
        <v>1949</v>
      </c>
      <c r="I234" s="235" t="s">
        <v>3430</v>
      </c>
      <c r="J234" s="236" t="s">
        <v>3138</v>
      </c>
      <c r="K234" s="235" t="s">
        <v>469</v>
      </c>
      <c r="L234" s="235" t="s">
        <v>2888</v>
      </c>
      <c r="M234" s="235" t="s">
        <v>2089</v>
      </c>
      <c r="N234" s="235" t="s">
        <v>2089</v>
      </c>
      <c r="O234" s="235" t="s">
        <v>3139</v>
      </c>
      <c r="P234" s="235" t="s">
        <v>3114</v>
      </c>
      <c r="Q234" s="238">
        <v>1000</v>
      </c>
      <c r="R234" s="235">
        <v>0.01</v>
      </c>
      <c r="S234" s="235">
        <f t="shared" si="13"/>
        <v>10</v>
      </c>
      <c r="T234" s="235">
        <v>0.01</v>
      </c>
      <c r="U234" s="235">
        <v>0.01</v>
      </c>
      <c r="V234" s="235" t="s">
        <v>2089</v>
      </c>
      <c r="W234" s="235" t="s">
        <v>2089</v>
      </c>
      <c r="X234" s="235" t="s">
        <v>2089</v>
      </c>
      <c r="Y234" s="235" t="s">
        <v>2089</v>
      </c>
      <c r="Z234" s="235" t="s">
        <v>2089</v>
      </c>
      <c r="AA234" s="235" t="s">
        <v>2089</v>
      </c>
      <c r="AB234" s="235" t="s">
        <v>2089</v>
      </c>
      <c r="AC234" s="248">
        <v>0.33333333333333331</v>
      </c>
      <c r="AD234" s="248">
        <v>0.75</v>
      </c>
      <c r="AE234" s="248">
        <v>0.6875</v>
      </c>
      <c r="AF234" s="248" t="s">
        <v>2612</v>
      </c>
      <c r="AG234" s="235" t="s">
        <v>2613</v>
      </c>
      <c r="AH234" s="235" t="s">
        <v>2089</v>
      </c>
      <c r="AI234" s="235" t="s">
        <v>2089</v>
      </c>
      <c r="AJ234" s="237" t="s">
        <v>2089</v>
      </c>
      <c r="AK234" s="610" t="s">
        <v>11006</v>
      </c>
    </row>
    <row r="235" spans="1:37" ht="12.75" customHeight="1">
      <c r="A235" s="183"/>
      <c r="B235" s="234" t="s">
        <v>806</v>
      </c>
      <c r="C235" s="235" t="s">
        <v>1095</v>
      </c>
      <c r="D235" s="235" t="s">
        <v>8781</v>
      </c>
      <c r="E235" s="235">
        <v>966</v>
      </c>
      <c r="F235" s="235" t="s">
        <v>10248</v>
      </c>
      <c r="G235" s="235" t="s">
        <v>5205</v>
      </c>
      <c r="H235" s="235" t="s">
        <v>1950</v>
      </c>
      <c r="I235" s="235" t="s">
        <v>3206</v>
      </c>
      <c r="J235" s="236" t="s">
        <v>3131</v>
      </c>
      <c r="K235" s="235" t="s">
        <v>470</v>
      </c>
      <c r="L235" s="235" t="s">
        <v>2392</v>
      </c>
      <c r="M235" s="235" t="s">
        <v>2393</v>
      </c>
      <c r="N235" s="235" t="s">
        <v>2089</v>
      </c>
      <c r="O235" s="235" t="s">
        <v>3112</v>
      </c>
      <c r="P235" s="235" t="s">
        <v>3114</v>
      </c>
      <c r="Q235" s="238">
        <v>100</v>
      </c>
      <c r="R235" s="235">
        <v>1E-4</v>
      </c>
      <c r="S235" s="235">
        <f t="shared" si="13"/>
        <v>0.01</v>
      </c>
      <c r="T235" s="235">
        <v>1E-4</v>
      </c>
      <c r="U235" s="235">
        <v>1E-4</v>
      </c>
      <c r="V235" s="235" t="s">
        <v>2089</v>
      </c>
      <c r="W235" s="235" t="s">
        <v>2089</v>
      </c>
      <c r="X235" s="235" t="s">
        <v>2089</v>
      </c>
      <c r="Y235" s="235" t="s">
        <v>2089</v>
      </c>
      <c r="Z235" s="235" t="s">
        <v>2089</v>
      </c>
      <c r="AA235" s="235" t="s">
        <v>2089</v>
      </c>
      <c r="AB235" s="235" t="s">
        <v>2089</v>
      </c>
      <c r="AC235" s="248">
        <v>0.33333333333333331</v>
      </c>
      <c r="AD235" s="248">
        <v>0.75</v>
      </c>
      <c r="AE235" s="248">
        <v>0.6875</v>
      </c>
      <c r="AF235" s="248" t="s">
        <v>2612</v>
      </c>
      <c r="AG235" s="235" t="s">
        <v>2613</v>
      </c>
      <c r="AH235" s="399" t="s">
        <v>8246</v>
      </c>
      <c r="AI235" s="235" t="s">
        <v>2089</v>
      </c>
      <c r="AJ235" s="237" t="s">
        <v>2089</v>
      </c>
      <c r="AK235" s="610" t="s">
        <v>11011</v>
      </c>
    </row>
    <row r="236" spans="1:37" ht="12.75" customHeight="1">
      <c r="A236" s="183"/>
      <c r="B236" s="437" t="s">
        <v>11183</v>
      </c>
      <c r="C236" s="399" t="s">
        <v>11184</v>
      </c>
      <c r="D236" s="399" t="s">
        <v>11195</v>
      </c>
      <c r="E236" s="235">
        <v>372</v>
      </c>
      <c r="F236" s="399" t="s">
        <v>11196</v>
      </c>
      <c r="G236" s="399" t="s">
        <v>11217</v>
      </c>
      <c r="H236" s="399" t="s">
        <v>11185</v>
      </c>
      <c r="I236" s="399" t="s">
        <v>6090</v>
      </c>
      <c r="J236" s="441" t="s">
        <v>4802</v>
      </c>
      <c r="K236" s="399" t="s">
        <v>11186</v>
      </c>
      <c r="L236" s="235" t="s">
        <v>2089</v>
      </c>
      <c r="M236" s="399" t="s">
        <v>2089</v>
      </c>
      <c r="N236" s="439" t="s">
        <v>11186</v>
      </c>
      <c r="O236" s="399" t="s">
        <v>6089</v>
      </c>
      <c r="P236" s="399" t="s">
        <v>2447</v>
      </c>
      <c r="Q236" s="235" t="s">
        <v>2089</v>
      </c>
      <c r="R236" s="235" t="s">
        <v>2089</v>
      </c>
      <c r="S236" s="235" t="s">
        <v>2089</v>
      </c>
      <c r="T236" s="235" t="s">
        <v>2089</v>
      </c>
      <c r="U236" s="235" t="s">
        <v>2089</v>
      </c>
      <c r="V236" s="235" t="s">
        <v>2089</v>
      </c>
      <c r="W236" s="235">
        <v>1E-4</v>
      </c>
      <c r="X236" s="235">
        <v>100</v>
      </c>
      <c r="Y236" s="235">
        <f>X236*W236</f>
        <v>0.01</v>
      </c>
      <c r="Z236" s="235">
        <v>1E-4</v>
      </c>
      <c r="AA236" s="235">
        <v>1E-4</v>
      </c>
      <c r="AB236" s="517" t="s">
        <v>6909</v>
      </c>
      <c r="AC236" s="248">
        <v>0.33333333333333331</v>
      </c>
      <c r="AD236" s="248">
        <v>0.89583333333333337</v>
      </c>
      <c r="AE236" s="248">
        <v>0.60416666666666663</v>
      </c>
      <c r="AF236" s="248" t="s">
        <v>2612</v>
      </c>
      <c r="AG236" s="235" t="s">
        <v>2613</v>
      </c>
      <c r="AH236" s="235" t="s">
        <v>2089</v>
      </c>
      <c r="AI236" s="235" t="s">
        <v>2089</v>
      </c>
      <c r="AJ236" s="237" t="s">
        <v>2089</v>
      </c>
      <c r="AK236" s="610" t="s">
        <v>11015</v>
      </c>
    </row>
    <row r="237" spans="1:37" ht="12.75" customHeight="1">
      <c r="A237" s="183"/>
      <c r="B237" s="234" t="s">
        <v>10638</v>
      </c>
      <c r="C237" s="264" t="s">
        <v>10820</v>
      </c>
      <c r="D237" s="235" t="s">
        <v>10007</v>
      </c>
      <c r="E237" s="235">
        <v>627</v>
      </c>
      <c r="F237" s="235" t="s">
        <v>10249</v>
      </c>
      <c r="G237" s="400" t="s">
        <v>8553</v>
      </c>
      <c r="H237" s="400" t="s">
        <v>8554</v>
      </c>
      <c r="I237" s="235" t="s">
        <v>3430</v>
      </c>
      <c r="J237" s="236" t="s">
        <v>3138</v>
      </c>
      <c r="K237" s="235" t="s">
        <v>3100</v>
      </c>
      <c r="L237" s="235" t="s">
        <v>385</v>
      </c>
      <c r="M237" s="235" t="s">
        <v>2089</v>
      </c>
      <c r="N237" s="235" t="s">
        <v>2089</v>
      </c>
      <c r="O237" s="235" t="s">
        <v>3139</v>
      </c>
      <c r="P237" s="235" t="s">
        <v>3114</v>
      </c>
      <c r="Q237" s="238">
        <v>1000</v>
      </c>
      <c r="R237" s="235">
        <v>0.01</v>
      </c>
      <c r="S237" s="235">
        <f t="shared" ref="S237:S243" si="14">Q237*R237</f>
        <v>10</v>
      </c>
      <c r="T237" s="235">
        <v>0.01</v>
      </c>
      <c r="U237" s="235">
        <v>0.01</v>
      </c>
      <c r="V237" s="235" t="s">
        <v>2089</v>
      </c>
      <c r="W237" s="235" t="s">
        <v>2089</v>
      </c>
      <c r="X237" s="235" t="s">
        <v>2089</v>
      </c>
      <c r="Y237" s="235" t="s">
        <v>2089</v>
      </c>
      <c r="Z237" s="235" t="s">
        <v>2089</v>
      </c>
      <c r="AA237" s="235" t="s">
        <v>2089</v>
      </c>
      <c r="AB237" s="235" t="s">
        <v>2089</v>
      </c>
      <c r="AC237" s="248">
        <v>0.33333333333333331</v>
      </c>
      <c r="AD237" s="248">
        <v>0.75</v>
      </c>
      <c r="AE237" s="248">
        <v>0.6875</v>
      </c>
      <c r="AF237" s="248" t="s">
        <v>2612</v>
      </c>
      <c r="AG237" s="235" t="s">
        <v>2613</v>
      </c>
      <c r="AH237" s="235" t="s">
        <v>2089</v>
      </c>
      <c r="AI237" s="235" t="s">
        <v>2089</v>
      </c>
      <c r="AJ237" s="237" t="s">
        <v>2089</v>
      </c>
      <c r="AK237" s="610" t="s">
        <v>11006</v>
      </c>
    </row>
    <row r="238" spans="1:37" ht="12.75" customHeight="1">
      <c r="A238" s="183"/>
      <c r="B238" s="241" t="s">
        <v>7741</v>
      </c>
      <c r="C238" s="240" t="s">
        <v>7742</v>
      </c>
      <c r="D238" s="240" t="s">
        <v>8782</v>
      </c>
      <c r="E238" s="240">
        <v>2500</v>
      </c>
      <c r="F238" s="240" t="s">
        <v>10250</v>
      </c>
      <c r="G238" s="235" t="s">
        <v>7754</v>
      </c>
      <c r="H238" s="235" t="s">
        <v>7753</v>
      </c>
      <c r="I238" s="235" t="s">
        <v>3431</v>
      </c>
      <c r="J238" s="236" t="s">
        <v>3124</v>
      </c>
      <c r="K238" s="235" t="s">
        <v>7743</v>
      </c>
      <c r="L238" s="235" t="s">
        <v>7750</v>
      </c>
      <c r="M238" s="235" t="s">
        <v>7751</v>
      </c>
      <c r="N238" s="235" t="s">
        <v>2089</v>
      </c>
      <c r="O238" s="235" t="s">
        <v>3112</v>
      </c>
      <c r="P238" s="235" t="s">
        <v>2447</v>
      </c>
      <c r="Q238" s="238">
        <v>1000</v>
      </c>
      <c r="R238" s="235">
        <v>1E-4</v>
      </c>
      <c r="S238" s="235">
        <f t="shared" si="14"/>
        <v>0.1</v>
      </c>
      <c r="T238" s="235">
        <v>1E-4</v>
      </c>
      <c r="U238" s="235">
        <v>1E-4</v>
      </c>
      <c r="V238" s="235" t="s">
        <v>2089</v>
      </c>
      <c r="W238" s="235" t="s">
        <v>2089</v>
      </c>
      <c r="X238" s="235" t="s">
        <v>2089</v>
      </c>
      <c r="Y238" s="235" t="s">
        <v>2089</v>
      </c>
      <c r="Z238" s="235" t="s">
        <v>2089</v>
      </c>
      <c r="AA238" s="235" t="s">
        <v>2089</v>
      </c>
      <c r="AB238" s="235" t="s">
        <v>2089</v>
      </c>
      <c r="AC238" s="248">
        <v>0.33333333333333331</v>
      </c>
      <c r="AD238" s="248">
        <v>0.75</v>
      </c>
      <c r="AE238" s="248">
        <v>0.75</v>
      </c>
      <c r="AF238" s="248" t="s">
        <v>6279</v>
      </c>
      <c r="AG238" s="235" t="s">
        <v>2613</v>
      </c>
      <c r="AH238" s="399" t="s">
        <v>8246</v>
      </c>
      <c r="AI238" s="235" t="s">
        <v>2089</v>
      </c>
      <c r="AJ238" s="237" t="s">
        <v>2089</v>
      </c>
      <c r="AK238" s="610" t="s">
        <v>11007</v>
      </c>
    </row>
    <row r="239" spans="1:37" ht="12.75" customHeight="1">
      <c r="A239" s="183"/>
      <c r="B239" s="397" t="s">
        <v>12119</v>
      </c>
      <c r="C239" s="235" t="s">
        <v>12120</v>
      </c>
      <c r="D239" s="235" t="s">
        <v>8783</v>
      </c>
      <c r="E239" s="235">
        <v>966</v>
      </c>
      <c r="F239" s="235" t="s">
        <v>10251</v>
      </c>
      <c r="G239" s="235" t="s">
        <v>3376</v>
      </c>
      <c r="H239" s="235" t="s">
        <v>4831</v>
      </c>
      <c r="I239" s="235" t="s">
        <v>3206</v>
      </c>
      <c r="J239" s="236" t="s">
        <v>3131</v>
      </c>
      <c r="K239" s="235" t="s">
        <v>1874</v>
      </c>
      <c r="L239" s="235" t="s">
        <v>2316</v>
      </c>
      <c r="M239" s="235" t="s">
        <v>2317</v>
      </c>
      <c r="N239" s="235" t="s">
        <v>2089</v>
      </c>
      <c r="O239" s="235" t="s">
        <v>3112</v>
      </c>
      <c r="P239" s="235" t="s">
        <v>3114</v>
      </c>
      <c r="Q239" s="238">
        <v>100</v>
      </c>
      <c r="R239" s="235">
        <v>1E-4</v>
      </c>
      <c r="S239" s="235">
        <f t="shared" si="14"/>
        <v>0.01</v>
      </c>
      <c r="T239" s="235">
        <v>1E-4</v>
      </c>
      <c r="U239" s="235">
        <v>1E-4</v>
      </c>
      <c r="V239" s="235" t="s">
        <v>2089</v>
      </c>
      <c r="W239" s="235" t="s">
        <v>2089</v>
      </c>
      <c r="X239" s="235" t="s">
        <v>2089</v>
      </c>
      <c r="Y239" s="235" t="s">
        <v>2089</v>
      </c>
      <c r="Z239" s="235" t="s">
        <v>2089</v>
      </c>
      <c r="AA239" s="235" t="s">
        <v>2089</v>
      </c>
      <c r="AB239" s="235" t="s">
        <v>2089</v>
      </c>
      <c r="AC239" s="248">
        <v>0.33333333333333331</v>
      </c>
      <c r="AD239" s="248">
        <v>0.75</v>
      </c>
      <c r="AE239" s="248">
        <v>0.6875</v>
      </c>
      <c r="AF239" s="248" t="s">
        <v>2612</v>
      </c>
      <c r="AG239" s="235" t="s">
        <v>2613</v>
      </c>
      <c r="AH239" s="399" t="s">
        <v>8246</v>
      </c>
      <c r="AI239" s="235" t="s">
        <v>2089</v>
      </c>
      <c r="AJ239" s="237" t="s">
        <v>2089</v>
      </c>
      <c r="AK239" s="610" t="s">
        <v>11011</v>
      </c>
    </row>
    <row r="240" spans="1:37" ht="12.75" customHeight="1">
      <c r="A240" s="183"/>
      <c r="B240" s="397" t="s">
        <v>12209</v>
      </c>
      <c r="C240" s="235" t="s">
        <v>1096</v>
      </c>
      <c r="D240" s="235" t="s">
        <v>8784</v>
      </c>
      <c r="E240" s="235">
        <v>762</v>
      </c>
      <c r="F240" s="235" t="s">
        <v>10252</v>
      </c>
      <c r="G240" s="235" t="s">
        <v>5206</v>
      </c>
      <c r="H240" s="235" t="s">
        <v>1951</v>
      </c>
      <c r="I240" s="235" t="s">
        <v>10066</v>
      </c>
      <c r="J240" s="236" t="s">
        <v>3121</v>
      </c>
      <c r="K240" s="235" t="s">
        <v>471</v>
      </c>
      <c r="L240" s="235" t="s">
        <v>863</v>
      </c>
      <c r="M240" s="235" t="s">
        <v>864</v>
      </c>
      <c r="N240" s="235" t="s">
        <v>2089</v>
      </c>
      <c r="O240" s="235" t="s">
        <v>3112</v>
      </c>
      <c r="P240" s="235" t="s">
        <v>3114</v>
      </c>
      <c r="Q240" s="238">
        <v>100</v>
      </c>
      <c r="R240" s="235">
        <v>1E-4</v>
      </c>
      <c r="S240" s="235">
        <f t="shared" si="14"/>
        <v>0.01</v>
      </c>
      <c r="T240" s="235">
        <v>1E-4</v>
      </c>
      <c r="U240" s="235">
        <v>1E-4</v>
      </c>
      <c r="V240" s="235" t="s">
        <v>2089</v>
      </c>
      <c r="W240" s="235" t="s">
        <v>2089</v>
      </c>
      <c r="X240" s="235" t="s">
        <v>2089</v>
      </c>
      <c r="Y240" s="235" t="s">
        <v>2089</v>
      </c>
      <c r="Z240" s="235" t="s">
        <v>2089</v>
      </c>
      <c r="AA240" s="235" t="s">
        <v>2089</v>
      </c>
      <c r="AB240" s="235" t="s">
        <v>2089</v>
      </c>
      <c r="AC240" s="248">
        <v>0.33333333333333331</v>
      </c>
      <c r="AD240" s="248">
        <v>0.75</v>
      </c>
      <c r="AE240" s="248">
        <v>0.6875</v>
      </c>
      <c r="AF240" s="248" t="s">
        <v>2612</v>
      </c>
      <c r="AG240" s="235" t="s">
        <v>2613</v>
      </c>
      <c r="AH240" s="399" t="s">
        <v>8246</v>
      </c>
      <c r="AI240" s="235" t="s">
        <v>2089</v>
      </c>
      <c r="AJ240" s="237" t="s">
        <v>2089</v>
      </c>
      <c r="AK240" s="610" t="s">
        <v>11008</v>
      </c>
    </row>
    <row r="241" spans="1:37" ht="12.75" customHeight="1">
      <c r="A241" s="183"/>
      <c r="B241" s="234" t="s">
        <v>810</v>
      </c>
      <c r="C241" s="235" t="s">
        <v>1098</v>
      </c>
      <c r="D241" s="235" t="s">
        <v>8785</v>
      </c>
      <c r="E241" s="235">
        <v>627</v>
      </c>
      <c r="F241" s="235" t="s">
        <v>10253</v>
      </c>
      <c r="G241" s="235" t="s">
        <v>5207</v>
      </c>
      <c r="H241" s="235" t="s">
        <v>835</v>
      </c>
      <c r="I241" s="235" t="s">
        <v>3430</v>
      </c>
      <c r="J241" s="236" t="s">
        <v>3138</v>
      </c>
      <c r="K241" s="235" t="s">
        <v>473</v>
      </c>
      <c r="L241" s="235" t="s">
        <v>5512</v>
      </c>
      <c r="M241" s="235" t="s">
        <v>2089</v>
      </c>
      <c r="N241" s="235" t="s">
        <v>2089</v>
      </c>
      <c r="O241" s="235" t="s">
        <v>3139</v>
      </c>
      <c r="P241" s="235" t="s">
        <v>3114</v>
      </c>
      <c r="Q241" s="238">
        <v>1000</v>
      </c>
      <c r="R241" s="235">
        <v>0.01</v>
      </c>
      <c r="S241" s="235">
        <f t="shared" si="14"/>
        <v>10</v>
      </c>
      <c r="T241" s="235">
        <v>0.01</v>
      </c>
      <c r="U241" s="235">
        <v>0.01</v>
      </c>
      <c r="V241" s="235" t="s">
        <v>2089</v>
      </c>
      <c r="W241" s="235" t="s">
        <v>2089</v>
      </c>
      <c r="X241" s="235" t="s">
        <v>2089</v>
      </c>
      <c r="Y241" s="235" t="s">
        <v>2089</v>
      </c>
      <c r="Z241" s="235" t="s">
        <v>2089</v>
      </c>
      <c r="AA241" s="235" t="s">
        <v>2089</v>
      </c>
      <c r="AB241" s="235" t="s">
        <v>2089</v>
      </c>
      <c r="AC241" s="248">
        <v>0.33333333333333331</v>
      </c>
      <c r="AD241" s="248">
        <v>0.75</v>
      </c>
      <c r="AE241" s="248">
        <v>0.6875</v>
      </c>
      <c r="AF241" s="248" t="s">
        <v>2612</v>
      </c>
      <c r="AG241" s="235" t="s">
        <v>2613</v>
      </c>
      <c r="AH241" s="235" t="s">
        <v>2089</v>
      </c>
      <c r="AI241" s="235" t="s">
        <v>2089</v>
      </c>
      <c r="AJ241" s="237" t="s">
        <v>2089</v>
      </c>
      <c r="AK241" s="610" t="s">
        <v>11006</v>
      </c>
    </row>
    <row r="242" spans="1:37" ht="12.75" customHeight="1">
      <c r="A242" s="183"/>
      <c r="B242" s="234" t="s">
        <v>811</v>
      </c>
      <c r="C242" s="235" t="s">
        <v>1099</v>
      </c>
      <c r="D242" s="235" t="s">
        <v>8786</v>
      </c>
      <c r="E242" s="235">
        <v>725</v>
      </c>
      <c r="F242" s="399" t="s">
        <v>10874</v>
      </c>
      <c r="G242" s="235" t="s">
        <v>5208</v>
      </c>
      <c r="H242" s="235" t="s">
        <v>1952</v>
      </c>
      <c r="I242" s="235" t="s">
        <v>3175</v>
      </c>
      <c r="J242" s="236" t="s">
        <v>3116</v>
      </c>
      <c r="K242" s="235" t="s">
        <v>474</v>
      </c>
      <c r="L242" s="235" t="s">
        <v>867</v>
      </c>
      <c r="M242" s="235" t="s">
        <v>868</v>
      </c>
      <c r="N242" s="235" t="s">
        <v>2089</v>
      </c>
      <c r="O242" s="235" t="s">
        <v>3117</v>
      </c>
      <c r="P242" s="235" t="s">
        <v>3114</v>
      </c>
      <c r="Q242" s="238">
        <v>100</v>
      </c>
      <c r="R242" s="235">
        <v>0.01</v>
      </c>
      <c r="S242" s="235">
        <f t="shared" si="14"/>
        <v>1</v>
      </c>
      <c r="T242" s="235">
        <v>0.01</v>
      </c>
      <c r="U242" s="235">
        <v>0.01</v>
      </c>
      <c r="V242" s="235" t="s">
        <v>2089</v>
      </c>
      <c r="W242" s="235" t="s">
        <v>2089</v>
      </c>
      <c r="X242" s="235" t="s">
        <v>2089</v>
      </c>
      <c r="Y242" s="235" t="s">
        <v>2089</v>
      </c>
      <c r="Z242" s="235" t="s">
        <v>2089</v>
      </c>
      <c r="AA242" s="235" t="s">
        <v>2089</v>
      </c>
      <c r="AB242" s="235" t="s">
        <v>2089</v>
      </c>
      <c r="AC242" s="248">
        <v>0.33333333333333331</v>
      </c>
      <c r="AD242" s="248">
        <v>0.75</v>
      </c>
      <c r="AE242" s="248">
        <v>0.66666666666666663</v>
      </c>
      <c r="AF242" s="248" t="s">
        <v>2612</v>
      </c>
      <c r="AG242" s="235" t="s">
        <v>2613</v>
      </c>
      <c r="AH242" s="399" t="s">
        <v>8246</v>
      </c>
      <c r="AI242" s="235" t="s">
        <v>2089</v>
      </c>
      <c r="AJ242" s="237" t="s">
        <v>2089</v>
      </c>
      <c r="AK242" s="610" t="s">
        <v>11019</v>
      </c>
    </row>
    <row r="243" spans="1:37" ht="12.75" customHeight="1">
      <c r="A243" s="183"/>
      <c r="B243" s="234" t="s">
        <v>812</v>
      </c>
      <c r="C243" s="235" t="s">
        <v>8239</v>
      </c>
      <c r="D243" s="235" t="s">
        <v>8787</v>
      </c>
      <c r="E243" s="235">
        <v>968</v>
      </c>
      <c r="F243" s="399" t="s">
        <v>11211</v>
      </c>
      <c r="G243" s="235" t="s">
        <v>5209</v>
      </c>
      <c r="H243" s="235" t="s">
        <v>1953</v>
      </c>
      <c r="I243" s="235" t="s">
        <v>3210</v>
      </c>
      <c r="J243" s="236" t="s">
        <v>3110</v>
      </c>
      <c r="K243" s="235" t="s">
        <v>475</v>
      </c>
      <c r="L243" s="235" t="s">
        <v>869</v>
      </c>
      <c r="M243" s="235" t="s">
        <v>3436</v>
      </c>
      <c r="N243" s="235" t="s">
        <v>2089</v>
      </c>
      <c r="O243" s="235" t="s">
        <v>3112</v>
      </c>
      <c r="P243" s="235" t="s">
        <v>3114</v>
      </c>
      <c r="Q243" s="238">
        <v>100</v>
      </c>
      <c r="R243" s="235">
        <v>1E-4</v>
      </c>
      <c r="S243" s="235">
        <f t="shared" si="14"/>
        <v>0.01</v>
      </c>
      <c r="T243" s="235">
        <v>1E-4</v>
      </c>
      <c r="U243" s="235">
        <v>1E-4</v>
      </c>
      <c r="V243" s="235" t="s">
        <v>2089</v>
      </c>
      <c r="W243" s="235" t="s">
        <v>2089</v>
      </c>
      <c r="X243" s="235" t="s">
        <v>2089</v>
      </c>
      <c r="Y243" s="235" t="s">
        <v>2089</v>
      </c>
      <c r="Z243" s="235" t="s">
        <v>2089</v>
      </c>
      <c r="AA243" s="235" t="s">
        <v>2089</v>
      </c>
      <c r="AB243" s="235" t="s">
        <v>2089</v>
      </c>
      <c r="AC243" s="248">
        <v>0.33333333333333331</v>
      </c>
      <c r="AD243" s="248">
        <v>0.75</v>
      </c>
      <c r="AE243" s="248">
        <v>0.6875</v>
      </c>
      <c r="AF243" s="248" t="s">
        <v>2612</v>
      </c>
      <c r="AG243" s="235" t="s">
        <v>2613</v>
      </c>
      <c r="AH243" s="399" t="s">
        <v>8246</v>
      </c>
      <c r="AI243" s="235" t="s">
        <v>2089</v>
      </c>
      <c r="AJ243" s="237" t="s">
        <v>2089</v>
      </c>
      <c r="AK243" s="610" t="s">
        <v>11018</v>
      </c>
    </row>
    <row r="244" spans="1:37" ht="12.75" customHeight="1">
      <c r="A244" s="183"/>
      <c r="B244" s="234" t="s">
        <v>814</v>
      </c>
      <c r="C244" s="235" t="s">
        <v>1100</v>
      </c>
      <c r="D244" s="235" t="s">
        <v>8788</v>
      </c>
      <c r="E244" s="235">
        <v>966</v>
      </c>
      <c r="F244" s="235" t="s">
        <v>10254</v>
      </c>
      <c r="G244" s="235" t="s">
        <v>5210</v>
      </c>
      <c r="H244" s="235" t="s">
        <v>1954</v>
      </c>
      <c r="I244" s="235" t="s">
        <v>3206</v>
      </c>
      <c r="J244" s="236" t="s">
        <v>3131</v>
      </c>
      <c r="K244" s="235" t="s">
        <v>476</v>
      </c>
      <c r="L244" s="235" t="s">
        <v>3437</v>
      </c>
      <c r="M244" s="235" t="s">
        <v>3438</v>
      </c>
      <c r="N244" s="235" t="s">
        <v>2089</v>
      </c>
      <c r="O244" s="235" t="s">
        <v>3112</v>
      </c>
      <c r="P244" s="235" t="s">
        <v>3114</v>
      </c>
      <c r="Q244" s="238">
        <v>100</v>
      </c>
      <c r="R244" s="235">
        <v>1E-4</v>
      </c>
      <c r="S244" s="235">
        <f>Q244*R244</f>
        <v>0.01</v>
      </c>
      <c r="T244" s="235">
        <v>1E-4</v>
      </c>
      <c r="U244" s="235">
        <v>1E-4</v>
      </c>
      <c r="V244" s="235" t="s">
        <v>2089</v>
      </c>
      <c r="W244" s="235" t="s">
        <v>2089</v>
      </c>
      <c r="X244" s="235" t="s">
        <v>2089</v>
      </c>
      <c r="Y244" s="235" t="s">
        <v>2089</v>
      </c>
      <c r="Z244" s="235" t="s">
        <v>2089</v>
      </c>
      <c r="AA244" s="235" t="s">
        <v>2089</v>
      </c>
      <c r="AB244" s="235" t="s">
        <v>2089</v>
      </c>
      <c r="AC244" s="248">
        <v>0.33333333333333331</v>
      </c>
      <c r="AD244" s="248">
        <v>0.75</v>
      </c>
      <c r="AE244" s="248">
        <v>0.6875</v>
      </c>
      <c r="AF244" s="248" t="s">
        <v>2612</v>
      </c>
      <c r="AG244" s="235" t="s">
        <v>2613</v>
      </c>
      <c r="AH244" s="399" t="s">
        <v>8246</v>
      </c>
      <c r="AI244" s="235" t="s">
        <v>2089</v>
      </c>
      <c r="AJ244" s="237" t="s">
        <v>2089</v>
      </c>
      <c r="AK244" s="610" t="s">
        <v>11011</v>
      </c>
    </row>
    <row r="245" spans="1:37" ht="12.75" customHeight="1">
      <c r="A245" s="183"/>
      <c r="B245" s="666" t="s">
        <v>7885</v>
      </c>
      <c r="C245" s="292" t="s">
        <v>7886</v>
      </c>
      <c r="D245" s="292" t="s">
        <v>9166</v>
      </c>
      <c r="E245" s="292">
        <v>372</v>
      </c>
      <c r="F245" s="292" t="s">
        <v>10578</v>
      </c>
      <c r="G245" s="292" t="s">
        <v>8085</v>
      </c>
      <c r="H245" s="292" t="s">
        <v>7887</v>
      </c>
      <c r="I245" s="292" t="s">
        <v>6090</v>
      </c>
      <c r="J245" s="292" t="s">
        <v>4802</v>
      </c>
      <c r="K245" s="399" t="s">
        <v>7888</v>
      </c>
      <c r="L245" s="235" t="s">
        <v>2089</v>
      </c>
      <c r="M245" s="399" t="s">
        <v>2089</v>
      </c>
      <c r="N245" s="439" t="s">
        <v>11170</v>
      </c>
      <c r="O245" s="399" t="s">
        <v>6089</v>
      </c>
      <c r="P245" s="399" t="s">
        <v>2447</v>
      </c>
      <c r="Q245" s="235" t="s">
        <v>2089</v>
      </c>
      <c r="R245" s="235" t="s">
        <v>2089</v>
      </c>
      <c r="S245" s="235" t="s">
        <v>2089</v>
      </c>
      <c r="T245" s="235" t="s">
        <v>2089</v>
      </c>
      <c r="U245" s="235" t="s">
        <v>2089</v>
      </c>
      <c r="V245" s="235" t="s">
        <v>2089</v>
      </c>
      <c r="W245" s="235">
        <v>1E-4</v>
      </c>
      <c r="X245" s="235">
        <v>100</v>
      </c>
      <c r="Y245" s="235">
        <f>X245*W245</f>
        <v>0.01</v>
      </c>
      <c r="Z245" s="235">
        <v>1E-4</v>
      </c>
      <c r="AA245" s="235">
        <v>1E-4</v>
      </c>
      <c r="AB245" s="517" t="s">
        <v>6909</v>
      </c>
      <c r="AC245" s="248">
        <v>0.33333333333333331</v>
      </c>
      <c r="AD245" s="248">
        <v>0.89583333333333337</v>
      </c>
      <c r="AE245" s="248">
        <v>0.60416666666666663</v>
      </c>
      <c r="AF245" s="248" t="s">
        <v>2612</v>
      </c>
      <c r="AG245" s="235" t="s">
        <v>2613</v>
      </c>
      <c r="AH245" s="235" t="s">
        <v>2089</v>
      </c>
      <c r="AI245" s="235" t="s">
        <v>2089</v>
      </c>
      <c r="AJ245" s="237" t="s">
        <v>2089</v>
      </c>
      <c r="AK245" s="610" t="s">
        <v>11015</v>
      </c>
    </row>
    <row r="246" spans="1:37" ht="12.75" customHeight="1">
      <c r="A246" s="183"/>
      <c r="B246" s="234" t="s">
        <v>815</v>
      </c>
      <c r="C246" s="235" t="s">
        <v>3860</v>
      </c>
      <c r="D246" s="399" t="s">
        <v>11914</v>
      </c>
      <c r="E246" s="235">
        <v>725</v>
      </c>
      <c r="F246" s="399" t="s">
        <v>10875</v>
      </c>
      <c r="G246" s="399" t="s">
        <v>8431</v>
      </c>
      <c r="H246" s="399" t="s">
        <v>8430</v>
      </c>
      <c r="I246" s="235" t="s">
        <v>3176</v>
      </c>
      <c r="J246" s="236" t="s">
        <v>3119</v>
      </c>
      <c r="K246" s="235" t="s">
        <v>478</v>
      </c>
      <c r="L246" s="235" t="s">
        <v>3441</v>
      </c>
      <c r="M246" s="235" t="s">
        <v>3442</v>
      </c>
      <c r="N246" s="235" t="s">
        <v>2089</v>
      </c>
      <c r="O246" s="235" t="s">
        <v>3112</v>
      </c>
      <c r="P246" s="235" t="s">
        <v>3114</v>
      </c>
      <c r="Q246" s="238">
        <v>100</v>
      </c>
      <c r="R246" s="235">
        <v>1E-4</v>
      </c>
      <c r="S246" s="235">
        <f>Q246*R246</f>
        <v>0.01</v>
      </c>
      <c r="T246" s="235">
        <v>1E-4</v>
      </c>
      <c r="U246" s="235">
        <v>1E-4</v>
      </c>
      <c r="V246" s="235" t="s">
        <v>2089</v>
      </c>
      <c r="W246" s="235" t="s">
        <v>2089</v>
      </c>
      <c r="X246" s="235" t="s">
        <v>2089</v>
      </c>
      <c r="Y246" s="235" t="s">
        <v>2089</v>
      </c>
      <c r="Z246" s="235" t="s">
        <v>2089</v>
      </c>
      <c r="AA246" s="235" t="s">
        <v>2089</v>
      </c>
      <c r="AB246" s="235" t="s">
        <v>2089</v>
      </c>
      <c r="AC246" s="248">
        <v>0.33333333333333331</v>
      </c>
      <c r="AD246" s="248">
        <v>0.75</v>
      </c>
      <c r="AE246" s="248">
        <v>0.6875</v>
      </c>
      <c r="AF246" s="248" t="s">
        <v>2612</v>
      </c>
      <c r="AG246" s="235" t="s">
        <v>2613</v>
      </c>
      <c r="AH246" s="399" t="s">
        <v>8246</v>
      </c>
      <c r="AI246" s="235" t="s">
        <v>2089</v>
      </c>
      <c r="AJ246" s="237" t="s">
        <v>2089</v>
      </c>
      <c r="AK246" s="610" t="s">
        <v>11021</v>
      </c>
    </row>
    <row r="247" spans="1:37" ht="12.75" customHeight="1">
      <c r="A247" s="183"/>
      <c r="B247" s="397" t="s">
        <v>12111</v>
      </c>
      <c r="C247" s="235" t="s">
        <v>4137</v>
      </c>
      <c r="D247" s="399" t="s">
        <v>12112</v>
      </c>
      <c r="E247" s="235">
        <v>788</v>
      </c>
      <c r="F247" s="399" t="s">
        <v>12113</v>
      </c>
      <c r="G247" s="399" t="s">
        <v>12114</v>
      </c>
      <c r="H247" s="399" t="s">
        <v>12115</v>
      </c>
      <c r="I247" s="235" t="s">
        <v>3432</v>
      </c>
      <c r="J247" s="236" t="s">
        <v>3120</v>
      </c>
      <c r="K247" s="399" t="s">
        <v>10069</v>
      </c>
      <c r="L247" s="235" t="s">
        <v>4161</v>
      </c>
      <c r="M247" s="235" t="s">
        <v>4162</v>
      </c>
      <c r="N247" s="235" t="s">
        <v>2089</v>
      </c>
      <c r="O247" s="235" t="s">
        <v>3112</v>
      </c>
      <c r="P247" s="235" t="s">
        <v>3114</v>
      </c>
      <c r="Q247" s="238">
        <v>100</v>
      </c>
      <c r="R247" s="235">
        <v>1E-4</v>
      </c>
      <c r="S247" s="235">
        <f>Q247*R247</f>
        <v>0.01</v>
      </c>
      <c r="T247" s="235">
        <v>1E-4</v>
      </c>
      <c r="U247" s="235">
        <v>1E-4</v>
      </c>
      <c r="V247" s="235" t="s">
        <v>2089</v>
      </c>
      <c r="W247" s="235" t="s">
        <v>2089</v>
      </c>
      <c r="X247" s="235" t="s">
        <v>2089</v>
      </c>
      <c r="Y247" s="235" t="s">
        <v>2089</v>
      </c>
      <c r="Z247" s="235" t="s">
        <v>2089</v>
      </c>
      <c r="AA247" s="235" t="s">
        <v>2089</v>
      </c>
      <c r="AB247" s="235" t="s">
        <v>2089</v>
      </c>
      <c r="AC247" s="248">
        <v>0.33333333333333331</v>
      </c>
      <c r="AD247" s="248">
        <v>0.75</v>
      </c>
      <c r="AE247" s="248">
        <v>0.6875</v>
      </c>
      <c r="AF247" s="248" t="s">
        <v>2612</v>
      </c>
      <c r="AG247" s="235" t="s">
        <v>2613</v>
      </c>
      <c r="AH247" s="399" t="s">
        <v>8246</v>
      </c>
      <c r="AI247" s="235" t="s">
        <v>2089</v>
      </c>
      <c r="AJ247" s="237" t="s">
        <v>2089</v>
      </c>
      <c r="AK247" s="610" t="s">
        <v>11012</v>
      </c>
    </row>
    <row r="248" spans="1:37" ht="12.75" customHeight="1">
      <c r="A248" s="183"/>
      <c r="B248" s="234" t="s">
        <v>817</v>
      </c>
      <c r="C248" s="235" t="s">
        <v>3862</v>
      </c>
      <c r="D248" s="235" t="s">
        <v>8789</v>
      </c>
      <c r="E248" s="235">
        <v>762</v>
      </c>
      <c r="F248" s="235" t="s">
        <v>10255</v>
      </c>
      <c r="G248" s="235" t="s">
        <v>5211</v>
      </c>
      <c r="H248" s="235" t="s">
        <v>4832</v>
      </c>
      <c r="I248" s="235" t="s">
        <v>10066</v>
      </c>
      <c r="J248" s="236" t="s">
        <v>3121</v>
      </c>
      <c r="K248" s="235" t="s">
        <v>2741</v>
      </c>
      <c r="L248" s="235" t="s">
        <v>3445</v>
      </c>
      <c r="M248" s="235" t="s">
        <v>3446</v>
      </c>
      <c r="N248" s="235" t="s">
        <v>2089</v>
      </c>
      <c r="O248" s="235" t="s">
        <v>3112</v>
      </c>
      <c r="P248" s="235" t="s">
        <v>3114</v>
      </c>
      <c r="Q248" s="238">
        <v>100</v>
      </c>
      <c r="R248" s="235">
        <v>1E-4</v>
      </c>
      <c r="S248" s="235">
        <f>Q248*R248</f>
        <v>0.01</v>
      </c>
      <c r="T248" s="235">
        <v>1E-4</v>
      </c>
      <c r="U248" s="235">
        <v>1E-4</v>
      </c>
      <c r="V248" s="235" t="s">
        <v>2089</v>
      </c>
      <c r="W248" s="235" t="s">
        <v>2089</v>
      </c>
      <c r="X248" s="235" t="s">
        <v>2089</v>
      </c>
      <c r="Y248" s="235" t="s">
        <v>2089</v>
      </c>
      <c r="Z248" s="235" t="s">
        <v>2089</v>
      </c>
      <c r="AA248" s="235" t="s">
        <v>2089</v>
      </c>
      <c r="AB248" s="235" t="s">
        <v>2089</v>
      </c>
      <c r="AC248" s="248">
        <v>0.33333333333333331</v>
      </c>
      <c r="AD248" s="248">
        <v>0.75</v>
      </c>
      <c r="AE248" s="248">
        <v>0.6875</v>
      </c>
      <c r="AF248" s="248" t="s">
        <v>2612</v>
      </c>
      <c r="AG248" s="235" t="s">
        <v>2613</v>
      </c>
      <c r="AH248" s="399" t="s">
        <v>8246</v>
      </c>
      <c r="AI248" s="235" t="s">
        <v>2089</v>
      </c>
      <c r="AJ248" s="237" t="s">
        <v>2089</v>
      </c>
      <c r="AK248" s="610" t="s">
        <v>11008</v>
      </c>
    </row>
    <row r="249" spans="1:37" ht="12.75" customHeight="1">
      <c r="A249" s="183"/>
      <c r="B249" s="606" t="s">
        <v>10992</v>
      </c>
      <c r="C249" s="294" t="s">
        <v>6480</v>
      </c>
      <c r="D249" s="607" t="s">
        <v>10993</v>
      </c>
      <c r="E249" s="294">
        <v>627</v>
      </c>
      <c r="F249" s="607" t="s">
        <v>10994</v>
      </c>
      <c r="G249" s="607" t="s">
        <v>10995</v>
      </c>
      <c r="H249" s="607" t="s">
        <v>10996</v>
      </c>
      <c r="I249" s="294" t="s">
        <v>3430</v>
      </c>
      <c r="J249" s="299" t="s">
        <v>3138</v>
      </c>
      <c r="K249" s="294" t="s">
        <v>6484</v>
      </c>
      <c r="L249" s="294" t="s">
        <v>8154</v>
      </c>
      <c r="M249" s="302" t="s">
        <v>2089</v>
      </c>
      <c r="N249" s="295" t="s">
        <v>2089</v>
      </c>
      <c r="O249" s="295" t="s">
        <v>3139</v>
      </c>
      <c r="P249" s="295" t="s">
        <v>3114</v>
      </c>
      <c r="Q249" s="301">
        <v>1000</v>
      </c>
      <c r="R249" s="295">
        <v>0.01</v>
      </c>
      <c r="S249" s="295">
        <v>10</v>
      </c>
      <c r="T249" s="295">
        <v>0.01</v>
      </c>
      <c r="U249" s="295">
        <v>0.01</v>
      </c>
      <c r="V249" s="295" t="s">
        <v>2089</v>
      </c>
      <c r="W249" s="295"/>
      <c r="X249" s="295"/>
      <c r="Y249" s="295"/>
      <c r="Z249" s="295"/>
      <c r="AA249" s="295"/>
      <c r="AB249" s="235" t="s">
        <v>2089</v>
      </c>
      <c r="AC249" s="300">
        <v>0.33333333333333298</v>
      </c>
      <c r="AD249" s="300">
        <v>0.75</v>
      </c>
      <c r="AE249" s="300">
        <v>0.6875</v>
      </c>
      <c r="AF249" s="300" t="s">
        <v>2612</v>
      </c>
      <c r="AG249" s="295" t="s">
        <v>2613</v>
      </c>
      <c r="AH249" s="295" t="s">
        <v>2089</v>
      </c>
      <c r="AI249" s="235" t="s">
        <v>2089</v>
      </c>
      <c r="AJ249" s="237" t="s">
        <v>2089</v>
      </c>
      <c r="AK249" s="610" t="s">
        <v>11006</v>
      </c>
    </row>
    <row r="250" spans="1:37" ht="12.75" customHeight="1">
      <c r="A250" s="183"/>
      <c r="B250" s="234" t="s">
        <v>818</v>
      </c>
      <c r="C250" s="235" t="s">
        <v>1522</v>
      </c>
      <c r="D250" s="235" t="s">
        <v>8790</v>
      </c>
      <c r="E250" s="235">
        <v>762</v>
      </c>
      <c r="F250" s="235" t="s">
        <v>10256</v>
      </c>
      <c r="G250" s="235" t="s">
        <v>5212</v>
      </c>
      <c r="H250" s="235" t="s">
        <v>4833</v>
      </c>
      <c r="I250" s="235" t="s">
        <v>10066</v>
      </c>
      <c r="J250" s="236" t="s">
        <v>3121</v>
      </c>
      <c r="K250" s="235" t="s">
        <v>2742</v>
      </c>
      <c r="L250" s="235" t="s">
        <v>3447</v>
      </c>
      <c r="M250" s="235" t="s">
        <v>3448</v>
      </c>
      <c r="N250" s="235" t="s">
        <v>2089</v>
      </c>
      <c r="O250" s="235" t="s">
        <v>3112</v>
      </c>
      <c r="P250" s="235" t="s">
        <v>3114</v>
      </c>
      <c r="Q250" s="238">
        <v>100</v>
      </c>
      <c r="R250" s="235">
        <v>1E-4</v>
      </c>
      <c r="S250" s="235">
        <f t="shared" ref="S250:S270" si="15">Q250*R250</f>
        <v>0.01</v>
      </c>
      <c r="T250" s="235">
        <v>1E-4</v>
      </c>
      <c r="U250" s="235">
        <v>1E-4</v>
      </c>
      <c r="V250" s="235" t="s">
        <v>2089</v>
      </c>
      <c r="W250" s="235" t="s">
        <v>2089</v>
      </c>
      <c r="X250" s="235" t="s">
        <v>2089</v>
      </c>
      <c r="Y250" s="235" t="s">
        <v>2089</v>
      </c>
      <c r="Z250" s="235" t="s">
        <v>2089</v>
      </c>
      <c r="AA250" s="235" t="s">
        <v>2089</v>
      </c>
      <c r="AB250" s="235" t="s">
        <v>2089</v>
      </c>
      <c r="AC250" s="248">
        <v>0.33333333333333331</v>
      </c>
      <c r="AD250" s="248">
        <v>0.75</v>
      </c>
      <c r="AE250" s="248">
        <v>0.6875</v>
      </c>
      <c r="AF250" s="248" t="s">
        <v>2612</v>
      </c>
      <c r="AG250" s="235" t="s">
        <v>2613</v>
      </c>
      <c r="AH250" s="399" t="s">
        <v>8246</v>
      </c>
      <c r="AI250" s="235" t="s">
        <v>2089</v>
      </c>
      <c r="AJ250" s="237" t="s">
        <v>2089</v>
      </c>
      <c r="AK250" s="610" t="s">
        <v>11008</v>
      </c>
    </row>
    <row r="251" spans="1:37" ht="12.75" customHeight="1">
      <c r="A251" s="183"/>
      <c r="B251" s="234" t="s">
        <v>819</v>
      </c>
      <c r="C251" s="235" t="s">
        <v>711</v>
      </c>
      <c r="D251" s="235" t="s">
        <v>8791</v>
      </c>
      <c r="E251" s="235">
        <v>762</v>
      </c>
      <c r="F251" s="235" t="s">
        <v>10257</v>
      </c>
      <c r="G251" s="235" t="s">
        <v>5213</v>
      </c>
      <c r="H251" s="235" t="s">
        <v>1955</v>
      </c>
      <c r="I251" s="235" t="s">
        <v>10066</v>
      </c>
      <c r="J251" s="236" t="s">
        <v>3121</v>
      </c>
      <c r="K251" s="235" t="s">
        <v>2743</v>
      </c>
      <c r="L251" s="235" t="s">
        <v>3449</v>
      </c>
      <c r="M251" s="235" t="s">
        <v>3450</v>
      </c>
      <c r="N251" s="235" t="s">
        <v>2089</v>
      </c>
      <c r="O251" s="235" t="s">
        <v>3112</v>
      </c>
      <c r="P251" s="235" t="s">
        <v>3114</v>
      </c>
      <c r="Q251" s="238">
        <v>100</v>
      </c>
      <c r="R251" s="235">
        <v>1E-4</v>
      </c>
      <c r="S251" s="235">
        <f t="shared" si="15"/>
        <v>0.01</v>
      </c>
      <c r="T251" s="235">
        <v>1E-4</v>
      </c>
      <c r="U251" s="235">
        <v>1E-4</v>
      </c>
      <c r="V251" s="235" t="s">
        <v>2089</v>
      </c>
      <c r="W251" s="235" t="s">
        <v>2089</v>
      </c>
      <c r="X251" s="235" t="s">
        <v>2089</v>
      </c>
      <c r="Y251" s="235" t="s">
        <v>2089</v>
      </c>
      <c r="Z251" s="235" t="s">
        <v>2089</v>
      </c>
      <c r="AA251" s="235" t="s">
        <v>2089</v>
      </c>
      <c r="AB251" s="235" t="s">
        <v>2089</v>
      </c>
      <c r="AC251" s="248">
        <v>0.33333333333333331</v>
      </c>
      <c r="AD251" s="248">
        <v>0.75</v>
      </c>
      <c r="AE251" s="248">
        <v>0.6875</v>
      </c>
      <c r="AF251" s="248" t="s">
        <v>2612</v>
      </c>
      <c r="AG251" s="235" t="s">
        <v>2613</v>
      </c>
      <c r="AH251" s="399" t="s">
        <v>8246</v>
      </c>
      <c r="AI251" s="235" t="s">
        <v>2089</v>
      </c>
      <c r="AJ251" s="237" t="s">
        <v>2089</v>
      </c>
      <c r="AK251" s="610" t="s">
        <v>11008</v>
      </c>
    </row>
    <row r="252" spans="1:37" ht="12.75" customHeight="1">
      <c r="A252" s="183"/>
      <c r="B252" s="234" t="s">
        <v>4464</v>
      </c>
      <c r="C252" s="235" t="s">
        <v>4458</v>
      </c>
      <c r="D252" s="235" t="s">
        <v>8792</v>
      </c>
      <c r="E252" s="235">
        <v>762</v>
      </c>
      <c r="F252" s="235" t="s">
        <v>10258</v>
      </c>
      <c r="G252" s="235" t="s">
        <v>5214</v>
      </c>
      <c r="H252" s="235" t="s">
        <v>4834</v>
      </c>
      <c r="I252" s="235" t="s">
        <v>10066</v>
      </c>
      <c r="J252" s="236" t="s">
        <v>3121</v>
      </c>
      <c r="K252" s="235" t="s">
        <v>2744</v>
      </c>
      <c r="L252" s="235" t="s">
        <v>3451</v>
      </c>
      <c r="M252" s="235" t="s">
        <v>3452</v>
      </c>
      <c r="N252" s="235" t="s">
        <v>2089</v>
      </c>
      <c r="O252" s="235" t="s">
        <v>3112</v>
      </c>
      <c r="P252" s="235" t="s">
        <v>3114</v>
      </c>
      <c r="Q252" s="238">
        <v>100</v>
      </c>
      <c r="R252" s="235">
        <v>1E-4</v>
      </c>
      <c r="S252" s="235">
        <f t="shared" si="15"/>
        <v>0.01</v>
      </c>
      <c r="T252" s="235">
        <v>1E-4</v>
      </c>
      <c r="U252" s="235">
        <v>1E-4</v>
      </c>
      <c r="V252" s="235" t="s">
        <v>2089</v>
      </c>
      <c r="W252" s="235" t="s">
        <v>2089</v>
      </c>
      <c r="X252" s="235" t="s">
        <v>2089</v>
      </c>
      <c r="Y252" s="235" t="s">
        <v>2089</v>
      </c>
      <c r="Z252" s="235" t="s">
        <v>2089</v>
      </c>
      <c r="AA252" s="235" t="s">
        <v>2089</v>
      </c>
      <c r="AB252" s="235" t="s">
        <v>2089</v>
      </c>
      <c r="AC252" s="248">
        <v>0.33333333333333331</v>
      </c>
      <c r="AD252" s="248">
        <v>0.75</v>
      </c>
      <c r="AE252" s="248">
        <v>0.6875</v>
      </c>
      <c r="AF252" s="248" t="s">
        <v>2612</v>
      </c>
      <c r="AG252" s="235" t="s">
        <v>2613</v>
      </c>
      <c r="AH252" s="399" t="s">
        <v>8246</v>
      </c>
      <c r="AI252" s="235" t="s">
        <v>2089</v>
      </c>
      <c r="AJ252" s="237" t="s">
        <v>2089</v>
      </c>
      <c r="AK252" s="610" t="s">
        <v>11008</v>
      </c>
    </row>
    <row r="253" spans="1:37" ht="12.75" customHeight="1">
      <c r="A253" s="183"/>
      <c r="B253" s="234" t="s">
        <v>10639</v>
      </c>
      <c r="C253" s="235" t="s">
        <v>2048</v>
      </c>
      <c r="D253" s="235" t="s">
        <v>8793</v>
      </c>
      <c r="E253" s="235">
        <v>627</v>
      </c>
      <c r="F253" s="235" t="s">
        <v>10259</v>
      </c>
      <c r="G253" s="235" t="s">
        <v>2046</v>
      </c>
      <c r="H253" s="235" t="s">
        <v>2047</v>
      </c>
      <c r="I253" s="235" t="s">
        <v>3430</v>
      </c>
      <c r="J253" s="236" t="s">
        <v>3138</v>
      </c>
      <c r="K253" s="235" t="s">
        <v>2049</v>
      </c>
      <c r="L253" s="235" t="s">
        <v>2045</v>
      </c>
      <c r="M253" s="235" t="s">
        <v>2089</v>
      </c>
      <c r="N253" s="235" t="s">
        <v>2089</v>
      </c>
      <c r="O253" s="235" t="s">
        <v>3139</v>
      </c>
      <c r="P253" s="235" t="s">
        <v>3114</v>
      </c>
      <c r="Q253" s="238">
        <v>1000</v>
      </c>
      <c r="R253" s="235">
        <v>0.01</v>
      </c>
      <c r="S253" s="235">
        <f t="shared" si="15"/>
        <v>10</v>
      </c>
      <c r="T253" s="235">
        <v>0.01</v>
      </c>
      <c r="U253" s="235">
        <v>0.01</v>
      </c>
      <c r="V253" s="235" t="s">
        <v>2089</v>
      </c>
      <c r="W253" s="235" t="s">
        <v>2089</v>
      </c>
      <c r="X253" s="235" t="s">
        <v>2089</v>
      </c>
      <c r="Y253" s="235" t="s">
        <v>2089</v>
      </c>
      <c r="Z253" s="235" t="s">
        <v>2089</v>
      </c>
      <c r="AA253" s="235" t="s">
        <v>2089</v>
      </c>
      <c r="AB253" s="235" t="s">
        <v>2089</v>
      </c>
      <c r="AC253" s="248">
        <v>0.33333333333333331</v>
      </c>
      <c r="AD253" s="248">
        <v>0.75</v>
      </c>
      <c r="AE253" s="248">
        <v>0.6875</v>
      </c>
      <c r="AF253" s="248" t="s">
        <v>2612</v>
      </c>
      <c r="AG253" s="235" t="s">
        <v>2613</v>
      </c>
      <c r="AH253" s="235" t="s">
        <v>2089</v>
      </c>
      <c r="AI253" s="235" t="s">
        <v>2089</v>
      </c>
      <c r="AJ253" s="237" t="s">
        <v>2089</v>
      </c>
      <c r="AK253" s="610" t="s">
        <v>11006</v>
      </c>
    </row>
    <row r="254" spans="1:37" ht="12.75" customHeight="1">
      <c r="A254" s="183"/>
      <c r="B254" s="397" t="s">
        <v>11924</v>
      </c>
      <c r="C254" s="399" t="s">
        <v>11925</v>
      </c>
      <c r="D254" s="235" t="s">
        <v>8794</v>
      </c>
      <c r="E254" s="235">
        <v>1878</v>
      </c>
      <c r="F254" s="235" t="s">
        <v>10260</v>
      </c>
      <c r="G254" s="235" t="s">
        <v>5215</v>
      </c>
      <c r="H254" s="235" t="s">
        <v>1956</v>
      </c>
      <c r="I254" s="235" t="s">
        <v>3207</v>
      </c>
      <c r="J254" s="236" t="s">
        <v>3128</v>
      </c>
      <c r="K254" s="235" t="s">
        <v>2745</v>
      </c>
      <c r="L254" s="235" t="s">
        <v>3453</v>
      </c>
      <c r="M254" s="235" t="s">
        <v>3454</v>
      </c>
      <c r="N254" s="235" t="s">
        <v>2089</v>
      </c>
      <c r="O254" s="235" t="s">
        <v>3129</v>
      </c>
      <c r="P254" s="235" t="s">
        <v>3114</v>
      </c>
      <c r="Q254" s="238">
        <v>100</v>
      </c>
      <c r="R254" s="235">
        <v>0.01</v>
      </c>
      <c r="S254" s="235">
        <f t="shared" si="15"/>
        <v>1</v>
      </c>
      <c r="T254" s="235">
        <v>0.01</v>
      </c>
      <c r="U254" s="235">
        <v>0.01</v>
      </c>
      <c r="V254" s="235" t="s">
        <v>2089</v>
      </c>
      <c r="W254" s="235" t="s">
        <v>2089</v>
      </c>
      <c r="X254" s="235" t="s">
        <v>2089</v>
      </c>
      <c r="Y254" s="235" t="s">
        <v>2089</v>
      </c>
      <c r="Z254" s="235" t="s">
        <v>2089</v>
      </c>
      <c r="AA254" s="235" t="s">
        <v>2089</v>
      </c>
      <c r="AB254" s="235" t="s">
        <v>2089</v>
      </c>
      <c r="AC254" s="248">
        <v>0.33333333333333331</v>
      </c>
      <c r="AD254" s="248">
        <v>0.75</v>
      </c>
      <c r="AE254" s="248">
        <v>0.64583333333333337</v>
      </c>
      <c r="AF254" s="248" t="s">
        <v>2612</v>
      </c>
      <c r="AG254" s="235" t="s">
        <v>2613</v>
      </c>
      <c r="AH254" s="399" t="s">
        <v>8246</v>
      </c>
      <c r="AI254" s="235" t="s">
        <v>2089</v>
      </c>
      <c r="AJ254" s="237" t="s">
        <v>2089</v>
      </c>
      <c r="AK254" s="610" t="s">
        <v>11016</v>
      </c>
    </row>
    <row r="255" spans="1:37" ht="12.75" customHeight="1">
      <c r="A255" s="183"/>
      <c r="B255" s="397" t="s">
        <v>12205</v>
      </c>
      <c r="C255" s="235" t="s">
        <v>11363</v>
      </c>
      <c r="D255" s="235" t="s">
        <v>8795</v>
      </c>
      <c r="E255" s="235">
        <v>762</v>
      </c>
      <c r="F255" s="235" t="s">
        <v>10261</v>
      </c>
      <c r="G255" s="399" t="s">
        <v>11365</v>
      </c>
      <c r="H255" s="399" t="s">
        <v>11364</v>
      </c>
      <c r="I255" s="235" t="s">
        <v>10066</v>
      </c>
      <c r="J255" s="236" t="s">
        <v>3121</v>
      </c>
      <c r="K255" s="235" t="s">
        <v>1331</v>
      </c>
      <c r="L255" s="235" t="s">
        <v>1654</v>
      </c>
      <c r="M255" s="235" t="s">
        <v>1655</v>
      </c>
      <c r="N255" s="235" t="s">
        <v>2089</v>
      </c>
      <c r="O255" s="235" t="s">
        <v>3112</v>
      </c>
      <c r="P255" s="235" t="s">
        <v>3114</v>
      </c>
      <c r="Q255" s="238">
        <v>100</v>
      </c>
      <c r="R255" s="235">
        <v>1E-4</v>
      </c>
      <c r="S255" s="235">
        <f t="shared" si="15"/>
        <v>0.01</v>
      </c>
      <c r="T255" s="235">
        <v>1E-4</v>
      </c>
      <c r="U255" s="235">
        <v>1E-4</v>
      </c>
      <c r="V255" s="235" t="s">
        <v>2089</v>
      </c>
      <c r="W255" s="235" t="s">
        <v>2089</v>
      </c>
      <c r="X255" s="235" t="s">
        <v>2089</v>
      </c>
      <c r="Y255" s="235" t="s">
        <v>2089</v>
      </c>
      <c r="Z255" s="235" t="s">
        <v>2089</v>
      </c>
      <c r="AA255" s="235" t="s">
        <v>2089</v>
      </c>
      <c r="AB255" s="235" t="s">
        <v>2089</v>
      </c>
      <c r="AC255" s="248">
        <v>0.33333333333333331</v>
      </c>
      <c r="AD255" s="248">
        <v>0.75</v>
      </c>
      <c r="AE255" s="248">
        <v>0.6875</v>
      </c>
      <c r="AF255" s="248" t="s">
        <v>2612</v>
      </c>
      <c r="AG255" s="235" t="s">
        <v>2613</v>
      </c>
      <c r="AH255" s="399" t="s">
        <v>8246</v>
      </c>
      <c r="AI255" s="235" t="s">
        <v>2089</v>
      </c>
      <c r="AJ255" s="237" t="s">
        <v>2089</v>
      </c>
      <c r="AK255" s="610" t="s">
        <v>11008</v>
      </c>
    </row>
    <row r="256" spans="1:37" s="686" customFormat="1" ht="12.75" customHeight="1">
      <c r="A256" s="675"/>
      <c r="B256" s="718" t="s">
        <v>822</v>
      </c>
      <c r="C256" s="679" t="s">
        <v>11295</v>
      </c>
      <c r="D256" s="680" t="s">
        <v>8796</v>
      </c>
      <c r="E256" s="680">
        <v>788</v>
      </c>
      <c r="F256" s="680" t="s">
        <v>10262</v>
      </c>
      <c r="G256" s="680" t="s">
        <v>5216</v>
      </c>
      <c r="H256" s="679" t="s">
        <v>11878</v>
      </c>
      <c r="I256" s="680" t="s">
        <v>3433</v>
      </c>
      <c r="J256" s="692" t="s">
        <v>3127</v>
      </c>
      <c r="K256" s="680" t="s">
        <v>2746</v>
      </c>
      <c r="L256" s="680" t="s">
        <v>3455</v>
      </c>
      <c r="M256" s="680" t="s">
        <v>3456</v>
      </c>
      <c r="N256" s="719" t="s">
        <v>5772</v>
      </c>
      <c r="O256" s="680" t="s">
        <v>3112</v>
      </c>
      <c r="P256" s="680" t="s">
        <v>3114</v>
      </c>
      <c r="Q256" s="682">
        <v>100</v>
      </c>
      <c r="R256" s="680">
        <v>1E-4</v>
      </c>
      <c r="S256" s="680">
        <f t="shared" si="15"/>
        <v>0.01</v>
      </c>
      <c r="T256" s="680">
        <v>1E-4</v>
      </c>
      <c r="U256" s="680">
        <v>1E-4</v>
      </c>
      <c r="V256" s="680" t="s">
        <v>2927</v>
      </c>
      <c r="W256" s="680">
        <v>1E-4</v>
      </c>
      <c r="X256" s="680">
        <v>100</v>
      </c>
      <c r="Y256" s="680">
        <v>0.01</v>
      </c>
      <c r="Z256" s="680">
        <v>1E-4</v>
      </c>
      <c r="AA256" s="680">
        <v>1E-4</v>
      </c>
      <c r="AB256" s="683" t="s">
        <v>6909</v>
      </c>
      <c r="AC256" s="684">
        <v>0.33333333333333331</v>
      </c>
      <c r="AD256" s="684">
        <v>0.75</v>
      </c>
      <c r="AE256" s="684">
        <v>0.6875</v>
      </c>
      <c r="AF256" s="684" t="s">
        <v>2612</v>
      </c>
      <c r="AG256" s="680" t="s">
        <v>2613</v>
      </c>
      <c r="AH256" s="679" t="s">
        <v>8246</v>
      </c>
      <c r="AI256" s="680" t="s">
        <v>2089</v>
      </c>
      <c r="AJ256" s="685" t="s">
        <v>2089</v>
      </c>
      <c r="AK256" s="610" t="s">
        <v>11014</v>
      </c>
    </row>
    <row r="257" spans="1:37" ht="12.75" customHeight="1">
      <c r="A257" s="183"/>
      <c r="B257" s="234" t="s">
        <v>3762</v>
      </c>
      <c r="C257" s="235" t="s">
        <v>1626</v>
      </c>
      <c r="D257" s="235" t="s">
        <v>8797</v>
      </c>
      <c r="E257" s="235">
        <v>788</v>
      </c>
      <c r="F257" s="235" t="s">
        <v>10263</v>
      </c>
      <c r="G257" s="235" t="s">
        <v>5217</v>
      </c>
      <c r="H257" s="235" t="s">
        <v>1957</v>
      </c>
      <c r="I257" s="235" t="s">
        <v>2623</v>
      </c>
      <c r="J257" s="236" t="s">
        <v>3130</v>
      </c>
      <c r="K257" s="235" t="s">
        <v>2747</v>
      </c>
      <c r="L257" s="235" t="s">
        <v>3457</v>
      </c>
      <c r="M257" s="235" t="s">
        <v>3458</v>
      </c>
      <c r="N257" s="235" t="s">
        <v>2089</v>
      </c>
      <c r="O257" s="235" t="s">
        <v>3112</v>
      </c>
      <c r="P257" s="235" t="s">
        <v>3114</v>
      </c>
      <c r="Q257" s="238">
        <v>100</v>
      </c>
      <c r="R257" s="235">
        <v>1E-4</v>
      </c>
      <c r="S257" s="235">
        <f t="shared" si="15"/>
        <v>0.01</v>
      </c>
      <c r="T257" s="235">
        <v>1E-4</v>
      </c>
      <c r="U257" s="235">
        <v>1E-4</v>
      </c>
      <c r="V257" s="235" t="s">
        <v>2089</v>
      </c>
      <c r="W257" s="235" t="s">
        <v>2089</v>
      </c>
      <c r="X257" s="235" t="s">
        <v>2089</v>
      </c>
      <c r="Y257" s="235" t="s">
        <v>2089</v>
      </c>
      <c r="Z257" s="235" t="s">
        <v>2089</v>
      </c>
      <c r="AA257" s="235" t="s">
        <v>2089</v>
      </c>
      <c r="AB257" s="235" t="s">
        <v>2089</v>
      </c>
      <c r="AC257" s="248">
        <v>0.33333333333333331</v>
      </c>
      <c r="AD257" s="248">
        <v>0.75</v>
      </c>
      <c r="AE257" s="248">
        <v>0.6875</v>
      </c>
      <c r="AF257" s="248" t="s">
        <v>2612</v>
      </c>
      <c r="AG257" s="235" t="s">
        <v>2613</v>
      </c>
      <c r="AH257" s="399" t="s">
        <v>8246</v>
      </c>
      <c r="AI257" s="235" t="s">
        <v>2089</v>
      </c>
      <c r="AJ257" s="237" t="s">
        <v>2089</v>
      </c>
      <c r="AK257" s="610" t="s">
        <v>11017</v>
      </c>
    </row>
    <row r="258" spans="1:37" ht="12.75" customHeight="1">
      <c r="A258" s="183"/>
      <c r="B258" s="234" t="s">
        <v>1944</v>
      </c>
      <c r="C258" s="235" t="s">
        <v>1943</v>
      </c>
      <c r="D258" s="235" t="s">
        <v>8798</v>
      </c>
      <c r="E258" s="235">
        <v>257</v>
      </c>
      <c r="F258" s="235" t="s">
        <v>10264</v>
      </c>
      <c r="G258" s="235" t="s">
        <v>5582</v>
      </c>
      <c r="H258" s="235" t="s">
        <v>4835</v>
      </c>
      <c r="I258" s="235" t="s">
        <v>3209</v>
      </c>
      <c r="J258" s="236" t="s">
        <v>3135</v>
      </c>
      <c r="K258" s="235" t="s">
        <v>576</v>
      </c>
      <c r="L258" s="235" t="s">
        <v>3705</v>
      </c>
      <c r="M258" s="235" t="s">
        <v>3706</v>
      </c>
      <c r="N258" s="235" t="s">
        <v>2089</v>
      </c>
      <c r="O258" s="235" t="s">
        <v>3136</v>
      </c>
      <c r="P258" s="235" t="s">
        <v>3114</v>
      </c>
      <c r="Q258" s="238">
        <v>100</v>
      </c>
      <c r="R258" s="235">
        <v>1E-3</v>
      </c>
      <c r="S258" s="235">
        <f t="shared" si="15"/>
        <v>0.1</v>
      </c>
      <c r="T258" s="235">
        <v>1E-3</v>
      </c>
      <c r="U258" s="235">
        <v>1E-3</v>
      </c>
      <c r="V258" s="235" t="s">
        <v>2089</v>
      </c>
      <c r="W258" s="235" t="s">
        <v>2089</v>
      </c>
      <c r="X258" s="235" t="s">
        <v>2089</v>
      </c>
      <c r="Y258" s="235" t="s">
        <v>2089</v>
      </c>
      <c r="Z258" s="235" t="s">
        <v>2089</v>
      </c>
      <c r="AA258" s="235" t="s">
        <v>2089</v>
      </c>
      <c r="AB258" s="235" t="s">
        <v>2089</v>
      </c>
      <c r="AC258" s="248">
        <v>0.33333333333333331</v>
      </c>
      <c r="AD258" s="248">
        <v>0.75</v>
      </c>
      <c r="AE258" s="248">
        <v>0.6875</v>
      </c>
      <c r="AF258" s="248" t="s">
        <v>2612</v>
      </c>
      <c r="AG258" s="235" t="s">
        <v>2613</v>
      </c>
      <c r="AH258" s="399" t="s">
        <v>8246</v>
      </c>
      <c r="AI258" s="235" t="s">
        <v>2089</v>
      </c>
      <c r="AJ258" s="237" t="s">
        <v>2089</v>
      </c>
      <c r="AK258" s="610" t="s">
        <v>11009</v>
      </c>
    </row>
    <row r="259" spans="1:37" ht="12.75" customHeight="1">
      <c r="A259" s="183"/>
      <c r="B259" s="234" t="s">
        <v>3345</v>
      </c>
      <c r="C259" s="235" t="s">
        <v>1629</v>
      </c>
      <c r="D259" s="235" t="s">
        <v>8799</v>
      </c>
      <c r="E259" s="235">
        <v>762</v>
      </c>
      <c r="F259" s="235" t="s">
        <v>10265</v>
      </c>
      <c r="G259" s="235" t="s">
        <v>5218</v>
      </c>
      <c r="H259" s="235" t="s">
        <v>1958</v>
      </c>
      <c r="I259" s="235" t="s">
        <v>10066</v>
      </c>
      <c r="J259" s="236" t="s">
        <v>3121</v>
      </c>
      <c r="K259" s="235" t="s">
        <v>2750</v>
      </c>
      <c r="L259" s="235" t="s">
        <v>3463</v>
      </c>
      <c r="M259" s="235" t="s">
        <v>3464</v>
      </c>
      <c r="N259" s="235" t="s">
        <v>2089</v>
      </c>
      <c r="O259" s="235" t="s">
        <v>3112</v>
      </c>
      <c r="P259" s="235" t="s">
        <v>3114</v>
      </c>
      <c r="Q259" s="238">
        <v>100</v>
      </c>
      <c r="R259" s="235">
        <v>1E-4</v>
      </c>
      <c r="S259" s="235">
        <f t="shared" si="15"/>
        <v>0.01</v>
      </c>
      <c r="T259" s="235">
        <v>1E-4</v>
      </c>
      <c r="U259" s="235">
        <v>1E-4</v>
      </c>
      <c r="V259" s="235" t="s">
        <v>2089</v>
      </c>
      <c r="W259" s="235" t="s">
        <v>2089</v>
      </c>
      <c r="X259" s="235" t="s">
        <v>2089</v>
      </c>
      <c r="Y259" s="235" t="s">
        <v>2089</v>
      </c>
      <c r="Z259" s="235" t="s">
        <v>2089</v>
      </c>
      <c r="AA259" s="235" t="s">
        <v>2089</v>
      </c>
      <c r="AB259" s="235" t="s">
        <v>2089</v>
      </c>
      <c r="AC259" s="248">
        <v>0.33333333333333331</v>
      </c>
      <c r="AD259" s="248">
        <v>0.75</v>
      </c>
      <c r="AE259" s="248">
        <v>0.6875</v>
      </c>
      <c r="AF259" s="248" t="s">
        <v>2612</v>
      </c>
      <c r="AG259" s="235" t="s">
        <v>2613</v>
      </c>
      <c r="AH259" s="399" t="s">
        <v>8246</v>
      </c>
      <c r="AI259" s="235" t="s">
        <v>2089</v>
      </c>
      <c r="AJ259" s="237" t="s">
        <v>2089</v>
      </c>
      <c r="AK259" s="610" t="s">
        <v>11008</v>
      </c>
    </row>
    <row r="260" spans="1:37" ht="12.75" customHeight="1">
      <c r="A260" s="183"/>
      <c r="B260" s="234" t="s">
        <v>3346</v>
      </c>
      <c r="C260" s="235" t="s">
        <v>1630</v>
      </c>
      <c r="D260" s="235" t="s">
        <v>8800</v>
      </c>
      <c r="E260" s="235">
        <v>257</v>
      </c>
      <c r="F260" s="235" t="s">
        <v>10266</v>
      </c>
      <c r="G260" s="235" t="s">
        <v>9240</v>
      </c>
      <c r="H260" s="235" t="s">
        <v>7699</v>
      </c>
      <c r="I260" s="235" t="s">
        <v>3209</v>
      </c>
      <c r="J260" s="236" t="s">
        <v>3135</v>
      </c>
      <c r="K260" s="235" t="s">
        <v>2751</v>
      </c>
      <c r="L260" s="235" t="s">
        <v>3465</v>
      </c>
      <c r="M260" s="235" t="s">
        <v>3466</v>
      </c>
      <c r="N260" s="235" t="s">
        <v>2089</v>
      </c>
      <c r="O260" s="235" t="s">
        <v>3136</v>
      </c>
      <c r="P260" s="235" t="s">
        <v>3114</v>
      </c>
      <c r="Q260" s="238">
        <v>100</v>
      </c>
      <c r="R260" s="235">
        <v>1E-3</v>
      </c>
      <c r="S260" s="235">
        <f t="shared" si="15"/>
        <v>0.1</v>
      </c>
      <c r="T260" s="235">
        <v>1E-3</v>
      </c>
      <c r="U260" s="235">
        <v>1E-3</v>
      </c>
      <c r="V260" s="235" t="s">
        <v>2089</v>
      </c>
      <c r="W260" s="235" t="s">
        <v>2089</v>
      </c>
      <c r="X260" s="235" t="s">
        <v>2089</v>
      </c>
      <c r="Y260" s="235" t="s">
        <v>2089</v>
      </c>
      <c r="Z260" s="235" t="s">
        <v>2089</v>
      </c>
      <c r="AA260" s="235" t="s">
        <v>2089</v>
      </c>
      <c r="AB260" s="235" t="s">
        <v>2089</v>
      </c>
      <c r="AC260" s="248">
        <v>0.33333333333333331</v>
      </c>
      <c r="AD260" s="248">
        <v>0.75</v>
      </c>
      <c r="AE260" s="248">
        <v>0.6875</v>
      </c>
      <c r="AF260" s="248" t="s">
        <v>2612</v>
      </c>
      <c r="AG260" s="235" t="s">
        <v>2613</v>
      </c>
      <c r="AH260" s="399" t="s">
        <v>8246</v>
      </c>
      <c r="AI260" s="235" t="s">
        <v>2089</v>
      </c>
      <c r="AJ260" s="237" t="s">
        <v>2089</v>
      </c>
      <c r="AK260" s="610" t="s">
        <v>11009</v>
      </c>
    </row>
    <row r="261" spans="1:37" ht="12.75" customHeight="1">
      <c r="A261" s="183"/>
      <c r="B261" s="234" t="s">
        <v>4230</v>
      </c>
      <c r="C261" s="235" t="s">
        <v>4231</v>
      </c>
      <c r="D261" s="235" t="s">
        <v>8801</v>
      </c>
      <c r="E261" s="235">
        <v>788</v>
      </c>
      <c r="F261" s="235" t="s">
        <v>10267</v>
      </c>
      <c r="G261" s="235" t="s">
        <v>1842</v>
      </c>
      <c r="H261" s="235" t="s">
        <v>1843</v>
      </c>
      <c r="I261" s="235" t="s">
        <v>3432</v>
      </c>
      <c r="J261" s="236" t="s">
        <v>3120</v>
      </c>
      <c r="K261" s="235" t="s">
        <v>1844</v>
      </c>
      <c r="L261" s="235" t="s">
        <v>1845</v>
      </c>
      <c r="M261" s="235" t="s">
        <v>1846</v>
      </c>
      <c r="N261" s="235" t="s">
        <v>2089</v>
      </c>
      <c r="O261" s="235" t="s">
        <v>3112</v>
      </c>
      <c r="P261" s="235" t="s">
        <v>3114</v>
      </c>
      <c r="Q261" s="238">
        <v>100</v>
      </c>
      <c r="R261" s="235">
        <v>1E-4</v>
      </c>
      <c r="S261" s="235">
        <f t="shared" si="15"/>
        <v>0.01</v>
      </c>
      <c r="T261" s="235">
        <v>1E-4</v>
      </c>
      <c r="U261" s="235">
        <v>1E-4</v>
      </c>
      <c r="V261" s="235" t="s">
        <v>2089</v>
      </c>
      <c r="W261" s="235" t="s">
        <v>2089</v>
      </c>
      <c r="X261" s="235" t="s">
        <v>2089</v>
      </c>
      <c r="Y261" s="235" t="s">
        <v>2089</v>
      </c>
      <c r="Z261" s="235" t="s">
        <v>2089</v>
      </c>
      <c r="AA261" s="235" t="s">
        <v>2089</v>
      </c>
      <c r="AB261" s="235" t="s">
        <v>2089</v>
      </c>
      <c r="AC261" s="248">
        <v>0.33333333333333331</v>
      </c>
      <c r="AD261" s="248">
        <v>0.75</v>
      </c>
      <c r="AE261" s="248">
        <v>0.6875</v>
      </c>
      <c r="AF261" s="248" t="s">
        <v>2612</v>
      </c>
      <c r="AG261" s="235" t="s">
        <v>2613</v>
      </c>
      <c r="AH261" s="399" t="s">
        <v>8246</v>
      </c>
      <c r="AI261" s="235" t="s">
        <v>2089</v>
      </c>
      <c r="AJ261" s="237" t="s">
        <v>2089</v>
      </c>
      <c r="AK261" s="610" t="s">
        <v>11012</v>
      </c>
    </row>
    <row r="262" spans="1:37" ht="12.75" customHeight="1">
      <c r="A262" s="183"/>
      <c r="B262" s="234" t="s">
        <v>4186</v>
      </c>
      <c r="C262" s="235" t="s">
        <v>4187</v>
      </c>
      <c r="D262" s="235" t="s">
        <v>8802</v>
      </c>
      <c r="E262" s="235">
        <v>627</v>
      </c>
      <c r="F262" s="235" t="s">
        <v>10268</v>
      </c>
      <c r="G262" s="235" t="s">
        <v>4188</v>
      </c>
      <c r="H262" s="235" t="s">
        <v>4189</v>
      </c>
      <c r="I262" s="235" t="s">
        <v>3430</v>
      </c>
      <c r="J262" s="236" t="s">
        <v>3138</v>
      </c>
      <c r="K262" s="235" t="s">
        <v>4193</v>
      </c>
      <c r="L262" s="235" t="s">
        <v>4194</v>
      </c>
      <c r="M262" s="235" t="s">
        <v>2089</v>
      </c>
      <c r="N262" s="235" t="s">
        <v>2089</v>
      </c>
      <c r="O262" s="235" t="s">
        <v>3139</v>
      </c>
      <c r="P262" s="235" t="s">
        <v>3114</v>
      </c>
      <c r="Q262" s="238">
        <v>1000</v>
      </c>
      <c r="R262" s="235">
        <v>0.01</v>
      </c>
      <c r="S262" s="235">
        <f t="shared" si="15"/>
        <v>10</v>
      </c>
      <c r="T262" s="235">
        <v>0.01</v>
      </c>
      <c r="U262" s="235">
        <v>0.01</v>
      </c>
      <c r="V262" s="235" t="s">
        <v>2089</v>
      </c>
      <c r="W262" s="235" t="s">
        <v>2089</v>
      </c>
      <c r="X262" s="235" t="s">
        <v>2089</v>
      </c>
      <c r="Y262" s="235" t="s">
        <v>2089</v>
      </c>
      <c r="Z262" s="235" t="s">
        <v>2089</v>
      </c>
      <c r="AA262" s="235" t="s">
        <v>2089</v>
      </c>
      <c r="AB262" s="235" t="s">
        <v>2089</v>
      </c>
      <c r="AC262" s="248">
        <v>0.33333333333333331</v>
      </c>
      <c r="AD262" s="248">
        <v>0.75</v>
      </c>
      <c r="AE262" s="248">
        <v>0.6875</v>
      </c>
      <c r="AF262" s="248" t="s">
        <v>2612</v>
      </c>
      <c r="AG262" s="235" t="s">
        <v>2613</v>
      </c>
      <c r="AH262" s="235" t="s">
        <v>2089</v>
      </c>
      <c r="AI262" s="235" t="s">
        <v>2089</v>
      </c>
      <c r="AJ262" s="237" t="s">
        <v>2089</v>
      </c>
      <c r="AK262" s="610" t="s">
        <v>11006</v>
      </c>
    </row>
    <row r="263" spans="1:37" ht="12.75" customHeight="1">
      <c r="A263" s="183"/>
      <c r="B263" s="234" t="s">
        <v>3565</v>
      </c>
      <c r="C263" s="235" t="s">
        <v>11629</v>
      </c>
      <c r="D263" s="399" t="s">
        <v>11630</v>
      </c>
      <c r="E263" s="235">
        <v>257</v>
      </c>
      <c r="F263" s="399" t="s">
        <v>11631</v>
      </c>
      <c r="G263" s="399" t="s">
        <v>11632</v>
      </c>
      <c r="H263" s="399" t="s">
        <v>11633</v>
      </c>
      <c r="I263" s="235" t="s">
        <v>3209</v>
      </c>
      <c r="J263" s="236" t="s">
        <v>3135</v>
      </c>
      <c r="K263" s="235" t="s">
        <v>2752</v>
      </c>
      <c r="L263" s="235" t="s">
        <v>3467</v>
      </c>
      <c r="M263" s="235" t="s">
        <v>3468</v>
      </c>
      <c r="N263" s="235" t="s">
        <v>2089</v>
      </c>
      <c r="O263" s="235" t="s">
        <v>3136</v>
      </c>
      <c r="P263" s="235" t="s">
        <v>3114</v>
      </c>
      <c r="Q263" s="238">
        <v>100</v>
      </c>
      <c r="R263" s="235">
        <v>1E-3</v>
      </c>
      <c r="S263" s="235">
        <f t="shared" si="15"/>
        <v>0.1</v>
      </c>
      <c r="T263" s="235">
        <v>1E-3</v>
      </c>
      <c r="U263" s="235">
        <v>1E-3</v>
      </c>
      <c r="V263" s="235" t="s">
        <v>2089</v>
      </c>
      <c r="W263" s="235" t="s">
        <v>2089</v>
      </c>
      <c r="X263" s="235" t="s">
        <v>2089</v>
      </c>
      <c r="Y263" s="235" t="s">
        <v>2089</v>
      </c>
      <c r="Z263" s="235" t="s">
        <v>2089</v>
      </c>
      <c r="AA263" s="235" t="s">
        <v>2089</v>
      </c>
      <c r="AB263" s="235" t="s">
        <v>2089</v>
      </c>
      <c r="AC263" s="248">
        <v>0.33333333333333331</v>
      </c>
      <c r="AD263" s="248">
        <v>0.75</v>
      </c>
      <c r="AE263" s="248">
        <v>0.6875</v>
      </c>
      <c r="AF263" s="248" t="s">
        <v>2612</v>
      </c>
      <c r="AG263" s="235" t="s">
        <v>2613</v>
      </c>
      <c r="AH263" s="399" t="s">
        <v>8246</v>
      </c>
      <c r="AI263" s="235" t="s">
        <v>2089</v>
      </c>
      <c r="AJ263" s="237" t="s">
        <v>2089</v>
      </c>
      <c r="AK263" s="610" t="s">
        <v>11009</v>
      </c>
    </row>
    <row r="264" spans="1:37" ht="12.75" customHeight="1">
      <c r="A264" s="183"/>
      <c r="B264" s="234" t="s">
        <v>3566</v>
      </c>
      <c r="C264" s="235" t="s">
        <v>1631</v>
      </c>
      <c r="D264" s="235" t="s">
        <v>8803</v>
      </c>
      <c r="E264" s="235">
        <v>725</v>
      </c>
      <c r="F264" s="399" t="s">
        <v>10876</v>
      </c>
      <c r="G264" s="235" t="s">
        <v>5219</v>
      </c>
      <c r="H264" s="235" t="s">
        <v>1967</v>
      </c>
      <c r="I264" s="235" t="s">
        <v>3208</v>
      </c>
      <c r="J264" s="236" t="s">
        <v>3132</v>
      </c>
      <c r="K264" s="235" t="s">
        <v>523</v>
      </c>
      <c r="L264" s="235" t="s">
        <v>3469</v>
      </c>
      <c r="M264" s="235" t="s">
        <v>3470</v>
      </c>
      <c r="N264" s="235" t="s">
        <v>2089</v>
      </c>
      <c r="O264" s="235" t="s">
        <v>3133</v>
      </c>
      <c r="P264" s="235" t="s">
        <v>3114</v>
      </c>
      <c r="Q264" s="238">
        <v>100</v>
      </c>
      <c r="R264" s="235">
        <v>1E-4</v>
      </c>
      <c r="S264" s="235">
        <f t="shared" si="15"/>
        <v>0.01</v>
      </c>
      <c r="T264" s="235">
        <v>1E-4</v>
      </c>
      <c r="U264" s="235">
        <v>1E-4</v>
      </c>
      <c r="V264" s="235" t="s">
        <v>2089</v>
      </c>
      <c r="W264" s="235" t="s">
        <v>2089</v>
      </c>
      <c r="X264" s="235" t="s">
        <v>2089</v>
      </c>
      <c r="Y264" s="235" t="s">
        <v>2089</v>
      </c>
      <c r="Z264" s="235" t="s">
        <v>2089</v>
      </c>
      <c r="AA264" s="235" t="s">
        <v>2089</v>
      </c>
      <c r="AB264" s="235" t="s">
        <v>2089</v>
      </c>
      <c r="AC264" s="248">
        <v>0.33333333333333331</v>
      </c>
      <c r="AD264" s="248">
        <v>0.75</v>
      </c>
      <c r="AE264" s="248">
        <v>0.6875</v>
      </c>
      <c r="AF264" s="248" t="s">
        <v>2612</v>
      </c>
      <c r="AG264" s="235" t="s">
        <v>2613</v>
      </c>
      <c r="AH264" s="399" t="s">
        <v>8246</v>
      </c>
      <c r="AI264" s="235" t="s">
        <v>2089</v>
      </c>
      <c r="AJ264" s="237" t="s">
        <v>2089</v>
      </c>
      <c r="AK264" s="610" t="s">
        <v>11010</v>
      </c>
    </row>
    <row r="265" spans="1:37" s="105" customFormat="1" ht="12.75" customHeight="1">
      <c r="A265" s="183"/>
      <c r="B265" s="397" t="s">
        <v>9383</v>
      </c>
      <c r="C265" s="235" t="s">
        <v>5049</v>
      </c>
      <c r="D265" s="235" t="s">
        <v>8811</v>
      </c>
      <c r="E265" s="235">
        <v>788</v>
      </c>
      <c r="F265" s="235" t="s">
        <v>10269</v>
      </c>
      <c r="G265" s="235" t="s">
        <v>5457</v>
      </c>
      <c r="H265" s="235" t="s">
        <v>5050</v>
      </c>
      <c r="I265" s="235" t="s">
        <v>3432</v>
      </c>
      <c r="J265" s="236" t="s">
        <v>3120</v>
      </c>
      <c r="K265" s="235" t="s">
        <v>5056</v>
      </c>
      <c r="L265" s="235" t="s">
        <v>5057</v>
      </c>
      <c r="M265" s="235" t="s">
        <v>5058</v>
      </c>
      <c r="N265" s="235" t="s">
        <v>2089</v>
      </c>
      <c r="O265" s="235" t="s">
        <v>3112</v>
      </c>
      <c r="P265" s="235" t="s">
        <v>3114</v>
      </c>
      <c r="Q265" s="238">
        <v>100</v>
      </c>
      <c r="R265" s="235">
        <v>1E-4</v>
      </c>
      <c r="S265" s="235">
        <f t="shared" si="15"/>
        <v>0.01</v>
      </c>
      <c r="T265" s="235">
        <v>1E-4</v>
      </c>
      <c r="U265" s="235">
        <v>1E-4</v>
      </c>
      <c r="V265" s="235" t="s">
        <v>2089</v>
      </c>
      <c r="W265" s="235" t="s">
        <v>2089</v>
      </c>
      <c r="X265" s="235" t="s">
        <v>2089</v>
      </c>
      <c r="Y265" s="235" t="s">
        <v>2089</v>
      </c>
      <c r="Z265" s="235" t="s">
        <v>2089</v>
      </c>
      <c r="AA265" s="235" t="s">
        <v>2089</v>
      </c>
      <c r="AB265" s="235" t="s">
        <v>2089</v>
      </c>
      <c r="AC265" s="248">
        <v>0.33333333333333331</v>
      </c>
      <c r="AD265" s="248">
        <v>0.75</v>
      </c>
      <c r="AE265" s="248">
        <v>0.6875</v>
      </c>
      <c r="AF265" s="248" t="s">
        <v>2612</v>
      </c>
      <c r="AG265" s="235" t="s">
        <v>2613</v>
      </c>
      <c r="AH265" s="399" t="s">
        <v>8246</v>
      </c>
      <c r="AI265" s="235" t="s">
        <v>2089</v>
      </c>
      <c r="AJ265" s="237" t="s">
        <v>2089</v>
      </c>
      <c r="AK265" s="610" t="s">
        <v>11012</v>
      </c>
    </row>
    <row r="266" spans="1:37" ht="12.75" customHeight="1">
      <c r="A266" s="183"/>
      <c r="B266" s="234" t="s">
        <v>3567</v>
      </c>
      <c r="C266" s="235" t="s">
        <v>1632</v>
      </c>
      <c r="D266" s="235" t="s">
        <v>8804</v>
      </c>
      <c r="E266" s="235">
        <v>257</v>
      </c>
      <c r="F266" s="235" t="s">
        <v>10270</v>
      </c>
      <c r="G266" s="235" t="s">
        <v>9241</v>
      </c>
      <c r="H266" s="235" t="s">
        <v>7700</v>
      </c>
      <c r="I266" s="235" t="s">
        <v>3209</v>
      </c>
      <c r="J266" s="236" t="s">
        <v>3135</v>
      </c>
      <c r="K266" s="235" t="s">
        <v>524</v>
      </c>
      <c r="L266" s="235" t="s">
        <v>3471</v>
      </c>
      <c r="M266" s="235" t="s">
        <v>3472</v>
      </c>
      <c r="N266" s="235" t="s">
        <v>2089</v>
      </c>
      <c r="O266" s="235" t="s">
        <v>3136</v>
      </c>
      <c r="P266" s="235" t="s">
        <v>3114</v>
      </c>
      <c r="Q266" s="238">
        <v>100</v>
      </c>
      <c r="R266" s="235">
        <v>1E-3</v>
      </c>
      <c r="S266" s="235">
        <f t="shared" si="15"/>
        <v>0.1</v>
      </c>
      <c r="T266" s="235">
        <v>1E-3</v>
      </c>
      <c r="U266" s="235">
        <v>1E-3</v>
      </c>
      <c r="V266" s="235" t="s">
        <v>2089</v>
      </c>
      <c r="W266" s="235" t="s">
        <v>2089</v>
      </c>
      <c r="X266" s="235" t="s">
        <v>2089</v>
      </c>
      <c r="Y266" s="235" t="s">
        <v>2089</v>
      </c>
      <c r="Z266" s="235" t="s">
        <v>2089</v>
      </c>
      <c r="AA266" s="235" t="s">
        <v>2089</v>
      </c>
      <c r="AB266" s="235" t="s">
        <v>2089</v>
      </c>
      <c r="AC266" s="248">
        <v>0.33333333333333331</v>
      </c>
      <c r="AD266" s="248">
        <v>0.75</v>
      </c>
      <c r="AE266" s="248">
        <v>0.6875</v>
      </c>
      <c r="AF266" s="248" t="s">
        <v>2612</v>
      </c>
      <c r="AG266" s="235" t="s">
        <v>2613</v>
      </c>
      <c r="AH266" s="399" t="s">
        <v>8246</v>
      </c>
      <c r="AI266" s="235" t="s">
        <v>2089</v>
      </c>
      <c r="AJ266" s="237" t="s">
        <v>2089</v>
      </c>
      <c r="AK266" s="610" t="s">
        <v>11009</v>
      </c>
    </row>
    <row r="267" spans="1:37" s="686" customFormat="1" ht="12.75" customHeight="1">
      <c r="A267" s="675"/>
      <c r="B267" s="717" t="s">
        <v>6757</v>
      </c>
      <c r="C267" s="680" t="s">
        <v>6187</v>
      </c>
      <c r="D267" s="680" t="s">
        <v>8805</v>
      </c>
      <c r="E267" s="680">
        <v>1878</v>
      </c>
      <c r="F267" s="680" t="s">
        <v>10271</v>
      </c>
      <c r="G267" s="680" t="s">
        <v>6188</v>
      </c>
      <c r="H267" s="679" t="s">
        <v>11880</v>
      </c>
      <c r="I267" s="680" t="s">
        <v>3207</v>
      </c>
      <c r="J267" s="692" t="s">
        <v>3128</v>
      </c>
      <c r="K267" s="680" t="s">
        <v>6189</v>
      </c>
      <c r="L267" s="680" t="s">
        <v>6190</v>
      </c>
      <c r="M267" s="680" t="s">
        <v>6191</v>
      </c>
      <c r="N267" s="680" t="s">
        <v>2089</v>
      </c>
      <c r="O267" s="680" t="s">
        <v>3129</v>
      </c>
      <c r="P267" s="680" t="s">
        <v>3114</v>
      </c>
      <c r="Q267" s="682">
        <v>100</v>
      </c>
      <c r="R267" s="680">
        <v>0.01</v>
      </c>
      <c r="S267" s="680">
        <f t="shared" si="15"/>
        <v>1</v>
      </c>
      <c r="T267" s="680">
        <v>0.01</v>
      </c>
      <c r="U267" s="680">
        <v>0.01</v>
      </c>
      <c r="V267" s="680" t="s">
        <v>2089</v>
      </c>
      <c r="W267" s="680" t="s">
        <v>2089</v>
      </c>
      <c r="X267" s="680" t="s">
        <v>2089</v>
      </c>
      <c r="Y267" s="680" t="s">
        <v>2089</v>
      </c>
      <c r="Z267" s="680" t="s">
        <v>2089</v>
      </c>
      <c r="AA267" s="680" t="s">
        <v>2089</v>
      </c>
      <c r="AB267" s="680" t="s">
        <v>2089</v>
      </c>
      <c r="AC267" s="684">
        <v>0.33333333333333331</v>
      </c>
      <c r="AD267" s="684">
        <v>0.75</v>
      </c>
      <c r="AE267" s="684">
        <v>0.64583333333333337</v>
      </c>
      <c r="AF267" s="684" t="s">
        <v>2612</v>
      </c>
      <c r="AG267" s="680" t="s">
        <v>2613</v>
      </c>
      <c r="AH267" s="679" t="s">
        <v>8246</v>
      </c>
      <c r="AI267" s="680" t="s">
        <v>2089</v>
      </c>
      <c r="AJ267" s="685" t="s">
        <v>2089</v>
      </c>
      <c r="AK267" s="610" t="s">
        <v>11016</v>
      </c>
    </row>
    <row r="268" spans="1:37" ht="12.75" customHeight="1">
      <c r="A268" s="183"/>
      <c r="B268" s="234" t="s">
        <v>6659</v>
      </c>
      <c r="C268" s="235" t="s">
        <v>4545</v>
      </c>
      <c r="D268" s="235" t="s">
        <v>8806</v>
      </c>
      <c r="E268" s="235">
        <v>627</v>
      </c>
      <c r="F268" s="235" t="s">
        <v>10272</v>
      </c>
      <c r="G268" s="235" t="s">
        <v>4546</v>
      </c>
      <c r="H268" s="235" t="s">
        <v>4547</v>
      </c>
      <c r="I268" s="235" t="s">
        <v>3430</v>
      </c>
      <c r="J268" s="236" t="s">
        <v>3138</v>
      </c>
      <c r="K268" s="235" t="s">
        <v>4543</v>
      </c>
      <c r="L268" s="235" t="s">
        <v>4544</v>
      </c>
      <c r="M268" s="235" t="s">
        <v>2089</v>
      </c>
      <c r="N268" s="235" t="s">
        <v>2089</v>
      </c>
      <c r="O268" s="235" t="s">
        <v>3139</v>
      </c>
      <c r="P268" s="235" t="s">
        <v>3114</v>
      </c>
      <c r="Q268" s="238">
        <v>1000</v>
      </c>
      <c r="R268" s="235">
        <v>0.01</v>
      </c>
      <c r="S268" s="235">
        <f t="shared" si="15"/>
        <v>10</v>
      </c>
      <c r="T268" s="235">
        <v>0.01</v>
      </c>
      <c r="U268" s="235">
        <v>0.01</v>
      </c>
      <c r="V268" s="235" t="s">
        <v>2089</v>
      </c>
      <c r="W268" s="235" t="s">
        <v>2089</v>
      </c>
      <c r="X268" s="235" t="s">
        <v>2089</v>
      </c>
      <c r="Y268" s="235" t="s">
        <v>2089</v>
      </c>
      <c r="Z268" s="235" t="s">
        <v>2089</v>
      </c>
      <c r="AA268" s="235" t="s">
        <v>2089</v>
      </c>
      <c r="AB268" s="235" t="s">
        <v>2089</v>
      </c>
      <c r="AC268" s="248">
        <v>0.33333333333333331</v>
      </c>
      <c r="AD268" s="248">
        <v>0.75</v>
      </c>
      <c r="AE268" s="248">
        <v>0.6875</v>
      </c>
      <c r="AF268" s="248" t="s">
        <v>2612</v>
      </c>
      <c r="AG268" s="235" t="s">
        <v>2613</v>
      </c>
      <c r="AH268" s="235" t="s">
        <v>2089</v>
      </c>
      <c r="AI268" s="235" t="s">
        <v>2089</v>
      </c>
      <c r="AJ268" s="237" t="s">
        <v>2089</v>
      </c>
      <c r="AK268" s="610" t="s">
        <v>11006</v>
      </c>
    </row>
    <row r="269" spans="1:37" ht="12.75" customHeight="1">
      <c r="A269" s="183"/>
      <c r="B269" s="234" t="s">
        <v>899</v>
      </c>
      <c r="C269" s="235" t="s">
        <v>1633</v>
      </c>
      <c r="D269" s="235" t="s">
        <v>8807</v>
      </c>
      <c r="E269" s="235">
        <v>725</v>
      </c>
      <c r="F269" s="399" t="s">
        <v>10877</v>
      </c>
      <c r="G269" s="235" t="s">
        <v>5220</v>
      </c>
      <c r="H269" s="235" t="s">
        <v>1968</v>
      </c>
      <c r="I269" s="235" t="s">
        <v>3175</v>
      </c>
      <c r="J269" s="236" t="s">
        <v>3116</v>
      </c>
      <c r="K269" s="235" t="s">
        <v>525</v>
      </c>
      <c r="L269" s="235" t="s">
        <v>3473</v>
      </c>
      <c r="M269" s="235" t="s">
        <v>3474</v>
      </c>
      <c r="N269" s="235" t="s">
        <v>2089</v>
      </c>
      <c r="O269" s="235" t="s">
        <v>3117</v>
      </c>
      <c r="P269" s="235" t="s">
        <v>3114</v>
      </c>
      <c r="Q269" s="238">
        <v>100</v>
      </c>
      <c r="R269" s="235">
        <v>0.01</v>
      </c>
      <c r="S269" s="235">
        <f t="shared" si="15"/>
        <v>1</v>
      </c>
      <c r="T269" s="235">
        <v>0.01</v>
      </c>
      <c r="U269" s="235">
        <v>0.01</v>
      </c>
      <c r="V269" s="235" t="s">
        <v>2089</v>
      </c>
      <c r="W269" s="235" t="s">
        <v>2089</v>
      </c>
      <c r="X269" s="235" t="s">
        <v>2089</v>
      </c>
      <c r="Y269" s="235" t="s">
        <v>2089</v>
      </c>
      <c r="Z269" s="235" t="s">
        <v>2089</v>
      </c>
      <c r="AA269" s="235" t="s">
        <v>2089</v>
      </c>
      <c r="AB269" s="235" t="s">
        <v>2089</v>
      </c>
      <c r="AC269" s="248">
        <v>0.33333333333333331</v>
      </c>
      <c r="AD269" s="248">
        <v>0.75</v>
      </c>
      <c r="AE269" s="248">
        <v>0.66666666666666663</v>
      </c>
      <c r="AF269" s="248" t="s">
        <v>2612</v>
      </c>
      <c r="AG269" s="235" t="s">
        <v>2613</v>
      </c>
      <c r="AH269" s="399" t="s">
        <v>8246</v>
      </c>
      <c r="AI269" s="235" t="s">
        <v>2089</v>
      </c>
      <c r="AJ269" s="237" t="s">
        <v>2089</v>
      </c>
      <c r="AK269" s="610" t="s">
        <v>11019</v>
      </c>
    </row>
    <row r="270" spans="1:37" ht="12.75" customHeight="1">
      <c r="A270" s="183"/>
      <c r="B270" s="234" t="s">
        <v>901</v>
      </c>
      <c r="C270" s="235" t="s">
        <v>9374</v>
      </c>
      <c r="D270" s="399" t="s">
        <v>11600</v>
      </c>
      <c r="E270" s="235">
        <v>627</v>
      </c>
      <c r="F270" s="399" t="s">
        <v>11601</v>
      </c>
      <c r="G270" s="399" t="s">
        <v>11599</v>
      </c>
      <c r="H270" s="399" t="s">
        <v>11602</v>
      </c>
      <c r="I270" s="235" t="s">
        <v>3430</v>
      </c>
      <c r="J270" s="236" t="s">
        <v>3138</v>
      </c>
      <c r="K270" s="235" t="s">
        <v>526</v>
      </c>
      <c r="L270" s="235" t="s">
        <v>5523</v>
      </c>
      <c r="M270" s="235" t="s">
        <v>2089</v>
      </c>
      <c r="N270" s="235" t="s">
        <v>2089</v>
      </c>
      <c r="O270" s="235" t="s">
        <v>3139</v>
      </c>
      <c r="P270" s="235" t="s">
        <v>3114</v>
      </c>
      <c r="Q270" s="238">
        <v>1000</v>
      </c>
      <c r="R270" s="235">
        <v>0.01</v>
      </c>
      <c r="S270" s="235">
        <f t="shared" si="15"/>
        <v>10</v>
      </c>
      <c r="T270" s="235">
        <v>0.01</v>
      </c>
      <c r="U270" s="235">
        <v>0.01</v>
      </c>
      <c r="V270" s="235" t="s">
        <v>2089</v>
      </c>
      <c r="W270" s="235" t="s">
        <v>2089</v>
      </c>
      <c r="X270" s="235" t="s">
        <v>2089</v>
      </c>
      <c r="Y270" s="235" t="s">
        <v>2089</v>
      </c>
      <c r="Z270" s="235" t="s">
        <v>2089</v>
      </c>
      <c r="AA270" s="235" t="s">
        <v>2089</v>
      </c>
      <c r="AB270" s="235" t="s">
        <v>2089</v>
      </c>
      <c r="AC270" s="248">
        <v>0.33333333333333331</v>
      </c>
      <c r="AD270" s="248">
        <v>0.75</v>
      </c>
      <c r="AE270" s="248">
        <v>0.6875</v>
      </c>
      <c r="AF270" s="248" t="s">
        <v>2612</v>
      </c>
      <c r="AG270" s="235" t="s">
        <v>2613</v>
      </c>
      <c r="AH270" s="235" t="s">
        <v>2089</v>
      </c>
      <c r="AI270" s="235" t="s">
        <v>2089</v>
      </c>
      <c r="AJ270" s="237" t="s">
        <v>2089</v>
      </c>
      <c r="AK270" s="610" t="s">
        <v>11006</v>
      </c>
    </row>
    <row r="271" spans="1:37" ht="12.75" customHeight="1">
      <c r="A271" s="183"/>
      <c r="B271" s="666" t="s">
        <v>7895</v>
      </c>
      <c r="C271" s="292" t="s">
        <v>7896</v>
      </c>
      <c r="D271" s="292" t="s">
        <v>9173</v>
      </c>
      <c r="E271" s="292">
        <v>372</v>
      </c>
      <c r="F271" s="292" t="s">
        <v>10585</v>
      </c>
      <c r="G271" s="292" t="s">
        <v>8087</v>
      </c>
      <c r="H271" s="292" t="s">
        <v>7897</v>
      </c>
      <c r="I271" s="292" t="s">
        <v>6090</v>
      </c>
      <c r="J271" s="292" t="s">
        <v>4802</v>
      </c>
      <c r="K271" s="399" t="s">
        <v>7898</v>
      </c>
      <c r="L271" s="235" t="s">
        <v>2089</v>
      </c>
      <c r="M271" s="399" t="s">
        <v>2089</v>
      </c>
      <c r="N271" s="439" t="s">
        <v>11171</v>
      </c>
      <c r="O271" s="399" t="s">
        <v>6089</v>
      </c>
      <c r="P271" s="399" t="s">
        <v>2447</v>
      </c>
      <c r="Q271" s="235" t="s">
        <v>2089</v>
      </c>
      <c r="R271" s="235" t="s">
        <v>2089</v>
      </c>
      <c r="S271" s="235" t="s">
        <v>2089</v>
      </c>
      <c r="T271" s="235" t="s">
        <v>2089</v>
      </c>
      <c r="U271" s="235" t="s">
        <v>2089</v>
      </c>
      <c r="V271" s="235" t="s">
        <v>2089</v>
      </c>
      <c r="W271" s="235">
        <v>1E-4</v>
      </c>
      <c r="X271" s="235">
        <v>100</v>
      </c>
      <c r="Y271" s="235">
        <f>X271*W271</f>
        <v>0.01</v>
      </c>
      <c r="Z271" s="235">
        <v>1E-4</v>
      </c>
      <c r="AA271" s="235">
        <v>1E-4</v>
      </c>
      <c r="AB271" s="517" t="s">
        <v>6909</v>
      </c>
      <c r="AC271" s="248">
        <v>0.33333333333333331</v>
      </c>
      <c r="AD271" s="248">
        <v>0.89583333333333337</v>
      </c>
      <c r="AE271" s="248">
        <v>0.60416666666666663</v>
      </c>
      <c r="AF271" s="248" t="s">
        <v>2612</v>
      </c>
      <c r="AG271" s="235" t="s">
        <v>2613</v>
      </c>
      <c r="AH271" s="235" t="s">
        <v>2089</v>
      </c>
      <c r="AI271" s="235" t="s">
        <v>2089</v>
      </c>
      <c r="AJ271" s="237" t="s">
        <v>2089</v>
      </c>
      <c r="AK271" s="610" t="s">
        <v>11015</v>
      </c>
    </row>
    <row r="272" spans="1:37" ht="12.75" customHeight="1">
      <c r="A272" s="183"/>
      <c r="B272" s="234" t="s">
        <v>2819</v>
      </c>
      <c r="C272" s="235" t="s">
        <v>7735</v>
      </c>
      <c r="D272" s="235" t="s">
        <v>8808</v>
      </c>
      <c r="E272" s="235">
        <v>966</v>
      </c>
      <c r="F272" s="235" t="s">
        <v>10273</v>
      </c>
      <c r="G272" s="235" t="s">
        <v>5221</v>
      </c>
      <c r="H272" s="235" t="s">
        <v>723</v>
      </c>
      <c r="I272" s="235" t="s">
        <v>3206</v>
      </c>
      <c r="J272" s="236" t="s">
        <v>3131</v>
      </c>
      <c r="K272" s="235" t="s">
        <v>527</v>
      </c>
      <c r="L272" s="235" t="s">
        <v>3475</v>
      </c>
      <c r="M272" s="235" t="s">
        <v>3476</v>
      </c>
      <c r="N272" s="235" t="s">
        <v>2089</v>
      </c>
      <c r="O272" s="235" t="s">
        <v>3112</v>
      </c>
      <c r="P272" s="235" t="s">
        <v>3114</v>
      </c>
      <c r="Q272" s="238">
        <v>100</v>
      </c>
      <c r="R272" s="235">
        <v>1E-4</v>
      </c>
      <c r="S272" s="235">
        <f t="shared" ref="S272:S303" si="16">Q272*R272</f>
        <v>0.01</v>
      </c>
      <c r="T272" s="235">
        <v>1E-4</v>
      </c>
      <c r="U272" s="235">
        <v>1E-4</v>
      </c>
      <c r="V272" s="235" t="s">
        <v>2089</v>
      </c>
      <c r="W272" s="235" t="s">
        <v>2089</v>
      </c>
      <c r="X272" s="235" t="s">
        <v>2089</v>
      </c>
      <c r="Y272" s="235" t="s">
        <v>2089</v>
      </c>
      <c r="Z272" s="235" t="s">
        <v>2089</v>
      </c>
      <c r="AA272" s="235" t="s">
        <v>2089</v>
      </c>
      <c r="AB272" s="235" t="s">
        <v>2089</v>
      </c>
      <c r="AC272" s="248">
        <v>0.33333333333333331</v>
      </c>
      <c r="AD272" s="248">
        <v>0.75</v>
      </c>
      <c r="AE272" s="248">
        <v>0.6875</v>
      </c>
      <c r="AF272" s="248" t="s">
        <v>2612</v>
      </c>
      <c r="AG272" s="235" t="s">
        <v>2613</v>
      </c>
      <c r="AH272" s="399" t="s">
        <v>8246</v>
      </c>
      <c r="AI272" s="235" t="s">
        <v>2089</v>
      </c>
      <c r="AJ272" s="237" t="s">
        <v>2089</v>
      </c>
      <c r="AK272" s="610" t="s">
        <v>11011</v>
      </c>
    </row>
    <row r="273" spans="1:37" ht="12.75" customHeight="1">
      <c r="A273" s="183"/>
      <c r="B273" s="234" t="s">
        <v>2820</v>
      </c>
      <c r="C273" s="235" t="s">
        <v>1417</v>
      </c>
      <c r="D273" s="235" t="s">
        <v>8809</v>
      </c>
      <c r="E273" s="235">
        <v>788</v>
      </c>
      <c r="F273" s="235" t="s">
        <v>10274</v>
      </c>
      <c r="G273" s="235" t="s">
        <v>5222</v>
      </c>
      <c r="H273" s="235" t="s">
        <v>4836</v>
      </c>
      <c r="I273" s="235" t="s">
        <v>3434</v>
      </c>
      <c r="J273" s="236" t="s">
        <v>3115</v>
      </c>
      <c r="K273" s="235" t="s">
        <v>528</v>
      </c>
      <c r="L273" s="235" t="s">
        <v>3477</v>
      </c>
      <c r="M273" s="235" t="s">
        <v>3478</v>
      </c>
      <c r="N273" s="235" t="s">
        <v>2089</v>
      </c>
      <c r="O273" s="235" t="s">
        <v>3112</v>
      </c>
      <c r="P273" s="235" t="s">
        <v>3114</v>
      </c>
      <c r="Q273" s="238">
        <v>100</v>
      </c>
      <c r="R273" s="235">
        <v>1E-4</v>
      </c>
      <c r="S273" s="235">
        <f t="shared" si="16"/>
        <v>0.01</v>
      </c>
      <c r="T273" s="235">
        <v>1E-4</v>
      </c>
      <c r="U273" s="235">
        <v>1E-4</v>
      </c>
      <c r="V273" s="235" t="s">
        <v>2089</v>
      </c>
      <c r="W273" s="235" t="s">
        <v>2089</v>
      </c>
      <c r="X273" s="235" t="s">
        <v>2089</v>
      </c>
      <c r="Y273" s="235" t="s">
        <v>2089</v>
      </c>
      <c r="Z273" s="235" t="s">
        <v>2089</v>
      </c>
      <c r="AA273" s="235" t="s">
        <v>2089</v>
      </c>
      <c r="AB273" s="235" t="s">
        <v>2089</v>
      </c>
      <c r="AC273" s="248">
        <v>0.33333333333333331</v>
      </c>
      <c r="AD273" s="248">
        <v>0.75</v>
      </c>
      <c r="AE273" s="248">
        <v>0.6875</v>
      </c>
      <c r="AF273" s="248" t="s">
        <v>2612</v>
      </c>
      <c r="AG273" s="235" t="s">
        <v>2613</v>
      </c>
      <c r="AH273" s="399" t="s">
        <v>8246</v>
      </c>
      <c r="AI273" s="235" t="s">
        <v>2089</v>
      </c>
      <c r="AJ273" s="237" t="s">
        <v>2089</v>
      </c>
      <c r="AK273" s="610" t="s">
        <v>11013</v>
      </c>
    </row>
    <row r="274" spans="1:37" ht="12.75" customHeight="1">
      <c r="A274" s="183"/>
      <c r="B274" s="239" t="s">
        <v>2821</v>
      </c>
      <c r="C274" s="235" t="s">
        <v>1418</v>
      </c>
      <c r="D274" s="235" t="s">
        <v>8810</v>
      </c>
      <c r="E274" s="235">
        <v>788</v>
      </c>
      <c r="F274" s="235" t="s">
        <v>10275</v>
      </c>
      <c r="G274" s="235" t="s">
        <v>5223</v>
      </c>
      <c r="H274" s="235" t="s">
        <v>724</v>
      </c>
      <c r="I274" s="235" t="s">
        <v>3432</v>
      </c>
      <c r="J274" s="236" t="s">
        <v>3120</v>
      </c>
      <c r="K274" s="235" t="s">
        <v>529</v>
      </c>
      <c r="L274" s="235" t="s">
        <v>3479</v>
      </c>
      <c r="M274" s="235" t="s">
        <v>3480</v>
      </c>
      <c r="N274" s="221" t="s">
        <v>5627</v>
      </c>
      <c r="O274" s="235" t="s">
        <v>3112</v>
      </c>
      <c r="P274" s="235" t="s">
        <v>3114</v>
      </c>
      <c r="Q274" s="238">
        <v>100</v>
      </c>
      <c r="R274" s="235">
        <v>1E-4</v>
      </c>
      <c r="S274" s="235">
        <f t="shared" si="16"/>
        <v>0.01</v>
      </c>
      <c r="T274" s="235">
        <v>1E-4</v>
      </c>
      <c r="U274" s="235">
        <v>1E-4</v>
      </c>
      <c r="V274" s="235" t="s">
        <v>2927</v>
      </c>
      <c r="W274" s="235">
        <v>1E-4</v>
      </c>
      <c r="X274" s="235">
        <v>100</v>
      </c>
      <c r="Y274" s="235">
        <v>0.01</v>
      </c>
      <c r="Z274" s="235">
        <v>1E-4</v>
      </c>
      <c r="AA274" s="235">
        <v>1E-4</v>
      </c>
      <c r="AB274" s="517" t="s">
        <v>6909</v>
      </c>
      <c r="AC274" s="248">
        <v>0.33333333333333331</v>
      </c>
      <c r="AD274" s="248">
        <v>0.75</v>
      </c>
      <c r="AE274" s="248">
        <v>0.6875</v>
      </c>
      <c r="AF274" s="248" t="s">
        <v>2612</v>
      </c>
      <c r="AG274" s="235" t="s">
        <v>2613</v>
      </c>
      <c r="AH274" s="399" t="s">
        <v>8246</v>
      </c>
      <c r="AI274" s="235" t="s">
        <v>2089</v>
      </c>
      <c r="AJ274" s="237" t="s">
        <v>2089</v>
      </c>
      <c r="AK274" s="610" t="s">
        <v>11012</v>
      </c>
    </row>
    <row r="275" spans="1:37" ht="12.75" customHeight="1">
      <c r="A275" s="183"/>
      <c r="B275" s="234" t="s">
        <v>2822</v>
      </c>
      <c r="C275" s="235" t="s">
        <v>1419</v>
      </c>
      <c r="D275" s="235" t="s">
        <v>8812</v>
      </c>
      <c r="E275" s="235">
        <v>966</v>
      </c>
      <c r="F275" s="235" t="s">
        <v>10276</v>
      </c>
      <c r="G275" s="235" t="s">
        <v>5224</v>
      </c>
      <c r="H275" s="235" t="s">
        <v>725</v>
      </c>
      <c r="I275" s="235" t="s">
        <v>3206</v>
      </c>
      <c r="J275" s="236" t="s">
        <v>3131</v>
      </c>
      <c r="K275" s="235" t="s">
        <v>530</v>
      </c>
      <c r="L275" s="235" t="s">
        <v>3481</v>
      </c>
      <c r="M275" s="235" t="s">
        <v>3482</v>
      </c>
      <c r="N275" s="235" t="s">
        <v>2089</v>
      </c>
      <c r="O275" s="235" t="s">
        <v>3112</v>
      </c>
      <c r="P275" s="235" t="s">
        <v>3114</v>
      </c>
      <c r="Q275" s="238">
        <v>100</v>
      </c>
      <c r="R275" s="235">
        <v>1E-4</v>
      </c>
      <c r="S275" s="235">
        <f t="shared" si="16"/>
        <v>0.01</v>
      </c>
      <c r="T275" s="235">
        <v>1E-4</v>
      </c>
      <c r="U275" s="235">
        <v>1E-4</v>
      </c>
      <c r="V275" s="235" t="s">
        <v>2089</v>
      </c>
      <c r="W275" s="235" t="s">
        <v>2089</v>
      </c>
      <c r="X275" s="235" t="s">
        <v>2089</v>
      </c>
      <c r="Y275" s="235" t="s">
        <v>2089</v>
      </c>
      <c r="Z275" s="235" t="s">
        <v>2089</v>
      </c>
      <c r="AA275" s="235" t="s">
        <v>2089</v>
      </c>
      <c r="AB275" s="235" t="s">
        <v>2089</v>
      </c>
      <c r="AC275" s="248">
        <v>0.33333333333333331</v>
      </c>
      <c r="AD275" s="248">
        <v>0.75</v>
      </c>
      <c r="AE275" s="248">
        <v>0.6875</v>
      </c>
      <c r="AF275" s="248" t="s">
        <v>2612</v>
      </c>
      <c r="AG275" s="235" t="s">
        <v>2613</v>
      </c>
      <c r="AH275" s="399" t="s">
        <v>8246</v>
      </c>
      <c r="AI275" s="235" t="s">
        <v>2089</v>
      </c>
      <c r="AJ275" s="237" t="s">
        <v>2089</v>
      </c>
      <c r="AK275" s="610" t="s">
        <v>11011</v>
      </c>
    </row>
    <row r="276" spans="1:37" ht="12.75" customHeight="1">
      <c r="A276" s="183"/>
      <c r="B276" s="397" t="s">
        <v>11836</v>
      </c>
      <c r="C276" s="399" t="s">
        <v>11837</v>
      </c>
      <c r="D276" s="399" t="s">
        <v>11838</v>
      </c>
      <c r="E276" s="235">
        <v>627</v>
      </c>
      <c r="F276" s="399" t="s">
        <v>11855</v>
      </c>
      <c r="G276" s="399" t="s">
        <v>11857</v>
      </c>
      <c r="H276" s="399" t="s">
        <v>11859</v>
      </c>
      <c r="I276" s="235" t="s">
        <v>3430</v>
      </c>
      <c r="J276" s="236" t="s">
        <v>3138</v>
      </c>
      <c r="K276" s="399" t="s">
        <v>11839</v>
      </c>
      <c r="L276" s="399" t="s">
        <v>11840</v>
      </c>
      <c r="M276" s="399" t="s">
        <v>2089</v>
      </c>
      <c r="N276" s="399" t="s">
        <v>2089</v>
      </c>
      <c r="O276" s="399" t="s">
        <v>3139</v>
      </c>
      <c r="P276" s="399" t="s">
        <v>3114</v>
      </c>
      <c r="Q276" s="238">
        <v>1000</v>
      </c>
      <c r="R276" s="235">
        <v>0.01</v>
      </c>
      <c r="S276" s="235">
        <f t="shared" si="16"/>
        <v>10</v>
      </c>
      <c r="T276" s="235">
        <v>0.01</v>
      </c>
      <c r="U276" s="235">
        <v>0.01</v>
      </c>
      <c r="V276" s="399" t="s">
        <v>2089</v>
      </c>
      <c r="W276" s="235" t="s">
        <v>2089</v>
      </c>
      <c r="X276" s="235" t="s">
        <v>2089</v>
      </c>
      <c r="Y276" s="235" t="s">
        <v>2089</v>
      </c>
      <c r="Z276" s="235" t="s">
        <v>2089</v>
      </c>
      <c r="AA276" s="235" t="s">
        <v>2089</v>
      </c>
      <c r="AB276" s="399" t="s">
        <v>2089</v>
      </c>
      <c r="AC276" s="248">
        <v>0.33333333333333331</v>
      </c>
      <c r="AD276" s="248">
        <v>0.75</v>
      </c>
      <c r="AE276" s="248">
        <v>0.6875</v>
      </c>
      <c r="AF276" s="248" t="s">
        <v>2612</v>
      </c>
      <c r="AG276" s="235" t="s">
        <v>2613</v>
      </c>
      <c r="AH276" s="399" t="s">
        <v>2089</v>
      </c>
      <c r="AI276" s="399" t="s">
        <v>2089</v>
      </c>
      <c r="AJ276" s="605" t="s">
        <v>2089</v>
      </c>
      <c r="AK276" s="610" t="s">
        <v>11006</v>
      </c>
    </row>
    <row r="277" spans="1:37" ht="12.75" customHeight="1">
      <c r="A277" s="183"/>
      <c r="B277" s="397" t="s">
        <v>11736</v>
      </c>
      <c r="C277" s="399" t="s">
        <v>11737</v>
      </c>
      <c r="D277" s="399" t="s">
        <v>11758</v>
      </c>
      <c r="E277" s="235">
        <v>725</v>
      </c>
      <c r="F277" s="399" t="s">
        <v>11759</v>
      </c>
      <c r="G277" s="399" t="s">
        <v>11738</v>
      </c>
      <c r="H277" s="399" t="s">
        <v>11739</v>
      </c>
      <c r="I277" s="235" t="s">
        <v>3175</v>
      </c>
      <c r="J277" s="236" t="s">
        <v>3116</v>
      </c>
      <c r="K277" s="235" t="s">
        <v>909</v>
      </c>
      <c r="L277" s="235" t="s">
        <v>2878</v>
      </c>
      <c r="M277" s="235" t="s">
        <v>2879</v>
      </c>
      <c r="N277" s="235" t="s">
        <v>2089</v>
      </c>
      <c r="O277" s="235" t="s">
        <v>3117</v>
      </c>
      <c r="P277" s="235" t="s">
        <v>3114</v>
      </c>
      <c r="Q277" s="238">
        <v>100</v>
      </c>
      <c r="R277" s="235">
        <v>0.01</v>
      </c>
      <c r="S277" s="235">
        <f t="shared" si="16"/>
        <v>1</v>
      </c>
      <c r="T277" s="235">
        <v>0.01</v>
      </c>
      <c r="U277" s="235">
        <v>0.01</v>
      </c>
      <c r="V277" s="235" t="s">
        <v>2089</v>
      </c>
      <c r="W277" s="235" t="s">
        <v>2089</v>
      </c>
      <c r="X277" s="235" t="s">
        <v>2089</v>
      </c>
      <c r="Y277" s="235" t="s">
        <v>2089</v>
      </c>
      <c r="Z277" s="235" t="s">
        <v>2089</v>
      </c>
      <c r="AA277" s="235" t="s">
        <v>2089</v>
      </c>
      <c r="AB277" s="235" t="s">
        <v>2089</v>
      </c>
      <c r="AC277" s="248">
        <v>0.33333333333333331</v>
      </c>
      <c r="AD277" s="248">
        <v>0.75</v>
      </c>
      <c r="AE277" s="248">
        <v>0.66666666666666663</v>
      </c>
      <c r="AF277" s="248" t="s">
        <v>2612</v>
      </c>
      <c r="AG277" s="235" t="s">
        <v>2613</v>
      </c>
      <c r="AH277" s="399" t="s">
        <v>8246</v>
      </c>
      <c r="AI277" s="235" t="s">
        <v>2089</v>
      </c>
      <c r="AJ277" s="237" t="s">
        <v>2089</v>
      </c>
      <c r="AK277" s="610" t="s">
        <v>11019</v>
      </c>
    </row>
    <row r="278" spans="1:37" ht="12.75" customHeight="1">
      <c r="A278" s="183"/>
      <c r="B278" s="397" t="s">
        <v>11846</v>
      </c>
      <c r="C278" s="399" t="s">
        <v>11847</v>
      </c>
      <c r="D278" s="399" t="s">
        <v>11848</v>
      </c>
      <c r="E278" s="235">
        <v>627</v>
      </c>
      <c r="F278" s="399" t="s">
        <v>11856</v>
      </c>
      <c r="G278" s="399" t="s">
        <v>11858</v>
      </c>
      <c r="H278" s="399" t="s">
        <v>11860</v>
      </c>
      <c r="I278" s="235" t="s">
        <v>3430</v>
      </c>
      <c r="J278" s="236" t="s">
        <v>3138</v>
      </c>
      <c r="K278" s="399" t="s">
        <v>11849</v>
      </c>
      <c r="L278" s="399" t="s">
        <v>11854</v>
      </c>
      <c r="M278" s="399" t="s">
        <v>2089</v>
      </c>
      <c r="N278" s="399" t="s">
        <v>2089</v>
      </c>
      <c r="O278" s="399" t="s">
        <v>3139</v>
      </c>
      <c r="P278" s="399" t="s">
        <v>3114</v>
      </c>
      <c r="Q278" s="238">
        <v>1000</v>
      </c>
      <c r="R278" s="235">
        <v>0.01</v>
      </c>
      <c r="S278" s="235">
        <f t="shared" si="16"/>
        <v>10</v>
      </c>
      <c r="T278" s="235">
        <v>0.01</v>
      </c>
      <c r="U278" s="235">
        <v>0.01</v>
      </c>
      <c r="V278" s="399" t="s">
        <v>2089</v>
      </c>
      <c r="W278" s="235" t="s">
        <v>2089</v>
      </c>
      <c r="X278" s="235" t="s">
        <v>2089</v>
      </c>
      <c r="Y278" s="235" t="s">
        <v>2089</v>
      </c>
      <c r="Z278" s="235" t="s">
        <v>2089</v>
      </c>
      <c r="AA278" s="235" t="s">
        <v>2089</v>
      </c>
      <c r="AB278" s="399" t="s">
        <v>2089</v>
      </c>
      <c r="AC278" s="248">
        <v>0.33333333333333331</v>
      </c>
      <c r="AD278" s="248">
        <v>0.75</v>
      </c>
      <c r="AE278" s="248">
        <v>0.6875</v>
      </c>
      <c r="AF278" s="248" t="s">
        <v>2612</v>
      </c>
      <c r="AG278" s="235" t="s">
        <v>2613</v>
      </c>
      <c r="AH278" s="399" t="s">
        <v>2089</v>
      </c>
      <c r="AI278" s="399" t="s">
        <v>2089</v>
      </c>
      <c r="AJ278" s="605" t="s">
        <v>2089</v>
      </c>
      <c r="AK278" s="610" t="s">
        <v>11006</v>
      </c>
    </row>
    <row r="279" spans="1:37" ht="12.75" customHeight="1">
      <c r="A279" s="183"/>
      <c r="B279" s="234" t="s">
        <v>10640</v>
      </c>
      <c r="C279" s="235" t="s">
        <v>4384</v>
      </c>
      <c r="D279" s="235" t="s">
        <v>8813</v>
      </c>
      <c r="E279" s="235">
        <v>627</v>
      </c>
      <c r="F279" s="235" t="s">
        <v>10277</v>
      </c>
      <c r="G279" s="235" t="s">
        <v>4417</v>
      </c>
      <c r="H279" s="235" t="s">
        <v>4418</v>
      </c>
      <c r="I279" s="235" t="s">
        <v>3430</v>
      </c>
      <c r="J279" s="236" t="s">
        <v>3138</v>
      </c>
      <c r="K279" s="235" t="s">
        <v>4438</v>
      </c>
      <c r="L279" s="235" t="s">
        <v>4398</v>
      </c>
      <c r="M279" s="235" t="s">
        <v>2089</v>
      </c>
      <c r="N279" s="235" t="s">
        <v>2089</v>
      </c>
      <c r="O279" s="235" t="s">
        <v>3139</v>
      </c>
      <c r="P279" s="235" t="s">
        <v>3114</v>
      </c>
      <c r="Q279" s="238">
        <v>1000</v>
      </c>
      <c r="R279" s="235">
        <v>0.01</v>
      </c>
      <c r="S279" s="235">
        <f t="shared" si="16"/>
        <v>10</v>
      </c>
      <c r="T279" s="235">
        <v>0.01</v>
      </c>
      <c r="U279" s="235">
        <v>0.01</v>
      </c>
      <c r="V279" s="235" t="s">
        <v>2089</v>
      </c>
      <c r="W279" s="235" t="s">
        <v>2089</v>
      </c>
      <c r="X279" s="235" t="s">
        <v>2089</v>
      </c>
      <c r="Y279" s="235" t="s">
        <v>2089</v>
      </c>
      <c r="Z279" s="235" t="s">
        <v>2089</v>
      </c>
      <c r="AA279" s="235" t="s">
        <v>2089</v>
      </c>
      <c r="AB279" s="235" t="s">
        <v>2089</v>
      </c>
      <c r="AC279" s="248">
        <v>0.33333333333333331</v>
      </c>
      <c r="AD279" s="248">
        <v>0.75</v>
      </c>
      <c r="AE279" s="248">
        <v>0.6875</v>
      </c>
      <c r="AF279" s="248" t="s">
        <v>2612</v>
      </c>
      <c r="AG279" s="235" t="s">
        <v>2613</v>
      </c>
      <c r="AH279" s="235" t="s">
        <v>2089</v>
      </c>
      <c r="AI279" s="235" t="s">
        <v>2089</v>
      </c>
      <c r="AJ279" s="237" t="s">
        <v>2089</v>
      </c>
      <c r="AK279" s="610" t="s">
        <v>11006</v>
      </c>
    </row>
    <row r="280" spans="1:37" ht="12.75" customHeight="1">
      <c r="A280" s="183"/>
      <c r="B280" s="234" t="s">
        <v>2824</v>
      </c>
      <c r="C280" s="235" t="s">
        <v>1420</v>
      </c>
      <c r="D280" s="235" t="s">
        <v>8814</v>
      </c>
      <c r="E280" s="235">
        <v>627</v>
      </c>
      <c r="F280" s="235" t="s">
        <v>10278</v>
      </c>
      <c r="G280" s="235" t="s">
        <v>5225</v>
      </c>
      <c r="H280" s="235" t="s">
        <v>1478</v>
      </c>
      <c r="I280" s="235" t="s">
        <v>3430</v>
      </c>
      <c r="J280" s="236" t="s">
        <v>3138</v>
      </c>
      <c r="K280" s="235" t="s">
        <v>531</v>
      </c>
      <c r="L280" s="235" t="s">
        <v>5524</v>
      </c>
      <c r="M280" s="235" t="s">
        <v>2089</v>
      </c>
      <c r="N280" s="235" t="s">
        <v>2089</v>
      </c>
      <c r="O280" s="235" t="s">
        <v>3139</v>
      </c>
      <c r="P280" s="235" t="s">
        <v>3114</v>
      </c>
      <c r="Q280" s="238">
        <v>1000</v>
      </c>
      <c r="R280" s="235">
        <v>0.01</v>
      </c>
      <c r="S280" s="235">
        <f t="shared" si="16"/>
        <v>10</v>
      </c>
      <c r="T280" s="235">
        <v>0.01</v>
      </c>
      <c r="U280" s="235">
        <v>0.01</v>
      </c>
      <c r="V280" s="235" t="s">
        <v>2089</v>
      </c>
      <c r="W280" s="235" t="s">
        <v>2089</v>
      </c>
      <c r="X280" s="235" t="s">
        <v>2089</v>
      </c>
      <c r="Y280" s="235" t="s">
        <v>2089</v>
      </c>
      <c r="Z280" s="235" t="s">
        <v>2089</v>
      </c>
      <c r="AA280" s="235" t="s">
        <v>2089</v>
      </c>
      <c r="AB280" s="235" t="s">
        <v>2089</v>
      </c>
      <c r="AC280" s="248">
        <v>0.33333333333333331</v>
      </c>
      <c r="AD280" s="248">
        <v>0.75</v>
      </c>
      <c r="AE280" s="248">
        <v>0.6875</v>
      </c>
      <c r="AF280" s="248" t="s">
        <v>2612</v>
      </c>
      <c r="AG280" s="235" t="s">
        <v>2613</v>
      </c>
      <c r="AH280" s="235" t="s">
        <v>2089</v>
      </c>
      <c r="AI280" s="235" t="s">
        <v>2089</v>
      </c>
      <c r="AJ280" s="237" t="s">
        <v>2089</v>
      </c>
      <c r="AK280" s="610" t="s">
        <v>11006</v>
      </c>
    </row>
    <row r="281" spans="1:37" ht="12.75" customHeight="1">
      <c r="A281" s="183"/>
      <c r="B281" s="234" t="s">
        <v>10641</v>
      </c>
      <c r="C281" s="235" t="s">
        <v>11134</v>
      </c>
      <c r="D281" s="235" t="s">
        <v>8815</v>
      </c>
      <c r="E281" s="235">
        <v>627</v>
      </c>
      <c r="F281" s="235" t="s">
        <v>10279</v>
      </c>
      <c r="G281" s="235" t="s">
        <v>5226</v>
      </c>
      <c r="H281" s="235" t="s">
        <v>726</v>
      </c>
      <c r="I281" s="235" t="s">
        <v>3430</v>
      </c>
      <c r="J281" s="236" t="s">
        <v>3138</v>
      </c>
      <c r="K281" s="235" t="s">
        <v>532</v>
      </c>
      <c r="L281" s="235" t="s">
        <v>2292</v>
      </c>
      <c r="M281" s="235" t="s">
        <v>2089</v>
      </c>
      <c r="N281" s="235" t="s">
        <v>2089</v>
      </c>
      <c r="O281" s="235" t="s">
        <v>3139</v>
      </c>
      <c r="P281" s="235" t="s">
        <v>3114</v>
      </c>
      <c r="Q281" s="238">
        <v>1000</v>
      </c>
      <c r="R281" s="235">
        <v>0.01</v>
      </c>
      <c r="S281" s="235">
        <f t="shared" si="16"/>
        <v>10</v>
      </c>
      <c r="T281" s="235">
        <v>0.01</v>
      </c>
      <c r="U281" s="235">
        <v>0.01</v>
      </c>
      <c r="V281" s="235" t="s">
        <v>2089</v>
      </c>
      <c r="W281" s="235" t="s">
        <v>2089</v>
      </c>
      <c r="X281" s="235" t="s">
        <v>2089</v>
      </c>
      <c r="Y281" s="235" t="s">
        <v>2089</v>
      </c>
      <c r="Z281" s="235" t="s">
        <v>2089</v>
      </c>
      <c r="AA281" s="235" t="s">
        <v>2089</v>
      </c>
      <c r="AB281" s="235" t="s">
        <v>2089</v>
      </c>
      <c r="AC281" s="248">
        <v>0.33333333333333331</v>
      </c>
      <c r="AD281" s="248">
        <v>0.75</v>
      </c>
      <c r="AE281" s="248">
        <v>0.6875</v>
      </c>
      <c r="AF281" s="248" t="s">
        <v>2612</v>
      </c>
      <c r="AG281" s="235" t="s">
        <v>2613</v>
      </c>
      <c r="AH281" s="235" t="s">
        <v>2089</v>
      </c>
      <c r="AI281" s="235" t="s">
        <v>2089</v>
      </c>
      <c r="AJ281" s="237" t="s">
        <v>2089</v>
      </c>
      <c r="AK281" s="610" t="s">
        <v>11006</v>
      </c>
    </row>
    <row r="282" spans="1:37" ht="12.75" customHeight="1">
      <c r="A282" s="183"/>
      <c r="B282" s="397" t="s">
        <v>7351</v>
      </c>
      <c r="C282" s="235" t="s">
        <v>1421</v>
      </c>
      <c r="D282" s="235" t="s">
        <v>8816</v>
      </c>
      <c r="E282" s="235">
        <v>762</v>
      </c>
      <c r="F282" s="235" t="s">
        <v>10280</v>
      </c>
      <c r="G282" s="235" t="s">
        <v>5227</v>
      </c>
      <c r="H282" s="235" t="s">
        <v>727</v>
      </c>
      <c r="I282" s="235" t="s">
        <v>10066</v>
      </c>
      <c r="J282" s="236" t="s">
        <v>3121</v>
      </c>
      <c r="K282" s="235" t="s">
        <v>533</v>
      </c>
      <c r="L282" s="235" t="s">
        <v>2293</v>
      </c>
      <c r="M282" s="235" t="s">
        <v>2294</v>
      </c>
      <c r="N282" s="235" t="s">
        <v>2089</v>
      </c>
      <c r="O282" s="235" t="s">
        <v>3112</v>
      </c>
      <c r="P282" s="235" t="s">
        <v>3114</v>
      </c>
      <c r="Q282" s="238">
        <v>100</v>
      </c>
      <c r="R282" s="235">
        <v>1E-4</v>
      </c>
      <c r="S282" s="235">
        <f t="shared" si="16"/>
        <v>0.01</v>
      </c>
      <c r="T282" s="235">
        <v>1E-4</v>
      </c>
      <c r="U282" s="235">
        <v>1E-4</v>
      </c>
      <c r="V282" s="235" t="s">
        <v>2089</v>
      </c>
      <c r="W282" s="235" t="s">
        <v>2089</v>
      </c>
      <c r="X282" s="235" t="s">
        <v>2089</v>
      </c>
      <c r="Y282" s="235" t="s">
        <v>2089</v>
      </c>
      <c r="Z282" s="235" t="s">
        <v>2089</v>
      </c>
      <c r="AA282" s="235" t="s">
        <v>2089</v>
      </c>
      <c r="AB282" s="235" t="s">
        <v>2089</v>
      </c>
      <c r="AC282" s="248">
        <v>0.33333333333333331</v>
      </c>
      <c r="AD282" s="248">
        <v>0.75</v>
      </c>
      <c r="AE282" s="248">
        <v>0.6875</v>
      </c>
      <c r="AF282" s="248" t="s">
        <v>2612</v>
      </c>
      <c r="AG282" s="235" t="s">
        <v>2613</v>
      </c>
      <c r="AH282" s="399" t="s">
        <v>8246</v>
      </c>
      <c r="AI282" s="235" t="s">
        <v>2089</v>
      </c>
      <c r="AJ282" s="237" t="s">
        <v>2089</v>
      </c>
      <c r="AK282" s="610" t="s">
        <v>11008</v>
      </c>
    </row>
    <row r="283" spans="1:37" ht="12.75" customHeight="1">
      <c r="A283" s="183"/>
      <c r="B283" s="234" t="s">
        <v>10642</v>
      </c>
      <c r="C283" s="235" t="s">
        <v>4385</v>
      </c>
      <c r="D283" s="235" t="s">
        <v>8817</v>
      </c>
      <c r="E283" s="235">
        <v>627</v>
      </c>
      <c r="F283" s="235" t="s">
        <v>10281</v>
      </c>
      <c r="G283" s="235" t="s">
        <v>4419</v>
      </c>
      <c r="H283" s="235" t="s">
        <v>4420</v>
      </c>
      <c r="I283" s="235" t="s">
        <v>3430</v>
      </c>
      <c r="J283" s="236" t="s">
        <v>3138</v>
      </c>
      <c r="K283" s="235" t="s">
        <v>4439</v>
      </c>
      <c r="L283" s="235" t="s">
        <v>4399</v>
      </c>
      <c r="M283" s="235" t="s">
        <v>2089</v>
      </c>
      <c r="N283" s="235" t="s">
        <v>2089</v>
      </c>
      <c r="O283" s="235" t="s">
        <v>3139</v>
      </c>
      <c r="P283" s="235" t="s">
        <v>3114</v>
      </c>
      <c r="Q283" s="238">
        <v>1000</v>
      </c>
      <c r="R283" s="235">
        <v>0.01</v>
      </c>
      <c r="S283" s="235">
        <f t="shared" si="16"/>
        <v>10</v>
      </c>
      <c r="T283" s="235">
        <v>0.01</v>
      </c>
      <c r="U283" s="235">
        <v>0.01</v>
      </c>
      <c r="V283" s="235" t="s">
        <v>2089</v>
      </c>
      <c r="W283" s="235" t="s">
        <v>2089</v>
      </c>
      <c r="X283" s="235" t="s">
        <v>2089</v>
      </c>
      <c r="Y283" s="235" t="s">
        <v>2089</v>
      </c>
      <c r="Z283" s="235" t="s">
        <v>2089</v>
      </c>
      <c r="AA283" s="235" t="s">
        <v>2089</v>
      </c>
      <c r="AB283" s="235" t="s">
        <v>2089</v>
      </c>
      <c r="AC283" s="248">
        <v>0.33333333333333331</v>
      </c>
      <c r="AD283" s="248">
        <v>0.75</v>
      </c>
      <c r="AE283" s="248">
        <v>0.6875</v>
      </c>
      <c r="AF283" s="248" t="s">
        <v>2612</v>
      </c>
      <c r="AG283" s="235" t="s">
        <v>2613</v>
      </c>
      <c r="AH283" s="235" t="s">
        <v>2089</v>
      </c>
      <c r="AI283" s="235" t="s">
        <v>2089</v>
      </c>
      <c r="AJ283" s="237" t="s">
        <v>2089</v>
      </c>
      <c r="AK283" s="610" t="s">
        <v>11006</v>
      </c>
    </row>
    <row r="284" spans="1:37" ht="12.75" customHeight="1">
      <c r="A284" s="183"/>
      <c r="B284" s="397" t="s">
        <v>10643</v>
      </c>
      <c r="C284" s="235" t="s">
        <v>1422</v>
      </c>
      <c r="D284" s="235" t="s">
        <v>8818</v>
      </c>
      <c r="E284" s="235">
        <v>627</v>
      </c>
      <c r="F284" s="235" t="s">
        <v>10282</v>
      </c>
      <c r="G284" s="235" t="s">
        <v>5228</v>
      </c>
      <c r="H284" s="235" t="s">
        <v>728</v>
      </c>
      <c r="I284" s="235" t="s">
        <v>3430</v>
      </c>
      <c r="J284" s="236" t="s">
        <v>3138</v>
      </c>
      <c r="K284" s="235" t="s">
        <v>534</v>
      </c>
      <c r="L284" s="235" t="s">
        <v>5525</v>
      </c>
      <c r="M284" s="235" t="s">
        <v>2089</v>
      </c>
      <c r="N284" s="235" t="s">
        <v>2089</v>
      </c>
      <c r="O284" s="235" t="s">
        <v>3139</v>
      </c>
      <c r="P284" s="235" t="s">
        <v>3114</v>
      </c>
      <c r="Q284" s="238">
        <v>1000</v>
      </c>
      <c r="R284" s="235">
        <v>0.01</v>
      </c>
      <c r="S284" s="235">
        <f t="shared" si="16"/>
        <v>10</v>
      </c>
      <c r="T284" s="235">
        <v>0.01</v>
      </c>
      <c r="U284" s="235">
        <v>0.01</v>
      </c>
      <c r="V284" s="235" t="s">
        <v>2089</v>
      </c>
      <c r="W284" s="235" t="s">
        <v>2089</v>
      </c>
      <c r="X284" s="235" t="s">
        <v>2089</v>
      </c>
      <c r="Y284" s="235" t="s">
        <v>2089</v>
      </c>
      <c r="Z284" s="235" t="s">
        <v>2089</v>
      </c>
      <c r="AA284" s="235" t="s">
        <v>2089</v>
      </c>
      <c r="AB284" s="235" t="s">
        <v>2089</v>
      </c>
      <c r="AC284" s="248">
        <v>0.33333333333333331</v>
      </c>
      <c r="AD284" s="248">
        <v>0.75</v>
      </c>
      <c r="AE284" s="248">
        <v>0.6875</v>
      </c>
      <c r="AF284" s="248" t="s">
        <v>2612</v>
      </c>
      <c r="AG284" s="235" t="s">
        <v>2613</v>
      </c>
      <c r="AH284" s="235" t="s">
        <v>2089</v>
      </c>
      <c r="AI284" s="235" t="s">
        <v>2089</v>
      </c>
      <c r="AJ284" s="237" t="s">
        <v>2089</v>
      </c>
      <c r="AK284" s="610" t="s">
        <v>11006</v>
      </c>
    </row>
    <row r="285" spans="1:37" ht="12.75" customHeight="1">
      <c r="A285" s="183"/>
      <c r="B285" s="397" t="s">
        <v>12108</v>
      </c>
      <c r="C285" s="235" t="s">
        <v>1423</v>
      </c>
      <c r="D285" s="235" t="s">
        <v>8819</v>
      </c>
      <c r="E285" s="235">
        <v>762</v>
      </c>
      <c r="F285" s="235" t="s">
        <v>10283</v>
      </c>
      <c r="G285" s="235" t="s">
        <v>5229</v>
      </c>
      <c r="H285" s="235" t="s">
        <v>729</v>
      </c>
      <c r="I285" s="235" t="s">
        <v>10066</v>
      </c>
      <c r="J285" s="236" t="s">
        <v>3121</v>
      </c>
      <c r="K285" s="235" t="s">
        <v>535</v>
      </c>
      <c r="L285" s="235" t="s">
        <v>2295</v>
      </c>
      <c r="M285" s="235" t="s">
        <v>2296</v>
      </c>
      <c r="N285" s="235" t="s">
        <v>2089</v>
      </c>
      <c r="O285" s="235" t="s">
        <v>3112</v>
      </c>
      <c r="P285" s="235" t="s">
        <v>3114</v>
      </c>
      <c r="Q285" s="238">
        <v>100</v>
      </c>
      <c r="R285" s="235">
        <v>1E-4</v>
      </c>
      <c r="S285" s="235">
        <f t="shared" si="16"/>
        <v>0.01</v>
      </c>
      <c r="T285" s="235">
        <v>1E-4</v>
      </c>
      <c r="U285" s="235">
        <v>1E-4</v>
      </c>
      <c r="V285" s="235" t="s">
        <v>2089</v>
      </c>
      <c r="W285" s="235" t="s">
        <v>2089</v>
      </c>
      <c r="X285" s="235" t="s">
        <v>2089</v>
      </c>
      <c r="Y285" s="235" t="s">
        <v>2089</v>
      </c>
      <c r="Z285" s="235" t="s">
        <v>2089</v>
      </c>
      <c r="AA285" s="235" t="s">
        <v>2089</v>
      </c>
      <c r="AB285" s="235" t="s">
        <v>2089</v>
      </c>
      <c r="AC285" s="248">
        <v>0.33333333333333331</v>
      </c>
      <c r="AD285" s="248">
        <v>0.75</v>
      </c>
      <c r="AE285" s="248">
        <v>0.6875</v>
      </c>
      <c r="AF285" s="248" t="s">
        <v>2612</v>
      </c>
      <c r="AG285" s="235" t="s">
        <v>2613</v>
      </c>
      <c r="AH285" s="399" t="s">
        <v>8246</v>
      </c>
      <c r="AI285" s="235" t="s">
        <v>2089</v>
      </c>
      <c r="AJ285" s="237" t="s">
        <v>2089</v>
      </c>
      <c r="AK285" s="610" t="s">
        <v>11008</v>
      </c>
    </row>
    <row r="286" spans="1:37" ht="12.75" customHeight="1">
      <c r="A286" s="183"/>
      <c r="B286" s="234" t="s">
        <v>455</v>
      </c>
      <c r="C286" s="235" t="s">
        <v>1424</v>
      </c>
      <c r="D286" s="235" t="s">
        <v>8820</v>
      </c>
      <c r="E286" s="235">
        <v>762</v>
      </c>
      <c r="F286" s="235" t="s">
        <v>10284</v>
      </c>
      <c r="G286" s="235" t="s">
        <v>5230</v>
      </c>
      <c r="H286" s="235" t="s">
        <v>730</v>
      </c>
      <c r="I286" s="235" t="s">
        <v>10066</v>
      </c>
      <c r="J286" s="236" t="s">
        <v>3121</v>
      </c>
      <c r="K286" s="235" t="s">
        <v>536</v>
      </c>
      <c r="L286" s="235" t="s">
        <v>536</v>
      </c>
      <c r="M286" s="235" t="s">
        <v>2297</v>
      </c>
      <c r="N286" s="235" t="s">
        <v>2089</v>
      </c>
      <c r="O286" s="235" t="s">
        <v>3112</v>
      </c>
      <c r="P286" s="235" t="s">
        <v>3114</v>
      </c>
      <c r="Q286" s="238">
        <v>100</v>
      </c>
      <c r="R286" s="235">
        <v>1E-4</v>
      </c>
      <c r="S286" s="235">
        <f t="shared" si="16"/>
        <v>0.01</v>
      </c>
      <c r="T286" s="235">
        <v>1E-4</v>
      </c>
      <c r="U286" s="235">
        <v>1E-4</v>
      </c>
      <c r="V286" s="235" t="s">
        <v>2089</v>
      </c>
      <c r="W286" s="235" t="s">
        <v>2089</v>
      </c>
      <c r="X286" s="235" t="s">
        <v>2089</v>
      </c>
      <c r="Y286" s="235" t="s">
        <v>2089</v>
      </c>
      <c r="Z286" s="235" t="s">
        <v>2089</v>
      </c>
      <c r="AA286" s="235" t="s">
        <v>2089</v>
      </c>
      <c r="AB286" s="235" t="s">
        <v>2089</v>
      </c>
      <c r="AC286" s="248">
        <v>0.33333333333333331</v>
      </c>
      <c r="AD286" s="248">
        <v>0.75</v>
      </c>
      <c r="AE286" s="248">
        <v>0.6875</v>
      </c>
      <c r="AF286" s="248" t="s">
        <v>2612</v>
      </c>
      <c r="AG286" s="235" t="s">
        <v>2613</v>
      </c>
      <c r="AH286" s="399" t="s">
        <v>8246</v>
      </c>
      <c r="AI286" s="235" t="s">
        <v>2089</v>
      </c>
      <c r="AJ286" s="237" t="s">
        <v>2089</v>
      </c>
      <c r="AK286" s="610" t="s">
        <v>11008</v>
      </c>
    </row>
    <row r="287" spans="1:37" ht="12.75" customHeight="1">
      <c r="A287" s="183"/>
      <c r="B287" s="234" t="s">
        <v>456</v>
      </c>
      <c r="C287" s="235" t="s">
        <v>1425</v>
      </c>
      <c r="D287" s="235" t="s">
        <v>8821</v>
      </c>
      <c r="E287" s="235">
        <v>788</v>
      </c>
      <c r="F287" s="235" t="s">
        <v>10285</v>
      </c>
      <c r="G287" s="235" t="s">
        <v>5231</v>
      </c>
      <c r="H287" s="235" t="s">
        <v>731</v>
      </c>
      <c r="I287" s="235" t="s">
        <v>3433</v>
      </c>
      <c r="J287" s="236" t="s">
        <v>3127</v>
      </c>
      <c r="K287" s="235" t="s">
        <v>537</v>
      </c>
      <c r="L287" s="235" t="s">
        <v>2298</v>
      </c>
      <c r="M287" s="235" t="s">
        <v>2299</v>
      </c>
      <c r="N287" s="235" t="s">
        <v>2089</v>
      </c>
      <c r="O287" s="235" t="s">
        <v>3112</v>
      </c>
      <c r="P287" s="235" t="s">
        <v>3114</v>
      </c>
      <c r="Q287" s="238">
        <v>100</v>
      </c>
      <c r="R287" s="235">
        <v>1E-4</v>
      </c>
      <c r="S287" s="235">
        <f t="shared" si="16"/>
        <v>0.01</v>
      </c>
      <c r="T287" s="235">
        <v>1E-4</v>
      </c>
      <c r="U287" s="235">
        <v>1E-4</v>
      </c>
      <c r="V287" s="235" t="s">
        <v>2089</v>
      </c>
      <c r="W287" s="235" t="s">
        <v>2089</v>
      </c>
      <c r="X287" s="235" t="s">
        <v>2089</v>
      </c>
      <c r="Y287" s="235" t="s">
        <v>2089</v>
      </c>
      <c r="Z287" s="235" t="s">
        <v>2089</v>
      </c>
      <c r="AA287" s="235" t="s">
        <v>2089</v>
      </c>
      <c r="AB287" s="235" t="s">
        <v>2089</v>
      </c>
      <c r="AC287" s="248">
        <v>0.33333333333333331</v>
      </c>
      <c r="AD287" s="248">
        <v>0.75</v>
      </c>
      <c r="AE287" s="248">
        <v>0.6875</v>
      </c>
      <c r="AF287" s="248" t="s">
        <v>2612</v>
      </c>
      <c r="AG287" s="235" t="s">
        <v>2613</v>
      </c>
      <c r="AH287" s="399" t="s">
        <v>8246</v>
      </c>
      <c r="AI287" s="235" t="s">
        <v>2089</v>
      </c>
      <c r="AJ287" s="237" t="s">
        <v>2089</v>
      </c>
      <c r="AK287" s="610" t="s">
        <v>11014</v>
      </c>
    </row>
    <row r="288" spans="1:37" ht="12.75" customHeight="1">
      <c r="A288" s="183"/>
      <c r="B288" s="239" t="s">
        <v>457</v>
      </c>
      <c r="C288" s="235" t="s">
        <v>1426</v>
      </c>
      <c r="D288" s="235" t="s">
        <v>8822</v>
      </c>
      <c r="E288" s="235">
        <v>788</v>
      </c>
      <c r="F288" s="235" t="s">
        <v>10286</v>
      </c>
      <c r="G288" s="235" t="s">
        <v>5232</v>
      </c>
      <c r="H288" s="235" t="s">
        <v>732</v>
      </c>
      <c r="I288" s="235" t="s">
        <v>3433</v>
      </c>
      <c r="J288" s="236" t="s">
        <v>3127</v>
      </c>
      <c r="K288" s="235" t="s">
        <v>538</v>
      </c>
      <c r="L288" s="235" t="s">
        <v>2300</v>
      </c>
      <c r="M288" s="235" t="s">
        <v>2301</v>
      </c>
      <c r="N288" s="221" t="s">
        <v>538</v>
      </c>
      <c r="O288" s="235" t="s">
        <v>3112</v>
      </c>
      <c r="P288" s="235" t="s">
        <v>3114</v>
      </c>
      <c r="Q288" s="238">
        <v>100</v>
      </c>
      <c r="R288" s="235">
        <v>1E-4</v>
      </c>
      <c r="S288" s="235">
        <f t="shared" si="16"/>
        <v>0.01</v>
      </c>
      <c r="T288" s="235">
        <v>1E-4</v>
      </c>
      <c r="U288" s="235">
        <v>1E-4</v>
      </c>
      <c r="V288" s="235" t="s">
        <v>2927</v>
      </c>
      <c r="W288" s="235">
        <v>1E-4</v>
      </c>
      <c r="X288" s="235">
        <v>100</v>
      </c>
      <c r="Y288" s="235">
        <v>0.01</v>
      </c>
      <c r="Z288" s="235">
        <v>1E-4</v>
      </c>
      <c r="AA288" s="235">
        <v>1E-4</v>
      </c>
      <c r="AB288" s="517" t="s">
        <v>6909</v>
      </c>
      <c r="AC288" s="248">
        <v>0.33333333333333331</v>
      </c>
      <c r="AD288" s="248">
        <v>0.75</v>
      </c>
      <c r="AE288" s="248">
        <v>0.6875</v>
      </c>
      <c r="AF288" s="248" t="s">
        <v>2612</v>
      </c>
      <c r="AG288" s="235" t="s">
        <v>2613</v>
      </c>
      <c r="AH288" s="399" t="s">
        <v>8246</v>
      </c>
      <c r="AI288" s="235" t="s">
        <v>2089</v>
      </c>
      <c r="AJ288" s="237" t="s">
        <v>2089</v>
      </c>
      <c r="AK288" s="610" t="s">
        <v>11014</v>
      </c>
    </row>
    <row r="289" spans="1:37" ht="12.75" customHeight="1">
      <c r="A289" s="183"/>
      <c r="B289" s="234" t="s">
        <v>2098</v>
      </c>
      <c r="C289" s="235" t="s">
        <v>1427</v>
      </c>
      <c r="D289" s="235" t="s">
        <v>8823</v>
      </c>
      <c r="E289" s="235">
        <v>762</v>
      </c>
      <c r="F289" s="235" t="s">
        <v>10287</v>
      </c>
      <c r="G289" s="235" t="s">
        <v>5233</v>
      </c>
      <c r="H289" s="235" t="s">
        <v>2170</v>
      </c>
      <c r="I289" s="235" t="s">
        <v>10066</v>
      </c>
      <c r="J289" s="236" t="s">
        <v>3121</v>
      </c>
      <c r="K289" s="235" t="s">
        <v>539</v>
      </c>
      <c r="L289" s="235" t="s">
        <v>2302</v>
      </c>
      <c r="M289" s="235" t="s">
        <v>2303</v>
      </c>
      <c r="N289" s="235" t="s">
        <v>2089</v>
      </c>
      <c r="O289" s="235" t="s">
        <v>3112</v>
      </c>
      <c r="P289" s="235" t="s">
        <v>3114</v>
      </c>
      <c r="Q289" s="238">
        <v>100</v>
      </c>
      <c r="R289" s="235">
        <v>1E-4</v>
      </c>
      <c r="S289" s="235">
        <f t="shared" si="16"/>
        <v>0.01</v>
      </c>
      <c r="T289" s="235">
        <v>1E-4</v>
      </c>
      <c r="U289" s="235">
        <v>1E-4</v>
      </c>
      <c r="V289" s="235" t="s">
        <v>2089</v>
      </c>
      <c r="W289" s="235" t="s">
        <v>2089</v>
      </c>
      <c r="X289" s="235" t="s">
        <v>2089</v>
      </c>
      <c r="Y289" s="235" t="s">
        <v>2089</v>
      </c>
      <c r="Z289" s="235" t="s">
        <v>2089</v>
      </c>
      <c r="AA289" s="235" t="s">
        <v>2089</v>
      </c>
      <c r="AB289" s="235" t="s">
        <v>2089</v>
      </c>
      <c r="AC289" s="248">
        <v>0.33333333333333331</v>
      </c>
      <c r="AD289" s="248">
        <v>0.75</v>
      </c>
      <c r="AE289" s="248">
        <v>0.6875</v>
      </c>
      <c r="AF289" s="248" t="s">
        <v>2612</v>
      </c>
      <c r="AG289" s="235" t="s">
        <v>2613</v>
      </c>
      <c r="AH289" s="399" t="s">
        <v>8246</v>
      </c>
      <c r="AI289" s="235" t="s">
        <v>2089</v>
      </c>
      <c r="AJ289" s="237" t="s">
        <v>2089</v>
      </c>
      <c r="AK289" s="610" t="s">
        <v>11008</v>
      </c>
    </row>
    <row r="290" spans="1:37" ht="12.75" customHeight="1">
      <c r="A290" s="183"/>
      <c r="B290" s="234" t="s">
        <v>2099</v>
      </c>
      <c r="C290" s="235" t="s">
        <v>124</v>
      </c>
      <c r="D290" s="235" t="s">
        <v>8824</v>
      </c>
      <c r="E290" s="235">
        <v>762</v>
      </c>
      <c r="F290" s="235" t="s">
        <v>10288</v>
      </c>
      <c r="G290" s="235" t="s">
        <v>2092</v>
      </c>
      <c r="H290" s="235" t="s">
        <v>2093</v>
      </c>
      <c r="I290" s="235" t="s">
        <v>10066</v>
      </c>
      <c r="J290" s="236" t="s">
        <v>3121</v>
      </c>
      <c r="K290" s="235" t="s">
        <v>2094</v>
      </c>
      <c r="L290" s="235" t="s">
        <v>125</v>
      </c>
      <c r="M290" s="235" t="s">
        <v>126</v>
      </c>
      <c r="N290" s="235" t="s">
        <v>2089</v>
      </c>
      <c r="O290" s="235" t="s">
        <v>3112</v>
      </c>
      <c r="P290" s="235" t="s">
        <v>3114</v>
      </c>
      <c r="Q290" s="238">
        <v>100</v>
      </c>
      <c r="R290" s="235">
        <v>1E-4</v>
      </c>
      <c r="S290" s="235">
        <f t="shared" si="16"/>
        <v>0.01</v>
      </c>
      <c r="T290" s="235">
        <v>1E-4</v>
      </c>
      <c r="U290" s="235">
        <v>1E-4</v>
      </c>
      <c r="V290" s="235" t="s">
        <v>2089</v>
      </c>
      <c r="W290" s="235" t="s">
        <v>2089</v>
      </c>
      <c r="X290" s="235" t="s">
        <v>2089</v>
      </c>
      <c r="Y290" s="235" t="s">
        <v>2089</v>
      </c>
      <c r="Z290" s="235" t="s">
        <v>2089</v>
      </c>
      <c r="AA290" s="235" t="s">
        <v>2089</v>
      </c>
      <c r="AB290" s="235" t="s">
        <v>2089</v>
      </c>
      <c r="AC290" s="248">
        <v>0.33333333333333331</v>
      </c>
      <c r="AD290" s="248">
        <v>0.75</v>
      </c>
      <c r="AE290" s="248">
        <v>0.6875</v>
      </c>
      <c r="AF290" s="248" t="s">
        <v>2612</v>
      </c>
      <c r="AG290" s="235" t="s">
        <v>2613</v>
      </c>
      <c r="AH290" s="399" t="s">
        <v>8246</v>
      </c>
      <c r="AI290" s="235" t="s">
        <v>2089</v>
      </c>
      <c r="AJ290" s="237" t="s">
        <v>2089</v>
      </c>
      <c r="AK290" s="610" t="s">
        <v>11008</v>
      </c>
    </row>
    <row r="291" spans="1:37" ht="12.75" customHeight="1">
      <c r="A291" s="183"/>
      <c r="B291" s="234" t="s">
        <v>1039</v>
      </c>
      <c r="C291" s="235" t="s">
        <v>1428</v>
      </c>
      <c r="D291" s="235" t="s">
        <v>8825</v>
      </c>
      <c r="E291" s="235">
        <v>725</v>
      </c>
      <c r="F291" s="399" t="s">
        <v>10878</v>
      </c>
      <c r="G291" s="235" t="s">
        <v>5234</v>
      </c>
      <c r="H291" s="235" t="s">
        <v>2171</v>
      </c>
      <c r="I291" s="235" t="s">
        <v>3208</v>
      </c>
      <c r="J291" s="236" t="s">
        <v>3132</v>
      </c>
      <c r="K291" s="235" t="s">
        <v>540</v>
      </c>
      <c r="L291" s="235" t="s">
        <v>2304</v>
      </c>
      <c r="M291" s="235" t="s">
        <v>2305</v>
      </c>
      <c r="N291" s="235" t="s">
        <v>2089</v>
      </c>
      <c r="O291" s="235" t="s">
        <v>3133</v>
      </c>
      <c r="P291" s="235" t="s">
        <v>3114</v>
      </c>
      <c r="Q291" s="238">
        <v>100</v>
      </c>
      <c r="R291" s="235">
        <v>1E-4</v>
      </c>
      <c r="S291" s="235">
        <f t="shared" si="16"/>
        <v>0.01</v>
      </c>
      <c r="T291" s="235">
        <v>1E-4</v>
      </c>
      <c r="U291" s="235">
        <v>1E-4</v>
      </c>
      <c r="V291" s="235" t="s">
        <v>2089</v>
      </c>
      <c r="W291" s="235" t="s">
        <v>2089</v>
      </c>
      <c r="X291" s="235" t="s">
        <v>2089</v>
      </c>
      <c r="Y291" s="235" t="s">
        <v>2089</v>
      </c>
      <c r="Z291" s="235" t="s">
        <v>2089</v>
      </c>
      <c r="AA291" s="235" t="s">
        <v>2089</v>
      </c>
      <c r="AB291" s="235" t="s">
        <v>2089</v>
      </c>
      <c r="AC291" s="248">
        <v>0.33333333333333331</v>
      </c>
      <c r="AD291" s="248">
        <v>0.75</v>
      </c>
      <c r="AE291" s="248">
        <v>0.6875</v>
      </c>
      <c r="AF291" s="248" t="s">
        <v>2612</v>
      </c>
      <c r="AG291" s="235" t="s">
        <v>2613</v>
      </c>
      <c r="AH291" s="399" t="s">
        <v>8246</v>
      </c>
      <c r="AI291" s="235" t="s">
        <v>2089</v>
      </c>
      <c r="AJ291" s="237" t="s">
        <v>2089</v>
      </c>
      <c r="AK291" s="610" t="s">
        <v>11010</v>
      </c>
    </row>
    <row r="292" spans="1:37" ht="12.75" customHeight="1">
      <c r="A292" s="183"/>
      <c r="B292" s="234" t="s">
        <v>1040</v>
      </c>
      <c r="C292" s="235" t="s">
        <v>1429</v>
      </c>
      <c r="D292" s="235" t="s">
        <v>8826</v>
      </c>
      <c r="E292" s="235">
        <v>2500</v>
      </c>
      <c r="F292" s="235" t="s">
        <v>10289</v>
      </c>
      <c r="G292" s="235" t="s">
        <v>5235</v>
      </c>
      <c r="H292" s="235" t="s">
        <v>2172</v>
      </c>
      <c r="I292" s="235" t="s">
        <v>3431</v>
      </c>
      <c r="J292" s="236" t="s">
        <v>3124</v>
      </c>
      <c r="K292" s="235" t="s">
        <v>541</v>
      </c>
      <c r="L292" s="235" t="s">
        <v>2306</v>
      </c>
      <c r="M292" s="235" t="s">
        <v>2307</v>
      </c>
      <c r="N292" s="235" t="s">
        <v>2089</v>
      </c>
      <c r="O292" s="235" t="s">
        <v>3112</v>
      </c>
      <c r="P292" s="235" t="s">
        <v>2447</v>
      </c>
      <c r="Q292" s="238">
        <v>1000</v>
      </c>
      <c r="R292" s="235">
        <v>1E-4</v>
      </c>
      <c r="S292" s="235">
        <f t="shared" si="16"/>
        <v>0.1</v>
      </c>
      <c r="T292" s="235">
        <v>1E-4</v>
      </c>
      <c r="U292" s="235">
        <v>1E-4</v>
      </c>
      <c r="V292" s="235" t="s">
        <v>2089</v>
      </c>
      <c r="W292" s="235" t="s">
        <v>2089</v>
      </c>
      <c r="X292" s="235" t="s">
        <v>2089</v>
      </c>
      <c r="Y292" s="235" t="s">
        <v>2089</v>
      </c>
      <c r="Z292" s="235" t="s">
        <v>2089</v>
      </c>
      <c r="AA292" s="235" t="s">
        <v>2089</v>
      </c>
      <c r="AB292" s="235" t="s">
        <v>2089</v>
      </c>
      <c r="AC292" s="248">
        <v>0.33333333333333331</v>
      </c>
      <c r="AD292" s="248">
        <v>0.75</v>
      </c>
      <c r="AE292" s="248">
        <v>0.75</v>
      </c>
      <c r="AF292" s="248" t="s">
        <v>6279</v>
      </c>
      <c r="AG292" s="235" t="s">
        <v>2613</v>
      </c>
      <c r="AH292" s="399" t="s">
        <v>8246</v>
      </c>
      <c r="AI292" s="235" t="s">
        <v>2089</v>
      </c>
      <c r="AJ292" s="237" t="s">
        <v>2089</v>
      </c>
      <c r="AK292" s="610" t="s">
        <v>11007</v>
      </c>
    </row>
    <row r="293" spans="1:37" ht="12.75" customHeight="1">
      <c r="A293" s="183"/>
      <c r="B293" s="234" t="s">
        <v>1041</v>
      </c>
      <c r="C293" s="235" t="s">
        <v>1430</v>
      </c>
      <c r="D293" s="235" t="s">
        <v>8827</v>
      </c>
      <c r="E293" s="235">
        <v>788</v>
      </c>
      <c r="F293" s="235" t="s">
        <v>10290</v>
      </c>
      <c r="G293" s="235" t="s">
        <v>5236</v>
      </c>
      <c r="H293" s="235" t="s">
        <v>2173</v>
      </c>
      <c r="I293" s="235" t="s">
        <v>3432</v>
      </c>
      <c r="J293" s="236" t="s">
        <v>3120</v>
      </c>
      <c r="K293" s="235" t="s">
        <v>542</v>
      </c>
      <c r="L293" s="235" t="s">
        <v>2308</v>
      </c>
      <c r="M293" s="235" t="s">
        <v>2309</v>
      </c>
      <c r="N293" s="235" t="s">
        <v>2089</v>
      </c>
      <c r="O293" s="235" t="s">
        <v>3112</v>
      </c>
      <c r="P293" s="235" t="s">
        <v>3114</v>
      </c>
      <c r="Q293" s="238">
        <v>100</v>
      </c>
      <c r="R293" s="235">
        <v>1E-4</v>
      </c>
      <c r="S293" s="235">
        <f t="shared" si="16"/>
        <v>0.01</v>
      </c>
      <c r="T293" s="235">
        <v>1E-4</v>
      </c>
      <c r="U293" s="235">
        <v>1E-4</v>
      </c>
      <c r="V293" s="235" t="s">
        <v>2089</v>
      </c>
      <c r="W293" s="235" t="s">
        <v>2089</v>
      </c>
      <c r="X293" s="235" t="s">
        <v>2089</v>
      </c>
      <c r="Y293" s="235" t="s">
        <v>2089</v>
      </c>
      <c r="Z293" s="235" t="s">
        <v>2089</v>
      </c>
      <c r="AA293" s="235" t="s">
        <v>2089</v>
      </c>
      <c r="AB293" s="235" t="s">
        <v>2089</v>
      </c>
      <c r="AC293" s="248">
        <v>0.33333333333333331</v>
      </c>
      <c r="AD293" s="248">
        <v>0.75</v>
      </c>
      <c r="AE293" s="248">
        <v>0.6875</v>
      </c>
      <c r="AF293" s="248" t="s">
        <v>2612</v>
      </c>
      <c r="AG293" s="235" t="s">
        <v>2613</v>
      </c>
      <c r="AH293" s="399" t="s">
        <v>8246</v>
      </c>
      <c r="AI293" s="235" t="s">
        <v>2089</v>
      </c>
      <c r="AJ293" s="237" t="s">
        <v>2089</v>
      </c>
      <c r="AK293" s="610" t="s">
        <v>11012</v>
      </c>
    </row>
    <row r="294" spans="1:37" ht="12.75" customHeight="1">
      <c r="A294" s="183"/>
      <c r="B294" s="234" t="s">
        <v>1302</v>
      </c>
      <c r="C294" s="235" t="s">
        <v>11293</v>
      </c>
      <c r="D294" s="235" t="s">
        <v>8828</v>
      </c>
      <c r="E294" s="235">
        <v>725</v>
      </c>
      <c r="F294" s="399" t="s">
        <v>10879</v>
      </c>
      <c r="G294" s="235" t="s">
        <v>5237</v>
      </c>
      <c r="H294" s="235" t="s">
        <v>2174</v>
      </c>
      <c r="I294" s="235" t="s">
        <v>3208</v>
      </c>
      <c r="J294" s="236" t="s">
        <v>3132</v>
      </c>
      <c r="K294" s="235" t="s">
        <v>543</v>
      </c>
      <c r="L294" s="235" t="s">
        <v>3864</v>
      </c>
      <c r="M294" s="235" t="s">
        <v>3865</v>
      </c>
      <c r="N294" s="235" t="s">
        <v>2089</v>
      </c>
      <c r="O294" s="235" t="s">
        <v>3133</v>
      </c>
      <c r="P294" s="235" t="s">
        <v>3114</v>
      </c>
      <c r="Q294" s="238">
        <v>100</v>
      </c>
      <c r="R294" s="235">
        <v>1E-4</v>
      </c>
      <c r="S294" s="235">
        <f t="shared" si="16"/>
        <v>0.01</v>
      </c>
      <c r="T294" s="235">
        <v>1E-4</v>
      </c>
      <c r="U294" s="235">
        <v>1E-4</v>
      </c>
      <c r="V294" s="235" t="s">
        <v>2089</v>
      </c>
      <c r="W294" s="235" t="s">
        <v>2089</v>
      </c>
      <c r="X294" s="235" t="s">
        <v>2089</v>
      </c>
      <c r="Y294" s="235" t="s">
        <v>2089</v>
      </c>
      <c r="Z294" s="235" t="s">
        <v>2089</v>
      </c>
      <c r="AA294" s="235" t="s">
        <v>2089</v>
      </c>
      <c r="AB294" s="235" t="s">
        <v>2089</v>
      </c>
      <c r="AC294" s="248">
        <v>0.33333333333333331</v>
      </c>
      <c r="AD294" s="248">
        <v>0.75</v>
      </c>
      <c r="AE294" s="248">
        <v>0.6875</v>
      </c>
      <c r="AF294" s="248" t="s">
        <v>2612</v>
      </c>
      <c r="AG294" s="235" t="s">
        <v>2613</v>
      </c>
      <c r="AH294" s="399" t="s">
        <v>8246</v>
      </c>
      <c r="AI294" s="235" t="s">
        <v>2089</v>
      </c>
      <c r="AJ294" s="237" t="s">
        <v>2089</v>
      </c>
      <c r="AK294" s="610" t="s">
        <v>11010</v>
      </c>
    </row>
    <row r="295" spans="1:37" ht="12.75" customHeight="1">
      <c r="A295" s="183"/>
      <c r="B295" s="234" t="s">
        <v>10644</v>
      </c>
      <c r="C295" s="235" t="s">
        <v>4386</v>
      </c>
      <c r="D295" s="235" t="s">
        <v>8829</v>
      </c>
      <c r="E295" s="235">
        <v>627</v>
      </c>
      <c r="F295" s="235" t="s">
        <v>10291</v>
      </c>
      <c r="G295" s="235" t="s">
        <v>4421</v>
      </c>
      <c r="H295" s="235" t="s">
        <v>4422</v>
      </c>
      <c r="I295" s="235" t="s">
        <v>3430</v>
      </c>
      <c r="J295" s="236" t="s">
        <v>3138</v>
      </c>
      <c r="K295" s="235" t="s">
        <v>4440</v>
      </c>
      <c r="L295" s="235" t="s">
        <v>4400</v>
      </c>
      <c r="M295" s="235" t="s">
        <v>2089</v>
      </c>
      <c r="N295" s="235" t="s">
        <v>2089</v>
      </c>
      <c r="O295" s="235" t="s">
        <v>3139</v>
      </c>
      <c r="P295" s="235" t="s">
        <v>3114</v>
      </c>
      <c r="Q295" s="238">
        <v>1000</v>
      </c>
      <c r="R295" s="235">
        <v>0.01</v>
      </c>
      <c r="S295" s="235">
        <f t="shared" si="16"/>
        <v>10</v>
      </c>
      <c r="T295" s="235">
        <v>0.01</v>
      </c>
      <c r="U295" s="235">
        <v>0.01</v>
      </c>
      <c r="V295" s="235" t="s">
        <v>2089</v>
      </c>
      <c r="W295" s="235" t="s">
        <v>2089</v>
      </c>
      <c r="X295" s="235" t="s">
        <v>2089</v>
      </c>
      <c r="Y295" s="235" t="s">
        <v>2089</v>
      </c>
      <c r="Z295" s="235" t="s">
        <v>2089</v>
      </c>
      <c r="AA295" s="235" t="s">
        <v>2089</v>
      </c>
      <c r="AB295" s="235" t="s">
        <v>2089</v>
      </c>
      <c r="AC295" s="248">
        <v>0.33333333333333331</v>
      </c>
      <c r="AD295" s="248">
        <v>0.75</v>
      </c>
      <c r="AE295" s="248">
        <v>0.6875</v>
      </c>
      <c r="AF295" s="248" t="s">
        <v>2612</v>
      </c>
      <c r="AG295" s="235" t="s">
        <v>2613</v>
      </c>
      <c r="AH295" s="235" t="s">
        <v>2089</v>
      </c>
      <c r="AI295" s="235" t="s">
        <v>2089</v>
      </c>
      <c r="AJ295" s="237" t="s">
        <v>2089</v>
      </c>
      <c r="AK295" s="610" t="s">
        <v>11006</v>
      </c>
    </row>
    <row r="296" spans="1:37" ht="12.75" customHeight="1">
      <c r="A296" s="183"/>
      <c r="B296" s="234" t="s">
        <v>10645</v>
      </c>
      <c r="C296" s="235" t="s">
        <v>4387</v>
      </c>
      <c r="D296" s="235" t="s">
        <v>8830</v>
      </c>
      <c r="E296" s="235">
        <v>627</v>
      </c>
      <c r="F296" s="235" t="s">
        <v>10292</v>
      </c>
      <c r="G296" s="235" t="s">
        <v>4423</v>
      </c>
      <c r="H296" s="235" t="s">
        <v>4424</v>
      </c>
      <c r="I296" s="235" t="s">
        <v>3430</v>
      </c>
      <c r="J296" s="236" t="s">
        <v>3138</v>
      </c>
      <c r="K296" s="235" t="s">
        <v>4441</v>
      </c>
      <c r="L296" s="235" t="s">
        <v>4401</v>
      </c>
      <c r="M296" s="235" t="s">
        <v>2089</v>
      </c>
      <c r="N296" s="235" t="s">
        <v>2089</v>
      </c>
      <c r="O296" s="235" t="s">
        <v>3139</v>
      </c>
      <c r="P296" s="235" t="s">
        <v>3114</v>
      </c>
      <c r="Q296" s="238">
        <v>1000</v>
      </c>
      <c r="R296" s="235">
        <v>0.01</v>
      </c>
      <c r="S296" s="235">
        <f t="shared" si="16"/>
        <v>10</v>
      </c>
      <c r="T296" s="235">
        <v>0.01</v>
      </c>
      <c r="U296" s="235">
        <v>0.01</v>
      </c>
      <c r="V296" s="235" t="s">
        <v>2089</v>
      </c>
      <c r="W296" s="235" t="s">
        <v>2089</v>
      </c>
      <c r="X296" s="235" t="s">
        <v>2089</v>
      </c>
      <c r="Y296" s="235" t="s">
        <v>2089</v>
      </c>
      <c r="Z296" s="235" t="s">
        <v>2089</v>
      </c>
      <c r="AA296" s="235" t="s">
        <v>2089</v>
      </c>
      <c r="AB296" s="235" t="s">
        <v>2089</v>
      </c>
      <c r="AC296" s="248">
        <v>0.33333333333333331</v>
      </c>
      <c r="AD296" s="248">
        <v>0.75</v>
      </c>
      <c r="AE296" s="248">
        <v>0.6875</v>
      </c>
      <c r="AF296" s="248" t="s">
        <v>2612</v>
      </c>
      <c r="AG296" s="235" t="s">
        <v>2613</v>
      </c>
      <c r="AH296" s="235" t="s">
        <v>2089</v>
      </c>
      <c r="AI296" s="235" t="s">
        <v>2089</v>
      </c>
      <c r="AJ296" s="237" t="s">
        <v>2089</v>
      </c>
      <c r="AK296" s="610" t="s">
        <v>11006</v>
      </c>
    </row>
    <row r="297" spans="1:37" ht="12.75" customHeight="1">
      <c r="A297" s="183"/>
      <c r="B297" s="234" t="s">
        <v>1303</v>
      </c>
      <c r="C297" s="235" t="s">
        <v>2936</v>
      </c>
      <c r="D297" s="235" t="s">
        <v>8831</v>
      </c>
      <c r="E297" s="235">
        <v>762</v>
      </c>
      <c r="F297" s="235" t="s">
        <v>10293</v>
      </c>
      <c r="G297" s="235" t="s">
        <v>5238</v>
      </c>
      <c r="H297" s="235" t="s">
        <v>2175</v>
      </c>
      <c r="I297" s="235" t="s">
        <v>10066</v>
      </c>
      <c r="J297" s="236" t="s">
        <v>3121</v>
      </c>
      <c r="K297" s="235" t="s">
        <v>544</v>
      </c>
      <c r="L297" s="235" t="s">
        <v>3866</v>
      </c>
      <c r="M297" s="235" t="s">
        <v>3867</v>
      </c>
      <c r="N297" s="235" t="s">
        <v>2089</v>
      </c>
      <c r="O297" s="235" t="s">
        <v>3112</v>
      </c>
      <c r="P297" s="235" t="s">
        <v>3114</v>
      </c>
      <c r="Q297" s="238">
        <v>100</v>
      </c>
      <c r="R297" s="235">
        <v>1E-4</v>
      </c>
      <c r="S297" s="235">
        <f t="shared" si="16"/>
        <v>0.01</v>
      </c>
      <c r="T297" s="235">
        <v>1E-4</v>
      </c>
      <c r="U297" s="235">
        <v>1E-4</v>
      </c>
      <c r="V297" s="235" t="s">
        <v>2089</v>
      </c>
      <c r="W297" s="235" t="s">
        <v>2089</v>
      </c>
      <c r="X297" s="235" t="s">
        <v>2089</v>
      </c>
      <c r="Y297" s="235" t="s">
        <v>2089</v>
      </c>
      <c r="Z297" s="235" t="s">
        <v>2089</v>
      </c>
      <c r="AA297" s="235" t="s">
        <v>2089</v>
      </c>
      <c r="AB297" s="235" t="s">
        <v>2089</v>
      </c>
      <c r="AC297" s="248">
        <v>0.33333333333333331</v>
      </c>
      <c r="AD297" s="248">
        <v>0.75</v>
      </c>
      <c r="AE297" s="248">
        <v>0.6875</v>
      </c>
      <c r="AF297" s="248" t="s">
        <v>2612</v>
      </c>
      <c r="AG297" s="235" t="s">
        <v>2613</v>
      </c>
      <c r="AH297" s="399" t="s">
        <v>8246</v>
      </c>
      <c r="AI297" s="235" t="s">
        <v>2089</v>
      </c>
      <c r="AJ297" s="237" t="s">
        <v>2089</v>
      </c>
      <c r="AK297" s="610" t="s">
        <v>11008</v>
      </c>
    </row>
    <row r="298" spans="1:37" ht="12.75" customHeight="1">
      <c r="A298" s="183"/>
      <c r="B298" s="234" t="s">
        <v>11280</v>
      </c>
      <c r="C298" s="235" t="s">
        <v>2937</v>
      </c>
      <c r="D298" s="235" t="s">
        <v>11283</v>
      </c>
      <c r="E298" s="235">
        <v>257</v>
      </c>
      <c r="F298" s="235" t="s">
        <v>11282</v>
      </c>
      <c r="G298" s="235" t="s">
        <v>11284</v>
      </c>
      <c r="H298" s="235" t="s">
        <v>11285</v>
      </c>
      <c r="I298" s="235" t="s">
        <v>3209</v>
      </c>
      <c r="J298" s="236" t="s">
        <v>3135</v>
      </c>
      <c r="K298" s="235" t="s">
        <v>545</v>
      </c>
      <c r="L298" s="235" t="s">
        <v>3868</v>
      </c>
      <c r="M298" s="235" t="s">
        <v>3869</v>
      </c>
      <c r="N298" s="235" t="s">
        <v>2089</v>
      </c>
      <c r="O298" s="235" t="s">
        <v>3136</v>
      </c>
      <c r="P298" s="235" t="s">
        <v>3114</v>
      </c>
      <c r="Q298" s="238">
        <v>100</v>
      </c>
      <c r="R298" s="235">
        <v>1E-3</v>
      </c>
      <c r="S298" s="235">
        <f t="shared" si="16"/>
        <v>0.1</v>
      </c>
      <c r="T298" s="235">
        <v>1E-3</v>
      </c>
      <c r="U298" s="235">
        <v>1E-3</v>
      </c>
      <c r="V298" s="235" t="s">
        <v>2089</v>
      </c>
      <c r="W298" s="235" t="s">
        <v>2089</v>
      </c>
      <c r="X298" s="235" t="s">
        <v>2089</v>
      </c>
      <c r="Y298" s="235" t="s">
        <v>2089</v>
      </c>
      <c r="Z298" s="235" t="s">
        <v>2089</v>
      </c>
      <c r="AA298" s="235" t="s">
        <v>2089</v>
      </c>
      <c r="AB298" s="235" t="s">
        <v>2089</v>
      </c>
      <c r="AC298" s="248">
        <v>0.33333333333333331</v>
      </c>
      <c r="AD298" s="248">
        <v>0.75</v>
      </c>
      <c r="AE298" s="248">
        <v>0.6875</v>
      </c>
      <c r="AF298" s="248" t="s">
        <v>2612</v>
      </c>
      <c r="AG298" s="235" t="s">
        <v>2613</v>
      </c>
      <c r="AH298" s="399" t="s">
        <v>8246</v>
      </c>
      <c r="AI298" s="235" t="s">
        <v>2089</v>
      </c>
      <c r="AJ298" s="237" t="s">
        <v>2089</v>
      </c>
      <c r="AK298" s="610" t="s">
        <v>11009</v>
      </c>
    </row>
    <row r="299" spans="1:37" ht="12.75" customHeight="1">
      <c r="A299" s="183"/>
      <c r="B299" s="234" t="s">
        <v>1304</v>
      </c>
      <c r="C299" s="235" t="s">
        <v>9389</v>
      </c>
      <c r="D299" s="235" t="s">
        <v>8832</v>
      </c>
      <c r="E299" s="235">
        <v>725</v>
      </c>
      <c r="F299" s="399" t="s">
        <v>10880</v>
      </c>
      <c r="G299" s="235" t="s">
        <v>5239</v>
      </c>
      <c r="H299" s="235" t="s">
        <v>2176</v>
      </c>
      <c r="I299" s="235" t="s">
        <v>3208</v>
      </c>
      <c r="J299" s="236" t="s">
        <v>3132</v>
      </c>
      <c r="K299" s="235" t="s">
        <v>546</v>
      </c>
      <c r="L299" s="235" t="s">
        <v>3870</v>
      </c>
      <c r="M299" s="235" t="s">
        <v>3871</v>
      </c>
      <c r="N299" s="235" t="s">
        <v>2089</v>
      </c>
      <c r="O299" s="235" t="s">
        <v>3133</v>
      </c>
      <c r="P299" s="235" t="s">
        <v>3114</v>
      </c>
      <c r="Q299" s="238">
        <v>100</v>
      </c>
      <c r="R299" s="235">
        <v>1E-4</v>
      </c>
      <c r="S299" s="235">
        <f t="shared" si="16"/>
        <v>0.01</v>
      </c>
      <c r="T299" s="235">
        <v>1E-4</v>
      </c>
      <c r="U299" s="235">
        <v>1E-4</v>
      </c>
      <c r="V299" s="235" t="s">
        <v>2089</v>
      </c>
      <c r="W299" s="235" t="s">
        <v>2089</v>
      </c>
      <c r="X299" s="235" t="s">
        <v>2089</v>
      </c>
      <c r="Y299" s="235" t="s">
        <v>2089</v>
      </c>
      <c r="Z299" s="235" t="s">
        <v>2089</v>
      </c>
      <c r="AA299" s="235" t="s">
        <v>2089</v>
      </c>
      <c r="AB299" s="235" t="s">
        <v>2089</v>
      </c>
      <c r="AC299" s="248">
        <v>0.33333333333333331</v>
      </c>
      <c r="AD299" s="248">
        <v>0.75</v>
      </c>
      <c r="AE299" s="248">
        <v>0.6875</v>
      </c>
      <c r="AF299" s="248" t="s">
        <v>2612</v>
      </c>
      <c r="AG299" s="235" t="s">
        <v>2613</v>
      </c>
      <c r="AH299" s="399" t="s">
        <v>8246</v>
      </c>
      <c r="AI299" s="235" t="s">
        <v>2089</v>
      </c>
      <c r="AJ299" s="237" t="s">
        <v>2089</v>
      </c>
      <c r="AK299" s="610" t="s">
        <v>11010</v>
      </c>
    </row>
    <row r="300" spans="1:37" ht="12.75" customHeight="1">
      <c r="A300" s="183"/>
      <c r="B300" s="234" t="s">
        <v>1307</v>
      </c>
      <c r="C300" s="235" t="s">
        <v>2938</v>
      </c>
      <c r="D300" s="235" t="s">
        <v>8833</v>
      </c>
      <c r="E300" s="235">
        <v>627</v>
      </c>
      <c r="F300" s="235" t="s">
        <v>10294</v>
      </c>
      <c r="G300" s="235" t="s">
        <v>5240</v>
      </c>
      <c r="H300" s="235" t="s">
        <v>2177</v>
      </c>
      <c r="I300" s="235" t="s">
        <v>3430</v>
      </c>
      <c r="J300" s="236" t="s">
        <v>3138</v>
      </c>
      <c r="K300" s="235" t="s">
        <v>548</v>
      </c>
      <c r="L300" s="235" t="s">
        <v>3872</v>
      </c>
      <c r="M300" s="235" t="s">
        <v>2089</v>
      </c>
      <c r="N300" s="235" t="s">
        <v>2089</v>
      </c>
      <c r="O300" s="235" t="s">
        <v>3139</v>
      </c>
      <c r="P300" s="235" t="s">
        <v>3114</v>
      </c>
      <c r="Q300" s="238">
        <v>1000</v>
      </c>
      <c r="R300" s="235">
        <v>0.01</v>
      </c>
      <c r="S300" s="235">
        <f t="shared" si="16"/>
        <v>10</v>
      </c>
      <c r="T300" s="235">
        <v>0.01</v>
      </c>
      <c r="U300" s="235">
        <v>0.01</v>
      </c>
      <c r="V300" s="235" t="s">
        <v>2089</v>
      </c>
      <c r="W300" s="235" t="s">
        <v>2089</v>
      </c>
      <c r="X300" s="235" t="s">
        <v>2089</v>
      </c>
      <c r="Y300" s="235" t="s">
        <v>2089</v>
      </c>
      <c r="Z300" s="235" t="s">
        <v>2089</v>
      </c>
      <c r="AA300" s="235" t="s">
        <v>2089</v>
      </c>
      <c r="AB300" s="235" t="s">
        <v>2089</v>
      </c>
      <c r="AC300" s="248">
        <v>0.33333333333333331</v>
      </c>
      <c r="AD300" s="248">
        <v>0.75</v>
      </c>
      <c r="AE300" s="248">
        <v>0.6875</v>
      </c>
      <c r="AF300" s="248" t="s">
        <v>2612</v>
      </c>
      <c r="AG300" s="235" t="s">
        <v>2613</v>
      </c>
      <c r="AH300" s="235" t="s">
        <v>2089</v>
      </c>
      <c r="AI300" s="235" t="s">
        <v>2089</v>
      </c>
      <c r="AJ300" s="237" t="s">
        <v>2089</v>
      </c>
      <c r="AK300" s="610" t="s">
        <v>11006</v>
      </c>
    </row>
    <row r="301" spans="1:37" ht="12.75" customHeight="1">
      <c r="A301" s="183"/>
      <c r="B301" s="234" t="s">
        <v>1649</v>
      </c>
      <c r="C301" s="235" t="s">
        <v>5084</v>
      </c>
      <c r="D301" s="235" t="s">
        <v>8834</v>
      </c>
      <c r="E301" s="235">
        <v>762</v>
      </c>
      <c r="F301" s="235" t="s">
        <v>10295</v>
      </c>
      <c r="G301" s="235" t="s">
        <v>6594</v>
      </c>
      <c r="H301" s="235" t="s">
        <v>6587</v>
      </c>
      <c r="I301" s="235" t="s">
        <v>10066</v>
      </c>
      <c r="J301" s="236" t="s">
        <v>3121</v>
      </c>
      <c r="K301" s="235" t="s">
        <v>1328</v>
      </c>
      <c r="L301" s="235" t="s">
        <v>754</v>
      </c>
      <c r="M301" s="235" t="s">
        <v>1656</v>
      </c>
      <c r="N301" s="235" t="s">
        <v>2089</v>
      </c>
      <c r="O301" s="235" t="s">
        <v>3112</v>
      </c>
      <c r="P301" s="235" t="s">
        <v>3114</v>
      </c>
      <c r="Q301" s="238">
        <v>100</v>
      </c>
      <c r="R301" s="235">
        <v>1E-4</v>
      </c>
      <c r="S301" s="235">
        <f t="shared" si="16"/>
        <v>0.01</v>
      </c>
      <c r="T301" s="235">
        <v>1E-4</v>
      </c>
      <c r="U301" s="235">
        <v>1E-4</v>
      </c>
      <c r="V301" s="235" t="s">
        <v>2089</v>
      </c>
      <c r="W301" s="235" t="s">
        <v>2089</v>
      </c>
      <c r="X301" s="235" t="s">
        <v>2089</v>
      </c>
      <c r="Y301" s="235" t="s">
        <v>2089</v>
      </c>
      <c r="Z301" s="235" t="s">
        <v>2089</v>
      </c>
      <c r="AA301" s="235" t="s">
        <v>2089</v>
      </c>
      <c r="AB301" s="235" t="s">
        <v>2089</v>
      </c>
      <c r="AC301" s="248">
        <v>0.33333333333333331</v>
      </c>
      <c r="AD301" s="248">
        <v>0.75</v>
      </c>
      <c r="AE301" s="248">
        <v>0.6875</v>
      </c>
      <c r="AF301" s="248" t="s">
        <v>2612</v>
      </c>
      <c r="AG301" s="235" t="s">
        <v>2613</v>
      </c>
      <c r="AH301" s="399" t="s">
        <v>8246</v>
      </c>
      <c r="AI301" s="235" t="s">
        <v>2089</v>
      </c>
      <c r="AJ301" s="237" t="s">
        <v>2089</v>
      </c>
      <c r="AK301" s="610" t="s">
        <v>11008</v>
      </c>
    </row>
    <row r="302" spans="1:37" ht="12.75" customHeight="1">
      <c r="A302" s="183"/>
      <c r="B302" s="234" t="s">
        <v>10646</v>
      </c>
      <c r="C302" s="235" t="s">
        <v>4388</v>
      </c>
      <c r="D302" s="235" t="s">
        <v>8835</v>
      </c>
      <c r="E302" s="235">
        <v>627</v>
      </c>
      <c r="F302" s="235" t="s">
        <v>10296</v>
      </c>
      <c r="G302" s="235" t="s">
        <v>4425</v>
      </c>
      <c r="H302" s="235" t="s">
        <v>4426</v>
      </c>
      <c r="I302" s="235" t="s">
        <v>3430</v>
      </c>
      <c r="J302" s="236" t="s">
        <v>3138</v>
      </c>
      <c r="K302" s="235" t="s">
        <v>4442</v>
      </c>
      <c r="L302" s="235" t="s">
        <v>4402</v>
      </c>
      <c r="M302" s="235" t="s">
        <v>2089</v>
      </c>
      <c r="N302" s="235" t="s">
        <v>2089</v>
      </c>
      <c r="O302" s="235" t="s">
        <v>3139</v>
      </c>
      <c r="P302" s="235" t="s">
        <v>3114</v>
      </c>
      <c r="Q302" s="238">
        <v>1000</v>
      </c>
      <c r="R302" s="235">
        <v>0.01</v>
      </c>
      <c r="S302" s="235">
        <f t="shared" si="16"/>
        <v>10</v>
      </c>
      <c r="T302" s="235">
        <v>0.01</v>
      </c>
      <c r="U302" s="235">
        <v>0.01</v>
      </c>
      <c r="V302" s="235" t="s">
        <v>2089</v>
      </c>
      <c r="W302" s="235" t="s">
        <v>2089</v>
      </c>
      <c r="X302" s="235" t="s">
        <v>2089</v>
      </c>
      <c r="Y302" s="235" t="s">
        <v>2089</v>
      </c>
      <c r="Z302" s="235" t="s">
        <v>2089</v>
      </c>
      <c r="AA302" s="235" t="s">
        <v>2089</v>
      </c>
      <c r="AB302" s="235" t="s">
        <v>2089</v>
      </c>
      <c r="AC302" s="248">
        <v>0.33333333333333331</v>
      </c>
      <c r="AD302" s="248">
        <v>0.75</v>
      </c>
      <c r="AE302" s="248">
        <v>0.6875</v>
      </c>
      <c r="AF302" s="248" t="s">
        <v>2612</v>
      </c>
      <c r="AG302" s="235" t="s">
        <v>2613</v>
      </c>
      <c r="AH302" s="235" t="s">
        <v>2089</v>
      </c>
      <c r="AI302" s="235" t="s">
        <v>2089</v>
      </c>
      <c r="AJ302" s="237" t="s">
        <v>2089</v>
      </c>
      <c r="AK302" s="610" t="s">
        <v>11006</v>
      </c>
    </row>
    <row r="303" spans="1:37" ht="12.75" customHeight="1">
      <c r="A303" s="183"/>
      <c r="B303" s="234" t="s">
        <v>3894</v>
      </c>
      <c r="C303" s="235" t="s">
        <v>2939</v>
      </c>
      <c r="D303" s="235" t="s">
        <v>8836</v>
      </c>
      <c r="E303" s="235">
        <v>725</v>
      </c>
      <c r="F303" s="399" t="s">
        <v>10881</v>
      </c>
      <c r="G303" s="235" t="s">
        <v>5241</v>
      </c>
      <c r="H303" s="235" t="s">
        <v>2178</v>
      </c>
      <c r="I303" s="235" t="s">
        <v>3208</v>
      </c>
      <c r="J303" s="236" t="s">
        <v>3132</v>
      </c>
      <c r="K303" s="235" t="s">
        <v>549</v>
      </c>
      <c r="L303" s="235" t="s">
        <v>3873</v>
      </c>
      <c r="M303" s="235" t="s">
        <v>3874</v>
      </c>
      <c r="N303" s="235" t="s">
        <v>2089</v>
      </c>
      <c r="O303" s="235" t="s">
        <v>3133</v>
      </c>
      <c r="P303" s="235" t="s">
        <v>3114</v>
      </c>
      <c r="Q303" s="238">
        <v>100</v>
      </c>
      <c r="R303" s="235">
        <v>1E-4</v>
      </c>
      <c r="S303" s="235">
        <f t="shared" si="16"/>
        <v>0.01</v>
      </c>
      <c r="T303" s="235">
        <v>1E-4</v>
      </c>
      <c r="U303" s="235">
        <v>1E-4</v>
      </c>
      <c r="V303" s="235" t="s">
        <v>2089</v>
      </c>
      <c r="W303" s="235" t="s">
        <v>2089</v>
      </c>
      <c r="X303" s="235" t="s">
        <v>2089</v>
      </c>
      <c r="Y303" s="235" t="s">
        <v>2089</v>
      </c>
      <c r="Z303" s="235" t="s">
        <v>2089</v>
      </c>
      <c r="AA303" s="235" t="s">
        <v>2089</v>
      </c>
      <c r="AB303" s="235" t="s">
        <v>2089</v>
      </c>
      <c r="AC303" s="248">
        <v>0.33333333333333331</v>
      </c>
      <c r="AD303" s="248">
        <v>0.75</v>
      </c>
      <c r="AE303" s="248">
        <v>0.6875</v>
      </c>
      <c r="AF303" s="248" t="s">
        <v>2612</v>
      </c>
      <c r="AG303" s="235" t="s">
        <v>2613</v>
      </c>
      <c r="AH303" s="399" t="s">
        <v>8246</v>
      </c>
      <c r="AI303" s="235" t="s">
        <v>2089</v>
      </c>
      <c r="AJ303" s="237" t="s">
        <v>2089</v>
      </c>
      <c r="AK303" s="610" t="s">
        <v>11010</v>
      </c>
    </row>
    <row r="304" spans="1:37" ht="12.75" customHeight="1">
      <c r="A304" s="183"/>
      <c r="B304" s="437" t="s">
        <v>11179</v>
      </c>
      <c r="C304" s="399" t="s">
        <v>11180</v>
      </c>
      <c r="D304" s="399" t="s">
        <v>11197</v>
      </c>
      <c r="E304" s="235">
        <v>372</v>
      </c>
      <c r="F304" s="399" t="s">
        <v>11198</v>
      </c>
      <c r="G304" s="399" t="s">
        <v>11218</v>
      </c>
      <c r="H304" s="399" t="s">
        <v>11181</v>
      </c>
      <c r="I304" s="399" t="s">
        <v>6090</v>
      </c>
      <c r="J304" s="441" t="s">
        <v>4802</v>
      </c>
      <c r="K304" s="399" t="s">
        <v>11182</v>
      </c>
      <c r="L304" s="235" t="s">
        <v>2089</v>
      </c>
      <c r="M304" s="399" t="s">
        <v>2089</v>
      </c>
      <c r="N304" s="439" t="s">
        <v>11182</v>
      </c>
      <c r="O304" s="399" t="s">
        <v>6089</v>
      </c>
      <c r="P304" s="399" t="s">
        <v>2447</v>
      </c>
      <c r="Q304" s="235" t="s">
        <v>2089</v>
      </c>
      <c r="R304" s="235" t="s">
        <v>2089</v>
      </c>
      <c r="S304" s="235" t="s">
        <v>2089</v>
      </c>
      <c r="T304" s="235" t="s">
        <v>2089</v>
      </c>
      <c r="U304" s="235" t="s">
        <v>2089</v>
      </c>
      <c r="V304" s="235" t="s">
        <v>2089</v>
      </c>
      <c r="W304" s="235">
        <v>1E-4</v>
      </c>
      <c r="X304" s="235">
        <v>100</v>
      </c>
      <c r="Y304" s="235">
        <f>X304*W304</f>
        <v>0.01</v>
      </c>
      <c r="Z304" s="235">
        <v>1E-4</v>
      </c>
      <c r="AA304" s="235">
        <v>1E-4</v>
      </c>
      <c r="AB304" s="517" t="s">
        <v>6909</v>
      </c>
      <c r="AC304" s="248">
        <v>0.33333333333333331</v>
      </c>
      <c r="AD304" s="248">
        <v>0.89583333333333337</v>
      </c>
      <c r="AE304" s="248">
        <v>0.60416666666666663</v>
      </c>
      <c r="AF304" s="248" t="s">
        <v>2612</v>
      </c>
      <c r="AG304" s="235" t="s">
        <v>2613</v>
      </c>
      <c r="AH304" s="235" t="s">
        <v>2089</v>
      </c>
      <c r="AI304" s="235" t="s">
        <v>2089</v>
      </c>
      <c r="AJ304" s="237" t="s">
        <v>2089</v>
      </c>
      <c r="AK304" s="610" t="s">
        <v>11015</v>
      </c>
    </row>
    <row r="305" spans="1:37" ht="12.75" customHeight="1">
      <c r="A305" s="183"/>
      <c r="B305" s="397" t="s">
        <v>11703</v>
      </c>
      <c r="C305" s="399" t="s">
        <v>11704</v>
      </c>
      <c r="D305" s="399" t="s">
        <v>11705</v>
      </c>
      <c r="E305" s="235">
        <v>372</v>
      </c>
      <c r="F305" s="399" t="s">
        <v>10312</v>
      </c>
      <c r="G305" s="399" t="s">
        <v>11713</v>
      </c>
      <c r="H305" s="399" t="s">
        <v>11706</v>
      </c>
      <c r="I305" s="399" t="s">
        <v>6090</v>
      </c>
      <c r="J305" s="441" t="s">
        <v>4802</v>
      </c>
      <c r="K305" s="399" t="s">
        <v>11707</v>
      </c>
      <c r="L305" s="399" t="s">
        <v>2089</v>
      </c>
      <c r="M305" s="399" t="s">
        <v>2089</v>
      </c>
      <c r="N305" s="439" t="s">
        <v>11707</v>
      </c>
      <c r="O305" s="399" t="s">
        <v>6089</v>
      </c>
      <c r="P305" s="399" t="s">
        <v>2447</v>
      </c>
      <c r="Q305" s="235" t="s">
        <v>2089</v>
      </c>
      <c r="R305" s="235" t="s">
        <v>2089</v>
      </c>
      <c r="S305" s="235" t="s">
        <v>2089</v>
      </c>
      <c r="T305" s="235" t="s">
        <v>2089</v>
      </c>
      <c r="U305" s="235" t="s">
        <v>2089</v>
      </c>
      <c r="V305" s="235" t="s">
        <v>2089</v>
      </c>
      <c r="W305" s="235">
        <v>1E-4</v>
      </c>
      <c r="X305" s="235">
        <v>100</v>
      </c>
      <c r="Y305" s="235">
        <f>X305*W305</f>
        <v>0.01</v>
      </c>
      <c r="Z305" s="235">
        <v>1E-4</v>
      </c>
      <c r="AA305" s="235">
        <v>1E-4</v>
      </c>
      <c r="AB305" s="517" t="s">
        <v>6909</v>
      </c>
      <c r="AC305" s="248">
        <v>0.33333333333333331</v>
      </c>
      <c r="AD305" s="248">
        <v>0.89583333333333337</v>
      </c>
      <c r="AE305" s="248">
        <v>0.60416666666666663</v>
      </c>
      <c r="AF305" s="248" t="s">
        <v>2612</v>
      </c>
      <c r="AG305" s="235" t="s">
        <v>2613</v>
      </c>
      <c r="AH305" s="235" t="s">
        <v>2089</v>
      </c>
      <c r="AI305" s="235" t="s">
        <v>2089</v>
      </c>
      <c r="AJ305" s="237" t="s">
        <v>2089</v>
      </c>
      <c r="AK305" s="610" t="s">
        <v>11015</v>
      </c>
    </row>
    <row r="306" spans="1:37" ht="12.75" customHeight="1">
      <c r="A306" s="183"/>
      <c r="B306" s="437" t="s">
        <v>3895</v>
      </c>
      <c r="C306" s="235" t="s">
        <v>2940</v>
      </c>
      <c r="D306" s="235" t="s">
        <v>8837</v>
      </c>
      <c r="E306" s="235">
        <v>966</v>
      </c>
      <c r="F306" s="235" t="s">
        <v>10297</v>
      </c>
      <c r="G306" s="235" t="s">
        <v>5242</v>
      </c>
      <c r="H306" s="235" t="s">
        <v>2179</v>
      </c>
      <c r="I306" s="235" t="s">
        <v>3206</v>
      </c>
      <c r="J306" s="236" t="s">
        <v>3131</v>
      </c>
      <c r="K306" s="235" t="s">
        <v>550</v>
      </c>
      <c r="L306" s="235" t="s">
        <v>3875</v>
      </c>
      <c r="M306" s="235" t="s">
        <v>3876</v>
      </c>
      <c r="N306" s="439" t="s">
        <v>550</v>
      </c>
      <c r="O306" s="235" t="s">
        <v>3112</v>
      </c>
      <c r="P306" s="235" t="s">
        <v>3114</v>
      </c>
      <c r="Q306" s="238">
        <v>100</v>
      </c>
      <c r="R306" s="235">
        <v>1E-4</v>
      </c>
      <c r="S306" s="235">
        <f>Q306*R306</f>
        <v>0.01</v>
      </c>
      <c r="T306" s="235">
        <v>1E-4</v>
      </c>
      <c r="U306" s="235">
        <v>1E-4</v>
      </c>
      <c r="V306" s="235" t="s">
        <v>2927</v>
      </c>
      <c r="W306" s="235">
        <v>1E-4</v>
      </c>
      <c r="X306" s="235">
        <v>100</v>
      </c>
      <c r="Y306" s="235">
        <v>0.01</v>
      </c>
      <c r="Z306" s="235">
        <v>1E-4</v>
      </c>
      <c r="AA306" s="235">
        <v>1E-4</v>
      </c>
      <c r="AB306" s="517" t="s">
        <v>6909</v>
      </c>
      <c r="AC306" s="248">
        <v>0.33333333333333331</v>
      </c>
      <c r="AD306" s="248">
        <v>0.75</v>
      </c>
      <c r="AE306" s="248">
        <v>0.6875</v>
      </c>
      <c r="AF306" s="248" t="s">
        <v>2612</v>
      </c>
      <c r="AG306" s="235" t="s">
        <v>2613</v>
      </c>
      <c r="AH306" s="399" t="s">
        <v>8246</v>
      </c>
      <c r="AI306" s="235" t="s">
        <v>2089</v>
      </c>
      <c r="AJ306" s="237" t="s">
        <v>2089</v>
      </c>
      <c r="AK306" s="610" t="s">
        <v>11011</v>
      </c>
    </row>
    <row r="307" spans="1:37" ht="12.75" customHeight="1">
      <c r="A307" s="183"/>
      <c r="B307" s="234" t="s">
        <v>3896</v>
      </c>
      <c r="C307" s="235" t="s">
        <v>2941</v>
      </c>
      <c r="D307" s="235" t="s">
        <v>8838</v>
      </c>
      <c r="E307" s="235">
        <v>788</v>
      </c>
      <c r="F307" s="235" t="s">
        <v>10298</v>
      </c>
      <c r="G307" s="235" t="s">
        <v>5243</v>
      </c>
      <c r="H307" s="235" t="s">
        <v>2180</v>
      </c>
      <c r="I307" s="235" t="s">
        <v>3432</v>
      </c>
      <c r="J307" s="236" t="s">
        <v>3120</v>
      </c>
      <c r="K307" s="235" t="s">
        <v>551</v>
      </c>
      <c r="L307" s="235" t="s">
        <v>3877</v>
      </c>
      <c r="M307" s="235" t="s">
        <v>3878</v>
      </c>
      <c r="N307" s="235" t="s">
        <v>2089</v>
      </c>
      <c r="O307" s="235" t="s">
        <v>3112</v>
      </c>
      <c r="P307" s="235" t="s">
        <v>3114</v>
      </c>
      <c r="Q307" s="238">
        <v>100</v>
      </c>
      <c r="R307" s="235">
        <v>1E-4</v>
      </c>
      <c r="S307" s="235">
        <f>Q307*R307</f>
        <v>0.01</v>
      </c>
      <c r="T307" s="235">
        <v>1E-4</v>
      </c>
      <c r="U307" s="235">
        <v>1E-4</v>
      </c>
      <c r="V307" s="235" t="s">
        <v>2089</v>
      </c>
      <c r="W307" s="235" t="s">
        <v>2089</v>
      </c>
      <c r="X307" s="235" t="s">
        <v>2089</v>
      </c>
      <c r="Y307" s="235" t="s">
        <v>2089</v>
      </c>
      <c r="Z307" s="235" t="s">
        <v>2089</v>
      </c>
      <c r="AA307" s="235" t="s">
        <v>2089</v>
      </c>
      <c r="AB307" s="235" t="s">
        <v>2089</v>
      </c>
      <c r="AC307" s="248">
        <v>0.33333333333333331</v>
      </c>
      <c r="AD307" s="248">
        <v>0.75</v>
      </c>
      <c r="AE307" s="248">
        <v>0.6875</v>
      </c>
      <c r="AF307" s="248" t="s">
        <v>2612</v>
      </c>
      <c r="AG307" s="235" t="s">
        <v>2613</v>
      </c>
      <c r="AH307" s="399" t="s">
        <v>8246</v>
      </c>
      <c r="AI307" s="235" t="s">
        <v>2089</v>
      </c>
      <c r="AJ307" s="237" t="s">
        <v>2089</v>
      </c>
      <c r="AK307" s="610" t="s">
        <v>11012</v>
      </c>
    </row>
    <row r="308" spans="1:37" ht="12.75" customHeight="1">
      <c r="A308" s="183"/>
      <c r="B308" s="234" t="s">
        <v>10647</v>
      </c>
      <c r="C308" s="235" t="s">
        <v>4389</v>
      </c>
      <c r="D308" s="235" t="s">
        <v>8839</v>
      </c>
      <c r="E308" s="235">
        <v>627</v>
      </c>
      <c r="F308" s="235" t="s">
        <v>10299</v>
      </c>
      <c r="G308" s="235" t="s">
        <v>4427</v>
      </c>
      <c r="H308" s="235" t="s">
        <v>4428</v>
      </c>
      <c r="I308" s="235" t="s">
        <v>3430</v>
      </c>
      <c r="J308" s="236" t="s">
        <v>3138</v>
      </c>
      <c r="K308" s="235" t="s">
        <v>4443</v>
      </c>
      <c r="L308" s="235" t="s">
        <v>4403</v>
      </c>
      <c r="M308" s="235" t="s">
        <v>2089</v>
      </c>
      <c r="N308" s="235" t="s">
        <v>2089</v>
      </c>
      <c r="O308" s="235" t="s">
        <v>3139</v>
      </c>
      <c r="P308" s="235" t="s">
        <v>3114</v>
      </c>
      <c r="Q308" s="238">
        <v>1000</v>
      </c>
      <c r="R308" s="235">
        <v>0.01</v>
      </c>
      <c r="S308" s="235">
        <f>Q308*R308</f>
        <v>10</v>
      </c>
      <c r="T308" s="235">
        <v>0.01</v>
      </c>
      <c r="U308" s="235">
        <v>0.01</v>
      </c>
      <c r="V308" s="235" t="s">
        <v>2089</v>
      </c>
      <c r="W308" s="235" t="s">
        <v>2089</v>
      </c>
      <c r="X308" s="235" t="s">
        <v>2089</v>
      </c>
      <c r="Y308" s="235" t="s">
        <v>2089</v>
      </c>
      <c r="Z308" s="235" t="s">
        <v>2089</v>
      </c>
      <c r="AA308" s="235" t="s">
        <v>2089</v>
      </c>
      <c r="AB308" s="235" t="s">
        <v>2089</v>
      </c>
      <c r="AC308" s="248">
        <v>0.33333333333333331</v>
      </c>
      <c r="AD308" s="248">
        <v>0.75</v>
      </c>
      <c r="AE308" s="248">
        <v>0.6875</v>
      </c>
      <c r="AF308" s="248" t="s">
        <v>2612</v>
      </c>
      <c r="AG308" s="235" t="s">
        <v>2613</v>
      </c>
      <c r="AH308" s="235" t="s">
        <v>2089</v>
      </c>
      <c r="AI308" s="235" t="s">
        <v>2089</v>
      </c>
      <c r="AJ308" s="237" t="s">
        <v>2089</v>
      </c>
      <c r="AK308" s="610" t="s">
        <v>11006</v>
      </c>
    </row>
    <row r="309" spans="1:37" s="686" customFormat="1" ht="12.75" customHeight="1">
      <c r="A309" s="675"/>
      <c r="B309" s="676" t="s">
        <v>7909</v>
      </c>
      <c r="C309" s="681" t="s">
        <v>7910</v>
      </c>
      <c r="D309" s="681" t="s">
        <v>9180</v>
      </c>
      <c r="E309" s="677">
        <v>372</v>
      </c>
      <c r="F309" s="681" t="s">
        <v>10590</v>
      </c>
      <c r="G309" s="677" t="s">
        <v>8090</v>
      </c>
      <c r="H309" s="677" t="s">
        <v>7911</v>
      </c>
      <c r="I309" s="677" t="s">
        <v>6090</v>
      </c>
      <c r="J309" s="678" t="s">
        <v>4802</v>
      </c>
      <c r="K309" s="681" t="s">
        <v>7912</v>
      </c>
      <c r="L309" s="679" t="s">
        <v>2089</v>
      </c>
      <c r="M309" s="680" t="s">
        <v>2089</v>
      </c>
      <c r="N309" s="687" t="s">
        <v>11800</v>
      </c>
      <c r="O309" s="680" t="s">
        <v>6089</v>
      </c>
      <c r="P309" s="680" t="s">
        <v>2447</v>
      </c>
      <c r="Q309" s="680" t="s">
        <v>2089</v>
      </c>
      <c r="R309" s="680" t="s">
        <v>2089</v>
      </c>
      <c r="S309" s="680" t="s">
        <v>2089</v>
      </c>
      <c r="T309" s="680" t="s">
        <v>2089</v>
      </c>
      <c r="U309" s="680" t="s">
        <v>2089</v>
      </c>
      <c r="V309" s="680" t="s">
        <v>2089</v>
      </c>
      <c r="W309" s="680">
        <v>1E-4</v>
      </c>
      <c r="X309" s="680">
        <v>100</v>
      </c>
      <c r="Y309" s="680">
        <v>0.01</v>
      </c>
      <c r="Z309" s="680">
        <v>1E-4</v>
      </c>
      <c r="AA309" s="680">
        <v>1E-4</v>
      </c>
      <c r="AB309" s="683" t="s">
        <v>6909</v>
      </c>
      <c r="AC309" s="684">
        <v>0.33333333333333331</v>
      </c>
      <c r="AD309" s="684">
        <v>0.89583333333333337</v>
      </c>
      <c r="AE309" s="684">
        <v>0.60416666666666663</v>
      </c>
      <c r="AF309" s="684" t="s">
        <v>2612</v>
      </c>
      <c r="AG309" s="680" t="s">
        <v>2613</v>
      </c>
      <c r="AH309" s="680" t="s">
        <v>2089</v>
      </c>
      <c r="AI309" s="680" t="s">
        <v>2089</v>
      </c>
      <c r="AJ309" s="685" t="s">
        <v>2089</v>
      </c>
      <c r="AK309" s="610" t="s">
        <v>11015</v>
      </c>
    </row>
    <row r="310" spans="1:37" ht="12.75" customHeight="1">
      <c r="A310" s="183"/>
      <c r="B310" s="234" t="s">
        <v>2458</v>
      </c>
      <c r="C310" s="235" t="s">
        <v>2942</v>
      </c>
      <c r="D310" s="235" t="s">
        <v>8840</v>
      </c>
      <c r="E310" s="235">
        <v>788</v>
      </c>
      <c r="F310" s="235" t="s">
        <v>10300</v>
      </c>
      <c r="G310" s="235" t="s">
        <v>5244</v>
      </c>
      <c r="H310" s="235" t="s">
        <v>2181</v>
      </c>
      <c r="I310" s="235" t="s">
        <v>3432</v>
      </c>
      <c r="J310" s="236" t="s">
        <v>3120</v>
      </c>
      <c r="K310" s="235" t="s">
        <v>552</v>
      </c>
      <c r="L310" s="235" t="s">
        <v>3879</v>
      </c>
      <c r="M310" s="235" t="s">
        <v>3880</v>
      </c>
      <c r="N310" s="235" t="s">
        <v>2089</v>
      </c>
      <c r="O310" s="235" t="s">
        <v>3112</v>
      </c>
      <c r="P310" s="235" t="s">
        <v>3114</v>
      </c>
      <c r="Q310" s="238">
        <v>100</v>
      </c>
      <c r="R310" s="235">
        <v>1E-4</v>
      </c>
      <c r="S310" s="235">
        <f>Q310*R310</f>
        <v>0.01</v>
      </c>
      <c r="T310" s="235">
        <v>1E-4</v>
      </c>
      <c r="U310" s="235">
        <v>1E-4</v>
      </c>
      <c r="V310" s="235" t="s">
        <v>2089</v>
      </c>
      <c r="W310" s="235" t="s">
        <v>2089</v>
      </c>
      <c r="X310" s="235" t="s">
        <v>2089</v>
      </c>
      <c r="Y310" s="235" t="s">
        <v>2089</v>
      </c>
      <c r="Z310" s="235" t="s">
        <v>2089</v>
      </c>
      <c r="AA310" s="235" t="s">
        <v>2089</v>
      </c>
      <c r="AB310" s="235" t="s">
        <v>2089</v>
      </c>
      <c r="AC310" s="248">
        <v>0.33333333333333331</v>
      </c>
      <c r="AD310" s="248">
        <v>0.75</v>
      </c>
      <c r="AE310" s="248">
        <v>0.6875</v>
      </c>
      <c r="AF310" s="248" t="s">
        <v>2612</v>
      </c>
      <c r="AG310" s="235" t="s">
        <v>2613</v>
      </c>
      <c r="AH310" s="399" t="s">
        <v>8246</v>
      </c>
      <c r="AI310" s="235" t="s">
        <v>2089</v>
      </c>
      <c r="AJ310" s="237" t="s">
        <v>2089</v>
      </c>
      <c r="AK310" s="610" t="s">
        <v>11012</v>
      </c>
    </row>
    <row r="311" spans="1:37" ht="12.75" customHeight="1">
      <c r="A311" s="183"/>
      <c r="B311" s="234" t="s">
        <v>10648</v>
      </c>
      <c r="C311" s="235" t="s">
        <v>6410</v>
      </c>
      <c r="D311" s="235" t="s">
        <v>8841</v>
      </c>
      <c r="E311" s="235">
        <v>627</v>
      </c>
      <c r="F311" s="235" t="s">
        <v>10301</v>
      </c>
      <c r="G311" s="235" t="s">
        <v>5245</v>
      </c>
      <c r="H311" s="235" t="s">
        <v>1479</v>
      </c>
      <c r="I311" s="235" t="s">
        <v>3430</v>
      </c>
      <c r="J311" s="236" t="s">
        <v>3138</v>
      </c>
      <c r="K311" s="235" t="s">
        <v>553</v>
      </c>
      <c r="L311" s="235" t="s">
        <v>5526</v>
      </c>
      <c r="M311" s="235" t="s">
        <v>2089</v>
      </c>
      <c r="N311" s="235" t="s">
        <v>2089</v>
      </c>
      <c r="O311" s="235" t="s">
        <v>3139</v>
      </c>
      <c r="P311" s="235" t="s">
        <v>3114</v>
      </c>
      <c r="Q311" s="238">
        <v>1000</v>
      </c>
      <c r="R311" s="235">
        <v>0.01</v>
      </c>
      <c r="S311" s="235">
        <f>Q311*R311</f>
        <v>10</v>
      </c>
      <c r="T311" s="235">
        <v>0.01</v>
      </c>
      <c r="U311" s="235">
        <v>0.01</v>
      </c>
      <c r="V311" s="235" t="s">
        <v>2089</v>
      </c>
      <c r="W311" s="235" t="s">
        <v>2089</v>
      </c>
      <c r="X311" s="235" t="s">
        <v>2089</v>
      </c>
      <c r="Y311" s="235" t="s">
        <v>2089</v>
      </c>
      <c r="Z311" s="235" t="s">
        <v>2089</v>
      </c>
      <c r="AA311" s="235" t="s">
        <v>2089</v>
      </c>
      <c r="AB311" s="235" t="s">
        <v>2089</v>
      </c>
      <c r="AC311" s="248">
        <v>0.33333333333333331</v>
      </c>
      <c r="AD311" s="248">
        <v>0.75</v>
      </c>
      <c r="AE311" s="248">
        <v>0.6875</v>
      </c>
      <c r="AF311" s="248" t="s">
        <v>2612</v>
      </c>
      <c r="AG311" s="235" t="s">
        <v>2613</v>
      </c>
      <c r="AH311" s="235" t="s">
        <v>2089</v>
      </c>
      <c r="AI311" s="235" t="s">
        <v>2089</v>
      </c>
      <c r="AJ311" s="237" t="s">
        <v>2089</v>
      </c>
      <c r="AK311" s="610" t="s">
        <v>11006</v>
      </c>
    </row>
    <row r="312" spans="1:37" ht="12.75" customHeight="1">
      <c r="A312" s="183"/>
      <c r="B312" s="234" t="s">
        <v>2646</v>
      </c>
      <c r="C312" s="235" t="s">
        <v>9917</v>
      </c>
      <c r="D312" s="235" t="s">
        <v>8842</v>
      </c>
      <c r="E312" s="235">
        <v>968</v>
      </c>
      <c r="F312" s="399" t="s">
        <v>11210</v>
      </c>
      <c r="G312" s="235" t="s">
        <v>5246</v>
      </c>
      <c r="H312" s="235" t="s">
        <v>2182</v>
      </c>
      <c r="I312" s="235" t="s">
        <v>3210</v>
      </c>
      <c r="J312" s="236" t="s">
        <v>3110</v>
      </c>
      <c r="K312" s="235" t="s">
        <v>554</v>
      </c>
      <c r="L312" s="235" t="s">
        <v>3881</v>
      </c>
      <c r="M312" s="235" t="s">
        <v>3882</v>
      </c>
      <c r="N312" s="235" t="s">
        <v>2089</v>
      </c>
      <c r="O312" s="235" t="s">
        <v>3112</v>
      </c>
      <c r="P312" s="235" t="s">
        <v>3114</v>
      </c>
      <c r="Q312" s="238">
        <v>100</v>
      </c>
      <c r="R312" s="235">
        <v>1E-4</v>
      </c>
      <c r="S312" s="235">
        <f>Q312*R312</f>
        <v>0.01</v>
      </c>
      <c r="T312" s="235">
        <v>1E-4</v>
      </c>
      <c r="U312" s="235">
        <v>1E-4</v>
      </c>
      <c r="V312" s="235" t="s">
        <v>2089</v>
      </c>
      <c r="W312" s="235" t="s">
        <v>2089</v>
      </c>
      <c r="X312" s="235" t="s">
        <v>2089</v>
      </c>
      <c r="Y312" s="235" t="s">
        <v>2089</v>
      </c>
      <c r="Z312" s="235" t="s">
        <v>2089</v>
      </c>
      <c r="AA312" s="235" t="s">
        <v>2089</v>
      </c>
      <c r="AB312" s="235" t="s">
        <v>2089</v>
      </c>
      <c r="AC312" s="248">
        <v>0.33333333333333331</v>
      </c>
      <c r="AD312" s="248">
        <v>0.75</v>
      </c>
      <c r="AE312" s="248">
        <v>0.6875</v>
      </c>
      <c r="AF312" s="248" t="s">
        <v>2612</v>
      </c>
      <c r="AG312" s="235" t="s">
        <v>2613</v>
      </c>
      <c r="AH312" s="399" t="s">
        <v>8246</v>
      </c>
      <c r="AI312" s="235" t="s">
        <v>2089</v>
      </c>
      <c r="AJ312" s="237" t="s">
        <v>2089</v>
      </c>
      <c r="AK312" s="610" t="s">
        <v>11018</v>
      </c>
    </row>
    <row r="313" spans="1:37" ht="12.75" customHeight="1">
      <c r="A313" s="183"/>
      <c r="B313" s="234" t="s">
        <v>10649</v>
      </c>
      <c r="C313" s="235" t="s">
        <v>1963</v>
      </c>
      <c r="D313" s="235" t="s">
        <v>8843</v>
      </c>
      <c r="E313" s="235">
        <v>627</v>
      </c>
      <c r="F313" s="235" t="s">
        <v>10302</v>
      </c>
      <c r="G313" s="235" t="s">
        <v>7788</v>
      </c>
      <c r="H313" s="235" t="s">
        <v>7789</v>
      </c>
      <c r="I313" s="235" t="s">
        <v>3430</v>
      </c>
      <c r="J313" s="236" t="s">
        <v>3138</v>
      </c>
      <c r="K313" s="235" t="s">
        <v>555</v>
      </c>
      <c r="L313" s="235" t="s">
        <v>3883</v>
      </c>
      <c r="M313" s="235" t="s">
        <v>2089</v>
      </c>
      <c r="N313" s="235" t="s">
        <v>2089</v>
      </c>
      <c r="O313" s="235" t="s">
        <v>3139</v>
      </c>
      <c r="P313" s="235" t="s">
        <v>3114</v>
      </c>
      <c r="Q313" s="238">
        <v>1000</v>
      </c>
      <c r="R313" s="235">
        <v>0.01</v>
      </c>
      <c r="S313" s="235">
        <f>Q313*R313</f>
        <v>10</v>
      </c>
      <c r="T313" s="235">
        <v>0.01</v>
      </c>
      <c r="U313" s="235">
        <v>0.01</v>
      </c>
      <c r="V313" s="235" t="s">
        <v>2089</v>
      </c>
      <c r="W313" s="235" t="s">
        <v>2089</v>
      </c>
      <c r="X313" s="235" t="s">
        <v>2089</v>
      </c>
      <c r="Y313" s="235" t="s">
        <v>2089</v>
      </c>
      <c r="Z313" s="235" t="s">
        <v>2089</v>
      </c>
      <c r="AA313" s="235" t="s">
        <v>2089</v>
      </c>
      <c r="AB313" s="235" t="s">
        <v>2089</v>
      </c>
      <c r="AC313" s="248">
        <v>0.33333333333333331</v>
      </c>
      <c r="AD313" s="248">
        <v>0.75</v>
      </c>
      <c r="AE313" s="248">
        <v>0.6875</v>
      </c>
      <c r="AF313" s="248" t="s">
        <v>2612</v>
      </c>
      <c r="AG313" s="235" t="s">
        <v>2613</v>
      </c>
      <c r="AH313" s="235" t="s">
        <v>2089</v>
      </c>
      <c r="AI313" s="235" t="s">
        <v>2089</v>
      </c>
      <c r="AJ313" s="237" t="s">
        <v>2089</v>
      </c>
      <c r="AK313" s="610" t="s">
        <v>11006</v>
      </c>
    </row>
    <row r="314" spans="1:37" ht="12.75" customHeight="1">
      <c r="A314" s="183"/>
      <c r="B314" s="437" t="s">
        <v>6292</v>
      </c>
      <c r="C314" s="235" t="s">
        <v>6293</v>
      </c>
      <c r="D314" s="235" t="s">
        <v>8844</v>
      </c>
      <c r="E314" s="235">
        <v>372</v>
      </c>
      <c r="F314" s="235" t="s">
        <v>10303</v>
      </c>
      <c r="G314" s="235" t="s">
        <v>6335</v>
      </c>
      <c r="H314" s="235" t="s">
        <v>6323</v>
      </c>
      <c r="I314" s="235" t="s">
        <v>6090</v>
      </c>
      <c r="J314" s="236" t="s">
        <v>4802</v>
      </c>
      <c r="K314" s="235" t="s">
        <v>6347</v>
      </c>
      <c r="L314" s="235" t="s">
        <v>2089</v>
      </c>
      <c r="M314" s="235" t="s">
        <v>2089</v>
      </c>
      <c r="N314" s="439" t="s">
        <v>6309</v>
      </c>
      <c r="O314" s="235" t="s">
        <v>6089</v>
      </c>
      <c r="P314" s="235" t="s">
        <v>2447</v>
      </c>
      <c r="Q314" s="235" t="s">
        <v>2089</v>
      </c>
      <c r="R314" s="235" t="s">
        <v>2089</v>
      </c>
      <c r="S314" s="235" t="s">
        <v>2089</v>
      </c>
      <c r="T314" s="235" t="s">
        <v>2089</v>
      </c>
      <c r="U314" s="235" t="s">
        <v>2089</v>
      </c>
      <c r="V314" s="235" t="s">
        <v>2089</v>
      </c>
      <c r="W314" s="235">
        <v>1E-4</v>
      </c>
      <c r="X314" s="235">
        <v>100</v>
      </c>
      <c r="Y314" s="235">
        <f>X314*W314</f>
        <v>0.01</v>
      </c>
      <c r="Z314" s="235">
        <v>1E-4</v>
      </c>
      <c r="AA314" s="235">
        <v>1E-4</v>
      </c>
      <c r="AB314" s="517" t="s">
        <v>6909</v>
      </c>
      <c r="AC314" s="248">
        <v>0.33333333333333331</v>
      </c>
      <c r="AD314" s="248">
        <v>0.89583333333333337</v>
      </c>
      <c r="AE314" s="248">
        <v>0.60416666666666663</v>
      </c>
      <c r="AF314" s="248" t="s">
        <v>2612</v>
      </c>
      <c r="AG314" s="235" t="s">
        <v>2613</v>
      </c>
      <c r="AH314" s="235" t="s">
        <v>2089</v>
      </c>
      <c r="AI314" s="235" t="s">
        <v>2089</v>
      </c>
      <c r="AJ314" s="237" t="s">
        <v>2089</v>
      </c>
      <c r="AK314" s="610" t="s">
        <v>11015</v>
      </c>
    </row>
    <row r="315" spans="1:37" ht="12.75" customHeight="1">
      <c r="A315" s="183"/>
      <c r="B315" s="397" t="s">
        <v>1400</v>
      </c>
      <c r="C315" s="235" t="s">
        <v>271</v>
      </c>
      <c r="D315" s="235" t="s">
        <v>8845</v>
      </c>
      <c r="E315" s="235">
        <v>627</v>
      </c>
      <c r="F315" s="235" t="s">
        <v>10304</v>
      </c>
      <c r="G315" s="235" t="s">
        <v>5247</v>
      </c>
      <c r="H315" s="235" t="s">
        <v>2183</v>
      </c>
      <c r="I315" s="235" t="s">
        <v>3430</v>
      </c>
      <c r="J315" s="236" t="s">
        <v>3138</v>
      </c>
      <c r="K315" s="235" t="s">
        <v>556</v>
      </c>
      <c r="L315" s="235" t="s">
        <v>5527</v>
      </c>
      <c r="M315" s="235" t="s">
        <v>2089</v>
      </c>
      <c r="N315" s="399" t="s">
        <v>2089</v>
      </c>
      <c r="O315" s="235" t="s">
        <v>3139</v>
      </c>
      <c r="P315" s="235" t="s">
        <v>3114</v>
      </c>
      <c r="Q315" s="238">
        <v>1000</v>
      </c>
      <c r="R315" s="235">
        <v>0.01</v>
      </c>
      <c r="S315" s="235">
        <f t="shared" ref="S315:S335" si="17">Q315*R315</f>
        <v>10</v>
      </c>
      <c r="T315" s="235">
        <v>0.01</v>
      </c>
      <c r="U315" s="235">
        <v>0.01</v>
      </c>
      <c r="V315" s="235" t="s">
        <v>2089</v>
      </c>
      <c r="W315" s="235" t="s">
        <v>2089</v>
      </c>
      <c r="X315" s="235" t="s">
        <v>2089</v>
      </c>
      <c r="Y315" s="235" t="s">
        <v>2089</v>
      </c>
      <c r="Z315" s="235" t="s">
        <v>2089</v>
      </c>
      <c r="AA315" s="235" t="s">
        <v>2089</v>
      </c>
      <c r="AB315" s="235" t="s">
        <v>2089</v>
      </c>
      <c r="AC315" s="248">
        <v>0.33333333333333331</v>
      </c>
      <c r="AD315" s="248">
        <v>0.75</v>
      </c>
      <c r="AE315" s="248">
        <v>0.6875</v>
      </c>
      <c r="AF315" s="248" t="s">
        <v>2612</v>
      </c>
      <c r="AG315" s="235" t="s">
        <v>2613</v>
      </c>
      <c r="AH315" s="235" t="s">
        <v>2089</v>
      </c>
      <c r="AI315" s="235" t="s">
        <v>2089</v>
      </c>
      <c r="AJ315" s="237" t="s">
        <v>2089</v>
      </c>
      <c r="AK315" s="610" t="s">
        <v>11006</v>
      </c>
    </row>
    <row r="316" spans="1:37" ht="12.75" customHeight="1">
      <c r="A316" s="183"/>
      <c r="B316" s="234" t="s">
        <v>2483</v>
      </c>
      <c r="C316" s="235" t="s">
        <v>6662</v>
      </c>
      <c r="D316" s="235" t="s">
        <v>8846</v>
      </c>
      <c r="E316" s="235">
        <v>966</v>
      </c>
      <c r="F316" s="235" t="s">
        <v>10305</v>
      </c>
      <c r="G316" s="235" t="s">
        <v>5248</v>
      </c>
      <c r="H316" s="235" t="s">
        <v>2184</v>
      </c>
      <c r="I316" s="235" t="s">
        <v>3206</v>
      </c>
      <c r="J316" s="236" t="s">
        <v>3131</v>
      </c>
      <c r="K316" s="235" t="s">
        <v>557</v>
      </c>
      <c r="L316" s="235" t="s">
        <v>3884</v>
      </c>
      <c r="M316" s="235" t="s">
        <v>3885</v>
      </c>
      <c r="N316" s="235" t="s">
        <v>2089</v>
      </c>
      <c r="O316" s="235" t="s">
        <v>3112</v>
      </c>
      <c r="P316" s="235" t="s">
        <v>3114</v>
      </c>
      <c r="Q316" s="238">
        <v>100</v>
      </c>
      <c r="R316" s="235">
        <v>1E-4</v>
      </c>
      <c r="S316" s="235">
        <f t="shared" si="17"/>
        <v>0.01</v>
      </c>
      <c r="T316" s="235">
        <v>1E-4</v>
      </c>
      <c r="U316" s="235">
        <v>1E-4</v>
      </c>
      <c r="V316" s="235" t="s">
        <v>2089</v>
      </c>
      <c r="W316" s="235" t="s">
        <v>2089</v>
      </c>
      <c r="X316" s="235" t="s">
        <v>2089</v>
      </c>
      <c r="Y316" s="235" t="s">
        <v>2089</v>
      </c>
      <c r="Z316" s="235" t="s">
        <v>2089</v>
      </c>
      <c r="AA316" s="235" t="s">
        <v>2089</v>
      </c>
      <c r="AB316" s="235" t="s">
        <v>2089</v>
      </c>
      <c r="AC316" s="248">
        <v>0.33333333333333331</v>
      </c>
      <c r="AD316" s="248">
        <v>0.75</v>
      </c>
      <c r="AE316" s="248">
        <v>0.6875</v>
      </c>
      <c r="AF316" s="248" t="s">
        <v>2612</v>
      </c>
      <c r="AG316" s="235" t="s">
        <v>2613</v>
      </c>
      <c r="AH316" s="399" t="s">
        <v>8246</v>
      </c>
      <c r="AI316" s="235" t="s">
        <v>2089</v>
      </c>
      <c r="AJ316" s="237" t="s">
        <v>2089</v>
      </c>
      <c r="AK316" s="610" t="s">
        <v>11011</v>
      </c>
    </row>
    <row r="317" spans="1:37" ht="12.75" customHeight="1">
      <c r="A317" s="183"/>
      <c r="B317" s="241" t="s">
        <v>10651</v>
      </c>
      <c r="C317" s="400" t="s">
        <v>11906</v>
      </c>
      <c r="D317" s="240" t="s">
        <v>8847</v>
      </c>
      <c r="E317" s="240">
        <v>627</v>
      </c>
      <c r="F317" s="240" t="s">
        <v>10306</v>
      </c>
      <c r="G317" s="240" t="s">
        <v>6758</v>
      </c>
      <c r="H317" s="240" t="s">
        <v>6759</v>
      </c>
      <c r="I317" s="240" t="s">
        <v>3430</v>
      </c>
      <c r="J317" s="242" t="s">
        <v>3138</v>
      </c>
      <c r="K317" s="240" t="s">
        <v>6749</v>
      </c>
      <c r="L317" s="235" t="s">
        <v>6776</v>
      </c>
      <c r="M317" s="235" t="s">
        <v>2089</v>
      </c>
      <c r="N317" s="235" t="s">
        <v>2089</v>
      </c>
      <c r="O317" s="235" t="s">
        <v>3139</v>
      </c>
      <c r="P317" s="235" t="s">
        <v>3114</v>
      </c>
      <c r="Q317" s="238">
        <v>1000</v>
      </c>
      <c r="R317" s="235">
        <v>0.01</v>
      </c>
      <c r="S317" s="235">
        <f t="shared" si="17"/>
        <v>10</v>
      </c>
      <c r="T317" s="235">
        <v>0.01</v>
      </c>
      <c r="U317" s="235">
        <v>0.01</v>
      </c>
      <c r="V317" s="235" t="s">
        <v>2089</v>
      </c>
      <c r="W317" s="235" t="s">
        <v>2089</v>
      </c>
      <c r="X317" s="235" t="s">
        <v>2089</v>
      </c>
      <c r="Y317" s="235" t="s">
        <v>2089</v>
      </c>
      <c r="Z317" s="235" t="s">
        <v>2089</v>
      </c>
      <c r="AA317" s="235" t="s">
        <v>2089</v>
      </c>
      <c r="AB317" s="235" t="s">
        <v>2089</v>
      </c>
      <c r="AC317" s="248">
        <v>0.33333333333333331</v>
      </c>
      <c r="AD317" s="248">
        <v>0.75</v>
      </c>
      <c r="AE317" s="248">
        <v>0.6875</v>
      </c>
      <c r="AF317" s="248" t="s">
        <v>2612</v>
      </c>
      <c r="AG317" s="235" t="s">
        <v>2613</v>
      </c>
      <c r="AH317" s="235" t="s">
        <v>2089</v>
      </c>
      <c r="AI317" s="235" t="s">
        <v>2089</v>
      </c>
      <c r="AJ317" s="237" t="s">
        <v>2089</v>
      </c>
      <c r="AK317" s="610" t="s">
        <v>11006</v>
      </c>
    </row>
    <row r="318" spans="1:37" ht="12.75" customHeight="1">
      <c r="A318" s="183"/>
      <c r="B318" s="234" t="s">
        <v>2484</v>
      </c>
      <c r="C318" s="235" t="s">
        <v>1964</v>
      </c>
      <c r="D318" s="235" t="s">
        <v>8848</v>
      </c>
      <c r="E318" s="235">
        <v>966</v>
      </c>
      <c r="F318" s="235" t="s">
        <v>10307</v>
      </c>
      <c r="G318" s="235" t="s">
        <v>5249</v>
      </c>
      <c r="H318" s="235" t="s">
        <v>2185</v>
      </c>
      <c r="I318" s="235" t="s">
        <v>3206</v>
      </c>
      <c r="J318" s="236" t="s">
        <v>3131</v>
      </c>
      <c r="K318" s="235" t="s">
        <v>558</v>
      </c>
      <c r="L318" s="235" t="s">
        <v>301</v>
      </c>
      <c r="M318" s="235" t="s">
        <v>2488</v>
      </c>
      <c r="N318" s="235" t="s">
        <v>2089</v>
      </c>
      <c r="O318" s="235" t="s">
        <v>3112</v>
      </c>
      <c r="P318" s="235" t="s">
        <v>3114</v>
      </c>
      <c r="Q318" s="238">
        <v>100</v>
      </c>
      <c r="R318" s="235">
        <v>1E-4</v>
      </c>
      <c r="S318" s="235">
        <f t="shared" si="17"/>
        <v>0.01</v>
      </c>
      <c r="T318" s="235">
        <v>1E-4</v>
      </c>
      <c r="U318" s="235">
        <v>1E-4</v>
      </c>
      <c r="V318" s="235" t="s">
        <v>2089</v>
      </c>
      <c r="W318" s="235" t="s">
        <v>2089</v>
      </c>
      <c r="X318" s="235" t="s">
        <v>2089</v>
      </c>
      <c r="Y318" s="235" t="s">
        <v>2089</v>
      </c>
      <c r="Z318" s="235" t="s">
        <v>2089</v>
      </c>
      <c r="AA318" s="235" t="s">
        <v>2089</v>
      </c>
      <c r="AB318" s="235" t="s">
        <v>2089</v>
      </c>
      <c r="AC318" s="248">
        <v>0.33333333333333331</v>
      </c>
      <c r="AD318" s="248">
        <v>0.75</v>
      </c>
      <c r="AE318" s="248">
        <v>0.6875</v>
      </c>
      <c r="AF318" s="248" t="s">
        <v>2612</v>
      </c>
      <c r="AG318" s="235" t="s">
        <v>2613</v>
      </c>
      <c r="AH318" s="399" t="s">
        <v>8246</v>
      </c>
      <c r="AI318" s="235" t="s">
        <v>2089</v>
      </c>
      <c r="AJ318" s="237" t="s">
        <v>2089</v>
      </c>
      <c r="AK318" s="610" t="s">
        <v>11011</v>
      </c>
    </row>
    <row r="319" spans="1:37" ht="12.75" customHeight="1">
      <c r="A319" s="183"/>
      <c r="B319" s="234" t="s">
        <v>2486</v>
      </c>
      <c r="C319" s="235" t="s">
        <v>1965</v>
      </c>
      <c r="D319" s="235" t="s">
        <v>8849</v>
      </c>
      <c r="E319" s="235">
        <v>725</v>
      </c>
      <c r="F319" s="399" t="s">
        <v>10882</v>
      </c>
      <c r="G319" s="235" t="s">
        <v>5250</v>
      </c>
      <c r="H319" s="235" t="s">
        <v>2186</v>
      </c>
      <c r="I319" s="235" t="s">
        <v>3208</v>
      </c>
      <c r="J319" s="236" t="s">
        <v>3132</v>
      </c>
      <c r="K319" s="235" t="s">
        <v>559</v>
      </c>
      <c r="L319" s="235" t="s">
        <v>2489</v>
      </c>
      <c r="M319" s="235" t="s">
        <v>2490</v>
      </c>
      <c r="N319" s="235" t="s">
        <v>2089</v>
      </c>
      <c r="O319" s="235" t="s">
        <v>3133</v>
      </c>
      <c r="P319" s="235" t="s">
        <v>3114</v>
      </c>
      <c r="Q319" s="238">
        <v>100</v>
      </c>
      <c r="R319" s="235">
        <v>1E-4</v>
      </c>
      <c r="S319" s="235">
        <f t="shared" si="17"/>
        <v>0.01</v>
      </c>
      <c r="T319" s="235">
        <v>1E-4</v>
      </c>
      <c r="U319" s="235">
        <v>1E-4</v>
      </c>
      <c r="V319" s="235" t="s">
        <v>2089</v>
      </c>
      <c r="W319" s="235" t="s">
        <v>2089</v>
      </c>
      <c r="X319" s="235" t="s">
        <v>2089</v>
      </c>
      <c r="Y319" s="235" t="s">
        <v>2089</v>
      </c>
      <c r="Z319" s="235" t="s">
        <v>2089</v>
      </c>
      <c r="AA319" s="235" t="s">
        <v>2089</v>
      </c>
      <c r="AB319" s="235" t="s">
        <v>2089</v>
      </c>
      <c r="AC319" s="248">
        <v>0.33333333333333331</v>
      </c>
      <c r="AD319" s="248">
        <v>0.75</v>
      </c>
      <c r="AE319" s="248">
        <v>0.6875</v>
      </c>
      <c r="AF319" s="248" t="s">
        <v>2612</v>
      </c>
      <c r="AG319" s="235" t="s">
        <v>2613</v>
      </c>
      <c r="AH319" s="399" t="s">
        <v>8246</v>
      </c>
      <c r="AI319" s="235" t="s">
        <v>2089</v>
      </c>
      <c r="AJ319" s="237" t="s">
        <v>2089</v>
      </c>
      <c r="AK319" s="610" t="s">
        <v>11010</v>
      </c>
    </row>
    <row r="320" spans="1:37" ht="12.75" customHeight="1">
      <c r="A320" s="183"/>
      <c r="B320" s="234" t="s">
        <v>2487</v>
      </c>
      <c r="C320" s="235" t="s">
        <v>1966</v>
      </c>
      <c r="D320" s="235" t="s">
        <v>8850</v>
      </c>
      <c r="E320" s="235">
        <v>762</v>
      </c>
      <c r="F320" s="235" t="s">
        <v>10308</v>
      </c>
      <c r="G320" s="235" t="s">
        <v>5251</v>
      </c>
      <c r="H320" s="235" t="s">
        <v>2187</v>
      </c>
      <c r="I320" s="235" t="s">
        <v>10066</v>
      </c>
      <c r="J320" s="236" t="s">
        <v>3121</v>
      </c>
      <c r="K320" s="235" t="s">
        <v>560</v>
      </c>
      <c r="L320" s="235" t="s">
        <v>2491</v>
      </c>
      <c r="M320" s="235" t="s">
        <v>2492</v>
      </c>
      <c r="N320" s="235" t="s">
        <v>2089</v>
      </c>
      <c r="O320" s="235" t="s">
        <v>3112</v>
      </c>
      <c r="P320" s="235" t="s">
        <v>3114</v>
      </c>
      <c r="Q320" s="238">
        <v>100</v>
      </c>
      <c r="R320" s="235">
        <v>1E-4</v>
      </c>
      <c r="S320" s="235">
        <f t="shared" si="17"/>
        <v>0.01</v>
      </c>
      <c r="T320" s="235">
        <v>1E-4</v>
      </c>
      <c r="U320" s="235">
        <v>1E-4</v>
      </c>
      <c r="V320" s="235" t="s">
        <v>2089</v>
      </c>
      <c r="W320" s="235" t="s">
        <v>2089</v>
      </c>
      <c r="X320" s="235" t="s">
        <v>2089</v>
      </c>
      <c r="Y320" s="235" t="s">
        <v>2089</v>
      </c>
      <c r="Z320" s="235" t="s">
        <v>2089</v>
      </c>
      <c r="AA320" s="235" t="s">
        <v>2089</v>
      </c>
      <c r="AB320" s="235" t="s">
        <v>2089</v>
      </c>
      <c r="AC320" s="248">
        <v>0.33333333333333331</v>
      </c>
      <c r="AD320" s="248">
        <v>0.75</v>
      </c>
      <c r="AE320" s="248">
        <v>0.6875</v>
      </c>
      <c r="AF320" s="248" t="s">
        <v>2612</v>
      </c>
      <c r="AG320" s="235" t="s">
        <v>2613</v>
      </c>
      <c r="AH320" s="399" t="s">
        <v>8246</v>
      </c>
      <c r="AI320" s="235" t="s">
        <v>2089</v>
      </c>
      <c r="AJ320" s="237" t="s">
        <v>2089</v>
      </c>
      <c r="AK320" s="610" t="s">
        <v>11008</v>
      </c>
    </row>
    <row r="321" spans="1:37" ht="12.75" customHeight="1">
      <c r="A321" s="183"/>
      <c r="B321" s="397" t="s">
        <v>1565</v>
      </c>
      <c r="C321" s="235" t="s">
        <v>6566</v>
      </c>
      <c r="D321" s="235" t="s">
        <v>8851</v>
      </c>
      <c r="E321" s="235">
        <v>627</v>
      </c>
      <c r="F321" s="235" t="s">
        <v>10309</v>
      </c>
      <c r="G321" s="235" t="s">
        <v>5252</v>
      </c>
      <c r="H321" s="235" t="s">
        <v>1480</v>
      </c>
      <c r="I321" s="235" t="s">
        <v>3430</v>
      </c>
      <c r="J321" s="236" t="s">
        <v>3138</v>
      </c>
      <c r="K321" s="235" t="s">
        <v>561</v>
      </c>
      <c r="L321" s="235" t="s">
        <v>5528</v>
      </c>
      <c r="M321" s="235" t="s">
        <v>2089</v>
      </c>
      <c r="N321" s="235" t="s">
        <v>2089</v>
      </c>
      <c r="O321" s="235" t="s">
        <v>3139</v>
      </c>
      <c r="P321" s="235" t="s">
        <v>3114</v>
      </c>
      <c r="Q321" s="238">
        <v>1000</v>
      </c>
      <c r="R321" s="235">
        <v>0.01</v>
      </c>
      <c r="S321" s="235">
        <f t="shared" si="17"/>
        <v>10</v>
      </c>
      <c r="T321" s="235">
        <v>0.01</v>
      </c>
      <c r="U321" s="235">
        <v>0.01</v>
      </c>
      <c r="V321" s="235" t="s">
        <v>2089</v>
      </c>
      <c r="W321" s="235" t="s">
        <v>2089</v>
      </c>
      <c r="X321" s="235" t="s">
        <v>2089</v>
      </c>
      <c r="Y321" s="235" t="s">
        <v>2089</v>
      </c>
      <c r="Z321" s="235" t="s">
        <v>2089</v>
      </c>
      <c r="AA321" s="235" t="s">
        <v>2089</v>
      </c>
      <c r="AB321" s="235" t="s">
        <v>2089</v>
      </c>
      <c r="AC321" s="248">
        <v>0.33333333333333331</v>
      </c>
      <c r="AD321" s="248">
        <v>0.75</v>
      </c>
      <c r="AE321" s="248">
        <v>0.6875</v>
      </c>
      <c r="AF321" s="248" t="s">
        <v>2612</v>
      </c>
      <c r="AG321" s="235" t="s">
        <v>2613</v>
      </c>
      <c r="AH321" s="235" t="s">
        <v>2089</v>
      </c>
      <c r="AI321" s="235" t="s">
        <v>2089</v>
      </c>
      <c r="AJ321" s="237" t="s">
        <v>2089</v>
      </c>
      <c r="AK321" s="610" t="s">
        <v>11006</v>
      </c>
    </row>
    <row r="322" spans="1:37" ht="12.75" customHeight="1">
      <c r="A322" s="183"/>
      <c r="B322" s="239" t="s">
        <v>1566</v>
      </c>
      <c r="C322" s="235" t="s">
        <v>8266</v>
      </c>
      <c r="D322" s="235" t="s">
        <v>8852</v>
      </c>
      <c r="E322" s="235">
        <v>788</v>
      </c>
      <c r="F322" s="235" t="s">
        <v>10310</v>
      </c>
      <c r="G322" s="235" t="s">
        <v>5253</v>
      </c>
      <c r="H322" s="399" t="s">
        <v>8267</v>
      </c>
      <c r="I322" s="235" t="s">
        <v>3433</v>
      </c>
      <c r="J322" s="236" t="s">
        <v>3127</v>
      </c>
      <c r="K322" s="235" t="s">
        <v>562</v>
      </c>
      <c r="L322" s="235" t="s">
        <v>2493</v>
      </c>
      <c r="M322" s="235" t="s">
        <v>2494</v>
      </c>
      <c r="N322" s="221" t="s">
        <v>562</v>
      </c>
      <c r="O322" s="235" t="s">
        <v>3112</v>
      </c>
      <c r="P322" s="235" t="s">
        <v>3114</v>
      </c>
      <c r="Q322" s="238">
        <v>100</v>
      </c>
      <c r="R322" s="235">
        <v>1E-4</v>
      </c>
      <c r="S322" s="235">
        <f t="shared" si="17"/>
        <v>0.01</v>
      </c>
      <c r="T322" s="235">
        <v>1E-4</v>
      </c>
      <c r="U322" s="235">
        <v>1E-4</v>
      </c>
      <c r="V322" s="235" t="s">
        <v>2927</v>
      </c>
      <c r="W322" s="235">
        <v>1E-4</v>
      </c>
      <c r="X322" s="235">
        <v>100</v>
      </c>
      <c r="Y322" s="235">
        <v>0.01</v>
      </c>
      <c r="Z322" s="235">
        <v>1E-4</v>
      </c>
      <c r="AA322" s="235">
        <v>1E-4</v>
      </c>
      <c r="AB322" s="517" t="s">
        <v>6909</v>
      </c>
      <c r="AC322" s="248">
        <v>0.33333333333333331</v>
      </c>
      <c r="AD322" s="248">
        <v>0.75</v>
      </c>
      <c r="AE322" s="248">
        <v>0.6875</v>
      </c>
      <c r="AF322" s="248" t="s">
        <v>2612</v>
      </c>
      <c r="AG322" s="235" t="s">
        <v>2613</v>
      </c>
      <c r="AH322" s="399" t="s">
        <v>8246</v>
      </c>
      <c r="AI322" s="235" t="s">
        <v>2089</v>
      </c>
      <c r="AJ322" s="237" t="s">
        <v>2089</v>
      </c>
      <c r="AK322" s="610" t="s">
        <v>11014</v>
      </c>
    </row>
    <row r="323" spans="1:37" ht="12.75" customHeight="1">
      <c r="A323" s="183"/>
      <c r="B323" s="234" t="s">
        <v>1567</v>
      </c>
      <c r="C323" s="240" t="s">
        <v>10059</v>
      </c>
      <c r="D323" s="240" t="s">
        <v>8853</v>
      </c>
      <c r="E323" s="240">
        <v>627</v>
      </c>
      <c r="F323" s="240" t="s">
        <v>10311</v>
      </c>
      <c r="G323" s="235" t="s">
        <v>5254</v>
      </c>
      <c r="H323" s="235" t="s">
        <v>668</v>
      </c>
      <c r="I323" s="235" t="s">
        <v>3430</v>
      </c>
      <c r="J323" s="236" t="s">
        <v>3138</v>
      </c>
      <c r="K323" s="235" t="s">
        <v>563</v>
      </c>
      <c r="L323" s="235" t="s">
        <v>2495</v>
      </c>
      <c r="M323" s="235" t="s">
        <v>2089</v>
      </c>
      <c r="N323" s="235" t="s">
        <v>2089</v>
      </c>
      <c r="O323" s="235" t="s">
        <v>3139</v>
      </c>
      <c r="P323" s="235" t="s">
        <v>3114</v>
      </c>
      <c r="Q323" s="238">
        <v>1000</v>
      </c>
      <c r="R323" s="235">
        <v>0.01</v>
      </c>
      <c r="S323" s="235">
        <f t="shared" si="17"/>
        <v>10</v>
      </c>
      <c r="T323" s="235">
        <v>0.01</v>
      </c>
      <c r="U323" s="235">
        <v>0.01</v>
      </c>
      <c r="V323" s="235" t="s">
        <v>2089</v>
      </c>
      <c r="W323" s="235" t="s">
        <v>2089</v>
      </c>
      <c r="X323" s="235" t="s">
        <v>2089</v>
      </c>
      <c r="Y323" s="235" t="s">
        <v>2089</v>
      </c>
      <c r="Z323" s="235" t="s">
        <v>2089</v>
      </c>
      <c r="AA323" s="235" t="s">
        <v>2089</v>
      </c>
      <c r="AB323" s="235" t="s">
        <v>2089</v>
      </c>
      <c r="AC323" s="248">
        <v>0.33333333333333331</v>
      </c>
      <c r="AD323" s="248">
        <v>0.75</v>
      </c>
      <c r="AE323" s="248">
        <v>0.6875</v>
      </c>
      <c r="AF323" s="248" t="s">
        <v>2612</v>
      </c>
      <c r="AG323" s="235" t="s">
        <v>2613</v>
      </c>
      <c r="AH323" s="235" t="s">
        <v>2089</v>
      </c>
      <c r="AI323" s="235" t="s">
        <v>2089</v>
      </c>
      <c r="AJ323" s="237" t="s">
        <v>2089</v>
      </c>
      <c r="AK323" s="610" t="s">
        <v>11006</v>
      </c>
    </row>
    <row r="324" spans="1:37" ht="12.75" customHeight="1">
      <c r="A324" s="183"/>
      <c r="B324" s="234" t="s">
        <v>3917</v>
      </c>
      <c r="C324" s="235" t="s">
        <v>8277</v>
      </c>
      <c r="D324" s="399" t="s">
        <v>12287</v>
      </c>
      <c r="E324" s="235">
        <v>627</v>
      </c>
      <c r="F324" s="399" t="s">
        <v>12288</v>
      </c>
      <c r="G324" s="399" t="s">
        <v>12289</v>
      </c>
      <c r="H324" s="399" t="s">
        <v>12290</v>
      </c>
      <c r="I324" s="235" t="s">
        <v>3430</v>
      </c>
      <c r="J324" s="236" t="s">
        <v>3138</v>
      </c>
      <c r="K324" s="235" t="s">
        <v>564</v>
      </c>
      <c r="L324" s="235" t="s">
        <v>5561</v>
      </c>
      <c r="M324" s="235" t="s">
        <v>2089</v>
      </c>
      <c r="N324" s="235" t="s">
        <v>2089</v>
      </c>
      <c r="O324" s="235" t="s">
        <v>3139</v>
      </c>
      <c r="P324" s="235" t="s">
        <v>3114</v>
      </c>
      <c r="Q324" s="238">
        <v>1000</v>
      </c>
      <c r="R324" s="235">
        <v>0.01</v>
      </c>
      <c r="S324" s="235">
        <f t="shared" si="17"/>
        <v>10</v>
      </c>
      <c r="T324" s="235">
        <v>0.01</v>
      </c>
      <c r="U324" s="235">
        <v>0.01</v>
      </c>
      <c r="V324" s="235" t="s">
        <v>2089</v>
      </c>
      <c r="W324" s="235" t="s">
        <v>2089</v>
      </c>
      <c r="X324" s="235" t="s">
        <v>2089</v>
      </c>
      <c r="Y324" s="235" t="s">
        <v>2089</v>
      </c>
      <c r="Z324" s="235" t="s">
        <v>2089</v>
      </c>
      <c r="AA324" s="235" t="s">
        <v>2089</v>
      </c>
      <c r="AB324" s="235" t="s">
        <v>2089</v>
      </c>
      <c r="AC324" s="248">
        <v>0.33333333333333331</v>
      </c>
      <c r="AD324" s="248">
        <v>0.75</v>
      </c>
      <c r="AE324" s="248">
        <v>0.6875</v>
      </c>
      <c r="AF324" s="248" t="s">
        <v>2612</v>
      </c>
      <c r="AG324" s="235" t="s">
        <v>2613</v>
      </c>
      <c r="AH324" s="235" t="s">
        <v>2089</v>
      </c>
      <c r="AI324" s="235" t="s">
        <v>2089</v>
      </c>
      <c r="AJ324" s="237" t="s">
        <v>2089</v>
      </c>
      <c r="AK324" s="610" t="s">
        <v>11006</v>
      </c>
    </row>
    <row r="325" spans="1:37" ht="12.75" customHeight="1">
      <c r="A325" s="183"/>
      <c r="B325" s="234" t="s">
        <v>4311</v>
      </c>
      <c r="C325" s="235" t="s">
        <v>4312</v>
      </c>
      <c r="D325" s="235" t="s">
        <v>8854</v>
      </c>
      <c r="E325" s="235">
        <v>627</v>
      </c>
      <c r="F325" s="235" t="s">
        <v>10312</v>
      </c>
      <c r="G325" s="235" t="s">
        <v>4313</v>
      </c>
      <c r="H325" s="235" t="s">
        <v>4818</v>
      </c>
      <c r="I325" s="235" t="s">
        <v>3430</v>
      </c>
      <c r="J325" s="236" t="s">
        <v>3138</v>
      </c>
      <c r="K325" s="235" t="s">
        <v>1823</v>
      </c>
      <c r="L325" s="235" t="s">
        <v>2711</v>
      </c>
      <c r="M325" s="235" t="s">
        <v>2089</v>
      </c>
      <c r="N325" s="235" t="s">
        <v>2089</v>
      </c>
      <c r="O325" s="235" t="s">
        <v>3139</v>
      </c>
      <c r="P325" s="235" t="s">
        <v>3114</v>
      </c>
      <c r="Q325" s="238">
        <v>1000</v>
      </c>
      <c r="R325" s="235">
        <v>0.01</v>
      </c>
      <c r="S325" s="235">
        <f t="shared" si="17"/>
        <v>10</v>
      </c>
      <c r="T325" s="235">
        <v>0.01</v>
      </c>
      <c r="U325" s="235">
        <v>0.01</v>
      </c>
      <c r="V325" s="235" t="s">
        <v>2089</v>
      </c>
      <c r="W325" s="235" t="s">
        <v>2089</v>
      </c>
      <c r="X325" s="235" t="s">
        <v>2089</v>
      </c>
      <c r="Y325" s="235" t="s">
        <v>2089</v>
      </c>
      <c r="Z325" s="235" t="s">
        <v>2089</v>
      </c>
      <c r="AA325" s="235" t="s">
        <v>2089</v>
      </c>
      <c r="AB325" s="235" t="s">
        <v>2089</v>
      </c>
      <c r="AC325" s="248">
        <v>0.33333333333333331</v>
      </c>
      <c r="AD325" s="248">
        <v>0.75</v>
      </c>
      <c r="AE325" s="248">
        <v>0.6875</v>
      </c>
      <c r="AF325" s="248" t="s">
        <v>2612</v>
      </c>
      <c r="AG325" s="235" t="s">
        <v>2613</v>
      </c>
      <c r="AH325" s="235" t="s">
        <v>2089</v>
      </c>
      <c r="AI325" s="235" t="s">
        <v>2089</v>
      </c>
      <c r="AJ325" s="237" t="s">
        <v>2089</v>
      </c>
      <c r="AK325" s="610" t="s">
        <v>11006</v>
      </c>
    </row>
    <row r="326" spans="1:37" ht="12.75" customHeight="1">
      <c r="A326" s="183"/>
      <c r="B326" s="397" t="s">
        <v>11897</v>
      </c>
      <c r="C326" s="235" t="s">
        <v>6177</v>
      </c>
      <c r="D326" s="399" t="s">
        <v>11898</v>
      </c>
      <c r="E326" s="235">
        <v>627</v>
      </c>
      <c r="F326" s="399" t="s">
        <v>11899</v>
      </c>
      <c r="G326" s="399" t="s">
        <v>11900</v>
      </c>
      <c r="H326" s="399" t="s">
        <v>11901</v>
      </c>
      <c r="I326" s="235" t="s">
        <v>3430</v>
      </c>
      <c r="J326" s="236" t="s">
        <v>3138</v>
      </c>
      <c r="K326" s="235" t="s">
        <v>6178</v>
      </c>
      <c r="L326" s="235" t="s">
        <v>6179</v>
      </c>
      <c r="M326" s="235" t="s">
        <v>2089</v>
      </c>
      <c r="N326" s="235" t="s">
        <v>2089</v>
      </c>
      <c r="O326" s="235" t="s">
        <v>3139</v>
      </c>
      <c r="P326" s="235" t="s">
        <v>3114</v>
      </c>
      <c r="Q326" s="238">
        <v>1000</v>
      </c>
      <c r="R326" s="235">
        <v>0.01</v>
      </c>
      <c r="S326" s="235">
        <f t="shared" si="17"/>
        <v>10</v>
      </c>
      <c r="T326" s="235">
        <v>0.01</v>
      </c>
      <c r="U326" s="235">
        <v>0.01</v>
      </c>
      <c r="V326" s="235" t="s">
        <v>2089</v>
      </c>
      <c r="W326" s="235" t="s">
        <v>2089</v>
      </c>
      <c r="X326" s="235" t="s">
        <v>2089</v>
      </c>
      <c r="Y326" s="235" t="s">
        <v>2089</v>
      </c>
      <c r="Z326" s="235" t="s">
        <v>2089</v>
      </c>
      <c r="AA326" s="235" t="s">
        <v>2089</v>
      </c>
      <c r="AB326" s="235" t="s">
        <v>2089</v>
      </c>
      <c r="AC326" s="248">
        <v>0.33333333333333331</v>
      </c>
      <c r="AD326" s="248">
        <v>0.75</v>
      </c>
      <c r="AE326" s="248">
        <v>0.6875</v>
      </c>
      <c r="AF326" s="248" t="s">
        <v>2612</v>
      </c>
      <c r="AG326" s="235" t="s">
        <v>2613</v>
      </c>
      <c r="AH326" s="235" t="s">
        <v>2089</v>
      </c>
      <c r="AI326" s="235" t="s">
        <v>2089</v>
      </c>
      <c r="AJ326" s="237" t="s">
        <v>2089</v>
      </c>
      <c r="AK326" s="610" t="s">
        <v>11006</v>
      </c>
    </row>
    <row r="327" spans="1:37" ht="12.75" customHeight="1">
      <c r="A327" s="183"/>
      <c r="B327" s="234" t="s">
        <v>3918</v>
      </c>
      <c r="C327" s="235" t="s">
        <v>4258</v>
      </c>
      <c r="D327" s="235" t="s">
        <v>8855</v>
      </c>
      <c r="E327" s="235">
        <v>2500</v>
      </c>
      <c r="F327" s="235" t="s">
        <v>10313</v>
      </c>
      <c r="G327" s="235" t="s">
        <v>5255</v>
      </c>
      <c r="H327" s="235" t="s">
        <v>669</v>
      </c>
      <c r="I327" s="235" t="s">
        <v>3431</v>
      </c>
      <c r="J327" s="236" t="s">
        <v>3124</v>
      </c>
      <c r="K327" s="235" t="s">
        <v>565</v>
      </c>
      <c r="L327" s="235" t="s">
        <v>2496</v>
      </c>
      <c r="M327" s="235" t="s">
        <v>2497</v>
      </c>
      <c r="N327" s="235" t="s">
        <v>2089</v>
      </c>
      <c r="O327" s="235" t="s">
        <v>3112</v>
      </c>
      <c r="P327" s="235" t="s">
        <v>2447</v>
      </c>
      <c r="Q327" s="238">
        <v>1000</v>
      </c>
      <c r="R327" s="235">
        <v>1E-4</v>
      </c>
      <c r="S327" s="235">
        <f t="shared" si="17"/>
        <v>0.1</v>
      </c>
      <c r="T327" s="235">
        <v>1E-4</v>
      </c>
      <c r="U327" s="235">
        <v>1E-4</v>
      </c>
      <c r="V327" s="235" t="s">
        <v>2089</v>
      </c>
      <c r="W327" s="235" t="s">
        <v>2089</v>
      </c>
      <c r="X327" s="235" t="s">
        <v>2089</v>
      </c>
      <c r="Y327" s="235" t="s">
        <v>2089</v>
      </c>
      <c r="Z327" s="235" t="s">
        <v>2089</v>
      </c>
      <c r="AA327" s="235" t="s">
        <v>2089</v>
      </c>
      <c r="AB327" s="235" t="s">
        <v>2089</v>
      </c>
      <c r="AC327" s="248">
        <v>0.33333333333333331</v>
      </c>
      <c r="AD327" s="248">
        <v>0.75</v>
      </c>
      <c r="AE327" s="248">
        <v>0.75</v>
      </c>
      <c r="AF327" s="248" t="s">
        <v>6279</v>
      </c>
      <c r="AG327" s="235" t="s">
        <v>2613</v>
      </c>
      <c r="AH327" s="399" t="s">
        <v>8246</v>
      </c>
      <c r="AI327" s="235" t="s">
        <v>2089</v>
      </c>
      <c r="AJ327" s="237" t="s">
        <v>2089</v>
      </c>
      <c r="AK327" s="610" t="s">
        <v>11007</v>
      </c>
    </row>
    <row r="328" spans="1:37" ht="12.75" customHeight="1">
      <c r="A328" s="183"/>
      <c r="B328" s="234" t="s">
        <v>3919</v>
      </c>
      <c r="C328" s="235" t="s">
        <v>4259</v>
      </c>
      <c r="D328" s="235" t="s">
        <v>8856</v>
      </c>
      <c r="E328" s="235">
        <v>627</v>
      </c>
      <c r="F328" s="235" t="s">
        <v>10314</v>
      </c>
      <c r="G328" s="235" t="s">
        <v>5256</v>
      </c>
      <c r="H328" s="235" t="s">
        <v>1481</v>
      </c>
      <c r="I328" s="235" t="s">
        <v>3430</v>
      </c>
      <c r="J328" s="236" t="s">
        <v>3138</v>
      </c>
      <c r="K328" s="235" t="s">
        <v>566</v>
      </c>
      <c r="L328" s="235" t="s">
        <v>5562</v>
      </c>
      <c r="M328" s="235" t="s">
        <v>2089</v>
      </c>
      <c r="N328" s="235" t="s">
        <v>2089</v>
      </c>
      <c r="O328" s="235" t="s">
        <v>3139</v>
      </c>
      <c r="P328" s="235" t="s">
        <v>3114</v>
      </c>
      <c r="Q328" s="238">
        <v>1000</v>
      </c>
      <c r="R328" s="235">
        <v>0.01</v>
      </c>
      <c r="S328" s="235">
        <f t="shared" si="17"/>
        <v>10</v>
      </c>
      <c r="T328" s="235">
        <v>0.01</v>
      </c>
      <c r="U328" s="235">
        <v>0.01</v>
      </c>
      <c r="V328" s="235" t="s">
        <v>2089</v>
      </c>
      <c r="W328" s="235" t="s">
        <v>2089</v>
      </c>
      <c r="X328" s="235" t="s">
        <v>2089</v>
      </c>
      <c r="Y328" s="235" t="s">
        <v>2089</v>
      </c>
      <c r="Z328" s="235" t="s">
        <v>2089</v>
      </c>
      <c r="AA328" s="235" t="s">
        <v>2089</v>
      </c>
      <c r="AB328" s="235" t="s">
        <v>2089</v>
      </c>
      <c r="AC328" s="248">
        <v>0.33333333333333331</v>
      </c>
      <c r="AD328" s="248">
        <v>0.75</v>
      </c>
      <c r="AE328" s="248">
        <v>0.6875</v>
      </c>
      <c r="AF328" s="248" t="s">
        <v>2612</v>
      </c>
      <c r="AG328" s="235" t="s">
        <v>2613</v>
      </c>
      <c r="AH328" s="235" t="s">
        <v>2089</v>
      </c>
      <c r="AI328" s="235" t="s">
        <v>2089</v>
      </c>
      <c r="AJ328" s="237" t="s">
        <v>2089</v>
      </c>
      <c r="AK328" s="610" t="s">
        <v>11006</v>
      </c>
    </row>
    <row r="329" spans="1:37" ht="12.75" customHeight="1">
      <c r="A329" s="183"/>
      <c r="B329" s="234" t="s">
        <v>3920</v>
      </c>
      <c r="C329" s="235" t="s">
        <v>4260</v>
      </c>
      <c r="D329" s="235" t="s">
        <v>8857</v>
      </c>
      <c r="E329" s="235">
        <v>2500</v>
      </c>
      <c r="F329" s="235" t="s">
        <v>10315</v>
      </c>
      <c r="G329" s="235" t="s">
        <v>5257</v>
      </c>
      <c r="H329" s="235" t="s">
        <v>670</v>
      </c>
      <c r="I329" s="235" t="s">
        <v>3431</v>
      </c>
      <c r="J329" s="236" t="s">
        <v>3124</v>
      </c>
      <c r="K329" s="235" t="s">
        <v>567</v>
      </c>
      <c r="L329" s="235" t="s">
        <v>2498</v>
      </c>
      <c r="M329" s="235" t="s">
        <v>2499</v>
      </c>
      <c r="N329" s="235" t="s">
        <v>2089</v>
      </c>
      <c r="O329" s="235" t="s">
        <v>3112</v>
      </c>
      <c r="P329" s="235" t="s">
        <v>2447</v>
      </c>
      <c r="Q329" s="238">
        <v>1000</v>
      </c>
      <c r="R329" s="235">
        <v>1E-4</v>
      </c>
      <c r="S329" s="235">
        <f t="shared" si="17"/>
        <v>0.1</v>
      </c>
      <c r="T329" s="235">
        <v>1E-4</v>
      </c>
      <c r="U329" s="235">
        <v>1E-4</v>
      </c>
      <c r="V329" s="235" t="s">
        <v>2089</v>
      </c>
      <c r="W329" s="235" t="s">
        <v>2089</v>
      </c>
      <c r="X329" s="235" t="s">
        <v>2089</v>
      </c>
      <c r="Y329" s="235" t="s">
        <v>2089</v>
      </c>
      <c r="Z329" s="235" t="s">
        <v>2089</v>
      </c>
      <c r="AA329" s="235" t="s">
        <v>2089</v>
      </c>
      <c r="AB329" s="235" t="s">
        <v>2089</v>
      </c>
      <c r="AC329" s="248">
        <v>0.33333333333333331</v>
      </c>
      <c r="AD329" s="248">
        <v>0.75</v>
      </c>
      <c r="AE329" s="248">
        <v>0.75</v>
      </c>
      <c r="AF329" s="248" t="s">
        <v>6279</v>
      </c>
      <c r="AG329" s="235" t="s">
        <v>2613</v>
      </c>
      <c r="AH329" s="399" t="s">
        <v>8246</v>
      </c>
      <c r="AI329" s="235" t="s">
        <v>2089</v>
      </c>
      <c r="AJ329" s="237" t="s">
        <v>2089</v>
      </c>
      <c r="AK329" s="610" t="s">
        <v>11007</v>
      </c>
    </row>
    <row r="330" spans="1:37" ht="12.75" customHeight="1">
      <c r="A330" s="183"/>
      <c r="B330" s="397" t="s">
        <v>4592</v>
      </c>
      <c r="C330" s="235" t="s">
        <v>4261</v>
      </c>
      <c r="D330" s="235" t="s">
        <v>8858</v>
      </c>
      <c r="E330" s="235">
        <v>627</v>
      </c>
      <c r="F330" s="235" t="s">
        <v>10316</v>
      </c>
      <c r="G330" s="235" t="s">
        <v>5258</v>
      </c>
      <c r="H330" s="235" t="s">
        <v>1482</v>
      </c>
      <c r="I330" s="235" t="s">
        <v>3430</v>
      </c>
      <c r="J330" s="236" t="s">
        <v>3138</v>
      </c>
      <c r="K330" s="399" t="s">
        <v>11073</v>
      </c>
      <c r="L330" s="399" t="s">
        <v>11078</v>
      </c>
      <c r="M330" s="235" t="s">
        <v>2089</v>
      </c>
      <c r="N330" s="235" t="s">
        <v>2089</v>
      </c>
      <c r="O330" s="235" t="s">
        <v>3139</v>
      </c>
      <c r="P330" s="235" t="s">
        <v>3114</v>
      </c>
      <c r="Q330" s="238">
        <v>1000</v>
      </c>
      <c r="R330" s="235">
        <v>0.01</v>
      </c>
      <c r="S330" s="235">
        <f t="shared" si="17"/>
        <v>10</v>
      </c>
      <c r="T330" s="235">
        <v>0.01</v>
      </c>
      <c r="U330" s="235">
        <v>0.01</v>
      </c>
      <c r="V330" s="235" t="s">
        <v>2089</v>
      </c>
      <c r="W330" s="235" t="s">
        <v>2089</v>
      </c>
      <c r="X330" s="235" t="s">
        <v>2089</v>
      </c>
      <c r="Y330" s="235" t="s">
        <v>2089</v>
      </c>
      <c r="Z330" s="235" t="s">
        <v>2089</v>
      </c>
      <c r="AA330" s="235" t="s">
        <v>2089</v>
      </c>
      <c r="AB330" s="235" t="s">
        <v>2089</v>
      </c>
      <c r="AC330" s="248">
        <v>0.33333333333333331</v>
      </c>
      <c r="AD330" s="248">
        <v>0.75</v>
      </c>
      <c r="AE330" s="248">
        <v>0.6875</v>
      </c>
      <c r="AF330" s="248" t="s">
        <v>2612</v>
      </c>
      <c r="AG330" s="235" t="s">
        <v>2613</v>
      </c>
      <c r="AH330" s="235" t="s">
        <v>2089</v>
      </c>
      <c r="AI330" s="235" t="s">
        <v>2089</v>
      </c>
      <c r="AJ330" s="237" t="s">
        <v>2089</v>
      </c>
      <c r="AK330" s="610" t="s">
        <v>11006</v>
      </c>
    </row>
    <row r="331" spans="1:37" ht="12.75" customHeight="1">
      <c r="A331" s="183"/>
      <c r="B331" s="234" t="s">
        <v>3923</v>
      </c>
      <c r="C331" s="235" t="s">
        <v>11292</v>
      </c>
      <c r="D331" s="235" t="s">
        <v>8859</v>
      </c>
      <c r="E331" s="235">
        <v>725</v>
      </c>
      <c r="F331" s="399" t="s">
        <v>10923</v>
      </c>
      <c r="G331" s="235" t="s">
        <v>5259</v>
      </c>
      <c r="H331" s="235" t="s">
        <v>671</v>
      </c>
      <c r="I331" s="235" t="s">
        <v>3208</v>
      </c>
      <c r="J331" s="236" t="s">
        <v>3132</v>
      </c>
      <c r="K331" s="235" t="s">
        <v>568</v>
      </c>
      <c r="L331" s="235" t="s">
        <v>1528</v>
      </c>
      <c r="M331" s="235" t="s">
        <v>3692</v>
      </c>
      <c r="N331" s="235" t="s">
        <v>2089</v>
      </c>
      <c r="O331" s="235" t="s">
        <v>3133</v>
      </c>
      <c r="P331" s="235" t="s">
        <v>3114</v>
      </c>
      <c r="Q331" s="238">
        <v>100</v>
      </c>
      <c r="R331" s="235">
        <v>1E-4</v>
      </c>
      <c r="S331" s="235">
        <f t="shared" si="17"/>
        <v>0.01</v>
      </c>
      <c r="T331" s="235">
        <v>1E-4</v>
      </c>
      <c r="U331" s="235">
        <v>1E-4</v>
      </c>
      <c r="V331" s="235" t="s">
        <v>2089</v>
      </c>
      <c r="W331" s="235" t="s">
        <v>2089</v>
      </c>
      <c r="X331" s="235" t="s">
        <v>2089</v>
      </c>
      <c r="Y331" s="235" t="s">
        <v>2089</v>
      </c>
      <c r="Z331" s="235" t="s">
        <v>2089</v>
      </c>
      <c r="AA331" s="235" t="s">
        <v>2089</v>
      </c>
      <c r="AB331" s="235" t="s">
        <v>2089</v>
      </c>
      <c r="AC331" s="248">
        <v>0.33333333333333331</v>
      </c>
      <c r="AD331" s="248">
        <v>0.75</v>
      </c>
      <c r="AE331" s="248">
        <v>0.6875</v>
      </c>
      <c r="AF331" s="248" t="s">
        <v>2612</v>
      </c>
      <c r="AG331" s="235" t="s">
        <v>2613</v>
      </c>
      <c r="AH331" s="399" t="s">
        <v>8246</v>
      </c>
      <c r="AI331" s="235" t="s">
        <v>2089</v>
      </c>
      <c r="AJ331" s="237" t="s">
        <v>2089</v>
      </c>
      <c r="AK331" s="610" t="s">
        <v>11010</v>
      </c>
    </row>
    <row r="332" spans="1:37" ht="12.75" customHeight="1">
      <c r="A332" s="183"/>
      <c r="B332" s="234" t="s">
        <v>4126</v>
      </c>
      <c r="C332" s="235" t="s">
        <v>4138</v>
      </c>
      <c r="D332" s="235" t="s">
        <v>8860</v>
      </c>
      <c r="E332" s="235">
        <v>788</v>
      </c>
      <c r="F332" s="235" t="s">
        <v>10317</v>
      </c>
      <c r="G332" s="235" t="s">
        <v>4139</v>
      </c>
      <c r="H332" s="235" t="s">
        <v>4140</v>
      </c>
      <c r="I332" s="235" t="s">
        <v>3432</v>
      </c>
      <c r="J332" s="236" t="s">
        <v>3120</v>
      </c>
      <c r="K332" s="235" t="s">
        <v>4163</v>
      </c>
      <c r="L332" s="235" t="s">
        <v>4164</v>
      </c>
      <c r="M332" s="235" t="s">
        <v>4165</v>
      </c>
      <c r="N332" s="235" t="s">
        <v>2089</v>
      </c>
      <c r="O332" s="235" t="s">
        <v>3112</v>
      </c>
      <c r="P332" s="235" t="s">
        <v>3114</v>
      </c>
      <c r="Q332" s="238">
        <v>100</v>
      </c>
      <c r="R332" s="235">
        <v>1E-4</v>
      </c>
      <c r="S332" s="235">
        <f t="shared" si="17"/>
        <v>0.01</v>
      </c>
      <c r="T332" s="235">
        <v>1E-4</v>
      </c>
      <c r="U332" s="235">
        <v>1E-4</v>
      </c>
      <c r="V332" s="235" t="s">
        <v>2089</v>
      </c>
      <c r="W332" s="235" t="s">
        <v>2089</v>
      </c>
      <c r="X332" s="235" t="s">
        <v>2089</v>
      </c>
      <c r="Y332" s="235" t="s">
        <v>2089</v>
      </c>
      <c r="Z332" s="235" t="s">
        <v>2089</v>
      </c>
      <c r="AA332" s="235" t="s">
        <v>2089</v>
      </c>
      <c r="AB332" s="235" t="s">
        <v>2089</v>
      </c>
      <c r="AC332" s="248">
        <v>0.33333333333333331</v>
      </c>
      <c r="AD332" s="248">
        <v>0.75</v>
      </c>
      <c r="AE332" s="248">
        <v>0.6875</v>
      </c>
      <c r="AF332" s="248" t="s">
        <v>2612</v>
      </c>
      <c r="AG332" s="235" t="s">
        <v>2613</v>
      </c>
      <c r="AH332" s="399" t="s">
        <v>8246</v>
      </c>
      <c r="AI332" s="235" t="s">
        <v>2089</v>
      </c>
      <c r="AJ332" s="237" t="s">
        <v>2089</v>
      </c>
      <c r="AK332" s="610" t="s">
        <v>11012</v>
      </c>
    </row>
    <row r="333" spans="1:37" ht="12.75" customHeight="1">
      <c r="A333" s="183"/>
      <c r="B333" s="234" t="s">
        <v>3924</v>
      </c>
      <c r="C333" s="235" t="s">
        <v>4262</v>
      </c>
      <c r="D333" s="235" t="s">
        <v>8861</v>
      </c>
      <c r="E333" s="235">
        <v>788</v>
      </c>
      <c r="F333" s="235" t="s">
        <v>10318</v>
      </c>
      <c r="G333" s="235" t="s">
        <v>5260</v>
      </c>
      <c r="H333" s="235" t="s">
        <v>672</v>
      </c>
      <c r="I333" s="235" t="s">
        <v>3432</v>
      </c>
      <c r="J333" s="236" t="s">
        <v>3120</v>
      </c>
      <c r="K333" s="235" t="s">
        <v>569</v>
      </c>
      <c r="L333" s="235" t="s">
        <v>3693</v>
      </c>
      <c r="M333" s="235" t="s">
        <v>3694</v>
      </c>
      <c r="N333" s="235" t="s">
        <v>2089</v>
      </c>
      <c r="O333" s="235" t="s">
        <v>3112</v>
      </c>
      <c r="P333" s="235" t="s">
        <v>3114</v>
      </c>
      <c r="Q333" s="238">
        <v>100</v>
      </c>
      <c r="R333" s="235">
        <v>1E-4</v>
      </c>
      <c r="S333" s="235">
        <f t="shared" si="17"/>
        <v>0.01</v>
      </c>
      <c r="T333" s="235">
        <v>1E-4</v>
      </c>
      <c r="U333" s="235">
        <v>1E-4</v>
      </c>
      <c r="V333" s="235" t="s">
        <v>2089</v>
      </c>
      <c r="W333" s="235" t="s">
        <v>2089</v>
      </c>
      <c r="X333" s="235" t="s">
        <v>2089</v>
      </c>
      <c r="Y333" s="235" t="s">
        <v>2089</v>
      </c>
      <c r="Z333" s="235" t="s">
        <v>2089</v>
      </c>
      <c r="AA333" s="235" t="s">
        <v>2089</v>
      </c>
      <c r="AB333" s="235" t="s">
        <v>2089</v>
      </c>
      <c r="AC333" s="248">
        <v>0.33333333333333331</v>
      </c>
      <c r="AD333" s="248">
        <v>0.75</v>
      </c>
      <c r="AE333" s="248">
        <v>0.6875</v>
      </c>
      <c r="AF333" s="248" t="s">
        <v>2612</v>
      </c>
      <c r="AG333" s="235" t="s">
        <v>2613</v>
      </c>
      <c r="AH333" s="399" t="s">
        <v>8246</v>
      </c>
      <c r="AI333" s="235" t="s">
        <v>2089</v>
      </c>
      <c r="AJ333" s="237" t="s">
        <v>2089</v>
      </c>
      <c r="AK333" s="610" t="s">
        <v>11012</v>
      </c>
    </row>
    <row r="334" spans="1:37" ht="12.75" customHeight="1">
      <c r="A334" s="183"/>
      <c r="B334" s="234" t="s">
        <v>4541</v>
      </c>
      <c r="C334" s="235" t="s">
        <v>4263</v>
      </c>
      <c r="D334" s="235" t="s">
        <v>8862</v>
      </c>
      <c r="E334" s="235">
        <v>2500</v>
      </c>
      <c r="F334" s="235" t="s">
        <v>10319</v>
      </c>
      <c r="G334" s="235" t="s">
        <v>5261</v>
      </c>
      <c r="H334" s="235" t="s">
        <v>4542</v>
      </c>
      <c r="I334" s="235" t="s">
        <v>3431</v>
      </c>
      <c r="J334" s="236" t="s">
        <v>3124</v>
      </c>
      <c r="K334" s="235" t="s">
        <v>570</v>
      </c>
      <c r="L334" s="235" t="s">
        <v>3695</v>
      </c>
      <c r="M334" s="235" t="s">
        <v>3696</v>
      </c>
      <c r="N334" s="235" t="s">
        <v>2089</v>
      </c>
      <c r="O334" s="235" t="s">
        <v>3112</v>
      </c>
      <c r="P334" s="235" t="s">
        <v>2447</v>
      </c>
      <c r="Q334" s="238">
        <v>1000</v>
      </c>
      <c r="R334" s="235">
        <v>1E-4</v>
      </c>
      <c r="S334" s="235">
        <f t="shared" si="17"/>
        <v>0.1</v>
      </c>
      <c r="T334" s="235">
        <v>1E-4</v>
      </c>
      <c r="U334" s="235">
        <v>1E-4</v>
      </c>
      <c r="V334" s="235" t="s">
        <v>2089</v>
      </c>
      <c r="W334" s="235" t="s">
        <v>2089</v>
      </c>
      <c r="X334" s="235" t="s">
        <v>2089</v>
      </c>
      <c r="Y334" s="235" t="s">
        <v>2089</v>
      </c>
      <c r="Z334" s="235" t="s">
        <v>2089</v>
      </c>
      <c r="AA334" s="235" t="s">
        <v>2089</v>
      </c>
      <c r="AB334" s="235" t="s">
        <v>2089</v>
      </c>
      <c r="AC334" s="248">
        <v>0.33333333333333331</v>
      </c>
      <c r="AD334" s="248">
        <v>0.75</v>
      </c>
      <c r="AE334" s="248">
        <v>0.75</v>
      </c>
      <c r="AF334" s="248" t="s">
        <v>6279</v>
      </c>
      <c r="AG334" s="235" t="s">
        <v>2613</v>
      </c>
      <c r="AH334" s="399" t="s">
        <v>8246</v>
      </c>
      <c r="AI334" s="235" t="s">
        <v>2089</v>
      </c>
      <c r="AJ334" s="237" t="s">
        <v>2089</v>
      </c>
      <c r="AK334" s="610" t="s">
        <v>11007</v>
      </c>
    </row>
    <row r="335" spans="1:37" ht="12.75" customHeight="1">
      <c r="A335" s="183"/>
      <c r="B335" s="293" t="s">
        <v>6920</v>
      </c>
      <c r="C335" s="232" t="s">
        <v>6921</v>
      </c>
      <c r="D335" s="232" t="s">
        <v>8863</v>
      </c>
      <c r="E335" s="232">
        <v>725</v>
      </c>
      <c r="F335" s="232" t="s">
        <v>10922</v>
      </c>
      <c r="G335" s="232" t="s">
        <v>6922</v>
      </c>
      <c r="H335" s="232" t="s">
        <v>6923</v>
      </c>
      <c r="I335" s="295" t="s">
        <v>3175</v>
      </c>
      <c r="J335" s="217" t="s">
        <v>3116</v>
      </c>
      <c r="K335" s="232" t="s">
        <v>6924</v>
      </c>
      <c r="L335" s="232" t="s">
        <v>6924</v>
      </c>
      <c r="M335" s="232" t="s">
        <v>6925</v>
      </c>
      <c r="N335" s="295" t="s">
        <v>2089</v>
      </c>
      <c r="O335" s="295" t="s">
        <v>3117</v>
      </c>
      <c r="P335" s="295" t="s">
        <v>3114</v>
      </c>
      <c r="Q335" s="301">
        <v>100</v>
      </c>
      <c r="R335" s="295">
        <v>0.01</v>
      </c>
      <c r="S335" s="235">
        <f t="shared" si="17"/>
        <v>1</v>
      </c>
      <c r="T335" s="295">
        <v>0.01</v>
      </c>
      <c r="U335" s="295">
        <v>0.01</v>
      </c>
      <c r="V335" s="295" t="s">
        <v>2089</v>
      </c>
      <c r="W335" s="235" t="s">
        <v>2089</v>
      </c>
      <c r="X335" s="235" t="s">
        <v>2089</v>
      </c>
      <c r="Y335" s="235" t="s">
        <v>2089</v>
      </c>
      <c r="Z335" s="235" t="s">
        <v>2089</v>
      </c>
      <c r="AA335" s="235" t="s">
        <v>2089</v>
      </c>
      <c r="AB335" s="235" t="s">
        <v>2089</v>
      </c>
      <c r="AC335" s="300">
        <v>0.33333333333333331</v>
      </c>
      <c r="AD335" s="300">
        <v>0.75</v>
      </c>
      <c r="AE335" s="300">
        <v>0.66666666666666663</v>
      </c>
      <c r="AF335" s="300" t="s">
        <v>2612</v>
      </c>
      <c r="AG335" s="295" t="s">
        <v>2613</v>
      </c>
      <c r="AH335" s="399" t="s">
        <v>8246</v>
      </c>
      <c r="AI335" s="235" t="s">
        <v>2089</v>
      </c>
      <c r="AJ335" s="237" t="s">
        <v>2089</v>
      </c>
      <c r="AK335" s="610" t="s">
        <v>11019</v>
      </c>
    </row>
    <row r="336" spans="1:37" ht="12.75" customHeight="1">
      <c r="A336" s="183"/>
      <c r="B336" s="668" t="s">
        <v>8363</v>
      </c>
      <c r="C336" s="232" t="s">
        <v>8364</v>
      </c>
      <c r="D336" s="232" t="s">
        <v>8864</v>
      </c>
      <c r="E336" s="232">
        <v>2500</v>
      </c>
      <c r="F336" s="232" t="s">
        <v>10320</v>
      </c>
      <c r="G336" s="232" t="s">
        <v>8365</v>
      </c>
      <c r="H336" s="232" t="s">
        <v>8366</v>
      </c>
      <c r="I336" s="235" t="s">
        <v>3431</v>
      </c>
      <c r="J336" s="444" t="s">
        <v>3124</v>
      </c>
      <c r="K336" s="232" t="s">
        <v>8367</v>
      </c>
      <c r="L336" s="232" t="s">
        <v>8373</v>
      </c>
      <c r="M336" s="232" t="s">
        <v>8374</v>
      </c>
      <c r="N336" s="667" t="s">
        <v>8372</v>
      </c>
      <c r="O336" s="445" t="s">
        <v>3112</v>
      </c>
      <c r="P336" s="445" t="s">
        <v>2447</v>
      </c>
      <c r="Q336" s="301">
        <v>1000</v>
      </c>
      <c r="R336" s="295">
        <v>1E-4</v>
      </c>
      <c r="S336" s="235">
        <f>Q334*R334</f>
        <v>0.1</v>
      </c>
      <c r="T336" s="295">
        <v>1E-4</v>
      </c>
      <c r="U336" s="295">
        <v>1E-4</v>
      </c>
      <c r="V336" s="445" t="s">
        <v>2927</v>
      </c>
      <c r="W336" s="235">
        <v>1E-4</v>
      </c>
      <c r="X336" s="235">
        <v>1000</v>
      </c>
      <c r="Y336" s="235">
        <v>0.1</v>
      </c>
      <c r="Z336" s="235">
        <v>1E-4</v>
      </c>
      <c r="AA336" s="235">
        <v>1E-4</v>
      </c>
      <c r="AB336" s="507" t="s">
        <v>6995</v>
      </c>
      <c r="AC336" s="248">
        <v>0.33333333333333331</v>
      </c>
      <c r="AD336" s="248">
        <v>0.75</v>
      </c>
      <c r="AE336" s="248">
        <v>0.75</v>
      </c>
      <c r="AF336" s="248" t="s">
        <v>6279</v>
      </c>
      <c r="AG336" s="235" t="s">
        <v>2613</v>
      </c>
      <c r="AH336" s="399" t="s">
        <v>8246</v>
      </c>
      <c r="AI336" s="235" t="s">
        <v>2089</v>
      </c>
      <c r="AJ336" s="237" t="s">
        <v>2089</v>
      </c>
      <c r="AK336" s="610" t="s">
        <v>11007</v>
      </c>
    </row>
    <row r="337" spans="1:38" ht="12.75" customHeight="1">
      <c r="A337" s="183"/>
      <c r="B337" s="234" t="s">
        <v>3926</v>
      </c>
      <c r="C337" s="235" t="s">
        <v>4264</v>
      </c>
      <c r="D337" s="235" t="s">
        <v>8865</v>
      </c>
      <c r="E337" s="235">
        <v>627</v>
      </c>
      <c r="F337" s="235" t="s">
        <v>10321</v>
      </c>
      <c r="G337" s="235" t="s">
        <v>5262</v>
      </c>
      <c r="H337" s="235" t="s">
        <v>673</v>
      </c>
      <c r="I337" s="235" t="s">
        <v>3430</v>
      </c>
      <c r="J337" s="236" t="s">
        <v>3138</v>
      </c>
      <c r="K337" s="235" t="s">
        <v>571</v>
      </c>
      <c r="L337" s="235" t="s">
        <v>3697</v>
      </c>
      <c r="M337" s="235" t="s">
        <v>2089</v>
      </c>
      <c r="N337" s="235" t="s">
        <v>2089</v>
      </c>
      <c r="O337" s="235" t="s">
        <v>3139</v>
      </c>
      <c r="P337" s="235" t="s">
        <v>3114</v>
      </c>
      <c r="Q337" s="238">
        <v>1000</v>
      </c>
      <c r="R337" s="235">
        <v>0.01</v>
      </c>
      <c r="S337" s="235">
        <f t="shared" ref="S337:S343" si="18">Q337*R337</f>
        <v>10</v>
      </c>
      <c r="T337" s="235">
        <v>0.01</v>
      </c>
      <c r="U337" s="235">
        <v>0.01</v>
      </c>
      <c r="V337" s="235" t="s">
        <v>2089</v>
      </c>
      <c r="W337" s="235" t="s">
        <v>2089</v>
      </c>
      <c r="X337" s="235" t="s">
        <v>2089</v>
      </c>
      <c r="Y337" s="235" t="s">
        <v>2089</v>
      </c>
      <c r="Z337" s="235" t="s">
        <v>2089</v>
      </c>
      <c r="AA337" s="235" t="s">
        <v>2089</v>
      </c>
      <c r="AB337" s="235" t="s">
        <v>2089</v>
      </c>
      <c r="AC337" s="248">
        <v>0.33333333333333331</v>
      </c>
      <c r="AD337" s="248">
        <v>0.75</v>
      </c>
      <c r="AE337" s="248">
        <v>0.6875</v>
      </c>
      <c r="AF337" s="248" t="s">
        <v>2612</v>
      </c>
      <c r="AG337" s="235" t="s">
        <v>2613</v>
      </c>
      <c r="AH337" s="235" t="s">
        <v>2089</v>
      </c>
      <c r="AI337" s="235" t="s">
        <v>2089</v>
      </c>
      <c r="AJ337" s="237" t="s">
        <v>2089</v>
      </c>
      <c r="AK337" s="610" t="s">
        <v>11006</v>
      </c>
    </row>
    <row r="338" spans="1:38" ht="12.75" customHeight="1">
      <c r="A338" s="183"/>
      <c r="B338" s="397" t="s">
        <v>10654</v>
      </c>
      <c r="C338" s="235" t="s">
        <v>8395</v>
      </c>
      <c r="D338" s="235" t="s">
        <v>8866</v>
      </c>
      <c r="E338" s="235">
        <v>627</v>
      </c>
      <c r="F338" s="235" t="s">
        <v>10322</v>
      </c>
      <c r="G338" s="399" t="s">
        <v>8396</v>
      </c>
      <c r="H338" s="399" t="s">
        <v>8397</v>
      </c>
      <c r="I338" s="235" t="s">
        <v>3430</v>
      </c>
      <c r="J338" s="236" t="s">
        <v>3138</v>
      </c>
      <c r="K338" s="235" t="s">
        <v>66</v>
      </c>
      <c r="L338" s="235" t="s">
        <v>67</v>
      </c>
      <c r="M338" s="235" t="s">
        <v>2089</v>
      </c>
      <c r="N338" s="235" t="s">
        <v>2089</v>
      </c>
      <c r="O338" s="235" t="s">
        <v>3139</v>
      </c>
      <c r="P338" s="235" t="s">
        <v>3114</v>
      </c>
      <c r="Q338" s="238">
        <v>1000</v>
      </c>
      <c r="R338" s="235">
        <v>0.01</v>
      </c>
      <c r="S338" s="235">
        <f t="shared" si="18"/>
        <v>10</v>
      </c>
      <c r="T338" s="235">
        <v>0.01</v>
      </c>
      <c r="U338" s="235">
        <v>0.01</v>
      </c>
      <c r="V338" s="235" t="s">
        <v>2089</v>
      </c>
      <c r="W338" s="235" t="s">
        <v>2089</v>
      </c>
      <c r="X338" s="235" t="s">
        <v>2089</v>
      </c>
      <c r="Y338" s="235" t="s">
        <v>2089</v>
      </c>
      <c r="Z338" s="235" t="s">
        <v>2089</v>
      </c>
      <c r="AA338" s="235" t="s">
        <v>2089</v>
      </c>
      <c r="AB338" s="235" t="s">
        <v>2089</v>
      </c>
      <c r="AC338" s="248">
        <v>0.33333333333333331</v>
      </c>
      <c r="AD338" s="248">
        <v>0.75</v>
      </c>
      <c r="AE338" s="248">
        <v>0.6875</v>
      </c>
      <c r="AF338" s="248" t="s">
        <v>2612</v>
      </c>
      <c r="AG338" s="235" t="s">
        <v>2613</v>
      </c>
      <c r="AH338" s="235" t="s">
        <v>2089</v>
      </c>
      <c r="AI338" s="235" t="s">
        <v>2089</v>
      </c>
      <c r="AJ338" s="237" t="s">
        <v>2089</v>
      </c>
      <c r="AK338" s="610" t="s">
        <v>11006</v>
      </c>
    </row>
    <row r="339" spans="1:38" ht="12.75" customHeight="1">
      <c r="A339" s="183"/>
      <c r="B339" s="397" t="s">
        <v>11902</v>
      </c>
      <c r="C339" s="235" t="s">
        <v>7077</v>
      </c>
      <c r="D339" s="235" t="s">
        <v>8867</v>
      </c>
      <c r="E339" s="235">
        <v>788</v>
      </c>
      <c r="F339" s="235" t="s">
        <v>10323</v>
      </c>
      <c r="G339" s="235" t="s">
        <v>5263</v>
      </c>
      <c r="H339" s="235" t="s">
        <v>674</v>
      </c>
      <c r="I339" s="235" t="s">
        <v>3432</v>
      </c>
      <c r="J339" s="236" t="s">
        <v>3120</v>
      </c>
      <c r="K339" s="235" t="s">
        <v>572</v>
      </c>
      <c r="L339" s="235" t="s">
        <v>3698</v>
      </c>
      <c r="M339" s="235" t="s">
        <v>3699</v>
      </c>
      <c r="N339" s="235" t="s">
        <v>2089</v>
      </c>
      <c r="O339" s="235" t="s">
        <v>3112</v>
      </c>
      <c r="P339" s="235" t="s">
        <v>3114</v>
      </c>
      <c r="Q339" s="238">
        <v>100</v>
      </c>
      <c r="R339" s="235">
        <v>1E-4</v>
      </c>
      <c r="S339" s="235">
        <f t="shared" si="18"/>
        <v>0.01</v>
      </c>
      <c r="T339" s="235">
        <v>1E-4</v>
      </c>
      <c r="U339" s="235">
        <v>1E-4</v>
      </c>
      <c r="V339" s="235" t="s">
        <v>2089</v>
      </c>
      <c r="W339" s="235" t="s">
        <v>2089</v>
      </c>
      <c r="X339" s="235" t="s">
        <v>2089</v>
      </c>
      <c r="Y339" s="235" t="s">
        <v>2089</v>
      </c>
      <c r="Z339" s="235" t="s">
        <v>2089</v>
      </c>
      <c r="AA339" s="235" t="s">
        <v>2089</v>
      </c>
      <c r="AB339" s="235" t="s">
        <v>2089</v>
      </c>
      <c r="AC339" s="248">
        <v>0.33333333333333331</v>
      </c>
      <c r="AD339" s="248">
        <v>0.75</v>
      </c>
      <c r="AE339" s="248">
        <v>0.6875</v>
      </c>
      <c r="AF339" s="248" t="s">
        <v>2612</v>
      </c>
      <c r="AG339" s="235" t="s">
        <v>2613</v>
      </c>
      <c r="AH339" s="399" t="s">
        <v>8246</v>
      </c>
      <c r="AI339" s="235" t="s">
        <v>2089</v>
      </c>
      <c r="AJ339" s="237" t="s">
        <v>2089</v>
      </c>
      <c r="AK339" s="610" t="s">
        <v>11012</v>
      </c>
    </row>
    <row r="340" spans="1:38" ht="12.75" customHeight="1">
      <c r="A340" s="183"/>
      <c r="B340" s="234" t="s">
        <v>353</v>
      </c>
      <c r="C340" s="235" t="s">
        <v>4265</v>
      </c>
      <c r="D340" s="235" t="s">
        <v>8868</v>
      </c>
      <c r="E340" s="235">
        <v>788</v>
      </c>
      <c r="F340" s="235" t="s">
        <v>10324</v>
      </c>
      <c r="G340" s="235" t="s">
        <v>5264</v>
      </c>
      <c r="H340" s="235" t="s">
        <v>675</v>
      </c>
      <c r="I340" s="235" t="s">
        <v>2623</v>
      </c>
      <c r="J340" s="236" t="s">
        <v>3130</v>
      </c>
      <c r="K340" s="235" t="s">
        <v>573</v>
      </c>
      <c r="L340" s="235" t="s">
        <v>3700</v>
      </c>
      <c r="M340" s="235" t="s">
        <v>3701</v>
      </c>
      <c r="N340" s="235" t="s">
        <v>2089</v>
      </c>
      <c r="O340" s="235" t="s">
        <v>3112</v>
      </c>
      <c r="P340" s="235" t="s">
        <v>3114</v>
      </c>
      <c r="Q340" s="238">
        <v>100</v>
      </c>
      <c r="R340" s="235">
        <v>1E-4</v>
      </c>
      <c r="S340" s="235">
        <f t="shared" si="18"/>
        <v>0.01</v>
      </c>
      <c r="T340" s="235">
        <v>1E-4</v>
      </c>
      <c r="U340" s="235">
        <v>1E-4</v>
      </c>
      <c r="V340" s="235" t="s">
        <v>2089</v>
      </c>
      <c r="W340" s="235" t="s">
        <v>2089</v>
      </c>
      <c r="X340" s="235" t="s">
        <v>2089</v>
      </c>
      <c r="Y340" s="235" t="s">
        <v>2089</v>
      </c>
      <c r="Z340" s="235" t="s">
        <v>2089</v>
      </c>
      <c r="AA340" s="235" t="s">
        <v>2089</v>
      </c>
      <c r="AB340" s="235" t="s">
        <v>2089</v>
      </c>
      <c r="AC340" s="248">
        <v>0.33333333333333331</v>
      </c>
      <c r="AD340" s="248">
        <v>0.75</v>
      </c>
      <c r="AE340" s="248">
        <v>0.6875</v>
      </c>
      <c r="AF340" s="248" t="s">
        <v>2612</v>
      </c>
      <c r="AG340" s="235" t="s">
        <v>2613</v>
      </c>
      <c r="AH340" s="399" t="s">
        <v>8246</v>
      </c>
      <c r="AI340" s="235" t="s">
        <v>2089</v>
      </c>
      <c r="AJ340" s="237" t="s">
        <v>2089</v>
      </c>
      <c r="AK340" s="610" t="s">
        <v>11017</v>
      </c>
    </row>
    <row r="341" spans="1:38" ht="12.75" customHeight="1">
      <c r="A341" s="183"/>
      <c r="B341" s="234" t="s">
        <v>354</v>
      </c>
      <c r="C341" s="235" t="s">
        <v>4266</v>
      </c>
      <c r="D341" s="235" t="s">
        <v>8869</v>
      </c>
      <c r="E341" s="235">
        <v>725</v>
      </c>
      <c r="F341" s="399" t="s">
        <v>10921</v>
      </c>
      <c r="G341" s="235" t="s">
        <v>5265</v>
      </c>
      <c r="H341" s="235" t="s">
        <v>676</v>
      </c>
      <c r="I341" s="235" t="s">
        <v>3208</v>
      </c>
      <c r="J341" s="236" t="s">
        <v>3132</v>
      </c>
      <c r="K341" s="235" t="s">
        <v>574</v>
      </c>
      <c r="L341" s="235" t="s">
        <v>3702</v>
      </c>
      <c r="M341" s="235" t="s">
        <v>3703</v>
      </c>
      <c r="N341" s="235" t="s">
        <v>2089</v>
      </c>
      <c r="O341" s="235" t="s">
        <v>3133</v>
      </c>
      <c r="P341" s="235" t="s">
        <v>3114</v>
      </c>
      <c r="Q341" s="238">
        <v>100</v>
      </c>
      <c r="R341" s="235">
        <v>1E-4</v>
      </c>
      <c r="S341" s="235">
        <f t="shared" si="18"/>
        <v>0.01</v>
      </c>
      <c r="T341" s="235">
        <v>1E-4</v>
      </c>
      <c r="U341" s="235">
        <v>1E-4</v>
      </c>
      <c r="V341" s="235" t="s">
        <v>2089</v>
      </c>
      <c r="W341" s="235" t="s">
        <v>2089</v>
      </c>
      <c r="X341" s="235" t="s">
        <v>2089</v>
      </c>
      <c r="Y341" s="235" t="s">
        <v>2089</v>
      </c>
      <c r="Z341" s="235" t="s">
        <v>2089</v>
      </c>
      <c r="AA341" s="235" t="s">
        <v>2089</v>
      </c>
      <c r="AB341" s="235" t="s">
        <v>2089</v>
      </c>
      <c r="AC341" s="248">
        <v>0.33333333333333331</v>
      </c>
      <c r="AD341" s="248">
        <v>0.75</v>
      </c>
      <c r="AE341" s="248">
        <v>0.6875</v>
      </c>
      <c r="AF341" s="248" t="s">
        <v>2612</v>
      </c>
      <c r="AG341" s="235" t="s">
        <v>2613</v>
      </c>
      <c r="AH341" s="399" t="s">
        <v>8246</v>
      </c>
      <c r="AI341" s="235" t="s">
        <v>2089</v>
      </c>
      <c r="AJ341" s="237" t="s">
        <v>2089</v>
      </c>
      <c r="AK341" s="610" t="s">
        <v>11010</v>
      </c>
    </row>
    <row r="342" spans="1:38" ht="12.75" customHeight="1">
      <c r="A342" s="183"/>
      <c r="B342" s="234" t="s">
        <v>10655</v>
      </c>
      <c r="C342" s="235" t="s">
        <v>7756</v>
      </c>
      <c r="D342" s="235" t="s">
        <v>8870</v>
      </c>
      <c r="E342" s="235">
        <v>627</v>
      </c>
      <c r="F342" s="235" t="s">
        <v>10325</v>
      </c>
      <c r="G342" s="235" t="s">
        <v>5266</v>
      </c>
      <c r="H342" s="235" t="s">
        <v>677</v>
      </c>
      <c r="I342" s="235" t="s">
        <v>3430</v>
      </c>
      <c r="J342" s="236" t="s">
        <v>3138</v>
      </c>
      <c r="K342" s="235" t="s">
        <v>575</v>
      </c>
      <c r="L342" s="235" t="s">
        <v>3704</v>
      </c>
      <c r="M342" s="235" t="s">
        <v>2089</v>
      </c>
      <c r="N342" s="235" t="s">
        <v>2089</v>
      </c>
      <c r="O342" s="235" t="s">
        <v>3139</v>
      </c>
      <c r="P342" s="235" t="s">
        <v>3114</v>
      </c>
      <c r="Q342" s="238">
        <v>1000</v>
      </c>
      <c r="R342" s="235">
        <v>0.01</v>
      </c>
      <c r="S342" s="235">
        <f t="shared" si="18"/>
        <v>10</v>
      </c>
      <c r="T342" s="235">
        <v>0.01</v>
      </c>
      <c r="U342" s="235">
        <v>0.01</v>
      </c>
      <c r="V342" s="235" t="s">
        <v>2089</v>
      </c>
      <c r="W342" s="235" t="s">
        <v>2089</v>
      </c>
      <c r="X342" s="235" t="s">
        <v>2089</v>
      </c>
      <c r="Y342" s="235" t="s">
        <v>2089</v>
      </c>
      <c r="Z342" s="235" t="s">
        <v>2089</v>
      </c>
      <c r="AA342" s="235" t="s">
        <v>2089</v>
      </c>
      <c r="AB342" s="235" t="s">
        <v>2089</v>
      </c>
      <c r="AC342" s="248">
        <v>0.33333333333333331</v>
      </c>
      <c r="AD342" s="248">
        <v>0.75</v>
      </c>
      <c r="AE342" s="248">
        <v>0.6875</v>
      </c>
      <c r="AF342" s="248" t="s">
        <v>2612</v>
      </c>
      <c r="AG342" s="235" t="s">
        <v>2613</v>
      </c>
      <c r="AH342" s="235" t="s">
        <v>2089</v>
      </c>
      <c r="AI342" s="235" t="s">
        <v>2089</v>
      </c>
      <c r="AJ342" s="237" t="s">
        <v>2089</v>
      </c>
      <c r="AK342" s="610" t="s">
        <v>11006</v>
      </c>
    </row>
    <row r="343" spans="1:38" s="686" customFormat="1" ht="12.75" customHeight="1">
      <c r="A343" s="675"/>
      <c r="B343" s="731" t="s">
        <v>4900</v>
      </c>
      <c r="C343" s="733" t="s">
        <v>4901</v>
      </c>
      <c r="D343" s="733" t="s">
        <v>8871</v>
      </c>
      <c r="E343" s="733">
        <v>257</v>
      </c>
      <c r="F343" s="733" t="s">
        <v>10326</v>
      </c>
      <c r="G343" s="733" t="s">
        <v>9242</v>
      </c>
      <c r="H343" s="733" t="s">
        <v>7701</v>
      </c>
      <c r="I343" s="733" t="s">
        <v>3209</v>
      </c>
      <c r="J343" s="734" t="s">
        <v>3135</v>
      </c>
      <c r="K343" s="733" t="s">
        <v>4902</v>
      </c>
      <c r="L343" s="235" t="s">
        <v>4903</v>
      </c>
      <c r="M343" s="235" t="s">
        <v>4904</v>
      </c>
      <c r="N343" s="733" t="s">
        <v>2089</v>
      </c>
      <c r="O343" s="235" t="s">
        <v>3136</v>
      </c>
      <c r="P343" s="235" t="s">
        <v>3114</v>
      </c>
      <c r="Q343" s="238">
        <v>100</v>
      </c>
      <c r="R343" s="235">
        <v>1E-3</v>
      </c>
      <c r="S343" s="235">
        <f t="shared" si="18"/>
        <v>0.1</v>
      </c>
      <c r="T343" s="235">
        <v>1E-3</v>
      </c>
      <c r="U343" s="235">
        <v>1E-3</v>
      </c>
      <c r="V343" s="235" t="s">
        <v>2089</v>
      </c>
      <c r="W343" s="235" t="s">
        <v>2089</v>
      </c>
      <c r="X343" s="235" t="s">
        <v>2089</v>
      </c>
      <c r="Y343" s="235" t="s">
        <v>2089</v>
      </c>
      <c r="Z343" s="235" t="s">
        <v>2089</v>
      </c>
      <c r="AA343" s="235" t="s">
        <v>2089</v>
      </c>
      <c r="AB343" s="235" t="s">
        <v>2089</v>
      </c>
      <c r="AC343" s="248">
        <v>0.33333333333333331</v>
      </c>
      <c r="AD343" s="248">
        <v>0.75</v>
      </c>
      <c r="AE343" s="248">
        <v>0.6875</v>
      </c>
      <c r="AF343" s="248" t="s">
        <v>2612</v>
      </c>
      <c r="AG343" s="235" t="s">
        <v>2613</v>
      </c>
      <c r="AH343" s="399" t="s">
        <v>8246</v>
      </c>
      <c r="AI343" s="235" t="s">
        <v>2089</v>
      </c>
      <c r="AJ343" s="237" t="s">
        <v>2089</v>
      </c>
      <c r="AK343" s="610" t="s">
        <v>11009</v>
      </c>
    </row>
    <row r="344" spans="1:38" ht="12.75" customHeight="1">
      <c r="A344" s="183"/>
      <c r="B344" s="691" t="s">
        <v>11716</v>
      </c>
      <c r="C344" s="680" t="s">
        <v>11676</v>
      </c>
      <c r="D344" s="680" t="s">
        <v>11677</v>
      </c>
      <c r="E344" s="680">
        <v>627</v>
      </c>
      <c r="F344" s="680" t="s">
        <v>11678</v>
      </c>
      <c r="G344" s="680" t="s">
        <v>11679</v>
      </c>
      <c r="H344" s="680" t="s">
        <v>11680</v>
      </c>
      <c r="I344" s="680" t="s">
        <v>3430</v>
      </c>
      <c r="J344" s="692" t="s">
        <v>3138</v>
      </c>
      <c r="K344" s="680" t="s">
        <v>11681</v>
      </c>
      <c r="L344" s="679" t="s">
        <v>11799</v>
      </c>
      <c r="M344" s="680" t="s">
        <v>2089</v>
      </c>
      <c r="N344" s="679" t="s">
        <v>2089</v>
      </c>
      <c r="O344" s="680" t="s">
        <v>3139</v>
      </c>
      <c r="P344" s="680" t="s">
        <v>3114</v>
      </c>
      <c r="Q344" s="682">
        <v>1000</v>
      </c>
      <c r="R344" s="680">
        <v>0.01</v>
      </c>
      <c r="S344" s="680">
        <v>10</v>
      </c>
      <c r="T344" s="680">
        <v>0.01</v>
      </c>
      <c r="U344" s="680">
        <v>0.01</v>
      </c>
      <c r="V344" s="680" t="s">
        <v>2089</v>
      </c>
      <c r="W344" s="680" t="s">
        <v>2089</v>
      </c>
      <c r="X344" s="680" t="s">
        <v>2089</v>
      </c>
      <c r="Y344" s="680" t="s">
        <v>2089</v>
      </c>
      <c r="Z344" s="680" t="s">
        <v>2089</v>
      </c>
      <c r="AA344" s="680" t="s">
        <v>2089</v>
      </c>
      <c r="AB344" s="683" t="s">
        <v>2089</v>
      </c>
      <c r="AC344" s="684">
        <v>0.33333333333333331</v>
      </c>
      <c r="AD344" s="684">
        <v>0.75</v>
      </c>
      <c r="AE344" s="684">
        <v>0.6875</v>
      </c>
      <c r="AF344" s="684" t="s">
        <v>2612</v>
      </c>
      <c r="AG344" s="680" t="s">
        <v>2613</v>
      </c>
      <c r="AH344" s="680" t="s">
        <v>2089</v>
      </c>
      <c r="AI344" s="680" t="s">
        <v>2089</v>
      </c>
      <c r="AJ344" s="685" t="s">
        <v>2089</v>
      </c>
      <c r="AK344" s="610" t="s">
        <v>11006</v>
      </c>
    </row>
    <row r="345" spans="1:38" ht="12.75" customHeight="1">
      <c r="A345" s="183"/>
      <c r="B345" s="234" t="s">
        <v>961</v>
      </c>
      <c r="C345" s="235" t="s">
        <v>646</v>
      </c>
      <c r="D345" s="235" t="s">
        <v>8872</v>
      </c>
      <c r="E345" s="235">
        <v>725</v>
      </c>
      <c r="F345" s="399" t="s">
        <v>10920</v>
      </c>
      <c r="G345" s="235" t="s">
        <v>5267</v>
      </c>
      <c r="H345" s="235" t="s">
        <v>678</v>
      </c>
      <c r="I345" s="235" t="s">
        <v>3175</v>
      </c>
      <c r="J345" s="236" t="s">
        <v>3116</v>
      </c>
      <c r="K345" s="235" t="s">
        <v>577</v>
      </c>
      <c r="L345" s="235" t="s">
        <v>3707</v>
      </c>
      <c r="M345" s="235" t="s">
        <v>3708</v>
      </c>
      <c r="N345" s="235" t="s">
        <v>2089</v>
      </c>
      <c r="O345" s="235" t="s">
        <v>3117</v>
      </c>
      <c r="P345" s="235" t="s">
        <v>3114</v>
      </c>
      <c r="Q345" s="238">
        <v>100</v>
      </c>
      <c r="R345" s="235">
        <v>0.01</v>
      </c>
      <c r="S345" s="235">
        <f t="shared" ref="S345:S355" si="19">Q345*R345</f>
        <v>1</v>
      </c>
      <c r="T345" s="235">
        <v>0.01</v>
      </c>
      <c r="U345" s="235">
        <v>0.01</v>
      </c>
      <c r="V345" s="235" t="s">
        <v>2089</v>
      </c>
      <c r="W345" s="235" t="s">
        <v>2089</v>
      </c>
      <c r="X345" s="235" t="s">
        <v>2089</v>
      </c>
      <c r="Y345" s="235" t="s">
        <v>2089</v>
      </c>
      <c r="Z345" s="235" t="s">
        <v>2089</v>
      </c>
      <c r="AA345" s="235" t="s">
        <v>2089</v>
      </c>
      <c r="AB345" s="235" t="s">
        <v>2089</v>
      </c>
      <c r="AC345" s="248">
        <v>0.33333333333333331</v>
      </c>
      <c r="AD345" s="248">
        <v>0.75</v>
      </c>
      <c r="AE345" s="248">
        <v>0.66666666666666663</v>
      </c>
      <c r="AF345" s="248" t="s">
        <v>2612</v>
      </c>
      <c r="AG345" s="235" t="s">
        <v>2613</v>
      </c>
      <c r="AH345" s="399" t="s">
        <v>8246</v>
      </c>
      <c r="AI345" s="235" t="s">
        <v>2089</v>
      </c>
      <c r="AJ345" s="237" t="s">
        <v>2089</v>
      </c>
      <c r="AK345" s="610" t="s">
        <v>11019</v>
      </c>
    </row>
    <row r="346" spans="1:38" ht="12.75" customHeight="1">
      <c r="A346" s="183"/>
      <c r="B346" s="234" t="s">
        <v>962</v>
      </c>
      <c r="C346" s="235" t="s">
        <v>4650</v>
      </c>
      <c r="D346" s="235" t="s">
        <v>8873</v>
      </c>
      <c r="E346" s="235">
        <v>762</v>
      </c>
      <c r="F346" s="235" t="s">
        <v>10327</v>
      </c>
      <c r="G346" s="235" t="s">
        <v>5268</v>
      </c>
      <c r="H346" s="235" t="s">
        <v>4837</v>
      </c>
      <c r="I346" s="235" t="s">
        <v>10066</v>
      </c>
      <c r="J346" s="236" t="s">
        <v>3121</v>
      </c>
      <c r="K346" s="235" t="s">
        <v>578</v>
      </c>
      <c r="L346" s="235" t="s">
        <v>3709</v>
      </c>
      <c r="M346" s="235" t="s">
        <v>3710</v>
      </c>
      <c r="N346" s="235" t="s">
        <v>2089</v>
      </c>
      <c r="O346" s="235" t="s">
        <v>3112</v>
      </c>
      <c r="P346" s="235" t="s">
        <v>3114</v>
      </c>
      <c r="Q346" s="238">
        <v>100</v>
      </c>
      <c r="R346" s="235">
        <v>1E-4</v>
      </c>
      <c r="S346" s="235">
        <f t="shared" si="19"/>
        <v>0.01</v>
      </c>
      <c r="T346" s="235">
        <v>1E-4</v>
      </c>
      <c r="U346" s="235">
        <v>1E-4</v>
      </c>
      <c r="V346" s="235" t="s">
        <v>2089</v>
      </c>
      <c r="W346" s="235" t="s">
        <v>2089</v>
      </c>
      <c r="X346" s="235" t="s">
        <v>2089</v>
      </c>
      <c r="Y346" s="235" t="s">
        <v>2089</v>
      </c>
      <c r="Z346" s="235" t="s">
        <v>2089</v>
      </c>
      <c r="AA346" s="235" t="s">
        <v>2089</v>
      </c>
      <c r="AB346" s="235" t="s">
        <v>2089</v>
      </c>
      <c r="AC346" s="248">
        <v>0.33333333333333331</v>
      </c>
      <c r="AD346" s="248">
        <v>0.75</v>
      </c>
      <c r="AE346" s="248">
        <v>0.6875</v>
      </c>
      <c r="AF346" s="248" t="s">
        <v>2612</v>
      </c>
      <c r="AG346" s="235" t="s">
        <v>2613</v>
      </c>
      <c r="AH346" s="399" t="s">
        <v>8246</v>
      </c>
      <c r="AI346" s="235" t="s">
        <v>2089</v>
      </c>
      <c r="AJ346" s="237" t="s">
        <v>2089</v>
      </c>
      <c r="AK346" s="610" t="s">
        <v>11008</v>
      </c>
    </row>
    <row r="347" spans="1:38" ht="12.75" customHeight="1">
      <c r="A347" s="183"/>
      <c r="B347" s="234" t="s">
        <v>4286</v>
      </c>
      <c r="C347" s="235" t="s">
        <v>1084</v>
      </c>
      <c r="D347" s="235" t="s">
        <v>8874</v>
      </c>
      <c r="E347" s="235">
        <v>788</v>
      </c>
      <c r="F347" s="235" t="s">
        <v>10328</v>
      </c>
      <c r="G347" s="235" t="s">
        <v>5269</v>
      </c>
      <c r="H347" s="235" t="s">
        <v>4287</v>
      </c>
      <c r="I347" s="235" t="s">
        <v>3434</v>
      </c>
      <c r="J347" s="236" t="s">
        <v>3115</v>
      </c>
      <c r="K347" s="235" t="s">
        <v>579</v>
      </c>
      <c r="L347" s="235" t="s">
        <v>3711</v>
      </c>
      <c r="M347" s="235" t="s">
        <v>3712</v>
      </c>
      <c r="N347" s="235" t="s">
        <v>2089</v>
      </c>
      <c r="O347" s="235" t="s">
        <v>3112</v>
      </c>
      <c r="P347" s="235" t="s">
        <v>3114</v>
      </c>
      <c r="Q347" s="238">
        <v>100</v>
      </c>
      <c r="R347" s="235">
        <v>1E-4</v>
      </c>
      <c r="S347" s="235">
        <f t="shared" si="19"/>
        <v>0.01</v>
      </c>
      <c r="T347" s="235">
        <v>1E-4</v>
      </c>
      <c r="U347" s="235">
        <v>1E-4</v>
      </c>
      <c r="V347" s="235" t="s">
        <v>2089</v>
      </c>
      <c r="W347" s="235" t="s">
        <v>2089</v>
      </c>
      <c r="X347" s="235" t="s">
        <v>2089</v>
      </c>
      <c r="Y347" s="235" t="s">
        <v>2089</v>
      </c>
      <c r="Z347" s="235" t="s">
        <v>2089</v>
      </c>
      <c r="AA347" s="235" t="s">
        <v>2089</v>
      </c>
      <c r="AB347" s="235" t="s">
        <v>2089</v>
      </c>
      <c r="AC347" s="248">
        <v>0.33333333333333331</v>
      </c>
      <c r="AD347" s="248">
        <v>0.75</v>
      </c>
      <c r="AE347" s="248">
        <v>0.6875</v>
      </c>
      <c r="AF347" s="248" t="s">
        <v>2612</v>
      </c>
      <c r="AG347" s="235" t="s">
        <v>2613</v>
      </c>
      <c r="AH347" s="399" t="s">
        <v>8246</v>
      </c>
      <c r="AI347" s="235" t="s">
        <v>2089</v>
      </c>
      <c r="AJ347" s="237" t="s">
        <v>2089</v>
      </c>
      <c r="AK347" s="610" t="s">
        <v>11013</v>
      </c>
    </row>
    <row r="348" spans="1:38" ht="12.75" customHeight="1">
      <c r="A348" s="183"/>
      <c r="B348" s="234" t="s">
        <v>5588</v>
      </c>
      <c r="C348" s="235" t="s">
        <v>5589</v>
      </c>
      <c r="D348" s="235" t="s">
        <v>8875</v>
      </c>
      <c r="E348" s="235">
        <v>725</v>
      </c>
      <c r="F348" s="399" t="s">
        <v>10919</v>
      </c>
      <c r="G348" s="399" t="s">
        <v>8230</v>
      </c>
      <c r="H348" s="235" t="s">
        <v>8231</v>
      </c>
      <c r="I348" s="235" t="s">
        <v>3176</v>
      </c>
      <c r="J348" s="236" t="s">
        <v>3119</v>
      </c>
      <c r="K348" s="235" t="s">
        <v>5590</v>
      </c>
      <c r="L348" s="235" t="s">
        <v>5591</v>
      </c>
      <c r="M348" s="235" t="s">
        <v>5592</v>
      </c>
      <c r="N348" s="235" t="s">
        <v>2089</v>
      </c>
      <c r="O348" s="235" t="s">
        <v>3112</v>
      </c>
      <c r="P348" s="235" t="s">
        <v>3114</v>
      </c>
      <c r="Q348" s="238">
        <v>100</v>
      </c>
      <c r="R348" s="235">
        <v>1E-4</v>
      </c>
      <c r="S348" s="235">
        <f t="shared" si="19"/>
        <v>0.01</v>
      </c>
      <c r="T348" s="235">
        <v>1E-4</v>
      </c>
      <c r="U348" s="235">
        <v>1E-4</v>
      </c>
      <c r="V348" s="235" t="s">
        <v>2089</v>
      </c>
      <c r="W348" s="235" t="s">
        <v>2089</v>
      </c>
      <c r="X348" s="235" t="s">
        <v>2089</v>
      </c>
      <c r="Y348" s="235" t="s">
        <v>2089</v>
      </c>
      <c r="Z348" s="235" t="s">
        <v>2089</v>
      </c>
      <c r="AA348" s="235" t="s">
        <v>2089</v>
      </c>
      <c r="AB348" s="235" t="s">
        <v>2089</v>
      </c>
      <c r="AC348" s="248">
        <v>0.33333333333333331</v>
      </c>
      <c r="AD348" s="248">
        <v>0.75</v>
      </c>
      <c r="AE348" s="248">
        <v>0.6875</v>
      </c>
      <c r="AF348" s="248" t="s">
        <v>2612</v>
      </c>
      <c r="AG348" s="235" t="s">
        <v>2613</v>
      </c>
      <c r="AH348" s="399" t="s">
        <v>8246</v>
      </c>
      <c r="AI348" s="235" t="s">
        <v>2089</v>
      </c>
      <c r="AJ348" s="237" t="s">
        <v>2089</v>
      </c>
      <c r="AK348" s="610" t="s">
        <v>11021</v>
      </c>
    </row>
    <row r="349" spans="1:38" ht="12.75" customHeight="1">
      <c r="A349" s="187"/>
      <c r="B349" s="234" t="s">
        <v>5951</v>
      </c>
      <c r="C349" s="235" t="s">
        <v>6001</v>
      </c>
      <c r="D349" s="235" t="s">
        <v>8876</v>
      </c>
      <c r="E349" s="235">
        <v>788</v>
      </c>
      <c r="F349" s="235" t="s">
        <v>10329</v>
      </c>
      <c r="G349" s="235" t="s">
        <v>6577</v>
      </c>
      <c r="H349" s="235" t="s">
        <v>6013</v>
      </c>
      <c r="I349" s="235" t="s">
        <v>3432</v>
      </c>
      <c r="J349" s="236" t="s">
        <v>3120</v>
      </c>
      <c r="K349" s="235" t="s">
        <v>6014</v>
      </c>
      <c r="L349" s="235" t="s">
        <v>6015</v>
      </c>
      <c r="M349" s="235" t="s">
        <v>6016</v>
      </c>
      <c r="N349" s="235" t="s">
        <v>2089</v>
      </c>
      <c r="O349" s="235" t="s">
        <v>3112</v>
      </c>
      <c r="P349" s="235" t="s">
        <v>3114</v>
      </c>
      <c r="Q349" s="238">
        <v>100</v>
      </c>
      <c r="R349" s="235">
        <v>1E-4</v>
      </c>
      <c r="S349" s="235">
        <f t="shared" si="19"/>
        <v>0.01</v>
      </c>
      <c r="T349" s="235">
        <v>1E-4</v>
      </c>
      <c r="U349" s="235">
        <v>1E-4</v>
      </c>
      <c r="V349" s="235" t="s">
        <v>2089</v>
      </c>
      <c r="W349" s="235" t="s">
        <v>2089</v>
      </c>
      <c r="X349" s="235" t="s">
        <v>2089</v>
      </c>
      <c r="Y349" s="235" t="s">
        <v>2089</v>
      </c>
      <c r="Z349" s="235" t="s">
        <v>2089</v>
      </c>
      <c r="AA349" s="235" t="s">
        <v>2089</v>
      </c>
      <c r="AB349" s="235" t="s">
        <v>2089</v>
      </c>
      <c r="AC349" s="248">
        <v>0.33333333333333331</v>
      </c>
      <c r="AD349" s="248">
        <v>0.75</v>
      </c>
      <c r="AE349" s="248">
        <v>0.6875</v>
      </c>
      <c r="AF349" s="248" t="s">
        <v>2612</v>
      </c>
      <c r="AG349" s="235" t="s">
        <v>2613</v>
      </c>
      <c r="AH349" s="399" t="s">
        <v>8246</v>
      </c>
      <c r="AI349" s="235" t="s">
        <v>2089</v>
      </c>
      <c r="AJ349" s="237" t="s">
        <v>2089</v>
      </c>
      <c r="AK349" s="610" t="s">
        <v>11012</v>
      </c>
    </row>
    <row r="350" spans="1:38" ht="12.75" customHeight="1">
      <c r="A350" s="183"/>
      <c r="B350" s="234" t="s">
        <v>10656</v>
      </c>
      <c r="C350" s="235" t="s">
        <v>0</v>
      </c>
      <c r="D350" s="235" t="s">
        <v>8877</v>
      </c>
      <c r="E350" s="235">
        <v>1763</v>
      </c>
      <c r="F350" s="235" t="s">
        <v>10330</v>
      </c>
      <c r="G350" s="399" t="s">
        <v>11352</v>
      </c>
      <c r="H350" s="235" t="s">
        <v>4858</v>
      </c>
      <c r="I350" s="399" t="s">
        <v>12102</v>
      </c>
      <c r="J350" s="236" t="s">
        <v>3123</v>
      </c>
      <c r="K350" s="235" t="s">
        <v>580</v>
      </c>
      <c r="L350" s="235" t="s">
        <v>3713</v>
      </c>
      <c r="M350" s="235" t="s">
        <v>2089</v>
      </c>
      <c r="N350" s="235" t="s">
        <v>2089</v>
      </c>
      <c r="O350" s="235" t="s">
        <v>3112</v>
      </c>
      <c r="P350" s="235" t="s">
        <v>3114</v>
      </c>
      <c r="Q350" s="238">
        <v>100</v>
      </c>
      <c r="R350" s="235">
        <v>1E-4</v>
      </c>
      <c r="S350" s="235">
        <f t="shared" si="19"/>
        <v>0.01</v>
      </c>
      <c r="T350" s="235">
        <v>1E-4</v>
      </c>
      <c r="U350" s="235">
        <v>1E-4</v>
      </c>
      <c r="V350" s="235" t="s">
        <v>2089</v>
      </c>
      <c r="W350" s="235" t="s">
        <v>2089</v>
      </c>
      <c r="X350" s="235" t="s">
        <v>2089</v>
      </c>
      <c r="Y350" s="235" t="s">
        <v>2089</v>
      </c>
      <c r="Z350" s="235" t="s">
        <v>2089</v>
      </c>
      <c r="AA350" s="235" t="s">
        <v>2089</v>
      </c>
      <c r="AB350" s="235" t="s">
        <v>2089</v>
      </c>
      <c r="AC350" s="248">
        <v>0.33333333333333331</v>
      </c>
      <c r="AD350" s="248">
        <v>0.75</v>
      </c>
      <c r="AE350" s="248">
        <v>0.6875</v>
      </c>
      <c r="AF350" s="248" t="s">
        <v>2612</v>
      </c>
      <c r="AG350" s="235" t="s">
        <v>2613</v>
      </c>
      <c r="AH350" s="235" t="s">
        <v>2089</v>
      </c>
      <c r="AI350" s="235" t="s">
        <v>2089</v>
      </c>
      <c r="AJ350" s="237" t="s">
        <v>2089</v>
      </c>
      <c r="AK350" s="610" t="s">
        <v>11020</v>
      </c>
    </row>
    <row r="351" spans="1:38" ht="12.75" customHeight="1">
      <c r="A351" s="183"/>
      <c r="B351" s="234" t="s">
        <v>963</v>
      </c>
      <c r="C351" s="235" t="s">
        <v>1</v>
      </c>
      <c r="D351" s="235" t="s">
        <v>8878</v>
      </c>
      <c r="E351" s="235">
        <v>725</v>
      </c>
      <c r="F351" s="399" t="s">
        <v>10918</v>
      </c>
      <c r="G351" s="399" t="s">
        <v>8445</v>
      </c>
      <c r="H351" s="399" t="s">
        <v>8446</v>
      </c>
      <c r="I351" s="235" t="s">
        <v>3176</v>
      </c>
      <c r="J351" s="236" t="s">
        <v>3119</v>
      </c>
      <c r="K351" s="235" t="s">
        <v>581</v>
      </c>
      <c r="L351" s="235" t="s">
        <v>3714</v>
      </c>
      <c r="M351" s="235" t="s">
        <v>3715</v>
      </c>
      <c r="N351" s="235" t="s">
        <v>2089</v>
      </c>
      <c r="O351" s="235" t="s">
        <v>3112</v>
      </c>
      <c r="P351" s="235" t="s">
        <v>3114</v>
      </c>
      <c r="Q351" s="238">
        <v>100</v>
      </c>
      <c r="R351" s="235">
        <v>1E-4</v>
      </c>
      <c r="S351" s="235">
        <f t="shared" si="19"/>
        <v>0.01</v>
      </c>
      <c r="T351" s="235">
        <v>1E-4</v>
      </c>
      <c r="U351" s="235">
        <v>1E-4</v>
      </c>
      <c r="V351" s="235" t="s">
        <v>2089</v>
      </c>
      <c r="W351" s="235" t="s">
        <v>2089</v>
      </c>
      <c r="X351" s="235" t="s">
        <v>2089</v>
      </c>
      <c r="Y351" s="235" t="s">
        <v>2089</v>
      </c>
      <c r="Z351" s="235" t="s">
        <v>2089</v>
      </c>
      <c r="AA351" s="235" t="s">
        <v>2089</v>
      </c>
      <c r="AB351" s="235" t="s">
        <v>2089</v>
      </c>
      <c r="AC351" s="248">
        <v>0.33333333333333331</v>
      </c>
      <c r="AD351" s="248">
        <v>0.75</v>
      </c>
      <c r="AE351" s="248">
        <v>0.6875</v>
      </c>
      <c r="AF351" s="248" t="s">
        <v>2612</v>
      </c>
      <c r="AG351" s="235" t="s">
        <v>2613</v>
      </c>
      <c r="AH351" s="399" t="s">
        <v>8246</v>
      </c>
      <c r="AI351" s="235" t="s">
        <v>2089</v>
      </c>
      <c r="AJ351" s="237" t="s">
        <v>2089</v>
      </c>
      <c r="AK351" s="610" t="s">
        <v>11021</v>
      </c>
    </row>
    <row r="352" spans="1:38" s="729" customFormat="1" ht="12.75" customHeight="1">
      <c r="A352" s="183"/>
      <c r="B352" s="397" t="s">
        <v>7915</v>
      </c>
      <c r="C352" s="235" t="s">
        <v>7916</v>
      </c>
      <c r="D352" s="235" t="s">
        <v>9184</v>
      </c>
      <c r="E352" s="235">
        <v>372</v>
      </c>
      <c r="F352" s="399" t="s">
        <v>10594</v>
      </c>
      <c r="G352" s="399" t="s">
        <v>8091</v>
      </c>
      <c r="H352" s="399" t="s">
        <v>7917</v>
      </c>
      <c r="I352" s="235" t="s">
        <v>6090</v>
      </c>
      <c r="J352" s="236" t="s">
        <v>4802</v>
      </c>
      <c r="K352" s="235" t="s">
        <v>7918</v>
      </c>
      <c r="L352" s="235" t="s">
        <v>2089</v>
      </c>
      <c r="M352" s="235" t="s">
        <v>2089</v>
      </c>
      <c r="N352" s="439" t="s">
        <v>12237</v>
      </c>
      <c r="O352" s="235" t="s">
        <v>6089</v>
      </c>
      <c r="P352" s="235" t="s">
        <v>2447</v>
      </c>
      <c r="Q352" s="238" t="s">
        <v>2089</v>
      </c>
      <c r="R352" s="235" t="s">
        <v>2089</v>
      </c>
      <c r="S352" s="235" t="s">
        <v>2089</v>
      </c>
      <c r="T352" s="235" t="s">
        <v>2089</v>
      </c>
      <c r="U352" s="235" t="s">
        <v>2089</v>
      </c>
      <c r="V352" s="235" t="s">
        <v>2089</v>
      </c>
      <c r="W352" s="235">
        <v>1E-4</v>
      </c>
      <c r="X352" s="235">
        <v>100</v>
      </c>
      <c r="Y352" s="235">
        <v>0.01</v>
      </c>
      <c r="Z352" s="235">
        <v>1E-4</v>
      </c>
      <c r="AA352" s="235">
        <v>1E-4</v>
      </c>
      <c r="AB352" s="235" t="s">
        <v>6909</v>
      </c>
      <c r="AC352" s="248">
        <v>0.33333333333333331</v>
      </c>
      <c r="AD352" s="248">
        <v>0.89583333333333337</v>
      </c>
      <c r="AE352" s="248">
        <v>0.60416666666666663</v>
      </c>
      <c r="AF352" s="248" t="s">
        <v>2612</v>
      </c>
      <c r="AG352" s="235" t="s">
        <v>2613</v>
      </c>
      <c r="AH352" s="399" t="s">
        <v>2089</v>
      </c>
      <c r="AI352" s="235" t="s">
        <v>2089</v>
      </c>
      <c r="AJ352" s="237" t="s">
        <v>2089</v>
      </c>
      <c r="AK352" s="610" t="s">
        <v>11015</v>
      </c>
      <c r="AL352" s="104"/>
    </row>
    <row r="353" spans="1:38" ht="12.75" customHeight="1">
      <c r="A353" s="183"/>
      <c r="B353" s="234" t="s">
        <v>2931</v>
      </c>
      <c r="C353" s="235" t="s">
        <v>3149</v>
      </c>
      <c r="D353" s="235" t="s">
        <v>8879</v>
      </c>
      <c r="E353" s="235">
        <v>627</v>
      </c>
      <c r="F353" s="235" t="s">
        <v>10331</v>
      </c>
      <c r="G353" s="235" t="s">
        <v>5270</v>
      </c>
      <c r="H353" s="235" t="s">
        <v>2269</v>
      </c>
      <c r="I353" s="235" t="s">
        <v>3430</v>
      </c>
      <c r="J353" s="236" t="s">
        <v>3138</v>
      </c>
      <c r="K353" s="235" t="s">
        <v>582</v>
      </c>
      <c r="L353" s="235" t="s">
        <v>328</v>
      </c>
      <c r="M353" s="235" t="s">
        <v>2089</v>
      </c>
      <c r="N353" s="235" t="s">
        <v>2089</v>
      </c>
      <c r="O353" s="235" t="s">
        <v>3139</v>
      </c>
      <c r="P353" s="235" t="s">
        <v>3114</v>
      </c>
      <c r="Q353" s="238">
        <v>1000</v>
      </c>
      <c r="R353" s="235">
        <v>0.01</v>
      </c>
      <c r="S353" s="235">
        <f t="shared" si="19"/>
        <v>10</v>
      </c>
      <c r="T353" s="235">
        <v>0.01</v>
      </c>
      <c r="U353" s="235">
        <v>0.01</v>
      </c>
      <c r="V353" s="235" t="s">
        <v>2089</v>
      </c>
      <c r="W353" s="235" t="s">
        <v>2089</v>
      </c>
      <c r="X353" s="235" t="s">
        <v>2089</v>
      </c>
      <c r="Y353" s="235" t="s">
        <v>2089</v>
      </c>
      <c r="Z353" s="235" t="s">
        <v>2089</v>
      </c>
      <c r="AA353" s="235" t="s">
        <v>2089</v>
      </c>
      <c r="AB353" s="235" t="s">
        <v>2089</v>
      </c>
      <c r="AC353" s="248">
        <v>0.33333333333333331</v>
      </c>
      <c r="AD353" s="248">
        <v>0.75</v>
      </c>
      <c r="AE353" s="248">
        <v>0.6875</v>
      </c>
      <c r="AF353" s="248" t="s">
        <v>2612</v>
      </c>
      <c r="AG353" s="235" t="s">
        <v>2613</v>
      </c>
      <c r="AH353" s="235" t="s">
        <v>2089</v>
      </c>
      <c r="AI353" s="235" t="s">
        <v>2089</v>
      </c>
      <c r="AJ353" s="237" t="s">
        <v>2089</v>
      </c>
      <c r="AK353" s="610" t="s">
        <v>11006</v>
      </c>
    </row>
    <row r="354" spans="1:38" ht="12.75" customHeight="1">
      <c r="A354" s="183"/>
      <c r="B354" s="234" t="s">
        <v>10657</v>
      </c>
      <c r="C354" s="235" t="s">
        <v>3150</v>
      </c>
      <c r="D354" s="235" t="s">
        <v>8880</v>
      </c>
      <c r="E354" s="235">
        <v>1763</v>
      </c>
      <c r="F354" s="235" t="s">
        <v>10332</v>
      </c>
      <c r="G354" s="235" t="s">
        <v>5271</v>
      </c>
      <c r="H354" s="235" t="s">
        <v>2270</v>
      </c>
      <c r="I354" s="399" t="s">
        <v>12102</v>
      </c>
      <c r="J354" s="236" t="s">
        <v>3123</v>
      </c>
      <c r="K354" s="235" t="s">
        <v>583</v>
      </c>
      <c r="L354" s="235" t="s">
        <v>329</v>
      </c>
      <c r="M354" s="235" t="s">
        <v>2089</v>
      </c>
      <c r="N354" s="235" t="s">
        <v>2089</v>
      </c>
      <c r="O354" s="235" t="s">
        <v>3112</v>
      </c>
      <c r="P354" s="235" t="s">
        <v>3114</v>
      </c>
      <c r="Q354" s="238">
        <v>100</v>
      </c>
      <c r="R354" s="235">
        <v>1E-4</v>
      </c>
      <c r="S354" s="235">
        <f t="shared" si="19"/>
        <v>0.01</v>
      </c>
      <c r="T354" s="235">
        <v>1E-4</v>
      </c>
      <c r="U354" s="235">
        <v>1E-4</v>
      </c>
      <c r="V354" s="235" t="s">
        <v>2089</v>
      </c>
      <c r="W354" s="235" t="s">
        <v>2089</v>
      </c>
      <c r="X354" s="235" t="s">
        <v>2089</v>
      </c>
      <c r="Y354" s="235" t="s">
        <v>2089</v>
      </c>
      <c r="Z354" s="235" t="s">
        <v>2089</v>
      </c>
      <c r="AA354" s="235" t="s">
        <v>2089</v>
      </c>
      <c r="AB354" s="235" t="s">
        <v>2089</v>
      </c>
      <c r="AC354" s="248">
        <v>0.33333333333333331</v>
      </c>
      <c r="AD354" s="248">
        <v>0.75</v>
      </c>
      <c r="AE354" s="248">
        <v>0.6875</v>
      </c>
      <c r="AF354" s="248" t="s">
        <v>2612</v>
      </c>
      <c r="AG354" s="235" t="s">
        <v>2613</v>
      </c>
      <c r="AH354" s="235" t="s">
        <v>2089</v>
      </c>
      <c r="AI354" s="235" t="s">
        <v>2089</v>
      </c>
      <c r="AJ354" s="237" t="s">
        <v>2089</v>
      </c>
      <c r="AK354" s="610" t="s">
        <v>11020</v>
      </c>
    </row>
    <row r="355" spans="1:38" ht="12.75" customHeight="1">
      <c r="A355" s="183"/>
      <c r="B355" s="397" t="s">
        <v>8215</v>
      </c>
      <c r="C355" s="399" t="s">
        <v>11288</v>
      </c>
      <c r="D355" s="235" t="s">
        <v>8881</v>
      </c>
      <c r="E355" s="235">
        <v>725</v>
      </c>
      <c r="F355" s="399" t="s">
        <v>10917</v>
      </c>
      <c r="G355" s="235" t="s">
        <v>5272</v>
      </c>
      <c r="H355" s="235" t="s">
        <v>2271</v>
      </c>
      <c r="I355" s="235" t="s">
        <v>3208</v>
      </c>
      <c r="J355" s="236" t="s">
        <v>3132</v>
      </c>
      <c r="K355" s="235" t="s">
        <v>584</v>
      </c>
      <c r="L355" s="235" t="s">
        <v>330</v>
      </c>
      <c r="M355" s="235" t="s">
        <v>331</v>
      </c>
      <c r="N355" s="235" t="s">
        <v>2089</v>
      </c>
      <c r="O355" s="235" t="s">
        <v>3133</v>
      </c>
      <c r="P355" s="235" t="s">
        <v>3114</v>
      </c>
      <c r="Q355" s="238">
        <v>100</v>
      </c>
      <c r="R355" s="235">
        <v>1E-4</v>
      </c>
      <c r="S355" s="235">
        <f t="shared" si="19"/>
        <v>0.01</v>
      </c>
      <c r="T355" s="235">
        <v>1E-4</v>
      </c>
      <c r="U355" s="235">
        <v>1E-4</v>
      </c>
      <c r="V355" s="235" t="s">
        <v>2089</v>
      </c>
      <c r="W355" s="235" t="s">
        <v>2089</v>
      </c>
      <c r="X355" s="235" t="s">
        <v>2089</v>
      </c>
      <c r="Y355" s="235" t="s">
        <v>2089</v>
      </c>
      <c r="Z355" s="235" t="s">
        <v>2089</v>
      </c>
      <c r="AA355" s="235" t="s">
        <v>2089</v>
      </c>
      <c r="AB355" s="235" t="s">
        <v>2089</v>
      </c>
      <c r="AC355" s="248">
        <v>0.33333333333333331</v>
      </c>
      <c r="AD355" s="248">
        <v>0.75</v>
      </c>
      <c r="AE355" s="248">
        <v>0.6875</v>
      </c>
      <c r="AF355" s="248" t="s">
        <v>2612</v>
      </c>
      <c r="AG355" s="235" t="s">
        <v>2613</v>
      </c>
      <c r="AH355" s="399" t="s">
        <v>8246</v>
      </c>
      <c r="AI355" s="235" t="s">
        <v>2089</v>
      </c>
      <c r="AJ355" s="237" t="s">
        <v>2089</v>
      </c>
      <c r="AK355" s="610" t="s">
        <v>11010</v>
      </c>
    </row>
    <row r="356" spans="1:38" s="107" customFormat="1" ht="12.75" customHeight="1">
      <c r="A356" s="183"/>
      <c r="B356" s="437" t="s">
        <v>6066</v>
      </c>
      <c r="C356" s="235" t="s">
        <v>4991</v>
      </c>
      <c r="D356" s="235" t="s">
        <v>8882</v>
      </c>
      <c r="E356" s="235">
        <v>372</v>
      </c>
      <c r="F356" s="235" t="s">
        <v>10333</v>
      </c>
      <c r="G356" s="235" t="s">
        <v>6100</v>
      </c>
      <c r="H356" s="235" t="s">
        <v>6114</v>
      </c>
      <c r="I356" s="235" t="s">
        <v>6090</v>
      </c>
      <c r="J356" s="236" t="s">
        <v>4802</v>
      </c>
      <c r="K356" s="235" t="s">
        <v>6128</v>
      </c>
      <c r="L356" s="235" t="s">
        <v>2089</v>
      </c>
      <c r="M356" s="235" t="s">
        <v>2089</v>
      </c>
      <c r="N356" s="439" t="s">
        <v>6083</v>
      </c>
      <c r="O356" s="235" t="s">
        <v>6089</v>
      </c>
      <c r="P356" s="235" t="s">
        <v>2447</v>
      </c>
      <c r="Q356" s="235" t="s">
        <v>2089</v>
      </c>
      <c r="R356" s="235" t="s">
        <v>2089</v>
      </c>
      <c r="S356" s="235" t="s">
        <v>2089</v>
      </c>
      <c r="T356" s="235" t="s">
        <v>2089</v>
      </c>
      <c r="U356" s="235" t="s">
        <v>2089</v>
      </c>
      <c r="V356" s="235" t="s">
        <v>2089</v>
      </c>
      <c r="W356" s="235">
        <v>1E-4</v>
      </c>
      <c r="X356" s="235">
        <v>100</v>
      </c>
      <c r="Y356" s="235">
        <f>X356*W356</f>
        <v>0.01</v>
      </c>
      <c r="Z356" s="235">
        <v>1E-4</v>
      </c>
      <c r="AA356" s="235">
        <v>1E-4</v>
      </c>
      <c r="AB356" s="517" t="s">
        <v>6909</v>
      </c>
      <c r="AC356" s="248">
        <v>0.33333333333333331</v>
      </c>
      <c r="AD356" s="248">
        <v>0.89583333333333337</v>
      </c>
      <c r="AE356" s="248">
        <v>0.60416666666666663</v>
      </c>
      <c r="AF356" s="248" t="s">
        <v>2612</v>
      </c>
      <c r="AG356" s="235" t="s">
        <v>2613</v>
      </c>
      <c r="AH356" s="235" t="s">
        <v>2089</v>
      </c>
      <c r="AI356" s="235" t="s">
        <v>2089</v>
      </c>
      <c r="AJ356" s="237" t="s">
        <v>2089</v>
      </c>
      <c r="AK356" s="610" t="s">
        <v>11015</v>
      </c>
      <c r="AL356" s="104"/>
    </row>
    <row r="357" spans="1:38" s="107" customFormat="1" ht="12.75" customHeight="1">
      <c r="A357" s="183"/>
      <c r="B357" s="239" t="s">
        <v>2933</v>
      </c>
      <c r="C357" s="235" t="s">
        <v>3151</v>
      </c>
      <c r="D357" s="235" t="s">
        <v>8883</v>
      </c>
      <c r="E357" s="235">
        <v>788</v>
      </c>
      <c r="F357" s="235" t="s">
        <v>10334</v>
      </c>
      <c r="G357" s="235" t="s">
        <v>5273</v>
      </c>
      <c r="H357" s="235" t="s">
        <v>2272</v>
      </c>
      <c r="I357" s="235" t="s">
        <v>3432</v>
      </c>
      <c r="J357" s="236" t="s">
        <v>3120</v>
      </c>
      <c r="K357" s="235" t="s">
        <v>585</v>
      </c>
      <c r="L357" s="235" t="s">
        <v>332</v>
      </c>
      <c r="M357" s="235" t="s">
        <v>333</v>
      </c>
      <c r="N357" s="221" t="s">
        <v>5770</v>
      </c>
      <c r="O357" s="235" t="s">
        <v>3112</v>
      </c>
      <c r="P357" s="235" t="s">
        <v>3114</v>
      </c>
      <c r="Q357" s="238">
        <v>100</v>
      </c>
      <c r="R357" s="235">
        <v>1E-4</v>
      </c>
      <c r="S357" s="235">
        <f t="shared" ref="S357:S363" si="20">Q357*R357</f>
        <v>0.01</v>
      </c>
      <c r="T357" s="235">
        <v>1E-4</v>
      </c>
      <c r="U357" s="235">
        <v>1E-4</v>
      </c>
      <c r="V357" s="235" t="s">
        <v>2927</v>
      </c>
      <c r="W357" s="235">
        <v>1E-4</v>
      </c>
      <c r="X357" s="235">
        <v>100</v>
      </c>
      <c r="Y357" s="235">
        <v>0.01</v>
      </c>
      <c r="Z357" s="235">
        <v>1E-4</v>
      </c>
      <c r="AA357" s="235">
        <v>1E-4</v>
      </c>
      <c r="AB357" s="517" t="s">
        <v>6909</v>
      </c>
      <c r="AC357" s="248">
        <v>0.33333333333333331</v>
      </c>
      <c r="AD357" s="248">
        <v>0.75</v>
      </c>
      <c r="AE357" s="248">
        <v>0.6875</v>
      </c>
      <c r="AF357" s="248" t="s">
        <v>2612</v>
      </c>
      <c r="AG357" s="235" t="s">
        <v>2613</v>
      </c>
      <c r="AH357" s="399" t="s">
        <v>8246</v>
      </c>
      <c r="AI357" s="235" t="s">
        <v>2089</v>
      </c>
      <c r="AJ357" s="237" t="s">
        <v>2089</v>
      </c>
      <c r="AK357" s="610" t="s">
        <v>11012</v>
      </c>
      <c r="AL357" s="104"/>
    </row>
    <row r="358" spans="1:38" s="107" customFormat="1" ht="12.75" customHeight="1">
      <c r="A358" s="183"/>
      <c r="B358" s="234" t="s">
        <v>2934</v>
      </c>
      <c r="C358" s="235" t="s">
        <v>3152</v>
      </c>
      <c r="D358" s="235" t="s">
        <v>8884</v>
      </c>
      <c r="E358" s="235">
        <v>762</v>
      </c>
      <c r="F358" s="235" t="s">
        <v>10335</v>
      </c>
      <c r="G358" s="235" t="s">
        <v>5274</v>
      </c>
      <c r="H358" s="235" t="s">
        <v>4838</v>
      </c>
      <c r="I358" s="235" t="s">
        <v>10066</v>
      </c>
      <c r="J358" s="236" t="s">
        <v>3121</v>
      </c>
      <c r="K358" s="235" t="s">
        <v>586</v>
      </c>
      <c r="L358" s="235" t="s">
        <v>334</v>
      </c>
      <c r="M358" s="235" t="s">
        <v>335</v>
      </c>
      <c r="N358" s="235" t="s">
        <v>2089</v>
      </c>
      <c r="O358" s="235" t="s">
        <v>3112</v>
      </c>
      <c r="P358" s="235" t="s">
        <v>3114</v>
      </c>
      <c r="Q358" s="238">
        <v>100</v>
      </c>
      <c r="R358" s="235">
        <v>1E-4</v>
      </c>
      <c r="S358" s="235">
        <f t="shared" si="20"/>
        <v>0.01</v>
      </c>
      <c r="T358" s="235">
        <v>1E-4</v>
      </c>
      <c r="U358" s="235">
        <v>1E-4</v>
      </c>
      <c r="V358" s="235" t="s">
        <v>2089</v>
      </c>
      <c r="W358" s="235" t="s">
        <v>2089</v>
      </c>
      <c r="X358" s="235" t="s">
        <v>2089</v>
      </c>
      <c r="Y358" s="235" t="s">
        <v>2089</v>
      </c>
      <c r="Z358" s="235" t="s">
        <v>2089</v>
      </c>
      <c r="AA358" s="235" t="s">
        <v>2089</v>
      </c>
      <c r="AB358" s="235" t="s">
        <v>2089</v>
      </c>
      <c r="AC358" s="248">
        <v>0.33333333333333331</v>
      </c>
      <c r="AD358" s="248">
        <v>0.75</v>
      </c>
      <c r="AE358" s="248">
        <v>0.6875</v>
      </c>
      <c r="AF358" s="248" t="s">
        <v>2612</v>
      </c>
      <c r="AG358" s="235" t="s">
        <v>2613</v>
      </c>
      <c r="AH358" s="399" t="s">
        <v>8246</v>
      </c>
      <c r="AI358" s="235" t="s">
        <v>2089</v>
      </c>
      <c r="AJ358" s="237" t="s">
        <v>2089</v>
      </c>
      <c r="AK358" s="610" t="s">
        <v>11008</v>
      </c>
      <c r="AL358" s="104"/>
    </row>
    <row r="359" spans="1:38" ht="12.75" customHeight="1">
      <c r="A359" s="183"/>
      <c r="B359" s="234" t="s">
        <v>2935</v>
      </c>
      <c r="C359" s="235" t="s">
        <v>3153</v>
      </c>
      <c r="D359" s="235" t="s">
        <v>8885</v>
      </c>
      <c r="E359" s="235">
        <v>725</v>
      </c>
      <c r="F359" s="399" t="s">
        <v>10916</v>
      </c>
      <c r="G359" s="235" t="s">
        <v>5275</v>
      </c>
      <c r="H359" s="235" t="s">
        <v>2273</v>
      </c>
      <c r="I359" s="235" t="s">
        <v>3176</v>
      </c>
      <c r="J359" s="236" t="s">
        <v>3119</v>
      </c>
      <c r="K359" s="235" t="s">
        <v>587</v>
      </c>
      <c r="L359" s="235" t="s">
        <v>336</v>
      </c>
      <c r="M359" s="235" t="s">
        <v>337</v>
      </c>
      <c r="N359" s="235" t="s">
        <v>2089</v>
      </c>
      <c r="O359" s="235" t="s">
        <v>3112</v>
      </c>
      <c r="P359" s="235" t="s">
        <v>3114</v>
      </c>
      <c r="Q359" s="238">
        <v>100</v>
      </c>
      <c r="R359" s="235">
        <v>1E-4</v>
      </c>
      <c r="S359" s="235">
        <f t="shared" si="20"/>
        <v>0.01</v>
      </c>
      <c r="T359" s="235">
        <v>1E-4</v>
      </c>
      <c r="U359" s="235">
        <v>1E-4</v>
      </c>
      <c r="V359" s="235" t="s">
        <v>2089</v>
      </c>
      <c r="W359" s="235" t="s">
        <v>2089</v>
      </c>
      <c r="X359" s="235" t="s">
        <v>2089</v>
      </c>
      <c r="Y359" s="235" t="s">
        <v>2089</v>
      </c>
      <c r="Z359" s="235" t="s">
        <v>2089</v>
      </c>
      <c r="AA359" s="235" t="s">
        <v>2089</v>
      </c>
      <c r="AB359" s="235" t="s">
        <v>2089</v>
      </c>
      <c r="AC359" s="248">
        <v>0.33333333333333331</v>
      </c>
      <c r="AD359" s="248">
        <v>0.75</v>
      </c>
      <c r="AE359" s="248">
        <v>0.6875</v>
      </c>
      <c r="AF359" s="248" t="s">
        <v>2612</v>
      </c>
      <c r="AG359" s="235" t="s">
        <v>2613</v>
      </c>
      <c r="AH359" s="399" t="s">
        <v>8246</v>
      </c>
      <c r="AI359" s="235" t="s">
        <v>2089</v>
      </c>
      <c r="AJ359" s="237" t="s">
        <v>2089</v>
      </c>
      <c r="AK359" s="610" t="s">
        <v>11021</v>
      </c>
    </row>
    <row r="360" spans="1:38" ht="12.75" customHeight="1">
      <c r="A360" s="183"/>
      <c r="B360" s="437" t="s">
        <v>8270</v>
      </c>
      <c r="C360" s="399" t="s">
        <v>8261</v>
      </c>
      <c r="D360" s="399" t="s">
        <v>8886</v>
      </c>
      <c r="E360" s="399">
        <v>788</v>
      </c>
      <c r="F360" s="399" t="s">
        <v>10336</v>
      </c>
      <c r="G360" s="399" t="s">
        <v>8478</v>
      </c>
      <c r="H360" s="399" t="s">
        <v>8271</v>
      </c>
      <c r="I360" s="235" t="s">
        <v>3433</v>
      </c>
      <c r="J360" s="236" t="s">
        <v>3127</v>
      </c>
      <c r="K360" s="235" t="s">
        <v>589</v>
      </c>
      <c r="L360" s="235" t="s">
        <v>340</v>
      </c>
      <c r="M360" s="235" t="s">
        <v>341</v>
      </c>
      <c r="N360" s="221" t="s">
        <v>589</v>
      </c>
      <c r="O360" s="235" t="s">
        <v>3112</v>
      </c>
      <c r="P360" s="235" t="s">
        <v>3114</v>
      </c>
      <c r="Q360" s="238">
        <v>100</v>
      </c>
      <c r="R360" s="235">
        <v>1E-4</v>
      </c>
      <c r="S360" s="235">
        <f t="shared" si="20"/>
        <v>0.01</v>
      </c>
      <c r="T360" s="235">
        <v>1E-4</v>
      </c>
      <c r="U360" s="235">
        <v>1E-4</v>
      </c>
      <c r="V360" s="235" t="s">
        <v>2927</v>
      </c>
      <c r="W360" s="235">
        <v>1E-4</v>
      </c>
      <c r="X360" s="235">
        <v>100</v>
      </c>
      <c r="Y360" s="235">
        <v>0.01</v>
      </c>
      <c r="Z360" s="235">
        <v>1E-4</v>
      </c>
      <c r="AA360" s="235">
        <v>1E-4</v>
      </c>
      <c r="AB360" s="517" t="s">
        <v>6909</v>
      </c>
      <c r="AC360" s="248">
        <v>0.33333333333333331</v>
      </c>
      <c r="AD360" s="248">
        <v>0.75</v>
      </c>
      <c r="AE360" s="248">
        <v>0.6875</v>
      </c>
      <c r="AF360" s="248" t="s">
        <v>2612</v>
      </c>
      <c r="AG360" s="235" t="s">
        <v>2613</v>
      </c>
      <c r="AH360" s="399" t="s">
        <v>8246</v>
      </c>
      <c r="AI360" s="235" t="s">
        <v>2089</v>
      </c>
      <c r="AJ360" s="237" t="s">
        <v>2089</v>
      </c>
      <c r="AK360" s="610" t="s">
        <v>11014</v>
      </c>
    </row>
    <row r="361" spans="1:38" ht="12.75" customHeight="1">
      <c r="A361" s="183"/>
      <c r="B361" s="239" t="s">
        <v>4533</v>
      </c>
      <c r="C361" s="235" t="s">
        <v>2155</v>
      </c>
      <c r="D361" s="235" t="s">
        <v>8887</v>
      </c>
      <c r="E361" s="235">
        <v>788</v>
      </c>
      <c r="F361" s="235" t="s">
        <v>10337</v>
      </c>
      <c r="G361" s="235" t="s">
        <v>5276</v>
      </c>
      <c r="H361" s="235" t="s">
        <v>179</v>
      </c>
      <c r="I361" s="235" t="s">
        <v>3433</v>
      </c>
      <c r="J361" s="236" t="s">
        <v>3127</v>
      </c>
      <c r="K361" s="235" t="s">
        <v>2759</v>
      </c>
      <c r="L361" s="235" t="s">
        <v>2964</v>
      </c>
      <c r="M361" s="235" t="s">
        <v>965</v>
      </c>
      <c r="N361" s="221" t="s">
        <v>2759</v>
      </c>
      <c r="O361" s="235" t="s">
        <v>3112</v>
      </c>
      <c r="P361" s="235" t="s">
        <v>3114</v>
      </c>
      <c r="Q361" s="238">
        <v>100</v>
      </c>
      <c r="R361" s="235">
        <v>1E-4</v>
      </c>
      <c r="S361" s="235">
        <f t="shared" si="20"/>
        <v>0.01</v>
      </c>
      <c r="T361" s="235">
        <v>1E-4</v>
      </c>
      <c r="U361" s="235">
        <v>1E-4</v>
      </c>
      <c r="V361" s="235" t="s">
        <v>2927</v>
      </c>
      <c r="W361" s="235">
        <v>1E-4</v>
      </c>
      <c r="X361" s="235">
        <v>100</v>
      </c>
      <c r="Y361" s="235">
        <v>0.01</v>
      </c>
      <c r="Z361" s="235">
        <v>1E-4</v>
      </c>
      <c r="AA361" s="235">
        <v>1E-4</v>
      </c>
      <c r="AB361" s="517" t="s">
        <v>6909</v>
      </c>
      <c r="AC361" s="248">
        <v>0.33333333333333331</v>
      </c>
      <c r="AD361" s="248">
        <v>0.75</v>
      </c>
      <c r="AE361" s="248">
        <v>0.6875</v>
      </c>
      <c r="AF361" s="248" t="s">
        <v>2612</v>
      </c>
      <c r="AG361" s="235" t="s">
        <v>2613</v>
      </c>
      <c r="AH361" s="399" t="s">
        <v>8246</v>
      </c>
      <c r="AI361" s="235" t="s">
        <v>2089</v>
      </c>
      <c r="AJ361" s="237" t="s">
        <v>2089</v>
      </c>
      <c r="AK361" s="610" t="s">
        <v>11014</v>
      </c>
    </row>
    <row r="362" spans="1:38" ht="12.75" customHeight="1">
      <c r="A362" s="183"/>
      <c r="B362" s="234" t="s">
        <v>3978</v>
      </c>
      <c r="C362" s="235" t="s">
        <v>3156</v>
      </c>
      <c r="D362" s="235" t="s">
        <v>8888</v>
      </c>
      <c r="E362" s="235">
        <v>762</v>
      </c>
      <c r="F362" s="235" t="s">
        <v>10338</v>
      </c>
      <c r="G362" s="235" t="s">
        <v>4960</v>
      </c>
      <c r="H362" s="235" t="s">
        <v>4839</v>
      </c>
      <c r="I362" s="235" t="s">
        <v>10066</v>
      </c>
      <c r="J362" s="236" t="s">
        <v>3121</v>
      </c>
      <c r="K362" s="235" t="s">
        <v>592</v>
      </c>
      <c r="L362" s="235" t="s">
        <v>346</v>
      </c>
      <c r="M362" s="235" t="s">
        <v>347</v>
      </c>
      <c r="N362" s="235" t="s">
        <v>2089</v>
      </c>
      <c r="O362" s="235" t="s">
        <v>3112</v>
      </c>
      <c r="P362" s="235" t="s">
        <v>3114</v>
      </c>
      <c r="Q362" s="238">
        <v>100</v>
      </c>
      <c r="R362" s="235">
        <v>1E-4</v>
      </c>
      <c r="S362" s="235">
        <f t="shared" si="20"/>
        <v>0.01</v>
      </c>
      <c r="T362" s="235">
        <v>1E-4</v>
      </c>
      <c r="U362" s="235">
        <v>1E-4</v>
      </c>
      <c r="V362" s="235" t="s">
        <v>2089</v>
      </c>
      <c r="W362" s="235" t="s">
        <v>2089</v>
      </c>
      <c r="X362" s="235" t="s">
        <v>2089</v>
      </c>
      <c r="Y362" s="235" t="s">
        <v>2089</v>
      </c>
      <c r="Z362" s="235" t="s">
        <v>2089</v>
      </c>
      <c r="AA362" s="235" t="s">
        <v>2089</v>
      </c>
      <c r="AB362" s="235" t="s">
        <v>2089</v>
      </c>
      <c r="AC362" s="248">
        <v>0.33333333333333331</v>
      </c>
      <c r="AD362" s="248">
        <v>0.75</v>
      </c>
      <c r="AE362" s="248">
        <v>0.6875</v>
      </c>
      <c r="AF362" s="248" t="s">
        <v>2612</v>
      </c>
      <c r="AG362" s="235" t="s">
        <v>2613</v>
      </c>
      <c r="AH362" s="399" t="s">
        <v>8246</v>
      </c>
      <c r="AI362" s="235" t="s">
        <v>2089</v>
      </c>
      <c r="AJ362" s="237" t="s">
        <v>2089</v>
      </c>
      <c r="AK362" s="610" t="s">
        <v>11008</v>
      </c>
    </row>
    <row r="363" spans="1:38" ht="12.75" customHeight="1">
      <c r="A363" s="183"/>
      <c r="B363" s="234" t="s">
        <v>3979</v>
      </c>
      <c r="C363" s="235" t="s">
        <v>3157</v>
      </c>
      <c r="D363" s="235" t="s">
        <v>8889</v>
      </c>
      <c r="E363" s="235">
        <v>257</v>
      </c>
      <c r="F363" s="235" t="s">
        <v>10339</v>
      </c>
      <c r="G363" s="235" t="s">
        <v>9243</v>
      </c>
      <c r="H363" s="235" t="s">
        <v>7702</v>
      </c>
      <c r="I363" s="235" t="s">
        <v>3209</v>
      </c>
      <c r="J363" s="236" t="s">
        <v>3135</v>
      </c>
      <c r="K363" s="235" t="s">
        <v>593</v>
      </c>
      <c r="L363" s="235" t="s">
        <v>348</v>
      </c>
      <c r="M363" s="235" t="s">
        <v>349</v>
      </c>
      <c r="N363" s="235" t="s">
        <v>2089</v>
      </c>
      <c r="O363" s="235" t="s">
        <v>3136</v>
      </c>
      <c r="P363" s="235" t="s">
        <v>3114</v>
      </c>
      <c r="Q363" s="238">
        <v>100</v>
      </c>
      <c r="R363" s="235">
        <v>1E-3</v>
      </c>
      <c r="S363" s="235">
        <f t="shared" si="20"/>
        <v>0.1</v>
      </c>
      <c r="T363" s="235">
        <v>1E-3</v>
      </c>
      <c r="U363" s="235">
        <v>1E-3</v>
      </c>
      <c r="V363" s="235" t="s">
        <v>2089</v>
      </c>
      <c r="W363" s="235" t="s">
        <v>2089</v>
      </c>
      <c r="X363" s="235" t="s">
        <v>2089</v>
      </c>
      <c r="Y363" s="235" t="s">
        <v>2089</v>
      </c>
      <c r="Z363" s="235" t="s">
        <v>2089</v>
      </c>
      <c r="AA363" s="235" t="s">
        <v>2089</v>
      </c>
      <c r="AB363" s="235" t="s">
        <v>2089</v>
      </c>
      <c r="AC363" s="248">
        <v>0.33333333333333331</v>
      </c>
      <c r="AD363" s="248">
        <v>0.75</v>
      </c>
      <c r="AE363" s="248">
        <v>0.6875</v>
      </c>
      <c r="AF363" s="248" t="s">
        <v>2612</v>
      </c>
      <c r="AG363" s="235" t="s">
        <v>2613</v>
      </c>
      <c r="AH363" s="399" t="s">
        <v>8246</v>
      </c>
      <c r="AI363" s="235" t="s">
        <v>2089</v>
      </c>
      <c r="AJ363" s="237" t="s">
        <v>2089</v>
      </c>
      <c r="AK363" s="610" t="s">
        <v>11009</v>
      </c>
    </row>
    <row r="364" spans="1:38" s="686" customFormat="1" ht="12.75" customHeight="1">
      <c r="A364" s="675"/>
      <c r="B364" s="676" t="s">
        <v>11768</v>
      </c>
      <c r="C364" s="677" t="s">
        <v>11769</v>
      </c>
      <c r="D364" s="677" t="s">
        <v>11770</v>
      </c>
      <c r="E364" s="677">
        <v>372</v>
      </c>
      <c r="F364" s="677" t="s">
        <v>11771</v>
      </c>
      <c r="G364" s="677" t="s">
        <v>11772</v>
      </c>
      <c r="H364" s="677" t="s">
        <v>11773</v>
      </c>
      <c r="I364" s="677" t="s">
        <v>6090</v>
      </c>
      <c r="J364" s="678" t="s">
        <v>4802</v>
      </c>
      <c r="K364" s="677" t="s">
        <v>11774</v>
      </c>
      <c r="L364" s="680" t="s">
        <v>2089</v>
      </c>
      <c r="M364" s="680" t="s">
        <v>2089</v>
      </c>
      <c r="N364" s="687" t="s">
        <v>11774</v>
      </c>
      <c r="O364" s="680" t="s">
        <v>6089</v>
      </c>
      <c r="P364" s="680" t="s">
        <v>2447</v>
      </c>
      <c r="Q364" s="680" t="s">
        <v>2089</v>
      </c>
      <c r="R364" s="680" t="s">
        <v>2089</v>
      </c>
      <c r="S364" s="680" t="s">
        <v>2089</v>
      </c>
      <c r="T364" s="680" t="s">
        <v>2089</v>
      </c>
      <c r="U364" s="680" t="s">
        <v>2089</v>
      </c>
      <c r="V364" s="680" t="s">
        <v>2089</v>
      </c>
      <c r="W364" s="680">
        <v>1E-4</v>
      </c>
      <c r="X364" s="680">
        <v>100</v>
      </c>
      <c r="Y364" s="680">
        <f>X364*W364</f>
        <v>0.01</v>
      </c>
      <c r="Z364" s="680">
        <v>1E-4</v>
      </c>
      <c r="AA364" s="680">
        <v>1E-4</v>
      </c>
      <c r="AB364" s="683" t="s">
        <v>6909</v>
      </c>
      <c r="AC364" s="684">
        <v>0.33333333333333331</v>
      </c>
      <c r="AD364" s="684">
        <v>0.89583333333333337</v>
      </c>
      <c r="AE364" s="684">
        <v>0.60416666666666663</v>
      </c>
      <c r="AF364" s="684" t="s">
        <v>2612</v>
      </c>
      <c r="AG364" s="680" t="s">
        <v>2613</v>
      </c>
      <c r="AH364" s="680" t="s">
        <v>2089</v>
      </c>
      <c r="AI364" s="680" t="s">
        <v>2089</v>
      </c>
      <c r="AJ364" s="685" t="s">
        <v>2089</v>
      </c>
      <c r="AK364" s="610" t="s">
        <v>11015</v>
      </c>
    </row>
    <row r="365" spans="1:38" ht="12.75" customHeight="1">
      <c r="A365" s="183"/>
      <c r="B365" s="234" t="s">
        <v>1473</v>
      </c>
      <c r="C365" s="235" t="s">
        <v>9209</v>
      </c>
      <c r="D365" s="235" t="s">
        <v>8890</v>
      </c>
      <c r="E365" s="235">
        <v>627</v>
      </c>
      <c r="F365" s="235" t="s">
        <v>10340</v>
      </c>
      <c r="G365" s="235" t="s">
        <v>5278</v>
      </c>
      <c r="H365" s="235" t="s">
        <v>2277</v>
      </c>
      <c r="I365" s="235" t="s">
        <v>3430</v>
      </c>
      <c r="J365" s="236" t="s">
        <v>3138</v>
      </c>
      <c r="K365" s="235" t="s">
        <v>596</v>
      </c>
      <c r="L365" s="235" t="s">
        <v>2408</v>
      </c>
      <c r="M365" s="235" t="s">
        <v>2089</v>
      </c>
      <c r="N365" s="235" t="s">
        <v>2089</v>
      </c>
      <c r="O365" s="235" t="s">
        <v>3139</v>
      </c>
      <c r="P365" s="235" t="s">
        <v>3114</v>
      </c>
      <c r="Q365" s="238">
        <v>1000</v>
      </c>
      <c r="R365" s="235">
        <v>0.01</v>
      </c>
      <c r="S365" s="235">
        <f t="shared" ref="S365:S370" si="21">Q365*R365</f>
        <v>10</v>
      </c>
      <c r="T365" s="235">
        <v>0.01</v>
      </c>
      <c r="U365" s="235">
        <v>0.01</v>
      </c>
      <c r="V365" s="235" t="s">
        <v>2089</v>
      </c>
      <c r="W365" s="235" t="s">
        <v>2089</v>
      </c>
      <c r="X365" s="235" t="s">
        <v>2089</v>
      </c>
      <c r="Y365" s="235" t="s">
        <v>2089</v>
      </c>
      <c r="Z365" s="235" t="s">
        <v>2089</v>
      </c>
      <c r="AA365" s="235" t="s">
        <v>2089</v>
      </c>
      <c r="AB365" s="235" t="s">
        <v>2089</v>
      </c>
      <c r="AC365" s="248">
        <v>0.33333333333333331</v>
      </c>
      <c r="AD365" s="248">
        <v>0.75</v>
      </c>
      <c r="AE365" s="248">
        <v>0.6875</v>
      </c>
      <c r="AF365" s="248" t="s">
        <v>2612</v>
      </c>
      <c r="AG365" s="235" t="s">
        <v>2613</v>
      </c>
      <c r="AH365" s="235" t="s">
        <v>2089</v>
      </c>
      <c r="AI365" s="235" t="s">
        <v>2089</v>
      </c>
      <c r="AJ365" s="237" t="s">
        <v>2089</v>
      </c>
      <c r="AK365" s="610" t="s">
        <v>11006</v>
      </c>
    </row>
    <row r="366" spans="1:38" ht="12.75" customHeight="1">
      <c r="A366" s="183"/>
      <c r="B366" s="234" t="s">
        <v>1474</v>
      </c>
      <c r="C366" s="235" t="s">
        <v>2189</v>
      </c>
      <c r="D366" s="235" t="s">
        <v>8891</v>
      </c>
      <c r="E366" s="235">
        <v>762</v>
      </c>
      <c r="F366" s="235" t="s">
        <v>10341</v>
      </c>
      <c r="G366" s="235" t="s">
        <v>5279</v>
      </c>
      <c r="H366" s="235" t="s">
        <v>2278</v>
      </c>
      <c r="I366" s="235" t="s">
        <v>10066</v>
      </c>
      <c r="J366" s="236" t="s">
        <v>3121</v>
      </c>
      <c r="K366" s="235" t="s">
        <v>597</v>
      </c>
      <c r="L366" s="235" t="s">
        <v>2409</v>
      </c>
      <c r="M366" s="235" t="s">
        <v>2410</v>
      </c>
      <c r="N366" s="235" t="s">
        <v>2089</v>
      </c>
      <c r="O366" s="235" t="s">
        <v>3112</v>
      </c>
      <c r="P366" s="235" t="s">
        <v>3114</v>
      </c>
      <c r="Q366" s="238">
        <v>100</v>
      </c>
      <c r="R366" s="235">
        <v>1E-4</v>
      </c>
      <c r="S366" s="235">
        <f t="shared" si="21"/>
        <v>0.01</v>
      </c>
      <c r="T366" s="235">
        <v>1E-4</v>
      </c>
      <c r="U366" s="235">
        <v>1E-4</v>
      </c>
      <c r="V366" s="235" t="s">
        <v>2089</v>
      </c>
      <c r="W366" s="235" t="s">
        <v>2089</v>
      </c>
      <c r="X366" s="235" t="s">
        <v>2089</v>
      </c>
      <c r="Y366" s="235" t="s">
        <v>2089</v>
      </c>
      <c r="Z366" s="235" t="s">
        <v>2089</v>
      </c>
      <c r="AA366" s="235" t="s">
        <v>2089</v>
      </c>
      <c r="AB366" s="235" t="s">
        <v>2089</v>
      </c>
      <c r="AC366" s="248">
        <v>0.33333333333333331</v>
      </c>
      <c r="AD366" s="248">
        <v>0.75</v>
      </c>
      <c r="AE366" s="248">
        <v>0.6875</v>
      </c>
      <c r="AF366" s="248" t="s">
        <v>2612</v>
      </c>
      <c r="AG366" s="235" t="s">
        <v>2613</v>
      </c>
      <c r="AH366" s="399" t="s">
        <v>8246</v>
      </c>
      <c r="AI366" s="235" t="s">
        <v>2089</v>
      </c>
      <c r="AJ366" s="237" t="s">
        <v>2089</v>
      </c>
      <c r="AK366" s="610" t="s">
        <v>11008</v>
      </c>
    </row>
    <row r="367" spans="1:38" ht="12.75" customHeight="1">
      <c r="A367" s="183"/>
      <c r="B367" s="234" t="s">
        <v>1475</v>
      </c>
      <c r="C367" s="235" t="s">
        <v>2190</v>
      </c>
      <c r="D367" s="235" t="s">
        <v>8892</v>
      </c>
      <c r="E367" s="235">
        <v>627</v>
      </c>
      <c r="F367" s="235" t="s">
        <v>10342</v>
      </c>
      <c r="G367" s="235" t="s">
        <v>5280</v>
      </c>
      <c r="H367" s="235" t="s">
        <v>2279</v>
      </c>
      <c r="I367" s="235" t="s">
        <v>3430</v>
      </c>
      <c r="J367" s="236" t="s">
        <v>3138</v>
      </c>
      <c r="K367" s="235" t="s">
        <v>598</v>
      </c>
      <c r="L367" s="235" t="s">
        <v>2411</v>
      </c>
      <c r="M367" s="235" t="s">
        <v>2089</v>
      </c>
      <c r="N367" s="235" t="s">
        <v>2089</v>
      </c>
      <c r="O367" s="235" t="s">
        <v>3139</v>
      </c>
      <c r="P367" s="235" t="s">
        <v>3114</v>
      </c>
      <c r="Q367" s="238">
        <v>1000</v>
      </c>
      <c r="R367" s="235">
        <v>0.01</v>
      </c>
      <c r="S367" s="235">
        <f t="shared" si="21"/>
        <v>10</v>
      </c>
      <c r="T367" s="235">
        <v>0.01</v>
      </c>
      <c r="U367" s="235">
        <v>0.01</v>
      </c>
      <c r="V367" s="235" t="s">
        <v>2089</v>
      </c>
      <c r="W367" s="235" t="s">
        <v>2089</v>
      </c>
      <c r="X367" s="235" t="s">
        <v>2089</v>
      </c>
      <c r="Y367" s="235" t="s">
        <v>2089</v>
      </c>
      <c r="Z367" s="235" t="s">
        <v>2089</v>
      </c>
      <c r="AA367" s="235" t="s">
        <v>2089</v>
      </c>
      <c r="AB367" s="235" t="s">
        <v>2089</v>
      </c>
      <c r="AC367" s="248">
        <v>0.33333333333333331</v>
      </c>
      <c r="AD367" s="248">
        <v>0.75</v>
      </c>
      <c r="AE367" s="248">
        <v>0.6875</v>
      </c>
      <c r="AF367" s="248" t="s">
        <v>2612</v>
      </c>
      <c r="AG367" s="235" t="s">
        <v>2613</v>
      </c>
      <c r="AH367" s="235" t="s">
        <v>2089</v>
      </c>
      <c r="AI367" s="235" t="s">
        <v>2089</v>
      </c>
      <c r="AJ367" s="237" t="s">
        <v>2089</v>
      </c>
      <c r="AK367" s="610" t="s">
        <v>11006</v>
      </c>
    </row>
    <row r="368" spans="1:38" ht="12.75" customHeight="1">
      <c r="A368" s="183"/>
      <c r="B368" s="239" t="s">
        <v>1476</v>
      </c>
      <c r="C368" s="235" t="s">
        <v>2191</v>
      </c>
      <c r="D368" s="235" t="s">
        <v>8893</v>
      </c>
      <c r="E368" s="235">
        <v>788</v>
      </c>
      <c r="F368" s="235" t="s">
        <v>10343</v>
      </c>
      <c r="G368" s="235" t="s">
        <v>73</v>
      </c>
      <c r="H368" s="235" t="s">
        <v>2280</v>
      </c>
      <c r="I368" s="235" t="s">
        <v>3432</v>
      </c>
      <c r="J368" s="236" t="s">
        <v>3120</v>
      </c>
      <c r="K368" s="235" t="s">
        <v>599</v>
      </c>
      <c r="L368" s="235" t="s">
        <v>2412</v>
      </c>
      <c r="M368" s="235" t="s">
        <v>2413</v>
      </c>
      <c r="N368" s="221" t="s">
        <v>5647</v>
      </c>
      <c r="O368" s="235" t="s">
        <v>3112</v>
      </c>
      <c r="P368" s="235" t="s">
        <v>3114</v>
      </c>
      <c r="Q368" s="238">
        <v>100</v>
      </c>
      <c r="R368" s="235">
        <v>1E-4</v>
      </c>
      <c r="S368" s="235">
        <f t="shared" si="21"/>
        <v>0.01</v>
      </c>
      <c r="T368" s="235">
        <v>1E-4</v>
      </c>
      <c r="U368" s="235">
        <v>1E-4</v>
      </c>
      <c r="V368" s="235" t="s">
        <v>2927</v>
      </c>
      <c r="W368" s="235">
        <v>1E-4</v>
      </c>
      <c r="X368" s="235">
        <v>100</v>
      </c>
      <c r="Y368" s="235">
        <v>0.01</v>
      </c>
      <c r="Z368" s="235">
        <v>1E-4</v>
      </c>
      <c r="AA368" s="235">
        <v>1E-4</v>
      </c>
      <c r="AB368" s="517" t="s">
        <v>6909</v>
      </c>
      <c r="AC368" s="248">
        <v>0.33333333333333331</v>
      </c>
      <c r="AD368" s="248">
        <v>0.75</v>
      </c>
      <c r="AE368" s="248">
        <v>0.6875</v>
      </c>
      <c r="AF368" s="248" t="s">
        <v>2612</v>
      </c>
      <c r="AG368" s="235" t="s">
        <v>2613</v>
      </c>
      <c r="AH368" s="399" t="s">
        <v>8246</v>
      </c>
      <c r="AI368" s="235" t="s">
        <v>2089</v>
      </c>
      <c r="AJ368" s="237" t="s">
        <v>2089</v>
      </c>
      <c r="AK368" s="610" t="s">
        <v>11012</v>
      </c>
    </row>
    <row r="369" spans="1:37" ht="12.75" customHeight="1">
      <c r="A369" s="183"/>
      <c r="B369" s="234" t="s">
        <v>5038</v>
      </c>
      <c r="C369" s="235" t="s">
        <v>5039</v>
      </c>
      <c r="D369" s="235" t="s">
        <v>8894</v>
      </c>
      <c r="E369" s="235">
        <v>968</v>
      </c>
      <c r="F369" s="399" t="s">
        <v>11212</v>
      </c>
      <c r="G369" s="235" t="s">
        <v>5461</v>
      </c>
      <c r="H369" s="235" t="s">
        <v>5040</v>
      </c>
      <c r="I369" s="235" t="s">
        <v>3210</v>
      </c>
      <c r="J369" s="236" t="s">
        <v>3110</v>
      </c>
      <c r="K369" s="235" t="s">
        <v>5041</v>
      </c>
      <c r="L369" s="235" t="s">
        <v>2089</v>
      </c>
      <c r="M369" s="235" t="s">
        <v>5042</v>
      </c>
      <c r="N369" s="235" t="s">
        <v>2089</v>
      </c>
      <c r="O369" s="235" t="s">
        <v>3112</v>
      </c>
      <c r="P369" s="235" t="s">
        <v>3114</v>
      </c>
      <c r="Q369" s="238">
        <v>100</v>
      </c>
      <c r="R369" s="235">
        <v>1E-4</v>
      </c>
      <c r="S369" s="235">
        <f t="shared" si="21"/>
        <v>0.01</v>
      </c>
      <c r="T369" s="235">
        <v>1E-4</v>
      </c>
      <c r="U369" s="235">
        <v>1E-4</v>
      </c>
      <c r="V369" s="235" t="s">
        <v>2089</v>
      </c>
      <c r="W369" s="235" t="s">
        <v>2089</v>
      </c>
      <c r="X369" s="235" t="s">
        <v>2089</v>
      </c>
      <c r="Y369" s="235" t="s">
        <v>2089</v>
      </c>
      <c r="Z369" s="235" t="s">
        <v>2089</v>
      </c>
      <c r="AA369" s="235" t="s">
        <v>2089</v>
      </c>
      <c r="AB369" s="235" t="s">
        <v>2089</v>
      </c>
      <c r="AC369" s="248">
        <v>0.33333333333333331</v>
      </c>
      <c r="AD369" s="248">
        <v>0.75</v>
      </c>
      <c r="AE369" s="248">
        <v>0.6875</v>
      </c>
      <c r="AF369" s="248" t="s">
        <v>2612</v>
      </c>
      <c r="AG369" s="235" t="s">
        <v>2089</v>
      </c>
      <c r="AH369" s="399" t="s">
        <v>8246</v>
      </c>
      <c r="AI369" s="235" t="s">
        <v>2089</v>
      </c>
      <c r="AJ369" s="237" t="s">
        <v>2089</v>
      </c>
      <c r="AK369" s="610" t="s">
        <v>11018</v>
      </c>
    </row>
    <row r="370" spans="1:37" ht="12.75" customHeight="1">
      <c r="A370" s="183"/>
      <c r="B370" s="397" t="s">
        <v>8417</v>
      </c>
      <c r="C370" s="235" t="s">
        <v>1097</v>
      </c>
      <c r="D370" s="235" t="s">
        <v>8895</v>
      </c>
      <c r="E370" s="235">
        <v>2500</v>
      </c>
      <c r="F370" s="235" t="s">
        <v>10344</v>
      </c>
      <c r="G370" s="400" t="s">
        <v>8194</v>
      </c>
      <c r="H370" s="235" t="s">
        <v>8197</v>
      </c>
      <c r="I370" s="235" t="s">
        <v>3431</v>
      </c>
      <c r="J370" s="236" t="s">
        <v>3124</v>
      </c>
      <c r="K370" s="235" t="s">
        <v>472</v>
      </c>
      <c r="L370" s="235" t="s">
        <v>865</v>
      </c>
      <c r="M370" s="235" t="s">
        <v>866</v>
      </c>
      <c r="N370" s="235" t="s">
        <v>2089</v>
      </c>
      <c r="O370" s="235" t="s">
        <v>3112</v>
      </c>
      <c r="P370" s="235" t="s">
        <v>2447</v>
      </c>
      <c r="Q370" s="238">
        <v>1000</v>
      </c>
      <c r="R370" s="235">
        <v>1E-4</v>
      </c>
      <c r="S370" s="235">
        <f t="shared" si="21"/>
        <v>0.1</v>
      </c>
      <c r="T370" s="235">
        <v>1E-4</v>
      </c>
      <c r="U370" s="235">
        <v>1E-4</v>
      </c>
      <c r="V370" s="235" t="s">
        <v>2089</v>
      </c>
      <c r="W370" s="235" t="s">
        <v>2089</v>
      </c>
      <c r="X370" s="235" t="s">
        <v>2089</v>
      </c>
      <c r="Y370" s="235" t="s">
        <v>2089</v>
      </c>
      <c r="Z370" s="235" t="s">
        <v>2089</v>
      </c>
      <c r="AA370" s="235" t="s">
        <v>2089</v>
      </c>
      <c r="AB370" s="235" t="s">
        <v>2089</v>
      </c>
      <c r="AC370" s="248">
        <v>0.33333333333333331</v>
      </c>
      <c r="AD370" s="248">
        <v>0.75</v>
      </c>
      <c r="AE370" s="248">
        <v>0.75</v>
      </c>
      <c r="AF370" s="248" t="s">
        <v>6279</v>
      </c>
      <c r="AG370" s="235" t="s">
        <v>2613</v>
      </c>
      <c r="AH370" s="399" t="s">
        <v>8246</v>
      </c>
      <c r="AI370" s="235" t="s">
        <v>2089</v>
      </c>
      <c r="AJ370" s="237" t="s">
        <v>2089</v>
      </c>
      <c r="AK370" s="610" t="s">
        <v>11007</v>
      </c>
    </row>
    <row r="371" spans="1:37" ht="12.75" customHeight="1">
      <c r="A371" s="183"/>
      <c r="B371" s="234" t="s">
        <v>9974</v>
      </c>
      <c r="C371" s="235" t="s">
        <v>9975</v>
      </c>
      <c r="D371" s="399" t="s">
        <v>9981</v>
      </c>
      <c r="E371" s="399">
        <v>1878</v>
      </c>
      <c r="F371" s="399" t="s">
        <v>10345</v>
      </c>
      <c r="G371" s="399" t="s">
        <v>9980</v>
      </c>
      <c r="H371" s="235" t="s">
        <v>9976</v>
      </c>
      <c r="I371" s="235" t="s">
        <v>3207</v>
      </c>
      <c r="J371" s="235" t="s">
        <v>9977</v>
      </c>
      <c r="K371" s="441" t="s">
        <v>9978</v>
      </c>
      <c r="L371" s="235" t="s">
        <v>9978</v>
      </c>
      <c r="M371" s="235" t="s">
        <v>9979</v>
      </c>
      <c r="N371" s="235" t="s">
        <v>2089</v>
      </c>
      <c r="O371" s="235" t="s">
        <v>3129</v>
      </c>
      <c r="P371" s="235" t="s">
        <v>3114</v>
      </c>
      <c r="Q371" s="238">
        <v>100</v>
      </c>
      <c r="R371" s="235">
        <v>0.01</v>
      </c>
      <c r="S371" s="235">
        <v>1</v>
      </c>
      <c r="T371" s="235">
        <v>0.01</v>
      </c>
      <c r="U371" s="235">
        <v>0.01</v>
      </c>
      <c r="V371" s="235" t="s">
        <v>2089</v>
      </c>
      <c r="W371" s="235" t="s">
        <v>2089</v>
      </c>
      <c r="X371" s="235" t="s">
        <v>2089</v>
      </c>
      <c r="Y371" s="235" t="s">
        <v>2089</v>
      </c>
      <c r="Z371" s="235" t="s">
        <v>2089</v>
      </c>
      <c r="AA371" s="235" t="s">
        <v>2089</v>
      </c>
      <c r="AB371" s="235" t="s">
        <v>2089</v>
      </c>
      <c r="AC371" s="248">
        <v>0.33333333333333331</v>
      </c>
      <c r="AD371" s="248">
        <v>0.75</v>
      </c>
      <c r="AE371" s="248">
        <v>0.64583333333333337</v>
      </c>
      <c r="AF371" s="235" t="s">
        <v>2612</v>
      </c>
      <c r="AG371" s="235" t="s">
        <v>2613</v>
      </c>
      <c r="AH371" s="235" t="s">
        <v>8246</v>
      </c>
      <c r="AI371" s="235" t="s">
        <v>2089</v>
      </c>
      <c r="AJ371" s="237" t="s">
        <v>2089</v>
      </c>
      <c r="AK371" s="610" t="s">
        <v>11016</v>
      </c>
    </row>
    <row r="372" spans="1:37" ht="12.75" customHeight="1">
      <c r="A372" s="183"/>
      <c r="B372" s="234" t="s">
        <v>4314</v>
      </c>
      <c r="C372" s="235" t="s">
        <v>2192</v>
      </c>
      <c r="D372" s="235" t="s">
        <v>8896</v>
      </c>
      <c r="E372" s="235">
        <v>627</v>
      </c>
      <c r="F372" s="235" t="s">
        <v>10346</v>
      </c>
      <c r="G372" s="235" t="s">
        <v>5281</v>
      </c>
      <c r="H372" s="235" t="s">
        <v>2281</v>
      </c>
      <c r="I372" s="235" t="s">
        <v>3430</v>
      </c>
      <c r="J372" s="236" t="s">
        <v>3138</v>
      </c>
      <c r="K372" s="235" t="s">
        <v>600</v>
      </c>
      <c r="L372" s="235" t="s">
        <v>2414</v>
      </c>
      <c r="M372" s="235" t="s">
        <v>2089</v>
      </c>
      <c r="N372" s="235" t="s">
        <v>2089</v>
      </c>
      <c r="O372" s="235" t="s">
        <v>3139</v>
      </c>
      <c r="P372" s="235" t="s">
        <v>3114</v>
      </c>
      <c r="Q372" s="238">
        <v>1000</v>
      </c>
      <c r="R372" s="235">
        <v>0.01</v>
      </c>
      <c r="S372" s="235">
        <f>Q372*R372</f>
        <v>10</v>
      </c>
      <c r="T372" s="235">
        <v>0.01</v>
      </c>
      <c r="U372" s="235">
        <v>0.01</v>
      </c>
      <c r="V372" s="235" t="s">
        <v>2089</v>
      </c>
      <c r="W372" s="235" t="s">
        <v>2089</v>
      </c>
      <c r="X372" s="235" t="s">
        <v>2089</v>
      </c>
      <c r="Y372" s="235" t="s">
        <v>2089</v>
      </c>
      <c r="Z372" s="235" t="s">
        <v>2089</v>
      </c>
      <c r="AA372" s="235" t="s">
        <v>2089</v>
      </c>
      <c r="AB372" s="235" t="s">
        <v>2089</v>
      </c>
      <c r="AC372" s="248">
        <v>0.33333333333333331</v>
      </c>
      <c r="AD372" s="248">
        <v>0.75</v>
      </c>
      <c r="AE372" s="248">
        <v>0.6875</v>
      </c>
      <c r="AF372" s="248" t="s">
        <v>2612</v>
      </c>
      <c r="AG372" s="235" t="s">
        <v>2613</v>
      </c>
      <c r="AH372" s="235" t="s">
        <v>2089</v>
      </c>
      <c r="AI372" s="235" t="s">
        <v>2089</v>
      </c>
      <c r="AJ372" s="237" t="s">
        <v>2089</v>
      </c>
      <c r="AK372" s="610" t="s">
        <v>11006</v>
      </c>
    </row>
    <row r="373" spans="1:37" ht="12.75" customHeight="1">
      <c r="A373" s="183"/>
      <c r="B373" s="234" t="s">
        <v>2818</v>
      </c>
      <c r="C373" s="235" t="s">
        <v>2193</v>
      </c>
      <c r="D373" s="235" t="s">
        <v>8897</v>
      </c>
      <c r="E373" s="235">
        <v>257</v>
      </c>
      <c r="F373" s="235" t="s">
        <v>10347</v>
      </c>
      <c r="G373" s="399" t="s">
        <v>9244</v>
      </c>
      <c r="H373" s="235" t="s">
        <v>5581</v>
      </c>
      <c r="I373" s="235" t="s">
        <v>3209</v>
      </c>
      <c r="J373" s="236" t="s">
        <v>3135</v>
      </c>
      <c r="K373" s="235" t="s">
        <v>601</v>
      </c>
      <c r="L373" s="235" t="s">
        <v>778</v>
      </c>
      <c r="M373" s="235" t="s">
        <v>779</v>
      </c>
      <c r="N373" s="235" t="s">
        <v>2089</v>
      </c>
      <c r="O373" s="235" t="s">
        <v>3136</v>
      </c>
      <c r="P373" s="235" t="s">
        <v>3114</v>
      </c>
      <c r="Q373" s="238">
        <v>100</v>
      </c>
      <c r="R373" s="235">
        <v>1E-3</v>
      </c>
      <c r="S373" s="235">
        <f>Q373*R373</f>
        <v>0.1</v>
      </c>
      <c r="T373" s="235">
        <v>1E-3</v>
      </c>
      <c r="U373" s="235">
        <v>1E-3</v>
      </c>
      <c r="V373" s="235" t="s">
        <v>2089</v>
      </c>
      <c r="W373" s="235" t="s">
        <v>2089</v>
      </c>
      <c r="X373" s="235" t="s">
        <v>2089</v>
      </c>
      <c r="Y373" s="235" t="s">
        <v>2089</v>
      </c>
      <c r="Z373" s="235" t="s">
        <v>2089</v>
      </c>
      <c r="AA373" s="235" t="s">
        <v>2089</v>
      </c>
      <c r="AB373" s="235" t="s">
        <v>2089</v>
      </c>
      <c r="AC373" s="248">
        <v>0.33333333333333331</v>
      </c>
      <c r="AD373" s="248">
        <v>0.75</v>
      </c>
      <c r="AE373" s="248">
        <v>0.6875</v>
      </c>
      <c r="AF373" s="248" t="s">
        <v>2612</v>
      </c>
      <c r="AG373" s="235" t="s">
        <v>2613</v>
      </c>
      <c r="AH373" s="399" t="s">
        <v>8246</v>
      </c>
      <c r="AI373" s="235" t="s">
        <v>2089</v>
      </c>
      <c r="AJ373" s="237" t="s">
        <v>2089</v>
      </c>
      <c r="AK373" s="610" t="s">
        <v>11009</v>
      </c>
    </row>
    <row r="374" spans="1:37" ht="12.75" customHeight="1">
      <c r="A374" s="183"/>
      <c r="B374" s="234" t="s">
        <v>2884</v>
      </c>
      <c r="C374" s="235" t="s">
        <v>2194</v>
      </c>
      <c r="D374" s="399" t="s">
        <v>11242</v>
      </c>
      <c r="E374" s="235">
        <v>627</v>
      </c>
      <c r="F374" s="399" t="s">
        <v>11243</v>
      </c>
      <c r="G374" s="399" t="s">
        <v>11244</v>
      </c>
      <c r="H374" s="399" t="s">
        <v>11245</v>
      </c>
      <c r="I374" s="235" t="s">
        <v>3430</v>
      </c>
      <c r="J374" s="236" t="s">
        <v>3138</v>
      </c>
      <c r="K374" s="235" t="s">
        <v>602</v>
      </c>
      <c r="L374" s="235" t="s">
        <v>780</v>
      </c>
      <c r="M374" s="235" t="s">
        <v>2089</v>
      </c>
      <c r="N374" s="235" t="s">
        <v>2089</v>
      </c>
      <c r="O374" s="235" t="s">
        <v>3139</v>
      </c>
      <c r="P374" s="235" t="s">
        <v>3114</v>
      </c>
      <c r="Q374" s="238">
        <v>1000</v>
      </c>
      <c r="R374" s="235">
        <v>0.01</v>
      </c>
      <c r="S374" s="235">
        <f>Q374*R374</f>
        <v>10</v>
      </c>
      <c r="T374" s="235">
        <v>0.01</v>
      </c>
      <c r="U374" s="235">
        <v>0.01</v>
      </c>
      <c r="V374" s="235" t="s">
        <v>2089</v>
      </c>
      <c r="W374" s="235" t="s">
        <v>2089</v>
      </c>
      <c r="X374" s="235" t="s">
        <v>2089</v>
      </c>
      <c r="Y374" s="235" t="s">
        <v>2089</v>
      </c>
      <c r="Z374" s="235" t="s">
        <v>2089</v>
      </c>
      <c r="AA374" s="235" t="s">
        <v>2089</v>
      </c>
      <c r="AB374" s="235" t="s">
        <v>2089</v>
      </c>
      <c r="AC374" s="248">
        <v>0.33333333333333331</v>
      </c>
      <c r="AD374" s="248">
        <v>0.75</v>
      </c>
      <c r="AE374" s="248">
        <v>0.6875</v>
      </c>
      <c r="AF374" s="248" t="s">
        <v>2612</v>
      </c>
      <c r="AG374" s="235" t="s">
        <v>2613</v>
      </c>
      <c r="AH374" s="235" t="s">
        <v>2089</v>
      </c>
      <c r="AI374" s="235" t="s">
        <v>2089</v>
      </c>
      <c r="AJ374" s="237" t="s">
        <v>2089</v>
      </c>
      <c r="AK374" s="610" t="s">
        <v>11006</v>
      </c>
    </row>
    <row r="375" spans="1:37" ht="12.75" customHeight="1">
      <c r="A375" s="183"/>
      <c r="B375" s="234" t="s">
        <v>2886</v>
      </c>
      <c r="C375" s="235" t="s">
        <v>2195</v>
      </c>
      <c r="D375" s="235" t="s">
        <v>8898</v>
      </c>
      <c r="E375" s="235">
        <v>257</v>
      </c>
      <c r="F375" s="235" t="s">
        <v>10348</v>
      </c>
      <c r="G375" s="235" t="s">
        <v>9245</v>
      </c>
      <c r="H375" s="235" t="s">
        <v>7703</v>
      </c>
      <c r="I375" s="235" t="s">
        <v>3209</v>
      </c>
      <c r="J375" s="236" t="s">
        <v>3135</v>
      </c>
      <c r="K375" s="235" t="s">
        <v>603</v>
      </c>
      <c r="L375" s="235" t="s">
        <v>781</v>
      </c>
      <c r="M375" s="235" t="s">
        <v>782</v>
      </c>
      <c r="N375" s="235" t="s">
        <v>2089</v>
      </c>
      <c r="O375" s="235" t="s">
        <v>3136</v>
      </c>
      <c r="P375" s="235" t="s">
        <v>3114</v>
      </c>
      <c r="Q375" s="238">
        <v>100</v>
      </c>
      <c r="R375" s="235">
        <v>1E-3</v>
      </c>
      <c r="S375" s="235">
        <f>Q375*R375</f>
        <v>0.1</v>
      </c>
      <c r="T375" s="235">
        <v>1E-3</v>
      </c>
      <c r="U375" s="235">
        <v>1E-3</v>
      </c>
      <c r="V375" s="235" t="s">
        <v>2089</v>
      </c>
      <c r="W375" s="235" t="s">
        <v>2089</v>
      </c>
      <c r="X375" s="235" t="s">
        <v>2089</v>
      </c>
      <c r="Y375" s="235" t="s">
        <v>2089</v>
      </c>
      <c r="Z375" s="235" t="s">
        <v>2089</v>
      </c>
      <c r="AA375" s="235" t="s">
        <v>2089</v>
      </c>
      <c r="AB375" s="235" t="s">
        <v>2089</v>
      </c>
      <c r="AC375" s="248">
        <v>0.33333333333333331</v>
      </c>
      <c r="AD375" s="248">
        <v>0.75</v>
      </c>
      <c r="AE375" s="248">
        <v>0.6875</v>
      </c>
      <c r="AF375" s="248" t="s">
        <v>2612</v>
      </c>
      <c r="AG375" s="235" t="s">
        <v>2613</v>
      </c>
      <c r="AH375" s="399" t="s">
        <v>8246</v>
      </c>
      <c r="AI375" s="235" t="s">
        <v>2089</v>
      </c>
      <c r="AJ375" s="237" t="s">
        <v>2089</v>
      </c>
      <c r="AK375" s="610" t="s">
        <v>11009</v>
      </c>
    </row>
    <row r="376" spans="1:37" ht="12.75" customHeight="1">
      <c r="A376" s="183"/>
      <c r="B376" s="239" t="s">
        <v>2887</v>
      </c>
      <c r="C376" s="235" t="s">
        <v>2196</v>
      </c>
      <c r="D376" s="235" t="s">
        <v>8899</v>
      </c>
      <c r="E376" s="235">
        <v>788</v>
      </c>
      <c r="F376" s="235" t="s">
        <v>10349</v>
      </c>
      <c r="G376" s="235" t="s">
        <v>5282</v>
      </c>
      <c r="H376" s="235" t="s">
        <v>2282</v>
      </c>
      <c r="I376" s="235" t="s">
        <v>3432</v>
      </c>
      <c r="J376" s="236" t="s">
        <v>3120</v>
      </c>
      <c r="K376" s="235" t="s">
        <v>604</v>
      </c>
      <c r="L376" s="235" t="s">
        <v>783</v>
      </c>
      <c r="M376" s="235" t="s">
        <v>784</v>
      </c>
      <c r="N376" s="221" t="s">
        <v>5648</v>
      </c>
      <c r="O376" s="235" t="s">
        <v>3112</v>
      </c>
      <c r="P376" s="235" t="s">
        <v>3114</v>
      </c>
      <c r="Q376" s="238">
        <v>100</v>
      </c>
      <c r="R376" s="235">
        <v>1E-4</v>
      </c>
      <c r="S376" s="235">
        <f>Q376*R376</f>
        <v>0.01</v>
      </c>
      <c r="T376" s="235">
        <v>1E-4</v>
      </c>
      <c r="U376" s="235">
        <v>1E-4</v>
      </c>
      <c r="V376" s="235" t="s">
        <v>2927</v>
      </c>
      <c r="W376" s="235">
        <v>1E-4</v>
      </c>
      <c r="X376" s="235">
        <v>100</v>
      </c>
      <c r="Y376" s="235">
        <v>0.01</v>
      </c>
      <c r="Z376" s="235">
        <v>1E-4</v>
      </c>
      <c r="AA376" s="235">
        <v>1E-4</v>
      </c>
      <c r="AB376" s="517" t="s">
        <v>6909</v>
      </c>
      <c r="AC376" s="248">
        <v>0.33333333333333331</v>
      </c>
      <c r="AD376" s="248">
        <v>0.75</v>
      </c>
      <c r="AE376" s="248">
        <v>0.6875</v>
      </c>
      <c r="AF376" s="248" t="s">
        <v>2612</v>
      </c>
      <c r="AG376" s="235" t="s">
        <v>2613</v>
      </c>
      <c r="AH376" s="399" t="s">
        <v>8246</v>
      </c>
      <c r="AI376" s="235" t="s">
        <v>2089</v>
      </c>
      <c r="AJ376" s="237" t="s">
        <v>2089</v>
      </c>
      <c r="AK376" s="610" t="s">
        <v>11012</v>
      </c>
    </row>
    <row r="377" spans="1:37" ht="12.75" customHeight="1">
      <c r="A377" s="183"/>
      <c r="B377" s="691" t="s">
        <v>11782</v>
      </c>
      <c r="C377" s="680" t="s">
        <v>11783</v>
      </c>
      <c r="D377" s="680" t="s">
        <v>11784</v>
      </c>
      <c r="E377" s="680">
        <v>372</v>
      </c>
      <c r="F377" s="680" t="s">
        <v>11785</v>
      </c>
      <c r="G377" s="680" t="s">
        <v>11786</v>
      </c>
      <c r="H377" s="680" t="s">
        <v>11787</v>
      </c>
      <c r="I377" s="680" t="s">
        <v>6090</v>
      </c>
      <c r="J377" s="692" t="s">
        <v>4802</v>
      </c>
      <c r="K377" s="680" t="s">
        <v>11788</v>
      </c>
      <c r="L377" s="680" t="s">
        <v>2089</v>
      </c>
      <c r="M377" s="680" t="s">
        <v>2089</v>
      </c>
      <c r="N377" s="735" t="s">
        <v>11788</v>
      </c>
      <c r="O377" s="680" t="s">
        <v>6089</v>
      </c>
      <c r="P377" s="680" t="s">
        <v>2447</v>
      </c>
      <c r="Q377" s="680" t="s">
        <v>2089</v>
      </c>
      <c r="R377" s="680" t="s">
        <v>2089</v>
      </c>
      <c r="S377" s="680" t="s">
        <v>2089</v>
      </c>
      <c r="T377" s="680" t="s">
        <v>2089</v>
      </c>
      <c r="U377" s="680" t="s">
        <v>2089</v>
      </c>
      <c r="V377" s="680" t="s">
        <v>2089</v>
      </c>
      <c r="W377" s="680">
        <v>1E-4</v>
      </c>
      <c r="X377" s="680">
        <v>100</v>
      </c>
      <c r="Y377" s="680">
        <f>X377*W377</f>
        <v>0.01</v>
      </c>
      <c r="Z377" s="680">
        <v>1E-4</v>
      </c>
      <c r="AA377" s="680">
        <v>1E-4</v>
      </c>
      <c r="AB377" s="683" t="s">
        <v>6909</v>
      </c>
      <c r="AC377" s="684">
        <v>0.33333333333333331</v>
      </c>
      <c r="AD377" s="684">
        <v>0.89583333333333337</v>
      </c>
      <c r="AE377" s="684">
        <v>0.60416666666666663</v>
      </c>
      <c r="AF377" s="684" t="s">
        <v>2612</v>
      </c>
      <c r="AG377" s="680" t="s">
        <v>2613</v>
      </c>
      <c r="AH377" s="680" t="s">
        <v>2089</v>
      </c>
      <c r="AI377" s="680" t="s">
        <v>2089</v>
      </c>
      <c r="AJ377" s="685" t="s">
        <v>2089</v>
      </c>
      <c r="AK377" s="610" t="s">
        <v>11015</v>
      </c>
    </row>
    <row r="378" spans="1:37" s="686" customFormat="1" ht="12.75" customHeight="1">
      <c r="A378" s="675"/>
      <c r="B378" s="731" t="s">
        <v>6790</v>
      </c>
      <c r="C378" s="733" t="s">
        <v>2198</v>
      </c>
      <c r="D378" s="733" t="s">
        <v>8900</v>
      </c>
      <c r="E378" s="733">
        <v>788</v>
      </c>
      <c r="F378" s="733" t="s">
        <v>10350</v>
      </c>
      <c r="G378" s="733" t="s">
        <v>5283</v>
      </c>
      <c r="H378" s="733" t="s">
        <v>2283</v>
      </c>
      <c r="I378" s="733" t="s">
        <v>3432</v>
      </c>
      <c r="J378" s="734" t="s">
        <v>3120</v>
      </c>
      <c r="K378" s="733" t="s">
        <v>606</v>
      </c>
      <c r="L378" s="235" t="s">
        <v>3998</v>
      </c>
      <c r="M378" s="235" t="s">
        <v>3999</v>
      </c>
      <c r="N378" s="733" t="s">
        <v>2089</v>
      </c>
      <c r="O378" s="235" t="s">
        <v>3112</v>
      </c>
      <c r="P378" s="235" t="s">
        <v>3114</v>
      </c>
      <c r="Q378" s="238">
        <v>100</v>
      </c>
      <c r="R378" s="235">
        <v>1E-4</v>
      </c>
      <c r="S378" s="235">
        <f>Q378*R378</f>
        <v>0.01</v>
      </c>
      <c r="T378" s="235">
        <v>1E-4</v>
      </c>
      <c r="U378" s="235">
        <v>1E-4</v>
      </c>
      <c r="V378" s="235" t="s">
        <v>2089</v>
      </c>
      <c r="W378" s="235" t="s">
        <v>2089</v>
      </c>
      <c r="X378" s="235" t="s">
        <v>2089</v>
      </c>
      <c r="Y378" s="235" t="s">
        <v>2089</v>
      </c>
      <c r="Z378" s="235" t="s">
        <v>2089</v>
      </c>
      <c r="AA378" s="235" t="s">
        <v>2089</v>
      </c>
      <c r="AB378" s="235" t="s">
        <v>2089</v>
      </c>
      <c r="AC378" s="248">
        <v>0.33333333333333331</v>
      </c>
      <c r="AD378" s="248">
        <v>0.75</v>
      </c>
      <c r="AE378" s="248">
        <v>0.6875</v>
      </c>
      <c r="AF378" s="248" t="s">
        <v>2612</v>
      </c>
      <c r="AG378" s="235" t="s">
        <v>2613</v>
      </c>
      <c r="AH378" s="399" t="s">
        <v>8246</v>
      </c>
      <c r="AI378" s="235" t="s">
        <v>2089</v>
      </c>
      <c r="AJ378" s="237" t="s">
        <v>2089</v>
      </c>
      <c r="AK378" s="610" t="s">
        <v>11012</v>
      </c>
    </row>
    <row r="379" spans="1:37" ht="12.75" customHeight="1">
      <c r="A379" s="183"/>
      <c r="B379" s="397" t="s">
        <v>10961</v>
      </c>
      <c r="C379" s="235" t="s">
        <v>10962</v>
      </c>
      <c r="D379" s="399" t="s">
        <v>10964</v>
      </c>
      <c r="E379" s="235">
        <v>627</v>
      </c>
      <c r="F379" s="399" t="s">
        <v>10963</v>
      </c>
      <c r="G379" s="399" t="s">
        <v>10965</v>
      </c>
      <c r="H379" s="399" t="s">
        <v>10966</v>
      </c>
      <c r="I379" s="235" t="s">
        <v>3430</v>
      </c>
      <c r="J379" s="441" t="s">
        <v>3138</v>
      </c>
      <c r="K379" s="399" t="s">
        <v>10967</v>
      </c>
      <c r="L379" s="399" t="s">
        <v>10968</v>
      </c>
      <c r="M379" s="399" t="s">
        <v>2089</v>
      </c>
      <c r="N379" s="399" t="s">
        <v>2089</v>
      </c>
      <c r="O379" s="399" t="s">
        <v>3139</v>
      </c>
      <c r="P379" s="399" t="s">
        <v>3114</v>
      </c>
      <c r="Q379" s="238">
        <v>1000</v>
      </c>
      <c r="R379" s="235">
        <v>0.01</v>
      </c>
      <c r="S379" s="235">
        <f>Q379*R379</f>
        <v>10</v>
      </c>
      <c r="T379" s="235">
        <v>0.01</v>
      </c>
      <c r="U379" s="235">
        <v>0.01</v>
      </c>
      <c r="V379" s="399" t="s">
        <v>2089</v>
      </c>
      <c r="W379" s="399" t="s">
        <v>2089</v>
      </c>
      <c r="X379" s="399" t="s">
        <v>2089</v>
      </c>
      <c r="Y379" s="399" t="s">
        <v>2089</v>
      </c>
      <c r="Z379" s="399" t="s">
        <v>2089</v>
      </c>
      <c r="AA379" s="399" t="s">
        <v>2089</v>
      </c>
      <c r="AB379" s="399" t="s">
        <v>2089</v>
      </c>
      <c r="AC379" s="248">
        <v>0.33333333333333331</v>
      </c>
      <c r="AD379" s="248">
        <v>0.75</v>
      </c>
      <c r="AE379" s="248">
        <v>0.6875</v>
      </c>
      <c r="AF379" s="604" t="s">
        <v>2612</v>
      </c>
      <c r="AG379" s="235" t="s">
        <v>2613</v>
      </c>
      <c r="AH379" s="399" t="s">
        <v>2089</v>
      </c>
      <c r="AI379" s="399" t="s">
        <v>2089</v>
      </c>
      <c r="AJ379" s="605" t="s">
        <v>2089</v>
      </c>
      <c r="AK379" s="610" t="s">
        <v>11006</v>
      </c>
    </row>
    <row r="380" spans="1:37" ht="12.75" customHeight="1">
      <c r="A380" s="183"/>
      <c r="B380" s="234" t="s">
        <v>2900</v>
      </c>
      <c r="C380" s="235" t="s">
        <v>2199</v>
      </c>
      <c r="D380" s="235" t="s">
        <v>8901</v>
      </c>
      <c r="E380" s="235">
        <v>788</v>
      </c>
      <c r="F380" s="235" t="s">
        <v>10351</v>
      </c>
      <c r="G380" s="235" t="s">
        <v>5284</v>
      </c>
      <c r="H380" s="235" t="s">
        <v>2284</v>
      </c>
      <c r="I380" s="235" t="s">
        <v>3432</v>
      </c>
      <c r="J380" s="236" t="s">
        <v>3120</v>
      </c>
      <c r="K380" s="235" t="s">
        <v>607</v>
      </c>
      <c r="L380" s="235" t="s">
        <v>4000</v>
      </c>
      <c r="M380" s="235" t="s">
        <v>4001</v>
      </c>
      <c r="N380" s="235" t="s">
        <v>2089</v>
      </c>
      <c r="O380" s="235" t="s">
        <v>3112</v>
      </c>
      <c r="P380" s="235" t="s">
        <v>3114</v>
      </c>
      <c r="Q380" s="238">
        <v>100</v>
      </c>
      <c r="R380" s="235">
        <v>1E-4</v>
      </c>
      <c r="S380" s="235">
        <f>Q380*R380</f>
        <v>0.01</v>
      </c>
      <c r="T380" s="235">
        <v>1E-4</v>
      </c>
      <c r="U380" s="235">
        <v>1E-4</v>
      </c>
      <c r="V380" s="235" t="s">
        <v>2089</v>
      </c>
      <c r="W380" s="235" t="s">
        <v>2089</v>
      </c>
      <c r="X380" s="235" t="s">
        <v>2089</v>
      </c>
      <c r="Y380" s="235" t="s">
        <v>2089</v>
      </c>
      <c r="Z380" s="235" t="s">
        <v>2089</v>
      </c>
      <c r="AA380" s="235" t="s">
        <v>2089</v>
      </c>
      <c r="AB380" s="235" t="s">
        <v>2089</v>
      </c>
      <c r="AC380" s="248">
        <v>0.33333333333333331</v>
      </c>
      <c r="AD380" s="248">
        <v>0.75</v>
      </c>
      <c r="AE380" s="248">
        <v>0.6875</v>
      </c>
      <c r="AF380" s="248" t="s">
        <v>2612</v>
      </c>
      <c r="AG380" s="235" t="s">
        <v>2613</v>
      </c>
      <c r="AH380" s="399" t="s">
        <v>8246</v>
      </c>
      <c r="AI380" s="235" t="s">
        <v>2089</v>
      </c>
      <c r="AJ380" s="237" t="s">
        <v>2089</v>
      </c>
      <c r="AK380" s="610" t="s">
        <v>11012</v>
      </c>
    </row>
    <row r="381" spans="1:37" ht="12.75" customHeight="1">
      <c r="A381" s="183"/>
      <c r="B381" s="437" t="s">
        <v>6294</v>
      </c>
      <c r="C381" s="235" t="s">
        <v>4992</v>
      </c>
      <c r="D381" s="235" t="s">
        <v>8902</v>
      </c>
      <c r="E381" s="235">
        <v>372</v>
      </c>
      <c r="F381" s="235" t="s">
        <v>10352</v>
      </c>
      <c r="G381" s="235" t="s">
        <v>6336</v>
      </c>
      <c r="H381" s="235" t="s">
        <v>6324</v>
      </c>
      <c r="I381" s="235" t="s">
        <v>6090</v>
      </c>
      <c r="J381" s="236" t="s">
        <v>4802</v>
      </c>
      <c r="K381" s="235" t="s">
        <v>6348</v>
      </c>
      <c r="L381" s="235" t="s">
        <v>2089</v>
      </c>
      <c r="M381" s="235" t="s">
        <v>2089</v>
      </c>
      <c r="N381" s="439" t="s">
        <v>6310</v>
      </c>
      <c r="O381" s="235" t="s">
        <v>6089</v>
      </c>
      <c r="P381" s="235" t="s">
        <v>2447</v>
      </c>
      <c r="Q381" s="235" t="s">
        <v>2089</v>
      </c>
      <c r="R381" s="235" t="s">
        <v>2089</v>
      </c>
      <c r="S381" s="235" t="s">
        <v>2089</v>
      </c>
      <c r="T381" s="235" t="s">
        <v>2089</v>
      </c>
      <c r="U381" s="235" t="s">
        <v>2089</v>
      </c>
      <c r="V381" s="235" t="s">
        <v>2089</v>
      </c>
      <c r="W381" s="235">
        <v>1E-4</v>
      </c>
      <c r="X381" s="235">
        <v>100</v>
      </c>
      <c r="Y381" s="235">
        <f>X381*W381</f>
        <v>0.01</v>
      </c>
      <c r="Z381" s="235">
        <v>1E-4</v>
      </c>
      <c r="AA381" s="235">
        <v>1E-4</v>
      </c>
      <c r="AB381" s="517" t="s">
        <v>6909</v>
      </c>
      <c r="AC381" s="248">
        <v>0.33333333333333331</v>
      </c>
      <c r="AD381" s="248">
        <v>0.89583333333333337</v>
      </c>
      <c r="AE381" s="248">
        <v>0.60416666666666663</v>
      </c>
      <c r="AF381" s="248" t="s">
        <v>2612</v>
      </c>
      <c r="AG381" s="235" t="s">
        <v>2613</v>
      </c>
      <c r="AH381" s="235" t="s">
        <v>2089</v>
      </c>
      <c r="AI381" s="235" t="s">
        <v>2089</v>
      </c>
      <c r="AJ381" s="237" t="s">
        <v>2089</v>
      </c>
      <c r="AK381" s="610" t="s">
        <v>11015</v>
      </c>
    </row>
    <row r="382" spans="1:37" ht="12.75" customHeight="1">
      <c r="A382" s="183"/>
      <c r="B382" s="234" t="s">
        <v>1641</v>
      </c>
      <c r="C382" s="235" t="s">
        <v>5942</v>
      </c>
      <c r="D382" s="399" t="s">
        <v>12042</v>
      </c>
      <c r="E382" s="235">
        <v>2500</v>
      </c>
      <c r="F382" s="399" t="s">
        <v>12046</v>
      </c>
      <c r="G382" s="399" t="s">
        <v>12043</v>
      </c>
      <c r="H382" s="235" t="s">
        <v>1330</v>
      </c>
      <c r="I382" s="235" t="s">
        <v>3431</v>
      </c>
      <c r="J382" s="236" t="s">
        <v>3124</v>
      </c>
      <c r="K382" s="235" t="s">
        <v>1329</v>
      </c>
      <c r="L382" s="235" t="s">
        <v>1642</v>
      </c>
      <c r="M382" s="235" t="s">
        <v>1643</v>
      </c>
      <c r="N382" s="235" t="s">
        <v>2089</v>
      </c>
      <c r="O382" s="235" t="s">
        <v>3112</v>
      </c>
      <c r="P382" s="235" t="s">
        <v>2447</v>
      </c>
      <c r="Q382" s="238">
        <v>1000</v>
      </c>
      <c r="R382" s="235">
        <v>1E-4</v>
      </c>
      <c r="S382" s="235">
        <f>Q382*R382</f>
        <v>0.1</v>
      </c>
      <c r="T382" s="235">
        <v>1E-4</v>
      </c>
      <c r="U382" s="235">
        <v>1E-4</v>
      </c>
      <c r="V382" s="235" t="s">
        <v>2089</v>
      </c>
      <c r="W382" s="235" t="s">
        <v>2089</v>
      </c>
      <c r="X382" s="235" t="s">
        <v>2089</v>
      </c>
      <c r="Y382" s="235" t="s">
        <v>2089</v>
      </c>
      <c r="Z382" s="235" t="s">
        <v>2089</v>
      </c>
      <c r="AA382" s="235" t="s">
        <v>2089</v>
      </c>
      <c r="AB382" s="235" t="s">
        <v>2089</v>
      </c>
      <c r="AC382" s="248">
        <v>0.33333333333333331</v>
      </c>
      <c r="AD382" s="248">
        <v>0.75</v>
      </c>
      <c r="AE382" s="248">
        <v>0.75</v>
      </c>
      <c r="AF382" s="248" t="s">
        <v>6279</v>
      </c>
      <c r="AG382" s="235" t="s">
        <v>2613</v>
      </c>
      <c r="AH382" s="399" t="s">
        <v>8246</v>
      </c>
      <c r="AI382" s="235" t="s">
        <v>2089</v>
      </c>
      <c r="AJ382" s="237" t="s">
        <v>2089</v>
      </c>
      <c r="AK382" s="610" t="s">
        <v>11007</v>
      </c>
    </row>
    <row r="383" spans="1:37" ht="12.75" customHeight="1">
      <c r="A383" s="183"/>
      <c r="B383" s="234" t="s">
        <v>2901</v>
      </c>
      <c r="C383" s="399" t="s">
        <v>10835</v>
      </c>
      <c r="D383" s="235" t="s">
        <v>8903</v>
      </c>
      <c r="E383" s="235">
        <v>627</v>
      </c>
      <c r="F383" s="235" t="s">
        <v>10353</v>
      </c>
      <c r="G383" s="235" t="s">
        <v>5285</v>
      </c>
      <c r="H383" s="235" t="s">
        <v>2948</v>
      </c>
      <c r="I383" s="235" t="s">
        <v>3430</v>
      </c>
      <c r="J383" s="236" t="s">
        <v>3138</v>
      </c>
      <c r="K383" s="235" t="s">
        <v>608</v>
      </c>
      <c r="L383" s="235" t="s">
        <v>4002</v>
      </c>
      <c r="M383" s="235" t="s">
        <v>2089</v>
      </c>
      <c r="N383" s="235" t="s">
        <v>2089</v>
      </c>
      <c r="O383" s="235" t="s">
        <v>3139</v>
      </c>
      <c r="P383" s="235" t="s">
        <v>3114</v>
      </c>
      <c r="Q383" s="238">
        <v>1000</v>
      </c>
      <c r="R383" s="235">
        <v>0.01</v>
      </c>
      <c r="S383" s="235">
        <f>Q383*R383</f>
        <v>10</v>
      </c>
      <c r="T383" s="235">
        <v>0.01</v>
      </c>
      <c r="U383" s="235">
        <v>0.01</v>
      </c>
      <c r="V383" s="235" t="s">
        <v>2089</v>
      </c>
      <c r="W383" s="235" t="s">
        <v>2089</v>
      </c>
      <c r="X383" s="235" t="s">
        <v>2089</v>
      </c>
      <c r="Y383" s="235" t="s">
        <v>2089</v>
      </c>
      <c r="Z383" s="235" t="s">
        <v>2089</v>
      </c>
      <c r="AA383" s="235" t="s">
        <v>2089</v>
      </c>
      <c r="AB383" s="235" t="s">
        <v>2089</v>
      </c>
      <c r="AC383" s="248">
        <v>0.33333333333333331</v>
      </c>
      <c r="AD383" s="248">
        <v>0.75</v>
      </c>
      <c r="AE383" s="248">
        <v>0.6875</v>
      </c>
      <c r="AF383" s="248" t="s">
        <v>2612</v>
      </c>
      <c r="AG383" s="235" t="s">
        <v>2613</v>
      </c>
      <c r="AH383" s="235" t="s">
        <v>2089</v>
      </c>
      <c r="AI383" s="235" t="s">
        <v>2089</v>
      </c>
      <c r="AJ383" s="237" t="s">
        <v>2089</v>
      </c>
      <c r="AK383" s="610" t="s">
        <v>11006</v>
      </c>
    </row>
    <row r="384" spans="1:37" ht="12.75" customHeight="1">
      <c r="A384" s="183"/>
      <c r="B384" s="437" t="s">
        <v>6295</v>
      </c>
      <c r="C384" s="235" t="s">
        <v>4993</v>
      </c>
      <c r="D384" s="235" t="s">
        <v>8904</v>
      </c>
      <c r="E384" s="235">
        <v>372</v>
      </c>
      <c r="F384" s="235" t="s">
        <v>10354</v>
      </c>
      <c r="G384" s="235" t="s">
        <v>6337</v>
      </c>
      <c r="H384" s="235" t="s">
        <v>6325</v>
      </c>
      <c r="I384" s="235" t="s">
        <v>6090</v>
      </c>
      <c r="J384" s="236" t="s">
        <v>4802</v>
      </c>
      <c r="K384" s="235" t="s">
        <v>6349</v>
      </c>
      <c r="L384" s="235" t="s">
        <v>2089</v>
      </c>
      <c r="M384" s="235" t="s">
        <v>2089</v>
      </c>
      <c r="N384" s="439" t="s">
        <v>6311</v>
      </c>
      <c r="O384" s="235" t="s">
        <v>6089</v>
      </c>
      <c r="P384" s="235" t="s">
        <v>2447</v>
      </c>
      <c r="Q384" s="235" t="s">
        <v>2089</v>
      </c>
      <c r="R384" s="235" t="s">
        <v>2089</v>
      </c>
      <c r="S384" s="235" t="s">
        <v>2089</v>
      </c>
      <c r="T384" s="235" t="s">
        <v>2089</v>
      </c>
      <c r="U384" s="235" t="s">
        <v>2089</v>
      </c>
      <c r="V384" s="235" t="s">
        <v>2089</v>
      </c>
      <c r="W384" s="235">
        <v>1E-4</v>
      </c>
      <c r="X384" s="235">
        <v>100</v>
      </c>
      <c r="Y384" s="235">
        <f>X384*W384</f>
        <v>0.01</v>
      </c>
      <c r="Z384" s="235">
        <v>1E-4</v>
      </c>
      <c r="AA384" s="235">
        <v>1E-4</v>
      </c>
      <c r="AB384" s="517" t="s">
        <v>6909</v>
      </c>
      <c r="AC384" s="248">
        <v>0.33333333333333331</v>
      </c>
      <c r="AD384" s="248">
        <v>0.89583333333333337</v>
      </c>
      <c r="AE384" s="248">
        <v>0.60416666666666663</v>
      </c>
      <c r="AF384" s="248" t="s">
        <v>2612</v>
      </c>
      <c r="AG384" s="235" t="s">
        <v>2613</v>
      </c>
      <c r="AH384" s="235" t="s">
        <v>2089</v>
      </c>
      <c r="AI384" s="235" t="s">
        <v>2089</v>
      </c>
      <c r="AJ384" s="237" t="s">
        <v>2089</v>
      </c>
      <c r="AK384" s="610" t="s">
        <v>11015</v>
      </c>
    </row>
    <row r="385" spans="1:38" ht="12.75" customHeight="1">
      <c r="A385" s="183"/>
      <c r="B385" s="234" t="s">
        <v>2903</v>
      </c>
      <c r="C385" s="235" t="s">
        <v>3850</v>
      </c>
      <c r="D385" s="235" t="s">
        <v>8905</v>
      </c>
      <c r="E385" s="235">
        <v>966</v>
      </c>
      <c r="F385" s="235" t="s">
        <v>10355</v>
      </c>
      <c r="G385" s="235" t="s">
        <v>5286</v>
      </c>
      <c r="H385" s="235" t="s">
        <v>2285</v>
      </c>
      <c r="I385" s="235" t="s">
        <v>3206</v>
      </c>
      <c r="J385" s="236" t="s">
        <v>3131</v>
      </c>
      <c r="K385" s="235" t="s">
        <v>609</v>
      </c>
      <c r="L385" s="235" t="s">
        <v>4003</v>
      </c>
      <c r="M385" s="235" t="s">
        <v>4004</v>
      </c>
      <c r="N385" s="235" t="s">
        <v>2089</v>
      </c>
      <c r="O385" s="235" t="s">
        <v>3112</v>
      </c>
      <c r="P385" s="235" t="s">
        <v>3114</v>
      </c>
      <c r="Q385" s="238">
        <v>100</v>
      </c>
      <c r="R385" s="235">
        <v>1E-4</v>
      </c>
      <c r="S385" s="235">
        <f t="shared" ref="S385:S396" si="22">Q385*R385</f>
        <v>0.01</v>
      </c>
      <c r="T385" s="235">
        <v>1E-4</v>
      </c>
      <c r="U385" s="235">
        <v>1E-4</v>
      </c>
      <c r="V385" s="235" t="s">
        <v>2089</v>
      </c>
      <c r="W385" s="235" t="s">
        <v>2089</v>
      </c>
      <c r="X385" s="235" t="s">
        <v>2089</v>
      </c>
      <c r="Y385" s="235" t="s">
        <v>2089</v>
      </c>
      <c r="Z385" s="235" t="s">
        <v>2089</v>
      </c>
      <c r="AA385" s="235" t="s">
        <v>2089</v>
      </c>
      <c r="AB385" s="235" t="s">
        <v>2089</v>
      </c>
      <c r="AC385" s="248">
        <v>0.33333333333333331</v>
      </c>
      <c r="AD385" s="248">
        <v>0.75</v>
      </c>
      <c r="AE385" s="248">
        <v>0.6875</v>
      </c>
      <c r="AF385" s="248" t="s">
        <v>2612</v>
      </c>
      <c r="AG385" s="235" t="s">
        <v>2613</v>
      </c>
      <c r="AH385" s="399" t="s">
        <v>8246</v>
      </c>
      <c r="AI385" s="235" t="s">
        <v>2089</v>
      </c>
      <c r="AJ385" s="237" t="s">
        <v>2089</v>
      </c>
      <c r="AK385" s="610" t="s">
        <v>11011</v>
      </c>
    </row>
    <row r="386" spans="1:38" ht="12.75" customHeight="1">
      <c r="A386" s="183"/>
      <c r="B386" s="234" t="s">
        <v>2905</v>
      </c>
      <c r="C386" s="235" t="s">
        <v>3852</v>
      </c>
      <c r="D386" s="235" t="s">
        <v>8906</v>
      </c>
      <c r="E386" s="235">
        <v>627</v>
      </c>
      <c r="F386" s="235" t="s">
        <v>10356</v>
      </c>
      <c r="G386" s="235" t="s">
        <v>5287</v>
      </c>
      <c r="H386" s="235" t="s">
        <v>2286</v>
      </c>
      <c r="I386" s="235" t="s">
        <v>3430</v>
      </c>
      <c r="J386" s="236" t="s">
        <v>3138</v>
      </c>
      <c r="K386" s="235" t="s">
        <v>611</v>
      </c>
      <c r="L386" s="235" t="s">
        <v>4007</v>
      </c>
      <c r="M386" s="235" t="s">
        <v>2089</v>
      </c>
      <c r="N386" s="235" t="s">
        <v>2089</v>
      </c>
      <c r="O386" s="235" t="s">
        <v>3139</v>
      </c>
      <c r="P386" s="235" t="s">
        <v>3114</v>
      </c>
      <c r="Q386" s="238">
        <v>1000</v>
      </c>
      <c r="R386" s="235">
        <v>0.01</v>
      </c>
      <c r="S386" s="235">
        <f t="shared" si="22"/>
        <v>10</v>
      </c>
      <c r="T386" s="235">
        <v>0.01</v>
      </c>
      <c r="U386" s="235">
        <v>0.01</v>
      </c>
      <c r="V386" s="235" t="s">
        <v>2089</v>
      </c>
      <c r="W386" s="235" t="s">
        <v>2089</v>
      </c>
      <c r="X386" s="235" t="s">
        <v>2089</v>
      </c>
      <c r="Y386" s="235" t="s">
        <v>2089</v>
      </c>
      <c r="Z386" s="235" t="s">
        <v>2089</v>
      </c>
      <c r="AA386" s="235" t="s">
        <v>2089</v>
      </c>
      <c r="AB386" s="235" t="s">
        <v>2089</v>
      </c>
      <c r="AC386" s="248">
        <v>0.33333333333333331</v>
      </c>
      <c r="AD386" s="248">
        <v>0.75</v>
      </c>
      <c r="AE386" s="248">
        <v>0.6875</v>
      </c>
      <c r="AF386" s="248" t="s">
        <v>2612</v>
      </c>
      <c r="AG386" s="235" t="s">
        <v>2613</v>
      </c>
      <c r="AH386" s="235" t="s">
        <v>2089</v>
      </c>
      <c r="AI386" s="235" t="s">
        <v>2089</v>
      </c>
      <c r="AJ386" s="237" t="s">
        <v>2089</v>
      </c>
      <c r="AK386" s="610" t="s">
        <v>11006</v>
      </c>
    </row>
    <row r="387" spans="1:38" ht="12.75" customHeight="1">
      <c r="A387" s="183"/>
      <c r="B387" s="234" t="s">
        <v>2906</v>
      </c>
      <c r="C387" s="235" t="s">
        <v>3853</v>
      </c>
      <c r="D387" s="235" t="s">
        <v>8907</v>
      </c>
      <c r="E387" s="235">
        <v>2500</v>
      </c>
      <c r="F387" s="235" t="s">
        <v>10357</v>
      </c>
      <c r="G387" s="235" t="s">
        <v>5288</v>
      </c>
      <c r="H387" s="235" t="s">
        <v>2287</v>
      </c>
      <c r="I387" s="235" t="s">
        <v>3431</v>
      </c>
      <c r="J387" s="236" t="s">
        <v>3124</v>
      </c>
      <c r="K387" s="399" t="s">
        <v>10070</v>
      </c>
      <c r="L387" s="235" t="s">
        <v>4008</v>
      </c>
      <c r="M387" s="235" t="s">
        <v>4009</v>
      </c>
      <c r="N387" s="235" t="s">
        <v>2089</v>
      </c>
      <c r="O387" s="235" t="s">
        <v>3112</v>
      </c>
      <c r="P387" s="235" t="s">
        <v>2447</v>
      </c>
      <c r="Q387" s="238">
        <v>1000</v>
      </c>
      <c r="R387" s="235">
        <v>1E-4</v>
      </c>
      <c r="S387" s="235">
        <f t="shared" si="22"/>
        <v>0.1</v>
      </c>
      <c r="T387" s="235">
        <v>1E-4</v>
      </c>
      <c r="U387" s="235">
        <v>1E-4</v>
      </c>
      <c r="V387" s="235" t="s">
        <v>2089</v>
      </c>
      <c r="W387" s="235" t="s">
        <v>2089</v>
      </c>
      <c r="X387" s="235" t="s">
        <v>2089</v>
      </c>
      <c r="Y387" s="235" t="s">
        <v>2089</v>
      </c>
      <c r="Z387" s="235" t="s">
        <v>2089</v>
      </c>
      <c r="AA387" s="235" t="s">
        <v>2089</v>
      </c>
      <c r="AB387" s="235" t="s">
        <v>2089</v>
      </c>
      <c r="AC387" s="248">
        <v>0.33333333333333331</v>
      </c>
      <c r="AD387" s="248">
        <v>0.75</v>
      </c>
      <c r="AE387" s="248">
        <v>0.75</v>
      </c>
      <c r="AF387" s="248" t="s">
        <v>6279</v>
      </c>
      <c r="AG387" s="235" t="s">
        <v>2613</v>
      </c>
      <c r="AH387" s="399" t="s">
        <v>8246</v>
      </c>
      <c r="AI387" s="235" t="s">
        <v>2089</v>
      </c>
      <c r="AJ387" s="237" t="s">
        <v>2089</v>
      </c>
      <c r="AK387" s="610" t="s">
        <v>11007</v>
      </c>
    </row>
    <row r="388" spans="1:38" ht="12.75" customHeight="1">
      <c r="A388" s="183"/>
      <c r="B388" s="234" t="s">
        <v>1252</v>
      </c>
      <c r="C388" s="235" t="s">
        <v>3854</v>
      </c>
      <c r="D388" s="235" t="s">
        <v>8908</v>
      </c>
      <c r="E388" s="235">
        <v>968</v>
      </c>
      <c r="F388" s="399" t="s">
        <v>11201</v>
      </c>
      <c r="G388" s="235" t="s">
        <v>5289</v>
      </c>
      <c r="H388" s="235" t="s">
        <v>2288</v>
      </c>
      <c r="I388" s="235" t="s">
        <v>3210</v>
      </c>
      <c r="J388" s="236" t="s">
        <v>3110</v>
      </c>
      <c r="K388" s="235" t="s">
        <v>612</v>
      </c>
      <c r="L388" s="235" t="s">
        <v>4010</v>
      </c>
      <c r="M388" s="235" t="s">
        <v>4011</v>
      </c>
      <c r="N388" s="235" t="s">
        <v>2089</v>
      </c>
      <c r="O388" s="235" t="s">
        <v>3112</v>
      </c>
      <c r="P388" s="235" t="s">
        <v>3114</v>
      </c>
      <c r="Q388" s="238">
        <v>100</v>
      </c>
      <c r="R388" s="235">
        <v>1E-4</v>
      </c>
      <c r="S388" s="235">
        <f t="shared" si="22"/>
        <v>0.01</v>
      </c>
      <c r="T388" s="235">
        <v>1E-4</v>
      </c>
      <c r="U388" s="235">
        <v>1E-4</v>
      </c>
      <c r="V388" s="235" t="s">
        <v>2089</v>
      </c>
      <c r="W388" s="235" t="s">
        <v>2089</v>
      </c>
      <c r="X388" s="235" t="s">
        <v>2089</v>
      </c>
      <c r="Y388" s="235" t="s">
        <v>2089</v>
      </c>
      <c r="Z388" s="235" t="s">
        <v>2089</v>
      </c>
      <c r="AA388" s="235" t="s">
        <v>2089</v>
      </c>
      <c r="AB388" s="235" t="s">
        <v>2089</v>
      </c>
      <c r="AC388" s="248">
        <v>0.33333333333333331</v>
      </c>
      <c r="AD388" s="248">
        <v>0.75</v>
      </c>
      <c r="AE388" s="248">
        <v>0.6875</v>
      </c>
      <c r="AF388" s="248" t="s">
        <v>2612</v>
      </c>
      <c r="AG388" s="235" t="s">
        <v>2613</v>
      </c>
      <c r="AH388" s="399" t="s">
        <v>8246</v>
      </c>
      <c r="AI388" s="235" t="s">
        <v>2089</v>
      </c>
      <c r="AJ388" s="237" t="s">
        <v>2089</v>
      </c>
      <c r="AK388" s="610" t="s">
        <v>11018</v>
      </c>
    </row>
    <row r="389" spans="1:38" ht="12.75" customHeight="1">
      <c r="A389" s="183"/>
      <c r="B389" s="234" t="s">
        <v>10659</v>
      </c>
      <c r="C389" s="235" t="s">
        <v>4390</v>
      </c>
      <c r="D389" s="235" t="s">
        <v>8909</v>
      </c>
      <c r="E389" s="235">
        <v>627</v>
      </c>
      <c r="F389" s="235" t="s">
        <v>10358</v>
      </c>
      <c r="G389" s="235" t="s">
        <v>4429</v>
      </c>
      <c r="H389" s="235" t="s">
        <v>4430</v>
      </c>
      <c r="I389" s="235" t="s">
        <v>3430</v>
      </c>
      <c r="J389" s="236" t="s">
        <v>3138</v>
      </c>
      <c r="K389" s="235" t="s">
        <v>4444</v>
      </c>
      <c r="L389" s="235" t="s">
        <v>4404</v>
      </c>
      <c r="M389" s="235" t="s">
        <v>2089</v>
      </c>
      <c r="N389" s="235" t="s">
        <v>2089</v>
      </c>
      <c r="O389" s="235" t="s">
        <v>3139</v>
      </c>
      <c r="P389" s="235" t="s">
        <v>3114</v>
      </c>
      <c r="Q389" s="238">
        <v>1000</v>
      </c>
      <c r="R389" s="235">
        <v>0.01</v>
      </c>
      <c r="S389" s="235">
        <f t="shared" si="22"/>
        <v>10</v>
      </c>
      <c r="T389" s="235">
        <v>0.01</v>
      </c>
      <c r="U389" s="235">
        <v>0.01</v>
      </c>
      <c r="V389" s="235" t="s">
        <v>2089</v>
      </c>
      <c r="W389" s="235" t="s">
        <v>2089</v>
      </c>
      <c r="X389" s="235" t="s">
        <v>2089</v>
      </c>
      <c r="Y389" s="235" t="s">
        <v>2089</v>
      </c>
      <c r="Z389" s="235" t="s">
        <v>2089</v>
      </c>
      <c r="AA389" s="235" t="s">
        <v>2089</v>
      </c>
      <c r="AB389" s="235" t="s">
        <v>2089</v>
      </c>
      <c r="AC389" s="248">
        <v>0.33333333333333331</v>
      </c>
      <c r="AD389" s="248">
        <v>0.75</v>
      </c>
      <c r="AE389" s="248">
        <v>0.6875</v>
      </c>
      <c r="AF389" s="248" t="s">
        <v>2612</v>
      </c>
      <c r="AG389" s="235" t="s">
        <v>2613</v>
      </c>
      <c r="AH389" s="235" t="s">
        <v>2089</v>
      </c>
      <c r="AI389" s="235" t="s">
        <v>2089</v>
      </c>
      <c r="AJ389" s="237" t="s">
        <v>2089</v>
      </c>
      <c r="AK389" s="610" t="s">
        <v>11006</v>
      </c>
    </row>
    <row r="390" spans="1:38" ht="12.75" customHeight="1">
      <c r="A390" s="183"/>
      <c r="B390" s="239" t="s">
        <v>682</v>
      </c>
      <c r="C390" s="235" t="s">
        <v>3855</v>
      </c>
      <c r="D390" s="235" t="s">
        <v>8910</v>
      </c>
      <c r="E390" s="235">
        <v>2500</v>
      </c>
      <c r="F390" s="235" t="s">
        <v>10359</v>
      </c>
      <c r="G390" s="235" t="s">
        <v>5290</v>
      </c>
      <c r="H390" s="235" t="s">
        <v>2289</v>
      </c>
      <c r="I390" s="235" t="s">
        <v>3431</v>
      </c>
      <c r="J390" s="236" t="s">
        <v>3124</v>
      </c>
      <c r="K390" s="235" t="s">
        <v>2826</v>
      </c>
      <c r="L390" s="235" t="s">
        <v>274</v>
      </c>
      <c r="M390" s="235" t="s">
        <v>275</v>
      </c>
      <c r="N390" s="221" t="s">
        <v>2826</v>
      </c>
      <c r="O390" s="235" t="s">
        <v>3112</v>
      </c>
      <c r="P390" s="235" t="s">
        <v>2447</v>
      </c>
      <c r="Q390" s="238">
        <v>1000</v>
      </c>
      <c r="R390" s="235">
        <v>1E-4</v>
      </c>
      <c r="S390" s="235">
        <f t="shared" si="22"/>
        <v>0.1</v>
      </c>
      <c r="T390" s="235">
        <v>1E-4</v>
      </c>
      <c r="U390" s="235">
        <v>1E-4</v>
      </c>
      <c r="V390" s="235" t="s">
        <v>2927</v>
      </c>
      <c r="W390" s="235">
        <v>1E-4</v>
      </c>
      <c r="X390" s="235">
        <v>1000</v>
      </c>
      <c r="Y390" s="235">
        <v>0.1</v>
      </c>
      <c r="Z390" s="235">
        <v>1E-4</v>
      </c>
      <c r="AA390" s="235">
        <v>1E-4</v>
      </c>
      <c r="AB390" s="507" t="s">
        <v>6995</v>
      </c>
      <c r="AC390" s="248">
        <v>0.33333333333333331</v>
      </c>
      <c r="AD390" s="248">
        <v>0.75</v>
      </c>
      <c r="AE390" s="248">
        <v>0.75</v>
      </c>
      <c r="AF390" s="248" t="s">
        <v>6279</v>
      </c>
      <c r="AG390" s="235" t="s">
        <v>2613</v>
      </c>
      <c r="AH390" s="399" t="s">
        <v>8246</v>
      </c>
      <c r="AI390" s="235" t="s">
        <v>2089</v>
      </c>
      <c r="AJ390" s="237" t="s">
        <v>2089</v>
      </c>
      <c r="AK390" s="610" t="s">
        <v>11007</v>
      </c>
    </row>
    <row r="391" spans="1:38" ht="12.75" customHeight="1">
      <c r="A391" s="183"/>
      <c r="B391" s="234" t="s">
        <v>8173</v>
      </c>
      <c r="C391" s="235" t="s">
        <v>8174</v>
      </c>
      <c r="D391" s="235" t="s">
        <v>8911</v>
      </c>
      <c r="E391" s="235">
        <v>788</v>
      </c>
      <c r="F391" s="235" t="s">
        <v>10360</v>
      </c>
      <c r="G391" s="399" t="s">
        <v>8178</v>
      </c>
      <c r="H391" s="235" t="s">
        <v>8175</v>
      </c>
      <c r="I391" s="235" t="s">
        <v>3434</v>
      </c>
      <c r="J391" s="236" t="s">
        <v>3115</v>
      </c>
      <c r="K391" s="235" t="s">
        <v>8176</v>
      </c>
      <c r="L391" s="235" t="s">
        <v>8176</v>
      </c>
      <c r="M391" s="235" t="s">
        <v>8177</v>
      </c>
      <c r="N391" s="235" t="s">
        <v>2089</v>
      </c>
      <c r="O391" s="235" t="s">
        <v>3112</v>
      </c>
      <c r="P391" s="235" t="s">
        <v>3114</v>
      </c>
      <c r="Q391" s="238">
        <v>100</v>
      </c>
      <c r="R391" s="235">
        <v>1E-4</v>
      </c>
      <c r="S391" s="235">
        <f t="shared" si="22"/>
        <v>0.01</v>
      </c>
      <c r="T391" s="235">
        <v>1E-4</v>
      </c>
      <c r="U391" s="235">
        <v>1E-4</v>
      </c>
      <c r="V391" s="235" t="s">
        <v>2089</v>
      </c>
      <c r="W391" s="235" t="s">
        <v>2089</v>
      </c>
      <c r="X391" s="235" t="s">
        <v>2089</v>
      </c>
      <c r="Y391" s="235" t="s">
        <v>2089</v>
      </c>
      <c r="Z391" s="235" t="s">
        <v>2089</v>
      </c>
      <c r="AA391" s="235" t="s">
        <v>2089</v>
      </c>
      <c r="AB391" s="235" t="s">
        <v>2089</v>
      </c>
      <c r="AC391" s="248">
        <v>0.33333333333333331</v>
      </c>
      <c r="AD391" s="248">
        <v>0.75</v>
      </c>
      <c r="AE391" s="248">
        <v>0.6875</v>
      </c>
      <c r="AF391" s="248" t="s">
        <v>2612</v>
      </c>
      <c r="AG391" s="235" t="s">
        <v>2613</v>
      </c>
      <c r="AH391" s="399" t="s">
        <v>8246</v>
      </c>
      <c r="AI391" s="235" t="s">
        <v>2089</v>
      </c>
      <c r="AJ391" s="237" t="s">
        <v>2089</v>
      </c>
      <c r="AK391" s="610" t="s">
        <v>11013</v>
      </c>
    </row>
    <row r="392" spans="1:38" ht="12.75" customHeight="1">
      <c r="A392" s="183"/>
      <c r="B392" s="234" t="s">
        <v>6006</v>
      </c>
      <c r="C392" s="235" t="s">
        <v>6007</v>
      </c>
      <c r="D392" s="235" t="s">
        <v>8912</v>
      </c>
      <c r="E392" s="235">
        <v>966</v>
      </c>
      <c r="F392" s="235" t="s">
        <v>10361</v>
      </c>
      <c r="G392" s="235" t="s">
        <v>6008</v>
      </c>
      <c r="H392" s="235" t="s">
        <v>6009</v>
      </c>
      <c r="I392" s="235" t="s">
        <v>3206</v>
      </c>
      <c r="J392" s="236" t="s">
        <v>3131</v>
      </c>
      <c r="K392" s="235" t="s">
        <v>6017</v>
      </c>
      <c r="L392" s="235" t="s">
        <v>6018</v>
      </c>
      <c r="M392" s="235" t="s">
        <v>2089</v>
      </c>
      <c r="N392" s="235" t="s">
        <v>2089</v>
      </c>
      <c r="O392" s="235" t="s">
        <v>3112</v>
      </c>
      <c r="P392" s="235" t="s">
        <v>3114</v>
      </c>
      <c r="Q392" s="238">
        <v>100</v>
      </c>
      <c r="R392" s="235">
        <v>1E-4</v>
      </c>
      <c r="S392" s="235">
        <f t="shared" si="22"/>
        <v>0.01</v>
      </c>
      <c r="T392" s="235">
        <v>1E-4</v>
      </c>
      <c r="U392" s="235">
        <v>1E-4</v>
      </c>
      <c r="V392" s="235" t="s">
        <v>2089</v>
      </c>
      <c r="W392" s="235" t="s">
        <v>2089</v>
      </c>
      <c r="X392" s="235" t="s">
        <v>2089</v>
      </c>
      <c r="Y392" s="235" t="s">
        <v>2089</v>
      </c>
      <c r="Z392" s="235" t="s">
        <v>2089</v>
      </c>
      <c r="AA392" s="235" t="s">
        <v>2089</v>
      </c>
      <c r="AB392" s="235" t="s">
        <v>2089</v>
      </c>
      <c r="AC392" s="248">
        <v>0.33333333333333331</v>
      </c>
      <c r="AD392" s="248">
        <v>0.75</v>
      </c>
      <c r="AE392" s="248">
        <v>0.6875</v>
      </c>
      <c r="AF392" s="248" t="s">
        <v>2612</v>
      </c>
      <c r="AG392" s="235" t="s">
        <v>2613</v>
      </c>
      <c r="AH392" s="235" t="s">
        <v>2089</v>
      </c>
      <c r="AI392" s="235" t="s">
        <v>2089</v>
      </c>
      <c r="AJ392" s="237" t="s">
        <v>2089</v>
      </c>
      <c r="AK392" s="610" t="s">
        <v>11011</v>
      </c>
    </row>
    <row r="393" spans="1:38" ht="12.75" customHeight="1">
      <c r="A393" s="183"/>
      <c r="B393" s="241" t="s">
        <v>6782</v>
      </c>
      <c r="C393" s="240" t="s">
        <v>12073</v>
      </c>
      <c r="D393" s="240" t="s">
        <v>8913</v>
      </c>
      <c r="E393" s="240">
        <v>627</v>
      </c>
      <c r="F393" s="240" t="s">
        <v>10362</v>
      </c>
      <c r="G393" s="240" t="s">
        <v>6617</v>
      </c>
      <c r="H393" s="240" t="s">
        <v>6482</v>
      </c>
      <c r="I393" s="240" t="s">
        <v>3430</v>
      </c>
      <c r="J393" s="242" t="s">
        <v>3138</v>
      </c>
      <c r="K393" s="400" t="s">
        <v>12074</v>
      </c>
      <c r="L393" s="399" t="s">
        <v>12075</v>
      </c>
      <c r="M393" s="235" t="s">
        <v>2089</v>
      </c>
      <c r="N393" s="235" t="s">
        <v>2089</v>
      </c>
      <c r="O393" s="235" t="s">
        <v>3139</v>
      </c>
      <c r="P393" s="235" t="s">
        <v>3114</v>
      </c>
      <c r="Q393" s="238">
        <v>1000</v>
      </c>
      <c r="R393" s="235">
        <v>0.01</v>
      </c>
      <c r="S393" s="235">
        <f t="shared" si="22"/>
        <v>10</v>
      </c>
      <c r="T393" s="235">
        <v>0.01</v>
      </c>
      <c r="U393" s="235">
        <v>0.01</v>
      </c>
      <c r="V393" s="235" t="s">
        <v>2089</v>
      </c>
      <c r="W393" s="235" t="s">
        <v>2089</v>
      </c>
      <c r="X393" s="235" t="s">
        <v>2089</v>
      </c>
      <c r="Y393" s="235" t="s">
        <v>2089</v>
      </c>
      <c r="Z393" s="235" t="s">
        <v>2089</v>
      </c>
      <c r="AA393" s="235" t="s">
        <v>2089</v>
      </c>
      <c r="AB393" s="235" t="s">
        <v>2089</v>
      </c>
      <c r="AC393" s="248">
        <v>0.33333333333333331</v>
      </c>
      <c r="AD393" s="248">
        <v>0.75</v>
      </c>
      <c r="AE393" s="248">
        <v>0.6875</v>
      </c>
      <c r="AF393" s="248" t="s">
        <v>2612</v>
      </c>
      <c r="AG393" s="235" t="s">
        <v>2613</v>
      </c>
      <c r="AH393" s="235" t="s">
        <v>2089</v>
      </c>
      <c r="AI393" s="235" t="s">
        <v>2089</v>
      </c>
      <c r="AJ393" s="237" t="s">
        <v>2089</v>
      </c>
      <c r="AK393" s="610" t="s">
        <v>11006</v>
      </c>
    </row>
    <row r="394" spans="1:38" ht="12.75" customHeight="1">
      <c r="A394" s="183"/>
      <c r="B394" s="437" t="s">
        <v>11595</v>
      </c>
      <c r="C394" s="235" t="s">
        <v>1606</v>
      </c>
      <c r="D394" s="399" t="s">
        <v>11596</v>
      </c>
      <c r="E394" s="235">
        <v>762</v>
      </c>
      <c r="F394" s="399" t="s">
        <v>11597</v>
      </c>
      <c r="G394" s="399" t="s">
        <v>11598</v>
      </c>
      <c r="H394" s="235" t="s">
        <v>11603</v>
      </c>
      <c r="I394" s="235" t="s">
        <v>10066</v>
      </c>
      <c r="J394" s="236" t="s">
        <v>3121</v>
      </c>
      <c r="K394" s="235" t="s">
        <v>432</v>
      </c>
      <c r="L394" s="235" t="s">
        <v>2341</v>
      </c>
      <c r="M394" s="235" t="s">
        <v>2342</v>
      </c>
      <c r="N394" s="221" t="s">
        <v>432</v>
      </c>
      <c r="O394" s="235" t="s">
        <v>3112</v>
      </c>
      <c r="P394" s="235" t="s">
        <v>3114</v>
      </c>
      <c r="Q394" s="238">
        <v>100</v>
      </c>
      <c r="R394" s="235">
        <v>1E-4</v>
      </c>
      <c r="S394" s="235">
        <f t="shared" si="22"/>
        <v>0.01</v>
      </c>
      <c r="T394" s="235">
        <v>1E-4</v>
      </c>
      <c r="U394" s="235">
        <v>1E-4</v>
      </c>
      <c r="V394" s="235" t="s">
        <v>2927</v>
      </c>
      <c r="W394" s="235">
        <v>1E-4</v>
      </c>
      <c r="X394" s="235">
        <v>100</v>
      </c>
      <c r="Y394" s="235">
        <v>0.01</v>
      </c>
      <c r="Z394" s="235">
        <v>1E-4</v>
      </c>
      <c r="AA394" s="235">
        <v>1E-4</v>
      </c>
      <c r="AB394" s="517" t="s">
        <v>6909</v>
      </c>
      <c r="AC394" s="248">
        <v>0.33333333333333331</v>
      </c>
      <c r="AD394" s="248">
        <v>0.75</v>
      </c>
      <c r="AE394" s="248">
        <v>0.6875</v>
      </c>
      <c r="AF394" s="248" t="s">
        <v>2612</v>
      </c>
      <c r="AG394" s="235" t="s">
        <v>2613</v>
      </c>
      <c r="AH394" s="399" t="s">
        <v>8246</v>
      </c>
      <c r="AI394" s="235" t="s">
        <v>2089</v>
      </c>
      <c r="AJ394" s="237" t="s">
        <v>2089</v>
      </c>
      <c r="AK394" s="610" t="s">
        <v>11008</v>
      </c>
    </row>
    <row r="395" spans="1:38" s="729" customFormat="1" ht="12.75" customHeight="1">
      <c r="A395" s="183"/>
      <c r="B395" s="234" t="s">
        <v>734</v>
      </c>
      <c r="C395" s="235" t="s">
        <v>3856</v>
      </c>
      <c r="D395" s="235" t="s">
        <v>8914</v>
      </c>
      <c r="E395" s="235">
        <v>788</v>
      </c>
      <c r="F395" s="235" t="s">
        <v>10363</v>
      </c>
      <c r="G395" s="235" t="s">
        <v>5291</v>
      </c>
      <c r="H395" s="235" t="s">
        <v>2290</v>
      </c>
      <c r="I395" s="235" t="s">
        <v>3432</v>
      </c>
      <c r="J395" s="236" t="s">
        <v>3120</v>
      </c>
      <c r="K395" s="235" t="s">
        <v>2827</v>
      </c>
      <c r="L395" s="235" t="s">
        <v>276</v>
      </c>
      <c r="M395" s="235" t="s">
        <v>277</v>
      </c>
      <c r="N395" s="235" t="s">
        <v>2089</v>
      </c>
      <c r="O395" s="235" t="s">
        <v>3112</v>
      </c>
      <c r="P395" s="235" t="s">
        <v>3114</v>
      </c>
      <c r="Q395" s="238">
        <v>100</v>
      </c>
      <c r="R395" s="235">
        <v>1E-4</v>
      </c>
      <c r="S395" s="235">
        <f t="shared" si="22"/>
        <v>0.01</v>
      </c>
      <c r="T395" s="235">
        <v>1E-4</v>
      </c>
      <c r="U395" s="235">
        <v>1E-4</v>
      </c>
      <c r="V395" s="235" t="s">
        <v>2089</v>
      </c>
      <c r="W395" s="235" t="s">
        <v>2089</v>
      </c>
      <c r="X395" s="235" t="s">
        <v>2089</v>
      </c>
      <c r="Y395" s="235" t="s">
        <v>2089</v>
      </c>
      <c r="Z395" s="235" t="s">
        <v>2089</v>
      </c>
      <c r="AA395" s="235" t="s">
        <v>2089</v>
      </c>
      <c r="AB395" s="235" t="s">
        <v>2089</v>
      </c>
      <c r="AC395" s="248">
        <v>0.33333333333333331</v>
      </c>
      <c r="AD395" s="248">
        <v>0.75</v>
      </c>
      <c r="AE395" s="248">
        <v>0.6875</v>
      </c>
      <c r="AF395" s="248" t="s">
        <v>2612</v>
      </c>
      <c r="AG395" s="235" t="s">
        <v>2613</v>
      </c>
      <c r="AH395" s="399" t="s">
        <v>8246</v>
      </c>
      <c r="AI395" s="235" t="s">
        <v>2089</v>
      </c>
      <c r="AJ395" s="237" t="s">
        <v>2089</v>
      </c>
      <c r="AK395" s="610" t="s">
        <v>11012</v>
      </c>
      <c r="AL395" s="104"/>
    </row>
    <row r="396" spans="1:38" ht="12.75" customHeight="1">
      <c r="A396" s="183"/>
      <c r="B396" s="234" t="s">
        <v>735</v>
      </c>
      <c r="C396" s="235" t="s">
        <v>3857</v>
      </c>
      <c r="D396" s="235" t="s">
        <v>8915</v>
      </c>
      <c r="E396" s="235">
        <v>762</v>
      </c>
      <c r="F396" s="235" t="s">
        <v>10364</v>
      </c>
      <c r="G396" s="235" t="s">
        <v>5292</v>
      </c>
      <c r="H396" s="235" t="s">
        <v>2291</v>
      </c>
      <c r="I396" s="235" t="s">
        <v>10066</v>
      </c>
      <c r="J396" s="236" t="s">
        <v>3121</v>
      </c>
      <c r="K396" s="235" t="s">
        <v>2828</v>
      </c>
      <c r="L396" s="235" t="s">
        <v>1727</v>
      </c>
      <c r="M396" s="235" t="s">
        <v>1728</v>
      </c>
      <c r="N396" s="235" t="s">
        <v>2089</v>
      </c>
      <c r="O396" s="235" t="s">
        <v>3112</v>
      </c>
      <c r="P396" s="235" t="s">
        <v>3114</v>
      </c>
      <c r="Q396" s="238">
        <v>100</v>
      </c>
      <c r="R396" s="235">
        <v>1E-4</v>
      </c>
      <c r="S396" s="235">
        <f t="shared" si="22"/>
        <v>0.01</v>
      </c>
      <c r="T396" s="235">
        <v>1E-4</v>
      </c>
      <c r="U396" s="235">
        <v>1E-4</v>
      </c>
      <c r="V396" s="235" t="s">
        <v>2089</v>
      </c>
      <c r="W396" s="235" t="s">
        <v>2089</v>
      </c>
      <c r="X396" s="235" t="s">
        <v>2089</v>
      </c>
      <c r="Y396" s="235" t="s">
        <v>2089</v>
      </c>
      <c r="Z396" s="235" t="s">
        <v>2089</v>
      </c>
      <c r="AA396" s="235" t="s">
        <v>2089</v>
      </c>
      <c r="AB396" s="235" t="s">
        <v>2089</v>
      </c>
      <c r="AC396" s="248">
        <v>0.33333333333333331</v>
      </c>
      <c r="AD396" s="248">
        <v>0.75</v>
      </c>
      <c r="AE396" s="248">
        <v>0.6875</v>
      </c>
      <c r="AF396" s="248" t="s">
        <v>2612</v>
      </c>
      <c r="AG396" s="235" t="s">
        <v>2613</v>
      </c>
      <c r="AH396" s="399" t="s">
        <v>8246</v>
      </c>
      <c r="AI396" s="235" t="s">
        <v>2089</v>
      </c>
      <c r="AJ396" s="237" t="s">
        <v>2089</v>
      </c>
      <c r="AK396" s="610" t="s">
        <v>11008</v>
      </c>
    </row>
    <row r="397" spans="1:38" ht="12.75" customHeight="1">
      <c r="A397" s="183"/>
      <c r="B397" s="584" t="s">
        <v>9967</v>
      </c>
      <c r="C397" s="575" t="s">
        <v>9969</v>
      </c>
      <c r="D397" s="399" t="s">
        <v>9982</v>
      </c>
      <c r="E397" s="399">
        <v>966</v>
      </c>
      <c r="F397" s="399" t="s">
        <v>10365</v>
      </c>
      <c r="G397" s="576" t="s">
        <v>9973</v>
      </c>
      <c r="H397" s="577" t="s">
        <v>9970</v>
      </c>
      <c r="I397" s="577" t="s">
        <v>3206</v>
      </c>
      <c r="J397" s="578" t="s">
        <v>3131</v>
      </c>
      <c r="K397" s="577" t="s">
        <v>9971</v>
      </c>
      <c r="L397" s="579" t="s">
        <v>9971</v>
      </c>
      <c r="M397" s="579" t="s">
        <v>9972</v>
      </c>
      <c r="N397" s="579" t="s">
        <v>2089</v>
      </c>
      <c r="O397" s="579" t="s">
        <v>3112</v>
      </c>
      <c r="P397" s="579" t="s">
        <v>3114</v>
      </c>
      <c r="Q397" s="580">
        <v>100</v>
      </c>
      <c r="R397" s="579">
        <v>1E-4</v>
      </c>
      <c r="S397" s="579">
        <v>0.01</v>
      </c>
      <c r="T397" s="579">
        <v>1E-4</v>
      </c>
      <c r="U397" s="579">
        <v>1E-4</v>
      </c>
      <c r="V397" s="235" t="s">
        <v>2089</v>
      </c>
      <c r="W397" s="235" t="s">
        <v>2089</v>
      </c>
      <c r="X397" s="235" t="s">
        <v>2089</v>
      </c>
      <c r="Y397" s="235" t="s">
        <v>2089</v>
      </c>
      <c r="Z397" s="235" t="s">
        <v>2089</v>
      </c>
      <c r="AA397" s="235" t="s">
        <v>2089</v>
      </c>
      <c r="AB397" s="235" t="s">
        <v>2089</v>
      </c>
      <c r="AC397" s="581">
        <v>0.33333333333333331</v>
      </c>
      <c r="AD397" s="581">
        <v>0.75</v>
      </c>
      <c r="AE397" s="581">
        <v>0.6875</v>
      </c>
      <c r="AF397" s="581" t="s">
        <v>2612</v>
      </c>
      <c r="AG397" s="579" t="s">
        <v>2613</v>
      </c>
      <c r="AH397" s="579" t="s">
        <v>8246</v>
      </c>
      <c r="AI397" s="235" t="s">
        <v>2089</v>
      </c>
      <c r="AJ397" s="237" t="s">
        <v>2089</v>
      </c>
      <c r="AK397" s="610" t="s">
        <v>11011</v>
      </c>
    </row>
    <row r="398" spans="1:38" ht="12.75" customHeight="1">
      <c r="A398" s="183"/>
      <c r="B398" s="234" t="s">
        <v>4028</v>
      </c>
      <c r="C398" s="235" t="s">
        <v>1263</v>
      </c>
      <c r="D398" s="235" t="s">
        <v>8916</v>
      </c>
      <c r="E398" s="235">
        <v>788</v>
      </c>
      <c r="F398" s="235" t="s">
        <v>10366</v>
      </c>
      <c r="G398" s="235" t="s">
        <v>5293</v>
      </c>
      <c r="H398" s="235" t="s">
        <v>1243</v>
      </c>
      <c r="I398" s="235" t="s">
        <v>3432</v>
      </c>
      <c r="J398" s="236" t="s">
        <v>3120</v>
      </c>
      <c r="K398" s="235" t="s">
        <v>1833</v>
      </c>
      <c r="L398" s="235" t="s">
        <v>2723</v>
      </c>
      <c r="M398" s="235" t="s">
        <v>2724</v>
      </c>
      <c r="N398" s="235" t="s">
        <v>2089</v>
      </c>
      <c r="O398" s="235" t="s">
        <v>3112</v>
      </c>
      <c r="P398" s="235" t="s">
        <v>3114</v>
      </c>
      <c r="Q398" s="238">
        <v>100</v>
      </c>
      <c r="R398" s="235">
        <v>1E-4</v>
      </c>
      <c r="S398" s="235">
        <f t="shared" ref="S398:S410" si="23">Q398*R398</f>
        <v>0.01</v>
      </c>
      <c r="T398" s="235">
        <v>1E-4</v>
      </c>
      <c r="U398" s="235">
        <v>1E-4</v>
      </c>
      <c r="V398" s="235" t="s">
        <v>2089</v>
      </c>
      <c r="W398" s="235" t="s">
        <v>2089</v>
      </c>
      <c r="X398" s="235" t="s">
        <v>2089</v>
      </c>
      <c r="Y398" s="235" t="s">
        <v>2089</v>
      </c>
      <c r="Z398" s="235" t="s">
        <v>2089</v>
      </c>
      <c r="AA398" s="235" t="s">
        <v>2089</v>
      </c>
      <c r="AB398" s="235" t="s">
        <v>2089</v>
      </c>
      <c r="AC398" s="248">
        <v>0.33333333333333331</v>
      </c>
      <c r="AD398" s="248">
        <v>0.75</v>
      </c>
      <c r="AE398" s="248">
        <v>0.6875</v>
      </c>
      <c r="AF398" s="248" t="s">
        <v>2612</v>
      </c>
      <c r="AG398" s="235" t="s">
        <v>2613</v>
      </c>
      <c r="AH398" s="399" t="s">
        <v>8246</v>
      </c>
      <c r="AI398" s="235" t="s">
        <v>2089</v>
      </c>
      <c r="AJ398" s="237" t="s">
        <v>2089</v>
      </c>
      <c r="AK398" s="610" t="s">
        <v>11012</v>
      </c>
    </row>
    <row r="399" spans="1:38" ht="12.75" customHeight="1">
      <c r="A399" s="183"/>
      <c r="B399" s="397" t="s">
        <v>12094</v>
      </c>
      <c r="C399" s="399" t="s">
        <v>4284</v>
      </c>
      <c r="D399" s="399" t="s">
        <v>12095</v>
      </c>
      <c r="E399" s="235">
        <v>725</v>
      </c>
      <c r="F399" s="399" t="s">
        <v>12096</v>
      </c>
      <c r="G399" s="399" t="s">
        <v>12097</v>
      </c>
      <c r="H399" s="399" t="s">
        <v>12098</v>
      </c>
      <c r="I399" s="235" t="s">
        <v>3176</v>
      </c>
      <c r="J399" s="236" t="s">
        <v>3119</v>
      </c>
      <c r="K399" s="235" t="s">
        <v>2830</v>
      </c>
      <c r="L399" s="235" t="s">
        <v>1731</v>
      </c>
      <c r="M399" s="235" t="s">
        <v>1732</v>
      </c>
      <c r="N399" s="235" t="s">
        <v>2089</v>
      </c>
      <c r="O399" s="235" t="s">
        <v>3112</v>
      </c>
      <c r="P399" s="235" t="s">
        <v>3114</v>
      </c>
      <c r="Q399" s="238">
        <v>100</v>
      </c>
      <c r="R399" s="235">
        <v>1E-4</v>
      </c>
      <c r="S399" s="235">
        <f t="shared" si="23"/>
        <v>0.01</v>
      </c>
      <c r="T399" s="235">
        <v>1E-4</v>
      </c>
      <c r="U399" s="235">
        <v>1E-4</v>
      </c>
      <c r="V399" s="235" t="s">
        <v>2089</v>
      </c>
      <c r="W399" s="235" t="s">
        <v>2089</v>
      </c>
      <c r="X399" s="235" t="s">
        <v>2089</v>
      </c>
      <c r="Y399" s="235" t="s">
        <v>2089</v>
      </c>
      <c r="Z399" s="235" t="s">
        <v>2089</v>
      </c>
      <c r="AA399" s="235" t="s">
        <v>2089</v>
      </c>
      <c r="AB399" s="235" t="s">
        <v>2089</v>
      </c>
      <c r="AC399" s="248">
        <v>0.33333333333333331</v>
      </c>
      <c r="AD399" s="248">
        <v>0.75</v>
      </c>
      <c r="AE399" s="248">
        <v>0.6875</v>
      </c>
      <c r="AF399" s="248" t="s">
        <v>2612</v>
      </c>
      <c r="AG399" s="235" t="s">
        <v>2613</v>
      </c>
      <c r="AH399" s="399" t="s">
        <v>8246</v>
      </c>
      <c r="AI399" s="235" t="s">
        <v>2089</v>
      </c>
      <c r="AJ399" s="237" t="s">
        <v>2089</v>
      </c>
      <c r="AK399" s="610" t="s">
        <v>11021</v>
      </c>
    </row>
    <row r="400" spans="1:38" ht="12.75" customHeight="1">
      <c r="A400" s="183"/>
      <c r="B400" s="437" t="s">
        <v>11455</v>
      </c>
      <c r="C400" s="235" t="s">
        <v>12258</v>
      </c>
      <c r="D400" s="399" t="s">
        <v>11456</v>
      </c>
      <c r="E400" s="235">
        <v>2500</v>
      </c>
      <c r="F400" s="399" t="s">
        <v>11457</v>
      </c>
      <c r="G400" s="399" t="s">
        <v>11458</v>
      </c>
      <c r="H400" s="399" t="s">
        <v>11459</v>
      </c>
      <c r="I400" s="235" t="s">
        <v>3431</v>
      </c>
      <c r="J400" s="236" t="s">
        <v>3124</v>
      </c>
      <c r="K400" s="235" t="s">
        <v>2825</v>
      </c>
      <c r="L400" s="235" t="s">
        <v>272</v>
      </c>
      <c r="M400" s="235" t="s">
        <v>273</v>
      </c>
      <c r="N400" s="221" t="s">
        <v>2825</v>
      </c>
      <c r="O400" s="235" t="s">
        <v>3112</v>
      </c>
      <c r="P400" s="235" t="s">
        <v>2447</v>
      </c>
      <c r="Q400" s="238">
        <v>1000</v>
      </c>
      <c r="R400" s="235">
        <v>1E-4</v>
      </c>
      <c r="S400" s="235">
        <f t="shared" si="23"/>
        <v>0.1</v>
      </c>
      <c r="T400" s="235">
        <v>1E-4</v>
      </c>
      <c r="U400" s="235">
        <v>1E-4</v>
      </c>
      <c r="V400" s="235" t="s">
        <v>2927</v>
      </c>
      <c r="W400" s="235">
        <v>1E-4</v>
      </c>
      <c r="X400" s="235">
        <v>1000</v>
      </c>
      <c r="Y400" s="235">
        <v>0.1</v>
      </c>
      <c r="Z400" s="235">
        <v>1E-4</v>
      </c>
      <c r="AA400" s="235">
        <v>1E-4</v>
      </c>
      <c r="AB400" s="507" t="s">
        <v>6995</v>
      </c>
      <c r="AC400" s="248">
        <v>0.33333333333333331</v>
      </c>
      <c r="AD400" s="248">
        <v>0.75</v>
      </c>
      <c r="AE400" s="248">
        <v>0.75</v>
      </c>
      <c r="AF400" s="248" t="s">
        <v>6279</v>
      </c>
      <c r="AG400" s="235" t="s">
        <v>2613</v>
      </c>
      <c r="AH400" s="399" t="s">
        <v>8246</v>
      </c>
      <c r="AI400" s="235" t="s">
        <v>2089</v>
      </c>
      <c r="AJ400" s="237" t="s">
        <v>2089</v>
      </c>
      <c r="AK400" s="610" t="s">
        <v>11007</v>
      </c>
    </row>
    <row r="401" spans="1:37" ht="12.75" customHeight="1">
      <c r="A401" s="183"/>
      <c r="B401" s="234" t="s">
        <v>738</v>
      </c>
      <c r="C401" s="235" t="s">
        <v>11753</v>
      </c>
      <c r="D401" s="235" t="s">
        <v>8917</v>
      </c>
      <c r="E401" s="235">
        <v>788</v>
      </c>
      <c r="F401" s="235" t="s">
        <v>10367</v>
      </c>
      <c r="G401" s="235" t="s">
        <v>5294</v>
      </c>
      <c r="H401" s="235" t="s">
        <v>4241</v>
      </c>
      <c r="I401" s="235" t="s">
        <v>3432</v>
      </c>
      <c r="J401" s="236" t="s">
        <v>3120</v>
      </c>
      <c r="K401" s="235" t="s">
        <v>2832</v>
      </c>
      <c r="L401" s="235" t="s">
        <v>1733</v>
      </c>
      <c r="M401" s="235" t="s">
        <v>1734</v>
      </c>
      <c r="N401" s="235" t="s">
        <v>2089</v>
      </c>
      <c r="O401" s="235" t="s">
        <v>3112</v>
      </c>
      <c r="P401" s="235" t="s">
        <v>3114</v>
      </c>
      <c r="Q401" s="238">
        <v>100</v>
      </c>
      <c r="R401" s="235">
        <v>1E-4</v>
      </c>
      <c r="S401" s="235">
        <f t="shared" si="23"/>
        <v>0.01</v>
      </c>
      <c r="T401" s="235">
        <v>1E-4</v>
      </c>
      <c r="U401" s="235">
        <v>1E-4</v>
      </c>
      <c r="V401" s="235" t="s">
        <v>2089</v>
      </c>
      <c r="W401" s="235" t="s">
        <v>2089</v>
      </c>
      <c r="X401" s="235" t="s">
        <v>2089</v>
      </c>
      <c r="Y401" s="235" t="s">
        <v>2089</v>
      </c>
      <c r="Z401" s="235" t="s">
        <v>2089</v>
      </c>
      <c r="AA401" s="235" t="s">
        <v>2089</v>
      </c>
      <c r="AB401" s="235" t="s">
        <v>2089</v>
      </c>
      <c r="AC401" s="248">
        <v>0.33333333333333331</v>
      </c>
      <c r="AD401" s="248">
        <v>0.75</v>
      </c>
      <c r="AE401" s="248">
        <v>0.6875</v>
      </c>
      <c r="AF401" s="248" t="s">
        <v>2612</v>
      </c>
      <c r="AG401" s="235" t="s">
        <v>2613</v>
      </c>
      <c r="AH401" s="399" t="s">
        <v>8246</v>
      </c>
      <c r="AI401" s="235" t="s">
        <v>2089</v>
      </c>
      <c r="AJ401" s="237" t="s">
        <v>2089</v>
      </c>
      <c r="AK401" s="610" t="s">
        <v>11012</v>
      </c>
    </row>
    <row r="402" spans="1:37" ht="12.75" customHeight="1">
      <c r="A402" s="183"/>
      <c r="B402" s="234" t="s">
        <v>2415</v>
      </c>
      <c r="C402" s="235" t="s">
        <v>1314</v>
      </c>
      <c r="D402" s="235" t="s">
        <v>8918</v>
      </c>
      <c r="E402" s="235">
        <v>627</v>
      </c>
      <c r="F402" s="235" t="s">
        <v>10368</v>
      </c>
      <c r="G402" s="235" t="s">
        <v>5295</v>
      </c>
      <c r="H402" s="235" t="s">
        <v>2027</v>
      </c>
      <c r="I402" s="235" t="s">
        <v>3430</v>
      </c>
      <c r="J402" s="236" t="s">
        <v>3138</v>
      </c>
      <c r="K402" s="235" t="s">
        <v>2833</v>
      </c>
      <c r="L402" s="235" t="s">
        <v>1735</v>
      </c>
      <c r="M402" s="235" t="s">
        <v>2089</v>
      </c>
      <c r="N402" s="235" t="s">
        <v>2089</v>
      </c>
      <c r="O402" s="235" t="s">
        <v>3139</v>
      </c>
      <c r="P402" s="235" t="s">
        <v>3114</v>
      </c>
      <c r="Q402" s="238">
        <v>1000</v>
      </c>
      <c r="R402" s="235">
        <v>0.01</v>
      </c>
      <c r="S402" s="235">
        <f t="shared" si="23"/>
        <v>10</v>
      </c>
      <c r="T402" s="235">
        <v>0.01</v>
      </c>
      <c r="U402" s="235">
        <v>0.01</v>
      </c>
      <c r="V402" s="235" t="s">
        <v>2089</v>
      </c>
      <c r="W402" s="235" t="s">
        <v>2089</v>
      </c>
      <c r="X402" s="235" t="s">
        <v>2089</v>
      </c>
      <c r="Y402" s="235" t="s">
        <v>2089</v>
      </c>
      <c r="Z402" s="235" t="s">
        <v>2089</v>
      </c>
      <c r="AA402" s="235" t="s">
        <v>2089</v>
      </c>
      <c r="AB402" s="235" t="s">
        <v>2089</v>
      </c>
      <c r="AC402" s="248">
        <v>0.33333333333333331</v>
      </c>
      <c r="AD402" s="248">
        <v>0.75</v>
      </c>
      <c r="AE402" s="248">
        <v>0.6875</v>
      </c>
      <c r="AF402" s="248" t="s">
        <v>2612</v>
      </c>
      <c r="AG402" s="235" t="s">
        <v>2613</v>
      </c>
      <c r="AH402" s="235" t="s">
        <v>2089</v>
      </c>
      <c r="AI402" s="235" t="s">
        <v>2089</v>
      </c>
      <c r="AJ402" s="237" t="s">
        <v>2089</v>
      </c>
      <c r="AK402" s="610" t="s">
        <v>11006</v>
      </c>
    </row>
    <row r="403" spans="1:37" ht="12.75" customHeight="1">
      <c r="A403" s="183"/>
      <c r="B403" s="234" t="s">
        <v>2416</v>
      </c>
      <c r="C403" s="235" t="s">
        <v>1315</v>
      </c>
      <c r="D403" s="235" t="s">
        <v>8919</v>
      </c>
      <c r="E403" s="235">
        <v>627</v>
      </c>
      <c r="F403" s="235" t="s">
        <v>10369</v>
      </c>
      <c r="G403" s="235" t="s">
        <v>5296</v>
      </c>
      <c r="H403" s="235" t="s">
        <v>442</v>
      </c>
      <c r="I403" s="235" t="s">
        <v>3430</v>
      </c>
      <c r="J403" s="236" t="s">
        <v>3138</v>
      </c>
      <c r="K403" s="235" t="s">
        <v>2834</v>
      </c>
      <c r="L403" s="235" t="s">
        <v>5564</v>
      </c>
      <c r="M403" s="235" t="s">
        <v>2089</v>
      </c>
      <c r="N403" s="235" t="s">
        <v>2089</v>
      </c>
      <c r="O403" s="235" t="s">
        <v>3139</v>
      </c>
      <c r="P403" s="235" t="s">
        <v>3114</v>
      </c>
      <c r="Q403" s="238">
        <v>1000</v>
      </c>
      <c r="R403" s="235">
        <v>0.01</v>
      </c>
      <c r="S403" s="235">
        <f t="shared" si="23"/>
        <v>10</v>
      </c>
      <c r="T403" s="235">
        <v>0.01</v>
      </c>
      <c r="U403" s="235">
        <v>0.01</v>
      </c>
      <c r="V403" s="235" t="s">
        <v>2089</v>
      </c>
      <c r="W403" s="235" t="s">
        <v>2089</v>
      </c>
      <c r="X403" s="235" t="s">
        <v>2089</v>
      </c>
      <c r="Y403" s="235" t="s">
        <v>2089</v>
      </c>
      <c r="Z403" s="235" t="s">
        <v>2089</v>
      </c>
      <c r="AA403" s="235" t="s">
        <v>2089</v>
      </c>
      <c r="AB403" s="235" t="s">
        <v>2089</v>
      </c>
      <c r="AC403" s="248">
        <v>0.33333333333333331</v>
      </c>
      <c r="AD403" s="248">
        <v>0.75</v>
      </c>
      <c r="AE403" s="248">
        <v>0.6875</v>
      </c>
      <c r="AF403" s="248" t="s">
        <v>2612</v>
      </c>
      <c r="AG403" s="235" t="s">
        <v>2613</v>
      </c>
      <c r="AH403" s="235" t="s">
        <v>2089</v>
      </c>
      <c r="AI403" s="235" t="s">
        <v>2089</v>
      </c>
      <c r="AJ403" s="237" t="s">
        <v>2089</v>
      </c>
      <c r="AK403" s="610" t="s">
        <v>11006</v>
      </c>
    </row>
    <row r="404" spans="1:37" ht="12.75" customHeight="1">
      <c r="A404" s="183"/>
      <c r="B404" s="397" t="s">
        <v>12126</v>
      </c>
      <c r="C404" s="235" t="s">
        <v>1933</v>
      </c>
      <c r="D404" s="399" t="s">
        <v>12122</v>
      </c>
      <c r="E404" s="235">
        <v>627</v>
      </c>
      <c r="F404" s="399" t="s">
        <v>12123</v>
      </c>
      <c r="G404" s="399" t="s">
        <v>12124</v>
      </c>
      <c r="H404" s="399" t="s">
        <v>12125</v>
      </c>
      <c r="I404" s="235" t="s">
        <v>3430</v>
      </c>
      <c r="J404" s="236" t="s">
        <v>3138</v>
      </c>
      <c r="K404" s="235" t="s">
        <v>2577</v>
      </c>
      <c r="L404" s="235" t="s">
        <v>5565</v>
      </c>
      <c r="M404" s="235" t="s">
        <v>2089</v>
      </c>
      <c r="N404" s="235" t="s">
        <v>2089</v>
      </c>
      <c r="O404" s="235" t="s">
        <v>3139</v>
      </c>
      <c r="P404" s="235" t="s">
        <v>3114</v>
      </c>
      <c r="Q404" s="238">
        <v>1000</v>
      </c>
      <c r="R404" s="235">
        <v>0.01</v>
      </c>
      <c r="S404" s="235">
        <f t="shared" si="23"/>
        <v>10</v>
      </c>
      <c r="T404" s="235">
        <v>0.01</v>
      </c>
      <c r="U404" s="235">
        <v>0.01</v>
      </c>
      <c r="V404" s="235" t="s">
        <v>2089</v>
      </c>
      <c r="W404" s="235" t="s">
        <v>2089</v>
      </c>
      <c r="X404" s="235" t="s">
        <v>2089</v>
      </c>
      <c r="Y404" s="235" t="s">
        <v>2089</v>
      </c>
      <c r="Z404" s="235" t="s">
        <v>2089</v>
      </c>
      <c r="AA404" s="235" t="s">
        <v>2089</v>
      </c>
      <c r="AB404" s="235" t="s">
        <v>2089</v>
      </c>
      <c r="AC404" s="248">
        <v>0.33333333333333331</v>
      </c>
      <c r="AD404" s="248">
        <v>0.75</v>
      </c>
      <c r="AE404" s="248">
        <v>0.6875</v>
      </c>
      <c r="AF404" s="248" t="s">
        <v>2612</v>
      </c>
      <c r="AG404" s="235" t="s">
        <v>2613</v>
      </c>
      <c r="AH404" s="235" t="s">
        <v>2089</v>
      </c>
      <c r="AI404" s="235" t="s">
        <v>2089</v>
      </c>
      <c r="AJ404" s="237" t="s">
        <v>2089</v>
      </c>
      <c r="AK404" s="610" t="s">
        <v>11006</v>
      </c>
    </row>
    <row r="405" spans="1:37" ht="12.75" customHeight="1">
      <c r="A405" s="183"/>
      <c r="B405" s="234" t="s">
        <v>2419</v>
      </c>
      <c r="C405" s="235" t="s">
        <v>11751</v>
      </c>
      <c r="D405" s="235" t="s">
        <v>8920</v>
      </c>
      <c r="E405" s="235">
        <v>725</v>
      </c>
      <c r="F405" s="399" t="s">
        <v>10915</v>
      </c>
      <c r="G405" s="235" t="s">
        <v>5297</v>
      </c>
      <c r="H405" s="235" t="s">
        <v>2028</v>
      </c>
      <c r="I405" s="235" t="s">
        <v>3208</v>
      </c>
      <c r="J405" s="236" t="s">
        <v>3132</v>
      </c>
      <c r="K405" s="235" t="s">
        <v>2835</v>
      </c>
      <c r="L405" s="235" t="s">
        <v>1736</v>
      </c>
      <c r="M405" s="235" t="s">
        <v>1737</v>
      </c>
      <c r="N405" s="235" t="s">
        <v>2089</v>
      </c>
      <c r="O405" s="235" t="s">
        <v>3133</v>
      </c>
      <c r="P405" s="235" t="s">
        <v>3114</v>
      </c>
      <c r="Q405" s="238">
        <v>100</v>
      </c>
      <c r="R405" s="235">
        <v>1E-4</v>
      </c>
      <c r="S405" s="235">
        <f t="shared" si="23"/>
        <v>0.01</v>
      </c>
      <c r="T405" s="235">
        <v>1E-4</v>
      </c>
      <c r="U405" s="235">
        <v>1E-4</v>
      </c>
      <c r="V405" s="235" t="s">
        <v>2089</v>
      </c>
      <c r="W405" s="235" t="s">
        <v>2089</v>
      </c>
      <c r="X405" s="235" t="s">
        <v>2089</v>
      </c>
      <c r="Y405" s="235" t="s">
        <v>2089</v>
      </c>
      <c r="Z405" s="235" t="s">
        <v>2089</v>
      </c>
      <c r="AA405" s="235" t="s">
        <v>2089</v>
      </c>
      <c r="AB405" s="235" t="s">
        <v>2089</v>
      </c>
      <c r="AC405" s="248">
        <v>0.33333333333333331</v>
      </c>
      <c r="AD405" s="248">
        <v>0.75</v>
      </c>
      <c r="AE405" s="248">
        <v>0.6875</v>
      </c>
      <c r="AF405" s="248" t="s">
        <v>2612</v>
      </c>
      <c r="AG405" s="235" t="s">
        <v>2613</v>
      </c>
      <c r="AH405" s="399" t="s">
        <v>8246</v>
      </c>
      <c r="AI405" s="235" t="s">
        <v>2089</v>
      </c>
      <c r="AJ405" s="237" t="s">
        <v>2089</v>
      </c>
      <c r="AK405" s="610" t="s">
        <v>11010</v>
      </c>
    </row>
    <row r="406" spans="1:37" ht="12.75" customHeight="1">
      <c r="A406" s="183"/>
      <c r="B406" s="234" t="s">
        <v>10661</v>
      </c>
      <c r="C406" s="399" t="s">
        <v>12272</v>
      </c>
      <c r="D406" s="235" t="s">
        <v>8921</v>
      </c>
      <c r="E406" s="235">
        <v>627</v>
      </c>
      <c r="F406" s="235" t="s">
        <v>10370</v>
      </c>
      <c r="G406" s="235" t="s">
        <v>5298</v>
      </c>
      <c r="H406" s="235" t="s">
        <v>2029</v>
      </c>
      <c r="I406" s="235" t="s">
        <v>3430</v>
      </c>
      <c r="J406" s="236" t="s">
        <v>3138</v>
      </c>
      <c r="K406" s="235" t="s">
        <v>2836</v>
      </c>
      <c r="L406" s="235" t="s">
        <v>1738</v>
      </c>
      <c r="M406" s="235" t="s">
        <v>2089</v>
      </c>
      <c r="N406" s="235" t="s">
        <v>2089</v>
      </c>
      <c r="O406" s="235" t="s">
        <v>3139</v>
      </c>
      <c r="P406" s="235" t="s">
        <v>3114</v>
      </c>
      <c r="Q406" s="238">
        <v>1000</v>
      </c>
      <c r="R406" s="235">
        <v>0.01</v>
      </c>
      <c r="S406" s="235">
        <f t="shared" si="23"/>
        <v>10</v>
      </c>
      <c r="T406" s="235">
        <v>0.01</v>
      </c>
      <c r="U406" s="235">
        <v>0.01</v>
      </c>
      <c r="V406" s="235" t="s">
        <v>2089</v>
      </c>
      <c r="W406" s="235" t="s">
        <v>2089</v>
      </c>
      <c r="X406" s="235" t="s">
        <v>2089</v>
      </c>
      <c r="Y406" s="235" t="s">
        <v>2089</v>
      </c>
      <c r="Z406" s="235" t="s">
        <v>2089</v>
      </c>
      <c r="AA406" s="235" t="s">
        <v>2089</v>
      </c>
      <c r="AB406" s="235" t="s">
        <v>2089</v>
      </c>
      <c r="AC406" s="248">
        <v>0.33333333333333331</v>
      </c>
      <c r="AD406" s="248">
        <v>0.75</v>
      </c>
      <c r="AE406" s="248">
        <v>0.6875</v>
      </c>
      <c r="AF406" s="248" t="s">
        <v>2612</v>
      </c>
      <c r="AG406" s="235" t="s">
        <v>2613</v>
      </c>
      <c r="AH406" s="235" t="s">
        <v>2089</v>
      </c>
      <c r="AI406" s="235" t="s">
        <v>2089</v>
      </c>
      <c r="AJ406" s="237" t="s">
        <v>2089</v>
      </c>
      <c r="AK406" s="610" t="s">
        <v>11006</v>
      </c>
    </row>
    <row r="407" spans="1:37" ht="12.75" customHeight="1">
      <c r="A407" s="183"/>
      <c r="B407" s="234" t="s">
        <v>1569</v>
      </c>
      <c r="C407" s="235" t="s">
        <v>1930</v>
      </c>
      <c r="D407" s="235" t="s">
        <v>8922</v>
      </c>
      <c r="E407" s="235">
        <v>788</v>
      </c>
      <c r="F407" s="235" t="s">
        <v>10371</v>
      </c>
      <c r="G407" s="235" t="s">
        <v>5299</v>
      </c>
      <c r="H407" s="235" t="s">
        <v>2030</v>
      </c>
      <c r="I407" s="235" t="s">
        <v>2623</v>
      </c>
      <c r="J407" s="236" t="s">
        <v>3130</v>
      </c>
      <c r="K407" s="235" t="s">
        <v>2837</v>
      </c>
      <c r="L407" s="235" t="s">
        <v>1739</v>
      </c>
      <c r="M407" s="235" t="s">
        <v>1740</v>
      </c>
      <c r="N407" s="235" t="s">
        <v>2089</v>
      </c>
      <c r="O407" s="235" t="s">
        <v>3112</v>
      </c>
      <c r="P407" s="235" t="s">
        <v>3114</v>
      </c>
      <c r="Q407" s="238">
        <v>100</v>
      </c>
      <c r="R407" s="235">
        <v>1E-4</v>
      </c>
      <c r="S407" s="235">
        <f t="shared" si="23"/>
        <v>0.01</v>
      </c>
      <c r="T407" s="235">
        <v>1E-4</v>
      </c>
      <c r="U407" s="235">
        <v>1E-4</v>
      </c>
      <c r="V407" s="235" t="s">
        <v>2089</v>
      </c>
      <c r="W407" s="235" t="s">
        <v>2089</v>
      </c>
      <c r="X407" s="235" t="s">
        <v>2089</v>
      </c>
      <c r="Y407" s="235" t="s">
        <v>2089</v>
      </c>
      <c r="Z407" s="235" t="s">
        <v>2089</v>
      </c>
      <c r="AA407" s="235" t="s">
        <v>2089</v>
      </c>
      <c r="AB407" s="235" t="s">
        <v>2089</v>
      </c>
      <c r="AC407" s="248">
        <v>0.33333333333333331</v>
      </c>
      <c r="AD407" s="248">
        <v>0.75</v>
      </c>
      <c r="AE407" s="248">
        <v>0.6875</v>
      </c>
      <c r="AF407" s="248" t="s">
        <v>2612</v>
      </c>
      <c r="AG407" s="235" t="s">
        <v>2613</v>
      </c>
      <c r="AH407" s="399" t="s">
        <v>8246</v>
      </c>
      <c r="AI407" s="235" t="s">
        <v>2089</v>
      </c>
      <c r="AJ407" s="237" t="s">
        <v>2089</v>
      </c>
      <c r="AK407" s="610" t="s">
        <v>11017</v>
      </c>
    </row>
    <row r="408" spans="1:37" ht="12.75" customHeight="1">
      <c r="A408" s="183"/>
      <c r="B408" s="397" t="s">
        <v>10047</v>
      </c>
      <c r="C408" s="235" t="s">
        <v>3851</v>
      </c>
      <c r="D408" s="399" t="s">
        <v>10048</v>
      </c>
      <c r="E408" s="399">
        <v>1878</v>
      </c>
      <c r="F408" s="399" t="s">
        <v>10372</v>
      </c>
      <c r="G408" s="399" t="s">
        <v>10049</v>
      </c>
      <c r="H408" s="399" t="s">
        <v>10050</v>
      </c>
      <c r="I408" s="235" t="s">
        <v>3207</v>
      </c>
      <c r="J408" s="236" t="s">
        <v>3128</v>
      </c>
      <c r="K408" s="235" t="s">
        <v>610</v>
      </c>
      <c r="L408" s="235" t="s">
        <v>4005</v>
      </c>
      <c r="M408" s="235" t="s">
        <v>4006</v>
      </c>
      <c r="N408" s="235" t="s">
        <v>2089</v>
      </c>
      <c r="O408" s="235" t="s">
        <v>3129</v>
      </c>
      <c r="P408" s="235" t="s">
        <v>3114</v>
      </c>
      <c r="Q408" s="238">
        <v>100</v>
      </c>
      <c r="R408" s="235">
        <v>0.01</v>
      </c>
      <c r="S408" s="235">
        <f t="shared" si="23"/>
        <v>1</v>
      </c>
      <c r="T408" s="235">
        <v>0.01</v>
      </c>
      <c r="U408" s="235">
        <v>0.01</v>
      </c>
      <c r="V408" s="235" t="s">
        <v>2089</v>
      </c>
      <c r="W408" s="235" t="s">
        <v>2089</v>
      </c>
      <c r="X408" s="235" t="s">
        <v>2089</v>
      </c>
      <c r="Y408" s="235" t="s">
        <v>2089</v>
      </c>
      <c r="Z408" s="235" t="s">
        <v>2089</v>
      </c>
      <c r="AA408" s="235" t="s">
        <v>2089</v>
      </c>
      <c r="AB408" s="235" t="s">
        <v>2089</v>
      </c>
      <c r="AC408" s="248">
        <v>0.33333333333333331</v>
      </c>
      <c r="AD408" s="248">
        <v>0.75</v>
      </c>
      <c r="AE408" s="248">
        <v>0.64583333333333337</v>
      </c>
      <c r="AF408" s="248" t="s">
        <v>2612</v>
      </c>
      <c r="AG408" s="235" t="s">
        <v>2613</v>
      </c>
      <c r="AH408" s="399" t="s">
        <v>8246</v>
      </c>
      <c r="AI408" s="235" t="s">
        <v>2089</v>
      </c>
      <c r="AJ408" s="237" t="s">
        <v>2089</v>
      </c>
      <c r="AK408" s="610" t="s">
        <v>11016</v>
      </c>
    </row>
    <row r="409" spans="1:37" s="105" customFormat="1" ht="12.75" customHeight="1">
      <c r="A409" s="183"/>
      <c r="B409" s="234" t="s">
        <v>5977</v>
      </c>
      <c r="C409" s="235" t="s">
        <v>1931</v>
      </c>
      <c r="D409" s="235" t="s">
        <v>8923</v>
      </c>
      <c r="E409" s="235">
        <v>762</v>
      </c>
      <c r="F409" s="235" t="s">
        <v>10373</v>
      </c>
      <c r="G409" s="235" t="s">
        <v>5300</v>
      </c>
      <c r="H409" s="235" t="s">
        <v>2031</v>
      </c>
      <c r="I409" s="235" t="s">
        <v>10066</v>
      </c>
      <c r="J409" s="236" t="s">
        <v>3121</v>
      </c>
      <c r="K409" s="235" t="s">
        <v>2838</v>
      </c>
      <c r="L409" s="235" t="s">
        <v>2968</v>
      </c>
      <c r="M409" s="235" t="s">
        <v>2969</v>
      </c>
      <c r="N409" s="235" t="s">
        <v>2089</v>
      </c>
      <c r="O409" s="235" t="s">
        <v>3112</v>
      </c>
      <c r="P409" s="235" t="s">
        <v>3114</v>
      </c>
      <c r="Q409" s="238">
        <v>100</v>
      </c>
      <c r="R409" s="235">
        <v>1E-4</v>
      </c>
      <c r="S409" s="235">
        <f t="shared" si="23"/>
        <v>0.01</v>
      </c>
      <c r="T409" s="235">
        <v>1E-4</v>
      </c>
      <c r="U409" s="235">
        <v>1E-4</v>
      </c>
      <c r="V409" s="235" t="s">
        <v>2089</v>
      </c>
      <c r="W409" s="235" t="s">
        <v>2089</v>
      </c>
      <c r="X409" s="235" t="s">
        <v>2089</v>
      </c>
      <c r="Y409" s="235" t="s">
        <v>2089</v>
      </c>
      <c r="Z409" s="235" t="s">
        <v>2089</v>
      </c>
      <c r="AA409" s="235" t="s">
        <v>2089</v>
      </c>
      <c r="AB409" s="235" t="s">
        <v>2089</v>
      </c>
      <c r="AC409" s="248">
        <v>0.33333333333333331</v>
      </c>
      <c r="AD409" s="248">
        <v>0.75</v>
      </c>
      <c r="AE409" s="248">
        <v>0.6875</v>
      </c>
      <c r="AF409" s="248" t="s">
        <v>2612</v>
      </c>
      <c r="AG409" s="235" t="s">
        <v>2613</v>
      </c>
      <c r="AH409" s="399" t="s">
        <v>8246</v>
      </c>
      <c r="AI409" s="235" t="s">
        <v>2089</v>
      </c>
      <c r="AJ409" s="237" t="s">
        <v>2089</v>
      </c>
      <c r="AK409" s="610" t="s">
        <v>11008</v>
      </c>
    </row>
    <row r="410" spans="1:37" s="105" customFormat="1" ht="12.75" customHeight="1">
      <c r="A410" s="183"/>
      <c r="B410" s="234" t="s">
        <v>1571</v>
      </c>
      <c r="C410" s="235" t="s">
        <v>1932</v>
      </c>
      <c r="D410" s="235" t="s">
        <v>8924</v>
      </c>
      <c r="E410" s="235">
        <v>762</v>
      </c>
      <c r="F410" s="235" t="s">
        <v>10374</v>
      </c>
      <c r="G410" s="235" t="s">
        <v>5301</v>
      </c>
      <c r="H410" s="235" t="s">
        <v>2032</v>
      </c>
      <c r="I410" s="235" t="s">
        <v>10066</v>
      </c>
      <c r="J410" s="236" t="s">
        <v>3121</v>
      </c>
      <c r="K410" s="235" t="s">
        <v>2576</v>
      </c>
      <c r="L410" s="235" t="s">
        <v>2970</v>
      </c>
      <c r="M410" s="235" t="s">
        <v>2971</v>
      </c>
      <c r="N410" s="235" t="s">
        <v>2089</v>
      </c>
      <c r="O410" s="235" t="s">
        <v>3112</v>
      </c>
      <c r="P410" s="235" t="s">
        <v>3114</v>
      </c>
      <c r="Q410" s="238">
        <v>100</v>
      </c>
      <c r="R410" s="235">
        <v>1E-4</v>
      </c>
      <c r="S410" s="235">
        <f t="shared" si="23"/>
        <v>0.01</v>
      </c>
      <c r="T410" s="235">
        <v>1E-4</v>
      </c>
      <c r="U410" s="235">
        <v>1E-4</v>
      </c>
      <c r="V410" s="235" t="s">
        <v>2089</v>
      </c>
      <c r="W410" s="235" t="s">
        <v>2089</v>
      </c>
      <c r="X410" s="235" t="s">
        <v>2089</v>
      </c>
      <c r="Y410" s="235" t="s">
        <v>2089</v>
      </c>
      <c r="Z410" s="235" t="s">
        <v>2089</v>
      </c>
      <c r="AA410" s="235" t="s">
        <v>2089</v>
      </c>
      <c r="AB410" s="235" t="s">
        <v>2089</v>
      </c>
      <c r="AC410" s="248">
        <v>0.33333333333333331</v>
      </c>
      <c r="AD410" s="248">
        <v>0.75</v>
      </c>
      <c r="AE410" s="248">
        <v>0.6875</v>
      </c>
      <c r="AF410" s="248" t="s">
        <v>2612</v>
      </c>
      <c r="AG410" s="235" t="s">
        <v>2613</v>
      </c>
      <c r="AH410" s="399" t="s">
        <v>8246</v>
      </c>
      <c r="AI410" s="235" t="s">
        <v>2089</v>
      </c>
      <c r="AJ410" s="237" t="s">
        <v>2089</v>
      </c>
      <c r="AK410" s="610" t="s">
        <v>11008</v>
      </c>
    </row>
    <row r="411" spans="1:37" ht="12.75" customHeight="1">
      <c r="A411" s="183"/>
      <c r="B411" s="666" t="s">
        <v>7930</v>
      </c>
      <c r="C411" s="292" t="s">
        <v>7931</v>
      </c>
      <c r="D411" s="292" t="s">
        <v>9189</v>
      </c>
      <c r="E411" s="292">
        <v>372</v>
      </c>
      <c r="F411" s="292" t="s">
        <v>10599</v>
      </c>
      <c r="G411" s="292" t="s">
        <v>8094</v>
      </c>
      <c r="H411" s="292" t="s">
        <v>7932</v>
      </c>
      <c r="I411" s="292" t="s">
        <v>6090</v>
      </c>
      <c r="J411" s="292" t="s">
        <v>4802</v>
      </c>
      <c r="K411" s="499" t="s">
        <v>7933</v>
      </c>
      <c r="L411" s="235" t="s">
        <v>2089</v>
      </c>
      <c r="M411" s="399" t="s">
        <v>2089</v>
      </c>
      <c r="N411" s="435" t="s">
        <v>11172</v>
      </c>
      <c r="O411" s="399" t="s">
        <v>6089</v>
      </c>
      <c r="P411" s="399" t="s">
        <v>2447</v>
      </c>
      <c r="Q411" s="235" t="s">
        <v>2089</v>
      </c>
      <c r="R411" s="235" t="s">
        <v>2089</v>
      </c>
      <c r="S411" s="235" t="s">
        <v>2089</v>
      </c>
      <c r="T411" s="235" t="s">
        <v>2089</v>
      </c>
      <c r="U411" s="235" t="s">
        <v>2089</v>
      </c>
      <c r="V411" s="235" t="s">
        <v>2089</v>
      </c>
      <c r="W411" s="235">
        <v>1E-4</v>
      </c>
      <c r="X411" s="235">
        <v>100</v>
      </c>
      <c r="Y411" s="235">
        <f>X411*W411</f>
        <v>0.01</v>
      </c>
      <c r="Z411" s="235">
        <v>1E-4</v>
      </c>
      <c r="AA411" s="235">
        <v>1E-4</v>
      </c>
      <c r="AB411" s="517" t="s">
        <v>6909</v>
      </c>
      <c r="AC411" s="248">
        <v>0.33333333333333331</v>
      </c>
      <c r="AD411" s="248">
        <v>0.89583333333333337</v>
      </c>
      <c r="AE411" s="248">
        <v>0.60416666666666663</v>
      </c>
      <c r="AF411" s="248" t="s">
        <v>2612</v>
      </c>
      <c r="AG411" s="235" t="s">
        <v>2613</v>
      </c>
      <c r="AH411" s="235" t="s">
        <v>2089</v>
      </c>
      <c r="AI411" s="235" t="s">
        <v>2089</v>
      </c>
      <c r="AJ411" s="237" t="s">
        <v>2089</v>
      </c>
      <c r="AK411" s="610" t="s">
        <v>11015</v>
      </c>
    </row>
    <row r="412" spans="1:37" ht="12.75" customHeight="1">
      <c r="A412" s="183"/>
      <c r="B412" s="234" t="s">
        <v>1573</v>
      </c>
      <c r="C412" s="235" t="s">
        <v>8471</v>
      </c>
      <c r="D412" s="235" t="s">
        <v>8925</v>
      </c>
      <c r="E412" s="235">
        <v>627</v>
      </c>
      <c r="F412" s="235" t="s">
        <v>10376</v>
      </c>
      <c r="G412" s="235" t="s">
        <v>5302</v>
      </c>
      <c r="H412" s="235" t="s">
        <v>2033</v>
      </c>
      <c r="I412" s="235" t="s">
        <v>3430</v>
      </c>
      <c r="J412" s="236" t="s">
        <v>3138</v>
      </c>
      <c r="K412" s="235" t="s">
        <v>2578</v>
      </c>
      <c r="L412" s="235" t="s">
        <v>2972</v>
      </c>
      <c r="M412" s="235" t="s">
        <v>2089</v>
      </c>
      <c r="N412" s="235" t="s">
        <v>2089</v>
      </c>
      <c r="O412" s="235" t="s">
        <v>3139</v>
      </c>
      <c r="P412" s="235" t="s">
        <v>3114</v>
      </c>
      <c r="Q412" s="238">
        <v>1000</v>
      </c>
      <c r="R412" s="235">
        <v>0.01</v>
      </c>
      <c r="S412" s="235">
        <f t="shared" ref="S412:S431" si="24">Q412*R412</f>
        <v>10</v>
      </c>
      <c r="T412" s="235">
        <v>0.01</v>
      </c>
      <c r="U412" s="235">
        <v>0.01</v>
      </c>
      <c r="V412" s="235" t="s">
        <v>2089</v>
      </c>
      <c r="W412" s="235" t="s">
        <v>2089</v>
      </c>
      <c r="X412" s="235" t="s">
        <v>2089</v>
      </c>
      <c r="Y412" s="235" t="s">
        <v>2089</v>
      </c>
      <c r="Z412" s="235" t="s">
        <v>2089</v>
      </c>
      <c r="AA412" s="235" t="s">
        <v>2089</v>
      </c>
      <c r="AB412" s="235" t="s">
        <v>2089</v>
      </c>
      <c r="AC412" s="248">
        <v>0.33333333333333331</v>
      </c>
      <c r="AD412" s="248">
        <v>0.75</v>
      </c>
      <c r="AE412" s="248">
        <v>0.6875</v>
      </c>
      <c r="AF412" s="248" t="s">
        <v>2612</v>
      </c>
      <c r="AG412" s="235" t="s">
        <v>2613</v>
      </c>
      <c r="AH412" s="235" t="s">
        <v>2089</v>
      </c>
      <c r="AI412" s="235" t="s">
        <v>2089</v>
      </c>
      <c r="AJ412" s="237" t="s">
        <v>2089</v>
      </c>
      <c r="AK412" s="610" t="s">
        <v>11006</v>
      </c>
    </row>
    <row r="413" spans="1:37" ht="12.75" customHeight="1">
      <c r="A413" s="183"/>
      <c r="B413" s="234" t="s">
        <v>9944</v>
      </c>
      <c r="C413" s="235" t="s">
        <v>1627</v>
      </c>
      <c r="D413" s="235" t="s">
        <v>9940</v>
      </c>
      <c r="E413" s="235">
        <v>966</v>
      </c>
      <c r="F413" s="235" t="s">
        <v>10377</v>
      </c>
      <c r="G413" s="235" t="s">
        <v>9941</v>
      </c>
      <c r="H413" s="235" t="s">
        <v>9939</v>
      </c>
      <c r="I413" s="235" t="s">
        <v>3206</v>
      </c>
      <c r="J413" s="236" t="s">
        <v>3131</v>
      </c>
      <c r="K413" s="235" t="s">
        <v>2748</v>
      </c>
      <c r="L413" s="235" t="s">
        <v>3459</v>
      </c>
      <c r="M413" s="235" t="s">
        <v>3460</v>
      </c>
      <c r="N413" s="235" t="s">
        <v>2089</v>
      </c>
      <c r="O413" s="235" t="s">
        <v>3112</v>
      </c>
      <c r="P413" s="235" t="s">
        <v>3114</v>
      </c>
      <c r="Q413" s="238">
        <v>100</v>
      </c>
      <c r="R413" s="235">
        <v>1E-4</v>
      </c>
      <c r="S413" s="235">
        <f t="shared" si="24"/>
        <v>0.01</v>
      </c>
      <c r="T413" s="235">
        <v>1E-4</v>
      </c>
      <c r="U413" s="235">
        <v>1E-4</v>
      </c>
      <c r="V413" s="235" t="s">
        <v>2089</v>
      </c>
      <c r="W413" s="235" t="s">
        <v>2089</v>
      </c>
      <c r="X413" s="235" t="s">
        <v>2089</v>
      </c>
      <c r="Y413" s="235" t="s">
        <v>2089</v>
      </c>
      <c r="Z413" s="235" t="s">
        <v>2089</v>
      </c>
      <c r="AA413" s="235" t="s">
        <v>2089</v>
      </c>
      <c r="AB413" s="235" t="s">
        <v>2089</v>
      </c>
      <c r="AC413" s="248">
        <v>0.33333333333333331</v>
      </c>
      <c r="AD413" s="248">
        <v>0.75</v>
      </c>
      <c r="AE413" s="248">
        <v>0.6875</v>
      </c>
      <c r="AF413" s="248" t="s">
        <v>2612</v>
      </c>
      <c r="AG413" s="235" t="s">
        <v>2613</v>
      </c>
      <c r="AH413" s="399" t="s">
        <v>8246</v>
      </c>
      <c r="AI413" s="235" t="s">
        <v>2089</v>
      </c>
      <c r="AJ413" s="237" t="s">
        <v>2089</v>
      </c>
      <c r="AK413" s="610" t="s">
        <v>11011</v>
      </c>
    </row>
    <row r="414" spans="1:37" ht="12.75" customHeight="1">
      <c r="A414" s="183"/>
      <c r="B414" s="234" t="s">
        <v>11125</v>
      </c>
      <c r="C414" s="399" t="s">
        <v>11876</v>
      </c>
      <c r="D414" s="399" t="s">
        <v>11126</v>
      </c>
      <c r="E414" s="235">
        <v>627</v>
      </c>
      <c r="F414" s="399" t="s">
        <v>11127</v>
      </c>
      <c r="G414" s="399" t="s">
        <v>11128</v>
      </c>
      <c r="H414" s="399" t="s">
        <v>11129</v>
      </c>
      <c r="I414" s="235" t="s">
        <v>3430</v>
      </c>
      <c r="J414" s="236" t="s">
        <v>3138</v>
      </c>
      <c r="K414" s="235" t="s">
        <v>2756</v>
      </c>
      <c r="L414" s="235" t="s">
        <v>3774</v>
      </c>
      <c r="M414" s="235" t="s">
        <v>2089</v>
      </c>
      <c r="N414" s="235" t="s">
        <v>2089</v>
      </c>
      <c r="O414" s="235" t="s">
        <v>3139</v>
      </c>
      <c r="P414" s="235" t="s">
        <v>3114</v>
      </c>
      <c r="Q414" s="238">
        <v>1000</v>
      </c>
      <c r="R414" s="235">
        <v>0.01</v>
      </c>
      <c r="S414" s="235">
        <f t="shared" si="24"/>
        <v>10</v>
      </c>
      <c r="T414" s="235">
        <v>0.01</v>
      </c>
      <c r="U414" s="235">
        <v>0.01</v>
      </c>
      <c r="V414" s="235" t="s">
        <v>2089</v>
      </c>
      <c r="W414" s="235" t="s">
        <v>2089</v>
      </c>
      <c r="X414" s="235" t="s">
        <v>2089</v>
      </c>
      <c r="Y414" s="235" t="s">
        <v>2089</v>
      </c>
      <c r="Z414" s="235" t="s">
        <v>2089</v>
      </c>
      <c r="AA414" s="235" t="s">
        <v>2089</v>
      </c>
      <c r="AB414" s="235" t="s">
        <v>2089</v>
      </c>
      <c r="AC414" s="248">
        <v>0.33333333333333331</v>
      </c>
      <c r="AD414" s="248">
        <v>0.75</v>
      </c>
      <c r="AE414" s="248">
        <v>0.6875</v>
      </c>
      <c r="AF414" s="248" t="s">
        <v>2612</v>
      </c>
      <c r="AG414" s="235" t="s">
        <v>2613</v>
      </c>
      <c r="AH414" s="235" t="s">
        <v>2089</v>
      </c>
      <c r="AI414" s="235" t="s">
        <v>2089</v>
      </c>
      <c r="AJ414" s="237" t="s">
        <v>2089</v>
      </c>
      <c r="AK414" s="610" t="s">
        <v>11006</v>
      </c>
    </row>
    <row r="415" spans="1:37" ht="12.75" customHeight="1">
      <c r="A415" s="183"/>
      <c r="B415" s="407" t="s">
        <v>8190</v>
      </c>
      <c r="C415" s="408" t="s">
        <v>35</v>
      </c>
      <c r="D415" s="408" t="s">
        <v>8926</v>
      </c>
      <c r="E415" s="408">
        <v>788</v>
      </c>
      <c r="F415" s="408" t="s">
        <v>10378</v>
      </c>
      <c r="G415" s="408" t="s">
        <v>8191</v>
      </c>
      <c r="H415" s="408" t="s">
        <v>8192</v>
      </c>
      <c r="I415" s="235" t="s">
        <v>2623</v>
      </c>
      <c r="J415" s="236" t="s">
        <v>3130</v>
      </c>
      <c r="K415" s="235" t="s">
        <v>786</v>
      </c>
      <c r="L415" s="235" t="s">
        <v>3002</v>
      </c>
      <c r="M415" s="235" t="s">
        <v>3003</v>
      </c>
      <c r="N415" s="235" t="s">
        <v>2089</v>
      </c>
      <c r="O415" s="235" t="s">
        <v>3112</v>
      </c>
      <c r="P415" s="235" t="s">
        <v>3114</v>
      </c>
      <c r="Q415" s="238">
        <v>100</v>
      </c>
      <c r="R415" s="235">
        <v>1E-4</v>
      </c>
      <c r="S415" s="235">
        <f t="shared" si="24"/>
        <v>0.01</v>
      </c>
      <c r="T415" s="235">
        <v>1E-4</v>
      </c>
      <c r="U415" s="235">
        <v>1E-4</v>
      </c>
      <c r="V415" s="235" t="s">
        <v>2089</v>
      </c>
      <c r="W415" s="235" t="s">
        <v>2089</v>
      </c>
      <c r="X415" s="235" t="s">
        <v>2089</v>
      </c>
      <c r="Y415" s="235" t="s">
        <v>2089</v>
      </c>
      <c r="Z415" s="235" t="s">
        <v>2089</v>
      </c>
      <c r="AA415" s="235" t="s">
        <v>2089</v>
      </c>
      <c r="AB415" s="235" t="s">
        <v>2089</v>
      </c>
      <c r="AC415" s="248">
        <v>0.33333333333333331</v>
      </c>
      <c r="AD415" s="248">
        <v>0.75</v>
      </c>
      <c r="AE415" s="248">
        <v>0.6875</v>
      </c>
      <c r="AF415" s="248" t="s">
        <v>2612</v>
      </c>
      <c r="AG415" s="235" t="s">
        <v>2613</v>
      </c>
      <c r="AH415" s="399" t="s">
        <v>8246</v>
      </c>
      <c r="AI415" s="235" t="s">
        <v>2089</v>
      </c>
      <c r="AJ415" s="237" t="s">
        <v>2089</v>
      </c>
      <c r="AK415" s="610" t="s">
        <v>11017</v>
      </c>
    </row>
    <row r="416" spans="1:37" ht="12.75" customHeight="1">
      <c r="A416" s="183"/>
      <c r="B416" s="397" t="s">
        <v>7466</v>
      </c>
      <c r="C416" s="235" t="s">
        <v>1935</v>
      </c>
      <c r="D416" s="235" t="s">
        <v>8927</v>
      </c>
      <c r="E416" s="235">
        <v>725</v>
      </c>
      <c r="F416" s="399" t="s">
        <v>10914</v>
      </c>
      <c r="G416" s="235" t="s">
        <v>7044</v>
      </c>
      <c r="H416" s="235" t="s">
        <v>7045</v>
      </c>
      <c r="I416" s="235" t="s">
        <v>3176</v>
      </c>
      <c r="J416" s="236" t="s">
        <v>3119</v>
      </c>
      <c r="K416" s="235" t="s">
        <v>2580</v>
      </c>
      <c r="L416" s="235" t="s">
        <v>932</v>
      </c>
      <c r="M416" s="235" t="s">
        <v>933</v>
      </c>
      <c r="N416" s="235" t="s">
        <v>2089</v>
      </c>
      <c r="O416" s="235" t="s">
        <v>3112</v>
      </c>
      <c r="P416" s="235" t="s">
        <v>3114</v>
      </c>
      <c r="Q416" s="238">
        <v>100</v>
      </c>
      <c r="R416" s="235">
        <v>1E-4</v>
      </c>
      <c r="S416" s="235">
        <f t="shared" si="24"/>
        <v>0.01</v>
      </c>
      <c r="T416" s="235">
        <v>1E-4</v>
      </c>
      <c r="U416" s="235">
        <v>1E-4</v>
      </c>
      <c r="V416" s="235" t="s">
        <v>2089</v>
      </c>
      <c r="W416" s="235" t="s">
        <v>2089</v>
      </c>
      <c r="X416" s="235" t="s">
        <v>2089</v>
      </c>
      <c r="Y416" s="235" t="s">
        <v>2089</v>
      </c>
      <c r="Z416" s="235" t="s">
        <v>2089</v>
      </c>
      <c r="AA416" s="235" t="s">
        <v>2089</v>
      </c>
      <c r="AB416" s="235" t="s">
        <v>2089</v>
      </c>
      <c r="AC416" s="248">
        <v>0.33333333333333331</v>
      </c>
      <c r="AD416" s="248">
        <v>0.75</v>
      </c>
      <c r="AE416" s="248">
        <v>0.6875</v>
      </c>
      <c r="AF416" s="248" t="s">
        <v>2612</v>
      </c>
      <c r="AG416" s="235" t="s">
        <v>2613</v>
      </c>
      <c r="AH416" s="399" t="s">
        <v>8246</v>
      </c>
      <c r="AI416" s="235" t="s">
        <v>2089</v>
      </c>
      <c r="AJ416" s="237" t="s">
        <v>2089</v>
      </c>
      <c r="AK416" s="610" t="s">
        <v>11021</v>
      </c>
    </row>
    <row r="417" spans="1:37" ht="12.75" customHeight="1">
      <c r="A417" s="183"/>
      <c r="B417" s="234" t="s">
        <v>1576</v>
      </c>
      <c r="C417" s="235" t="s">
        <v>1936</v>
      </c>
      <c r="D417" s="235" t="s">
        <v>8928</v>
      </c>
      <c r="E417" s="235">
        <v>257</v>
      </c>
      <c r="F417" s="235" t="s">
        <v>10379</v>
      </c>
      <c r="G417" s="235" t="s">
        <v>9246</v>
      </c>
      <c r="H417" s="235" t="s">
        <v>7704</v>
      </c>
      <c r="I417" s="235" t="s">
        <v>3209</v>
      </c>
      <c r="J417" s="236" t="s">
        <v>3135</v>
      </c>
      <c r="K417" s="235" t="s">
        <v>2581</v>
      </c>
      <c r="L417" s="235" t="s">
        <v>934</v>
      </c>
      <c r="M417" s="235" t="s">
        <v>935</v>
      </c>
      <c r="N417" s="235" t="s">
        <v>2089</v>
      </c>
      <c r="O417" s="235" t="s">
        <v>3136</v>
      </c>
      <c r="P417" s="235" t="s">
        <v>3114</v>
      </c>
      <c r="Q417" s="238">
        <v>100</v>
      </c>
      <c r="R417" s="235">
        <v>1E-3</v>
      </c>
      <c r="S417" s="235">
        <f t="shared" si="24"/>
        <v>0.1</v>
      </c>
      <c r="T417" s="235">
        <v>1E-3</v>
      </c>
      <c r="U417" s="235">
        <v>1E-3</v>
      </c>
      <c r="V417" s="235" t="s">
        <v>2089</v>
      </c>
      <c r="W417" s="235" t="s">
        <v>2089</v>
      </c>
      <c r="X417" s="235" t="s">
        <v>2089</v>
      </c>
      <c r="Y417" s="235" t="s">
        <v>2089</v>
      </c>
      <c r="Z417" s="235" t="s">
        <v>2089</v>
      </c>
      <c r="AA417" s="235" t="s">
        <v>2089</v>
      </c>
      <c r="AB417" s="235" t="s">
        <v>2089</v>
      </c>
      <c r="AC417" s="248">
        <v>0.33333333333333331</v>
      </c>
      <c r="AD417" s="248">
        <v>0.75</v>
      </c>
      <c r="AE417" s="248">
        <v>0.6875</v>
      </c>
      <c r="AF417" s="248" t="s">
        <v>2612</v>
      </c>
      <c r="AG417" s="235" t="s">
        <v>2613</v>
      </c>
      <c r="AH417" s="399" t="s">
        <v>8246</v>
      </c>
      <c r="AI417" s="235" t="s">
        <v>2089</v>
      </c>
      <c r="AJ417" s="237" t="s">
        <v>2089</v>
      </c>
      <c r="AK417" s="610" t="s">
        <v>11009</v>
      </c>
    </row>
    <row r="418" spans="1:37" ht="12.75" customHeight="1">
      <c r="A418" s="183"/>
      <c r="B418" s="234" t="s">
        <v>1577</v>
      </c>
      <c r="C418" s="235" t="s">
        <v>1937</v>
      </c>
      <c r="D418" s="235" t="s">
        <v>8929</v>
      </c>
      <c r="E418" s="235">
        <v>788</v>
      </c>
      <c r="F418" s="235" t="s">
        <v>10375</v>
      </c>
      <c r="G418" s="235" t="s">
        <v>5303</v>
      </c>
      <c r="H418" s="235" t="s">
        <v>2034</v>
      </c>
      <c r="I418" s="235" t="s">
        <v>3432</v>
      </c>
      <c r="J418" s="236" t="s">
        <v>3120</v>
      </c>
      <c r="K418" s="235" t="s">
        <v>2582</v>
      </c>
      <c r="L418" s="235" t="s">
        <v>936</v>
      </c>
      <c r="M418" s="235" t="s">
        <v>937</v>
      </c>
      <c r="N418" s="235" t="s">
        <v>2089</v>
      </c>
      <c r="O418" s="235" t="s">
        <v>3112</v>
      </c>
      <c r="P418" s="235" t="s">
        <v>3114</v>
      </c>
      <c r="Q418" s="238">
        <v>100</v>
      </c>
      <c r="R418" s="235">
        <v>1E-4</v>
      </c>
      <c r="S418" s="235">
        <f t="shared" si="24"/>
        <v>0.01</v>
      </c>
      <c r="T418" s="235">
        <v>1E-4</v>
      </c>
      <c r="U418" s="235">
        <v>1E-4</v>
      </c>
      <c r="V418" s="235" t="s">
        <v>2089</v>
      </c>
      <c r="W418" s="235" t="s">
        <v>2089</v>
      </c>
      <c r="X418" s="235" t="s">
        <v>2089</v>
      </c>
      <c r="Y418" s="235" t="s">
        <v>2089</v>
      </c>
      <c r="Z418" s="235" t="s">
        <v>2089</v>
      </c>
      <c r="AA418" s="235" t="s">
        <v>2089</v>
      </c>
      <c r="AB418" s="235" t="s">
        <v>2089</v>
      </c>
      <c r="AC418" s="248">
        <v>0.33333333333333331</v>
      </c>
      <c r="AD418" s="248">
        <v>0.75</v>
      </c>
      <c r="AE418" s="248">
        <v>0.6875</v>
      </c>
      <c r="AF418" s="248" t="s">
        <v>2612</v>
      </c>
      <c r="AG418" s="235" t="s">
        <v>2613</v>
      </c>
      <c r="AH418" s="399" t="s">
        <v>8246</v>
      </c>
      <c r="AI418" s="235" t="s">
        <v>2089</v>
      </c>
      <c r="AJ418" s="237" t="s">
        <v>2089</v>
      </c>
      <c r="AK418" s="610" t="s">
        <v>11012</v>
      </c>
    </row>
    <row r="419" spans="1:37" ht="12.75" customHeight="1">
      <c r="A419" s="183"/>
      <c r="B419" s="234" t="s">
        <v>4127</v>
      </c>
      <c r="C419" s="235" t="s">
        <v>4141</v>
      </c>
      <c r="D419" s="235" t="s">
        <v>8930</v>
      </c>
      <c r="E419" s="235">
        <v>788</v>
      </c>
      <c r="F419" s="235" t="s">
        <v>10380</v>
      </c>
      <c r="G419" s="235" t="s">
        <v>4142</v>
      </c>
      <c r="H419" s="235" t="s">
        <v>4143</v>
      </c>
      <c r="I419" s="235" t="s">
        <v>3432</v>
      </c>
      <c r="J419" s="236" t="s">
        <v>3120</v>
      </c>
      <c r="K419" s="235" t="s">
        <v>4166</v>
      </c>
      <c r="L419" s="235" t="s">
        <v>4167</v>
      </c>
      <c r="M419" s="235" t="s">
        <v>4168</v>
      </c>
      <c r="N419" s="235" t="s">
        <v>2089</v>
      </c>
      <c r="O419" s="235" t="s">
        <v>3112</v>
      </c>
      <c r="P419" s="235" t="s">
        <v>3114</v>
      </c>
      <c r="Q419" s="238">
        <v>100</v>
      </c>
      <c r="R419" s="235">
        <v>1E-4</v>
      </c>
      <c r="S419" s="235">
        <f t="shared" si="24"/>
        <v>0.01</v>
      </c>
      <c r="T419" s="235">
        <v>1E-4</v>
      </c>
      <c r="U419" s="235">
        <v>1E-4</v>
      </c>
      <c r="V419" s="235" t="s">
        <v>2089</v>
      </c>
      <c r="W419" s="235" t="s">
        <v>2089</v>
      </c>
      <c r="X419" s="235" t="s">
        <v>2089</v>
      </c>
      <c r="Y419" s="235" t="s">
        <v>2089</v>
      </c>
      <c r="Z419" s="235" t="s">
        <v>2089</v>
      </c>
      <c r="AA419" s="235" t="s">
        <v>2089</v>
      </c>
      <c r="AB419" s="235" t="s">
        <v>2089</v>
      </c>
      <c r="AC419" s="248">
        <v>0.33333333333333331</v>
      </c>
      <c r="AD419" s="248">
        <v>0.75</v>
      </c>
      <c r="AE419" s="248">
        <v>0.6875</v>
      </c>
      <c r="AF419" s="248" t="s">
        <v>2612</v>
      </c>
      <c r="AG419" s="235" t="s">
        <v>2613</v>
      </c>
      <c r="AH419" s="399" t="s">
        <v>8246</v>
      </c>
      <c r="AI419" s="235" t="s">
        <v>2089</v>
      </c>
      <c r="AJ419" s="237" t="s">
        <v>2089</v>
      </c>
      <c r="AK419" s="610" t="s">
        <v>11012</v>
      </c>
    </row>
    <row r="420" spans="1:37" ht="12.75" customHeight="1">
      <c r="A420" s="183"/>
      <c r="B420" s="234" t="s">
        <v>1578</v>
      </c>
      <c r="C420" s="235" t="s">
        <v>1938</v>
      </c>
      <c r="D420" s="235" t="s">
        <v>8931</v>
      </c>
      <c r="E420" s="235">
        <v>627</v>
      </c>
      <c r="F420" s="235" t="s">
        <v>10381</v>
      </c>
      <c r="G420" s="235" t="s">
        <v>5304</v>
      </c>
      <c r="H420" s="235" t="s">
        <v>2035</v>
      </c>
      <c r="I420" s="235" t="s">
        <v>3430</v>
      </c>
      <c r="J420" s="236" t="s">
        <v>3138</v>
      </c>
      <c r="K420" s="235" t="s">
        <v>2583</v>
      </c>
      <c r="L420" s="235" t="s">
        <v>938</v>
      </c>
      <c r="M420" s="235" t="s">
        <v>2089</v>
      </c>
      <c r="N420" s="235" t="s">
        <v>2089</v>
      </c>
      <c r="O420" s="235" t="s">
        <v>3139</v>
      </c>
      <c r="P420" s="235" t="s">
        <v>3114</v>
      </c>
      <c r="Q420" s="238">
        <v>1000</v>
      </c>
      <c r="R420" s="235">
        <v>0.01</v>
      </c>
      <c r="S420" s="235">
        <f t="shared" si="24"/>
        <v>10</v>
      </c>
      <c r="T420" s="235">
        <v>0.01</v>
      </c>
      <c r="U420" s="235">
        <v>0.01</v>
      </c>
      <c r="V420" s="235" t="s">
        <v>2089</v>
      </c>
      <c r="W420" s="235" t="s">
        <v>2089</v>
      </c>
      <c r="X420" s="235" t="s">
        <v>2089</v>
      </c>
      <c r="Y420" s="235" t="s">
        <v>2089</v>
      </c>
      <c r="Z420" s="235" t="s">
        <v>2089</v>
      </c>
      <c r="AA420" s="235" t="s">
        <v>2089</v>
      </c>
      <c r="AB420" s="235" t="s">
        <v>2089</v>
      </c>
      <c r="AC420" s="248">
        <v>0.33333333333333331</v>
      </c>
      <c r="AD420" s="248">
        <v>0.75</v>
      </c>
      <c r="AE420" s="248">
        <v>0.6875</v>
      </c>
      <c r="AF420" s="248" t="s">
        <v>2612</v>
      </c>
      <c r="AG420" s="235" t="s">
        <v>2613</v>
      </c>
      <c r="AH420" s="235" t="s">
        <v>2089</v>
      </c>
      <c r="AI420" s="235" t="s">
        <v>2089</v>
      </c>
      <c r="AJ420" s="237" t="s">
        <v>2089</v>
      </c>
      <c r="AK420" s="610" t="s">
        <v>11006</v>
      </c>
    </row>
    <row r="421" spans="1:37" ht="12.75" customHeight="1">
      <c r="A421" s="183"/>
      <c r="B421" s="397" t="s">
        <v>11080</v>
      </c>
      <c r="C421" s="240" t="s">
        <v>11081</v>
      </c>
      <c r="D421" s="400" t="s">
        <v>11082</v>
      </c>
      <c r="E421" s="240">
        <v>627</v>
      </c>
      <c r="F421" s="400" t="s">
        <v>11083</v>
      </c>
      <c r="G421" s="400" t="s">
        <v>11084</v>
      </c>
      <c r="H421" s="400" t="s">
        <v>11085</v>
      </c>
      <c r="I421" s="535" t="s">
        <v>3430</v>
      </c>
      <c r="J421" s="264" t="s">
        <v>3138</v>
      </c>
      <c r="K421" s="399" t="s">
        <v>11086</v>
      </c>
      <c r="L421" s="399" t="s">
        <v>11092</v>
      </c>
      <c r="M421" s="399" t="s">
        <v>2089</v>
      </c>
      <c r="N421" s="399" t="s">
        <v>2089</v>
      </c>
      <c r="O421" s="399" t="s">
        <v>3139</v>
      </c>
      <c r="P421" s="399" t="s">
        <v>3114</v>
      </c>
      <c r="Q421" s="238">
        <v>1000</v>
      </c>
      <c r="R421" s="235">
        <v>0.01</v>
      </c>
      <c r="S421" s="235">
        <f t="shared" si="24"/>
        <v>10</v>
      </c>
      <c r="T421" s="235">
        <v>0.01</v>
      </c>
      <c r="U421" s="235">
        <v>0.01</v>
      </c>
      <c r="V421" s="235" t="s">
        <v>2089</v>
      </c>
      <c r="W421" s="235" t="s">
        <v>2089</v>
      </c>
      <c r="X421" s="235" t="s">
        <v>2089</v>
      </c>
      <c r="Y421" s="235" t="s">
        <v>2089</v>
      </c>
      <c r="Z421" s="235" t="s">
        <v>2089</v>
      </c>
      <c r="AA421" s="235" t="s">
        <v>2089</v>
      </c>
      <c r="AB421" s="235" t="s">
        <v>2089</v>
      </c>
      <c r="AC421" s="248">
        <v>0.33333333333333331</v>
      </c>
      <c r="AD421" s="248">
        <v>0.75</v>
      </c>
      <c r="AE421" s="248">
        <v>0.6875</v>
      </c>
      <c r="AF421" s="248" t="s">
        <v>2612</v>
      </c>
      <c r="AG421" s="235" t="s">
        <v>2613</v>
      </c>
      <c r="AH421" s="235" t="s">
        <v>2089</v>
      </c>
      <c r="AI421" s="235" t="s">
        <v>2089</v>
      </c>
      <c r="AJ421" s="237" t="s">
        <v>2089</v>
      </c>
      <c r="AK421" s="610" t="s">
        <v>11006</v>
      </c>
    </row>
    <row r="422" spans="1:37" ht="12.75" customHeight="1">
      <c r="A422" s="183"/>
      <c r="B422" s="397" t="s">
        <v>8464</v>
      </c>
      <c r="C422" s="235" t="s">
        <v>1939</v>
      </c>
      <c r="D422" s="235" t="s">
        <v>8932</v>
      </c>
      <c r="E422" s="235">
        <v>725</v>
      </c>
      <c r="F422" s="399" t="s">
        <v>10913</v>
      </c>
      <c r="G422" s="235" t="s">
        <v>5305</v>
      </c>
      <c r="H422" s="235" t="s">
        <v>2036</v>
      </c>
      <c r="I422" s="235" t="s">
        <v>3175</v>
      </c>
      <c r="J422" s="236" t="s">
        <v>3116</v>
      </c>
      <c r="K422" s="235" t="s">
        <v>2584</v>
      </c>
      <c r="L422" s="235" t="s">
        <v>939</v>
      </c>
      <c r="M422" s="235" t="s">
        <v>940</v>
      </c>
      <c r="N422" s="235" t="s">
        <v>2089</v>
      </c>
      <c r="O422" s="235" t="s">
        <v>3117</v>
      </c>
      <c r="P422" s="235" t="s">
        <v>3114</v>
      </c>
      <c r="Q422" s="238">
        <v>100</v>
      </c>
      <c r="R422" s="235">
        <v>0.01</v>
      </c>
      <c r="S422" s="235">
        <f t="shared" si="24"/>
        <v>1</v>
      </c>
      <c r="T422" s="235">
        <v>0.01</v>
      </c>
      <c r="U422" s="235">
        <v>0.01</v>
      </c>
      <c r="V422" s="235" t="s">
        <v>2089</v>
      </c>
      <c r="W422" s="235" t="s">
        <v>2089</v>
      </c>
      <c r="X422" s="235" t="s">
        <v>2089</v>
      </c>
      <c r="Y422" s="235" t="s">
        <v>2089</v>
      </c>
      <c r="Z422" s="235" t="s">
        <v>2089</v>
      </c>
      <c r="AA422" s="235" t="s">
        <v>2089</v>
      </c>
      <c r="AB422" s="235" t="s">
        <v>2089</v>
      </c>
      <c r="AC422" s="248">
        <v>0.33333333333333331</v>
      </c>
      <c r="AD422" s="248">
        <v>0.75</v>
      </c>
      <c r="AE422" s="248">
        <v>0.66666666666666663</v>
      </c>
      <c r="AF422" s="248" t="s">
        <v>2612</v>
      </c>
      <c r="AG422" s="235" t="s">
        <v>2613</v>
      </c>
      <c r="AH422" s="399" t="s">
        <v>8246</v>
      </c>
      <c r="AI422" s="235" t="s">
        <v>2089</v>
      </c>
      <c r="AJ422" s="237" t="s">
        <v>2089</v>
      </c>
      <c r="AK422" s="610" t="s">
        <v>11019</v>
      </c>
    </row>
    <row r="423" spans="1:37" ht="12.75" customHeight="1">
      <c r="A423" s="183"/>
      <c r="B423" s="239" t="s">
        <v>1581</v>
      </c>
      <c r="C423" s="235" t="s">
        <v>4253</v>
      </c>
      <c r="D423" s="235" t="s">
        <v>8933</v>
      </c>
      <c r="E423" s="235">
        <v>725</v>
      </c>
      <c r="F423" s="399" t="s">
        <v>10912</v>
      </c>
      <c r="G423" s="235" t="s">
        <v>7096</v>
      </c>
      <c r="H423" s="235" t="s">
        <v>7097</v>
      </c>
      <c r="I423" s="235" t="s">
        <v>3176</v>
      </c>
      <c r="J423" s="236" t="s">
        <v>3119</v>
      </c>
      <c r="K423" s="235" t="s">
        <v>3129</v>
      </c>
      <c r="L423" s="235" t="s">
        <v>941</v>
      </c>
      <c r="M423" s="235" t="s">
        <v>942</v>
      </c>
      <c r="N423" s="221" t="s">
        <v>3129</v>
      </c>
      <c r="O423" s="235" t="s">
        <v>3112</v>
      </c>
      <c r="P423" s="235" t="s">
        <v>3114</v>
      </c>
      <c r="Q423" s="238">
        <v>100</v>
      </c>
      <c r="R423" s="235">
        <v>1E-4</v>
      </c>
      <c r="S423" s="235">
        <f t="shared" si="24"/>
        <v>0.01</v>
      </c>
      <c r="T423" s="235">
        <v>1E-4</v>
      </c>
      <c r="U423" s="235">
        <v>1E-4</v>
      </c>
      <c r="V423" s="235" t="s">
        <v>2927</v>
      </c>
      <c r="W423" s="235">
        <v>1E-4</v>
      </c>
      <c r="X423" s="235">
        <v>100</v>
      </c>
      <c r="Y423" s="235">
        <v>0.01</v>
      </c>
      <c r="Z423" s="235">
        <v>1E-4</v>
      </c>
      <c r="AA423" s="235">
        <v>1E-4</v>
      </c>
      <c r="AB423" s="517" t="s">
        <v>6909</v>
      </c>
      <c r="AC423" s="248">
        <v>0.33333333333333331</v>
      </c>
      <c r="AD423" s="248">
        <v>0.75</v>
      </c>
      <c r="AE423" s="248">
        <v>0.6875</v>
      </c>
      <c r="AF423" s="248" t="s">
        <v>2612</v>
      </c>
      <c r="AG423" s="235" t="s">
        <v>2613</v>
      </c>
      <c r="AH423" s="399" t="s">
        <v>8246</v>
      </c>
      <c r="AI423" s="235" t="s">
        <v>2089</v>
      </c>
      <c r="AJ423" s="237" t="s">
        <v>2089</v>
      </c>
      <c r="AK423" s="610" t="s">
        <v>11021</v>
      </c>
    </row>
    <row r="424" spans="1:37" ht="12.75" customHeight="1">
      <c r="A424" s="183"/>
      <c r="B424" s="397" t="s">
        <v>6637</v>
      </c>
      <c r="C424" s="235" t="s">
        <v>4254</v>
      </c>
      <c r="D424" s="235" t="s">
        <v>10826</v>
      </c>
      <c r="E424" s="235">
        <v>725</v>
      </c>
      <c r="F424" s="399" t="s">
        <v>10911</v>
      </c>
      <c r="G424" s="235" t="s">
        <v>10824</v>
      </c>
      <c r="H424" s="235" t="s">
        <v>10825</v>
      </c>
      <c r="I424" s="235" t="s">
        <v>3176</v>
      </c>
      <c r="J424" s="236" t="s">
        <v>3119</v>
      </c>
      <c r="K424" s="235" t="s">
        <v>2585</v>
      </c>
      <c r="L424" s="235" t="s">
        <v>943</v>
      </c>
      <c r="M424" s="235" t="s">
        <v>944</v>
      </c>
      <c r="N424" s="235" t="s">
        <v>2089</v>
      </c>
      <c r="O424" s="235" t="s">
        <v>3112</v>
      </c>
      <c r="P424" s="235" t="s">
        <v>3114</v>
      </c>
      <c r="Q424" s="238">
        <v>100</v>
      </c>
      <c r="R424" s="235">
        <v>1E-4</v>
      </c>
      <c r="S424" s="235">
        <f t="shared" si="24"/>
        <v>0.01</v>
      </c>
      <c r="T424" s="235">
        <v>1E-4</v>
      </c>
      <c r="U424" s="235">
        <v>1E-4</v>
      </c>
      <c r="V424" s="235" t="s">
        <v>2089</v>
      </c>
      <c r="W424" s="235" t="s">
        <v>2089</v>
      </c>
      <c r="X424" s="235" t="s">
        <v>2089</v>
      </c>
      <c r="Y424" s="235" t="s">
        <v>2089</v>
      </c>
      <c r="Z424" s="235" t="s">
        <v>2089</v>
      </c>
      <c r="AA424" s="235" t="s">
        <v>2089</v>
      </c>
      <c r="AB424" s="235" t="s">
        <v>2089</v>
      </c>
      <c r="AC424" s="248">
        <v>0.33333333333333331</v>
      </c>
      <c r="AD424" s="248">
        <v>0.75</v>
      </c>
      <c r="AE424" s="248">
        <v>0.6875</v>
      </c>
      <c r="AF424" s="248" t="s">
        <v>2612</v>
      </c>
      <c r="AG424" s="235" t="s">
        <v>2613</v>
      </c>
      <c r="AH424" s="399" t="s">
        <v>8246</v>
      </c>
      <c r="AI424" s="235" t="s">
        <v>2089</v>
      </c>
      <c r="AJ424" s="237" t="s">
        <v>2089</v>
      </c>
      <c r="AK424" s="610" t="s">
        <v>11021</v>
      </c>
    </row>
    <row r="425" spans="1:37" ht="12.75" customHeight="1">
      <c r="A425" s="183"/>
      <c r="B425" s="397" t="s">
        <v>9987</v>
      </c>
      <c r="C425" s="399" t="s">
        <v>9986</v>
      </c>
      <c r="D425" s="235" t="s">
        <v>9991</v>
      </c>
      <c r="E425" s="235">
        <v>725</v>
      </c>
      <c r="F425" s="399" t="s">
        <v>10910</v>
      </c>
      <c r="G425" s="235" t="s">
        <v>5306</v>
      </c>
      <c r="H425" s="235" t="s">
        <v>9990</v>
      </c>
      <c r="I425" s="235" t="s">
        <v>3208</v>
      </c>
      <c r="J425" s="236" t="s">
        <v>3132</v>
      </c>
      <c r="K425" s="235" t="s">
        <v>2586</v>
      </c>
      <c r="L425" s="235" t="s">
        <v>945</v>
      </c>
      <c r="M425" s="235" t="s">
        <v>946</v>
      </c>
      <c r="N425" s="235" t="s">
        <v>2089</v>
      </c>
      <c r="O425" s="235" t="s">
        <v>3133</v>
      </c>
      <c r="P425" s="235" t="s">
        <v>3114</v>
      </c>
      <c r="Q425" s="238">
        <v>100</v>
      </c>
      <c r="R425" s="235">
        <v>1E-4</v>
      </c>
      <c r="S425" s="235">
        <f t="shared" si="24"/>
        <v>0.01</v>
      </c>
      <c r="T425" s="235">
        <v>1E-4</v>
      </c>
      <c r="U425" s="235">
        <v>1E-4</v>
      </c>
      <c r="V425" s="235" t="s">
        <v>2089</v>
      </c>
      <c r="W425" s="235" t="s">
        <v>2089</v>
      </c>
      <c r="X425" s="235" t="s">
        <v>2089</v>
      </c>
      <c r="Y425" s="235" t="s">
        <v>2089</v>
      </c>
      <c r="Z425" s="235" t="s">
        <v>2089</v>
      </c>
      <c r="AA425" s="235" t="s">
        <v>2089</v>
      </c>
      <c r="AB425" s="235" t="s">
        <v>2089</v>
      </c>
      <c r="AC425" s="248">
        <v>0.33333333333333331</v>
      </c>
      <c r="AD425" s="248">
        <v>0.75</v>
      </c>
      <c r="AE425" s="248">
        <v>0.6875</v>
      </c>
      <c r="AF425" s="248" t="s">
        <v>2612</v>
      </c>
      <c r="AG425" s="235" t="s">
        <v>2613</v>
      </c>
      <c r="AH425" s="399" t="s">
        <v>8246</v>
      </c>
      <c r="AI425" s="235" t="s">
        <v>2089</v>
      </c>
      <c r="AJ425" s="237" t="s">
        <v>2089</v>
      </c>
      <c r="AK425" s="610" t="s">
        <v>11010</v>
      </c>
    </row>
    <row r="426" spans="1:37" ht="12.75" customHeight="1">
      <c r="A426" s="183"/>
      <c r="B426" s="234" t="s">
        <v>5967</v>
      </c>
      <c r="C426" s="235" t="s">
        <v>5846</v>
      </c>
      <c r="D426" s="235" t="s">
        <v>8934</v>
      </c>
      <c r="E426" s="235">
        <v>762</v>
      </c>
      <c r="F426" s="235" t="s">
        <v>10382</v>
      </c>
      <c r="G426" s="235" t="s">
        <v>5851</v>
      </c>
      <c r="H426" s="235" t="s">
        <v>5847</v>
      </c>
      <c r="I426" s="235" t="s">
        <v>10066</v>
      </c>
      <c r="J426" s="236" t="s">
        <v>3121</v>
      </c>
      <c r="K426" s="235" t="s">
        <v>5848</v>
      </c>
      <c r="L426" s="235" t="s">
        <v>5849</v>
      </c>
      <c r="M426" s="235" t="s">
        <v>5850</v>
      </c>
      <c r="N426" s="235" t="s">
        <v>2089</v>
      </c>
      <c r="O426" s="235" t="s">
        <v>3112</v>
      </c>
      <c r="P426" s="235" t="s">
        <v>3114</v>
      </c>
      <c r="Q426" s="238">
        <v>100</v>
      </c>
      <c r="R426" s="235">
        <v>1E-4</v>
      </c>
      <c r="S426" s="235">
        <f t="shared" si="24"/>
        <v>0.01</v>
      </c>
      <c r="T426" s="235">
        <v>1E-4</v>
      </c>
      <c r="U426" s="235">
        <v>1E-4</v>
      </c>
      <c r="V426" s="235" t="s">
        <v>2089</v>
      </c>
      <c r="W426" s="235" t="s">
        <v>2089</v>
      </c>
      <c r="X426" s="235" t="s">
        <v>2089</v>
      </c>
      <c r="Y426" s="235" t="s">
        <v>2089</v>
      </c>
      <c r="Z426" s="235" t="s">
        <v>2089</v>
      </c>
      <c r="AA426" s="235" t="s">
        <v>2089</v>
      </c>
      <c r="AB426" s="235" t="s">
        <v>2089</v>
      </c>
      <c r="AC426" s="248">
        <v>0.33333333333333331</v>
      </c>
      <c r="AD426" s="248">
        <v>0.75</v>
      </c>
      <c r="AE426" s="248">
        <v>0.6875</v>
      </c>
      <c r="AF426" s="248" t="s">
        <v>2612</v>
      </c>
      <c r="AG426" s="235" t="s">
        <v>2613</v>
      </c>
      <c r="AH426" s="399" t="s">
        <v>8246</v>
      </c>
      <c r="AI426" s="235" t="s">
        <v>2089</v>
      </c>
      <c r="AJ426" s="237" t="s">
        <v>2089</v>
      </c>
      <c r="AK426" s="610" t="s">
        <v>11008</v>
      </c>
    </row>
    <row r="427" spans="1:37" ht="12.75" customHeight="1">
      <c r="A427" s="183"/>
      <c r="B427" s="234" t="s">
        <v>5882</v>
      </c>
      <c r="C427" s="235" t="s">
        <v>5883</v>
      </c>
      <c r="D427" s="235" t="s">
        <v>8935</v>
      </c>
      <c r="E427" s="235">
        <v>1878</v>
      </c>
      <c r="F427" s="235" t="s">
        <v>10383</v>
      </c>
      <c r="G427" s="235" t="s">
        <v>5884</v>
      </c>
      <c r="H427" s="235" t="s">
        <v>5885</v>
      </c>
      <c r="I427" s="235" t="s">
        <v>3207</v>
      </c>
      <c r="J427" s="236" t="s">
        <v>3128</v>
      </c>
      <c r="K427" s="235" t="s">
        <v>5886</v>
      </c>
      <c r="L427" s="235" t="s">
        <v>5887</v>
      </c>
      <c r="M427" s="235" t="s">
        <v>5888</v>
      </c>
      <c r="N427" s="235" t="s">
        <v>2089</v>
      </c>
      <c r="O427" s="235" t="s">
        <v>3129</v>
      </c>
      <c r="P427" s="235" t="s">
        <v>3114</v>
      </c>
      <c r="Q427" s="238">
        <v>100</v>
      </c>
      <c r="R427" s="235">
        <v>0.01</v>
      </c>
      <c r="S427" s="235">
        <f t="shared" si="24"/>
        <v>1</v>
      </c>
      <c r="T427" s="235">
        <v>0.01</v>
      </c>
      <c r="U427" s="235">
        <v>0.01</v>
      </c>
      <c r="V427" s="235" t="s">
        <v>2089</v>
      </c>
      <c r="W427" s="235" t="s">
        <v>2089</v>
      </c>
      <c r="X427" s="235" t="s">
        <v>2089</v>
      </c>
      <c r="Y427" s="235" t="s">
        <v>2089</v>
      </c>
      <c r="Z427" s="235" t="s">
        <v>2089</v>
      </c>
      <c r="AA427" s="235" t="s">
        <v>2089</v>
      </c>
      <c r="AB427" s="235" t="s">
        <v>2089</v>
      </c>
      <c r="AC427" s="248">
        <v>0.33333333333333331</v>
      </c>
      <c r="AD427" s="248">
        <v>0.75</v>
      </c>
      <c r="AE427" s="248">
        <v>0.64583333333333337</v>
      </c>
      <c r="AF427" s="248" t="s">
        <v>2612</v>
      </c>
      <c r="AG427" s="235" t="s">
        <v>2613</v>
      </c>
      <c r="AH427" s="399" t="s">
        <v>8246</v>
      </c>
      <c r="AI427" s="235" t="s">
        <v>2089</v>
      </c>
      <c r="AJ427" s="237" t="s">
        <v>2089</v>
      </c>
      <c r="AK427" s="610" t="s">
        <v>11016</v>
      </c>
    </row>
    <row r="428" spans="1:37" ht="12.75" customHeight="1">
      <c r="A428" s="183"/>
      <c r="B428" s="234" t="s">
        <v>6580</v>
      </c>
      <c r="C428" s="235" t="s">
        <v>4815</v>
      </c>
      <c r="D428" s="235" t="s">
        <v>8936</v>
      </c>
      <c r="E428" s="235">
        <v>788</v>
      </c>
      <c r="F428" s="235" t="s">
        <v>10384</v>
      </c>
      <c r="G428" s="235" t="s">
        <v>6672</v>
      </c>
      <c r="H428" s="235" t="s">
        <v>6673</v>
      </c>
      <c r="I428" s="235" t="s">
        <v>2623</v>
      </c>
      <c r="J428" s="236" t="s">
        <v>3130</v>
      </c>
      <c r="K428" s="235" t="s">
        <v>3292</v>
      </c>
      <c r="L428" s="235" t="s">
        <v>393</v>
      </c>
      <c r="M428" s="235" t="s">
        <v>394</v>
      </c>
      <c r="N428" s="235" t="s">
        <v>2089</v>
      </c>
      <c r="O428" s="235" t="s">
        <v>3112</v>
      </c>
      <c r="P428" s="235" t="s">
        <v>3114</v>
      </c>
      <c r="Q428" s="235">
        <v>100</v>
      </c>
      <c r="R428" s="235">
        <v>1E-4</v>
      </c>
      <c r="S428" s="235">
        <f t="shared" si="24"/>
        <v>0.01</v>
      </c>
      <c r="T428" s="235">
        <v>1E-4</v>
      </c>
      <c r="U428" s="235">
        <v>1E-4</v>
      </c>
      <c r="V428" s="235" t="s">
        <v>2089</v>
      </c>
      <c r="W428" s="235" t="s">
        <v>2089</v>
      </c>
      <c r="X428" s="235" t="s">
        <v>2089</v>
      </c>
      <c r="Y428" s="235" t="s">
        <v>2089</v>
      </c>
      <c r="Z428" s="235" t="s">
        <v>2089</v>
      </c>
      <c r="AA428" s="235" t="s">
        <v>2089</v>
      </c>
      <c r="AB428" s="235" t="s">
        <v>2089</v>
      </c>
      <c r="AC428" s="248">
        <v>0.33333333333333331</v>
      </c>
      <c r="AD428" s="248">
        <v>0.75</v>
      </c>
      <c r="AE428" s="248">
        <v>0.6875</v>
      </c>
      <c r="AF428" s="248" t="s">
        <v>2612</v>
      </c>
      <c r="AG428" s="235" t="s">
        <v>2613</v>
      </c>
      <c r="AH428" s="399" t="s">
        <v>8246</v>
      </c>
      <c r="AI428" s="235" t="s">
        <v>2089</v>
      </c>
      <c r="AJ428" s="237" t="s">
        <v>2089</v>
      </c>
      <c r="AK428" s="610" t="s">
        <v>11017</v>
      </c>
    </row>
    <row r="429" spans="1:37" ht="12.75" customHeight="1">
      <c r="A429" s="183"/>
      <c r="B429" s="397" t="s">
        <v>1583</v>
      </c>
      <c r="C429" s="399" t="s">
        <v>11485</v>
      </c>
      <c r="D429" s="292" t="s">
        <v>11486</v>
      </c>
      <c r="E429" s="292">
        <v>257</v>
      </c>
      <c r="F429" s="292" t="s">
        <v>11487</v>
      </c>
      <c r="G429" s="292" t="s">
        <v>11488</v>
      </c>
      <c r="H429" s="292" t="s">
        <v>11489</v>
      </c>
      <c r="I429" s="400" t="s">
        <v>3209</v>
      </c>
      <c r="J429" s="401" t="s">
        <v>3135</v>
      </c>
      <c r="K429" s="292" t="s">
        <v>11490</v>
      </c>
      <c r="L429" s="399" t="s">
        <v>11518</v>
      </c>
      <c r="M429" s="399" t="s">
        <v>11519</v>
      </c>
      <c r="N429" s="399" t="s">
        <v>2089</v>
      </c>
      <c r="O429" s="399" t="s">
        <v>3136</v>
      </c>
      <c r="P429" s="399" t="s">
        <v>3114</v>
      </c>
      <c r="Q429" s="672">
        <v>100</v>
      </c>
      <c r="R429" s="399">
        <v>1E-3</v>
      </c>
      <c r="S429" s="399">
        <f t="shared" si="24"/>
        <v>0.1</v>
      </c>
      <c r="T429" s="399">
        <v>1E-3</v>
      </c>
      <c r="U429" s="399">
        <v>1E-3</v>
      </c>
      <c r="V429" s="399" t="s">
        <v>2089</v>
      </c>
      <c r="W429" s="399" t="s">
        <v>2089</v>
      </c>
      <c r="X429" s="399" t="s">
        <v>2089</v>
      </c>
      <c r="Y429" s="399" t="s">
        <v>2089</v>
      </c>
      <c r="Z429" s="399" t="s">
        <v>2089</v>
      </c>
      <c r="AA429" s="399" t="s">
        <v>2089</v>
      </c>
      <c r="AB429" s="399" t="s">
        <v>2089</v>
      </c>
      <c r="AC429" s="604">
        <v>0.33333333333333331</v>
      </c>
      <c r="AD429" s="604">
        <v>0.75</v>
      </c>
      <c r="AE429" s="604">
        <v>0.6875</v>
      </c>
      <c r="AF429" s="604" t="s">
        <v>2612</v>
      </c>
      <c r="AG429" s="399" t="s">
        <v>2613</v>
      </c>
      <c r="AH429" s="399" t="s">
        <v>8246</v>
      </c>
      <c r="AI429" s="399" t="s">
        <v>2089</v>
      </c>
      <c r="AJ429" s="605" t="s">
        <v>2089</v>
      </c>
      <c r="AK429" s="610" t="s">
        <v>11009</v>
      </c>
    </row>
    <row r="430" spans="1:37" ht="12.75" customHeight="1">
      <c r="A430" s="183"/>
      <c r="B430" s="397" t="s">
        <v>2459</v>
      </c>
      <c r="C430" s="399" t="s">
        <v>12216</v>
      </c>
      <c r="D430" s="235" t="s">
        <v>8937</v>
      </c>
      <c r="E430" s="235">
        <v>725</v>
      </c>
      <c r="F430" s="399" t="s">
        <v>10909</v>
      </c>
      <c r="G430" s="235" t="s">
        <v>5307</v>
      </c>
      <c r="H430" s="235" t="s">
        <v>3886</v>
      </c>
      <c r="I430" s="235" t="s">
        <v>3175</v>
      </c>
      <c r="J430" s="236" t="s">
        <v>3116</v>
      </c>
      <c r="K430" s="235" t="s">
        <v>2587</v>
      </c>
      <c r="L430" s="235" t="s">
        <v>947</v>
      </c>
      <c r="M430" s="235" t="s">
        <v>948</v>
      </c>
      <c r="N430" s="235" t="s">
        <v>2089</v>
      </c>
      <c r="O430" s="235" t="s">
        <v>3117</v>
      </c>
      <c r="P430" s="235" t="s">
        <v>3114</v>
      </c>
      <c r="Q430" s="238">
        <v>100</v>
      </c>
      <c r="R430" s="235">
        <v>0.01</v>
      </c>
      <c r="S430" s="235">
        <f t="shared" si="24"/>
        <v>1</v>
      </c>
      <c r="T430" s="235">
        <v>0.01</v>
      </c>
      <c r="U430" s="235">
        <v>0.01</v>
      </c>
      <c r="V430" s="235" t="s">
        <v>2089</v>
      </c>
      <c r="W430" s="235" t="s">
        <v>2089</v>
      </c>
      <c r="X430" s="235" t="s">
        <v>2089</v>
      </c>
      <c r="Y430" s="235" t="s">
        <v>2089</v>
      </c>
      <c r="Z430" s="235" t="s">
        <v>2089</v>
      </c>
      <c r="AA430" s="235" t="s">
        <v>2089</v>
      </c>
      <c r="AB430" s="235" t="s">
        <v>2089</v>
      </c>
      <c r="AC430" s="248">
        <v>0.33333333333333331</v>
      </c>
      <c r="AD430" s="248">
        <v>0.75</v>
      </c>
      <c r="AE430" s="248">
        <v>0.66666666666666663</v>
      </c>
      <c r="AF430" s="248" t="s">
        <v>2612</v>
      </c>
      <c r="AG430" s="235" t="s">
        <v>2613</v>
      </c>
      <c r="AH430" s="399" t="s">
        <v>8246</v>
      </c>
      <c r="AI430" s="235" t="s">
        <v>2089</v>
      </c>
      <c r="AJ430" s="237" t="s">
        <v>2089</v>
      </c>
      <c r="AK430" s="610" t="s">
        <v>11019</v>
      </c>
    </row>
    <row r="431" spans="1:37" ht="12.75" customHeight="1">
      <c r="A431" s="183"/>
      <c r="B431" s="234" t="s">
        <v>12279</v>
      </c>
      <c r="C431" s="235" t="s">
        <v>4803</v>
      </c>
      <c r="D431" s="235" t="s">
        <v>12281</v>
      </c>
      <c r="E431" s="235">
        <v>725</v>
      </c>
      <c r="F431" s="399" t="s">
        <v>12282</v>
      </c>
      <c r="G431" s="399" t="s">
        <v>12283</v>
      </c>
      <c r="H431" s="235" t="s">
        <v>12280</v>
      </c>
      <c r="I431" s="235" t="s">
        <v>3175</v>
      </c>
      <c r="J431" s="236" t="s">
        <v>3116</v>
      </c>
      <c r="K431" s="235" t="s">
        <v>2588</v>
      </c>
      <c r="L431" s="235" t="s">
        <v>949</v>
      </c>
      <c r="M431" s="235" t="s">
        <v>950</v>
      </c>
      <c r="N431" s="235" t="s">
        <v>2089</v>
      </c>
      <c r="O431" s="235" t="s">
        <v>3117</v>
      </c>
      <c r="P431" s="235" t="s">
        <v>3114</v>
      </c>
      <c r="Q431" s="238">
        <v>100</v>
      </c>
      <c r="R431" s="235">
        <v>0.01</v>
      </c>
      <c r="S431" s="235">
        <f t="shared" si="24"/>
        <v>1</v>
      </c>
      <c r="T431" s="235">
        <v>0.01</v>
      </c>
      <c r="U431" s="235">
        <v>0.01</v>
      </c>
      <c r="V431" s="235" t="s">
        <v>2089</v>
      </c>
      <c r="W431" s="235" t="s">
        <v>2089</v>
      </c>
      <c r="X431" s="235" t="s">
        <v>2089</v>
      </c>
      <c r="Y431" s="235" t="s">
        <v>2089</v>
      </c>
      <c r="Z431" s="235" t="s">
        <v>2089</v>
      </c>
      <c r="AA431" s="235" t="s">
        <v>2089</v>
      </c>
      <c r="AB431" s="235" t="s">
        <v>2089</v>
      </c>
      <c r="AC431" s="248">
        <v>0.33333333333333331</v>
      </c>
      <c r="AD431" s="248">
        <v>0.75</v>
      </c>
      <c r="AE431" s="248">
        <v>0.66666666666666663</v>
      </c>
      <c r="AF431" s="248" t="s">
        <v>2612</v>
      </c>
      <c r="AG431" s="235" t="s">
        <v>2613</v>
      </c>
      <c r="AH431" s="399" t="s">
        <v>8246</v>
      </c>
      <c r="AI431" s="235" t="s">
        <v>2089</v>
      </c>
      <c r="AJ431" s="237" t="s">
        <v>2089</v>
      </c>
      <c r="AK431" s="610" t="s">
        <v>11019</v>
      </c>
    </row>
    <row r="432" spans="1:37" ht="12.75" customHeight="1">
      <c r="A432" s="183"/>
      <c r="B432" s="437" t="s">
        <v>9343</v>
      </c>
      <c r="C432" s="235" t="s">
        <v>9344</v>
      </c>
      <c r="D432" s="399" t="s">
        <v>11545</v>
      </c>
      <c r="E432" s="399">
        <v>372</v>
      </c>
      <c r="F432" s="399" t="s">
        <v>10385</v>
      </c>
      <c r="G432" s="399" t="s">
        <v>9345</v>
      </c>
      <c r="H432" s="399" t="s">
        <v>9346</v>
      </c>
      <c r="I432" s="235" t="s">
        <v>6090</v>
      </c>
      <c r="J432" s="236" t="s">
        <v>4802</v>
      </c>
      <c r="K432" s="235" t="s">
        <v>6129</v>
      </c>
      <c r="L432" s="235" t="s">
        <v>2089</v>
      </c>
      <c r="M432" s="235" t="s">
        <v>2089</v>
      </c>
      <c r="N432" s="439" t="s">
        <v>6084</v>
      </c>
      <c r="O432" s="235" t="s">
        <v>6089</v>
      </c>
      <c r="P432" s="235" t="s">
        <v>2447</v>
      </c>
      <c r="Q432" s="235" t="s">
        <v>2089</v>
      </c>
      <c r="R432" s="235" t="s">
        <v>2089</v>
      </c>
      <c r="S432" s="235" t="s">
        <v>2089</v>
      </c>
      <c r="T432" s="235" t="s">
        <v>2089</v>
      </c>
      <c r="U432" s="235" t="s">
        <v>2089</v>
      </c>
      <c r="V432" s="235" t="s">
        <v>2089</v>
      </c>
      <c r="W432" s="235">
        <v>1E-4</v>
      </c>
      <c r="X432" s="235">
        <v>100</v>
      </c>
      <c r="Y432" s="235">
        <f>X432*W432</f>
        <v>0.01</v>
      </c>
      <c r="Z432" s="235">
        <v>1E-4</v>
      </c>
      <c r="AA432" s="235">
        <v>1E-4</v>
      </c>
      <c r="AB432" s="517" t="s">
        <v>6909</v>
      </c>
      <c r="AC432" s="248">
        <v>0.33333333333333331</v>
      </c>
      <c r="AD432" s="248">
        <v>0.89583333333333337</v>
      </c>
      <c r="AE432" s="248">
        <v>0.60416666666666663</v>
      </c>
      <c r="AF432" s="248" t="s">
        <v>2612</v>
      </c>
      <c r="AG432" s="235" t="s">
        <v>2613</v>
      </c>
      <c r="AH432" s="235" t="s">
        <v>2089</v>
      </c>
      <c r="AI432" s="235" t="s">
        <v>2089</v>
      </c>
      <c r="AJ432" s="237" t="s">
        <v>2089</v>
      </c>
      <c r="AK432" s="610" t="s">
        <v>11015</v>
      </c>
    </row>
    <row r="433" spans="1:37" ht="12.75" customHeight="1">
      <c r="A433" s="183"/>
      <c r="B433" s="234" t="s">
        <v>3987</v>
      </c>
      <c r="C433" s="235" t="s">
        <v>2002</v>
      </c>
      <c r="D433" s="399" t="s">
        <v>11356</v>
      </c>
      <c r="E433" s="235">
        <v>966</v>
      </c>
      <c r="F433" s="399" t="s">
        <v>11357</v>
      </c>
      <c r="G433" s="399" t="s">
        <v>11358</v>
      </c>
      <c r="H433" s="399" t="s">
        <v>11359</v>
      </c>
      <c r="I433" s="235" t="s">
        <v>3206</v>
      </c>
      <c r="J433" s="236" t="s">
        <v>3131</v>
      </c>
      <c r="K433" s="235" t="s">
        <v>2589</v>
      </c>
      <c r="L433" s="235" t="s">
        <v>951</v>
      </c>
      <c r="M433" s="235" t="s">
        <v>952</v>
      </c>
      <c r="N433" s="235" t="s">
        <v>2089</v>
      </c>
      <c r="O433" s="235" t="s">
        <v>3112</v>
      </c>
      <c r="P433" s="235" t="s">
        <v>3114</v>
      </c>
      <c r="Q433" s="238">
        <v>100</v>
      </c>
      <c r="R433" s="235">
        <v>1E-4</v>
      </c>
      <c r="S433" s="235">
        <f>Q433*R433</f>
        <v>0.01</v>
      </c>
      <c r="T433" s="235">
        <v>1E-4</v>
      </c>
      <c r="U433" s="235">
        <v>1E-4</v>
      </c>
      <c r="V433" s="235" t="s">
        <v>2089</v>
      </c>
      <c r="W433" s="235" t="s">
        <v>2089</v>
      </c>
      <c r="X433" s="235" t="s">
        <v>2089</v>
      </c>
      <c r="Y433" s="235" t="s">
        <v>2089</v>
      </c>
      <c r="Z433" s="235" t="s">
        <v>2089</v>
      </c>
      <c r="AA433" s="235" t="s">
        <v>2089</v>
      </c>
      <c r="AB433" s="235" t="s">
        <v>2089</v>
      </c>
      <c r="AC433" s="248">
        <v>0.33333333333333331</v>
      </c>
      <c r="AD433" s="248">
        <v>0.75</v>
      </c>
      <c r="AE433" s="248">
        <v>0.6875</v>
      </c>
      <c r="AF433" s="248" t="s">
        <v>2612</v>
      </c>
      <c r="AG433" s="235" t="s">
        <v>2613</v>
      </c>
      <c r="AH433" s="399" t="s">
        <v>8246</v>
      </c>
      <c r="AI433" s="235" t="s">
        <v>2089</v>
      </c>
      <c r="AJ433" s="237" t="s">
        <v>2089</v>
      </c>
      <c r="AK433" s="610" t="s">
        <v>11011</v>
      </c>
    </row>
    <row r="434" spans="1:37" ht="12.75" customHeight="1">
      <c r="A434" s="183"/>
      <c r="B434" s="437" t="s">
        <v>8518</v>
      </c>
      <c r="C434" s="235" t="s">
        <v>10848</v>
      </c>
      <c r="D434" s="235" t="s">
        <v>8951</v>
      </c>
      <c r="E434" s="235">
        <v>372</v>
      </c>
      <c r="F434" s="235" t="s">
        <v>10386</v>
      </c>
      <c r="G434" s="399" t="s">
        <v>8521</v>
      </c>
      <c r="H434" s="399" t="s">
        <v>8522</v>
      </c>
      <c r="I434" s="235" t="s">
        <v>6090</v>
      </c>
      <c r="J434" s="236" t="s">
        <v>4802</v>
      </c>
      <c r="K434" s="235" t="s">
        <v>6350</v>
      </c>
      <c r="L434" s="235" t="s">
        <v>2089</v>
      </c>
      <c r="M434" s="235" t="s">
        <v>2089</v>
      </c>
      <c r="N434" s="439" t="s">
        <v>6312</v>
      </c>
      <c r="O434" s="235" t="s">
        <v>6089</v>
      </c>
      <c r="P434" s="235" t="s">
        <v>2447</v>
      </c>
      <c r="Q434" s="235" t="s">
        <v>2089</v>
      </c>
      <c r="R434" s="235" t="s">
        <v>2089</v>
      </c>
      <c r="S434" s="235" t="s">
        <v>2089</v>
      </c>
      <c r="T434" s="235" t="s">
        <v>2089</v>
      </c>
      <c r="U434" s="235" t="s">
        <v>2089</v>
      </c>
      <c r="V434" s="235" t="s">
        <v>2089</v>
      </c>
      <c r="W434" s="235">
        <v>1E-4</v>
      </c>
      <c r="X434" s="235">
        <v>100</v>
      </c>
      <c r="Y434" s="235">
        <f>X434*W434</f>
        <v>0.01</v>
      </c>
      <c r="Z434" s="235">
        <v>1E-4</v>
      </c>
      <c r="AA434" s="235">
        <v>1E-4</v>
      </c>
      <c r="AB434" s="517" t="s">
        <v>6909</v>
      </c>
      <c r="AC434" s="248">
        <v>0.33333333333333331</v>
      </c>
      <c r="AD434" s="248">
        <v>0.89583333333333337</v>
      </c>
      <c r="AE434" s="248">
        <v>0.60416666666666663</v>
      </c>
      <c r="AF434" s="248" t="s">
        <v>2612</v>
      </c>
      <c r="AG434" s="235" t="s">
        <v>2613</v>
      </c>
      <c r="AH434" s="235" t="s">
        <v>2089</v>
      </c>
      <c r="AI434" s="235" t="s">
        <v>2089</v>
      </c>
      <c r="AJ434" s="237" t="s">
        <v>2089</v>
      </c>
      <c r="AK434" s="610" t="s">
        <v>11015</v>
      </c>
    </row>
    <row r="435" spans="1:37" ht="12.75" customHeight="1">
      <c r="A435" s="183"/>
      <c r="B435" s="234" t="s">
        <v>3988</v>
      </c>
      <c r="C435" s="235" t="s">
        <v>2003</v>
      </c>
      <c r="D435" s="235" t="s">
        <v>8938</v>
      </c>
      <c r="E435" s="235">
        <v>257</v>
      </c>
      <c r="F435" s="235" t="s">
        <v>10387</v>
      </c>
      <c r="G435" s="235" t="s">
        <v>903</v>
      </c>
      <c r="H435" s="235" t="s">
        <v>4840</v>
      </c>
      <c r="I435" s="235" t="s">
        <v>3209</v>
      </c>
      <c r="J435" s="236" t="s">
        <v>3135</v>
      </c>
      <c r="K435" s="235" t="s">
        <v>2590</v>
      </c>
      <c r="L435" s="235" t="s">
        <v>953</v>
      </c>
      <c r="M435" s="235" t="s">
        <v>954</v>
      </c>
      <c r="N435" s="235" t="s">
        <v>2089</v>
      </c>
      <c r="O435" s="235" t="s">
        <v>3136</v>
      </c>
      <c r="P435" s="235" t="s">
        <v>3114</v>
      </c>
      <c r="Q435" s="238">
        <v>100</v>
      </c>
      <c r="R435" s="235">
        <v>1E-3</v>
      </c>
      <c r="S435" s="235">
        <f t="shared" ref="S435:S440" si="25">Q435*R435</f>
        <v>0.1</v>
      </c>
      <c r="T435" s="235">
        <v>1E-3</v>
      </c>
      <c r="U435" s="235">
        <v>1E-3</v>
      </c>
      <c r="V435" s="235" t="s">
        <v>2089</v>
      </c>
      <c r="W435" s="235" t="s">
        <v>2089</v>
      </c>
      <c r="X435" s="235" t="s">
        <v>2089</v>
      </c>
      <c r="Y435" s="235" t="s">
        <v>2089</v>
      </c>
      <c r="Z435" s="235" t="s">
        <v>2089</v>
      </c>
      <c r="AA435" s="235" t="s">
        <v>2089</v>
      </c>
      <c r="AB435" s="235" t="s">
        <v>2089</v>
      </c>
      <c r="AC435" s="248">
        <v>0.33333333333333331</v>
      </c>
      <c r="AD435" s="248">
        <v>0.75</v>
      </c>
      <c r="AE435" s="248">
        <v>0.6875</v>
      </c>
      <c r="AF435" s="248" t="s">
        <v>2612</v>
      </c>
      <c r="AG435" s="235" t="s">
        <v>2613</v>
      </c>
      <c r="AH435" s="399" t="s">
        <v>8246</v>
      </c>
      <c r="AI435" s="235" t="s">
        <v>2089</v>
      </c>
      <c r="AJ435" s="237" t="s">
        <v>2089</v>
      </c>
      <c r="AK435" s="610" t="s">
        <v>11009</v>
      </c>
    </row>
    <row r="436" spans="1:37" ht="12.75" customHeight="1">
      <c r="A436" s="183"/>
      <c r="B436" s="234" t="s">
        <v>10662</v>
      </c>
      <c r="C436" s="235" t="s">
        <v>3981</v>
      </c>
      <c r="D436" s="235" t="s">
        <v>8939</v>
      </c>
      <c r="E436" s="235">
        <v>627</v>
      </c>
      <c r="F436" s="235" t="s">
        <v>10388</v>
      </c>
      <c r="G436" s="235" t="s">
        <v>3982</v>
      </c>
      <c r="H436" s="235" t="s">
        <v>3983</v>
      </c>
      <c r="I436" s="235" t="s">
        <v>3430</v>
      </c>
      <c r="J436" s="236" t="s">
        <v>3138</v>
      </c>
      <c r="K436" s="235" t="s">
        <v>3984</v>
      </c>
      <c r="L436" s="235" t="s">
        <v>3985</v>
      </c>
      <c r="M436" s="235" t="s">
        <v>2089</v>
      </c>
      <c r="N436" s="235" t="s">
        <v>2089</v>
      </c>
      <c r="O436" s="235" t="s">
        <v>3139</v>
      </c>
      <c r="P436" s="235" t="s">
        <v>3114</v>
      </c>
      <c r="Q436" s="238">
        <v>1000</v>
      </c>
      <c r="R436" s="235">
        <v>0.01</v>
      </c>
      <c r="S436" s="235">
        <f t="shared" si="25"/>
        <v>10</v>
      </c>
      <c r="T436" s="235">
        <v>0.01</v>
      </c>
      <c r="U436" s="235">
        <v>0.01</v>
      </c>
      <c r="V436" s="235" t="s">
        <v>2089</v>
      </c>
      <c r="W436" s="235" t="s">
        <v>2089</v>
      </c>
      <c r="X436" s="235" t="s">
        <v>2089</v>
      </c>
      <c r="Y436" s="235" t="s">
        <v>2089</v>
      </c>
      <c r="Z436" s="235" t="s">
        <v>2089</v>
      </c>
      <c r="AA436" s="235" t="s">
        <v>2089</v>
      </c>
      <c r="AB436" s="235" t="s">
        <v>2089</v>
      </c>
      <c r="AC436" s="248">
        <v>0.33333333333333331</v>
      </c>
      <c r="AD436" s="248">
        <v>0.75</v>
      </c>
      <c r="AE436" s="248">
        <v>0.6875</v>
      </c>
      <c r="AF436" s="248" t="s">
        <v>2612</v>
      </c>
      <c r="AG436" s="235" t="s">
        <v>2613</v>
      </c>
      <c r="AH436" s="235" t="s">
        <v>2089</v>
      </c>
      <c r="AI436" s="235" t="s">
        <v>2089</v>
      </c>
      <c r="AJ436" s="237" t="s">
        <v>2089</v>
      </c>
      <c r="AK436" s="610" t="s">
        <v>11006</v>
      </c>
    </row>
    <row r="437" spans="1:37" ht="12.75" customHeight="1">
      <c r="A437" s="183"/>
      <c r="B437" s="234" t="s">
        <v>6462</v>
      </c>
      <c r="C437" s="235" t="s">
        <v>6463</v>
      </c>
      <c r="D437" s="235" t="s">
        <v>8940</v>
      </c>
      <c r="E437" s="235">
        <v>788</v>
      </c>
      <c r="F437" s="235" t="s">
        <v>10389</v>
      </c>
      <c r="G437" s="235" t="s">
        <v>6464</v>
      </c>
      <c r="H437" s="235" t="s">
        <v>6465</v>
      </c>
      <c r="I437" s="235" t="s">
        <v>3433</v>
      </c>
      <c r="J437" s="236" t="s">
        <v>3127</v>
      </c>
      <c r="K437" s="235" t="s">
        <v>6466</v>
      </c>
      <c r="L437" s="220" t="s">
        <v>2089</v>
      </c>
      <c r="M437" s="235" t="s">
        <v>6467</v>
      </c>
      <c r="N437" s="235" t="s">
        <v>2089</v>
      </c>
      <c r="O437" s="235" t="s">
        <v>3112</v>
      </c>
      <c r="P437" s="235" t="s">
        <v>3114</v>
      </c>
      <c r="Q437" s="238">
        <v>100</v>
      </c>
      <c r="R437" s="235">
        <v>1E-4</v>
      </c>
      <c r="S437" s="235">
        <f t="shared" si="25"/>
        <v>0.01</v>
      </c>
      <c r="T437" s="235">
        <v>1E-4</v>
      </c>
      <c r="U437" s="235">
        <v>1E-4</v>
      </c>
      <c r="V437" s="235" t="s">
        <v>2089</v>
      </c>
      <c r="W437" s="235" t="s">
        <v>2089</v>
      </c>
      <c r="X437" s="235" t="s">
        <v>2089</v>
      </c>
      <c r="Y437" s="235" t="s">
        <v>2089</v>
      </c>
      <c r="Z437" s="235" t="s">
        <v>2089</v>
      </c>
      <c r="AA437" s="235" t="s">
        <v>2089</v>
      </c>
      <c r="AB437" s="235" t="s">
        <v>2089</v>
      </c>
      <c r="AC437" s="248">
        <v>0.33333333333333331</v>
      </c>
      <c r="AD437" s="248">
        <v>0.75</v>
      </c>
      <c r="AE437" s="248">
        <v>0.6875</v>
      </c>
      <c r="AF437" s="248" t="s">
        <v>2612</v>
      </c>
      <c r="AG437" s="220" t="s">
        <v>2089</v>
      </c>
      <c r="AH437" s="399" t="s">
        <v>8246</v>
      </c>
      <c r="AI437" s="235" t="s">
        <v>2089</v>
      </c>
      <c r="AJ437" s="237" t="s">
        <v>2089</v>
      </c>
      <c r="AK437" s="610" t="s">
        <v>11014</v>
      </c>
    </row>
    <row r="438" spans="1:37" ht="12.75" customHeight="1">
      <c r="A438" s="183"/>
      <c r="B438" s="234" t="s">
        <v>3989</v>
      </c>
      <c r="C438" s="235" t="s">
        <v>2004</v>
      </c>
      <c r="D438" s="235" t="s">
        <v>8941</v>
      </c>
      <c r="E438" s="235">
        <v>968</v>
      </c>
      <c r="F438" s="399" t="s">
        <v>11202</v>
      </c>
      <c r="G438" s="235" t="s">
        <v>5308</v>
      </c>
      <c r="H438" s="235" t="s">
        <v>3887</v>
      </c>
      <c r="I438" s="235" t="s">
        <v>3210</v>
      </c>
      <c r="J438" s="236" t="s">
        <v>3110</v>
      </c>
      <c r="K438" s="235" t="s">
        <v>2591</v>
      </c>
      <c r="L438" s="235" t="s">
        <v>955</v>
      </c>
      <c r="M438" s="235" t="s">
        <v>956</v>
      </c>
      <c r="N438" s="235" t="s">
        <v>2089</v>
      </c>
      <c r="O438" s="235" t="s">
        <v>3112</v>
      </c>
      <c r="P438" s="235" t="s">
        <v>3114</v>
      </c>
      <c r="Q438" s="238">
        <v>100</v>
      </c>
      <c r="R438" s="235">
        <v>1E-4</v>
      </c>
      <c r="S438" s="235">
        <f t="shared" si="25"/>
        <v>0.01</v>
      </c>
      <c r="T438" s="235">
        <v>1E-4</v>
      </c>
      <c r="U438" s="235">
        <v>1E-4</v>
      </c>
      <c r="V438" s="235" t="s">
        <v>2089</v>
      </c>
      <c r="W438" s="235" t="s">
        <v>2089</v>
      </c>
      <c r="X438" s="235" t="s">
        <v>2089</v>
      </c>
      <c r="Y438" s="235" t="s">
        <v>2089</v>
      </c>
      <c r="Z438" s="235" t="s">
        <v>2089</v>
      </c>
      <c r="AA438" s="235" t="s">
        <v>2089</v>
      </c>
      <c r="AB438" s="235" t="s">
        <v>2089</v>
      </c>
      <c r="AC438" s="248">
        <v>0.33333333333333331</v>
      </c>
      <c r="AD438" s="248">
        <v>0.75</v>
      </c>
      <c r="AE438" s="248">
        <v>0.6875</v>
      </c>
      <c r="AF438" s="248" t="s">
        <v>2612</v>
      </c>
      <c r="AG438" s="235" t="s">
        <v>2613</v>
      </c>
      <c r="AH438" s="399" t="s">
        <v>8246</v>
      </c>
      <c r="AI438" s="235" t="s">
        <v>2089</v>
      </c>
      <c r="AJ438" s="237" t="s">
        <v>2089</v>
      </c>
      <c r="AK438" s="610" t="s">
        <v>11018</v>
      </c>
    </row>
    <row r="439" spans="1:37" ht="12.75" customHeight="1">
      <c r="A439" s="183"/>
      <c r="B439" s="234" t="s">
        <v>9906</v>
      </c>
      <c r="C439" s="235" t="s">
        <v>9908</v>
      </c>
      <c r="D439" s="399" t="s">
        <v>9934</v>
      </c>
      <c r="E439" s="399">
        <v>627</v>
      </c>
      <c r="F439" s="399" t="s">
        <v>10390</v>
      </c>
      <c r="G439" s="399" t="s">
        <v>9935</v>
      </c>
      <c r="H439" s="399" t="s">
        <v>9936</v>
      </c>
      <c r="I439" s="235" t="s">
        <v>3430</v>
      </c>
      <c r="J439" s="236" t="s">
        <v>3138</v>
      </c>
      <c r="K439" s="399" t="s">
        <v>9910</v>
      </c>
      <c r="L439" s="235" t="s">
        <v>9909</v>
      </c>
      <c r="M439" s="235" t="s">
        <v>2089</v>
      </c>
      <c r="N439" s="235" t="s">
        <v>2089</v>
      </c>
      <c r="O439" s="235" t="s">
        <v>3139</v>
      </c>
      <c r="P439" s="235" t="s">
        <v>3114</v>
      </c>
      <c r="Q439" s="238">
        <v>1000</v>
      </c>
      <c r="R439" s="235">
        <v>0.01</v>
      </c>
      <c r="S439" s="235">
        <f t="shared" si="25"/>
        <v>10</v>
      </c>
      <c r="T439" s="235">
        <v>0.01</v>
      </c>
      <c r="U439" s="235">
        <v>0.01</v>
      </c>
      <c r="V439" s="235" t="s">
        <v>2089</v>
      </c>
      <c r="W439" s="235" t="s">
        <v>2089</v>
      </c>
      <c r="X439" s="235" t="s">
        <v>2089</v>
      </c>
      <c r="Y439" s="235" t="s">
        <v>2089</v>
      </c>
      <c r="Z439" s="235" t="s">
        <v>2089</v>
      </c>
      <c r="AA439" s="235" t="s">
        <v>2089</v>
      </c>
      <c r="AB439" s="235" t="s">
        <v>2089</v>
      </c>
      <c r="AC439" s="248">
        <v>0.33333333333333331</v>
      </c>
      <c r="AD439" s="248">
        <v>0.75</v>
      </c>
      <c r="AE439" s="248">
        <v>0.6875</v>
      </c>
      <c r="AF439" s="248" t="s">
        <v>2612</v>
      </c>
      <c r="AG439" s="235" t="s">
        <v>2613</v>
      </c>
      <c r="AH439" s="235" t="s">
        <v>2089</v>
      </c>
      <c r="AI439" s="235" t="s">
        <v>2089</v>
      </c>
      <c r="AJ439" s="237" t="s">
        <v>2089</v>
      </c>
      <c r="AK439" s="610" t="s">
        <v>11006</v>
      </c>
    </row>
    <row r="440" spans="1:37" ht="12.75" customHeight="1">
      <c r="A440" s="183"/>
      <c r="B440" s="239" t="s">
        <v>3990</v>
      </c>
      <c r="C440" s="235" t="s">
        <v>2005</v>
      </c>
      <c r="D440" s="235" t="s">
        <v>8942</v>
      </c>
      <c r="E440" s="235">
        <v>968</v>
      </c>
      <c r="F440" s="399" t="s">
        <v>11203</v>
      </c>
      <c r="G440" s="235" t="s">
        <v>5309</v>
      </c>
      <c r="H440" s="235" t="s">
        <v>3888</v>
      </c>
      <c r="I440" s="235" t="s">
        <v>3210</v>
      </c>
      <c r="J440" s="236" t="s">
        <v>3110</v>
      </c>
      <c r="K440" s="235" t="s">
        <v>2592</v>
      </c>
      <c r="L440" s="235" t="s">
        <v>957</v>
      </c>
      <c r="M440" s="235" t="s">
        <v>958</v>
      </c>
      <c r="N440" s="221" t="s">
        <v>2592</v>
      </c>
      <c r="O440" s="235" t="s">
        <v>3112</v>
      </c>
      <c r="P440" s="235" t="s">
        <v>3114</v>
      </c>
      <c r="Q440" s="238">
        <v>100</v>
      </c>
      <c r="R440" s="235">
        <v>1E-4</v>
      </c>
      <c r="S440" s="235">
        <f t="shared" si="25"/>
        <v>0.01</v>
      </c>
      <c r="T440" s="235">
        <v>1E-4</v>
      </c>
      <c r="U440" s="235">
        <v>1E-4</v>
      </c>
      <c r="V440" s="235" t="s">
        <v>2927</v>
      </c>
      <c r="W440" s="235">
        <v>1E-4</v>
      </c>
      <c r="X440" s="235">
        <v>100</v>
      </c>
      <c r="Y440" s="235">
        <v>0.01</v>
      </c>
      <c r="Z440" s="235">
        <v>1E-4</v>
      </c>
      <c r="AA440" s="235">
        <v>1E-4</v>
      </c>
      <c r="AB440" s="517" t="s">
        <v>6909</v>
      </c>
      <c r="AC440" s="248">
        <v>0.33333333333333331</v>
      </c>
      <c r="AD440" s="248">
        <v>0.75</v>
      </c>
      <c r="AE440" s="248">
        <v>0.6875</v>
      </c>
      <c r="AF440" s="248" t="s">
        <v>2612</v>
      </c>
      <c r="AG440" s="235" t="s">
        <v>2613</v>
      </c>
      <c r="AH440" s="399" t="s">
        <v>8246</v>
      </c>
      <c r="AI440" s="235" t="s">
        <v>2089</v>
      </c>
      <c r="AJ440" s="237" t="s">
        <v>2089</v>
      </c>
      <c r="AK440" s="610" t="s">
        <v>11018</v>
      </c>
    </row>
    <row r="441" spans="1:37" ht="12.75" customHeight="1">
      <c r="A441" s="183"/>
      <c r="B441" s="437" t="s">
        <v>7939</v>
      </c>
      <c r="C441" s="399" t="s">
        <v>7940</v>
      </c>
      <c r="D441" s="399" t="s">
        <v>12045</v>
      </c>
      <c r="E441" s="399">
        <v>372</v>
      </c>
      <c r="F441" s="399" t="s">
        <v>10602</v>
      </c>
      <c r="G441" s="399" t="s">
        <v>11971</v>
      </c>
      <c r="H441" s="399" t="s">
        <v>8433</v>
      </c>
      <c r="I441" s="399" t="s">
        <v>6090</v>
      </c>
      <c r="J441" s="441" t="s">
        <v>4802</v>
      </c>
      <c r="K441" s="399" t="s">
        <v>7941</v>
      </c>
      <c r="L441" s="399" t="s">
        <v>2089</v>
      </c>
      <c r="M441" s="399" t="s">
        <v>2089</v>
      </c>
      <c r="N441" s="439" t="s">
        <v>11972</v>
      </c>
      <c r="O441" s="399" t="s">
        <v>6089</v>
      </c>
      <c r="P441" s="399" t="s">
        <v>2447</v>
      </c>
      <c r="Q441" s="672" t="s">
        <v>2089</v>
      </c>
      <c r="R441" s="399" t="s">
        <v>2089</v>
      </c>
      <c r="S441" s="399" t="s">
        <v>2089</v>
      </c>
      <c r="T441" s="399" t="s">
        <v>2089</v>
      </c>
      <c r="U441" s="399" t="s">
        <v>2089</v>
      </c>
      <c r="V441" s="399" t="s">
        <v>2089</v>
      </c>
      <c r="W441" s="399">
        <v>1E-4</v>
      </c>
      <c r="X441" s="399">
        <v>100</v>
      </c>
      <c r="Y441" s="399">
        <v>0.01</v>
      </c>
      <c r="Z441" s="399">
        <v>1E-4</v>
      </c>
      <c r="AA441" s="399">
        <v>1E-4</v>
      </c>
      <c r="AB441" s="517" t="s">
        <v>6909</v>
      </c>
      <c r="AC441" s="604">
        <v>0.33333333333333331</v>
      </c>
      <c r="AD441" s="604">
        <v>0.89583333333333337</v>
      </c>
      <c r="AE441" s="604">
        <v>0.60416666666666663</v>
      </c>
      <c r="AF441" s="604" t="s">
        <v>2612</v>
      </c>
      <c r="AG441" s="399" t="s">
        <v>2613</v>
      </c>
      <c r="AH441" s="399" t="s">
        <v>2089</v>
      </c>
      <c r="AI441" s="399" t="s">
        <v>2089</v>
      </c>
      <c r="AJ441" s="605" t="s">
        <v>2089</v>
      </c>
      <c r="AK441" s="610" t="s">
        <v>11015</v>
      </c>
    </row>
    <row r="442" spans="1:37" ht="12.75" customHeight="1">
      <c r="A442" s="183"/>
      <c r="B442" s="239" t="s">
        <v>5958</v>
      </c>
      <c r="C442" s="235" t="s">
        <v>3861</v>
      </c>
      <c r="D442" s="235" t="s">
        <v>8943</v>
      </c>
      <c r="E442" s="235">
        <v>788</v>
      </c>
      <c r="F442" s="235" t="s">
        <v>10391</v>
      </c>
      <c r="G442" s="235" t="s">
        <v>6497</v>
      </c>
      <c r="H442" s="235" t="s">
        <v>6588</v>
      </c>
      <c r="I442" s="235" t="s">
        <v>3432</v>
      </c>
      <c r="J442" s="236" t="s">
        <v>3120</v>
      </c>
      <c r="K442" s="235" t="s">
        <v>2740</v>
      </c>
      <c r="L442" s="235" t="s">
        <v>3443</v>
      </c>
      <c r="M442" s="235" t="s">
        <v>3444</v>
      </c>
      <c r="N442" s="221" t="s">
        <v>5628</v>
      </c>
      <c r="O442" s="235" t="s">
        <v>3112</v>
      </c>
      <c r="P442" s="235" t="s">
        <v>3114</v>
      </c>
      <c r="Q442" s="238">
        <v>100</v>
      </c>
      <c r="R442" s="235">
        <v>1E-4</v>
      </c>
      <c r="S442" s="235">
        <f t="shared" ref="S442:S450" si="26">Q442*R442</f>
        <v>0.01</v>
      </c>
      <c r="T442" s="235">
        <v>1E-4</v>
      </c>
      <c r="U442" s="235">
        <v>1E-4</v>
      </c>
      <c r="V442" s="235" t="s">
        <v>2927</v>
      </c>
      <c r="W442" s="235">
        <v>1E-4</v>
      </c>
      <c r="X442" s="235">
        <v>100</v>
      </c>
      <c r="Y442" s="235">
        <v>0.01</v>
      </c>
      <c r="Z442" s="235">
        <v>1E-4</v>
      </c>
      <c r="AA442" s="235">
        <v>1E-4</v>
      </c>
      <c r="AB442" s="517" t="s">
        <v>6909</v>
      </c>
      <c r="AC442" s="248">
        <v>0.33333333333333331</v>
      </c>
      <c r="AD442" s="248">
        <v>0.75</v>
      </c>
      <c r="AE442" s="248">
        <v>0.6875</v>
      </c>
      <c r="AF442" s="248" t="s">
        <v>2612</v>
      </c>
      <c r="AG442" s="235" t="s">
        <v>2613</v>
      </c>
      <c r="AH442" s="399" t="s">
        <v>8246</v>
      </c>
      <c r="AI442" s="235" t="s">
        <v>2089</v>
      </c>
      <c r="AJ442" s="237" t="s">
        <v>2089</v>
      </c>
      <c r="AK442" s="610" t="s">
        <v>11012</v>
      </c>
    </row>
    <row r="443" spans="1:37" ht="12.75" customHeight="1">
      <c r="A443" s="183"/>
      <c r="B443" s="234" t="s">
        <v>3993</v>
      </c>
      <c r="C443" s="235" t="s">
        <v>2006</v>
      </c>
      <c r="D443" s="235" t="s">
        <v>8944</v>
      </c>
      <c r="E443" s="235">
        <v>1878</v>
      </c>
      <c r="F443" s="235" t="s">
        <v>10392</v>
      </c>
      <c r="G443" s="235" t="s">
        <v>5310</v>
      </c>
      <c r="H443" s="235" t="s">
        <v>3889</v>
      </c>
      <c r="I443" s="235" t="s">
        <v>3207</v>
      </c>
      <c r="J443" s="236" t="s">
        <v>3128</v>
      </c>
      <c r="K443" s="235" t="s">
        <v>2593</v>
      </c>
      <c r="L443" s="235" t="s">
        <v>959</v>
      </c>
      <c r="M443" s="235" t="s">
        <v>960</v>
      </c>
      <c r="N443" s="235" t="s">
        <v>2089</v>
      </c>
      <c r="O443" s="235" t="s">
        <v>3129</v>
      </c>
      <c r="P443" s="235" t="s">
        <v>3114</v>
      </c>
      <c r="Q443" s="238">
        <v>100</v>
      </c>
      <c r="R443" s="235">
        <v>0.01</v>
      </c>
      <c r="S443" s="235">
        <f t="shared" si="26"/>
        <v>1</v>
      </c>
      <c r="T443" s="235">
        <v>0.01</v>
      </c>
      <c r="U443" s="235">
        <v>0.01</v>
      </c>
      <c r="V443" s="235" t="s">
        <v>2089</v>
      </c>
      <c r="W443" s="235" t="s">
        <v>2089</v>
      </c>
      <c r="X443" s="235" t="s">
        <v>2089</v>
      </c>
      <c r="Y443" s="235" t="s">
        <v>2089</v>
      </c>
      <c r="Z443" s="235" t="s">
        <v>2089</v>
      </c>
      <c r="AA443" s="235" t="s">
        <v>2089</v>
      </c>
      <c r="AB443" s="235" t="s">
        <v>2089</v>
      </c>
      <c r="AC443" s="248">
        <v>0.33333333333333331</v>
      </c>
      <c r="AD443" s="248">
        <v>0.75</v>
      </c>
      <c r="AE443" s="248">
        <v>0.64583333333333337</v>
      </c>
      <c r="AF443" s="248" t="s">
        <v>2612</v>
      </c>
      <c r="AG443" s="235" t="s">
        <v>2613</v>
      </c>
      <c r="AH443" s="399" t="s">
        <v>8246</v>
      </c>
      <c r="AI443" s="235" t="s">
        <v>2089</v>
      </c>
      <c r="AJ443" s="237" t="s">
        <v>2089</v>
      </c>
      <c r="AK443" s="610" t="s">
        <v>11016</v>
      </c>
    </row>
    <row r="444" spans="1:37" ht="12.75" customHeight="1">
      <c r="A444" s="183"/>
      <c r="B444" s="234" t="s">
        <v>4128</v>
      </c>
      <c r="C444" s="399" t="s">
        <v>12285</v>
      </c>
      <c r="D444" s="235" t="s">
        <v>8945</v>
      </c>
      <c r="E444" s="235">
        <v>788</v>
      </c>
      <c r="F444" s="235" t="s">
        <v>10393</v>
      </c>
      <c r="G444" s="235" t="s">
        <v>4144</v>
      </c>
      <c r="H444" s="235" t="s">
        <v>4145</v>
      </c>
      <c r="I444" s="235" t="s">
        <v>3432</v>
      </c>
      <c r="J444" s="236" t="s">
        <v>3120</v>
      </c>
      <c r="K444" s="235" t="s">
        <v>4169</v>
      </c>
      <c r="L444" s="235" t="s">
        <v>4170</v>
      </c>
      <c r="M444" s="235" t="s">
        <v>4171</v>
      </c>
      <c r="N444" s="235" t="s">
        <v>2089</v>
      </c>
      <c r="O444" s="235" t="s">
        <v>3112</v>
      </c>
      <c r="P444" s="235" t="s">
        <v>3114</v>
      </c>
      <c r="Q444" s="238">
        <v>100</v>
      </c>
      <c r="R444" s="235">
        <v>1E-4</v>
      </c>
      <c r="S444" s="235">
        <f t="shared" si="26"/>
        <v>0.01</v>
      </c>
      <c r="T444" s="235">
        <v>1E-4</v>
      </c>
      <c r="U444" s="235">
        <v>1E-4</v>
      </c>
      <c r="V444" s="235" t="s">
        <v>2089</v>
      </c>
      <c r="W444" s="235" t="s">
        <v>2089</v>
      </c>
      <c r="X444" s="235" t="s">
        <v>2089</v>
      </c>
      <c r="Y444" s="235" t="s">
        <v>2089</v>
      </c>
      <c r="Z444" s="235" t="s">
        <v>2089</v>
      </c>
      <c r="AA444" s="235" t="s">
        <v>2089</v>
      </c>
      <c r="AB444" s="235" t="s">
        <v>2089</v>
      </c>
      <c r="AC444" s="248">
        <v>0.33333333333333331</v>
      </c>
      <c r="AD444" s="248">
        <v>0.75</v>
      </c>
      <c r="AE444" s="248">
        <v>0.6875</v>
      </c>
      <c r="AF444" s="248" t="s">
        <v>2612</v>
      </c>
      <c r="AG444" s="235" t="s">
        <v>2613</v>
      </c>
      <c r="AH444" s="399" t="s">
        <v>8246</v>
      </c>
      <c r="AI444" s="235" t="s">
        <v>2089</v>
      </c>
      <c r="AJ444" s="237" t="s">
        <v>2089</v>
      </c>
      <c r="AK444" s="610" t="s">
        <v>11012</v>
      </c>
    </row>
    <row r="445" spans="1:37" ht="12.75" customHeight="1">
      <c r="A445" s="183"/>
      <c r="B445" s="397" t="s">
        <v>11760</v>
      </c>
      <c r="C445" s="235" t="s">
        <v>2197</v>
      </c>
      <c r="D445" s="399" t="s">
        <v>11765</v>
      </c>
      <c r="E445" s="235">
        <v>725</v>
      </c>
      <c r="F445" s="399" t="s">
        <v>11764</v>
      </c>
      <c r="G445" s="399" t="s">
        <v>11762</v>
      </c>
      <c r="H445" s="399" t="s">
        <v>11763</v>
      </c>
      <c r="I445" s="235" t="s">
        <v>3208</v>
      </c>
      <c r="J445" s="236" t="s">
        <v>3132</v>
      </c>
      <c r="K445" s="235" t="s">
        <v>605</v>
      </c>
      <c r="L445" s="235" t="s">
        <v>3996</v>
      </c>
      <c r="M445" s="235" t="s">
        <v>3997</v>
      </c>
      <c r="N445" s="235" t="s">
        <v>2089</v>
      </c>
      <c r="O445" s="235" t="s">
        <v>3133</v>
      </c>
      <c r="P445" s="235" t="s">
        <v>3114</v>
      </c>
      <c r="Q445" s="238">
        <v>100</v>
      </c>
      <c r="R445" s="235">
        <v>1E-4</v>
      </c>
      <c r="S445" s="235">
        <f t="shared" si="26"/>
        <v>0.01</v>
      </c>
      <c r="T445" s="235">
        <v>1E-4</v>
      </c>
      <c r="U445" s="235">
        <v>1E-4</v>
      </c>
      <c r="V445" s="235" t="s">
        <v>2089</v>
      </c>
      <c r="W445" s="235" t="s">
        <v>2089</v>
      </c>
      <c r="X445" s="235" t="s">
        <v>2089</v>
      </c>
      <c r="Y445" s="235" t="s">
        <v>2089</v>
      </c>
      <c r="Z445" s="235" t="s">
        <v>2089</v>
      </c>
      <c r="AA445" s="235" t="s">
        <v>2089</v>
      </c>
      <c r="AB445" s="235" t="s">
        <v>2089</v>
      </c>
      <c r="AC445" s="248">
        <v>0.33333333333333331</v>
      </c>
      <c r="AD445" s="248">
        <v>0.75</v>
      </c>
      <c r="AE445" s="248">
        <v>0.6875</v>
      </c>
      <c r="AF445" s="248" t="s">
        <v>2612</v>
      </c>
      <c r="AG445" s="235" t="s">
        <v>2613</v>
      </c>
      <c r="AH445" s="399" t="s">
        <v>8246</v>
      </c>
      <c r="AI445" s="235" t="s">
        <v>2089</v>
      </c>
      <c r="AJ445" s="237" t="s">
        <v>2089</v>
      </c>
      <c r="AK445" s="610" t="s">
        <v>11010</v>
      </c>
    </row>
    <row r="446" spans="1:37" ht="12.75" customHeight="1">
      <c r="A446" s="183"/>
      <c r="B446" s="234" t="s">
        <v>3994</v>
      </c>
      <c r="C446" s="235" t="s">
        <v>4283</v>
      </c>
      <c r="D446" s="235" t="s">
        <v>8946</v>
      </c>
      <c r="E446" s="235">
        <v>725</v>
      </c>
      <c r="F446" s="399" t="s">
        <v>10908</v>
      </c>
      <c r="G446" s="235" t="s">
        <v>5311</v>
      </c>
      <c r="H446" s="235" t="s">
        <v>3890</v>
      </c>
      <c r="I446" s="235" t="s">
        <v>3176</v>
      </c>
      <c r="J446" s="236" t="s">
        <v>3119</v>
      </c>
      <c r="K446" s="235" t="s">
        <v>2594</v>
      </c>
      <c r="L446" s="235" t="s">
        <v>1398</v>
      </c>
      <c r="M446" s="235" t="s">
        <v>1399</v>
      </c>
      <c r="N446" s="235" t="s">
        <v>2089</v>
      </c>
      <c r="O446" s="235" t="s">
        <v>3112</v>
      </c>
      <c r="P446" s="235" t="s">
        <v>3114</v>
      </c>
      <c r="Q446" s="238">
        <v>100</v>
      </c>
      <c r="R446" s="235">
        <v>1E-4</v>
      </c>
      <c r="S446" s="235">
        <f t="shared" si="26"/>
        <v>0.01</v>
      </c>
      <c r="T446" s="235">
        <v>1E-4</v>
      </c>
      <c r="U446" s="235">
        <v>1E-4</v>
      </c>
      <c r="V446" s="235" t="s">
        <v>2089</v>
      </c>
      <c r="W446" s="235" t="s">
        <v>2089</v>
      </c>
      <c r="X446" s="235" t="s">
        <v>2089</v>
      </c>
      <c r="Y446" s="235" t="s">
        <v>2089</v>
      </c>
      <c r="Z446" s="235" t="s">
        <v>2089</v>
      </c>
      <c r="AA446" s="235" t="s">
        <v>2089</v>
      </c>
      <c r="AB446" s="235" t="s">
        <v>2089</v>
      </c>
      <c r="AC446" s="248">
        <v>0.33333333333333331</v>
      </c>
      <c r="AD446" s="248">
        <v>0.75</v>
      </c>
      <c r="AE446" s="248">
        <v>0.6875</v>
      </c>
      <c r="AF446" s="248" t="s">
        <v>2612</v>
      </c>
      <c r="AG446" s="235" t="s">
        <v>2613</v>
      </c>
      <c r="AH446" s="399" t="s">
        <v>8246</v>
      </c>
      <c r="AI446" s="235" t="s">
        <v>2089</v>
      </c>
      <c r="AJ446" s="237" t="s">
        <v>2089</v>
      </c>
      <c r="AK446" s="610" t="s">
        <v>11021</v>
      </c>
    </row>
    <row r="447" spans="1:37" ht="12.75" customHeight="1">
      <c r="A447" s="183"/>
      <c r="B447" s="234" t="s">
        <v>8233</v>
      </c>
      <c r="C447" s="235" t="s">
        <v>3859</v>
      </c>
      <c r="D447" s="235" t="s">
        <v>8947</v>
      </c>
      <c r="E447" s="235">
        <v>627</v>
      </c>
      <c r="F447" s="235" t="s">
        <v>10394</v>
      </c>
      <c r="G447" s="399" t="s">
        <v>8235</v>
      </c>
      <c r="H447" s="235" t="s">
        <v>8234</v>
      </c>
      <c r="I447" s="235" t="s">
        <v>3430</v>
      </c>
      <c r="J447" s="236" t="s">
        <v>3138</v>
      </c>
      <c r="K447" s="235" t="s">
        <v>2831</v>
      </c>
      <c r="L447" s="235" t="s">
        <v>5563</v>
      </c>
      <c r="M447" s="235" t="s">
        <v>2089</v>
      </c>
      <c r="N447" s="235" t="s">
        <v>2089</v>
      </c>
      <c r="O447" s="235" t="s">
        <v>3139</v>
      </c>
      <c r="P447" s="235" t="s">
        <v>3114</v>
      </c>
      <c r="Q447" s="238">
        <v>1000</v>
      </c>
      <c r="R447" s="235">
        <v>0.01</v>
      </c>
      <c r="S447" s="235">
        <f t="shared" si="26"/>
        <v>10</v>
      </c>
      <c r="T447" s="235">
        <v>0.01</v>
      </c>
      <c r="U447" s="235">
        <v>0.01</v>
      </c>
      <c r="V447" s="235" t="s">
        <v>2089</v>
      </c>
      <c r="W447" s="235" t="s">
        <v>2089</v>
      </c>
      <c r="X447" s="235" t="s">
        <v>2089</v>
      </c>
      <c r="Y447" s="235" t="s">
        <v>2089</v>
      </c>
      <c r="Z447" s="235" t="s">
        <v>2089</v>
      </c>
      <c r="AA447" s="235" t="s">
        <v>2089</v>
      </c>
      <c r="AB447" s="235" t="s">
        <v>2089</v>
      </c>
      <c r="AC447" s="248">
        <v>0.33333333333333331</v>
      </c>
      <c r="AD447" s="248">
        <v>0.75</v>
      </c>
      <c r="AE447" s="248">
        <v>0.6875</v>
      </c>
      <c r="AF447" s="248" t="s">
        <v>2612</v>
      </c>
      <c r="AG447" s="235" t="s">
        <v>2613</v>
      </c>
      <c r="AH447" s="235" t="s">
        <v>2089</v>
      </c>
      <c r="AI447" s="235" t="s">
        <v>2089</v>
      </c>
      <c r="AJ447" s="237" t="s">
        <v>2089</v>
      </c>
      <c r="AK447" s="610" t="s">
        <v>11006</v>
      </c>
    </row>
    <row r="448" spans="1:37" ht="12.75" customHeight="1">
      <c r="A448" s="183"/>
      <c r="B448" s="234" t="s">
        <v>5817</v>
      </c>
      <c r="C448" s="235" t="s">
        <v>5818</v>
      </c>
      <c r="D448" s="235" t="s">
        <v>8948</v>
      </c>
      <c r="E448" s="235">
        <v>725</v>
      </c>
      <c r="F448" s="399" t="s">
        <v>10907</v>
      </c>
      <c r="G448" s="235" t="s">
        <v>5819</v>
      </c>
      <c r="H448" s="235" t="s">
        <v>5820</v>
      </c>
      <c r="I448" s="235" t="s">
        <v>3175</v>
      </c>
      <c r="J448" s="236" t="s">
        <v>3116</v>
      </c>
      <c r="K448" s="235" t="s">
        <v>5821</v>
      </c>
      <c r="L448" s="235" t="s">
        <v>5822</v>
      </c>
      <c r="M448" s="235" t="s">
        <v>5823</v>
      </c>
      <c r="N448" s="235" t="s">
        <v>2089</v>
      </c>
      <c r="O448" s="235" t="s">
        <v>3117</v>
      </c>
      <c r="P448" s="235" t="s">
        <v>3114</v>
      </c>
      <c r="Q448" s="238">
        <v>100</v>
      </c>
      <c r="R448" s="235">
        <v>0.01</v>
      </c>
      <c r="S448" s="235">
        <f t="shared" si="26"/>
        <v>1</v>
      </c>
      <c r="T448" s="235">
        <v>0.01</v>
      </c>
      <c r="U448" s="235">
        <v>0.01</v>
      </c>
      <c r="V448" s="235" t="s">
        <v>2089</v>
      </c>
      <c r="W448" s="235" t="s">
        <v>2089</v>
      </c>
      <c r="X448" s="235" t="s">
        <v>2089</v>
      </c>
      <c r="Y448" s="235" t="s">
        <v>2089</v>
      </c>
      <c r="Z448" s="235" t="s">
        <v>2089</v>
      </c>
      <c r="AA448" s="235" t="s">
        <v>2089</v>
      </c>
      <c r="AB448" s="235" t="s">
        <v>2089</v>
      </c>
      <c r="AC448" s="248">
        <v>0.33333333333333331</v>
      </c>
      <c r="AD448" s="248">
        <v>0.75</v>
      </c>
      <c r="AE448" s="248">
        <v>0.66666666666666663</v>
      </c>
      <c r="AF448" s="248" t="s">
        <v>2612</v>
      </c>
      <c r="AG448" s="235" t="s">
        <v>2613</v>
      </c>
      <c r="AH448" s="399" t="s">
        <v>8246</v>
      </c>
      <c r="AI448" s="235" t="s">
        <v>2089</v>
      </c>
      <c r="AJ448" s="237" t="s">
        <v>2089</v>
      </c>
      <c r="AK448" s="610" t="s">
        <v>11019</v>
      </c>
    </row>
    <row r="449" spans="1:37" ht="12.75" customHeight="1">
      <c r="A449" s="183"/>
      <c r="B449" s="234" t="s">
        <v>5808</v>
      </c>
      <c r="C449" s="235" t="s">
        <v>5809</v>
      </c>
      <c r="D449" s="235" t="s">
        <v>8949</v>
      </c>
      <c r="E449" s="235">
        <v>257</v>
      </c>
      <c r="F449" s="235" t="s">
        <v>10395</v>
      </c>
      <c r="G449" s="399" t="s">
        <v>9247</v>
      </c>
      <c r="H449" s="235" t="s">
        <v>5810</v>
      </c>
      <c r="I449" s="235" t="s">
        <v>3209</v>
      </c>
      <c r="J449" s="236" t="s">
        <v>3135</v>
      </c>
      <c r="K449" s="235" t="s">
        <v>5811</v>
      </c>
      <c r="L449" s="235" t="s">
        <v>5812</v>
      </c>
      <c r="M449" s="235" t="s">
        <v>5813</v>
      </c>
      <c r="N449" s="235" t="s">
        <v>2089</v>
      </c>
      <c r="O449" s="235" t="s">
        <v>3136</v>
      </c>
      <c r="P449" s="235" t="s">
        <v>3114</v>
      </c>
      <c r="Q449" s="238">
        <v>100</v>
      </c>
      <c r="R449" s="235">
        <v>1E-3</v>
      </c>
      <c r="S449" s="235">
        <f t="shared" si="26"/>
        <v>0.1</v>
      </c>
      <c r="T449" s="235">
        <v>1E-3</v>
      </c>
      <c r="U449" s="235">
        <v>1E-3</v>
      </c>
      <c r="V449" s="235" t="s">
        <v>2089</v>
      </c>
      <c r="W449" s="235" t="s">
        <v>2089</v>
      </c>
      <c r="X449" s="235" t="s">
        <v>2089</v>
      </c>
      <c r="Y449" s="235" t="s">
        <v>2089</v>
      </c>
      <c r="Z449" s="235" t="s">
        <v>2089</v>
      </c>
      <c r="AA449" s="235" t="s">
        <v>2089</v>
      </c>
      <c r="AB449" s="235" t="s">
        <v>2089</v>
      </c>
      <c r="AC449" s="248">
        <v>0.33333333333333331</v>
      </c>
      <c r="AD449" s="248">
        <v>0.75</v>
      </c>
      <c r="AE449" s="248">
        <v>0.6875</v>
      </c>
      <c r="AF449" s="248" t="s">
        <v>2612</v>
      </c>
      <c r="AG449" s="235" t="s">
        <v>2613</v>
      </c>
      <c r="AH449" s="399" t="s">
        <v>8246</v>
      </c>
      <c r="AI449" s="235" t="s">
        <v>2089</v>
      </c>
      <c r="AJ449" s="237" t="s">
        <v>2089</v>
      </c>
      <c r="AK449" s="610" t="s">
        <v>11009</v>
      </c>
    </row>
    <row r="450" spans="1:37" ht="12.75" customHeight="1">
      <c r="A450" s="183"/>
      <c r="B450" s="234" t="s">
        <v>2603</v>
      </c>
      <c r="C450" s="235" t="s">
        <v>2042</v>
      </c>
      <c r="D450" s="235" t="s">
        <v>8950</v>
      </c>
      <c r="E450" s="235">
        <v>627</v>
      </c>
      <c r="F450" s="235" t="s">
        <v>10396</v>
      </c>
      <c r="G450" s="235" t="s">
        <v>5312</v>
      </c>
      <c r="H450" s="235" t="s">
        <v>3891</v>
      </c>
      <c r="I450" s="235" t="s">
        <v>3430</v>
      </c>
      <c r="J450" s="236" t="s">
        <v>3138</v>
      </c>
      <c r="K450" s="235" t="s">
        <v>2595</v>
      </c>
      <c r="L450" s="235" t="s">
        <v>2993</v>
      </c>
      <c r="M450" s="235" t="s">
        <v>2089</v>
      </c>
      <c r="N450" s="235" t="s">
        <v>2089</v>
      </c>
      <c r="O450" s="235" t="s">
        <v>3139</v>
      </c>
      <c r="P450" s="235" t="s">
        <v>3114</v>
      </c>
      <c r="Q450" s="238">
        <v>1000</v>
      </c>
      <c r="R450" s="235">
        <v>0.01</v>
      </c>
      <c r="S450" s="235">
        <f t="shared" si="26"/>
        <v>10</v>
      </c>
      <c r="T450" s="235">
        <v>0.01</v>
      </c>
      <c r="U450" s="235">
        <v>0.01</v>
      </c>
      <c r="V450" s="235" t="s">
        <v>2089</v>
      </c>
      <c r="W450" s="235" t="s">
        <v>2089</v>
      </c>
      <c r="X450" s="235" t="s">
        <v>2089</v>
      </c>
      <c r="Y450" s="235" t="s">
        <v>2089</v>
      </c>
      <c r="Z450" s="235" t="s">
        <v>2089</v>
      </c>
      <c r="AA450" s="235" t="s">
        <v>2089</v>
      </c>
      <c r="AB450" s="235" t="s">
        <v>2089</v>
      </c>
      <c r="AC450" s="248">
        <v>0.33333333333333331</v>
      </c>
      <c r="AD450" s="248">
        <v>0.75</v>
      </c>
      <c r="AE450" s="248">
        <v>0.6875</v>
      </c>
      <c r="AF450" s="248" t="s">
        <v>2612</v>
      </c>
      <c r="AG450" s="235" t="s">
        <v>2613</v>
      </c>
      <c r="AH450" s="235" t="s">
        <v>2089</v>
      </c>
      <c r="AI450" s="235" t="s">
        <v>2089</v>
      </c>
      <c r="AJ450" s="237" t="s">
        <v>2089</v>
      </c>
      <c r="AK450" s="610" t="s">
        <v>11006</v>
      </c>
    </row>
    <row r="451" spans="1:37" ht="12.75" customHeight="1">
      <c r="A451" s="183"/>
      <c r="B451" s="234" t="s">
        <v>11708</v>
      </c>
      <c r="C451" s="235" t="s">
        <v>7944</v>
      </c>
      <c r="D451" s="235" t="s">
        <v>9193</v>
      </c>
      <c r="E451" s="235">
        <v>372</v>
      </c>
      <c r="F451" s="235" t="s">
        <v>10603</v>
      </c>
      <c r="G451" s="399" t="s">
        <v>8095</v>
      </c>
      <c r="H451" s="235" t="s">
        <v>7945</v>
      </c>
      <c r="I451" s="235" t="s">
        <v>6090</v>
      </c>
      <c r="J451" s="236" t="s">
        <v>4802</v>
      </c>
      <c r="K451" s="235" t="s">
        <v>7946</v>
      </c>
      <c r="L451" s="399" t="s">
        <v>2089</v>
      </c>
      <c r="M451" s="235" t="s">
        <v>2089</v>
      </c>
      <c r="N451" s="439" t="s">
        <v>11709</v>
      </c>
      <c r="O451" s="235" t="s">
        <v>6089</v>
      </c>
      <c r="P451" s="235" t="s">
        <v>2447</v>
      </c>
      <c r="Q451" s="235" t="s">
        <v>2089</v>
      </c>
      <c r="R451" s="235" t="s">
        <v>2089</v>
      </c>
      <c r="S451" s="235" t="s">
        <v>2089</v>
      </c>
      <c r="T451" s="235" t="s">
        <v>2089</v>
      </c>
      <c r="U451" s="235" t="s">
        <v>2089</v>
      </c>
      <c r="V451" s="235" t="s">
        <v>2089</v>
      </c>
      <c r="W451" s="235">
        <v>1E-4</v>
      </c>
      <c r="X451" s="235">
        <v>100</v>
      </c>
      <c r="Y451" s="235">
        <f>X451*W451</f>
        <v>0.01</v>
      </c>
      <c r="Z451" s="235">
        <v>1E-4</v>
      </c>
      <c r="AA451" s="235">
        <v>1E-4</v>
      </c>
      <c r="AB451" s="517" t="s">
        <v>6909</v>
      </c>
      <c r="AC451" s="248">
        <v>0.33333333333333331</v>
      </c>
      <c r="AD451" s="248">
        <v>0.89583333333333337</v>
      </c>
      <c r="AE451" s="248">
        <v>0.60416666666666663</v>
      </c>
      <c r="AF451" s="248" t="s">
        <v>2612</v>
      </c>
      <c r="AG451" s="235" t="s">
        <v>2613</v>
      </c>
      <c r="AH451" s="235" t="s">
        <v>2089</v>
      </c>
      <c r="AI451" s="235" t="s">
        <v>2089</v>
      </c>
      <c r="AJ451" s="237" t="s">
        <v>2089</v>
      </c>
      <c r="AK451" s="610" t="s">
        <v>11015</v>
      </c>
    </row>
    <row r="452" spans="1:37" ht="12.75" customHeight="1">
      <c r="A452" s="183"/>
      <c r="B452" s="397" t="s">
        <v>10717</v>
      </c>
      <c r="C452" s="235" t="s">
        <v>11341</v>
      </c>
      <c r="D452" s="235" t="s">
        <v>8952</v>
      </c>
      <c r="E452" s="235">
        <v>627</v>
      </c>
      <c r="F452" s="235" t="s">
        <v>10397</v>
      </c>
      <c r="G452" s="235" t="s">
        <v>5313</v>
      </c>
      <c r="H452" s="235" t="s">
        <v>443</v>
      </c>
      <c r="I452" s="235" t="s">
        <v>3430</v>
      </c>
      <c r="J452" s="236" t="s">
        <v>3138</v>
      </c>
      <c r="K452" s="235" t="s">
        <v>2596</v>
      </c>
      <c r="L452" s="235" t="s">
        <v>5566</v>
      </c>
      <c r="M452" s="235" t="s">
        <v>2089</v>
      </c>
      <c r="N452" s="235" t="s">
        <v>2089</v>
      </c>
      <c r="O452" s="235" t="s">
        <v>3139</v>
      </c>
      <c r="P452" s="235" t="s">
        <v>3114</v>
      </c>
      <c r="Q452" s="238">
        <v>1000</v>
      </c>
      <c r="R452" s="235">
        <v>0.01</v>
      </c>
      <c r="S452" s="235">
        <f>Q452*R452</f>
        <v>10</v>
      </c>
      <c r="T452" s="235">
        <v>0.01</v>
      </c>
      <c r="U452" s="235">
        <v>0.01</v>
      </c>
      <c r="V452" s="235" t="s">
        <v>2089</v>
      </c>
      <c r="W452" s="235" t="s">
        <v>2089</v>
      </c>
      <c r="X452" s="235" t="s">
        <v>2089</v>
      </c>
      <c r="Y452" s="235" t="s">
        <v>2089</v>
      </c>
      <c r="Z452" s="235" t="s">
        <v>2089</v>
      </c>
      <c r="AA452" s="235" t="s">
        <v>2089</v>
      </c>
      <c r="AB452" s="235" t="s">
        <v>2089</v>
      </c>
      <c r="AC452" s="248">
        <v>0.33333333333333331</v>
      </c>
      <c r="AD452" s="248">
        <v>0.75</v>
      </c>
      <c r="AE452" s="248">
        <v>0.6875</v>
      </c>
      <c r="AF452" s="248" t="s">
        <v>2612</v>
      </c>
      <c r="AG452" s="235" t="s">
        <v>2613</v>
      </c>
      <c r="AH452" s="235" t="s">
        <v>2089</v>
      </c>
      <c r="AI452" s="235" t="s">
        <v>2089</v>
      </c>
      <c r="AJ452" s="237" t="s">
        <v>2089</v>
      </c>
      <c r="AK452" s="610" t="s">
        <v>11006</v>
      </c>
    </row>
    <row r="453" spans="1:37" s="686" customFormat="1" ht="12.75" customHeight="1">
      <c r="A453" s="675"/>
      <c r="B453" s="731" t="s">
        <v>2604</v>
      </c>
      <c r="C453" s="733" t="s">
        <v>2043</v>
      </c>
      <c r="D453" s="733" t="s">
        <v>8953</v>
      </c>
      <c r="E453" s="733">
        <v>788</v>
      </c>
      <c r="F453" s="733" t="s">
        <v>10398</v>
      </c>
      <c r="G453" s="733" t="s">
        <v>5314</v>
      </c>
      <c r="H453" s="733" t="s">
        <v>3892</v>
      </c>
      <c r="I453" s="733" t="s">
        <v>3432</v>
      </c>
      <c r="J453" s="734" t="s">
        <v>3120</v>
      </c>
      <c r="K453" s="733" t="s">
        <v>2597</v>
      </c>
      <c r="L453" s="235" t="s">
        <v>2994</v>
      </c>
      <c r="M453" s="235" t="s">
        <v>2995</v>
      </c>
      <c r="N453" s="733" t="s">
        <v>2089</v>
      </c>
      <c r="O453" s="235" t="s">
        <v>3112</v>
      </c>
      <c r="P453" s="235" t="s">
        <v>3114</v>
      </c>
      <c r="Q453" s="238">
        <v>100</v>
      </c>
      <c r="R453" s="235">
        <v>1E-4</v>
      </c>
      <c r="S453" s="235">
        <f>Q453*R453</f>
        <v>0.01</v>
      </c>
      <c r="T453" s="235">
        <v>1E-4</v>
      </c>
      <c r="U453" s="235">
        <v>1E-4</v>
      </c>
      <c r="V453" s="235" t="s">
        <v>2089</v>
      </c>
      <c r="W453" s="235" t="s">
        <v>2089</v>
      </c>
      <c r="X453" s="235" t="s">
        <v>2089</v>
      </c>
      <c r="Y453" s="235" t="s">
        <v>2089</v>
      </c>
      <c r="Z453" s="235" t="s">
        <v>2089</v>
      </c>
      <c r="AA453" s="235" t="s">
        <v>2089</v>
      </c>
      <c r="AB453" s="235" t="s">
        <v>2089</v>
      </c>
      <c r="AC453" s="248">
        <v>0.33333333333333331</v>
      </c>
      <c r="AD453" s="248">
        <v>0.75</v>
      </c>
      <c r="AE453" s="248">
        <v>0.6875</v>
      </c>
      <c r="AF453" s="248" t="s">
        <v>2612</v>
      </c>
      <c r="AG453" s="235" t="s">
        <v>2613</v>
      </c>
      <c r="AH453" s="399" t="s">
        <v>8246</v>
      </c>
      <c r="AI453" s="235" t="s">
        <v>2089</v>
      </c>
      <c r="AJ453" s="237" t="s">
        <v>2089</v>
      </c>
      <c r="AK453" s="610" t="s">
        <v>11012</v>
      </c>
    </row>
    <row r="454" spans="1:37" ht="12.75" customHeight="1">
      <c r="A454" s="183"/>
      <c r="B454" s="691" t="s">
        <v>10718</v>
      </c>
      <c r="C454" s="680" t="s">
        <v>7822</v>
      </c>
      <c r="D454" s="680" t="s">
        <v>9194</v>
      </c>
      <c r="E454" s="680">
        <v>627</v>
      </c>
      <c r="F454" s="680" t="s">
        <v>10604</v>
      </c>
      <c r="G454" s="680" t="s">
        <v>8073</v>
      </c>
      <c r="H454" s="680" t="s">
        <v>7823</v>
      </c>
      <c r="I454" s="680" t="s">
        <v>3430</v>
      </c>
      <c r="J454" s="692" t="s">
        <v>3138</v>
      </c>
      <c r="K454" s="680" t="s">
        <v>7824</v>
      </c>
      <c r="L454" s="679" t="s">
        <v>11796</v>
      </c>
      <c r="M454" s="680" t="s">
        <v>2089</v>
      </c>
      <c r="N454" s="679" t="s">
        <v>2089</v>
      </c>
      <c r="O454" s="680" t="s">
        <v>3139</v>
      </c>
      <c r="P454" s="680" t="s">
        <v>3114</v>
      </c>
      <c r="Q454" s="682">
        <v>1000</v>
      </c>
      <c r="R454" s="680">
        <v>0.01</v>
      </c>
      <c r="S454" s="680">
        <v>10</v>
      </c>
      <c r="T454" s="680">
        <v>0.01</v>
      </c>
      <c r="U454" s="680">
        <v>0.01</v>
      </c>
      <c r="V454" s="680" t="s">
        <v>2089</v>
      </c>
      <c r="W454" s="680" t="s">
        <v>2089</v>
      </c>
      <c r="X454" s="680" t="s">
        <v>2089</v>
      </c>
      <c r="Y454" s="680" t="s">
        <v>2089</v>
      </c>
      <c r="Z454" s="680" t="s">
        <v>2089</v>
      </c>
      <c r="AA454" s="680" t="s">
        <v>2089</v>
      </c>
      <c r="AB454" s="683" t="s">
        <v>2089</v>
      </c>
      <c r="AC454" s="684">
        <v>0.33333333333333331</v>
      </c>
      <c r="AD454" s="684">
        <v>0.75</v>
      </c>
      <c r="AE454" s="684">
        <v>0.6875</v>
      </c>
      <c r="AF454" s="684" t="s">
        <v>2612</v>
      </c>
      <c r="AG454" s="680" t="s">
        <v>2613</v>
      </c>
      <c r="AH454" s="680" t="s">
        <v>2089</v>
      </c>
      <c r="AI454" s="680" t="s">
        <v>2089</v>
      </c>
      <c r="AJ454" s="685" t="s">
        <v>2089</v>
      </c>
      <c r="AK454" s="610" t="s">
        <v>11006</v>
      </c>
    </row>
    <row r="455" spans="1:37" ht="12.75" customHeight="1">
      <c r="A455" s="183"/>
      <c r="B455" s="234" t="s">
        <v>4132</v>
      </c>
      <c r="C455" s="235" t="s">
        <v>4181</v>
      </c>
      <c r="D455" s="235" t="s">
        <v>8954</v>
      </c>
      <c r="E455" s="235">
        <v>627</v>
      </c>
      <c r="F455" s="235" t="s">
        <v>10399</v>
      </c>
      <c r="G455" s="235" t="s">
        <v>4182</v>
      </c>
      <c r="H455" s="235" t="s">
        <v>4183</v>
      </c>
      <c r="I455" s="235" t="s">
        <v>3430</v>
      </c>
      <c r="J455" s="236" t="s">
        <v>3138</v>
      </c>
      <c r="K455" s="235" t="s">
        <v>4190</v>
      </c>
      <c r="L455" s="235" t="s">
        <v>4191</v>
      </c>
      <c r="M455" s="235" t="s">
        <v>2089</v>
      </c>
      <c r="N455" s="235" t="s">
        <v>2089</v>
      </c>
      <c r="O455" s="235" t="s">
        <v>3139</v>
      </c>
      <c r="P455" s="235" t="s">
        <v>3114</v>
      </c>
      <c r="Q455" s="238">
        <v>1000</v>
      </c>
      <c r="R455" s="235">
        <v>0.01</v>
      </c>
      <c r="S455" s="235">
        <f t="shared" ref="S455:S460" si="27">Q455*R455</f>
        <v>10</v>
      </c>
      <c r="T455" s="235">
        <v>0.01</v>
      </c>
      <c r="U455" s="235">
        <v>0.01</v>
      </c>
      <c r="V455" s="235" t="s">
        <v>2089</v>
      </c>
      <c r="W455" s="235" t="s">
        <v>2089</v>
      </c>
      <c r="X455" s="235" t="s">
        <v>2089</v>
      </c>
      <c r="Y455" s="235" t="s">
        <v>2089</v>
      </c>
      <c r="Z455" s="235" t="s">
        <v>2089</v>
      </c>
      <c r="AA455" s="235" t="s">
        <v>2089</v>
      </c>
      <c r="AB455" s="235" t="s">
        <v>2089</v>
      </c>
      <c r="AC455" s="248">
        <v>0.33333333333333331</v>
      </c>
      <c r="AD455" s="248">
        <v>0.75</v>
      </c>
      <c r="AE455" s="248">
        <v>0.6875</v>
      </c>
      <c r="AF455" s="248" t="s">
        <v>2612</v>
      </c>
      <c r="AG455" s="235" t="s">
        <v>2613</v>
      </c>
      <c r="AH455" s="235" t="s">
        <v>2089</v>
      </c>
      <c r="AI455" s="235" t="s">
        <v>2089</v>
      </c>
      <c r="AJ455" s="237" t="s">
        <v>2089</v>
      </c>
      <c r="AK455" s="610" t="s">
        <v>11006</v>
      </c>
    </row>
    <row r="456" spans="1:37" ht="12.75" customHeight="1">
      <c r="A456" s="183"/>
      <c r="B456" s="397" t="s">
        <v>10819</v>
      </c>
      <c r="C456" s="235" t="s">
        <v>2044</v>
      </c>
      <c r="D456" s="235" t="s">
        <v>8955</v>
      </c>
      <c r="E456" s="235">
        <v>1878</v>
      </c>
      <c r="F456" s="235" t="s">
        <v>10400</v>
      </c>
      <c r="G456" s="235" t="s">
        <v>5315</v>
      </c>
      <c r="H456" s="235" t="s">
        <v>3893</v>
      </c>
      <c r="I456" s="235" t="s">
        <v>3207</v>
      </c>
      <c r="J456" s="236" t="s">
        <v>3128</v>
      </c>
      <c r="K456" s="235" t="s">
        <v>2598</v>
      </c>
      <c r="L456" s="235" t="s">
        <v>2996</v>
      </c>
      <c r="M456" s="235" t="s">
        <v>2997</v>
      </c>
      <c r="N456" s="235" t="s">
        <v>2089</v>
      </c>
      <c r="O456" s="235" t="s">
        <v>3129</v>
      </c>
      <c r="P456" s="235" t="s">
        <v>3114</v>
      </c>
      <c r="Q456" s="238">
        <v>100</v>
      </c>
      <c r="R456" s="235">
        <v>0.01</v>
      </c>
      <c r="S456" s="235">
        <f t="shared" si="27"/>
        <v>1</v>
      </c>
      <c r="T456" s="235">
        <v>0.01</v>
      </c>
      <c r="U456" s="235">
        <v>0.01</v>
      </c>
      <c r="V456" s="235" t="s">
        <v>2089</v>
      </c>
      <c r="W456" s="235" t="s">
        <v>2089</v>
      </c>
      <c r="X456" s="235" t="s">
        <v>2089</v>
      </c>
      <c r="Y456" s="235" t="s">
        <v>2089</v>
      </c>
      <c r="Z456" s="235" t="s">
        <v>2089</v>
      </c>
      <c r="AA456" s="235" t="s">
        <v>2089</v>
      </c>
      <c r="AB456" s="235" t="s">
        <v>2089</v>
      </c>
      <c r="AC456" s="248">
        <v>0.33333333333333331</v>
      </c>
      <c r="AD456" s="248">
        <v>0.75</v>
      </c>
      <c r="AE456" s="248">
        <v>0.64583333333333337</v>
      </c>
      <c r="AF456" s="248" t="s">
        <v>2612</v>
      </c>
      <c r="AG456" s="235" t="s">
        <v>2613</v>
      </c>
      <c r="AH456" s="399" t="s">
        <v>8246</v>
      </c>
      <c r="AI456" s="235" t="s">
        <v>2089</v>
      </c>
      <c r="AJ456" s="237" t="s">
        <v>2089</v>
      </c>
      <c r="AK456" s="610" t="s">
        <v>11016</v>
      </c>
    </row>
    <row r="457" spans="1:37" ht="12.75" customHeight="1">
      <c r="A457" s="183"/>
      <c r="B457" s="218" t="s">
        <v>5908</v>
      </c>
      <c r="C457" s="235" t="s">
        <v>3154</v>
      </c>
      <c r="D457" s="235" t="s">
        <v>8956</v>
      </c>
      <c r="E457" s="235">
        <v>788</v>
      </c>
      <c r="F457" s="235" t="s">
        <v>10401</v>
      </c>
      <c r="G457" s="235" t="s">
        <v>5316</v>
      </c>
      <c r="H457" s="235" t="s">
        <v>2274</v>
      </c>
      <c r="I457" s="235" t="s">
        <v>3433</v>
      </c>
      <c r="J457" s="236" t="s">
        <v>3127</v>
      </c>
      <c r="K457" s="235" t="s">
        <v>588</v>
      </c>
      <c r="L457" s="235" t="s">
        <v>338</v>
      </c>
      <c r="M457" s="235" t="s">
        <v>339</v>
      </c>
      <c r="N457" s="221" t="s">
        <v>588</v>
      </c>
      <c r="O457" s="235" t="s">
        <v>3112</v>
      </c>
      <c r="P457" s="235" t="s">
        <v>3114</v>
      </c>
      <c r="Q457" s="238">
        <v>100</v>
      </c>
      <c r="R457" s="235">
        <v>1E-4</v>
      </c>
      <c r="S457" s="235">
        <f t="shared" si="27"/>
        <v>0.01</v>
      </c>
      <c r="T457" s="235">
        <v>1E-4</v>
      </c>
      <c r="U457" s="235">
        <v>1E-4</v>
      </c>
      <c r="V457" s="235" t="s">
        <v>2927</v>
      </c>
      <c r="W457" s="235">
        <v>1E-4</v>
      </c>
      <c r="X457" s="235">
        <v>100</v>
      </c>
      <c r="Y457" s="235">
        <v>0.01</v>
      </c>
      <c r="Z457" s="235">
        <v>1E-4</v>
      </c>
      <c r="AA457" s="235">
        <v>1E-4</v>
      </c>
      <c r="AB457" s="517" t="s">
        <v>6909</v>
      </c>
      <c r="AC457" s="248">
        <v>0.33333333333333331</v>
      </c>
      <c r="AD457" s="248">
        <v>0.75</v>
      </c>
      <c r="AE457" s="248">
        <v>0.6875</v>
      </c>
      <c r="AF457" s="248" t="s">
        <v>2612</v>
      </c>
      <c r="AG457" s="235" t="s">
        <v>2613</v>
      </c>
      <c r="AH457" s="399" t="s">
        <v>8246</v>
      </c>
      <c r="AI457" s="235" t="s">
        <v>2089</v>
      </c>
      <c r="AJ457" s="237" t="s">
        <v>2089</v>
      </c>
      <c r="AK457" s="610" t="s">
        <v>11014</v>
      </c>
    </row>
    <row r="458" spans="1:37" ht="12.75" customHeight="1">
      <c r="A458" s="183"/>
      <c r="B458" s="216" t="s">
        <v>5032</v>
      </c>
      <c r="C458" s="235" t="s">
        <v>5033</v>
      </c>
      <c r="D458" s="235" t="s">
        <v>8957</v>
      </c>
      <c r="E458" s="235">
        <v>2500</v>
      </c>
      <c r="F458" s="235" t="s">
        <v>10402</v>
      </c>
      <c r="G458" s="235" t="s">
        <v>5460</v>
      </c>
      <c r="H458" s="235" t="s">
        <v>5034</v>
      </c>
      <c r="I458" s="235" t="s">
        <v>3431</v>
      </c>
      <c r="J458" s="236" t="s">
        <v>3124</v>
      </c>
      <c r="K458" s="235" t="s">
        <v>5035</v>
      </c>
      <c r="L458" s="235" t="s">
        <v>5036</v>
      </c>
      <c r="M458" s="235" t="s">
        <v>5037</v>
      </c>
      <c r="N458" s="235" t="s">
        <v>2089</v>
      </c>
      <c r="O458" s="235" t="s">
        <v>3112</v>
      </c>
      <c r="P458" s="235" t="s">
        <v>2447</v>
      </c>
      <c r="Q458" s="238">
        <v>1000</v>
      </c>
      <c r="R458" s="235">
        <v>1E-4</v>
      </c>
      <c r="S458" s="235">
        <f t="shared" si="27"/>
        <v>0.1</v>
      </c>
      <c r="T458" s="235">
        <v>1E-4</v>
      </c>
      <c r="U458" s="235">
        <v>1E-4</v>
      </c>
      <c r="V458" s="235" t="s">
        <v>2089</v>
      </c>
      <c r="W458" s="235" t="s">
        <v>2089</v>
      </c>
      <c r="X458" s="235" t="s">
        <v>2089</v>
      </c>
      <c r="Y458" s="235" t="s">
        <v>2089</v>
      </c>
      <c r="Z458" s="235" t="s">
        <v>2089</v>
      </c>
      <c r="AA458" s="235" t="s">
        <v>2089</v>
      </c>
      <c r="AB458" s="235" t="s">
        <v>2089</v>
      </c>
      <c r="AC458" s="248">
        <v>0.33333333333333331</v>
      </c>
      <c r="AD458" s="248">
        <v>0.75</v>
      </c>
      <c r="AE458" s="248">
        <v>0.75</v>
      </c>
      <c r="AF458" s="248" t="s">
        <v>6279</v>
      </c>
      <c r="AG458" s="235" t="s">
        <v>2613</v>
      </c>
      <c r="AH458" s="399" t="s">
        <v>8246</v>
      </c>
      <c r="AI458" s="235" t="s">
        <v>2089</v>
      </c>
      <c r="AJ458" s="237" t="s">
        <v>2089</v>
      </c>
      <c r="AK458" s="610" t="s">
        <v>11007</v>
      </c>
    </row>
    <row r="459" spans="1:37" ht="12.75" customHeight="1">
      <c r="A459" s="183"/>
      <c r="B459" s="234" t="s">
        <v>2472</v>
      </c>
      <c r="C459" s="235" t="s">
        <v>34</v>
      </c>
      <c r="D459" s="235" t="s">
        <v>8958</v>
      </c>
      <c r="E459" s="235">
        <v>762</v>
      </c>
      <c r="F459" s="235" t="s">
        <v>10403</v>
      </c>
      <c r="G459" s="235" t="s">
        <v>5317</v>
      </c>
      <c r="H459" s="235" t="s">
        <v>2949</v>
      </c>
      <c r="I459" s="235" t="s">
        <v>10066</v>
      </c>
      <c r="J459" s="236" t="s">
        <v>3121</v>
      </c>
      <c r="K459" s="235" t="s">
        <v>785</v>
      </c>
      <c r="L459" s="235" t="s">
        <v>3000</v>
      </c>
      <c r="M459" s="235" t="s">
        <v>3001</v>
      </c>
      <c r="N459" s="235" t="s">
        <v>2089</v>
      </c>
      <c r="O459" s="235" t="s">
        <v>3112</v>
      </c>
      <c r="P459" s="235" t="s">
        <v>3114</v>
      </c>
      <c r="Q459" s="238">
        <v>100</v>
      </c>
      <c r="R459" s="235">
        <v>1E-4</v>
      </c>
      <c r="S459" s="235">
        <f t="shared" si="27"/>
        <v>0.01</v>
      </c>
      <c r="T459" s="235">
        <v>1E-4</v>
      </c>
      <c r="U459" s="235">
        <v>1E-4</v>
      </c>
      <c r="V459" s="235" t="s">
        <v>2089</v>
      </c>
      <c r="W459" s="235" t="s">
        <v>2089</v>
      </c>
      <c r="X459" s="235" t="s">
        <v>2089</v>
      </c>
      <c r="Y459" s="235" t="s">
        <v>2089</v>
      </c>
      <c r="Z459" s="235" t="s">
        <v>2089</v>
      </c>
      <c r="AA459" s="235" t="s">
        <v>2089</v>
      </c>
      <c r="AB459" s="235" t="s">
        <v>2089</v>
      </c>
      <c r="AC459" s="248">
        <v>0.33333333333333331</v>
      </c>
      <c r="AD459" s="248">
        <v>0.75</v>
      </c>
      <c r="AE459" s="248">
        <v>0.6875</v>
      </c>
      <c r="AF459" s="248" t="s">
        <v>2612</v>
      </c>
      <c r="AG459" s="235" t="s">
        <v>2613</v>
      </c>
      <c r="AH459" s="399" t="s">
        <v>8246</v>
      </c>
      <c r="AI459" s="235" t="s">
        <v>2089</v>
      </c>
      <c r="AJ459" s="237" t="s">
        <v>2089</v>
      </c>
      <c r="AK459" s="610" t="s">
        <v>11008</v>
      </c>
    </row>
    <row r="460" spans="1:37" ht="12.75" customHeight="1">
      <c r="A460" s="183"/>
      <c r="B460" s="239" t="s">
        <v>4558</v>
      </c>
      <c r="C460" s="235" t="s">
        <v>4559</v>
      </c>
      <c r="D460" s="235" t="s">
        <v>8959</v>
      </c>
      <c r="E460" s="235">
        <v>788</v>
      </c>
      <c r="F460" s="235" t="s">
        <v>10404</v>
      </c>
      <c r="G460" s="235" t="s">
        <v>5318</v>
      </c>
      <c r="H460" s="235" t="s">
        <v>4561</v>
      </c>
      <c r="I460" s="235" t="s">
        <v>3433</v>
      </c>
      <c r="J460" s="236" t="s">
        <v>3127</v>
      </c>
      <c r="K460" s="235" t="s">
        <v>4562</v>
      </c>
      <c r="L460" s="235" t="s">
        <v>4563</v>
      </c>
      <c r="M460" s="235" t="s">
        <v>4564</v>
      </c>
      <c r="N460" s="221" t="s">
        <v>4562</v>
      </c>
      <c r="O460" s="235" t="s">
        <v>3112</v>
      </c>
      <c r="P460" s="235" t="s">
        <v>3114</v>
      </c>
      <c r="Q460" s="238">
        <v>100</v>
      </c>
      <c r="R460" s="235">
        <v>1E-4</v>
      </c>
      <c r="S460" s="235">
        <f t="shared" si="27"/>
        <v>0.01</v>
      </c>
      <c r="T460" s="235">
        <v>1E-4</v>
      </c>
      <c r="U460" s="235">
        <v>1E-4</v>
      </c>
      <c r="V460" s="235" t="s">
        <v>2927</v>
      </c>
      <c r="W460" s="235">
        <v>1E-4</v>
      </c>
      <c r="X460" s="235">
        <v>100</v>
      </c>
      <c r="Y460" s="235">
        <v>0.01</v>
      </c>
      <c r="Z460" s="235">
        <v>1E-4</v>
      </c>
      <c r="AA460" s="235">
        <v>1E-4</v>
      </c>
      <c r="AB460" s="517" t="s">
        <v>6909</v>
      </c>
      <c r="AC460" s="248">
        <v>0.33333333333333331</v>
      </c>
      <c r="AD460" s="248">
        <v>0.75</v>
      </c>
      <c r="AE460" s="248">
        <v>0.6875</v>
      </c>
      <c r="AF460" s="248" t="s">
        <v>2612</v>
      </c>
      <c r="AG460" s="235" t="s">
        <v>2613</v>
      </c>
      <c r="AH460" s="399" t="s">
        <v>8246</v>
      </c>
      <c r="AI460" s="235" t="s">
        <v>2089</v>
      </c>
      <c r="AJ460" s="237" t="s">
        <v>2089</v>
      </c>
      <c r="AK460" s="610" t="s">
        <v>11014</v>
      </c>
    </row>
    <row r="461" spans="1:37" ht="12.75" customHeight="1">
      <c r="A461" s="183"/>
      <c r="B461" s="666" t="s">
        <v>7948</v>
      </c>
      <c r="C461" s="292" t="s">
        <v>7949</v>
      </c>
      <c r="D461" s="292" t="s">
        <v>9196</v>
      </c>
      <c r="E461" s="292">
        <v>372</v>
      </c>
      <c r="F461" s="292" t="s">
        <v>10606</v>
      </c>
      <c r="G461" s="292" t="s">
        <v>8096</v>
      </c>
      <c r="H461" s="292" t="s">
        <v>7950</v>
      </c>
      <c r="I461" s="292" t="s">
        <v>6090</v>
      </c>
      <c r="J461" s="292" t="s">
        <v>4802</v>
      </c>
      <c r="K461" s="499" t="s">
        <v>7951</v>
      </c>
      <c r="L461" s="235" t="s">
        <v>2089</v>
      </c>
      <c r="M461" s="399" t="s">
        <v>2089</v>
      </c>
      <c r="N461" s="435" t="s">
        <v>11173</v>
      </c>
      <c r="O461" s="399" t="s">
        <v>6089</v>
      </c>
      <c r="P461" s="399" t="s">
        <v>2447</v>
      </c>
      <c r="Q461" s="235" t="s">
        <v>2089</v>
      </c>
      <c r="R461" s="235" t="s">
        <v>2089</v>
      </c>
      <c r="S461" s="235" t="s">
        <v>2089</v>
      </c>
      <c r="T461" s="235" t="s">
        <v>2089</v>
      </c>
      <c r="U461" s="235" t="s">
        <v>2089</v>
      </c>
      <c r="V461" s="235" t="s">
        <v>2089</v>
      </c>
      <c r="W461" s="235">
        <v>1E-4</v>
      </c>
      <c r="X461" s="235">
        <v>100</v>
      </c>
      <c r="Y461" s="235">
        <f>X461*W461</f>
        <v>0.01</v>
      </c>
      <c r="Z461" s="235">
        <v>1E-4</v>
      </c>
      <c r="AA461" s="235">
        <v>1E-4</v>
      </c>
      <c r="AB461" s="517" t="s">
        <v>6909</v>
      </c>
      <c r="AC461" s="248">
        <v>0.33333333333333331</v>
      </c>
      <c r="AD461" s="248">
        <v>0.89583333333333337</v>
      </c>
      <c r="AE461" s="248">
        <v>0.60416666666666663</v>
      </c>
      <c r="AF461" s="248" t="s">
        <v>2612</v>
      </c>
      <c r="AG461" s="235" t="s">
        <v>2613</v>
      </c>
      <c r="AH461" s="235" t="s">
        <v>2089</v>
      </c>
      <c r="AI461" s="235" t="s">
        <v>2089</v>
      </c>
      <c r="AJ461" s="237" t="s">
        <v>2089</v>
      </c>
      <c r="AK461" s="610" t="s">
        <v>11015</v>
      </c>
    </row>
    <row r="462" spans="1:37" ht="12.75" customHeight="1">
      <c r="A462" s="183"/>
      <c r="B462" s="234" t="s">
        <v>2675</v>
      </c>
      <c r="C462" s="235" t="s">
        <v>6900</v>
      </c>
      <c r="D462" s="235" t="s">
        <v>8960</v>
      </c>
      <c r="E462" s="235">
        <v>966</v>
      </c>
      <c r="F462" s="235" t="s">
        <v>10405</v>
      </c>
      <c r="G462" s="235" t="s">
        <v>5319</v>
      </c>
      <c r="H462" s="235" t="s">
        <v>122</v>
      </c>
      <c r="I462" s="235" t="s">
        <v>3206</v>
      </c>
      <c r="J462" s="236" t="s">
        <v>3131</v>
      </c>
      <c r="K462" s="235" t="s">
        <v>787</v>
      </c>
      <c r="L462" s="235" t="s">
        <v>3687</v>
      </c>
      <c r="M462" s="235" t="s">
        <v>3688</v>
      </c>
      <c r="N462" s="235" t="s">
        <v>2089</v>
      </c>
      <c r="O462" s="235" t="s">
        <v>3112</v>
      </c>
      <c r="P462" s="235" t="s">
        <v>3114</v>
      </c>
      <c r="Q462" s="238">
        <v>100</v>
      </c>
      <c r="R462" s="235">
        <v>1E-4</v>
      </c>
      <c r="S462" s="235">
        <f t="shared" ref="S462:S475" si="28">Q462*R462</f>
        <v>0.01</v>
      </c>
      <c r="T462" s="235">
        <v>1E-4</v>
      </c>
      <c r="U462" s="235">
        <v>1E-4</v>
      </c>
      <c r="V462" s="235" t="s">
        <v>2089</v>
      </c>
      <c r="W462" s="235" t="s">
        <v>2089</v>
      </c>
      <c r="X462" s="235" t="s">
        <v>2089</v>
      </c>
      <c r="Y462" s="235" t="s">
        <v>2089</v>
      </c>
      <c r="Z462" s="235" t="s">
        <v>2089</v>
      </c>
      <c r="AA462" s="235" t="s">
        <v>2089</v>
      </c>
      <c r="AB462" s="235" t="s">
        <v>2089</v>
      </c>
      <c r="AC462" s="248">
        <v>0.33333333333333331</v>
      </c>
      <c r="AD462" s="248">
        <v>0.75</v>
      </c>
      <c r="AE462" s="248">
        <v>0.6875</v>
      </c>
      <c r="AF462" s="248" t="s">
        <v>2612</v>
      </c>
      <c r="AG462" s="235" t="s">
        <v>2613</v>
      </c>
      <c r="AH462" s="399" t="s">
        <v>8246</v>
      </c>
      <c r="AI462" s="235" t="s">
        <v>2089</v>
      </c>
      <c r="AJ462" s="237" t="s">
        <v>2089</v>
      </c>
      <c r="AK462" s="610" t="s">
        <v>11011</v>
      </c>
    </row>
    <row r="463" spans="1:37" ht="12.75" customHeight="1">
      <c r="A463" s="183"/>
      <c r="B463" s="397" t="s">
        <v>10945</v>
      </c>
      <c r="C463" s="399" t="s">
        <v>10946</v>
      </c>
      <c r="D463" s="235" t="s">
        <v>8961</v>
      </c>
      <c r="E463" s="235">
        <v>1878</v>
      </c>
      <c r="F463" s="235" t="s">
        <v>10405</v>
      </c>
      <c r="G463" s="235" t="s">
        <v>5320</v>
      </c>
      <c r="H463" s="235" t="s">
        <v>1347</v>
      </c>
      <c r="I463" s="235" t="s">
        <v>3207</v>
      </c>
      <c r="J463" s="236" t="s">
        <v>3128</v>
      </c>
      <c r="K463" s="235" t="s">
        <v>788</v>
      </c>
      <c r="L463" s="235" t="s">
        <v>3689</v>
      </c>
      <c r="M463" s="235" t="s">
        <v>1791</v>
      </c>
      <c r="N463" s="235" t="s">
        <v>2089</v>
      </c>
      <c r="O463" s="235" t="s">
        <v>3129</v>
      </c>
      <c r="P463" s="235" t="s">
        <v>3114</v>
      </c>
      <c r="Q463" s="238">
        <v>100</v>
      </c>
      <c r="R463" s="235">
        <v>0.01</v>
      </c>
      <c r="S463" s="235">
        <f t="shared" si="28"/>
        <v>1</v>
      </c>
      <c r="T463" s="235">
        <v>0.01</v>
      </c>
      <c r="U463" s="235">
        <v>0.01</v>
      </c>
      <c r="V463" s="235" t="s">
        <v>2089</v>
      </c>
      <c r="W463" s="235" t="s">
        <v>2089</v>
      </c>
      <c r="X463" s="235" t="s">
        <v>2089</v>
      </c>
      <c r="Y463" s="235" t="s">
        <v>2089</v>
      </c>
      <c r="Z463" s="235" t="s">
        <v>2089</v>
      </c>
      <c r="AA463" s="235" t="s">
        <v>2089</v>
      </c>
      <c r="AB463" s="235" t="s">
        <v>2089</v>
      </c>
      <c r="AC463" s="248">
        <v>0.33333333333333331</v>
      </c>
      <c r="AD463" s="248">
        <v>0.75</v>
      </c>
      <c r="AE463" s="248">
        <v>0.64583333333333337</v>
      </c>
      <c r="AF463" s="248" t="s">
        <v>2612</v>
      </c>
      <c r="AG463" s="235" t="s">
        <v>2613</v>
      </c>
      <c r="AH463" s="399" t="s">
        <v>8246</v>
      </c>
      <c r="AI463" s="235" t="s">
        <v>2089</v>
      </c>
      <c r="AJ463" s="237" t="s">
        <v>2089</v>
      </c>
      <c r="AK463" s="610" t="s">
        <v>11016</v>
      </c>
    </row>
    <row r="464" spans="1:37" ht="12.75" customHeight="1">
      <c r="A464" s="183"/>
      <c r="B464" s="234" t="s">
        <v>1017</v>
      </c>
      <c r="C464" s="235" t="s">
        <v>5488</v>
      </c>
      <c r="D464" s="235" t="s">
        <v>8962</v>
      </c>
      <c r="E464" s="235">
        <v>966</v>
      </c>
      <c r="F464" s="235" t="s">
        <v>10406</v>
      </c>
      <c r="G464" s="235" t="s">
        <v>1018</v>
      </c>
      <c r="H464" s="235" t="s">
        <v>1019</v>
      </c>
      <c r="I464" s="235" t="s">
        <v>3206</v>
      </c>
      <c r="J464" s="236" t="s">
        <v>3131</v>
      </c>
      <c r="K464" s="235" t="s">
        <v>1016</v>
      </c>
      <c r="L464" s="235" t="s">
        <v>1014</v>
      </c>
      <c r="M464" s="235" t="s">
        <v>1015</v>
      </c>
      <c r="N464" s="235" t="s">
        <v>2089</v>
      </c>
      <c r="O464" s="235" t="s">
        <v>3112</v>
      </c>
      <c r="P464" s="235" t="s">
        <v>3114</v>
      </c>
      <c r="Q464" s="238">
        <v>100</v>
      </c>
      <c r="R464" s="235">
        <v>1E-4</v>
      </c>
      <c r="S464" s="235">
        <f t="shared" si="28"/>
        <v>0.01</v>
      </c>
      <c r="T464" s="235">
        <v>1E-4</v>
      </c>
      <c r="U464" s="235">
        <v>1E-4</v>
      </c>
      <c r="V464" s="235" t="s">
        <v>2089</v>
      </c>
      <c r="W464" s="235" t="s">
        <v>2089</v>
      </c>
      <c r="X464" s="235" t="s">
        <v>2089</v>
      </c>
      <c r="Y464" s="235" t="s">
        <v>2089</v>
      </c>
      <c r="Z464" s="235" t="s">
        <v>2089</v>
      </c>
      <c r="AA464" s="235" t="s">
        <v>2089</v>
      </c>
      <c r="AB464" s="235" t="s">
        <v>2089</v>
      </c>
      <c r="AC464" s="248">
        <v>0.33333333333333331</v>
      </c>
      <c r="AD464" s="248">
        <v>0.75</v>
      </c>
      <c r="AE464" s="248">
        <v>0.6875</v>
      </c>
      <c r="AF464" s="248" t="s">
        <v>2612</v>
      </c>
      <c r="AG464" s="235" t="s">
        <v>2613</v>
      </c>
      <c r="AH464" s="399" t="s">
        <v>8246</v>
      </c>
      <c r="AI464" s="235" t="s">
        <v>2089</v>
      </c>
      <c r="AJ464" s="237" t="s">
        <v>2089</v>
      </c>
      <c r="AK464" s="610" t="s">
        <v>11011</v>
      </c>
    </row>
    <row r="465" spans="1:37" ht="12.75" customHeight="1">
      <c r="A465" s="183"/>
      <c r="B465" s="234" t="s">
        <v>1720</v>
      </c>
      <c r="C465" s="235" t="s">
        <v>5986</v>
      </c>
      <c r="D465" s="235" t="s">
        <v>8963</v>
      </c>
      <c r="E465" s="235">
        <v>762</v>
      </c>
      <c r="F465" s="235" t="s">
        <v>10407</v>
      </c>
      <c r="G465" s="235" t="s">
        <v>5321</v>
      </c>
      <c r="H465" s="235" t="s">
        <v>6589</v>
      </c>
      <c r="I465" s="235" t="s">
        <v>10066</v>
      </c>
      <c r="J465" s="236" t="s">
        <v>3121</v>
      </c>
      <c r="K465" s="235" t="s">
        <v>789</v>
      </c>
      <c r="L465" s="235" t="s">
        <v>1792</v>
      </c>
      <c r="M465" s="235" t="s">
        <v>1793</v>
      </c>
      <c r="N465" s="235" t="s">
        <v>2089</v>
      </c>
      <c r="O465" s="235" t="s">
        <v>3112</v>
      </c>
      <c r="P465" s="235" t="s">
        <v>3114</v>
      </c>
      <c r="Q465" s="238">
        <v>100</v>
      </c>
      <c r="R465" s="235">
        <v>1E-4</v>
      </c>
      <c r="S465" s="235">
        <f t="shared" si="28"/>
        <v>0.01</v>
      </c>
      <c r="T465" s="235">
        <v>1E-4</v>
      </c>
      <c r="U465" s="235">
        <v>1E-4</v>
      </c>
      <c r="V465" s="235" t="s">
        <v>2089</v>
      </c>
      <c r="W465" s="235" t="s">
        <v>2089</v>
      </c>
      <c r="X465" s="235" t="s">
        <v>2089</v>
      </c>
      <c r="Y465" s="235" t="s">
        <v>2089</v>
      </c>
      <c r="Z465" s="235" t="s">
        <v>2089</v>
      </c>
      <c r="AA465" s="235" t="s">
        <v>2089</v>
      </c>
      <c r="AB465" s="235" t="s">
        <v>2089</v>
      </c>
      <c r="AC465" s="248">
        <v>0.33333333333333331</v>
      </c>
      <c r="AD465" s="248">
        <v>0.75</v>
      </c>
      <c r="AE465" s="248">
        <v>0.6875</v>
      </c>
      <c r="AF465" s="248" t="s">
        <v>2612</v>
      </c>
      <c r="AG465" s="235" t="s">
        <v>2613</v>
      </c>
      <c r="AH465" s="399" t="s">
        <v>8246</v>
      </c>
      <c r="AI465" s="235" t="s">
        <v>2089</v>
      </c>
      <c r="AJ465" s="237" t="s">
        <v>2089</v>
      </c>
      <c r="AK465" s="610" t="s">
        <v>11008</v>
      </c>
    </row>
    <row r="466" spans="1:37" ht="12.75" customHeight="1">
      <c r="A466" s="183"/>
      <c r="B466" s="239" t="s">
        <v>7052</v>
      </c>
      <c r="C466" s="235" t="s">
        <v>2440</v>
      </c>
      <c r="D466" s="235" t="s">
        <v>8964</v>
      </c>
      <c r="E466" s="235">
        <v>788</v>
      </c>
      <c r="F466" s="235" t="s">
        <v>10408</v>
      </c>
      <c r="G466" s="235" t="s">
        <v>7053</v>
      </c>
      <c r="H466" s="235" t="s">
        <v>7054</v>
      </c>
      <c r="I466" s="235" t="s">
        <v>3434</v>
      </c>
      <c r="J466" s="236" t="s">
        <v>3115</v>
      </c>
      <c r="K466" s="235" t="s">
        <v>1814</v>
      </c>
      <c r="L466" s="235" t="s">
        <v>2700</v>
      </c>
      <c r="M466" s="235" t="s">
        <v>2701</v>
      </c>
      <c r="N466" s="221" t="s">
        <v>1814</v>
      </c>
      <c r="O466" s="235" t="s">
        <v>3112</v>
      </c>
      <c r="P466" s="235" t="s">
        <v>3114</v>
      </c>
      <c r="Q466" s="238">
        <v>100</v>
      </c>
      <c r="R466" s="235">
        <v>1E-4</v>
      </c>
      <c r="S466" s="235">
        <f t="shared" si="28"/>
        <v>0.01</v>
      </c>
      <c r="T466" s="235">
        <v>1E-4</v>
      </c>
      <c r="U466" s="235">
        <v>1E-4</v>
      </c>
      <c r="V466" s="235" t="s">
        <v>2927</v>
      </c>
      <c r="W466" s="235">
        <v>1E-4</v>
      </c>
      <c r="X466" s="235">
        <v>100</v>
      </c>
      <c r="Y466" s="235">
        <v>0.01</v>
      </c>
      <c r="Z466" s="235">
        <v>1E-4</v>
      </c>
      <c r="AA466" s="235">
        <v>1E-4</v>
      </c>
      <c r="AB466" s="517" t="s">
        <v>6909</v>
      </c>
      <c r="AC466" s="248">
        <v>0.33333333333333331</v>
      </c>
      <c r="AD466" s="248">
        <v>0.75</v>
      </c>
      <c r="AE466" s="248">
        <v>0.6875</v>
      </c>
      <c r="AF466" s="248" t="s">
        <v>2612</v>
      </c>
      <c r="AG466" s="235" t="s">
        <v>2613</v>
      </c>
      <c r="AH466" s="399" t="s">
        <v>8246</v>
      </c>
      <c r="AI466" s="235" t="s">
        <v>2089</v>
      </c>
      <c r="AJ466" s="237" t="s">
        <v>2089</v>
      </c>
      <c r="AK466" s="610" t="s">
        <v>11013</v>
      </c>
    </row>
    <row r="467" spans="1:37" ht="12.75" customHeight="1">
      <c r="A467" s="183"/>
      <c r="B467" s="234" t="s">
        <v>2615</v>
      </c>
      <c r="C467" s="235" t="s">
        <v>2625</v>
      </c>
      <c r="D467" s="235" t="s">
        <v>8965</v>
      </c>
      <c r="E467" s="235">
        <v>627</v>
      </c>
      <c r="F467" s="235" t="s">
        <v>10409</v>
      </c>
      <c r="G467" s="235" t="s">
        <v>5322</v>
      </c>
      <c r="H467" s="235" t="s">
        <v>1348</v>
      </c>
      <c r="I467" s="235" t="s">
        <v>3430</v>
      </c>
      <c r="J467" s="236" t="s">
        <v>3138</v>
      </c>
      <c r="K467" s="399" t="s">
        <v>11373</v>
      </c>
      <c r="L467" s="399" t="s">
        <v>11374</v>
      </c>
      <c r="M467" s="235" t="s">
        <v>2089</v>
      </c>
      <c r="N467" s="235" t="s">
        <v>2089</v>
      </c>
      <c r="O467" s="235" t="s">
        <v>3139</v>
      </c>
      <c r="P467" s="235" t="s">
        <v>3114</v>
      </c>
      <c r="Q467" s="238">
        <v>1000</v>
      </c>
      <c r="R467" s="235">
        <v>0.01</v>
      </c>
      <c r="S467" s="235">
        <f t="shared" si="28"/>
        <v>10</v>
      </c>
      <c r="T467" s="235">
        <v>0.01</v>
      </c>
      <c r="U467" s="235">
        <v>0.01</v>
      </c>
      <c r="V467" s="235" t="s">
        <v>2089</v>
      </c>
      <c r="W467" s="235" t="s">
        <v>2089</v>
      </c>
      <c r="X467" s="235" t="s">
        <v>2089</v>
      </c>
      <c r="Y467" s="235" t="s">
        <v>2089</v>
      </c>
      <c r="Z467" s="235" t="s">
        <v>2089</v>
      </c>
      <c r="AA467" s="235" t="s">
        <v>2089</v>
      </c>
      <c r="AB467" s="235" t="s">
        <v>2089</v>
      </c>
      <c r="AC467" s="248">
        <v>0.33333333333333331</v>
      </c>
      <c r="AD467" s="248">
        <v>0.75</v>
      </c>
      <c r="AE467" s="248">
        <v>0.6875</v>
      </c>
      <c r="AF467" s="248" t="s">
        <v>2612</v>
      </c>
      <c r="AG467" s="235" t="s">
        <v>2613</v>
      </c>
      <c r="AH467" s="235" t="s">
        <v>2089</v>
      </c>
      <c r="AI467" s="235" t="s">
        <v>2089</v>
      </c>
      <c r="AJ467" s="237" t="s">
        <v>2089</v>
      </c>
      <c r="AK467" s="610" t="s">
        <v>11006</v>
      </c>
    </row>
    <row r="468" spans="1:37" ht="12.75" customHeight="1">
      <c r="A468" s="183"/>
      <c r="B468" s="234" t="s">
        <v>2616</v>
      </c>
      <c r="C468" s="235" t="s">
        <v>2626</v>
      </c>
      <c r="D468" s="235" t="s">
        <v>8966</v>
      </c>
      <c r="E468" s="235">
        <v>2500</v>
      </c>
      <c r="F468" s="235" t="s">
        <v>10410</v>
      </c>
      <c r="G468" s="235" t="s">
        <v>5323</v>
      </c>
      <c r="H468" s="235" t="s">
        <v>1349</v>
      </c>
      <c r="I468" s="235" t="s">
        <v>3431</v>
      </c>
      <c r="J468" s="236" t="s">
        <v>3124</v>
      </c>
      <c r="K468" s="235" t="s">
        <v>791</v>
      </c>
      <c r="L468" s="235" t="s">
        <v>1794</v>
      </c>
      <c r="M468" s="235" t="s">
        <v>1795</v>
      </c>
      <c r="N468" s="235" t="s">
        <v>2089</v>
      </c>
      <c r="O468" s="235" t="s">
        <v>3112</v>
      </c>
      <c r="P468" s="235" t="s">
        <v>2447</v>
      </c>
      <c r="Q468" s="238">
        <v>1000</v>
      </c>
      <c r="R468" s="235">
        <v>1E-4</v>
      </c>
      <c r="S468" s="235">
        <f t="shared" si="28"/>
        <v>0.1</v>
      </c>
      <c r="T468" s="235">
        <v>1E-4</v>
      </c>
      <c r="U468" s="235">
        <v>1E-4</v>
      </c>
      <c r="V468" s="235" t="s">
        <v>2089</v>
      </c>
      <c r="W468" s="235" t="s">
        <v>2089</v>
      </c>
      <c r="X468" s="235" t="s">
        <v>2089</v>
      </c>
      <c r="Y468" s="235" t="s">
        <v>2089</v>
      </c>
      <c r="Z468" s="235" t="s">
        <v>2089</v>
      </c>
      <c r="AA468" s="235" t="s">
        <v>2089</v>
      </c>
      <c r="AB468" s="235" t="s">
        <v>2089</v>
      </c>
      <c r="AC468" s="248">
        <v>0.33333333333333331</v>
      </c>
      <c r="AD468" s="248">
        <v>0.75</v>
      </c>
      <c r="AE468" s="248">
        <v>0.75</v>
      </c>
      <c r="AF468" s="248" t="s">
        <v>6279</v>
      </c>
      <c r="AG468" s="235" t="s">
        <v>2613</v>
      </c>
      <c r="AH468" s="399" t="s">
        <v>8246</v>
      </c>
      <c r="AI468" s="235" t="s">
        <v>2089</v>
      </c>
      <c r="AJ468" s="237" t="s">
        <v>2089</v>
      </c>
      <c r="AK468" s="610" t="s">
        <v>11007</v>
      </c>
    </row>
    <row r="469" spans="1:37" ht="12.75" customHeight="1">
      <c r="A469" s="183"/>
      <c r="B469" s="234" t="s">
        <v>2617</v>
      </c>
      <c r="C469" s="235" t="s">
        <v>2627</v>
      </c>
      <c r="D469" s="235" t="s">
        <v>8967</v>
      </c>
      <c r="E469" s="235">
        <v>257</v>
      </c>
      <c r="F469" s="235" t="s">
        <v>10411</v>
      </c>
      <c r="G469" s="235" t="s">
        <v>5324</v>
      </c>
      <c r="H469" s="235" t="s">
        <v>1350</v>
      </c>
      <c r="I469" s="235" t="s">
        <v>3209</v>
      </c>
      <c r="J469" s="236" t="s">
        <v>3135</v>
      </c>
      <c r="K469" s="235" t="s">
        <v>792</v>
      </c>
      <c r="L469" s="235" t="s">
        <v>1796</v>
      </c>
      <c r="M469" s="235" t="s">
        <v>1797</v>
      </c>
      <c r="N469" s="235" t="s">
        <v>2089</v>
      </c>
      <c r="O469" s="235" t="s">
        <v>3136</v>
      </c>
      <c r="P469" s="235" t="s">
        <v>3114</v>
      </c>
      <c r="Q469" s="238">
        <v>100</v>
      </c>
      <c r="R469" s="235">
        <v>1E-3</v>
      </c>
      <c r="S469" s="235">
        <f t="shared" si="28"/>
        <v>0.1</v>
      </c>
      <c r="T469" s="235">
        <v>1E-3</v>
      </c>
      <c r="U469" s="235">
        <v>1E-3</v>
      </c>
      <c r="V469" s="235" t="s">
        <v>2089</v>
      </c>
      <c r="W469" s="235" t="s">
        <v>2089</v>
      </c>
      <c r="X469" s="235" t="s">
        <v>2089</v>
      </c>
      <c r="Y469" s="235" t="s">
        <v>2089</v>
      </c>
      <c r="Z469" s="235" t="s">
        <v>2089</v>
      </c>
      <c r="AA469" s="235" t="s">
        <v>2089</v>
      </c>
      <c r="AB469" s="235" t="s">
        <v>2089</v>
      </c>
      <c r="AC469" s="248">
        <v>0.33333333333333331</v>
      </c>
      <c r="AD469" s="248">
        <v>0.75</v>
      </c>
      <c r="AE469" s="248">
        <v>0.6875</v>
      </c>
      <c r="AF469" s="248" t="s">
        <v>2612</v>
      </c>
      <c r="AG469" s="235" t="s">
        <v>2613</v>
      </c>
      <c r="AH469" s="399" t="s">
        <v>8246</v>
      </c>
      <c r="AI469" s="235" t="s">
        <v>2089</v>
      </c>
      <c r="AJ469" s="237" t="s">
        <v>2089</v>
      </c>
      <c r="AK469" s="610" t="s">
        <v>11009</v>
      </c>
    </row>
    <row r="470" spans="1:37" ht="12.75" customHeight="1">
      <c r="A470" s="183"/>
      <c r="B470" s="234" t="s">
        <v>2618</v>
      </c>
      <c r="C470" s="235" t="s">
        <v>2628</v>
      </c>
      <c r="D470" s="235" t="s">
        <v>8968</v>
      </c>
      <c r="E470" s="235">
        <v>788</v>
      </c>
      <c r="F470" s="235" t="s">
        <v>10412</v>
      </c>
      <c r="G470" s="235" t="s">
        <v>5325</v>
      </c>
      <c r="H470" s="235" t="s">
        <v>1351</v>
      </c>
      <c r="I470" s="235" t="s">
        <v>3432</v>
      </c>
      <c r="J470" s="236" t="s">
        <v>3120</v>
      </c>
      <c r="K470" s="235" t="s">
        <v>793</v>
      </c>
      <c r="L470" s="235" t="s">
        <v>1798</v>
      </c>
      <c r="M470" s="235" t="s">
        <v>1799</v>
      </c>
      <c r="N470" s="235" t="s">
        <v>2089</v>
      </c>
      <c r="O470" s="235" t="s">
        <v>3112</v>
      </c>
      <c r="P470" s="235" t="s">
        <v>3114</v>
      </c>
      <c r="Q470" s="238">
        <v>100</v>
      </c>
      <c r="R470" s="235">
        <v>1E-4</v>
      </c>
      <c r="S470" s="235">
        <f t="shared" si="28"/>
        <v>0.01</v>
      </c>
      <c r="T470" s="235">
        <v>1E-4</v>
      </c>
      <c r="U470" s="235">
        <v>1E-4</v>
      </c>
      <c r="V470" s="235" t="s">
        <v>2089</v>
      </c>
      <c r="W470" s="235" t="s">
        <v>2089</v>
      </c>
      <c r="X470" s="235" t="s">
        <v>2089</v>
      </c>
      <c r="Y470" s="235" t="s">
        <v>2089</v>
      </c>
      <c r="Z470" s="235" t="s">
        <v>2089</v>
      </c>
      <c r="AA470" s="235" t="s">
        <v>2089</v>
      </c>
      <c r="AB470" s="235" t="s">
        <v>2089</v>
      </c>
      <c r="AC470" s="248">
        <v>0.33333333333333331</v>
      </c>
      <c r="AD470" s="248">
        <v>0.75</v>
      </c>
      <c r="AE470" s="248">
        <v>0.6875</v>
      </c>
      <c r="AF470" s="248" t="s">
        <v>2612</v>
      </c>
      <c r="AG470" s="235" t="s">
        <v>2613</v>
      </c>
      <c r="AH470" s="399" t="s">
        <v>8246</v>
      </c>
      <c r="AI470" s="235" t="s">
        <v>2089</v>
      </c>
      <c r="AJ470" s="237" t="s">
        <v>2089</v>
      </c>
      <c r="AK470" s="610" t="s">
        <v>11012</v>
      </c>
    </row>
    <row r="471" spans="1:37" ht="12.75" customHeight="1">
      <c r="A471" s="183"/>
      <c r="B471" s="234" t="s">
        <v>4639</v>
      </c>
      <c r="C471" s="235" t="s">
        <v>2629</v>
      </c>
      <c r="D471" s="235" t="s">
        <v>8969</v>
      </c>
      <c r="E471" s="235">
        <v>762</v>
      </c>
      <c r="F471" s="235" t="s">
        <v>10413</v>
      </c>
      <c r="G471" s="235" t="s">
        <v>5326</v>
      </c>
      <c r="H471" s="235" t="s">
        <v>1352</v>
      </c>
      <c r="I471" s="235" t="s">
        <v>10066</v>
      </c>
      <c r="J471" s="236" t="s">
        <v>3121</v>
      </c>
      <c r="K471" s="235" t="s">
        <v>794</v>
      </c>
      <c r="L471" s="235" t="s">
        <v>1800</v>
      </c>
      <c r="M471" s="235" t="s">
        <v>1801</v>
      </c>
      <c r="N471" s="235" t="s">
        <v>2089</v>
      </c>
      <c r="O471" s="235" t="s">
        <v>3112</v>
      </c>
      <c r="P471" s="235" t="s">
        <v>3114</v>
      </c>
      <c r="Q471" s="238">
        <v>100</v>
      </c>
      <c r="R471" s="235">
        <v>1E-4</v>
      </c>
      <c r="S471" s="235">
        <f t="shared" si="28"/>
        <v>0.01</v>
      </c>
      <c r="T471" s="235">
        <v>1E-4</v>
      </c>
      <c r="U471" s="235">
        <v>1E-4</v>
      </c>
      <c r="V471" s="235" t="s">
        <v>2089</v>
      </c>
      <c r="W471" s="235" t="s">
        <v>2089</v>
      </c>
      <c r="X471" s="235" t="s">
        <v>2089</v>
      </c>
      <c r="Y471" s="235" t="s">
        <v>2089</v>
      </c>
      <c r="Z471" s="235" t="s">
        <v>2089</v>
      </c>
      <c r="AA471" s="235" t="s">
        <v>2089</v>
      </c>
      <c r="AB471" s="235" t="s">
        <v>2089</v>
      </c>
      <c r="AC471" s="248">
        <v>0.33333333333333331</v>
      </c>
      <c r="AD471" s="248">
        <v>0.75</v>
      </c>
      <c r="AE471" s="248">
        <v>0.6875</v>
      </c>
      <c r="AF471" s="248" t="s">
        <v>2612</v>
      </c>
      <c r="AG471" s="235" t="s">
        <v>2613</v>
      </c>
      <c r="AH471" s="399" t="s">
        <v>8246</v>
      </c>
      <c r="AI471" s="235" t="s">
        <v>2089</v>
      </c>
      <c r="AJ471" s="237" t="s">
        <v>2089</v>
      </c>
      <c r="AK471" s="610" t="s">
        <v>11008</v>
      </c>
    </row>
    <row r="472" spans="1:37" ht="12.75" customHeight="1">
      <c r="A472" s="183"/>
      <c r="B472" s="234" t="s">
        <v>10664</v>
      </c>
      <c r="C472" s="235" t="s">
        <v>5014</v>
      </c>
      <c r="D472" s="235" t="s">
        <v>8970</v>
      </c>
      <c r="E472" s="235">
        <v>627</v>
      </c>
      <c r="F472" s="235" t="s">
        <v>10414</v>
      </c>
      <c r="G472" s="235" t="s">
        <v>5459</v>
      </c>
      <c r="H472" s="235" t="s">
        <v>5016</v>
      </c>
      <c r="I472" s="235" t="s">
        <v>3430</v>
      </c>
      <c r="J472" s="236" t="s">
        <v>3138</v>
      </c>
      <c r="K472" s="235" t="s">
        <v>5017</v>
      </c>
      <c r="L472" s="235" t="s">
        <v>5015</v>
      </c>
      <c r="M472" s="235" t="s">
        <v>2089</v>
      </c>
      <c r="N472" s="235" t="s">
        <v>2089</v>
      </c>
      <c r="O472" s="235" t="s">
        <v>3139</v>
      </c>
      <c r="P472" s="235" t="s">
        <v>3114</v>
      </c>
      <c r="Q472" s="238">
        <v>1000</v>
      </c>
      <c r="R472" s="235">
        <v>0.01</v>
      </c>
      <c r="S472" s="235">
        <f t="shared" si="28"/>
        <v>10</v>
      </c>
      <c r="T472" s="235">
        <v>0.01</v>
      </c>
      <c r="U472" s="235">
        <v>0.01</v>
      </c>
      <c r="V472" s="235" t="s">
        <v>2089</v>
      </c>
      <c r="W472" s="235" t="s">
        <v>2089</v>
      </c>
      <c r="X472" s="235" t="s">
        <v>2089</v>
      </c>
      <c r="Y472" s="235" t="s">
        <v>2089</v>
      </c>
      <c r="Z472" s="235" t="s">
        <v>2089</v>
      </c>
      <c r="AA472" s="235" t="s">
        <v>2089</v>
      </c>
      <c r="AB472" s="235" t="s">
        <v>2089</v>
      </c>
      <c r="AC472" s="248">
        <v>0.33333333333333331</v>
      </c>
      <c r="AD472" s="248">
        <v>0.75</v>
      </c>
      <c r="AE472" s="248">
        <v>0.6875</v>
      </c>
      <c r="AF472" s="248" t="s">
        <v>2612</v>
      </c>
      <c r="AG472" s="235" t="s">
        <v>2613</v>
      </c>
      <c r="AH472" s="235" t="s">
        <v>2089</v>
      </c>
      <c r="AI472" s="235" t="s">
        <v>2089</v>
      </c>
      <c r="AJ472" s="237" t="s">
        <v>2089</v>
      </c>
      <c r="AK472" s="610" t="s">
        <v>11006</v>
      </c>
    </row>
    <row r="473" spans="1:37" ht="12.75" customHeight="1">
      <c r="A473" s="183"/>
      <c r="B473" s="234" t="s">
        <v>11139</v>
      </c>
      <c r="C473" s="235" t="s">
        <v>5798</v>
      </c>
      <c r="D473" s="399" t="s">
        <v>11143</v>
      </c>
      <c r="E473" s="235">
        <v>762</v>
      </c>
      <c r="F473" s="399" t="s">
        <v>11142</v>
      </c>
      <c r="G473" s="399" t="s">
        <v>11141</v>
      </c>
      <c r="H473" s="399" t="s">
        <v>11153</v>
      </c>
      <c r="I473" s="235" t="s">
        <v>10066</v>
      </c>
      <c r="J473" s="236" t="s">
        <v>3121</v>
      </c>
      <c r="K473" s="235" t="s">
        <v>5805</v>
      </c>
      <c r="L473" s="235" t="s">
        <v>5806</v>
      </c>
      <c r="M473" s="235" t="s">
        <v>5807</v>
      </c>
      <c r="N473" s="235" t="s">
        <v>2089</v>
      </c>
      <c r="O473" s="235" t="s">
        <v>3112</v>
      </c>
      <c r="P473" s="235" t="s">
        <v>3114</v>
      </c>
      <c r="Q473" s="238">
        <v>100</v>
      </c>
      <c r="R473" s="235">
        <v>1E-4</v>
      </c>
      <c r="S473" s="235">
        <f t="shared" si="28"/>
        <v>0.01</v>
      </c>
      <c r="T473" s="235">
        <v>1E-4</v>
      </c>
      <c r="U473" s="235">
        <v>1E-4</v>
      </c>
      <c r="V473" s="235" t="s">
        <v>2089</v>
      </c>
      <c r="W473" s="235" t="s">
        <v>2089</v>
      </c>
      <c r="X473" s="235" t="s">
        <v>2089</v>
      </c>
      <c r="Y473" s="235" t="s">
        <v>2089</v>
      </c>
      <c r="Z473" s="235" t="s">
        <v>2089</v>
      </c>
      <c r="AA473" s="235" t="s">
        <v>2089</v>
      </c>
      <c r="AB473" s="235" t="s">
        <v>2089</v>
      </c>
      <c r="AC473" s="248">
        <v>0.33333333333333331</v>
      </c>
      <c r="AD473" s="248">
        <v>0.75</v>
      </c>
      <c r="AE473" s="248">
        <v>0.6875</v>
      </c>
      <c r="AF473" s="248" t="s">
        <v>2612</v>
      </c>
      <c r="AG473" s="235" t="s">
        <v>2613</v>
      </c>
      <c r="AH473" s="399" t="s">
        <v>8246</v>
      </c>
      <c r="AI473" s="235" t="s">
        <v>2089</v>
      </c>
      <c r="AJ473" s="237" t="s">
        <v>2089</v>
      </c>
      <c r="AK473" s="610" t="s">
        <v>11008</v>
      </c>
    </row>
    <row r="474" spans="1:37" ht="12.75" customHeight="1">
      <c r="A474" s="183"/>
      <c r="B474" s="397" t="s">
        <v>2619</v>
      </c>
      <c r="C474" s="399" t="s">
        <v>12276</v>
      </c>
      <c r="D474" s="235" t="s">
        <v>8971</v>
      </c>
      <c r="E474" s="235">
        <v>762</v>
      </c>
      <c r="F474" s="235" t="s">
        <v>10415</v>
      </c>
      <c r="G474" s="235" t="s">
        <v>5327</v>
      </c>
      <c r="H474" s="399" t="s">
        <v>11766</v>
      </c>
      <c r="I474" s="235" t="s">
        <v>10066</v>
      </c>
      <c r="J474" s="236" t="s">
        <v>3121</v>
      </c>
      <c r="K474" s="235" t="s">
        <v>795</v>
      </c>
      <c r="L474" s="235" t="s">
        <v>1802</v>
      </c>
      <c r="M474" s="235" t="s">
        <v>1803</v>
      </c>
      <c r="N474" s="235" t="s">
        <v>2089</v>
      </c>
      <c r="O474" s="235" t="s">
        <v>3112</v>
      </c>
      <c r="P474" s="235" t="s">
        <v>3114</v>
      </c>
      <c r="Q474" s="238">
        <v>100</v>
      </c>
      <c r="R474" s="235">
        <v>1E-4</v>
      </c>
      <c r="S474" s="235">
        <f t="shared" si="28"/>
        <v>0.01</v>
      </c>
      <c r="T474" s="235">
        <v>1E-4</v>
      </c>
      <c r="U474" s="235">
        <v>1E-4</v>
      </c>
      <c r="V474" s="235" t="s">
        <v>2089</v>
      </c>
      <c r="W474" s="235" t="s">
        <v>2089</v>
      </c>
      <c r="X474" s="235" t="s">
        <v>2089</v>
      </c>
      <c r="Y474" s="235" t="s">
        <v>2089</v>
      </c>
      <c r="Z474" s="235" t="s">
        <v>2089</v>
      </c>
      <c r="AA474" s="235" t="s">
        <v>2089</v>
      </c>
      <c r="AB474" s="235" t="s">
        <v>2089</v>
      </c>
      <c r="AC474" s="248">
        <v>0.33333333333333331</v>
      </c>
      <c r="AD474" s="248">
        <v>0.75</v>
      </c>
      <c r="AE474" s="248">
        <v>0.6875</v>
      </c>
      <c r="AF474" s="248" t="s">
        <v>2612</v>
      </c>
      <c r="AG474" s="235" t="s">
        <v>2613</v>
      </c>
      <c r="AH474" s="399" t="s">
        <v>8246</v>
      </c>
      <c r="AI474" s="235" t="s">
        <v>2089</v>
      </c>
      <c r="AJ474" s="237" t="s">
        <v>2089</v>
      </c>
      <c r="AK474" s="610" t="s">
        <v>11008</v>
      </c>
    </row>
    <row r="475" spans="1:37" ht="12.75" customHeight="1">
      <c r="A475" s="183"/>
      <c r="B475" s="234" t="s">
        <v>10949</v>
      </c>
      <c r="C475" s="235" t="s">
        <v>1934</v>
      </c>
      <c r="D475" s="399" t="s">
        <v>10950</v>
      </c>
      <c r="E475" s="235">
        <v>788</v>
      </c>
      <c r="F475" s="399" t="s">
        <v>10951</v>
      </c>
      <c r="G475" s="399" t="s">
        <v>10952</v>
      </c>
      <c r="H475" s="399" t="s">
        <v>10953</v>
      </c>
      <c r="I475" s="235" t="s">
        <v>3432</v>
      </c>
      <c r="J475" s="236" t="s">
        <v>3120</v>
      </c>
      <c r="K475" s="235" t="s">
        <v>2579</v>
      </c>
      <c r="L475" s="235" t="s">
        <v>930</v>
      </c>
      <c r="M475" s="235" t="s">
        <v>931</v>
      </c>
      <c r="N475" s="235" t="s">
        <v>2089</v>
      </c>
      <c r="O475" s="235" t="s">
        <v>3112</v>
      </c>
      <c r="P475" s="235" t="s">
        <v>3114</v>
      </c>
      <c r="Q475" s="238">
        <v>100</v>
      </c>
      <c r="R475" s="235">
        <v>1E-4</v>
      </c>
      <c r="S475" s="235">
        <f t="shared" si="28"/>
        <v>0.01</v>
      </c>
      <c r="T475" s="235">
        <v>1E-4</v>
      </c>
      <c r="U475" s="235">
        <v>1E-4</v>
      </c>
      <c r="V475" s="235" t="s">
        <v>2089</v>
      </c>
      <c r="W475" s="235" t="s">
        <v>2089</v>
      </c>
      <c r="X475" s="235" t="s">
        <v>2089</v>
      </c>
      <c r="Y475" s="235" t="s">
        <v>2089</v>
      </c>
      <c r="Z475" s="235" t="s">
        <v>2089</v>
      </c>
      <c r="AA475" s="235" t="s">
        <v>2089</v>
      </c>
      <c r="AB475" s="235" t="s">
        <v>2089</v>
      </c>
      <c r="AC475" s="248">
        <v>0.33333333333333331</v>
      </c>
      <c r="AD475" s="248">
        <v>0.75</v>
      </c>
      <c r="AE475" s="248">
        <v>0.6875</v>
      </c>
      <c r="AF475" s="248" t="s">
        <v>2612</v>
      </c>
      <c r="AG475" s="235" t="s">
        <v>2613</v>
      </c>
      <c r="AH475" s="399" t="s">
        <v>8246</v>
      </c>
      <c r="AI475" s="235" t="s">
        <v>2089</v>
      </c>
      <c r="AJ475" s="237" t="s">
        <v>2089</v>
      </c>
      <c r="AK475" s="610" t="s">
        <v>11012</v>
      </c>
    </row>
    <row r="476" spans="1:37" ht="12.75" customHeight="1">
      <c r="A476" s="183"/>
      <c r="B476" s="437" t="s">
        <v>11974</v>
      </c>
      <c r="C476" s="399" t="s">
        <v>11975</v>
      </c>
      <c r="D476" s="399" t="s">
        <v>11976</v>
      </c>
      <c r="E476" s="399">
        <v>372</v>
      </c>
      <c r="F476" s="399" t="s">
        <v>11977</v>
      </c>
      <c r="G476" s="399" t="s">
        <v>11978</v>
      </c>
      <c r="H476" s="399" t="s">
        <v>11979</v>
      </c>
      <c r="I476" s="399" t="s">
        <v>6090</v>
      </c>
      <c r="J476" s="441" t="s">
        <v>4802</v>
      </c>
      <c r="K476" s="399" t="s">
        <v>11980</v>
      </c>
      <c r="L476" s="399" t="s">
        <v>2089</v>
      </c>
      <c r="M476" s="399" t="s">
        <v>2089</v>
      </c>
      <c r="N476" s="439" t="s">
        <v>11980</v>
      </c>
      <c r="O476" s="399" t="s">
        <v>6089</v>
      </c>
      <c r="P476" s="399" t="s">
        <v>2447</v>
      </c>
      <c r="Q476" s="399" t="s">
        <v>2089</v>
      </c>
      <c r="R476" s="399" t="s">
        <v>2089</v>
      </c>
      <c r="S476" s="399" t="s">
        <v>2089</v>
      </c>
      <c r="T476" s="672" t="s">
        <v>2089</v>
      </c>
      <c r="U476" s="399" t="s">
        <v>2089</v>
      </c>
      <c r="V476" s="399" t="s">
        <v>2089</v>
      </c>
      <c r="W476" s="399">
        <v>1E-4</v>
      </c>
      <c r="X476" s="399">
        <v>100</v>
      </c>
      <c r="Y476" s="399">
        <v>0.01</v>
      </c>
      <c r="Z476" s="399">
        <v>1E-4</v>
      </c>
      <c r="AA476" s="399">
        <v>1E-4</v>
      </c>
      <c r="AB476" s="399" t="s">
        <v>6909</v>
      </c>
      <c r="AC476" s="604">
        <v>0.33333333333333331</v>
      </c>
      <c r="AD476" s="604">
        <v>0.89583333333333337</v>
      </c>
      <c r="AE476" s="604">
        <v>0.60416666666666663</v>
      </c>
      <c r="AF476" s="604" t="s">
        <v>2612</v>
      </c>
      <c r="AG476" s="604" t="s">
        <v>2613</v>
      </c>
      <c r="AH476" s="604" t="s">
        <v>2089</v>
      </c>
      <c r="AI476" s="604" t="s">
        <v>2089</v>
      </c>
      <c r="AJ476" s="605" t="s">
        <v>2089</v>
      </c>
      <c r="AK476" s="610" t="s">
        <v>11015</v>
      </c>
    </row>
    <row r="477" spans="1:37" ht="12.75" customHeight="1">
      <c r="A477" s="183"/>
      <c r="B477" s="234" t="s">
        <v>9911</v>
      </c>
      <c r="C477" s="235" t="s">
        <v>11726</v>
      </c>
      <c r="D477" s="235" t="s">
        <v>9937</v>
      </c>
      <c r="E477" s="235">
        <v>627</v>
      </c>
      <c r="F477" s="235" t="s">
        <v>10416</v>
      </c>
      <c r="G477" s="399" t="s">
        <v>9914</v>
      </c>
      <c r="H477" s="399" t="s">
        <v>9915</v>
      </c>
      <c r="I477" s="235" t="s">
        <v>3430</v>
      </c>
      <c r="J477" s="236" t="s">
        <v>3138</v>
      </c>
      <c r="K477" s="399" t="s">
        <v>9912</v>
      </c>
      <c r="L477" s="399" t="s">
        <v>9913</v>
      </c>
      <c r="M477" s="235" t="s">
        <v>2089</v>
      </c>
      <c r="N477" s="235" t="s">
        <v>2089</v>
      </c>
      <c r="O477" s="235" t="s">
        <v>3139</v>
      </c>
      <c r="P477" s="235" t="s">
        <v>3114</v>
      </c>
      <c r="Q477" s="238">
        <v>1000</v>
      </c>
      <c r="R477" s="235">
        <v>0.01</v>
      </c>
      <c r="S477" s="235">
        <f t="shared" ref="S477:S493" si="29">Q477*R477</f>
        <v>10</v>
      </c>
      <c r="T477" s="235">
        <v>0.01</v>
      </c>
      <c r="U477" s="235">
        <v>0.01</v>
      </c>
      <c r="V477" s="235" t="s">
        <v>2089</v>
      </c>
      <c r="W477" s="235" t="s">
        <v>2089</v>
      </c>
      <c r="X477" s="235" t="s">
        <v>2089</v>
      </c>
      <c r="Y477" s="235" t="s">
        <v>2089</v>
      </c>
      <c r="Z477" s="235" t="s">
        <v>2089</v>
      </c>
      <c r="AA477" s="235" t="s">
        <v>2089</v>
      </c>
      <c r="AB477" s="235" t="s">
        <v>2089</v>
      </c>
      <c r="AC477" s="248">
        <v>0.33333333333333331</v>
      </c>
      <c r="AD477" s="248">
        <v>0.75</v>
      </c>
      <c r="AE477" s="248">
        <v>0.6875</v>
      </c>
      <c r="AF477" s="248" t="s">
        <v>2612</v>
      </c>
      <c r="AG477" s="235" t="s">
        <v>2613</v>
      </c>
      <c r="AH477" s="235" t="s">
        <v>2089</v>
      </c>
      <c r="AI477" s="235" t="s">
        <v>2089</v>
      </c>
      <c r="AJ477" s="237" t="s">
        <v>2089</v>
      </c>
      <c r="AK477" s="610" t="s">
        <v>11006</v>
      </c>
    </row>
    <row r="478" spans="1:37" ht="12.75" customHeight="1">
      <c r="A478" s="183"/>
      <c r="B478" s="234" t="s">
        <v>6663</v>
      </c>
      <c r="C478" s="235" t="s">
        <v>857</v>
      </c>
      <c r="D478" s="235" t="s">
        <v>8972</v>
      </c>
      <c r="E478" s="235">
        <v>968</v>
      </c>
      <c r="F478" s="399" t="s">
        <v>11204</v>
      </c>
      <c r="G478" s="235" t="s">
        <v>6675</v>
      </c>
      <c r="H478" s="235" t="s">
        <v>4841</v>
      </c>
      <c r="I478" s="235" t="s">
        <v>3210</v>
      </c>
      <c r="J478" s="236" t="s">
        <v>3110</v>
      </c>
      <c r="K478" s="235" t="s">
        <v>796</v>
      </c>
      <c r="L478" s="235" t="s">
        <v>1847</v>
      </c>
      <c r="M478" s="235" t="s">
        <v>1848</v>
      </c>
      <c r="N478" s="235" t="s">
        <v>2089</v>
      </c>
      <c r="O478" s="235" t="s">
        <v>3112</v>
      </c>
      <c r="P478" s="235" t="s">
        <v>3114</v>
      </c>
      <c r="Q478" s="238">
        <v>100</v>
      </c>
      <c r="R478" s="235">
        <v>1E-4</v>
      </c>
      <c r="S478" s="235">
        <f t="shared" si="29"/>
        <v>0.01</v>
      </c>
      <c r="T478" s="235">
        <v>1E-4</v>
      </c>
      <c r="U478" s="235">
        <v>1E-4</v>
      </c>
      <c r="V478" s="235" t="s">
        <v>2089</v>
      </c>
      <c r="W478" s="235" t="s">
        <v>2089</v>
      </c>
      <c r="X478" s="235" t="s">
        <v>2089</v>
      </c>
      <c r="Y478" s="235" t="s">
        <v>2089</v>
      </c>
      <c r="Z478" s="235" t="s">
        <v>2089</v>
      </c>
      <c r="AA478" s="235" t="s">
        <v>2089</v>
      </c>
      <c r="AB478" s="235" t="s">
        <v>2089</v>
      </c>
      <c r="AC478" s="248">
        <v>0.33333333333333331</v>
      </c>
      <c r="AD478" s="248">
        <v>0.75</v>
      </c>
      <c r="AE478" s="248">
        <v>0.6875</v>
      </c>
      <c r="AF478" s="248" t="s">
        <v>2612</v>
      </c>
      <c r="AG478" s="235" t="s">
        <v>2613</v>
      </c>
      <c r="AH478" s="399" t="s">
        <v>8246</v>
      </c>
      <c r="AI478" s="235" t="s">
        <v>2089</v>
      </c>
      <c r="AJ478" s="237" t="s">
        <v>2089</v>
      </c>
      <c r="AK478" s="610" t="s">
        <v>11018</v>
      </c>
    </row>
    <row r="479" spans="1:37" ht="12.75" customHeight="1">
      <c r="A479" s="183"/>
      <c r="B479" s="437" t="s">
        <v>9380</v>
      </c>
      <c r="C479" s="235" t="s">
        <v>647</v>
      </c>
      <c r="D479" s="235" t="s">
        <v>8973</v>
      </c>
      <c r="E479" s="235">
        <v>788</v>
      </c>
      <c r="F479" s="235" t="s">
        <v>10417</v>
      </c>
      <c r="G479" s="235" t="s">
        <v>5328</v>
      </c>
      <c r="H479" s="235" t="s">
        <v>1353</v>
      </c>
      <c r="I479" s="235" t="s">
        <v>3433</v>
      </c>
      <c r="J479" s="236" t="s">
        <v>3127</v>
      </c>
      <c r="K479" s="235" t="s">
        <v>797</v>
      </c>
      <c r="L479" s="235" t="s">
        <v>1849</v>
      </c>
      <c r="M479" s="235" t="s">
        <v>1850</v>
      </c>
      <c r="N479" s="221" t="s">
        <v>5773</v>
      </c>
      <c r="O479" s="235" t="s">
        <v>3112</v>
      </c>
      <c r="P479" s="235" t="s">
        <v>3114</v>
      </c>
      <c r="Q479" s="238">
        <v>100</v>
      </c>
      <c r="R479" s="235">
        <v>1E-4</v>
      </c>
      <c r="S479" s="235">
        <f t="shared" si="29"/>
        <v>0.01</v>
      </c>
      <c r="T479" s="235">
        <v>1E-4</v>
      </c>
      <c r="U479" s="235">
        <v>1E-4</v>
      </c>
      <c r="V479" s="235" t="s">
        <v>2927</v>
      </c>
      <c r="W479" s="235">
        <v>1E-4</v>
      </c>
      <c r="X479" s="235">
        <v>100</v>
      </c>
      <c r="Y479" s="235">
        <v>0.01</v>
      </c>
      <c r="Z479" s="235">
        <v>1E-4</v>
      </c>
      <c r="AA479" s="235">
        <v>1E-4</v>
      </c>
      <c r="AB479" s="517" t="s">
        <v>6909</v>
      </c>
      <c r="AC479" s="248">
        <v>0.33333333333333331</v>
      </c>
      <c r="AD479" s="248">
        <v>0.75</v>
      </c>
      <c r="AE479" s="248">
        <v>0.6875</v>
      </c>
      <c r="AF479" s="248" t="s">
        <v>2612</v>
      </c>
      <c r="AG479" s="235" t="s">
        <v>2613</v>
      </c>
      <c r="AH479" s="399" t="s">
        <v>8246</v>
      </c>
      <c r="AI479" s="235" t="s">
        <v>2089</v>
      </c>
      <c r="AJ479" s="237" t="s">
        <v>2089</v>
      </c>
      <c r="AK479" s="610" t="s">
        <v>11014</v>
      </c>
    </row>
    <row r="480" spans="1:37" ht="12.75" customHeight="1">
      <c r="A480" s="183"/>
      <c r="B480" s="234" t="s">
        <v>4944</v>
      </c>
      <c r="C480" s="235" t="s">
        <v>4945</v>
      </c>
      <c r="D480" s="235" t="s">
        <v>8974</v>
      </c>
      <c r="E480" s="235">
        <v>762</v>
      </c>
      <c r="F480" s="235" t="s">
        <v>10418</v>
      </c>
      <c r="G480" s="235" t="s">
        <v>4961</v>
      </c>
      <c r="H480" s="235" t="s">
        <v>4953</v>
      </c>
      <c r="I480" s="235" t="s">
        <v>10066</v>
      </c>
      <c r="J480" s="236" t="s">
        <v>3121</v>
      </c>
      <c r="K480" s="235" t="s">
        <v>4951</v>
      </c>
      <c r="L480" s="235" t="s">
        <v>4948</v>
      </c>
      <c r="M480" s="235" t="s">
        <v>4949</v>
      </c>
      <c r="N480" s="235" t="s">
        <v>2089</v>
      </c>
      <c r="O480" s="235" t="s">
        <v>3112</v>
      </c>
      <c r="P480" s="235" t="s">
        <v>3114</v>
      </c>
      <c r="Q480" s="238">
        <v>100</v>
      </c>
      <c r="R480" s="235">
        <v>1E-4</v>
      </c>
      <c r="S480" s="235">
        <f t="shared" si="29"/>
        <v>0.01</v>
      </c>
      <c r="T480" s="235">
        <v>1E-4</v>
      </c>
      <c r="U480" s="235">
        <v>1E-4</v>
      </c>
      <c r="V480" s="235" t="s">
        <v>2089</v>
      </c>
      <c r="W480" s="235" t="s">
        <v>2089</v>
      </c>
      <c r="X480" s="235" t="s">
        <v>2089</v>
      </c>
      <c r="Y480" s="235" t="s">
        <v>2089</v>
      </c>
      <c r="Z480" s="235" t="s">
        <v>2089</v>
      </c>
      <c r="AA480" s="235" t="s">
        <v>2089</v>
      </c>
      <c r="AB480" s="235" t="s">
        <v>2089</v>
      </c>
      <c r="AC480" s="248">
        <v>0.33333333333333331</v>
      </c>
      <c r="AD480" s="248">
        <v>0.75</v>
      </c>
      <c r="AE480" s="248">
        <v>0.6875</v>
      </c>
      <c r="AF480" s="248" t="s">
        <v>2612</v>
      </c>
      <c r="AG480" s="235" t="s">
        <v>2613</v>
      </c>
      <c r="AH480" s="399" t="s">
        <v>8246</v>
      </c>
      <c r="AI480" s="235" t="s">
        <v>2089</v>
      </c>
      <c r="AJ480" s="237" t="s">
        <v>2089</v>
      </c>
      <c r="AK480" s="610" t="s">
        <v>11008</v>
      </c>
    </row>
    <row r="481" spans="1:37" ht="12.75" customHeight="1">
      <c r="A481" s="183"/>
      <c r="B481" s="234" t="s">
        <v>870</v>
      </c>
      <c r="C481" s="235" t="s">
        <v>648</v>
      </c>
      <c r="D481" s="235" t="s">
        <v>8975</v>
      </c>
      <c r="E481" s="235">
        <v>725</v>
      </c>
      <c r="F481" s="399" t="s">
        <v>10906</v>
      </c>
      <c r="G481" s="235" t="s">
        <v>5329</v>
      </c>
      <c r="H481" s="235" t="s">
        <v>4842</v>
      </c>
      <c r="I481" s="235" t="s">
        <v>3208</v>
      </c>
      <c r="J481" s="236" t="s">
        <v>3132</v>
      </c>
      <c r="K481" s="235" t="s">
        <v>798</v>
      </c>
      <c r="L481" s="235" t="s">
        <v>1851</v>
      </c>
      <c r="M481" s="235" t="s">
        <v>1852</v>
      </c>
      <c r="N481" s="235" t="s">
        <v>2089</v>
      </c>
      <c r="O481" s="235" t="s">
        <v>3133</v>
      </c>
      <c r="P481" s="235" t="s">
        <v>3114</v>
      </c>
      <c r="Q481" s="238">
        <v>100</v>
      </c>
      <c r="R481" s="235">
        <v>1E-4</v>
      </c>
      <c r="S481" s="235">
        <f t="shared" si="29"/>
        <v>0.01</v>
      </c>
      <c r="T481" s="235">
        <v>1E-4</v>
      </c>
      <c r="U481" s="235">
        <v>1E-4</v>
      </c>
      <c r="V481" s="235" t="s">
        <v>2089</v>
      </c>
      <c r="W481" s="235" t="s">
        <v>2089</v>
      </c>
      <c r="X481" s="235" t="s">
        <v>2089</v>
      </c>
      <c r="Y481" s="235" t="s">
        <v>2089</v>
      </c>
      <c r="Z481" s="235" t="s">
        <v>2089</v>
      </c>
      <c r="AA481" s="235" t="s">
        <v>2089</v>
      </c>
      <c r="AB481" s="235" t="s">
        <v>2089</v>
      </c>
      <c r="AC481" s="248">
        <v>0.33333333333333331</v>
      </c>
      <c r="AD481" s="248">
        <v>0.75</v>
      </c>
      <c r="AE481" s="248">
        <v>0.6875</v>
      </c>
      <c r="AF481" s="248" t="s">
        <v>2612</v>
      </c>
      <c r="AG481" s="235" t="s">
        <v>2613</v>
      </c>
      <c r="AH481" s="399" t="s">
        <v>8246</v>
      </c>
      <c r="AI481" s="235" t="s">
        <v>2089</v>
      </c>
      <c r="AJ481" s="237" t="s">
        <v>2089</v>
      </c>
      <c r="AK481" s="610" t="s">
        <v>11010</v>
      </c>
    </row>
    <row r="482" spans="1:37" ht="12.75" customHeight="1">
      <c r="A482" s="183"/>
      <c r="B482" s="234" t="s">
        <v>872</v>
      </c>
      <c r="C482" s="235" t="s">
        <v>649</v>
      </c>
      <c r="D482" s="235" t="s">
        <v>8976</v>
      </c>
      <c r="E482" s="235">
        <v>966</v>
      </c>
      <c r="F482" s="235" t="s">
        <v>10419</v>
      </c>
      <c r="G482" s="235" t="s">
        <v>5330</v>
      </c>
      <c r="H482" s="235" t="s">
        <v>2085</v>
      </c>
      <c r="I482" s="235" t="s">
        <v>3206</v>
      </c>
      <c r="J482" s="236" t="s">
        <v>3131</v>
      </c>
      <c r="K482" s="235" t="s">
        <v>799</v>
      </c>
      <c r="L482" s="235" t="s">
        <v>1853</v>
      </c>
      <c r="M482" s="235" t="s">
        <v>1854</v>
      </c>
      <c r="N482" s="235" t="s">
        <v>2089</v>
      </c>
      <c r="O482" s="235" t="s">
        <v>3112</v>
      </c>
      <c r="P482" s="235" t="s">
        <v>3114</v>
      </c>
      <c r="Q482" s="238">
        <v>100</v>
      </c>
      <c r="R482" s="235">
        <v>1E-4</v>
      </c>
      <c r="S482" s="235">
        <f t="shared" si="29"/>
        <v>0.01</v>
      </c>
      <c r="T482" s="235">
        <v>1E-4</v>
      </c>
      <c r="U482" s="235">
        <v>1E-4</v>
      </c>
      <c r="V482" s="235" t="s">
        <v>2089</v>
      </c>
      <c r="W482" s="235" t="s">
        <v>2089</v>
      </c>
      <c r="X482" s="235" t="s">
        <v>2089</v>
      </c>
      <c r="Y482" s="235" t="s">
        <v>2089</v>
      </c>
      <c r="Z482" s="235" t="s">
        <v>2089</v>
      </c>
      <c r="AA482" s="235" t="s">
        <v>2089</v>
      </c>
      <c r="AB482" s="235" t="s">
        <v>2089</v>
      </c>
      <c r="AC482" s="248">
        <v>0.33333333333333331</v>
      </c>
      <c r="AD482" s="248">
        <v>0.75</v>
      </c>
      <c r="AE482" s="248">
        <v>0.6875</v>
      </c>
      <c r="AF482" s="248" t="s">
        <v>2612</v>
      </c>
      <c r="AG482" s="235" t="s">
        <v>2613</v>
      </c>
      <c r="AH482" s="399" t="s">
        <v>8246</v>
      </c>
      <c r="AI482" s="235" t="s">
        <v>2089</v>
      </c>
      <c r="AJ482" s="237" t="s">
        <v>2089</v>
      </c>
      <c r="AK482" s="610" t="s">
        <v>11011</v>
      </c>
    </row>
    <row r="483" spans="1:37" ht="12.75" customHeight="1">
      <c r="A483" s="183"/>
      <c r="B483" s="234" t="s">
        <v>10665</v>
      </c>
      <c r="C483" s="235" t="s">
        <v>650</v>
      </c>
      <c r="D483" s="399" t="s">
        <v>11261</v>
      </c>
      <c r="E483" s="235">
        <v>627</v>
      </c>
      <c r="F483" s="399" t="s">
        <v>11262</v>
      </c>
      <c r="G483" s="399" t="s">
        <v>11263</v>
      </c>
      <c r="H483" s="399" t="s">
        <v>11264</v>
      </c>
      <c r="I483" s="235" t="s">
        <v>3430</v>
      </c>
      <c r="J483" s="236" t="s">
        <v>3138</v>
      </c>
      <c r="K483" s="235" t="s">
        <v>6748</v>
      </c>
      <c r="L483" s="235" t="s">
        <v>6775</v>
      </c>
      <c r="M483" s="235" t="s">
        <v>2089</v>
      </c>
      <c r="N483" s="235" t="s">
        <v>2089</v>
      </c>
      <c r="O483" s="235" t="s">
        <v>3139</v>
      </c>
      <c r="P483" s="235" t="s">
        <v>3114</v>
      </c>
      <c r="Q483" s="238">
        <v>1000</v>
      </c>
      <c r="R483" s="235">
        <v>0.01</v>
      </c>
      <c r="S483" s="235">
        <f t="shared" si="29"/>
        <v>10</v>
      </c>
      <c r="T483" s="235">
        <v>0.01</v>
      </c>
      <c r="U483" s="235">
        <v>0.01</v>
      </c>
      <c r="V483" s="235" t="s">
        <v>2089</v>
      </c>
      <c r="W483" s="235" t="s">
        <v>2089</v>
      </c>
      <c r="X483" s="235" t="s">
        <v>2089</v>
      </c>
      <c r="Y483" s="235" t="s">
        <v>2089</v>
      </c>
      <c r="Z483" s="235" t="s">
        <v>2089</v>
      </c>
      <c r="AA483" s="235" t="s">
        <v>2089</v>
      </c>
      <c r="AB483" s="235" t="s">
        <v>2089</v>
      </c>
      <c r="AC483" s="248">
        <v>0.33333333333333331</v>
      </c>
      <c r="AD483" s="248">
        <v>0.75</v>
      </c>
      <c r="AE483" s="248">
        <v>0.6875</v>
      </c>
      <c r="AF483" s="248" t="s">
        <v>2612</v>
      </c>
      <c r="AG483" s="235" t="s">
        <v>2613</v>
      </c>
      <c r="AH483" s="235" t="s">
        <v>2089</v>
      </c>
      <c r="AI483" s="235" t="s">
        <v>2089</v>
      </c>
      <c r="AJ483" s="237" t="s">
        <v>2089</v>
      </c>
      <c r="AK483" s="610" t="s">
        <v>11006</v>
      </c>
    </row>
    <row r="484" spans="1:37" ht="12.75" customHeight="1">
      <c r="A484" s="183"/>
      <c r="B484" s="234" t="s">
        <v>873</v>
      </c>
      <c r="C484" s="235" t="s">
        <v>2144</v>
      </c>
      <c r="D484" s="235" t="s">
        <v>8977</v>
      </c>
      <c r="E484" s="235">
        <v>2500</v>
      </c>
      <c r="F484" s="235" t="s">
        <v>10420</v>
      </c>
      <c r="G484" s="235" t="s">
        <v>5331</v>
      </c>
      <c r="H484" s="235" t="s">
        <v>2086</v>
      </c>
      <c r="I484" s="235" t="s">
        <v>3431</v>
      </c>
      <c r="J484" s="236" t="s">
        <v>3124</v>
      </c>
      <c r="K484" s="235" t="s">
        <v>3166</v>
      </c>
      <c r="L484" s="235" t="s">
        <v>1855</v>
      </c>
      <c r="M484" s="235" t="s">
        <v>1856</v>
      </c>
      <c r="N484" s="235" t="s">
        <v>2089</v>
      </c>
      <c r="O484" s="235" t="s">
        <v>3112</v>
      </c>
      <c r="P484" s="235" t="s">
        <v>2447</v>
      </c>
      <c r="Q484" s="238">
        <v>1000</v>
      </c>
      <c r="R484" s="235">
        <v>1E-4</v>
      </c>
      <c r="S484" s="235">
        <f t="shared" si="29"/>
        <v>0.1</v>
      </c>
      <c r="T484" s="235">
        <v>1E-4</v>
      </c>
      <c r="U484" s="235">
        <v>1E-4</v>
      </c>
      <c r="V484" s="235" t="s">
        <v>2089</v>
      </c>
      <c r="W484" s="235" t="s">
        <v>2089</v>
      </c>
      <c r="X484" s="235" t="s">
        <v>2089</v>
      </c>
      <c r="Y484" s="235" t="s">
        <v>2089</v>
      </c>
      <c r="Z484" s="235" t="s">
        <v>2089</v>
      </c>
      <c r="AA484" s="235" t="s">
        <v>2089</v>
      </c>
      <c r="AB484" s="235" t="s">
        <v>2089</v>
      </c>
      <c r="AC484" s="248">
        <v>0.33333333333333331</v>
      </c>
      <c r="AD484" s="248">
        <v>0.75</v>
      </c>
      <c r="AE484" s="248">
        <v>0.75</v>
      </c>
      <c r="AF484" s="248" t="s">
        <v>6279</v>
      </c>
      <c r="AG484" s="235" t="s">
        <v>2613</v>
      </c>
      <c r="AH484" s="399" t="s">
        <v>8246</v>
      </c>
      <c r="AI484" s="235" t="s">
        <v>2089</v>
      </c>
      <c r="AJ484" s="237" t="s">
        <v>2089</v>
      </c>
      <c r="AK484" s="610" t="s">
        <v>11007</v>
      </c>
    </row>
    <row r="485" spans="1:37" ht="12.75" customHeight="1">
      <c r="A485" s="183"/>
      <c r="B485" s="397" t="s">
        <v>12198</v>
      </c>
      <c r="C485" s="399" t="s">
        <v>8256</v>
      </c>
      <c r="D485" s="399" t="s">
        <v>11743</v>
      </c>
      <c r="E485" s="399">
        <v>966</v>
      </c>
      <c r="F485" s="399" t="s">
        <v>11744</v>
      </c>
      <c r="G485" s="399" t="s">
        <v>11745</v>
      </c>
      <c r="H485" s="399" t="s">
        <v>11746</v>
      </c>
      <c r="I485" s="235" t="s">
        <v>3206</v>
      </c>
      <c r="J485" s="236" t="s">
        <v>3131</v>
      </c>
      <c r="K485" s="235" t="s">
        <v>3167</v>
      </c>
      <c r="L485" s="235" t="s">
        <v>1857</v>
      </c>
      <c r="M485" s="235" t="s">
        <v>1858</v>
      </c>
      <c r="N485" s="235" t="s">
        <v>2089</v>
      </c>
      <c r="O485" s="235" t="s">
        <v>3112</v>
      </c>
      <c r="P485" s="235" t="s">
        <v>3114</v>
      </c>
      <c r="Q485" s="238">
        <v>100</v>
      </c>
      <c r="R485" s="235">
        <v>1E-4</v>
      </c>
      <c r="S485" s="235">
        <f t="shared" si="29"/>
        <v>0.01</v>
      </c>
      <c r="T485" s="235">
        <v>1E-4</v>
      </c>
      <c r="U485" s="235">
        <v>1E-4</v>
      </c>
      <c r="V485" s="235" t="s">
        <v>2089</v>
      </c>
      <c r="W485" s="235" t="s">
        <v>2089</v>
      </c>
      <c r="X485" s="235" t="s">
        <v>2089</v>
      </c>
      <c r="Y485" s="235" t="s">
        <v>2089</v>
      </c>
      <c r="Z485" s="235" t="s">
        <v>2089</v>
      </c>
      <c r="AA485" s="235" t="s">
        <v>2089</v>
      </c>
      <c r="AB485" s="235" t="s">
        <v>2089</v>
      </c>
      <c r="AC485" s="248">
        <v>0.33333333333333331</v>
      </c>
      <c r="AD485" s="248">
        <v>0.75</v>
      </c>
      <c r="AE485" s="248">
        <v>0.6875</v>
      </c>
      <c r="AF485" s="248" t="s">
        <v>2612</v>
      </c>
      <c r="AG485" s="235" t="s">
        <v>2613</v>
      </c>
      <c r="AH485" s="399" t="s">
        <v>8246</v>
      </c>
      <c r="AI485" s="235" t="s">
        <v>2089</v>
      </c>
      <c r="AJ485" s="237" t="s">
        <v>2089</v>
      </c>
      <c r="AK485" s="610" t="s">
        <v>11011</v>
      </c>
    </row>
    <row r="486" spans="1:37" ht="12.75" customHeight="1">
      <c r="A486" s="183"/>
      <c r="B486" s="397" t="s">
        <v>11066</v>
      </c>
      <c r="C486" s="235" t="s">
        <v>4391</v>
      </c>
      <c r="D486" s="399" t="s">
        <v>11067</v>
      </c>
      <c r="E486" s="235">
        <v>627</v>
      </c>
      <c r="F486" s="399" t="s">
        <v>11068</v>
      </c>
      <c r="G486" s="399" t="s">
        <v>11069</v>
      </c>
      <c r="H486" s="399" t="s">
        <v>11070</v>
      </c>
      <c r="I486" s="235" t="s">
        <v>3430</v>
      </c>
      <c r="J486" s="236" t="s">
        <v>3138</v>
      </c>
      <c r="K486" s="235" t="s">
        <v>4445</v>
      </c>
      <c r="L486" s="235" t="s">
        <v>4405</v>
      </c>
      <c r="M486" s="235" t="s">
        <v>2089</v>
      </c>
      <c r="N486" s="235" t="s">
        <v>2089</v>
      </c>
      <c r="O486" s="235" t="s">
        <v>3139</v>
      </c>
      <c r="P486" s="235" t="s">
        <v>3114</v>
      </c>
      <c r="Q486" s="238">
        <v>1000</v>
      </c>
      <c r="R486" s="235">
        <v>0.01</v>
      </c>
      <c r="S486" s="235">
        <f t="shared" si="29"/>
        <v>10</v>
      </c>
      <c r="T486" s="235">
        <v>0.01</v>
      </c>
      <c r="U486" s="235">
        <v>0.01</v>
      </c>
      <c r="V486" s="235" t="s">
        <v>2089</v>
      </c>
      <c r="W486" s="235" t="s">
        <v>2089</v>
      </c>
      <c r="X486" s="235" t="s">
        <v>2089</v>
      </c>
      <c r="Y486" s="235" t="s">
        <v>2089</v>
      </c>
      <c r="Z486" s="235" t="s">
        <v>2089</v>
      </c>
      <c r="AA486" s="235" t="s">
        <v>2089</v>
      </c>
      <c r="AB486" s="235" t="s">
        <v>2089</v>
      </c>
      <c r="AC486" s="248">
        <v>0.33333333333333331</v>
      </c>
      <c r="AD486" s="248">
        <v>0.75</v>
      </c>
      <c r="AE486" s="248">
        <v>0.6875</v>
      </c>
      <c r="AF486" s="248" t="s">
        <v>2612</v>
      </c>
      <c r="AG486" s="235" t="s">
        <v>2613</v>
      </c>
      <c r="AH486" s="235" t="s">
        <v>2089</v>
      </c>
      <c r="AI486" s="235" t="s">
        <v>2089</v>
      </c>
      <c r="AJ486" s="237" t="s">
        <v>2089</v>
      </c>
      <c r="AK486" s="610" t="s">
        <v>11006</v>
      </c>
    </row>
    <row r="487" spans="1:37" ht="12.75" customHeight="1">
      <c r="A487" s="183"/>
      <c r="B487" s="234" t="s">
        <v>2791</v>
      </c>
      <c r="C487" s="235" t="s">
        <v>2145</v>
      </c>
      <c r="D487" s="235" t="s">
        <v>8978</v>
      </c>
      <c r="E487" s="235">
        <v>788</v>
      </c>
      <c r="F487" s="235" t="s">
        <v>10421</v>
      </c>
      <c r="G487" s="235" t="s">
        <v>5332</v>
      </c>
      <c r="H487" s="235" t="s">
        <v>2087</v>
      </c>
      <c r="I487" s="235" t="s">
        <v>2623</v>
      </c>
      <c r="J487" s="236" t="s">
        <v>3130</v>
      </c>
      <c r="K487" s="235" t="s">
        <v>3168</v>
      </c>
      <c r="L487" s="235" t="s">
        <v>1859</v>
      </c>
      <c r="M487" s="235" t="s">
        <v>1860</v>
      </c>
      <c r="N487" s="235" t="s">
        <v>2089</v>
      </c>
      <c r="O487" s="235" t="s">
        <v>3112</v>
      </c>
      <c r="P487" s="235" t="s">
        <v>3114</v>
      </c>
      <c r="Q487" s="238">
        <v>100</v>
      </c>
      <c r="R487" s="235">
        <v>1E-4</v>
      </c>
      <c r="S487" s="235">
        <f t="shared" si="29"/>
        <v>0.01</v>
      </c>
      <c r="T487" s="235">
        <v>1E-4</v>
      </c>
      <c r="U487" s="235">
        <v>1E-4</v>
      </c>
      <c r="V487" s="235" t="s">
        <v>2089</v>
      </c>
      <c r="W487" s="235" t="s">
        <v>2089</v>
      </c>
      <c r="X487" s="235" t="s">
        <v>2089</v>
      </c>
      <c r="Y487" s="235" t="s">
        <v>2089</v>
      </c>
      <c r="Z487" s="235" t="s">
        <v>2089</v>
      </c>
      <c r="AA487" s="235" t="s">
        <v>2089</v>
      </c>
      <c r="AB487" s="235" t="s">
        <v>2089</v>
      </c>
      <c r="AC487" s="248">
        <v>0.33333333333333331</v>
      </c>
      <c r="AD487" s="248">
        <v>0.75</v>
      </c>
      <c r="AE487" s="248">
        <v>0.6875</v>
      </c>
      <c r="AF487" s="248" t="s">
        <v>2612</v>
      </c>
      <c r="AG487" s="235" t="s">
        <v>2613</v>
      </c>
      <c r="AH487" s="399" t="s">
        <v>8246</v>
      </c>
      <c r="AI487" s="235" t="s">
        <v>2089</v>
      </c>
      <c r="AJ487" s="237" t="s">
        <v>2089</v>
      </c>
      <c r="AK487" s="610" t="s">
        <v>11017</v>
      </c>
    </row>
    <row r="488" spans="1:37" ht="12.75" customHeight="1">
      <c r="A488" s="183"/>
      <c r="B488" s="234" t="s">
        <v>7069</v>
      </c>
      <c r="C488" s="235" t="s">
        <v>2146</v>
      </c>
      <c r="D488" s="235" t="s">
        <v>8980</v>
      </c>
      <c r="E488" s="235">
        <v>627</v>
      </c>
      <c r="F488" s="235" t="s">
        <v>10422</v>
      </c>
      <c r="G488" s="235" t="s">
        <v>5333</v>
      </c>
      <c r="H488" s="235" t="s">
        <v>2088</v>
      </c>
      <c r="I488" s="235" t="s">
        <v>3430</v>
      </c>
      <c r="J488" s="236" t="s">
        <v>3138</v>
      </c>
      <c r="K488" s="235" t="s">
        <v>3170</v>
      </c>
      <c r="L488" s="235" t="s">
        <v>1863</v>
      </c>
      <c r="M488" s="235" t="s">
        <v>2089</v>
      </c>
      <c r="N488" s="235" t="s">
        <v>2089</v>
      </c>
      <c r="O488" s="235" t="s">
        <v>3139</v>
      </c>
      <c r="P488" s="235" t="s">
        <v>3114</v>
      </c>
      <c r="Q488" s="238">
        <v>1000</v>
      </c>
      <c r="R488" s="235">
        <v>0.01</v>
      </c>
      <c r="S488" s="235">
        <f t="shared" si="29"/>
        <v>10</v>
      </c>
      <c r="T488" s="235">
        <v>0.01</v>
      </c>
      <c r="U488" s="235">
        <v>0.01</v>
      </c>
      <c r="V488" s="235" t="s">
        <v>2089</v>
      </c>
      <c r="W488" s="235" t="s">
        <v>2089</v>
      </c>
      <c r="X488" s="235" t="s">
        <v>2089</v>
      </c>
      <c r="Y488" s="235" t="s">
        <v>2089</v>
      </c>
      <c r="Z488" s="235" t="s">
        <v>2089</v>
      </c>
      <c r="AA488" s="235" t="s">
        <v>2089</v>
      </c>
      <c r="AB488" s="235" t="s">
        <v>2089</v>
      </c>
      <c r="AC488" s="248">
        <v>0.33333333333333331</v>
      </c>
      <c r="AD488" s="248">
        <v>0.75</v>
      </c>
      <c r="AE488" s="248">
        <v>0.6875</v>
      </c>
      <c r="AF488" s="248" t="s">
        <v>2612</v>
      </c>
      <c r="AG488" s="235" t="s">
        <v>2613</v>
      </c>
      <c r="AH488" s="235" t="s">
        <v>2089</v>
      </c>
      <c r="AI488" s="235" t="s">
        <v>2089</v>
      </c>
      <c r="AJ488" s="237" t="s">
        <v>2089</v>
      </c>
      <c r="AK488" s="610" t="s">
        <v>11006</v>
      </c>
    </row>
    <row r="489" spans="1:37" ht="12.75" customHeight="1">
      <c r="A489" s="183"/>
      <c r="B489" s="239" t="s">
        <v>10666</v>
      </c>
      <c r="C489" s="235" t="s">
        <v>2146</v>
      </c>
      <c r="D489" s="235" t="s">
        <v>8979</v>
      </c>
      <c r="E489" s="235">
        <v>788</v>
      </c>
      <c r="F489" s="235" t="s">
        <v>10423</v>
      </c>
      <c r="G489" s="235" t="s">
        <v>7071</v>
      </c>
      <c r="H489" s="235" t="s">
        <v>9984</v>
      </c>
      <c r="I489" s="235" t="s">
        <v>3433</v>
      </c>
      <c r="J489" s="236" t="s">
        <v>3127</v>
      </c>
      <c r="K489" s="235" t="s">
        <v>3169</v>
      </c>
      <c r="L489" s="235" t="s">
        <v>1861</v>
      </c>
      <c r="M489" s="235" t="s">
        <v>1862</v>
      </c>
      <c r="N489" s="221" t="s">
        <v>3169</v>
      </c>
      <c r="O489" s="235" t="s">
        <v>3112</v>
      </c>
      <c r="P489" s="235" t="s">
        <v>3114</v>
      </c>
      <c r="Q489" s="238">
        <v>100</v>
      </c>
      <c r="R489" s="235">
        <v>1E-4</v>
      </c>
      <c r="S489" s="235">
        <f t="shared" si="29"/>
        <v>0.01</v>
      </c>
      <c r="T489" s="235">
        <v>1E-4</v>
      </c>
      <c r="U489" s="235">
        <v>1E-4</v>
      </c>
      <c r="V489" s="235" t="s">
        <v>2927</v>
      </c>
      <c r="W489" s="235">
        <v>1E-4</v>
      </c>
      <c r="X489" s="235">
        <v>100</v>
      </c>
      <c r="Y489" s="235">
        <v>0.01</v>
      </c>
      <c r="Z489" s="235">
        <v>1E-4</v>
      </c>
      <c r="AA489" s="235">
        <v>1E-4</v>
      </c>
      <c r="AB489" s="517" t="s">
        <v>6909</v>
      </c>
      <c r="AC489" s="248">
        <v>0.33333333333333331</v>
      </c>
      <c r="AD489" s="248">
        <v>0.75</v>
      </c>
      <c r="AE489" s="248">
        <v>0.6875</v>
      </c>
      <c r="AF489" s="248" t="s">
        <v>2612</v>
      </c>
      <c r="AG489" s="235" t="s">
        <v>2613</v>
      </c>
      <c r="AH489" s="399" t="s">
        <v>8246</v>
      </c>
      <c r="AI489" s="235" t="s">
        <v>2089</v>
      </c>
      <c r="AJ489" s="237" t="s">
        <v>2089</v>
      </c>
      <c r="AK489" s="610" t="s">
        <v>11014</v>
      </c>
    </row>
    <row r="490" spans="1:37" ht="12.75" customHeight="1">
      <c r="A490" s="183"/>
      <c r="B490" s="234" t="s">
        <v>4129</v>
      </c>
      <c r="C490" s="235" t="s">
        <v>4146</v>
      </c>
      <c r="D490" s="235" t="s">
        <v>8981</v>
      </c>
      <c r="E490" s="235">
        <v>788</v>
      </c>
      <c r="F490" s="235" t="s">
        <v>10424</v>
      </c>
      <c r="G490" s="235" t="s">
        <v>4147</v>
      </c>
      <c r="H490" s="235" t="s">
        <v>4148</v>
      </c>
      <c r="I490" s="235" t="s">
        <v>3432</v>
      </c>
      <c r="J490" s="236" t="s">
        <v>3120</v>
      </c>
      <c r="K490" s="235" t="s">
        <v>4172</v>
      </c>
      <c r="L490" s="235" t="s">
        <v>4173</v>
      </c>
      <c r="M490" s="235" t="s">
        <v>4174</v>
      </c>
      <c r="N490" s="235" t="s">
        <v>2089</v>
      </c>
      <c r="O490" s="235" t="s">
        <v>3112</v>
      </c>
      <c r="P490" s="235" t="s">
        <v>3114</v>
      </c>
      <c r="Q490" s="238">
        <v>100</v>
      </c>
      <c r="R490" s="235">
        <v>1E-4</v>
      </c>
      <c r="S490" s="235">
        <f t="shared" si="29"/>
        <v>0.01</v>
      </c>
      <c r="T490" s="235">
        <v>1E-4</v>
      </c>
      <c r="U490" s="235">
        <v>1E-4</v>
      </c>
      <c r="V490" s="235" t="s">
        <v>2089</v>
      </c>
      <c r="W490" s="235" t="s">
        <v>2089</v>
      </c>
      <c r="X490" s="235" t="s">
        <v>2089</v>
      </c>
      <c r="Y490" s="235" t="s">
        <v>2089</v>
      </c>
      <c r="Z490" s="235" t="s">
        <v>2089</v>
      </c>
      <c r="AA490" s="235" t="s">
        <v>2089</v>
      </c>
      <c r="AB490" s="235" t="s">
        <v>2089</v>
      </c>
      <c r="AC490" s="248">
        <v>0.33333333333333331</v>
      </c>
      <c r="AD490" s="248">
        <v>0.75</v>
      </c>
      <c r="AE490" s="248">
        <v>0.6875</v>
      </c>
      <c r="AF490" s="248" t="s">
        <v>2612</v>
      </c>
      <c r="AG490" s="235" t="s">
        <v>2613</v>
      </c>
      <c r="AH490" s="399" t="s">
        <v>8246</v>
      </c>
      <c r="AI490" s="235" t="s">
        <v>2089</v>
      </c>
      <c r="AJ490" s="237" t="s">
        <v>2089</v>
      </c>
      <c r="AK490" s="610" t="s">
        <v>11012</v>
      </c>
    </row>
    <row r="491" spans="1:37" ht="12.75" customHeight="1">
      <c r="A491" s="183"/>
      <c r="B491" s="239" t="s">
        <v>2792</v>
      </c>
      <c r="C491" s="235" t="s">
        <v>2147</v>
      </c>
      <c r="D491" s="235" t="s">
        <v>8982</v>
      </c>
      <c r="E491" s="235">
        <v>788</v>
      </c>
      <c r="F491" s="235" t="s">
        <v>10425</v>
      </c>
      <c r="G491" s="235" t="s">
        <v>5334</v>
      </c>
      <c r="H491" s="235" t="s">
        <v>83</v>
      </c>
      <c r="I491" s="235" t="s">
        <v>3432</v>
      </c>
      <c r="J491" s="236" t="s">
        <v>3120</v>
      </c>
      <c r="K491" s="235" t="s">
        <v>3171</v>
      </c>
      <c r="L491" s="235" t="s">
        <v>1864</v>
      </c>
      <c r="M491" s="235" t="s">
        <v>1865</v>
      </c>
      <c r="N491" s="221" t="s">
        <v>5630</v>
      </c>
      <c r="O491" s="235" t="s">
        <v>3112</v>
      </c>
      <c r="P491" s="235" t="s">
        <v>3114</v>
      </c>
      <c r="Q491" s="238">
        <v>100</v>
      </c>
      <c r="R491" s="235">
        <v>1E-4</v>
      </c>
      <c r="S491" s="235">
        <f t="shared" si="29"/>
        <v>0.01</v>
      </c>
      <c r="T491" s="235">
        <v>1E-4</v>
      </c>
      <c r="U491" s="235">
        <v>1E-4</v>
      </c>
      <c r="V491" s="235" t="s">
        <v>2927</v>
      </c>
      <c r="W491" s="235">
        <v>1E-4</v>
      </c>
      <c r="X491" s="235">
        <v>100</v>
      </c>
      <c r="Y491" s="235">
        <v>0.01</v>
      </c>
      <c r="Z491" s="235">
        <v>1E-4</v>
      </c>
      <c r="AA491" s="235">
        <v>1E-4</v>
      </c>
      <c r="AB491" s="517" t="s">
        <v>6909</v>
      </c>
      <c r="AC491" s="248">
        <v>0.33333333333333331</v>
      </c>
      <c r="AD491" s="248">
        <v>0.75</v>
      </c>
      <c r="AE491" s="248">
        <v>0.6875</v>
      </c>
      <c r="AF491" s="248" t="s">
        <v>2612</v>
      </c>
      <c r="AG491" s="235" t="s">
        <v>2613</v>
      </c>
      <c r="AH491" s="399" t="s">
        <v>8246</v>
      </c>
      <c r="AI491" s="235" t="s">
        <v>2089</v>
      </c>
      <c r="AJ491" s="237" t="s">
        <v>2089</v>
      </c>
      <c r="AK491" s="610" t="s">
        <v>11012</v>
      </c>
    </row>
    <row r="492" spans="1:37" ht="12.75" customHeight="1">
      <c r="A492" s="183"/>
      <c r="B492" s="234" t="s">
        <v>2793</v>
      </c>
      <c r="C492" s="235" t="s">
        <v>2148</v>
      </c>
      <c r="D492" s="235" t="s">
        <v>8983</v>
      </c>
      <c r="E492" s="235">
        <v>627</v>
      </c>
      <c r="F492" s="235" t="s">
        <v>10426</v>
      </c>
      <c r="G492" s="235" t="s">
        <v>5335</v>
      </c>
      <c r="H492" s="235" t="s">
        <v>84</v>
      </c>
      <c r="I492" s="235" t="s">
        <v>3430</v>
      </c>
      <c r="J492" s="236" t="s">
        <v>3138</v>
      </c>
      <c r="K492" s="235" t="s">
        <v>3172</v>
      </c>
      <c r="L492" s="235" t="s">
        <v>1866</v>
      </c>
      <c r="M492" s="235" t="s">
        <v>2089</v>
      </c>
      <c r="N492" s="235" t="s">
        <v>2089</v>
      </c>
      <c r="O492" s="235" t="s">
        <v>3139</v>
      </c>
      <c r="P492" s="235" t="s">
        <v>3114</v>
      </c>
      <c r="Q492" s="238">
        <v>1000</v>
      </c>
      <c r="R492" s="235">
        <v>0.01</v>
      </c>
      <c r="S492" s="235">
        <f t="shared" si="29"/>
        <v>10</v>
      </c>
      <c r="T492" s="235">
        <v>0.01</v>
      </c>
      <c r="U492" s="235">
        <v>0.01</v>
      </c>
      <c r="V492" s="235" t="s">
        <v>2089</v>
      </c>
      <c r="W492" s="235" t="s">
        <v>2089</v>
      </c>
      <c r="X492" s="235" t="s">
        <v>2089</v>
      </c>
      <c r="Y492" s="235" t="s">
        <v>2089</v>
      </c>
      <c r="Z492" s="235" t="s">
        <v>2089</v>
      </c>
      <c r="AA492" s="235" t="s">
        <v>2089</v>
      </c>
      <c r="AB492" s="235" t="s">
        <v>2089</v>
      </c>
      <c r="AC492" s="248">
        <v>0.33333333333333331</v>
      </c>
      <c r="AD492" s="248">
        <v>0.75</v>
      </c>
      <c r="AE492" s="248">
        <v>0.6875</v>
      </c>
      <c r="AF492" s="248" t="s">
        <v>2612</v>
      </c>
      <c r="AG492" s="235" t="s">
        <v>2613</v>
      </c>
      <c r="AH492" s="235" t="s">
        <v>2089</v>
      </c>
      <c r="AI492" s="235" t="s">
        <v>2089</v>
      </c>
      <c r="AJ492" s="237" t="s">
        <v>2089</v>
      </c>
      <c r="AK492" s="610" t="s">
        <v>11006</v>
      </c>
    </row>
    <row r="493" spans="1:37" ht="12.75" customHeight="1">
      <c r="A493" s="183"/>
      <c r="B493" s="234" t="s">
        <v>2794</v>
      </c>
      <c r="C493" s="235" t="s">
        <v>2149</v>
      </c>
      <c r="D493" s="235" t="s">
        <v>8984</v>
      </c>
      <c r="E493" s="235">
        <v>966</v>
      </c>
      <c r="F493" s="235" t="s">
        <v>10427</v>
      </c>
      <c r="G493" s="235" t="s">
        <v>5336</v>
      </c>
      <c r="H493" s="235" t="s">
        <v>85</v>
      </c>
      <c r="I493" s="235" t="s">
        <v>3206</v>
      </c>
      <c r="J493" s="236" t="s">
        <v>3131</v>
      </c>
      <c r="K493" s="235" t="s">
        <v>3173</v>
      </c>
      <c r="L493" s="235" t="s">
        <v>1867</v>
      </c>
      <c r="M493" s="235" t="s">
        <v>1868</v>
      </c>
      <c r="N493" s="235" t="s">
        <v>2089</v>
      </c>
      <c r="O493" s="235" t="s">
        <v>3112</v>
      </c>
      <c r="P493" s="235" t="s">
        <v>3114</v>
      </c>
      <c r="Q493" s="238">
        <v>100</v>
      </c>
      <c r="R493" s="235">
        <v>1E-4</v>
      </c>
      <c r="S493" s="235">
        <f t="shared" si="29"/>
        <v>0.01</v>
      </c>
      <c r="T493" s="235">
        <v>1E-4</v>
      </c>
      <c r="U493" s="235">
        <v>1E-4</v>
      </c>
      <c r="V493" s="235" t="s">
        <v>2089</v>
      </c>
      <c r="W493" s="235" t="s">
        <v>2089</v>
      </c>
      <c r="X493" s="235" t="s">
        <v>2089</v>
      </c>
      <c r="Y493" s="235" t="s">
        <v>2089</v>
      </c>
      <c r="Z493" s="235" t="s">
        <v>2089</v>
      </c>
      <c r="AA493" s="235" t="s">
        <v>2089</v>
      </c>
      <c r="AB493" s="235" t="s">
        <v>2089</v>
      </c>
      <c r="AC493" s="248">
        <v>0.33333333333333331</v>
      </c>
      <c r="AD493" s="248">
        <v>0.75</v>
      </c>
      <c r="AE493" s="248">
        <v>0.6875</v>
      </c>
      <c r="AF493" s="248" t="s">
        <v>2612</v>
      </c>
      <c r="AG493" s="235" t="s">
        <v>2613</v>
      </c>
      <c r="AH493" s="399" t="s">
        <v>8246</v>
      </c>
      <c r="AI493" s="235" t="s">
        <v>2089</v>
      </c>
      <c r="AJ493" s="237" t="s">
        <v>2089</v>
      </c>
      <c r="AK493" s="610" t="s">
        <v>11011</v>
      </c>
    </row>
    <row r="494" spans="1:37" ht="12.75" customHeight="1">
      <c r="A494" s="183"/>
      <c r="B494" s="234" t="s">
        <v>11544</v>
      </c>
      <c r="C494" s="235" t="s">
        <v>11546</v>
      </c>
      <c r="D494" s="399" t="s">
        <v>11547</v>
      </c>
      <c r="E494" s="235">
        <v>372</v>
      </c>
      <c r="F494" s="399" t="s">
        <v>11548</v>
      </c>
      <c r="G494" s="399" t="s">
        <v>11549</v>
      </c>
      <c r="H494" s="399" t="s">
        <v>11564</v>
      </c>
      <c r="I494" s="399" t="s">
        <v>6090</v>
      </c>
      <c r="J494" s="292" t="s">
        <v>4802</v>
      </c>
      <c r="K494" s="399" t="s">
        <v>11550</v>
      </c>
      <c r="L494" s="235" t="s">
        <v>2089</v>
      </c>
      <c r="M494" s="399" t="s">
        <v>2089</v>
      </c>
      <c r="N494" s="439" t="s">
        <v>11550</v>
      </c>
      <c r="O494" s="399" t="s">
        <v>6089</v>
      </c>
      <c r="P494" s="399" t="s">
        <v>2447</v>
      </c>
      <c r="Q494" s="235" t="s">
        <v>2089</v>
      </c>
      <c r="R494" s="235" t="s">
        <v>2089</v>
      </c>
      <c r="S494" s="235" t="s">
        <v>2089</v>
      </c>
      <c r="T494" s="235" t="s">
        <v>2089</v>
      </c>
      <c r="U494" s="235" t="s">
        <v>2089</v>
      </c>
      <c r="V494" s="235" t="s">
        <v>2089</v>
      </c>
      <c r="W494" s="235">
        <v>1E-4</v>
      </c>
      <c r="X494" s="235">
        <v>100</v>
      </c>
      <c r="Y494" s="235">
        <f>X494*W494</f>
        <v>0.01</v>
      </c>
      <c r="Z494" s="235">
        <v>1E-4</v>
      </c>
      <c r="AA494" s="235">
        <v>1E-4</v>
      </c>
      <c r="AB494" s="517" t="s">
        <v>6909</v>
      </c>
      <c r="AC494" s="248">
        <v>0.33333333333333331</v>
      </c>
      <c r="AD494" s="248">
        <v>0.89583333333333337</v>
      </c>
      <c r="AE494" s="248">
        <v>0.60416666666666663</v>
      </c>
      <c r="AF494" s="248" t="s">
        <v>2612</v>
      </c>
      <c r="AG494" s="235" t="s">
        <v>2613</v>
      </c>
      <c r="AH494" s="235" t="s">
        <v>2089</v>
      </c>
      <c r="AI494" s="235" t="s">
        <v>2089</v>
      </c>
      <c r="AJ494" s="237" t="s">
        <v>2089</v>
      </c>
      <c r="AK494" s="610" t="s">
        <v>11015</v>
      </c>
    </row>
    <row r="495" spans="1:37" ht="12.75" customHeight="1">
      <c r="A495" s="183"/>
      <c r="B495" s="234" t="s">
        <v>4130</v>
      </c>
      <c r="C495" s="235" t="s">
        <v>4149</v>
      </c>
      <c r="D495" s="235" t="s">
        <v>8985</v>
      </c>
      <c r="E495" s="235">
        <v>788</v>
      </c>
      <c r="F495" s="235" t="s">
        <v>10428</v>
      </c>
      <c r="G495" s="235" t="s">
        <v>4150</v>
      </c>
      <c r="H495" s="235" t="s">
        <v>4151</v>
      </c>
      <c r="I495" s="235" t="s">
        <v>3432</v>
      </c>
      <c r="J495" s="236" t="s">
        <v>3120</v>
      </c>
      <c r="K495" s="235" t="s">
        <v>4175</v>
      </c>
      <c r="L495" s="235" t="s">
        <v>4176</v>
      </c>
      <c r="M495" s="235" t="s">
        <v>4177</v>
      </c>
      <c r="N495" s="235" t="s">
        <v>2089</v>
      </c>
      <c r="O495" s="235" t="s">
        <v>3112</v>
      </c>
      <c r="P495" s="235" t="s">
        <v>3114</v>
      </c>
      <c r="Q495" s="238">
        <v>100</v>
      </c>
      <c r="R495" s="235">
        <v>1E-4</v>
      </c>
      <c r="S495" s="235">
        <f t="shared" ref="S495:S501" si="30">Q495*R495</f>
        <v>0.01</v>
      </c>
      <c r="T495" s="235">
        <v>1E-4</v>
      </c>
      <c r="U495" s="235">
        <v>1E-4</v>
      </c>
      <c r="V495" s="235" t="s">
        <v>2089</v>
      </c>
      <c r="W495" s="235" t="s">
        <v>2089</v>
      </c>
      <c r="X495" s="235" t="s">
        <v>2089</v>
      </c>
      <c r="Y495" s="235" t="s">
        <v>2089</v>
      </c>
      <c r="Z495" s="235" t="s">
        <v>2089</v>
      </c>
      <c r="AA495" s="235" t="s">
        <v>2089</v>
      </c>
      <c r="AB495" s="235" t="s">
        <v>2089</v>
      </c>
      <c r="AC495" s="248">
        <v>0.33333333333333331</v>
      </c>
      <c r="AD495" s="248">
        <v>0.75</v>
      </c>
      <c r="AE495" s="248">
        <v>0.6875</v>
      </c>
      <c r="AF495" s="248" t="s">
        <v>2612</v>
      </c>
      <c r="AG495" s="235" t="s">
        <v>2613</v>
      </c>
      <c r="AH495" s="399" t="s">
        <v>8246</v>
      </c>
      <c r="AI495" s="235" t="s">
        <v>2089</v>
      </c>
      <c r="AJ495" s="237" t="s">
        <v>2089</v>
      </c>
      <c r="AK495" s="610" t="s">
        <v>11012</v>
      </c>
    </row>
    <row r="496" spans="1:37" ht="12.75" customHeight="1">
      <c r="A496" s="183"/>
      <c r="B496" s="234" t="s">
        <v>2797</v>
      </c>
      <c r="C496" s="235" t="s">
        <v>2150</v>
      </c>
      <c r="D496" s="235" t="s">
        <v>8986</v>
      </c>
      <c r="E496" s="235">
        <v>762</v>
      </c>
      <c r="F496" s="235" t="s">
        <v>10429</v>
      </c>
      <c r="G496" s="235" t="s">
        <v>5337</v>
      </c>
      <c r="H496" s="235" t="s">
        <v>86</v>
      </c>
      <c r="I496" s="235" t="s">
        <v>10066</v>
      </c>
      <c r="J496" s="236" t="s">
        <v>3121</v>
      </c>
      <c r="K496" s="235" t="s">
        <v>3174</v>
      </c>
      <c r="L496" s="235" t="s">
        <v>3764</v>
      </c>
      <c r="M496" s="235" t="s">
        <v>3765</v>
      </c>
      <c r="N496" s="235" t="s">
        <v>2089</v>
      </c>
      <c r="O496" s="235" t="s">
        <v>3112</v>
      </c>
      <c r="P496" s="235" t="s">
        <v>3114</v>
      </c>
      <c r="Q496" s="238">
        <v>100</v>
      </c>
      <c r="R496" s="235">
        <v>1E-4</v>
      </c>
      <c r="S496" s="235">
        <f t="shared" si="30"/>
        <v>0.01</v>
      </c>
      <c r="T496" s="235">
        <v>1E-4</v>
      </c>
      <c r="U496" s="235">
        <v>1E-4</v>
      </c>
      <c r="V496" s="235" t="s">
        <v>2089</v>
      </c>
      <c r="W496" s="235" t="s">
        <v>2089</v>
      </c>
      <c r="X496" s="235" t="s">
        <v>2089</v>
      </c>
      <c r="Y496" s="235" t="s">
        <v>2089</v>
      </c>
      <c r="Z496" s="235" t="s">
        <v>2089</v>
      </c>
      <c r="AA496" s="235" t="s">
        <v>2089</v>
      </c>
      <c r="AB496" s="235" t="s">
        <v>2089</v>
      </c>
      <c r="AC496" s="248">
        <v>0.33333333333333331</v>
      </c>
      <c r="AD496" s="248">
        <v>0.75</v>
      </c>
      <c r="AE496" s="248">
        <v>0.6875</v>
      </c>
      <c r="AF496" s="248" t="s">
        <v>2612</v>
      </c>
      <c r="AG496" s="235" t="s">
        <v>2613</v>
      </c>
      <c r="AH496" s="399" t="s">
        <v>8246</v>
      </c>
      <c r="AI496" s="235" t="s">
        <v>2089</v>
      </c>
      <c r="AJ496" s="237" t="s">
        <v>2089</v>
      </c>
      <c r="AK496" s="610" t="s">
        <v>11008</v>
      </c>
    </row>
    <row r="497" spans="1:37" ht="12.75" customHeight="1">
      <c r="A497" s="183"/>
      <c r="B497" s="234" t="s">
        <v>2800</v>
      </c>
      <c r="C497" s="235" t="s">
        <v>2151</v>
      </c>
      <c r="D497" s="235" t="s">
        <v>8987</v>
      </c>
      <c r="E497" s="235">
        <v>257</v>
      </c>
      <c r="F497" s="235" t="s">
        <v>10430</v>
      </c>
      <c r="G497" s="235" t="s">
        <v>5338</v>
      </c>
      <c r="H497" s="235" t="s">
        <v>1354</v>
      </c>
      <c r="I497" s="235" t="s">
        <v>3209</v>
      </c>
      <c r="J497" s="236" t="s">
        <v>3135</v>
      </c>
      <c r="K497" s="235" t="s">
        <v>1011</v>
      </c>
      <c r="L497" s="235" t="s">
        <v>3766</v>
      </c>
      <c r="M497" s="235" t="s">
        <v>3767</v>
      </c>
      <c r="N497" s="235" t="s">
        <v>2089</v>
      </c>
      <c r="O497" s="235" t="s">
        <v>3136</v>
      </c>
      <c r="P497" s="235" t="s">
        <v>3114</v>
      </c>
      <c r="Q497" s="238">
        <v>100</v>
      </c>
      <c r="R497" s="235">
        <v>1E-3</v>
      </c>
      <c r="S497" s="235">
        <f t="shared" si="30"/>
        <v>0.1</v>
      </c>
      <c r="T497" s="235">
        <v>1E-3</v>
      </c>
      <c r="U497" s="235">
        <v>1E-3</v>
      </c>
      <c r="V497" s="235" t="s">
        <v>2089</v>
      </c>
      <c r="W497" s="235" t="s">
        <v>2089</v>
      </c>
      <c r="X497" s="235" t="s">
        <v>2089</v>
      </c>
      <c r="Y497" s="235" t="s">
        <v>2089</v>
      </c>
      <c r="Z497" s="235" t="s">
        <v>2089</v>
      </c>
      <c r="AA497" s="235" t="s">
        <v>2089</v>
      </c>
      <c r="AB497" s="235" t="s">
        <v>2089</v>
      </c>
      <c r="AC497" s="248">
        <v>0.33333333333333331</v>
      </c>
      <c r="AD497" s="248">
        <v>0.75</v>
      </c>
      <c r="AE497" s="248">
        <v>0.6875</v>
      </c>
      <c r="AF497" s="248" t="s">
        <v>2612</v>
      </c>
      <c r="AG497" s="235" t="s">
        <v>2613</v>
      </c>
      <c r="AH497" s="399" t="s">
        <v>8246</v>
      </c>
      <c r="AI497" s="235" t="s">
        <v>2089</v>
      </c>
      <c r="AJ497" s="237" t="s">
        <v>2089</v>
      </c>
      <c r="AK497" s="610" t="s">
        <v>11009</v>
      </c>
    </row>
    <row r="498" spans="1:37" ht="12.75" customHeight="1">
      <c r="A498" s="183"/>
      <c r="B498" s="234" t="s">
        <v>10668</v>
      </c>
      <c r="C498" s="235" t="s">
        <v>9955</v>
      </c>
      <c r="D498" s="235" t="s">
        <v>8988</v>
      </c>
      <c r="E498" s="235">
        <v>627</v>
      </c>
      <c r="F498" s="235" t="s">
        <v>10431</v>
      </c>
      <c r="G498" s="235" t="s">
        <v>5476</v>
      </c>
      <c r="H498" s="235" t="s">
        <v>5475</v>
      </c>
      <c r="I498" s="235" t="s">
        <v>3430</v>
      </c>
      <c r="J498" s="236" t="s">
        <v>3138</v>
      </c>
      <c r="K498" s="235" t="s">
        <v>5477</v>
      </c>
      <c r="L498" s="235" t="s">
        <v>5474</v>
      </c>
      <c r="M498" s="235" t="s">
        <v>2089</v>
      </c>
      <c r="N498" s="235" t="s">
        <v>2089</v>
      </c>
      <c r="O498" s="235" t="s">
        <v>3139</v>
      </c>
      <c r="P498" s="235" t="s">
        <v>3114</v>
      </c>
      <c r="Q498" s="238">
        <v>1000</v>
      </c>
      <c r="R498" s="235">
        <v>0.01</v>
      </c>
      <c r="S498" s="235">
        <f t="shared" si="30"/>
        <v>10</v>
      </c>
      <c r="T498" s="235">
        <v>0.01</v>
      </c>
      <c r="U498" s="235">
        <v>0.01</v>
      </c>
      <c r="V498" s="235" t="s">
        <v>2089</v>
      </c>
      <c r="W498" s="235" t="s">
        <v>2089</v>
      </c>
      <c r="X498" s="235" t="s">
        <v>2089</v>
      </c>
      <c r="Y498" s="235" t="s">
        <v>2089</v>
      </c>
      <c r="Z498" s="235" t="s">
        <v>2089</v>
      </c>
      <c r="AA498" s="235" t="s">
        <v>2089</v>
      </c>
      <c r="AB498" s="235" t="s">
        <v>2089</v>
      </c>
      <c r="AC498" s="248">
        <v>0.33333333333333331</v>
      </c>
      <c r="AD498" s="248">
        <v>0.75</v>
      </c>
      <c r="AE498" s="248">
        <v>0.6875</v>
      </c>
      <c r="AF498" s="248" t="s">
        <v>2612</v>
      </c>
      <c r="AG498" s="235" t="s">
        <v>2613</v>
      </c>
      <c r="AH498" s="235" t="s">
        <v>2089</v>
      </c>
      <c r="AI498" s="235" t="s">
        <v>2089</v>
      </c>
      <c r="AJ498" s="237" t="s">
        <v>2089</v>
      </c>
      <c r="AK498" s="610" t="s">
        <v>11006</v>
      </c>
    </row>
    <row r="499" spans="1:37" ht="12.75" customHeight="1">
      <c r="A499" s="183"/>
      <c r="B499" s="234" t="s">
        <v>2801</v>
      </c>
      <c r="C499" s="235" t="s">
        <v>2152</v>
      </c>
      <c r="D499" s="235" t="s">
        <v>8989</v>
      </c>
      <c r="E499" s="235">
        <v>627</v>
      </c>
      <c r="F499" s="235" t="s">
        <v>10432</v>
      </c>
      <c r="G499" s="235" t="s">
        <v>5339</v>
      </c>
      <c r="H499" s="235" t="s">
        <v>87</v>
      </c>
      <c r="I499" s="235" t="s">
        <v>3430</v>
      </c>
      <c r="J499" s="236" t="s">
        <v>3138</v>
      </c>
      <c r="K499" s="235" t="s">
        <v>1012</v>
      </c>
      <c r="L499" s="235" t="s">
        <v>3768</v>
      </c>
      <c r="M499" s="235" t="s">
        <v>2089</v>
      </c>
      <c r="N499" s="235" t="s">
        <v>2089</v>
      </c>
      <c r="O499" s="235" t="s">
        <v>3139</v>
      </c>
      <c r="P499" s="235" t="s">
        <v>3114</v>
      </c>
      <c r="Q499" s="238">
        <v>1000</v>
      </c>
      <c r="R499" s="235">
        <v>0.01</v>
      </c>
      <c r="S499" s="235">
        <f t="shared" si="30"/>
        <v>10</v>
      </c>
      <c r="T499" s="235">
        <v>0.01</v>
      </c>
      <c r="U499" s="235">
        <v>0.01</v>
      </c>
      <c r="V499" s="235" t="s">
        <v>2089</v>
      </c>
      <c r="W499" s="235" t="s">
        <v>2089</v>
      </c>
      <c r="X499" s="235" t="s">
        <v>2089</v>
      </c>
      <c r="Y499" s="235" t="s">
        <v>2089</v>
      </c>
      <c r="Z499" s="235" t="s">
        <v>2089</v>
      </c>
      <c r="AA499" s="235" t="s">
        <v>2089</v>
      </c>
      <c r="AB499" s="235" t="s">
        <v>2089</v>
      </c>
      <c r="AC499" s="248">
        <v>0.33333333333333331</v>
      </c>
      <c r="AD499" s="248">
        <v>0.75</v>
      </c>
      <c r="AE499" s="248">
        <v>0.6875</v>
      </c>
      <c r="AF499" s="248" t="s">
        <v>2612</v>
      </c>
      <c r="AG499" s="235" t="s">
        <v>2613</v>
      </c>
      <c r="AH499" s="235" t="s">
        <v>2089</v>
      </c>
      <c r="AI499" s="235" t="s">
        <v>2089</v>
      </c>
      <c r="AJ499" s="237" t="s">
        <v>2089</v>
      </c>
      <c r="AK499" s="610" t="s">
        <v>11006</v>
      </c>
    </row>
    <row r="500" spans="1:37" ht="12.75" customHeight="1">
      <c r="A500" s="183"/>
      <c r="B500" s="234" t="s">
        <v>1741</v>
      </c>
      <c r="C500" s="235" t="s">
        <v>2153</v>
      </c>
      <c r="D500" s="235" t="s">
        <v>8990</v>
      </c>
      <c r="E500" s="235">
        <v>257</v>
      </c>
      <c r="F500" s="235" t="s">
        <v>10433</v>
      </c>
      <c r="G500" s="235" t="s">
        <v>9248</v>
      </c>
      <c r="H500" s="235" t="s">
        <v>7705</v>
      </c>
      <c r="I500" s="235" t="s">
        <v>3209</v>
      </c>
      <c r="J500" s="236" t="s">
        <v>3135</v>
      </c>
      <c r="K500" s="235" t="s">
        <v>1013</v>
      </c>
      <c r="L500" s="235" t="s">
        <v>3769</v>
      </c>
      <c r="M500" s="235" t="s">
        <v>3770</v>
      </c>
      <c r="N500" s="235" t="s">
        <v>2089</v>
      </c>
      <c r="O500" s="235" t="s">
        <v>3136</v>
      </c>
      <c r="P500" s="235" t="s">
        <v>3114</v>
      </c>
      <c r="Q500" s="238">
        <v>100</v>
      </c>
      <c r="R500" s="235">
        <v>1E-3</v>
      </c>
      <c r="S500" s="235">
        <f t="shared" si="30"/>
        <v>0.1</v>
      </c>
      <c r="T500" s="235">
        <v>1E-3</v>
      </c>
      <c r="U500" s="235">
        <v>1E-3</v>
      </c>
      <c r="V500" s="235" t="s">
        <v>2089</v>
      </c>
      <c r="W500" s="235" t="s">
        <v>2089</v>
      </c>
      <c r="X500" s="235" t="s">
        <v>2089</v>
      </c>
      <c r="Y500" s="235" t="s">
        <v>2089</v>
      </c>
      <c r="Z500" s="235" t="s">
        <v>2089</v>
      </c>
      <c r="AA500" s="235" t="s">
        <v>2089</v>
      </c>
      <c r="AB500" s="235" t="s">
        <v>2089</v>
      </c>
      <c r="AC500" s="248">
        <v>0.33333333333333331</v>
      </c>
      <c r="AD500" s="248">
        <v>0.75</v>
      </c>
      <c r="AE500" s="248">
        <v>0.6875</v>
      </c>
      <c r="AF500" s="248" t="s">
        <v>2612</v>
      </c>
      <c r="AG500" s="235" t="s">
        <v>2613</v>
      </c>
      <c r="AH500" s="399" t="s">
        <v>8246</v>
      </c>
      <c r="AI500" s="235" t="s">
        <v>2089</v>
      </c>
      <c r="AJ500" s="237" t="s">
        <v>2089</v>
      </c>
      <c r="AK500" s="610" t="s">
        <v>11009</v>
      </c>
    </row>
    <row r="501" spans="1:37" ht="12.75" customHeight="1">
      <c r="A501" s="183"/>
      <c r="B501" s="397" t="s">
        <v>11623</v>
      </c>
      <c r="C501" s="235" t="s">
        <v>2154</v>
      </c>
      <c r="D501" s="235" t="s">
        <v>8991</v>
      </c>
      <c r="E501" s="235">
        <v>725</v>
      </c>
      <c r="F501" s="399" t="s">
        <v>10905</v>
      </c>
      <c r="G501" s="235" t="s">
        <v>5340</v>
      </c>
      <c r="H501" s="235" t="s">
        <v>88</v>
      </c>
      <c r="I501" s="235" t="s">
        <v>3175</v>
      </c>
      <c r="J501" s="236" t="s">
        <v>3116</v>
      </c>
      <c r="K501" s="235" t="s">
        <v>2753</v>
      </c>
      <c r="L501" s="235" t="s">
        <v>3771</v>
      </c>
      <c r="M501" s="235" t="s">
        <v>3772</v>
      </c>
      <c r="N501" s="235" t="s">
        <v>2089</v>
      </c>
      <c r="O501" s="235" t="s">
        <v>3117</v>
      </c>
      <c r="P501" s="235" t="s">
        <v>3114</v>
      </c>
      <c r="Q501" s="238">
        <v>100</v>
      </c>
      <c r="R501" s="235">
        <v>0.01</v>
      </c>
      <c r="S501" s="235">
        <f t="shared" si="30"/>
        <v>1</v>
      </c>
      <c r="T501" s="235">
        <v>0.01</v>
      </c>
      <c r="U501" s="235">
        <v>0.01</v>
      </c>
      <c r="V501" s="235" t="s">
        <v>2089</v>
      </c>
      <c r="W501" s="235" t="s">
        <v>2089</v>
      </c>
      <c r="X501" s="235" t="s">
        <v>2089</v>
      </c>
      <c r="Y501" s="235" t="s">
        <v>2089</v>
      </c>
      <c r="Z501" s="235" t="s">
        <v>2089</v>
      </c>
      <c r="AA501" s="235" t="s">
        <v>2089</v>
      </c>
      <c r="AB501" s="235" t="s">
        <v>2089</v>
      </c>
      <c r="AC501" s="248">
        <v>0.33333333333333331</v>
      </c>
      <c r="AD501" s="248">
        <v>0.75</v>
      </c>
      <c r="AE501" s="248">
        <v>0.66666666666666663</v>
      </c>
      <c r="AF501" s="248" t="s">
        <v>2612</v>
      </c>
      <c r="AG501" s="235" t="s">
        <v>2613</v>
      </c>
      <c r="AH501" s="399" t="s">
        <v>8246</v>
      </c>
      <c r="AI501" s="235" t="s">
        <v>2089</v>
      </c>
      <c r="AJ501" s="237" t="s">
        <v>2089</v>
      </c>
      <c r="AK501" s="610" t="s">
        <v>11019</v>
      </c>
    </row>
    <row r="502" spans="1:37" ht="12.75" customHeight="1">
      <c r="A502" s="183"/>
      <c r="B502" s="437" t="s">
        <v>6296</v>
      </c>
      <c r="C502" s="235" t="s">
        <v>4994</v>
      </c>
      <c r="D502" s="235" t="s">
        <v>8992</v>
      </c>
      <c r="E502" s="235">
        <v>372</v>
      </c>
      <c r="F502" s="235" t="s">
        <v>10434</v>
      </c>
      <c r="G502" s="235" t="s">
        <v>6338</v>
      </c>
      <c r="H502" s="235" t="s">
        <v>6326</v>
      </c>
      <c r="I502" s="235" t="s">
        <v>6090</v>
      </c>
      <c r="J502" s="236" t="s">
        <v>4802</v>
      </c>
      <c r="K502" s="235" t="s">
        <v>6351</v>
      </c>
      <c r="L502" s="235" t="s">
        <v>2089</v>
      </c>
      <c r="M502" s="235" t="s">
        <v>2089</v>
      </c>
      <c r="N502" s="439" t="s">
        <v>6313</v>
      </c>
      <c r="O502" s="235" t="s">
        <v>6089</v>
      </c>
      <c r="P502" s="235" t="s">
        <v>2447</v>
      </c>
      <c r="Q502" s="235" t="s">
        <v>2089</v>
      </c>
      <c r="R502" s="235" t="s">
        <v>2089</v>
      </c>
      <c r="S502" s="235" t="s">
        <v>2089</v>
      </c>
      <c r="T502" s="235" t="s">
        <v>2089</v>
      </c>
      <c r="U502" s="235" t="s">
        <v>2089</v>
      </c>
      <c r="V502" s="235" t="s">
        <v>2089</v>
      </c>
      <c r="W502" s="235">
        <v>1E-4</v>
      </c>
      <c r="X502" s="235">
        <v>100</v>
      </c>
      <c r="Y502" s="235">
        <f>X502*W502</f>
        <v>0.01</v>
      </c>
      <c r="Z502" s="235">
        <v>1E-4</v>
      </c>
      <c r="AA502" s="235">
        <v>1E-4</v>
      </c>
      <c r="AB502" s="517" t="s">
        <v>6909</v>
      </c>
      <c r="AC502" s="248">
        <v>0.33333333333333331</v>
      </c>
      <c r="AD502" s="248">
        <v>0.89583333333333337</v>
      </c>
      <c r="AE502" s="248">
        <v>0.60416666666666663</v>
      </c>
      <c r="AF502" s="248" t="s">
        <v>2612</v>
      </c>
      <c r="AG502" s="235" t="s">
        <v>2613</v>
      </c>
      <c r="AH502" s="235" t="s">
        <v>2089</v>
      </c>
      <c r="AI502" s="235" t="s">
        <v>2089</v>
      </c>
      <c r="AJ502" s="237" t="s">
        <v>2089</v>
      </c>
      <c r="AK502" s="610" t="s">
        <v>11015</v>
      </c>
    </row>
    <row r="503" spans="1:37" ht="12.75" customHeight="1">
      <c r="A503" s="183"/>
      <c r="B503" s="234" t="s">
        <v>2803</v>
      </c>
      <c r="C503" s="235" t="s">
        <v>4554</v>
      </c>
      <c r="D503" s="235" t="s">
        <v>8993</v>
      </c>
      <c r="E503" s="235">
        <v>627</v>
      </c>
      <c r="F503" s="235" t="s">
        <v>10435</v>
      </c>
      <c r="G503" s="235" t="s">
        <v>5341</v>
      </c>
      <c r="H503" s="235" t="s">
        <v>89</v>
      </c>
      <c r="I503" s="235" t="s">
        <v>3430</v>
      </c>
      <c r="J503" s="236" t="s">
        <v>3138</v>
      </c>
      <c r="K503" s="235" t="s">
        <v>2754</v>
      </c>
      <c r="L503" s="235" t="s">
        <v>3773</v>
      </c>
      <c r="M503" s="235" t="s">
        <v>2089</v>
      </c>
      <c r="N503" s="235" t="s">
        <v>2089</v>
      </c>
      <c r="O503" s="235" t="s">
        <v>3139</v>
      </c>
      <c r="P503" s="235" t="s">
        <v>3114</v>
      </c>
      <c r="Q503" s="238">
        <v>1000</v>
      </c>
      <c r="R503" s="235">
        <v>0.01</v>
      </c>
      <c r="S503" s="235">
        <f>Q503*R503</f>
        <v>10</v>
      </c>
      <c r="T503" s="235">
        <v>0.01</v>
      </c>
      <c r="U503" s="235">
        <v>0.01</v>
      </c>
      <c r="V503" s="235" t="s">
        <v>2089</v>
      </c>
      <c r="W503" s="235" t="s">
        <v>2089</v>
      </c>
      <c r="X503" s="235" t="s">
        <v>2089</v>
      </c>
      <c r="Y503" s="235" t="s">
        <v>2089</v>
      </c>
      <c r="Z503" s="235" t="s">
        <v>2089</v>
      </c>
      <c r="AA503" s="235" t="s">
        <v>2089</v>
      </c>
      <c r="AB503" s="235" t="s">
        <v>2089</v>
      </c>
      <c r="AC503" s="248">
        <v>0.33333333333333331</v>
      </c>
      <c r="AD503" s="248">
        <v>0.75</v>
      </c>
      <c r="AE503" s="248">
        <v>0.6875</v>
      </c>
      <c r="AF503" s="248" t="s">
        <v>2612</v>
      </c>
      <c r="AG503" s="235" t="s">
        <v>2613</v>
      </c>
      <c r="AH503" s="235" t="s">
        <v>2089</v>
      </c>
      <c r="AI503" s="235" t="s">
        <v>2089</v>
      </c>
      <c r="AJ503" s="237" t="s">
        <v>2089</v>
      </c>
      <c r="AK503" s="610" t="s">
        <v>11006</v>
      </c>
    </row>
    <row r="504" spans="1:37" ht="12.75" customHeight="1">
      <c r="A504" s="183"/>
      <c r="B504" s="234" t="s">
        <v>2805</v>
      </c>
      <c r="C504" s="235" t="s">
        <v>6889</v>
      </c>
      <c r="D504" s="235" t="s">
        <v>8994</v>
      </c>
      <c r="E504" s="235">
        <v>627</v>
      </c>
      <c r="F504" s="235" t="s">
        <v>10436</v>
      </c>
      <c r="G504" s="235" t="s">
        <v>5342</v>
      </c>
      <c r="H504" s="235" t="s">
        <v>444</v>
      </c>
      <c r="I504" s="235" t="s">
        <v>3430</v>
      </c>
      <c r="J504" s="236" t="s">
        <v>3138</v>
      </c>
      <c r="K504" s="235" t="s">
        <v>2755</v>
      </c>
      <c r="L504" s="235" t="s">
        <v>5568</v>
      </c>
      <c r="M504" s="235" t="s">
        <v>2089</v>
      </c>
      <c r="N504" s="235" t="s">
        <v>2089</v>
      </c>
      <c r="O504" s="235" t="s">
        <v>3139</v>
      </c>
      <c r="P504" s="235" t="s">
        <v>3114</v>
      </c>
      <c r="Q504" s="238">
        <v>1000</v>
      </c>
      <c r="R504" s="235">
        <v>0.01</v>
      </c>
      <c r="S504" s="235">
        <f>Q504*R504</f>
        <v>10</v>
      </c>
      <c r="T504" s="235">
        <v>0.01</v>
      </c>
      <c r="U504" s="235">
        <v>0.01</v>
      </c>
      <c r="V504" s="235" t="s">
        <v>2089</v>
      </c>
      <c r="W504" s="235" t="s">
        <v>2089</v>
      </c>
      <c r="X504" s="235" t="s">
        <v>2089</v>
      </c>
      <c r="Y504" s="235" t="s">
        <v>2089</v>
      </c>
      <c r="Z504" s="235" t="s">
        <v>2089</v>
      </c>
      <c r="AA504" s="235" t="s">
        <v>2089</v>
      </c>
      <c r="AB504" s="235" t="s">
        <v>2089</v>
      </c>
      <c r="AC504" s="248">
        <v>0.33333333333333331</v>
      </c>
      <c r="AD504" s="248">
        <v>0.75</v>
      </c>
      <c r="AE504" s="248">
        <v>0.6875</v>
      </c>
      <c r="AF504" s="248" t="s">
        <v>2612</v>
      </c>
      <c r="AG504" s="235" t="s">
        <v>2613</v>
      </c>
      <c r="AH504" s="235" t="s">
        <v>2089</v>
      </c>
      <c r="AI504" s="235" t="s">
        <v>2089</v>
      </c>
      <c r="AJ504" s="237" t="s">
        <v>2089</v>
      </c>
      <c r="AK504" s="610" t="s">
        <v>11006</v>
      </c>
    </row>
    <row r="505" spans="1:37" ht="12.75" customHeight="1">
      <c r="A505" s="183"/>
      <c r="B505" s="437" t="s">
        <v>6068</v>
      </c>
      <c r="C505" s="235" t="s">
        <v>4995</v>
      </c>
      <c r="D505" s="235" t="s">
        <v>8995</v>
      </c>
      <c r="E505" s="235">
        <v>372</v>
      </c>
      <c r="F505" s="235" t="s">
        <v>10437</v>
      </c>
      <c r="G505" s="235" t="s">
        <v>6101</v>
      </c>
      <c r="H505" s="235" t="s">
        <v>6115</v>
      </c>
      <c r="I505" s="235" t="s">
        <v>6090</v>
      </c>
      <c r="J505" s="236" t="s">
        <v>4802</v>
      </c>
      <c r="K505" s="235" t="s">
        <v>6130</v>
      </c>
      <c r="L505" s="235" t="s">
        <v>2089</v>
      </c>
      <c r="M505" s="235" t="s">
        <v>2089</v>
      </c>
      <c r="N505" s="439" t="s">
        <v>6085</v>
      </c>
      <c r="O505" s="235" t="s">
        <v>6089</v>
      </c>
      <c r="P505" s="235" t="s">
        <v>2447</v>
      </c>
      <c r="Q505" s="235" t="s">
        <v>2089</v>
      </c>
      <c r="R505" s="235" t="s">
        <v>2089</v>
      </c>
      <c r="S505" s="235" t="s">
        <v>2089</v>
      </c>
      <c r="T505" s="235" t="s">
        <v>2089</v>
      </c>
      <c r="U505" s="235" t="s">
        <v>2089</v>
      </c>
      <c r="V505" s="235" t="s">
        <v>2089</v>
      </c>
      <c r="W505" s="235">
        <v>1E-4</v>
      </c>
      <c r="X505" s="235">
        <v>100</v>
      </c>
      <c r="Y505" s="235">
        <f>X505*W505</f>
        <v>0.01</v>
      </c>
      <c r="Z505" s="235">
        <v>1E-4</v>
      </c>
      <c r="AA505" s="235">
        <v>1E-4</v>
      </c>
      <c r="AB505" s="517" t="s">
        <v>6909</v>
      </c>
      <c r="AC505" s="248">
        <v>0.33333333333333331</v>
      </c>
      <c r="AD505" s="248">
        <v>0.89583333333333337</v>
      </c>
      <c r="AE505" s="248">
        <v>0.60416666666666663</v>
      </c>
      <c r="AF505" s="248" t="s">
        <v>2612</v>
      </c>
      <c r="AG505" s="235" t="s">
        <v>2613</v>
      </c>
      <c r="AH505" s="235" t="s">
        <v>2089</v>
      </c>
      <c r="AI505" s="235" t="s">
        <v>2089</v>
      </c>
      <c r="AJ505" s="237" t="s">
        <v>2089</v>
      </c>
      <c r="AK505" s="610" t="s">
        <v>11015</v>
      </c>
    </row>
    <row r="506" spans="1:37" ht="12.75" customHeight="1">
      <c r="A506" s="183"/>
      <c r="B506" s="234" t="s">
        <v>11638</v>
      </c>
      <c r="C506" s="235" t="s">
        <v>2425</v>
      </c>
      <c r="D506" s="235" t="s">
        <v>11641</v>
      </c>
      <c r="E506" s="235">
        <v>627</v>
      </c>
      <c r="F506" s="235" t="s">
        <v>11642</v>
      </c>
      <c r="G506" s="235" t="s">
        <v>11640</v>
      </c>
      <c r="H506" s="235" t="s">
        <v>11639</v>
      </c>
      <c r="I506" s="235" t="s">
        <v>3430</v>
      </c>
      <c r="J506" s="236" t="s">
        <v>3138</v>
      </c>
      <c r="K506" s="235" t="s">
        <v>4097</v>
      </c>
      <c r="L506" s="235" t="s">
        <v>5511</v>
      </c>
      <c r="M506" s="235" t="s">
        <v>2089</v>
      </c>
      <c r="N506" s="235" t="s">
        <v>2089</v>
      </c>
      <c r="O506" s="235" t="s">
        <v>3139</v>
      </c>
      <c r="P506" s="235" t="s">
        <v>3114</v>
      </c>
      <c r="Q506" s="238">
        <v>1000</v>
      </c>
      <c r="R506" s="235">
        <v>0.01</v>
      </c>
      <c r="S506" s="235">
        <f t="shared" ref="S506:S515" si="31">Q506*R506</f>
        <v>10</v>
      </c>
      <c r="T506" s="235">
        <v>0.01</v>
      </c>
      <c r="U506" s="235">
        <v>0.01</v>
      </c>
      <c r="V506" s="235" t="s">
        <v>2089</v>
      </c>
      <c r="W506" s="235" t="s">
        <v>2089</v>
      </c>
      <c r="X506" s="235" t="s">
        <v>2089</v>
      </c>
      <c r="Y506" s="235" t="s">
        <v>2089</v>
      </c>
      <c r="Z506" s="235" t="s">
        <v>2089</v>
      </c>
      <c r="AA506" s="235" t="s">
        <v>2089</v>
      </c>
      <c r="AB506" s="235" t="s">
        <v>2089</v>
      </c>
      <c r="AC506" s="248">
        <v>0.33333333333333331</v>
      </c>
      <c r="AD506" s="248">
        <v>0.75</v>
      </c>
      <c r="AE506" s="248">
        <v>0.6875</v>
      </c>
      <c r="AF506" s="248" t="s">
        <v>2612</v>
      </c>
      <c r="AG506" s="235" t="s">
        <v>2613</v>
      </c>
      <c r="AH506" s="235" t="s">
        <v>2089</v>
      </c>
      <c r="AI506" s="235" t="s">
        <v>2089</v>
      </c>
      <c r="AJ506" s="237" t="s">
        <v>2089</v>
      </c>
      <c r="AK506" s="610" t="s">
        <v>11006</v>
      </c>
    </row>
    <row r="507" spans="1:37" ht="12.75" customHeight="1">
      <c r="A507" s="183"/>
      <c r="B507" s="234" t="s">
        <v>4496</v>
      </c>
      <c r="C507" s="235" t="s">
        <v>8548</v>
      </c>
      <c r="D507" s="235" t="s">
        <v>8997</v>
      </c>
      <c r="E507" s="235">
        <v>788</v>
      </c>
      <c r="F507" s="235" t="s">
        <v>10438</v>
      </c>
      <c r="G507" s="399" t="s">
        <v>8549</v>
      </c>
      <c r="H507" s="235" t="s">
        <v>4497</v>
      </c>
      <c r="I507" s="235" t="s">
        <v>3432</v>
      </c>
      <c r="J507" s="236" t="s">
        <v>3120</v>
      </c>
      <c r="K507" s="235" t="s">
        <v>4498</v>
      </c>
      <c r="L507" s="235" t="s">
        <v>4494</v>
      </c>
      <c r="M507" s="235" t="s">
        <v>4495</v>
      </c>
      <c r="N507" s="235" t="s">
        <v>2089</v>
      </c>
      <c r="O507" s="235" t="s">
        <v>3112</v>
      </c>
      <c r="P507" s="235" t="s">
        <v>3114</v>
      </c>
      <c r="Q507" s="238">
        <v>100</v>
      </c>
      <c r="R507" s="235">
        <v>1E-4</v>
      </c>
      <c r="S507" s="235">
        <f t="shared" si="31"/>
        <v>0.01</v>
      </c>
      <c r="T507" s="235">
        <v>1E-4</v>
      </c>
      <c r="U507" s="235">
        <v>1E-4</v>
      </c>
      <c r="V507" s="235" t="s">
        <v>2089</v>
      </c>
      <c r="W507" s="235" t="s">
        <v>2089</v>
      </c>
      <c r="X507" s="235" t="s">
        <v>2089</v>
      </c>
      <c r="Y507" s="235" t="s">
        <v>2089</v>
      </c>
      <c r="Z507" s="235" t="s">
        <v>2089</v>
      </c>
      <c r="AA507" s="235" t="s">
        <v>2089</v>
      </c>
      <c r="AB507" s="235" t="s">
        <v>2089</v>
      </c>
      <c r="AC507" s="248">
        <v>0.33333333333333331</v>
      </c>
      <c r="AD507" s="248">
        <v>0.75</v>
      </c>
      <c r="AE507" s="248">
        <v>0.6875</v>
      </c>
      <c r="AF507" s="248" t="s">
        <v>2612</v>
      </c>
      <c r="AG507" s="235" t="s">
        <v>2613</v>
      </c>
      <c r="AH507" s="399" t="s">
        <v>8246</v>
      </c>
      <c r="AI507" s="235" t="s">
        <v>2089</v>
      </c>
      <c r="AJ507" s="237" t="s">
        <v>2089</v>
      </c>
      <c r="AK507" s="610" t="s">
        <v>11012</v>
      </c>
    </row>
    <row r="508" spans="1:37" ht="12.75" customHeight="1">
      <c r="A508" s="183"/>
      <c r="B508" s="239" t="s">
        <v>2809</v>
      </c>
      <c r="C508" s="235" t="s">
        <v>2156</v>
      </c>
      <c r="D508" s="235" t="s">
        <v>8998</v>
      </c>
      <c r="E508" s="235">
        <v>762</v>
      </c>
      <c r="F508" s="235" t="s">
        <v>10439</v>
      </c>
      <c r="G508" s="235" t="s">
        <v>5343</v>
      </c>
      <c r="H508" s="235" t="s">
        <v>180</v>
      </c>
      <c r="I508" s="235" t="s">
        <v>10066</v>
      </c>
      <c r="J508" s="236" t="s">
        <v>3121</v>
      </c>
      <c r="K508" s="235" t="s">
        <v>2760</v>
      </c>
      <c r="L508" s="235" t="s">
        <v>966</v>
      </c>
      <c r="M508" s="235" t="s">
        <v>967</v>
      </c>
      <c r="N508" s="221" t="s">
        <v>2760</v>
      </c>
      <c r="O508" s="235" t="s">
        <v>3112</v>
      </c>
      <c r="P508" s="235" t="s">
        <v>3114</v>
      </c>
      <c r="Q508" s="238">
        <v>100</v>
      </c>
      <c r="R508" s="235">
        <v>1E-4</v>
      </c>
      <c r="S508" s="235">
        <f t="shared" si="31"/>
        <v>0.01</v>
      </c>
      <c r="T508" s="235">
        <v>1E-4</v>
      </c>
      <c r="U508" s="235">
        <v>1E-4</v>
      </c>
      <c r="V508" s="235" t="s">
        <v>2927</v>
      </c>
      <c r="W508" s="235">
        <v>1E-4</v>
      </c>
      <c r="X508" s="235">
        <v>100</v>
      </c>
      <c r="Y508" s="235">
        <v>0.01</v>
      </c>
      <c r="Z508" s="235">
        <v>1E-4</v>
      </c>
      <c r="AA508" s="235">
        <v>1E-4</v>
      </c>
      <c r="AB508" s="517" t="s">
        <v>6909</v>
      </c>
      <c r="AC508" s="248">
        <v>0.33333333333333331</v>
      </c>
      <c r="AD508" s="248">
        <v>0.75</v>
      </c>
      <c r="AE508" s="248">
        <v>0.6875</v>
      </c>
      <c r="AF508" s="248" t="s">
        <v>2612</v>
      </c>
      <c r="AG508" s="235" t="s">
        <v>2613</v>
      </c>
      <c r="AH508" s="399" t="s">
        <v>8246</v>
      </c>
      <c r="AI508" s="235" t="s">
        <v>2089</v>
      </c>
      <c r="AJ508" s="237" t="s">
        <v>2089</v>
      </c>
      <c r="AK508" s="610" t="s">
        <v>11008</v>
      </c>
    </row>
    <row r="509" spans="1:37" ht="12.75" customHeight="1">
      <c r="A509" s="183"/>
      <c r="B509" s="234" t="s">
        <v>2810</v>
      </c>
      <c r="C509" s="235" t="s">
        <v>7671</v>
      </c>
      <c r="D509" s="399" t="s">
        <v>11530</v>
      </c>
      <c r="E509" s="235">
        <v>1763</v>
      </c>
      <c r="F509" s="399" t="s">
        <v>11531</v>
      </c>
      <c r="G509" s="399" t="s">
        <v>7679</v>
      </c>
      <c r="H509" s="235" t="s">
        <v>181</v>
      </c>
      <c r="I509" s="399" t="s">
        <v>12102</v>
      </c>
      <c r="J509" s="236" t="s">
        <v>3123</v>
      </c>
      <c r="K509" s="235" t="s">
        <v>2761</v>
      </c>
      <c r="L509" s="235" t="s">
        <v>968</v>
      </c>
      <c r="M509" s="235" t="s">
        <v>2089</v>
      </c>
      <c r="N509" s="235" t="s">
        <v>2089</v>
      </c>
      <c r="O509" s="235" t="s">
        <v>3112</v>
      </c>
      <c r="P509" s="235" t="s">
        <v>3114</v>
      </c>
      <c r="Q509" s="238">
        <v>100</v>
      </c>
      <c r="R509" s="235">
        <v>1E-4</v>
      </c>
      <c r="S509" s="235">
        <f t="shared" si="31"/>
        <v>0.01</v>
      </c>
      <c r="T509" s="235">
        <v>1E-4</v>
      </c>
      <c r="U509" s="235">
        <v>1E-4</v>
      </c>
      <c r="V509" s="235" t="s">
        <v>2089</v>
      </c>
      <c r="W509" s="235" t="s">
        <v>2089</v>
      </c>
      <c r="X509" s="235" t="s">
        <v>2089</v>
      </c>
      <c r="Y509" s="235" t="s">
        <v>2089</v>
      </c>
      <c r="Z509" s="235" t="s">
        <v>2089</v>
      </c>
      <c r="AA509" s="235" t="s">
        <v>2089</v>
      </c>
      <c r="AB509" s="235" t="s">
        <v>2089</v>
      </c>
      <c r="AC509" s="248">
        <v>0.33333333333333331</v>
      </c>
      <c r="AD509" s="248">
        <v>0.75</v>
      </c>
      <c r="AE509" s="248">
        <v>0.6875</v>
      </c>
      <c r="AF509" s="248" t="s">
        <v>2612</v>
      </c>
      <c r="AG509" s="235" t="s">
        <v>2613</v>
      </c>
      <c r="AH509" s="235" t="s">
        <v>2089</v>
      </c>
      <c r="AI509" s="235" t="s">
        <v>2089</v>
      </c>
      <c r="AJ509" s="237" t="s">
        <v>2089</v>
      </c>
      <c r="AK509" s="610" t="s">
        <v>11020</v>
      </c>
    </row>
    <row r="510" spans="1:37" ht="12.75" customHeight="1">
      <c r="A510" s="183"/>
      <c r="B510" s="234" t="s">
        <v>5982</v>
      </c>
      <c r="C510" s="235" t="s">
        <v>2157</v>
      </c>
      <c r="D510" s="235" t="s">
        <v>8999</v>
      </c>
      <c r="E510" s="235">
        <v>966</v>
      </c>
      <c r="F510" s="235" t="s">
        <v>10440</v>
      </c>
      <c r="G510" s="240" t="s">
        <v>6595</v>
      </c>
      <c r="H510" s="240" t="s">
        <v>6590</v>
      </c>
      <c r="I510" s="235" t="s">
        <v>3206</v>
      </c>
      <c r="J510" s="236" t="s">
        <v>3131</v>
      </c>
      <c r="K510" s="235" t="s">
        <v>2762</v>
      </c>
      <c r="L510" s="235" t="s">
        <v>969</v>
      </c>
      <c r="M510" s="235" t="s">
        <v>970</v>
      </c>
      <c r="N510" s="235" t="s">
        <v>2089</v>
      </c>
      <c r="O510" s="235" t="s">
        <v>3112</v>
      </c>
      <c r="P510" s="235" t="s">
        <v>3114</v>
      </c>
      <c r="Q510" s="238">
        <v>100</v>
      </c>
      <c r="R510" s="235">
        <v>1E-4</v>
      </c>
      <c r="S510" s="235">
        <f t="shared" si="31"/>
        <v>0.01</v>
      </c>
      <c r="T510" s="235">
        <v>1E-4</v>
      </c>
      <c r="U510" s="235">
        <v>1E-4</v>
      </c>
      <c r="V510" s="235" t="s">
        <v>2089</v>
      </c>
      <c r="W510" s="235" t="s">
        <v>2089</v>
      </c>
      <c r="X510" s="235" t="s">
        <v>2089</v>
      </c>
      <c r="Y510" s="235" t="s">
        <v>2089</v>
      </c>
      <c r="Z510" s="235" t="s">
        <v>2089</v>
      </c>
      <c r="AA510" s="235" t="s">
        <v>2089</v>
      </c>
      <c r="AB510" s="235" t="s">
        <v>2089</v>
      </c>
      <c r="AC510" s="248">
        <v>0.33333333333333331</v>
      </c>
      <c r="AD510" s="248">
        <v>0.75</v>
      </c>
      <c r="AE510" s="248">
        <v>0.6875</v>
      </c>
      <c r="AF510" s="248" t="s">
        <v>2612</v>
      </c>
      <c r="AG510" s="235" t="s">
        <v>2613</v>
      </c>
      <c r="AH510" s="399" t="s">
        <v>8246</v>
      </c>
      <c r="AI510" s="235" t="s">
        <v>2089</v>
      </c>
      <c r="AJ510" s="237" t="s">
        <v>2089</v>
      </c>
      <c r="AK510" s="610" t="s">
        <v>11011</v>
      </c>
    </row>
    <row r="511" spans="1:37" ht="12.75" customHeight="1">
      <c r="A511" s="183"/>
      <c r="B511" s="234" t="s">
        <v>2811</v>
      </c>
      <c r="C511" s="235" t="s">
        <v>270</v>
      </c>
      <c r="D511" s="235" t="s">
        <v>9000</v>
      </c>
      <c r="E511" s="235">
        <v>2500</v>
      </c>
      <c r="F511" s="235" t="s">
        <v>10441</v>
      </c>
      <c r="G511" s="235" t="s">
        <v>5344</v>
      </c>
      <c r="H511" s="235" t="s">
        <v>182</v>
      </c>
      <c r="I511" s="235" t="s">
        <v>3431</v>
      </c>
      <c r="J511" s="236" t="s">
        <v>3124</v>
      </c>
      <c r="K511" s="235" t="s">
        <v>2763</v>
      </c>
      <c r="L511" s="235" t="s">
        <v>971</v>
      </c>
      <c r="M511" s="235" t="s">
        <v>972</v>
      </c>
      <c r="N511" s="235" t="s">
        <v>2089</v>
      </c>
      <c r="O511" s="235" t="s">
        <v>3112</v>
      </c>
      <c r="P511" s="235" t="s">
        <v>2447</v>
      </c>
      <c r="Q511" s="238">
        <v>1000</v>
      </c>
      <c r="R511" s="235">
        <v>1E-4</v>
      </c>
      <c r="S511" s="235">
        <f t="shared" si="31"/>
        <v>0.1</v>
      </c>
      <c r="T511" s="235">
        <v>1E-4</v>
      </c>
      <c r="U511" s="235">
        <v>1E-4</v>
      </c>
      <c r="V511" s="235" t="s">
        <v>2089</v>
      </c>
      <c r="W511" s="235" t="s">
        <v>2089</v>
      </c>
      <c r="X511" s="235" t="s">
        <v>2089</v>
      </c>
      <c r="Y511" s="235" t="s">
        <v>2089</v>
      </c>
      <c r="Z511" s="235" t="s">
        <v>2089</v>
      </c>
      <c r="AA511" s="235" t="s">
        <v>2089</v>
      </c>
      <c r="AB511" s="235" t="s">
        <v>2089</v>
      </c>
      <c r="AC511" s="248">
        <v>0.33333333333333331</v>
      </c>
      <c r="AD511" s="248">
        <v>0.75</v>
      </c>
      <c r="AE511" s="248">
        <v>0.75</v>
      </c>
      <c r="AF511" s="248" t="s">
        <v>6279</v>
      </c>
      <c r="AG511" s="235" t="s">
        <v>2613</v>
      </c>
      <c r="AH511" s="399" t="s">
        <v>8246</v>
      </c>
      <c r="AI511" s="235" t="s">
        <v>2089</v>
      </c>
      <c r="AJ511" s="237" t="s">
        <v>2089</v>
      </c>
      <c r="AK511" s="610" t="s">
        <v>11007</v>
      </c>
    </row>
    <row r="512" spans="1:37" ht="12.75" customHeight="1">
      <c r="A512" s="183"/>
      <c r="B512" s="234" t="s">
        <v>2812</v>
      </c>
      <c r="C512" s="235" t="s">
        <v>2158</v>
      </c>
      <c r="D512" s="235" t="s">
        <v>9001</v>
      </c>
      <c r="E512" s="235">
        <v>788</v>
      </c>
      <c r="F512" s="235" t="s">
        <v>10442</v>
      </c>
      <c r="G512" s="235" t="s">
        <v>5345</v>
      </c>
      <c r="H512" s="235" t="s">
        <v>4843</v>
      </c>
      <c r="I512" s="235" t="s">
        <v>3432</v>
      </c>
      <c r="J512" s="236" t="s">
        <v>3120</v>
      </c>
      <c r="K512" s="235" t="s">
        <v>2764</v>
      </c>
      <c r="L512" s="235" t="s">
        <v>973</v>
      </c>
      <c r="M512" s="235" t="s">
        <v>974</v>
      </c>
      <c r="N512" s="235" t="s">
        <v>2089</v>
      </c>
      <c r="O512" s="235" t="s">
        <v>3112</v>
      </c>
      <c r="P512" s="235" t="s">
        <v>3114</v>
      </c>
      <c r="Q512" s="238">
        <v>100</v>
      </c>
      <c r="R512" s="235">
        <v>1E-4</v>
      </c>
      <c r="S512" s="235">
        <f t="shared" si="31"/>
        <v>0.01</v>
      </c>
      <c r="T512" s="235">
        <v>1E-4</v>
      </c>
      <c r="U512" s="235">
        <v>1E-4</v>
      </c>
      <c r="V512" s="235" t="s">
        <v>2089</v>
      </c>
      <c r="W512" s="235" t="s">
        <v>2089</v>
      </c>
      <c r="X512" s="235" t="s">
        <v>2089</v>
      </c>
      <c r="Y512" s="235" t="s">
        <v>2089</v>
      </c>
      <c r="Z512" s="235" t="s">
        <v>2089</v>
      </c>
      <c r="AA512" s="235" t="s">
        <v>2089</v>
      </c>
      <c r="AB512" s="235" t="s">
        <v>2089</v>
      </c>
      <c r="AC512" s="248">
        <v>0.33333333333333331</v>
      </c>
      <c r="AD512" s="248">
        <v>0.75</v>
      </c>
      <c r="AE512" s="248">
        <v>0.6875</v>
      </c>
      <c r="AF512" s="248" t="s">
        <v>2612</v>
      </c>
      <c r="AG512" s="235" t="s">
        <v>2613</v>
      </c>
      <c r="AH512" s="399" t="s">
        <v>8246</v>
      </c>
      <c r="AI512" s="235" t="s">
        <v>2089</v>
      </c>
      <c r="AJ512" s="237" t="s">
        <v>2089</v>
      </c>
      <c r="AK512" s="610" t="s">
        <v>11012</v>
      </c>
    </row>
    <row r="513" spans="1:37" ht="12.75" customHeight="1">
      <c r="A513" s="183"/>
      <c r="B513" s="234" t="s">
        <v>2813</v>
      </c>
      <c r="C513" s="235" t="s">
        <v>5860</v>
      </c>
      <c r="D513" s="235" t="s">
        <v>9002</v>
      </c>
      <c r="E513" s="235">
        <v>627</v>
      </c>
      <c r="F513" s="235" t="s">
        <v>10443</v>
      </c>
      <c r="G513" s="235" t="s">
        <v>5346</v>
      </c>
      <c r="H513" s="235" t="s">
        <v>183</v>
      </c>
      <c r="I513" s="235" t="s">
        <v>3430</v>
      </c>
      <c r="J513" s="236" t="s">
        <v>3138</v>
      </c>
      <c r="K513" s="235" t="s">
        <v>2765</v>
      </c>
      <c r="L513" s="235" t="s">
        <v>975</v>
      </c>
      <c r="M513" s="235" t="s">
        <v>2089</v>
      </c>
      <c r="N513" s="235" t="s">
        <v>2089</v>
      </c>
      <c r="O513" s="235" t="s">
        <v>3139</v>
      </c>
      <c r="P513" s="235" t="s">
        <v>3114</v>
      </c>
      <c r="Q513" s="238">
        <v>1000</v>
      </c>
      <c r="R513" s="235">
        <v>0.01</v>
      </c>
      <c r="S513" s="235">
        <f t="shared" si="31"/>
        <v>10</v>
      </c>
      <c r="T513" s="235">
        <v>0.01</v>
      </c>
      <c r="U513" s="235">
        <v>0.01</v>
      </c>
      <c r="V513" s="235" t="s">
        <v>2089</v>
      </c>
      <c r="W513" s="235" t="s">
        <v>2089</v>
      </c>
      <c r="X513" s="235" t="s">
        <v>2089</v>
      </c>
      <c r="Y513" s="235" t="s">
        <v>2089</v>
      </c>
      <c r="Z513" s="235" t="s">
        <v>2089</v>
      </c>
      <c r="AA513" s="235" t="s">
        <v>2089</v>
      </c>
      <c r="AB513" s="235" t="s">
        <v>2089</v>
      </c>
      <c r="AC513" s="248">
        <v>0.33333333333333331</v>
      </c>
      <c r="AD513" s="248">
        <v>0.75</v>
      </c>
      <c r="AE513" s="248">
        <v>0.6875</v>
      </c>
      <c r="AF513" s="248" t="s">
        <v>2612</v>
      </c>
      <c r="AG513" s="235" t="s">
        <v>2613</v>
      </c>
      <c r="AH513" s="235" t="s">
        <v>2089</v>
      </c>
      <c r="AI513" s="235" t="s">
        <v>2089</v>
      </c>
      <c r="AJ513" s="237" t="s">
        <v>2089</v>
      </c>
      <c r="AK513" s="610" t="s">
        <v>11006</v>
      </c>
    </row>
    <row r="514" spans="1:37" ht="12.75" customHeight="1">
      <c r="A514" s="183"/>
      <c r="B514" s="234" t="s">
        <v>2814</v>
      </c>
      <c r="C514" s="235" t="s">
        <v>3320</v>
      </c>
      <c r="D514" s="235" t="s">
        <v>9003</v>
      </c>
      <c r="E514" s="235">
        <v>627</v>
      </c>
      <c r="F514" s="235" t="s">
        <v>10444</v>
      </c>
      <c r="G514" s="235" t="s">
        <v>5347</v>
      </c>
      <c r="H514" s="235" t="s">
        <v>184</v>
      </c>
      <c r="I514" s="235" t="s">
        <v>3430</v>
      </c>
      <c r="J514" s="236" t="s">
        <v>3138</v>
      </c>
      <c r="K514" s="235" t="s">
        <v>2766</v>
      </c>
      <c r="L514" s="235" t="s">
        <v>976</v>
      </c>
      <c r="M514" s="235" t="s">
        <v>2089</v>
      </c>
      <c r="N514" s="235" t="s">
        <v>2089</v>
      </c>
      <c r="O514" s="235" t="s">
        <v>3139</v>
      </c>
      <c r="P514" s="235" t="s">
        <v>3114</v>
      </c>
      <c r="Q514" s="238">
        <v>1000</v>
      </c>
      <c r="R514" s="235">
        <v>0.01</v>
      </c>
      <c r="S514" s="235">
        <f t="shared" si="31"/>
        <v>10</v>
      </c>
      <c r="T514" s="235">
        <v>0.01</v>
      </c>
      <c r="U514" s="235">
        <v>0.01</v>
      </c>
      <c r="V514" s="235" t="s">
        <v>2089</v>
      </c>
      <c r="W514" s="235" t="s">
        <v>2089</v>
      </c>
      <c r="X514" s="235" t="s">
        <v>2089</v>
      </c>
      <c r="Y514" s="235" t="s">
        <v>2089</v>
      </c>
      <c r="Z514" s="235" t="s">
        <v>2089</v>
      </c>
      <c r="AA514" s="235" t="s">
        <v>2089</v>
      </c>
      <c r="AB514" s="235" t="s">
        <v>2089</v>
      </c>
      <c r="AC514" s="248">
        <v>0.33333333333333331</v>
      </c>
      <c r="AD514" s="248">
        <v>0.75</v>
      </c>
      <c r="AE514" s="248">
        <v>0.6875</v>
      </c>
      <c r="AF514" s="248" t="s">
        <v>2612</v>
      </c>
      <c r="AG514" s="235" t="s">
        <v>2613</v>
      </c>
      <c r="AH514" s="235" t="s">
        <v>2089</v>
      </c>
      <c r="AI514" s="235" t="s">
        <v>2089</v>
      </c>
      <c r="AJ514" s="237" t="s">
        <v>2089</v>
      </c>
      <c r="AK514" s="610" t="s">
        <v>11006</v>
      </c>
    </row>
    <row r="515" spans="1:37" ht="12.75" customHeight="1">
      <c r="A515" s="183"/>
      <c r="B515" s="239" t="s">
        <v>2815</v>
      </c>
      <c r="C515" s="400" t="s">
        <v>11742</v>
      </c>
      <c r="D515" s="235" t="s">
        <v>9004</v>
      </c>
      <c r="E515" s="235">
        <v>2500</v>
      </c>
      <c r="F515" s="235" t="s">
        <v>10445</v>
      </c>
      <c r="G515" s="235" t="s">
        <v>5348</v>
      </c>
      <c r="H515" s="235" t="s">
        <v>4844</v>
      </c>
      <c r="I515" s="235" t="s">
        <v>3431</v>
      </c>
      <c r="J515" s="236" t="s">
        <v>3124</v>
      </c>
      <c r="K515" s="235" t="s">
        <v>2767</v>
      </c>
      <c r="L515" s="235" t="s">
        <v>977</v>
      </c>
      <c r="M515" s="235" t="s">
        <v>978</v>
      </c>
      <c r="N515" s="221" t="s">
        <v>2767</v>
      </c>
      <c r="O515" s="235" t="s">
        <v>3112</v>
      </c>
      <c r="P515" s="235" t="s">
        <v>2447</v>
      </c>
      <c r="Q515" s="238">
        <v>1000</v>
      </c>
      <c r="R515" s="235">
        <v>1E-4</v>
      </c>
      <c r="S515" s="235">
        <f t="shared" si="31"/>
        <v>0.1</v>
      </c>
      <c r="T515" s="235">
        <v>1E-4</v>
      </c>
      <c r="U515" s="235">
        <v>1E-4</v>
      </c>
      <c r="V515" s="235" t="s">
        <v>2927</v>
      </c>
      <c r="W515" s="235">
        <v>1E-4</v>
      </c>
      <c r="X515" s="235">
        <v>1000</v>
      </c>
      <c r="Y515" s="235">
        <v>0.1</v>
      </c>
      <c r="Z515" s="235">
        <v>1E-4</v>
      </c>
      <c r="AA515" s="235">
        <v>1E-4</v>
      </c>
      <c r="AB515" s="507" t="s">
        <v>6995</v>
      </c>
      <c r="AC515" s="248">
        <v>0.33333333333333331</v>
      </c>
      <c r="AD515" s="248">
        <v>0.75</v>
      </c>
      <c r="AE515" s="248">
        <v>0.75</v>
      </c>
      <c r="AF515" s="248" t="s">
        <v>6279</v>
      </c>
      <c r="AG515" s="235" t="s">
        <v>2613</v>
      </c>
      <c r="AH515" s="399" t="s">
        <v>8246</v>
      </c>
      <c r="AI515" s="235" t="s">
        <v>2089</v>
      </c>
      <c r="AJ515" s="237" t="s">
        <v>2089</v>
      </c>
      <c r="AK515" s="610" t="s">
        <v>11007</v>
      </c>
    </row>
    <row r="516" spans="1:37" ht="12.75" customHeight="1">
      <c r="A516" s="183"/>
      <c r="B516" s="296" t="s">
        <v>8156</v>
      </c>
      <c r="C516" s="294" t="s">
        <v>8157</v>
      </c>
      <c r="D516" s="294" t="s">
        <v>9005</v>
      </c>
      <c r="E516" s="294">
        <v>1878</v>
      </c>
      <c r="F516" s="294" t="s">
        <v>10446</v>
      </c>
      <c r="G516" s="294" t="s">
        <v>8165</v>
      </c>
      <c r="H516" s="294" t="s">
        <v>8158</v>
      </c>
      <c r="I516" s="294" t="s">
        <v>6941</v>
      </c>
      <c r="J516" s="294" t="s">
        <v>3128</v>
      </c>
      <c r="K516" s="294" t="s">
        <v>8159</v>
      </c>
      <c r="L516" s="294" t="s">
        <v>8159</v>
      </c>
      <c r="M516" s="294" t="s">
        <v>8160</v>
      </c>
      <c r="N516" s="295" t="s">
        <v>2089</v>
      </c>
      <c r="O516" s="294" t="s">
        <v>3129</v>
      </c>
      <c r="P516" s="294" t="s">
        <v>3114</v>
      </c>
      <c r="Q516" s="294">
        <v>100</v>
      </c>
      <c r="R516" s="294">
        <v>0.01</v>
      </c>
      <c r="S516" s="294">
        <v>1</v>
      </c>
      <c r="T516" s="294">
        <v>0.01</v>
      </c>
      <c r="U516" s="294">
        <v>0.01</v>
      </c>
      <c r="V516" s="295" t="s">
        <v>2089</v>
      </c>
      <c r="W516" s="235" t="s">
        <v>2089</v>
      </c>
      <c r="X516" s="235" t="s">
        <v>2089</v>
      </c>
      <c r="Y516" s="235" t="s">
        <v>2089</v>
      </c>
      <c r="Z516" s="235" t="s">
        <v>2089</v>
      </c>
      <c r="AA516" s="235" t="s">
        <v>2089</v>
      </c>
      <c r="AB516" s="235" t="s">
        <v>2089</v>
      </c>
      <c r="AC516" s="300">
        <v>0.33333333333333298</v>
      </c>
      <c r="AD516" s="300">
        <v>0.75</v>
      </c>
      <c r="AE516" s="300">
        <v>0.64583333333333304</v>
      </c>
      <c r="AF516" s="300" t="s">
        <v>2612</v>
      </c>
      <c r="AG516" s="295" t="s">
        <v>2613</v>
      </c>
      <c r="AH516" s="399" t="s">
        <v>8246</v>
      </c>
      <c r="AI516" s="235" t="s">
        <v>2089</v>
      </c>
      <c r="AJ516" s="237" t="s">
        <v>2089</v>
      </c>
      <c r="AK516" s="610" t="s">
        <v>11016</v>
      </c>
    </row>
    <row r="517" spans="1:37" ht="12.75" customHeight="1">
      <c r="A517" s="183"/>
      <c r="B517" s="234" t="s">
        <v>5868</v>
      </c>
      <c r="C517" s="235" t="s">
        <v>5869</v>
      </c>
      <c r="D517" s="235" t="s">
        <v>9006</v>
      </c>
      <c r="E517" s="235">
        <v>2500</v>
      </c>
      <c r="F517" s="235" t="s">
        <v>10447</v>
      </c>
      <c r="G517" s="235" t="s">
        <v>5870</v>
      </c>
      <c r="H517" s="235" t="s">
        <v>5871</v>
      </c>
      <c r="I517" s="235" t="s">
        <v>3431</v>
      </c>
      <c r="J517" s="236" t="s">
        <v>3124</v>
      </c>
      <c r="K517" s="235" t="s">
        <v>5875</v>
      </c>
      <c r="L517" s="235" t="s">
        <v>5876</v>
      </c>
      <c r="M517" s="235" t="s">
        <v>5877</v>
      </c>
      <c r="N517" s="235" t="s">
        <v>2089</v>
      </c>
      <c r="O517" s="235" t="s">
        <v>3112</v>
      </c>
      <c r="P517" s="235" t="s">
        <v>2447</v>
      </c>
      <c r="Q517" s="238">
        <v>1000</v>
      </c>
      <c r="R517" s="235">
        <v>1E-4</v>
      </c>
      <c r="S517" s="235">
        <f t="shared" ref="S517:S536" si="32">Q517*R517</f>
        <v>0.1</v>
      </c>
      <c r="T517" s="235">
        <v>1E-4</v>
      </c>
      <c r="U517" s="235">
        <v>1E-4</v>
      </c>
      <c r="V517" s="235" t="s">
        <v>2089</v>
      </c>
      <c r="W517" s="235" t="s">
        <v>2089</v>
      </c>
      <c r="X517" s="235" t="s">
        <v>2089</v>
      </c>
      <c r="Y517" s="235" t="s">
        <v>2089</v>
      </c>
      <c r="Z517" s="235" t="s">
        <v>2089</v>
      </c>
      <c r="AA517" s="235" t="s">
        <v>2089</v>
      </c>
      <c r="AB517" s="235" t="s">
        <v>2089</v>
      </c>
      <c r="AC517" s="248">
        <v>0.33333333333333331</v>
      </c>
      <c r="AD517" s="248">
        <v>0.75</v>
      </c>
      <c r="AE517" s="248">
        <v>0.75</v>
      </c>
      <c r="AF517" s="248" t="s">
        <v>6279</v>
      </c>
      <c r="AG517" s="235" t="s">
        <v>2613</v>
      </c>
      <c r="AH517" s="399" t="s">
        <v>8246</v>
      </c>
      <c r="AI517" s="235" t="s">
        <v>2089</v>
      </c>
      <c r="AJ517" s="237" t="s">
        <v>2089</v>
      </c>
      <c r="AK517" s="610" t="s">
        <v>11007</v>
      </c>
    </row>
    <row r="518" spans="1:37" ht="12.75" customHeight="1">
      <c r="A518" s="183"/>
      <c r="B518" s="234" t="s">
        <v>447</v>
      </c>
      <c r="C518" s="235" t="s">
        <v>3321</v>
      </c>
      <c r="D518" s="235" t="s">
        <v>9007</v>
      </c>
      <c r="E518" s="235">
        <v>762</v>
      </c>
      <c r="F518" s="235" t="s">
        <v>10448</v>
      </c>
      <c r="G518" s="235" t="s">
        <v>5349</v>
      </c>
      <c r="H518" s="235" t="s">
        <v>185</v>
      </c>
      <c r="I518" s="235" t="s">
        <v>10066</v>
      </c>
      <c r="J518" s="236" t="s">
        <v>3121</v>
      </c>
      <c r="K518" s="235" t="s">
        <v>2768</v>
      </c>
      <c r="L518" s="235" t="s">
        <v>979</v>
      </c>
      <c r="M518" s="235" t="s">
        <v>980</v>
      </c>
      <c r="N518" s="235" t="s">
        <v>2089</v>
      </c>
      <c r="O518" s="235" t="s">
        <v>3112</v>
      </c>
      <c r="P518" s="235" t="s">
        <v>3114</v>
      </c>
      <c r="Q518" s="238">
        <v>100</v>
      </c>
      <c r="R518" s="235">
        <v>1E-4</v>
      </c>
      <c r="S518" s="235">
        <f t="shared" si="32"/>
        <v>0.01</v>
      </c>
      <c r="T518" s="235">
        <v>1E-4</v>
      </c>
      <c r="U518" s="235">
        <v>1E-4</v>
      </c>
      <c r="V518" s="235" t="s">
        <v>2089</v>
      </c>
      <c r="W518" s="235" t="s">
        <v>2089</v>
      </c>
      <c r="X518" s="235" t="s">
        <v>2089</v>
      </c>
      <c r="Y518" s="235" t="s">
        <v>2089</v>
      </c>
      <c r="Z518" s="235" t="s">
        <v>2089</v>
      </c>
      <c r="AA518" s="235" t="s">
        <v>2089</v>
      </c>
      <c r="AB518" s="235" t="s">
        <v>2089</v>
      </c>
      <c r="AC518" s="248">
        <v>0.33333333333333331</v>
      </c>
      <c r="AD518" s="248">
        <v>0.75</v>
      </c>
      <c r="AE518" s="248">
        <v>0.6875</v>
      </c>
      <c r="AF518" s="248" t="s">
        <v>2612</v>
      </c>
      <c r="AG518" s="235" t="s">
        <v>2613</v>
      </c>
      <c r="AH518" s="399" t="s">
        <v>8246</v>
      </c>
      <c r="AI518" s="235" t="s">
        <v>2089</v>
      </c>
      <c r="AJ518" s="237" t="s">
        <v>2089</v>
      </c>
      <c r="AK518" s="610" t="s">
        <v>11008</v>
      </c>
    </row>
    <row r="519" spans="1:37" ht="12.75" customHeight="1">
      <c r="A519" s="183"/>
      <c r="B519" s="234" t="s">
        <v>2462</v>
      </c>
      <c r="C519" s="399" t="s">
        <v>12241</v>
      </c>
      <c r="D519" s="235" t="s">
        <v>9008</v>
      </c>
      <c r="E519" s="235">
        <v>725</v>
      </c>
      <c r="F519" s="399" t="s">
        <v>10904</v>
      </c>
      <c r="G519" s="235" t="s">
        <v>8287</v>
      </c>
      <c r="H519" s="235" t="s">
        <v>8286</v>
      </c>
      <c r="I519" s="235" t="s">
        <v>3176</v>
      </c>
      <c r="J519" s="236" t="s">
        <v>3119</v>
      </c>
      <c r="K519" s="399" t="s">
        <v>12244</v>
      </c>
      <c r="L519" s="399" t="s">
        <v>12242</v>
      </c>
      <c r="M519" s="399" t="s">
        <v>12243</v>
      </c>
      <c r="N519" s="235" t="s">
        <v>2089</v>
      </c>
      <c r="O519" s="235" t="s">
        <v>3112</v>
      </c>
      <c r="P519" s="235" t="s">
        <v>3114</v>
      </c>
      <c r="Q519" s="238">
        <v>100</v>
      </c>
      <c r="R519" s="235">
        <v>1E-4</v>
      </c>
      <c r="S519" s="235">
        <f t="shared" si="32"/>
        <v>0.01</v>
      </c>
      <c r="T519" s="235">
        <v>1E-4</v>
      </c>
      <c r="U519" s="235">
        <v>1E-4</v>
      </c>
      <c r="V519" s="235" t="s">
        <v>2089</v>
      </c>
      <c r="W519" s="235" t="s">
        <v>2089</v>
      </c>
      <c r="X519" s="235" t="s">
        <v>2089</v>
      </c>
      <c r="Y519" s="235" t="s">
        <v>2089</v>
      </c>
      <c r="Z519" s="235" t="s">
        <v>2089</v>
      </c>
      <c r="AA519" s="235" t="s">
        <v>2089</v>
      </c>
      <c r="AB519" s="235" t="s">
        <v>2089</v>
      </c>
      <c r="AC519" s="248">
        <v>0.33333333333333331</v>
      </c>
      <c r="AD519" s="248">
        <v>0.75</v>
      </c>
      <c r="AE519" s="248">
        <v>0.6875</v>
      </c>
      <c r="AF519" s="248" t="s">
        <v>2612</v>
      </c>
      <c r="AG519" s="235" t="s">
        <v>2613</v>
      </c>
      <c r="AH519" s="399" t="s">
        <v>8246</v>
      </c>
      <c r="AI519" s="235" t="s">
        <v>2089</v>
      </c>
      <c r="AJ519" s="237" t="s">
        <v>2089</v>
      </c>
      <c r="AK519" s="610" t="s">
        <v>11021</v>
      </c>
    </row>
    <row r="520" spans="1:37" ht="12.75" customHeight="1">
      <c r="A520" s="183"/>
      <c r="B520" s="234" t="s">
        <v>448</v>
      </c>
      <c r="C520" s="235" t="s">
        <v>3322</v>
      </c>
      <c r="D520" s="235" t="s">
        <v>9009</v>
      </c>
      <c r="E520" s="235">
        <v>725</v>
      </c>
      <c r="F520" s="399" t="s">
        <v>10903</v>
      </c>
      <c r="G520" s="235" t="s">
        <v>5350</v>
      </c>
      <c r="H520" s="235" t="s">
        <v>186</v>
      </c>
      <c r="I520" s="235" t="s">
        <v>3208</v>
      </c>
      <c r="J520" s="236" t="s">
        <v>3132</v>
      </c>
      <c r="K520" s="399" t="s">
        <v>11868</v>
      </c>
      <c r="L520" s="399" t="s">
        <v>11869</v>
      </c>
      <c r="M520" s="399" t="s">
        <v>11870</v>
      </c>
      <c r="N520" s="235" t="s">
        <v>2089</v>
      </c>
      <c r="O520" s="235" t="s">
        <v>3133</v>
      </c>
      <c r="P520" s="235" t="s">
        <v>3114</v>
      </c>
      <c r="Q520" s="238">
        <v>100</v>
      </c>
      <c r="R520" s="235">
        <v>1E-4</v>
      </c>
      <c r="S520" s="235">
        <f t="shared" si="32"/>
        <v>0.01</v>
      </c>
      <c r="T520" s="235">
        <v>1E-4</v>
      </c>
      <c r="U520" s="235">
        <v>1E-4</v>
      </c>
      <c r="V520" s="235" t="s">
        <v>2089</v>
      </c>
      <c r="W520" s="235" t="s">
        <v>2089</v>
      </c>
      <c r="X520" s="235" t="s">
        <v>2089</v>
      </c>
      <c r="Y520" s="235" t="s">
        <v>2089</v>
      </c>
      <c r="Z520" s="235" t="s">
        <v>2089</v>
      </c>
      <c r="AA520" s="235" t="s">
        <v>2089</v>
      </c>
      <c r="AB520" s="235" t="s">
        <v>2089</v>
      </c>
      <c r="AC520" s="248">
        <v>0.33333333333333331</v>
      </c>
      <c r="AD520" s="248">
        <v>0.75</v>
      </c>
      <c r="AE520" s="248">
        <v>0.6875</v>
      </c>
      <c r="AF520" s="248" t="s">
        <v>2612</v>
      </c>
      <c r="AG520" s="235" t="s">
        <v>2613</v>
      </c>
      <c r="AH520" s="399" t="s">
        <v>8246</v>
      </c>
      <c r="AI520" s="235" t="s">
        <v>2089</v>
      </c>
      <c r="AJ520" s="237" t="s">
        <v>2089</v>
      </c>
      <c r="AK520" s="610" t="s">
        <v>11010</v>
      </c>
    </row>
    <row r="521" spans="1:37" ht="12.75" customHeight="1">
      <c r="A521" s="183"/>
      <c r="B521" s="239" t="s">
        <v>4552</v>
      </c>
      <c r="C521" s="235" t="s">
        <v>3323</v>
      </c>
      <c r="D521" s="235" t="s">
        <v>9010</v>
      </c>
      <c r="E521" s="235">
        <v>788</v>
      </c>
      <c r="F521" s="235" t="s">
        <v>10133</v>
      </c>
      <c r="G521" s="235" t="s">
        <v>5351</v>
      </c>
      <c r="H521" s="235" t="s">
        <v>187</v>
      </c>
      <c r="I521" s="235" t="s">
        <v>3432</v>
      </c>
      <c r="J521" s="236" t="s">
        <v>3120</v>
      </c>
      <c r="K521" s="399" t="s">
        <v>11650</v>
      </c>
      <c r="L521" s="399" t="s">
        <v>11662</v>
      </c>
      <c r="M521" s="399" t="s">
        <v>11663</v>
      </c>
      <c r="N521" s="399" t="s">
        <v>2089</v>
      </c>
      <c r="O521" s="235" t="s">
        <v>3112</v>
      </c>
      <c r="P521" s="235" t="s">
        <v>3114</v>
      </c>
      <c r="Q521" s="238">
        <v>100</v>
      </c>
      <c r="R521" s="235">
        <v>1E-4</v>
      </c>
      <c r="S521" s="235">
        <f t="shared" si="32"/>
        <v>0.01</v>
      </c>
      <c r="T521" s="235">
        <v>1E-4</v>
      </c>
      <c r="U521" s="235">
        <v>1E-4</v>
      </c>
      <c r="V521" s="399" t="s">
        <v>2089</v>
      </c>
      <c r="W521" s="235" t="s">
        <v>2089</v>
      </c>
      <c r="X521" s="235" t="s">
        <v>2089</v>
      </c>
      <c r="Y521" s="235" t="s">
        <v>2089</v>
      </c>
      <c r="Z521" s="235" t="s">
        <v>2089</v>
      </c>
      <c r="AA521" s="235" t="s">
        <v>2089</v>
      </c>
      <c r="AB521" s="235" t="s">
        <v>2089</v>
      </c>
      <c r="AC521" s="248">
        <v>0.33333333333333331</v>
      </c>
      <c r="AD521" s="248">
        <v>0.75</v>
      </c>
      <c r="AE521" s="248">
        <v>0.6875</v>
      </c>
      <c r="AF521" s="248" t="s">
        <v>2612</v>
      </c>
      <c r="AG521" s="235" t="s">
        <v>2613</v>
      </c>
      <c r="AH521" s="399" t="s">
        <v>8246</v>
      </c>
      <c r="AI521" s="235" t="s">
        <v>2089</v>
      </c>
      <c r="AJ521" s="237" t="s">
        <v>2089</v>
      </c>
      <c r="AK521" s="610" t="s">
        <v>11012</v>
      </c>
    </row>
    <row r="522" spans="1:37" ht="12.75" customHeight="1">
      <c r="A522" s="183"/>
      <c r="B522" s="234" t="s">
        <v>6501</v>
      </c>
      <c r="C522" s="235" t="s">
        <v>3324</v>
      </c>
      <c r="D522" s="399" t="s">
        <v>11754</v>
      </c>
      <c r="E522" s="235">
        <v>725</v>
      </c>
      <c r="F522" s="399" t="s">
        <v>11755</v>
      </c>
      <c r="G522" s="399" t="s">
        <v>11756</v>
      </c>
      <c r="H522" s="399" t="s">
        <v>11757</v>
      </c>
      <c r="I522" s="235" t="s">
        <v>3176</v>
      </c>
      <c r="J522" s="236" t="s">
        <v>3119</v>
      </c>
      <c r="K522" s="235" t="s">
        <v>2769</v>
      </c>
      <c r="L522" s="235" t="s">
        <v>3545</v>
      </c>
      <c r="M522" s="235" t="s">
        <v>3546</v>
      </c>
      <c r="N522" s="235" t="s">
        <v>2089</v>
      </c>
      <c r="O522" s="235" t="s">
        <v>3112</v>
      </c>
      <c r="P522" s="235" t="s">
        <v>3114</v>
      </c>
      <c r="Q522" s="238">
        <v>100</v>
      </c>
      <c r="R522" s="235">
        <v>1E-4</v>
      </c>
      <c r="S522" s="235">
        <f t="shared" si="32"/>
        <v>0.01</v>
      </c>
      <c r="T522" s="235">
        <v>1E-4</v>
      </c>
      <c r="U522" s="235">
        <v>1E-4</v>
      </c>
      <c r="V522" s="235" t="s">
        <v>2089</v>
      </c>
      <c r="W522" s="235" t="s">
        <v>2089</v>
      </c>
      <c r="X522" s="235" t="s">
        <v>2089</v>
      </c>
      <c r="Y522" s="235" t="s">
        <v>2089</v>
      </c>
      <c r="Z522" s="235" t="s">
        <v>2089</v>
      </c>
      <c r="AA522" s="235" t="s">
        <v>2089</v>
      </c>
      <c r="AB522" s="235" t="s">
        <v>2089</v>
      </c>
      <c r="AC522" s="248">
        <v>0.33333333333333331</v>
      </c>
      <c r="AD522" s="248">
        <v>0.75</v>
      </c>
      <c r="AE522" s="248">
        <v>0.6875</v>
      </c>
      <c r="AF522" s="248" t="s">
        <v>2612</v>
      </c>
      <c r="AG522" s="235" t="s">
        <v>2613</v>
      </c>
      <c r="AH522" s="399" t="s">
        <v>8246</v>
      </c>
      <c r="AI522" s="235" t="s">
        <v>2089</v>
      </c>
      <c r="AJ522" s="237" t="s">
        <v>2089</v>
      </c>
      <c r="AK522" s="610" t="s">
        <v>11021</v>
      </c>
    </row>
    <row r="523" spans="1:37" ht="12.75" customHeight="1">
      <c r="A523" s="183"/>
      <c r="B523" s="234" t="s">
        <v>6897</v>
      </c>
      <c r="C523" s="235" t="s">
        <v>3325</v>
      </c>
      <c r="D523" s="235" t="s">
        <v>9011</v>
      </c>
      <c r="E523" s="235">
        <v>762</v>
      </c>
      <c r="F523" s="235" t="s">
        <v>10449</v>
      </c>
      <c r="G523" s="235" t="s">
        <v>5352</v>
      </c>
      <c r="H523" s="235" t="s">
        <v>188</v>
      </c>
      <c r="I523" s="235" t="s">
        <v>10066</v>
      </c>
      <c r="J523" s="236" t="s">
        <v>3121</v>
      </c>
      <c r="K523" s="235" t="s">
        <v>2770</v>
      </c>
      <c r="L523" s="235" t="s">
        <v>3547</v>
      </c>
      <c r="M523" s="235" t="s">
        <v>3548</v>
      </c>
      <c r="N523" s="235" t="s">
        <v>2089</v>
      </c>
      <c r="O523" s="235" t="s">
        <v>3112</v>
      </c>
      <c r="P523" s="235" t="s">
        <v>3114</v>
      </c>
      <c r="Q523" s="238">
        <v>100</v>
      </c>
      <c r="R523" s="235">
        <v>1E-4</v>
      </c>
      <c r="S523" s="235">
        <f t="shared" si="32"/>
        <v>0.01</v>
      </c>
      <c r="T523" s="235">
        <v>1E-4</v>
      </c>
      <c r="U523" s="235">
        <v>1E-4</v>
      </c>
      <c r="V523" s="235" t="s">
        <v>2089</v>
      </c>
      <c r="W523" s="235" t="s">
        <v>2089</v>
      </c>
      <c r="X523" s="235" t="s">
        <v>2089</v>
      </c>
      <c r="Y523" s="235" t="s">
        <v>2089</v>
      </c>
      <c r="Z523" s="235" t="s">
        <v>2089</v>
      </c>
      <c r="AA523" s="235" t="s">
        <v>2089</v>
      </c>
      <c r="AB523" s="235" t="s">
        <v>2089</v>
      </c>
      <c r="AC523" s="248">
        <v>0.33333333333333331</v>
      </c>
      <c r="AD523" s="248">
        <v>0.75</v>
      </c>
      <c r="AE523" s="248">
        <v>0.6875</v>
      </c>
      <c r="AF523" s="248" t="s">
        <v>2612</v>
      </c>
      <c r="AG523" s="235" t="s">
        <v>2613</v>
      </c>
      <c r="AH523" s="399" t="s">
        <v>8246</v>
      </c>
      <c r="AI523" s="235" t="s">
        <v>2089</v>
      </c>
      <c r="AJ523" s="237" t="s">
        <v>2089</v>
      </c>
      <c r="AK523" s="610" t="s">
        <v>11008</v>
      </c>
    </row>
    <row r="524" spans="1:37" ht="12.75" customHeight="1">
      <c r="A524" s="183"/>
      <c r="B524" s="234" t="s">
        <v>449</v>
      </c>
      <c r="C524" s="235" t="s">
        <v>3326</v>
      </c>
      <c r="D524" s="235" t="s">
        <v>9012</v>
      </c>
      <c r="E524" s="235">
        <v>2500</v>
      </c>
      <c r="F524" s="235" t="s">
        <v>10450</v>
      </c>
      <c r="G524" s="235" t="s">
        <v>5353</v>
      </c>
      <c r="H524" s="235" t="s">
        <v>189</v>
      </c>
      <c r="I524" s="235" t="s">
        <v>3431</v>
      </c>
      <c r="J524" s="236" t="s">
        <v>3124</v>
      </c>
      <c r="K524" s="235" t="s">
        <v>2771</v>
      </c>
      <c r="L524" s="235" t="s">
        <v>3549</v>
      </c>
      <c r="M524" s="235" t="s">
        <v>3550</v>
      </c>
      <c r="N524" s="235" t="s">
        <v>2089</v>
      </c>
      <c r="O524" s="235" t="s">
        <v>3112</v>
      </c>
      <c r="P524" s="235" t="s">
        <v>2447</v>
      </c>
      <c r="Q524" s="238">
        <v>1000</v>
      </c>
      <c r="R524" s="235">
        <v>1E-4</v>
      </c>
      <c r="S524" s="235">
        <f t="shared" si="32"/>
        <v>0.1</v>
      </c>
      <c r="T524" s="235">
        <v>1E-4</v>
      </c>
      <c r="U524" s="235">
        <v>1E-4</v>
      </c>
      <c r="V524" s="235" t="s">
        <v>2089</v>
      </c>
      <c r="W524" s="235" t="s">
        <v>2089</v>
      </c>
      <c r="X524" s="235" t="s">
        <v>2089</v>
      </c>
      <c r="Y524" s="235" t="s">
        <v>2089</v>
      </c>
      <c r="Z524" s="235" t="s">
        <v>2089</v>
      </c>
      <c r="AA524" s="235" t="s">
        <v>2089</v>
      </c>
      <c r="AB524" s="235" t="s">
        <v>2089</v>
      </c>
      <c r="AC524" s="248">
        <v>0.33333333333333331</v>
      </c>
      <c r="AD524" s="248">
        <v>0.75</v>
      </c>
      <c r="AE524" s="248">
        <v>0.75</v>
      </c>
      <c r="AF524" s="248" t="s">
        <v>6279</v>
      </c>
      <c r="AG524" s="235" t="s">
        <v>2613</v>
      </c>
      <c r="AH524" s="399" t="s">
        <v>8246</v>
      </c>
      <c r="AI524" s="235" t="s">
        <v>2089</v>
      </c>
      <c r="AJ524" s="237" t="s">
        <v>2089</v>
      </c>
      <c r="AK524" s="610" t="s">
        <v>11007</v>
      </c>
    </row>
    <row r="525" spans="1:37" ht="12.75" customHeight="1">
      <c r="A525" s="183"/>
      <c r="B525" s="234" t="s">
        <v>10669</v>
      </c>
      <c r="C525" s="235" t="s">
        <v>5018</v>
      </c>
      <c r="D525" s="235" t="s">
        <v>9013</v>
      </c>
      <c r="E525" s="235">
        <v>627</v>
      </c>
      <c r="F525" s="235" t="s">
        <v>10451</v>
      </c>
      <c r="G525" s="235" t="s">
        <v>5458</v>
      </c>
      <c r="H525" s="235" t="s">
        <v>5019</v>
      </c>
      <c r="I525" s="235" t="s">
        <v>3430</v>
      </c>
      <c r="J525" s="236" t="s">
        <v>3138</v>
      </c>
      <c r="K525" s="235" t="s">
        <v>5020</v>
      </c>
      <c r="L525" s="235" t="s">
        <v>5021</v>
      </c>
      <c r="M525" s="235" t="s">
        <v>2089</v>
      </c>
      <c r="N525" s="235" t="s">
        <v>2089</v>
      </c>
      <c r="O525" s="235" t="s">
        <v>3139</v>
      </c>
      <c r="P525" s="235" t="s">
        <v>3114</v>
      </c>
      <c r="Q525" s="238">
        <v>1000</v>
      </c>
      <c r="R525" s="235">
        <v>0.01</v>
      </c>
      <c r="S525" s="235">
        <f t="shared" si="32"/>
        <v>10</v>
      </c>
      <c r="T525" s="235">
        <v>0.01</v>
      </c>
      <c r="U525" s="235">
        <v>0.01</v>
      </c>
      <c r="V525" s="235" t="s">
        <v>2089</v>
      </c>
      <c r="W525" s="235" t="s">
        <v>2089</v>
      </c>
      <c r="X525" s="235" t="s">
        <v>2089</v>
      </c>
      <c r="Y525" s="235" t="s">
        <v>2089</v>
      </c>
      <c r="Z525" s="235" t="s">
        <v>2089</v>
      </c>
      <c r="AA525" s="235" t="s">
        <v>2089</v>
      </c>
      <c r="AB525" s="235" t="s">
        <v>2089</v>
      </c>
      <c r="AC525" s="248">
        <v>0.33333333333333331</v>
      </c>
      <c r="AD525" s="248">
        <v>0.75</v>
      </c>
      <c r="AE525" s="248">
        <v>0.6875</v>
      </c>
      <c r="AF525" s="248" t="s">
        <v>2612</v>
      </c>
      <c r="AG525" s="235" t="s">
        <v>2613</v>
      </c>
      <c r="AH525" s="235" t="s">
        <v>2089</v>
      </c>
      <c r="AI525" s="235" t="s">
        <v>2089</v>
      </c>
      <c r="AJ525" s="237" t="s">
        <v>2089</v>
      </c>
      <c r="AK525" s="610" t="s">
        <v>11006</v>
      </c>
    </row>
    <row r="526" spans="1:37" ht="12.75" customHeight="1">
      <c r="A526" s="183"/>
      <c r="B526" s="234" t="s">
        <v>450</v>
      </c>
      <c r="C526" s="235" t="s">
        <v>3327</v>
      </c>
      <c r="D526" s="235" t="s">
        <v>9014</v>
      </c>
      <c r="E526" s="235">
        <v>788</v>
      </c>
      <c r="F526" s="235" t="s">
        <v>10452</v>
      </c>
      <c r="G526" s="235" t="s">
        <v>5354</v>
      </c>
      <c r="H526" s="235" t="s">
        <v>190</v>
      </c>
      <c r="I526" s="235" t="s">
        <v>3433</v>
      </c>
      <c r="J526" s="236" t="s">
        <v>3127</v>
      </c>
      <c r="K526" s="235" t="s">
        <v>2772</v>
      </c>
      <c r="L526" s="235" t="s">
        <v>3551</v>
      </c>
      <c r="M526" s="235" t="s">
        <v>3552</v>
      </c>
      <c r="N526" s="235" t="s">
        <v>2089</v>
      </c>
      <c r="O526" s="235" t="s">
        <v>3112</v>
      </c>
      <c r="P526" s="235" t="s">
        <v>3114</v>
      </c>
      <c r="Q526" s="238">
        <v>100</v>
      </c>
      <c r="R526" s="235">
        <v>1E-4</v>
      </c>
      <c r="S526" s="235">
        <f t="shared" si="32"/>
        <v>0.01</v>
      </c>
      <c r="T526" s="235">
        <v>1E-4</v>
      </c>
      <c r="U526" s="235">
        <v>1E-4</v>
      </c>
      <c r="V526" s="235" t="s">
        <v>2089</v>
      </c>
      <c r="W526" s="235" t="s">
        <v>2089</v>
      </c>
      <c r="X526" s="235" t="s">
        <v>2089</v>
      </c>
      <c r="Y526" s="235" t="s">
        <v>2089</v>
      </c>
      <c r="Z526" s="235" t="s">
        <v>2089</v>
      </c>
      <c r="AA526" s="235" t="s">
        <v>2089</v>
      </c>
      <c r="AB526" s="235" t="s">
        <v>2089</v>
      </c>
      <c r="AC526" s="248">
        <v>0.33333333333333331</v>
      </c>
      <c r="AD526" s="248">
        <v>0.75</v>
      </c>
      <c r="AE526" s="248">
        <v>0.6875</v>
      </c>
      <c r="AF526" s="248" t="s">
        <v>2612</v>
      </c>
      <c r="AG526" s="235" t="s">
        <v>2613</v>
      </c>
      <c r="AH526" s="399" t="s">
        <v>8246</v>
      </c>
      <c r="AI526" s="235" t="s">
        <v>2089</v>
      </c>
      <c r="AJ526" s="237" t="s">
        <v>2089</v>
      </c>
      <c r="AK526" s="610" t="s">
        <v>11014</v>
      </c>
    </row>
    <row r="527" spans="1:37" ht="12.75" customHeight="1">
      <c r="A527" s="183"/>
      <c r="B527" s="717" t="s">
        <v>451</v>
      </c>
      <c r="C527" s="680" t="s">
        <v>3328</v>
      </c>
      <c r="D527" s="680" t="s">
        <v>9015</v>
      </c>
      <c r="E527" s="680">
        <v>1878</v>
      </c>
      <c r="F527" s="680" t="s">
        <v>10453</v>
      </c>
      <c r="G527" s="680" t="s">
        <v>7037</v>
      </c>
      <c r="H527" s="679" t="s">
        <v>11883</v>
      </c>
      <c r="I527" s="680" t="s">
        <v>3207</v>
      </c>
      <c r="J527" s="692" t="s">
        <v>3128</v>
      </c>
      <c r="K527" s="680" t="s">
        <v>2773</v>
      </c>
      <c r="L527" s="680" t="s">
        <v>3553</v>
      </c>
      <c r="M527" s="680" t="s">
        <v>3554</v>
      </c>
      <c r="N527" s="680" t="s">
        <v>2089</v>
      </c>
      <c r="O527" s="680" t="s">
        <v>3129</v>
      </c>
      <c r="P527" s="680" t="s">
        <v>3114</v>
      </c>
      <c r="Q527" s="682">
        <v>100</v>
      </c>
      <c r="R527" s="680">
        <v>0.01</v>
      </c>
      <c r="S527" s="680">
        <f t="shared" si="32"/>
        <v>1</v>
      </c>
      <c r="T527" s="680">
        <v>0.01</v>
      </c>
      <c r="U527" s="680">
        <v>0.01</v>
      </c>
      <c r="V527" s="680" t="s">
        <v>2089</v>
      </c>
      <c r="W527" s="680" t="s">
        <v>2089</v>
      </c>
      <c r="X527" s="680" t="s">
        <v>2089</v>
      </c>
      <c r="Y527" s="680" t="s">
        <v>2089</v>
      </c>
      <c r="Z527" s="680" t="s">
        <v>2089</v>
      </c>
      <c r="AA527" s="680" t="s">
        <v>2089</v>
      </c>
      <c r="AB527" s="680" t="s">
        <v>2089</v>
      </c>
      <c r="AC527" s="684">
        <v>0.33333333333333331</v>
      </c>
      <c r="AD527" s="684">
        <v>0.75</v>
      </c>
      <c r="AE527" s="684">
        <v>0.64583333333333337</v>
      </c>
      <c r="AF527" s="684" t="s">
        <v>2612</v>
      </c>
      <c r="AG527" s="680" t="s">
        <v>2613</v>
      </c>
      <c r="AH527" s="679" t="s">
        <v>8246</v>
      </c>
      <c r="AI527" s="680" t="s">
        <v>2089</v>
      </c>
      <c r="AJ527" s="685" t="s">
        <v>2089</v>
      </c>
      <c r="AK527" s="610" t="s">
        <v>11016</v>
      </c>
    </row>
    <row r="528" spans="1:37" ht="12.75" customHeight="1">
      <c r="A528" s="183"/>
      <c r="B528" s="234" t="s">
        <v>452</v>
      </c>
      <c r="C528" s="235" t="s">
        <v>3485</v>
      </c>
      <c r="D528" s="235" t="s">
        <v>9016</v>
      </c>
      <c r="E528" s="235">
        <v>257</v>
      </c>
      <c r="F528" s="235" t="s">
        <v>10454</v>
      </c>
      <c r="G528" s="235" t="s">
        <v>9249</v>
      </c>
      <c r="H528" s="235" t="s">
        <v>7706</v>
      </c>
      <c r="I528" s="235" t="s">
        <v>3209</v>
      </c>
      <c r="J528" s="236" t="s">
        <v>3135</v>
      </c>
      <c r="K528" s="235" t="s">
        <v>2774</v>
      </c>
      <c r="L528" s="235" t="s">
        <v>3555</v>
      </c>
      <c r="M528" s="235" t="s">
        <v>3556</v>
      </c>
      <c r="N528" s="235" t="s">
        <v>2089</v>
      </c>
      <c r="O528" s="235" t="s">
        <v>3136</v>
      </c>
      <c r="P528" s="235" t="s">
        <v>3114</v>
      </c>
      <c r="Q528" s="238">
        <v>100</v>
      </c>
      <c r="R528" s="235">
        <v>1E-3</v>
      </c>
      <c r="S528" s="235">
        <f t="shared" si="32"/>
        <v>0.1</v>
      </c>
      <c r="T528" s="235">
        <v>1E-3</v>
      </c>
      <c r="U528" s="235">
        <v>1E-3</v>
      </c>
      <c r="V528" s="235" t="s">
        <v>2089</v>
      </c>
      <c r="W528" s="235" t="s">
        <v>2089</v>
      </c>
      <c r="X528" s="235" t="s">
        <v>2089</v>
      </c>
      <c r="Y528" s="235" t="s">
        <v>2089</v>
      </c>
      <c r="Z528" s="235" t="s">
        <v>2089</v>
      </c>
      <c r="AA528" s="235" t="s">
        <v>2089</v>
      </c>
      <c r="AB528" s="235" t="s">
        <v>2089</v>
      </c>
      <c r="AC528" s="248">
        <v>0.33333333333333331</v>
      </c>
      <c r="AD528" s="248">
        <v>0.75</v>
      </c>
      <c r="AE528" s="248">
        <v>0.6875</v>
      </c>
      <c r="AF528" s="248" t="s">
        <v>2612</v>
      </c>
      <c r="AG528" s="235" t="s">
        <v>2613</v>
      </c>
      <c r="AH528" s="399" t="s">
        <v>8246</v>
      </c>
      <c r="AI528" s="235" t="s">
        <v>2089</v>
      </c>
      <c r="AJ528" s="237" t="s">
        <v>2089</v>
      </c>
      <c r="AK528" s="610" t="s">
        <v>11009</v>
      </c>
    </row>
    <row r="529" spans="1:37" ht="12.75" customHeight="1">
      <c r="A529" s="183"/>
      <c r="B529" s="234" t="s">
        <v>4766</v>
      </c>
      <c r="C529" s="235" t="s">
        <v>4767</v>
      </c>
      <c r="D529" s="235" t="s">
        <v>9017</v>
      </c>
      <c r="E529" s="235">
        <v>257</v>
      </c>
      <c r="F529" s="235" t="s">
        <v>10455</v>
      </c>
      <c r="G529" s="235" t="s">
        <v>6676</v>
      </c>
      <c r="H529" s="235" t="s">
        <v>4846</v>
      </c>
      <c r="I529" s="235" t="s">
        <v>3209</v>
      </c>
      <c r="J529" s="236" t="s">
        <v>3135</v>
      </c>
      <c r="K529" s="235" t="s">
        <v>4770</v>
      </c>
      <c r="L529" s="235" t="s">
        <v>4768</v>
      </c>
      <c r="M529" s="235" t="s">
        <v>4769</v>
      </c>
      <c r="N529" s="235" t="s">
        <v>2089</v>
      </c>
      <c r="O529" s="235" t="s">
        <v>3136</v>
      </c>
      <c r="P529" s="235" t="s">
        <v>3114</v>
      </c>
      <c r="Q529" s="238">
        <v>100</v>
      </c>
      <c r="R529" s="235">
        <v>1E-3</v>
      </c>
      <c r="S529" s="235">
        <f t="shared" si="32"/>
        <v>0.1</v>
      </c>
      <c r="T529" s="235">
        <v>1E-3</v>
      </c>
      <c r="U529" s="235">
        <v>1E-3</v>
      </c>
      <c r="V529" s="235" t="s">
        <v>2089</v>
      </c>
      <c r="W529" s="235" t="s">
        <v>2089</v>
      </c>
      <c r="X529" s="235" t="s">
        <v>2089</v>
      </c>
      <c r="Y529" s="235" t="s">
        <v>2089</v>
      </c>
      <c r="Z529" s="235" t="s">
        <v>2089</v>
      </c>
      <c r="AA529" s="235" t="s">
        <v>2089</v>
      </c>
      <c r="AB529" s="235" t="s">
        <v>2089</v>
      </c>
      <c r="AC529" s="248">
        <v>0.33333333333333331</v>
      </c>
      <c r="AD529" s="248">
        <v>0.75</v>
      </c>
      <c r="AE529" s="248">
        <v>0.6875</v>
      </c>
      <c r="AF529" s="248" t="s">
        <v>2612</v>
      </c>
      <c r="AG529" s="235" t="s">
        <v>2613</v>
      </c>
      <c r="AH529" s="399" t="s">
        <v>8246</v>
      </c>
      <c r="AI529" s="235" t="s">
        <v>2089</v>
      </c>
      <c r="AJ529" s="237" t="s">
        <v>2089</v>
      </c>
      <c r="AK529" s="610" t="s">
        <v>11009</v>
      </c>
    </row>
    <row r="530" spans="1:37" s="686" customFormat="1">
      <c r="A530" s="675"/>
      <c r="B530" s="239" t="s">
        <v>453</v>
      </c>
      <c r="C530" s="235" t="s">
        <v>3486</v>
      </c>
      <c r="D530" s="235" t="s">
        <v>9018</v>
      </c>
      <c r="E530" s="235">
        <v>788</v>
      </c>
      <c r="F530" s="235" t="s">
        <v>10456</v>
      </c>
      <c r="G530" s="235" t="s">
        <v>5355</v>
      </c>
      <c r="H530" s="235" t="s">
        <v>2431</v>
      </c>
      <c r="I530" s="235" t="s">
        <v>3432</v>
      </c>
      <c r="J530" s="236" t="s">
        <v>3120</v>
      </c>
      <c r="K530" s="235" t="s">
        <v>2775</v>
      </c>
      <c r="L530" s="235" t="s">
        <v>3557</v>
      </c>
      <c r="M530" s="235" t="s">
        <v>3558</v>
      </c>
      <c r="N530" s="221" t="s">
        <v>5632</v>
      </c>
      <c r="O530" s="235" t="s">
        <v>3112</v>
      </c>
      <c r="P530" s="235" t="s">
        <v>3114</v>
      </c>
      <c r="Q530" s="238">
        <v>100</v>
      </c>
      <c r="R530" s="235">
        <v>1E-4</v>
      </c>
      <c r="S530" s="235">
        <f t="shared" si="32"/>
        <v>0.01</v>
      </c>
      <c r="T530" s="235">
        <v>1E-4</v>
      </c>
      <c r="U530" s="235">
        <v>1E-4</v>
      </c>
      <c r="V530" s="235" t="s">
        <v>2927</v>
      </c>
      <c r="W530" s="235">
        <v>1E-4</v>
      </c>
      <c r="X530" s="235">
        <v>100</v>
      </c>
      <c r="Y530" s="235">
        <v>0.01</v>
      </c>
      <c r="Z530" s="235">
        <v>1E-4</v>
      </c>
      <c r="AA530" s="235">
        <v>1E-4</v>
      </c>
      <c r="AB530" s="517" t="s">
        <v>6909</v>
      </c>
      <c r="AC530" s="248">
        <v>0.33333333333333331</v>
      </c>
      <c r="AD530" s="248">
        <v>0.75</v>
      </c>
      <c r="AE530" s="248">
        <v>0.6875</v>
      </c>
      <c r="AF530" s="248" t="s">
        <v>2612</v>
      </c>
      <c r="AG530" s="235" t="s">
        <v>2613</v>
      </c>
      <c r="AH530" s="399" t="s">
        <v>8246</v>
      </c>
      <c r="AI530" s="235" t="s">
        <v>2089</v>
      </c>
      <c r="AJ530" s="237" t="s">
        <v>2089</v>
      </c>
      <c r="AK530" s="610" t="s">
        <v>11012</v>
      </c>
    </row>
    <row r="531" spans="1:37" ht="12.75" customHeight="1">
      <c r="A531" s="183"/>
      <c r="B531" s="234" t="s">
        <v>613</v>
      </c>
      <c r="C531" s="235" t="s">
        <v>3487</v>
      </c>
      <c r="D531" s="235" t="s">
        <v>9019</v>
      </c>
      <c r="E531" s="235">
        <v>968</v>
      </c>
      <c r="F531" s="399" t="s">
        <v>10461</v>
      </c>
      <c r="G531" s="235" t="s">
        <v>5356</v>
      </c>
      <c r="H531" s="235" t="s">
        <v>4845</v>
      </c>
      <c r="I531" s="235" t="s">
        <v>3210</v>
      </c>
      <c r="J531" s="236" t="s">
        <v>3110</v>
      </c>
      <c r="K531" s="235" t="s">
        <v>2776</v>
      </c>
      <c r="L531" s="235" t="s">
        <v>3559</v>
      </c>
      <c r="M531" s="235" t="s">
        <v>3560</v>
      </c>
      <c r="N531" s="235" t="s">
        <v>2089</v>
      </c>
      <c r="O531" s="235" t="s">
        <v>3112</v>
      </c>
      <c r="P531" s="235" t="s">
        <v>3114</v>
      </c>
      <c r="Q531" s="238">
        <v>100</v>
      </c>
      <c r="R531" s="235">
        <v>1E-4</v>
      </c>
      <c r="S531" s="235">
        <f t="shared" si="32"/>
        <v>0.01</v>
      </c>
      <c r="T531" s="235">
        <v>1E-4</v>
      </c>
      <c r="U531" s="235">
        <v>1E-4</v>
      </c>
      <c r="V531" s="235" t="s">
        <v>2089</v>
      </c>
      <c r="W531" s="235" t="s">
        <v>2089</v>
      </c>
      <c r="X531" s="235" t="s">
        <v>2089</v>
      </c>
      <c r="Y531" s="235" t="s">
        <v>2089</v>
      </c>
      <c r="Z531" s="235" t="s">
        <v>2089</v>
      </c>
      <c r="AA531" s="235" t="s">
        <v>2089</v>
      </c>
      <c r="AB531" s="235" t="s">
        <v>2089</v>
      </c>
      <c r="AC531" s="248">
        <v>0.33333333333333331</v>
      </c>
      <c r="AD531" s="248">
        <v>0.75</v>
      </c>
      <c r="AE531" s="248">
        <v>0.6875</v>
      </c>
      <c r="AF531" s="248" t="s">
        <v>2612</v>
      </c>
      <c r="AG531" s="235" t="s">
        <v>2613</v>
      </c>
      <c r="AH531" s="399" t="s">
        <v>8246</v>
      </c>
      <c r="AI531" s="235" t="s">
        <v>2089</v>
      </c>
      <c r="AJ531" s="237" t="s">
        <v>2089</v>
      </c>
      <c r="AK531" s="610" t="s">
        <v>11018</v>
      </c>
    </row>
    <row r="532" spans="1:37" ht="12.75" customHeight="1">
      <c r="A532" s="582"/>
      <c r="B532" s="397" t="s">
        <v>10725</v>
      </c>
      <c r="C532" s="235" t="s">
        <v>11893</v>
      </c>
      <c r="D532" s="235" t="s">
        <v>9020</v>
      </c>
      <c r="E532" s="235">
        <v>627</v>
      </c>
      <c r="F532" s="235" t="s">
        <v>10457</v>
      </c>
      <c r="G532" s="235" t="s">
        <v>5357</v>
      </c>
      <c r="H532" s="235" t="s">
        <v>2432</v>
      </c>
      <c r="I532" s="235" t="s">
        <v>3430</v>
      </c>
      <c r="J532" s="236" t="s">
        <v>3138</v>
      </c>
      <c r="K532" s="235" t="s">
        <v>2777</v>
      </c>
      <c r="L532" s="235" t="s">
        <v>5569</v>
      </c>
      <c r="M532" s="235" t="s">
        <v>2089</v>
      </c>
      <c r="N532" s="235" t="s">
        <v>2089</v>
      </c>
      <c r="O532" s="235" t="s">
        <v>3139</v>
      </c>
      <c r="P532" s="235" t="s">
        <v>3114</v>
      </c>
      <c r="Q532" s="238">
        <v>1000</v>
      </c>
      <c r="R532" s="235">
        <v>0.01</v>
      </c>
      <c r="S532" s="235">
        <f t="shared" si="32"/>
        <v>10</v>
      </c>
      <c r="T532" s="235">
        <v>0.01</v>
      </c>
      <c r="U532" s="235">
        <v>0.01</v>
      </c>
      <c r="V532" s="235" t="s">
        <v>2089</v>
      </c>
      <c r="W532" s="235" t="s">
        <v>2089</v>
      </c>
      <c r="X532" s="235" t="s">
        <v>2089</v>
      </c>
      <c r="Y532" s="235" t="s">
        <v>2089</v>
      </c>
      <c r="Z532" s="235" t="s">
        <v>2089</v>
      </c>
      <c r="AA532" s="235" t="s">
        <v>2089</v>
      </c>
      <c r="AB532" s="235" t="s">
        <v>2089</v>
      </c>
      <c r="AC532" s="248">
        <v>0.33333333333333331</v>
      </c>
      <c r="AD532" s="248">
        <v>0.75</v>
      </c>
      <c r="AE532" s="248">
        <v>0.6875</v>
      </c>
      <c r="AF532" s="248" t="s">
        <v>2612</v>
      </c>
      <c r="AG532" s="235" t="s">
        <v>2613</v>
      </c>
      <c r="AH532" s="235" t="s">
        <v>2089</v>
      </c>
      <c r="AI532" s="235" t="s">
        <v>2089</v>
      </c>
      <c r="AJ532" s="237" t="s">
        <v>2089</v>
      </c>
      <c r="AK532" s="610" t="s">
        <v>11006</v>
      </c>
    </row>
    <row r="533" spans="1:37" ht="12.75" customHeight="1">
      <c r="A533" s="583"/>
      <c r="B533" s="234" t="s">
        <v>615</v>
      </c>
      <c r="C533" s="235" t="s">
        <v>3488</v>
      </c>
      <c r="D533" s="235" t="s">
        <v>9021</v>
      </c>
      <c r="E533" s="235">
        <v>788</v>
      </c>
      <c r="F533" s="235" t="s">
        <v>10458</v>
      </c>
      <c r="G533" s="235" t="s">
        <v>5358</v>
      </c>
      <c r="H533" s="235" t="s">
        <v>2433</v>
      </c>
      <c r="I533" s="235" t="s">
        <v>3432</v>
      </c>
      <c r="J533" s="236" t="s">
        <v>3120</v>
      </c>
      <c r="K533" s="235" t="s">
        <v>2778</v>
      </c>
      <c r="L533" s="235" t="s">
        <v>3561</v>
      </c>
      <c r="M533" s="235" t="s">
        <v>3562</v>
      </c>
      <c r="N533" s="235" t="s">
        <v>2089</v>
      </c>
      <c r="O533" s="235" t="s">
        <v>3112</v>
      </c>
      <c r="P533" s="235" t="s">
        <v>3114</v>
      </c>
      <c r="Q533" s="238">
        <v>100</v>
      </c>
      <c r="R533" s="235">
        <v>1E-4</v>
      </c>
      <c r="S533" s="235">
        <f t="shared" si="32"/>
        <v>0.01</v>
      </c>
      <c r="T533" s="235">
        <v>1E-4</v>
      </c>
      <c r="U533" s="235">
        <v>1E-4</v>
      </c>
      <c r="V533" s="235" t="s">
        <v>2089</v>
      </c>
      <c r="W533" s="235" t="s">
        <v>2089</v>
      </c>
      <c r="X533" s="235" t="s">
        <v>2089</v>
      </c>
      <c r="Y533" s="235" t="s">
        <v>2089</v>
      </c>
      <c r="Z533" s="235" t="s">
        <v>2089</v>
      </c>
      <c r="AA533" s="235" t="s">
        <v>2089</v>
      </c>
      <c r="AB533" s="235" t="s">
        <v>2089</v>
      </c>
      <c r="AC533" s="248">
        <v>0.33333333333333331</v>
      </c>
      <c r="AD533" s="248">
        <v>0.75</v>
      </c>
      <c r="AE533" s="248">
        <v>0.6875</v>
      </c>
      <c r="AF533" s="248" t="s">
        <v>2612</v>
      </c>
      <c r="AG533" s="235" t="s">
        <v>2613</v>
      </c>
      <c r="AH533" s="399" t="s">
        <v>8246</v>
      </c>
      <c r="AI533" s="235" t="s">
        <v>2089</v>
      </c>
      <c r="AJ533" s="237" t="s">
        <v>2089</v>
      </c>
      <c r="AK533" s="610" t="s">
        <v>11012</v>
      </c>
    </row>
    <row r="534" spans="1:37" ht="12.75" customHeight="1">
      <c r="A534" s="183"/>
      <c r="B534" s="234" t="s">
        <v>4131</v>
      </c>
      <c r="C534" s="235" t="s">
        <v>4152</v>
      </c>
      <c r="D534" s="235" t="s">
        <v>9022</v>
      </c>
      <c r="E534" s="235">
        <v>788</v>
      </c>
      <c r="F534" s="235" t="s">
        <v>10459</v>
      </c>
      <c r="G534" s="235" t="s">
        <v>4153</v>
      </c>
      <c r="H534" s="235" t="s">
        <v>4154</v>
      </c>
      <c r="I534" s="235" t="s">
        <v>3432</v>
      </c>
      <c r="J534" s="236" t="s">
        <v>3120</v>
      </c>
      <c r="K534" s="235" t="s">
        <v>4178</v>
      </c>
      <c r="L534" s="235" t="s">
        <v>4179</v>
      </c>
      <c r="M534" s="235" t="s">
        <v>4180</v>
      </c>
      <c r="N534" s="235" t="s">
        <v>2089</v>
      </c>
      <c r="O534" s="235" t="s">
        <v>3112</v>
      </c>
      <c r="P534" s="235" t="s">
        <v>3114</v>
      </c>
      <c r="Q534" s="238">
        <v>100</v>
      </c>
      <c r="R534" s="235">
        <v>1E-4</v>
      </c>
      <c r="S534" s="235">
        <f t="shared" si="32"/>
        <v>0.01</v>
      </c>
      <c r="T534" s="235">
        <v>1E-4</v>
      </c>
      <c r="U534" s="235">
        <v>1E-4</v>
      </c>
      <c r="V534" s="235" t="s">
        <v>2089</v>
      </c>
      <c r="W534" s="235" t="s">
        <v>2089</v>
      </c>
      <c r="X534" s="235" t="s">
        <v>2089</v>
      </c>
      <c r="Y534" s="235" t="s">
        <v>2089</v>
      </c>
      <c r="Z534" s="235" t="s">
        <v>2089</v>
      </c>
      <c r="AA534" s="235" t="s">
        <v>2089</v>
      </c>
      <c r="AB534" s="235" t="s">
        <v>2089</v>
      </c>
      <c r="AC534" s="248">
        <v>0.33333333333333331</v>
      </c>
      <c r="AD534" s="248">
        <v>0.75</v>
      </c>
      <c r="AE534" s="248">
        <v>0.6875</v>
      </c>
      <c r="AF534" s="248" t="s">
        <v>2612</v>
      </c>
      <c r="AG534" s="235" t="s">
        <v>2613</v>
      </c>
      <c r="AH534" s="399" t="s">
        <v>8246</v>
      </c>
      <c r="AI534" s="235" t="s">
        <v>2089</v>
      </c>
      <c r="AJ534" s="237" t="s">
        <v>2089</v>
      </c>
      <c r="AK534" s="610" t="s">
        <v>11012</v>
      </c>
    </row>
    <row r="535" spans="1:37" ht="12.75" customHeight="1">
      <c r="A535" s="183"/>
      <c r="B535" s="234" t="s">
        <v>2990</v>
      </c>
      <c r="C535" s="235" t="s">
        <v>3490</v>
      </c>
      <c r="D535" s="235" t="s">
        <v>9023</v>
      </c>
      <c r="E535" s="235">
        <v>725</v>
      </c>
      <c r="F535" s="399" t="s">
        <v>10902</v>
      </c>
      <c r="G535" s="235" t="s">
        <v>5359</v>
      </c>
      <c r="H535" s="235" t="s">
        <v>2435</v>
      </c>
      <c r="I535" s="235" t="s">
        <v>3208</v>
      </c>
      <c r="J535" s="236" t="s">
        <v>3132</v>
      </c>
      <c r="K535" s="235" t="s">
        <v>2781</v>
      </c>
      <c r="L535" s="235" t="s">
        <v>3601</v>
      </c>
      <c r="M535" s="235" t="s">
        <v>3602</v>
      </c>
      <c r="N535" s="235" t="s">
        <v>2089</v>
      </c>
      <c r="O535" s="235" t="s">
        <v>3133</v>
      </c>
      <c r="P535" s="235" t="s">
        <v>3114</v>
      </c>
      <c r="Q535" s="238">
        <v>100</v>
      </c>
      <c r="R535" s="235">
        <v>1E-4</v>
      </c>
      <c r="S535" s="235">
        <f t="shared" si="32"/>
        <v>0.01</v>
      </c>
      <c r="T535" s="235">
        <v>1E-4</v>
      </c>
      <c r="U535" s="235">
        <v>1E-4</v>
      </c>
      <c r="V535" s="235" t="s">
        <v>2089</v>
      </c>
      <c r="W535" s="235" t="s">
        <v>2089</v>
      </c>
      <c r="X535" s="235" t="s">
        <v>2089</v>
      </c>
      <c r="Y535" s="235" t="s">
        <v>2089</v>
      </c>
      <c r="Z535" s="235" t="s">
        <v>2089</v>
      </c>
      <c r="AA535" s="235" t="s">
        <v>2089</v>
      </c>
      <c r="AB535" s="235" t="s">
        <v>2089</v>
      </c>
      <c r="AC535" s="248">
        <v>0.33333333333333331</v>
      </c>
      <c r="AD535" s="248">
        <v>0.75</v>
      </c>
      <c r="AE535" s="248">
        <v>0.6875</v>
      </c>
      <c r="AF535" s="248" t="s">
        <v>2612</v>
      </c>
      <c r="AG535" s="235" t="s">
        <v>2613</v>
      </c>
      <c r="AH535" s="399" t="s">
        <v>8246</v>
      </c>
      <c r="AI535" s="235" t="s">
        <v>2089</v>
      </c>
      <c r="AJ535" s="237" t="s">
        <v>2089</v>
      </c>
      <c r="AK535" s="610" t="s">
        <v>11010</v>
      </c>
    </row>
    <row r="536" spans="1:37" ht="12.75" customHeight="1">
      <c r="A536" s="183"/>
      <c r="B536" s="397" t="s">
        <v>11862</v>
      </c>
      <c r="C536" s="235" t="s">
        <v>710</v>
      </c>
      <c r="D536" s="235" t="s">
        <v>9024</v>
      </c>
      <c r="E536" s="235">
        <v>627</v>
      </c>
      <c r="F536" s="235" t="s">
        <v>10460</v>
      </c>
      <c r="G536" s="235" t="s">
        <v>5360</v>
      </c>
      <c r="H536" s="235" t="s">
        <v>2436</v>
      </c>
      <c r="I536" s="235" t="s">
        <v>3430</v>
      </c>
      <c r="J536" s="236" t="s">
        <v>3138</v>
      </c>
      <c r="K536" s="235" t="s">
        <v>2782</v>
      </c>
      <c r="L536" s="235" t="s">
        <v>3603</v>
      </c>
      <c r="M536" s="235" t="s">
        <v>2089</v>
      </c>
      <c r="N536" s="235" t="s">
        <v>2089</v>
      </c>
      <c r="O536" s="235" t="s">
        <v>3139</v>
      </c>
      <c r="P536" s="235" t="s">
        <v>3114</v>
      </c>
      <c r="Q536" s="238">
        <v>1000</v>
      </c>
      <c r="R536" s="235">
        <v>0.01</v>
      </c>
      <c r="S536" s="235">
        <f t="shared" si="32"/>
        <v>10</v>
      </c>
      <c r="T536" s="235">
        <v>0.01</v>
      </c>
      <c r="U536" s="235">
        <v>0.01</v>
      </c>
      <c r="V536" s="235" t="s">
        <v>2089</v>
      </c>
      <c r="W536" s="235" t="s">
        <v>2089</v>
      </c>
      <c r="X536" s="235" t="s">
        <v>2089</v>
      </c>
      <c r="Y536" s="235" t="s">
        <v>2089</v>
      </c>
      <c r="Z536" s="235" t="s">
        <v>2089</v>
      </c>
      <c r="AA536" s="235" t="s">
        <v>2089</v>
      </c>
      <c r="AB536" s="235" t="s">
        <v>2089</v>
      </c>
      <c r="AC536" s="248">
        <v>0.33333333333333331</v>
      </c>
      <c r="AD536" s="248">
        <v>0.75</v>
      </c>
      <c r="AE536" s="248">
        <v>0.6875</v>
      </c>
      <c r="AF536" s="248" t="s">
        <v>2612</v>
      </c>
      <c r="AG536" s="235" t="s">
        <v>2613</v>
      </c>
      <c r="AH536" s="235" t="s">
        <v>2089</v>
      </c>
      <c r="AI536" s="235" t="s">
        <v>2089</v>
      </c>
      <c r="AJ536" s="237" t="s">
        <v>2089</v>
      </c>
      <c r="AK536" s="610" t="s">
        <v>11006</v>
      </c>
    </row>
    <row r="537" spans="1:37" ht="12.75" customHeight="1">
      <c r="A537" s="183"/>
      <c r="B537" s="708" t="s">
        <v>8161</v>
      </c>
      <c r="C537" s="720" t="s">
        <v>8162</v>
      </c>
      <c r="D537" s="720" t="s">
        <v>9025</v>
      </c>
      <c r="E537" s="720">
        <v>1878</v>
      </c>
      <c r="F537" s="720" t="s">
        <v>10461</v>
      </c>
      <c r="G537" s="720" t="s">
        <v>8166</v>
      </c>
      <c r="H537" s="721" t="s">
        <v>11881</v>
      </c>
      <c r="I537" s="720" t="s">
        <v>6941</v>
      </c>
      <c r="J537" s="720" t="s">
        <v>3128</v>
      </c>
      <c r="K537" s="720" t="s">
        <v>8163</v>
      </c>
      <c r="L537" s="720" t="s">
        <v>8163</v>
      </c>
      <c r="M537" s="720" t="s">
        <v>8164</v>
      </c>
      <c r="N537" s="722" t="s">
        <v>2089</v>
      </c>
      <c r="O537" s="720" t="s">
        <v>3129</v>
      </c>
      <c r="P537" s="720" t="s">
        <v>3114</v>
      </c>
      <c r="Q537" s="720">
        <v>100</v>
      </c>
      <c r="R537" s="720">
        <v>0.01</v>
      </c>
      <c r="S537" s="720">
        <v>1</v>
      </c>
      <c r="T537" s="720">
        <v>0.01</v>
      </c>
      <c r="U537" s="720">
        <v>0.01</v>
      </c>
      <c r="V537" s="722" t="s">
        <v>2089</v>
      </c>
      <c r="W537" s="235" t="s">
        <v>2089</v>
      </c>
      <c r="X537" s="235" t="s">
        <v>2089</v>
      </c>
      <c r="Y537" s="235" t="s">
        <v>2089</v>
      </c>
      <c r="Z537" s="235" t="s">
        <v>2089</v>
      </c>
      <c r="AA537" s="235" t="s">
        <v>2089</v>
      </c>
      <c r="AB537" s="680" t="s">
        <v>2089</v>
      </c>
      <c r="AC537" s="723">
        <v>0.33333333333333298</v>
      </c>
      <c r="AD537" s="723">
        <v>0.75</v>
      </c>
      <c r="AE537" s="723">
        <v>0.64583333333333304</v>
      </c>
      <c r="AF537" s="723" t="s">
        <v>2612</v>
      </c>
      <c r="AG537" s="722" t="s">
        <v>2613</v>
      </c>
      <c r="AH537" s="679" t="s">
        <v>8246</v>
      </c>
      <c r="AI537" s="680" t="s">
        <v>2089</v>
      </c>
      <c r="AJ537" s="685" t="s">
        <v>2089</v>
      </c>
      <c r="AK537" s="610" t="s">
        <v>11016</v>
      </c>
    </row>
    <row r="538" spans="1:37" ht="12.75" customHeight="1">
      <c r="A538" s="183"/>
      <c r="B538" s="234" t="s">
        <v>2992</v>
      </c>
      <c r="C538" s="235" t="s">
        <v>2647</v>
      </c>
      <c r="D538" s="235" t="s">
        <v>9026</v>
      </c>
      <c r="E538" s="235">
        <v>627</v>
      </c>
      <c r="F538" s="235" t="s">
        <v>10462</v>
      </c>
      <c r="G538" s="235" t="s">
        <v>5361</v>
      </c>
      <c r="H538" s="235" t="s">
        <v>445</v>
      </c>
      <c r="I538" s="235" t="s">
        <v>3430</v>
      </c>
      <c r="J538" s="236" t="s">
        <v>3138</v>
      </c>
      <c r="K538" s="235" t="s">
        <v>2783</v>
      </c>
      <c r="L538" s="235" t="s">
        <v>5691</v>
      </c>
      <c r="M538" s="235" t="s">
        <v>2089</v>
      </c>
      <c r="N538" s="235" t="s">
        <v>2089</v>
      </c>
      <c r="O538" s="235" t="s">
        <v>3139</v>
      </c>
      <c r="P538" s="235" t="s">
        <v>3114</v>
      </c>
      <c r="Q538" s="238">
        <v>1000</v>
      </c>
      <c r="R538" s="235">
        <v>0.01</v>
      </c>
      <c r="S538" s="235">
        <f t="shared" ref="S538:S580" si="33">Q538*R538</f>
        <v>10</v>
      </c>
      <c r="T538" s="235">
        <v>0.01</v>
      </c>
      <c r="U538" s="235">
        <v>0.01</v>
      </c>
      <c r="V538" s="235" t="s">
        <v>2089</v>
      </c>
      <c r="W538" s="235" t="s">
        <v>2089</v>
      </c>
      <c r="X538" s="235" t="s">
        <v>2089</v>
      </c>
      <c r="Y538" s="235" t="s">
        <v>2089</v>
      </c>
      <c r="Z538" s="235" t="s">
        <v>2089</v>
      </c>
      <c r="AA538" s="235" t="s">
        <v>2089</v>
      </c>
      <c r="AB538" s="235" t="s">
        <v>2089</v>
      </c>
      <c r="AC538" s="248">
        <v>0.33333333333333331</v>
      </c>
      <c r="AD538" s="248">
        <v>0.75</v>
      </c>
      <c r="AE538" s="248">
        <v>0.6875</v>
      </c>
      <c r="AF538" s="248" t="s">
        <v>2612</v>
      </c>
      <c r="AG538" s="235" t="s">
        <v>2613</v>
      </c>
      <c r="AH538" s="235" t="s">
        <v>2089</v>
      </c>
      <c r="AI538" s="235" t="s">
        <v>2089</v>
      </c>
      <c r="AJ538" s="237" t="s">
        <v>2089</v>
      </c>
      <c r="AK538" s="610" t="s">
        <v>11006</v>
      </c>
    </row>
    <row r="539" spans="1:37" ht="12.75" customHeight="1">
      <c r="A539" s="183"/>
      <c r="B539" s="234" t="s">
        <v>2463</v>
      </c>
      <c r="C539" s="235" t="s">
        <v>2648</v>
      </c>
      <c r="D539" s="235" t="s">
        <v>9027</v>
      </c>
      <c r="E539" s="235">
        <v>627</v>
      </c>
      <c r="F539" s="235" t="s">
        <v>10463</v>
      </c>
      <c r="G539" s="235" t="s">
        <v>5362</v>
      </c>
      <c r="H539" s="235" t="s">
        <v>2437</v>
      </c>
      <c r="I539" s="235" t="s">
        <v>3430</v>
      </c>
      <c r="J539" s="236" t="s">
        <v>3138</v>
      </c>
      <c r="K539" s="235" t="s">
        <v>2784</v>
      </c>
      <c r="L539" s="235" t="s">
        <v>3604</v>
      </c>
      <c r="M539" s="235" t="s">
        <v>2089</v>
      </c>
      <c r="N539" s="235" t="s">
        <v>2089</v>
      </c>
      <c r="O539" s="235" t="s">
        <v>3139</v>
      </c>
      <c r="P539" s="235" t="s">
        <v>3114</v>
      </c>
      <c r="Q539" s="238">
        <v>1000</v>
      </c>
      <c r="R539" s="235">
        <v>0.01</v>
      </c>
      <c r="S539" s="235">
        <f t="shared" si="33"/>
        <v>10</v>
      </c>
      <c r="T539" s="235">
        <v>0.01</v>
      </c>
      <c r="U539" s="235">
        <v>0.01</v>
      </c>
      <c r="V539" s="235" t="s">
        <v>2089</v>
      </c>
      <c r="W539" s="235" t="s">
        <v>2089</v>
      </c>
      <c r="X539" s="235" t="s">
        <v>2089</v>
      </c>
      <c r="Y539" s="235" t="s">
        <v>2089</v>
      </c>
      <c r="Z539" s="235" t="s">
        <v>2089</v>
      </c>
      <c r="AA539" s="235" t="s">
        <v>2089</v>
      </c>
      <c r="AB539" s="235" t="s">
        <v>2089</v>
      </c>
      <c r="AC539" s="248">
        <v>0.33333333333333331</v>
      </c>
      <c r="AD539" s="248">
        <v>0.75</v>
      </c>
      <c r="AE539" s="248">
        <v>0.6875</v>
      </c>
      <c r="AF539" s="248" t="s">
        <v>2612</v>
      </c>
      <c r="AG539" s="235" t="s">
        <v>2613</v>
      </c>
      <c r="AH539" s="235" t="s">
        <v>2089</v>
      </c>
      <c r="AI539" s="235" t="s">
        <v>2089</v>
      </c>
      <c r="AJ539" s="237" t="s">
        <v>2089</v>
      </c>
      <c r="AK539" s="610" t="s">
        <v>11006</v>
      </c>
    </row>
    <row r="540" spans="1:37" s="686" customFormat="1" ht="12.75" customHeight="1">
      <c r="A540" s="675"/>
      <c r="B540" s="234" t="s">
        <v>2658</v>
      </c>
      <c r="C540" s="235" t="s">
        <v>2649</v>
      </c>
      <c r="D540" s="235" t="s">
        <v>9028</v>
      </c>
      <c r="E540" s="235">
        <v>762</v>
      </c>
      <c r="F540" s="235" t="s">
        <v>10464</v>
      </c>
      <c r="G540" s="235" t="s">
        <v>5363</v>
      </c>
      <c r="H540" s="235" t="s">
        <v>763</v>
      </c>
      <c r="I540" s="235" t="s">
        <v>10066</v>
      </c>
      <c r="J540" s="236" t="s">
        <v>3121</v>
      </c>
      <c r="K540" s="235" t="s">
        <v>2846</v>
      </c>
      <c r="L540" s="235" t="s">
        <v>3605</v>
      </c>
      <c r="M540" s="235" t="s">
        <v>3606</v>
      </c>
      <c r="N540" s="235" t="s">
        <v>2089</v>
      </c>
      <c r="O540" s="235" t="s">
        <v>3112</v>
      </c>
      <c r="P540" s="235" t="s">
        <v>3114</v>
      </c>
      <c r="Q540" s="238">
        <v>100</v>
      </c>
      <c r="R540" s="235">
        <v>1E-4</v>
      </c>
      <c r="S540" s="235">
        <f t="shared" si="33"/>
        <v>0.01</v>
      </c>
      <c r="T540" s="235">
        <v>1E-4</v>
      </c>
      <c r="U540" s="235">
        <v>1E-4</v>
      </c>
      <c r="V540" s="235" t="s">
        <v>2089</v>
      </c>
      <c r="W540" s="235" t="s">
        <v>2089</v>
      </c>
      <c r="X540" s="235" t="s">
        <v>2089</v>
      </c>
      <c r="Y540" s="235" t="s">
        <v>2089</v>
      </c>
      <c r="Z540" s="235" t="s">
        <v>2089</v>
      </c>
      <c r="AA540" s="235" t="s">
        <v>2089</v>
      </c>
      <c r="AB540" s="235" t="s">
        <v>2089</v>
      </c>
      <c r="AC540" s="248">
        <v>0.33333333333333331</v>
      </c>
      <c r="AD540" s="248">
        <v>0.75</v>
      </c>
      <c r="AE540" s="248">
        <v>0.6875</v>
      </c>
      <c r="AF540" s="248" t="s">
        <v>2612</v>
      </c>
      <c r="AG540" s="235" t="s">
        <v>2613</v>
      </c>
      <c r="AH540" s="399" t="s">
        <v>8246</v>
      </c>
      <c r="AI540" s="235" t="s">
        <v>2089</v>
      </c>
      <c r="AJ540" s="237" t="s">
        <v>2089</v>
      </c>
      <c r="AK540" s="610" t="s">
        <v>11008</v>
      </c>
    </row>
    <row r="541" spans="1:37" ht="12.75" customHeight="1">
      <c r="A541" s="183"/>
      <c r="B541" s="234" t="s">
        <v>4881</v>
      </c>
      <c r="C541" s="399" t="s">
        <v>12052</v>
      </c>
      <c r="D541" s="235" t="s">
        <v>9029</v>
      </c>
      <c r="E541" s="235">
        <v>257</v>
      </c>
      <c r="F541" s="235" t="s">
        <v>10465</v>
      </c>
      <c r="G541" s="235" t="s">
        <v>9250</v>
      </c>
      <c r="H541" s="235" t="s">
        <v>7707</v>
      </c>
      <c r="I541" s="235" t="s">
        <v>3209</v>
      </c>
      <c r="J541" s="236" t="s">
        <v>3135</v>
      </c>
      <c r="K541" s="235" t="s">
        <v>2847</v>
      </c>
      <c r="L541" s="235" t="s">
        <v>3607</v>
      </c>
      <c r="M541" s="235" t="s">
        <v>3608</v>
      </c>
      <c r="N541" s="235" t="s">
        <v>2089</v>
      </c>
      <c r="O541" s="235" t="s">
        <v>3136</v>
      </c>
      <c r="P541" s="235" t="s">
        <v>3114</v>
      </c>
      <c r="Q541" s="238">
        <v>100</v>
      </c>
      <c r="R541" s="235">
        <v>1E-3</v>
      </c>
      <c r="S541" s="235">
        <f t="shared" si="33"/>
        <v>0.1</v>
      </c>
      <c r="T541" s="235">
        <v>1E-3</v>
      </c>
      <c r="U541" s="235">
        <v>1E-3</v>
      </c>
      <c r="V541" s="235" t="s">
        <v>2089</v>
      </c>
      <c r="W541" s="235" t="s">
        <v>2089</v>
      </c>
      <c r="X541" s="235" t="s">
        <v>2089</v>
      </c>
      <c r="Y541" s="235" t="s">
        <v>2089</v>
      </c>
      <c r="Z541" s="235" t="s">
        <v>2089</v>
      </c>
      <c r="AA541" s="235" t="s">
        <v>2089</v>
      </c>
      <c r="AB541" s="235" t="s">
        <v>2089</v>
      </c>
      <c r="AC541" s="248">
        <v>0.33333333333333331</v>
      </c>
      <c r="AD541" s="248">
        <v>0.75</v>
      </c>
      <c r="AE541" s="248">
        <v>0.6875</v>
      </c>
      <c r="AF541" s="248" t="s">
        <v>2612</v>
      </c>
      <c r="AG541" s="235" t="s">
        <v>2613</v>
      </c>
      <c r="AH541" s="399" t="s">
        <v>8246</v>
      </c>
      <c r="AI541" s="235" t="s">
        <v>2089</v>
      </c>
      <c r="AJ541" s="237" t="s">
        <v>2089</v>
      </c>
      <c r="AK541" s="610" t="s">
        <v>11009</v>
      </c>
    </row>
    <row r="542" spans="1:37" ht="12.75" customHeight="1">
      <c r="A542" s="183"/>
      <c r="B542" s="397" t="s">
        <v>11574</v>
      </c>
      <c r="C542" s="235" t="s">
        <v>11579</v>
      </c>
      <c r="D542" s="399" t="s">
        <v>11587</v>
      </c>
      <c r="E542" s="235">
        <v>627</v>
      </c>
      <c r="F542" s="399" t="s">
        <v>11590</v>
      </c>
      <c r="G542" s="399" t="s">
        <v>11588</v>
      </c>
      <c r="H542" s="399" t="s">
        <v>11589</v>
      </c>
      <c r="I542" s="235" t="s">
        <v>3430</v>
      </c>
      <c r="J542" s="236" t="s">
        <v>1960</v>
      </c>
      <c r="K542" s="235" t="s">
        <v>2758</v>
      </c>
      <c r="L542" s="235" t="s">
        <v>2963</v>
      </c>
      <c r="M542" s="235" t="s">
        <v>2089</v>
      </c>
      <c r="N542" s="235" t="s">
        <v>2089</v>
      </c>
      <c r="O542" s="235" t="s">
        <v>3139</v>
      </c>
      <c r="P542" s="235" t="s">
        <v>3114</v>
      </c>
      <c r="Q542" s="238">
        <v>1000</v>
      </c>
      <c r="R542" s="235">
        <v>0.01</v>
      </c>
      <c r="S542" s="235">
        <f t="shared" si="33"/>
        <v>10</v>
      </c>
      <c r="T542" s="235">
        <v>0.01</v>
      </c>
      <c r="U542" s="235">
        <v>0.01</v>
      </c>
      <c r="V542" s="235" t="s">
        <v>2089</v>
      </c>
      <c r="W542" s="235" t="s">
        <v>2089</v>
      </c>
      <c r="X542" s="235" t="s">
        <v>2089</v>
      </c>
      <c r="Y542" s="235" t="s">
        <v>2089</v>
      </c>
      <c r="Z542" s="235" t="s">
        <v>2089</v>
      </c>
      <c r="AA542" s="235" t="s">
        <v>2089</v>
      </c>
      <c r="AB542" s="235" t="s">
        <v>2089</v>
      </c>
      <c r="AC542" s="248">
        <v>0.33333333333333331</v>
      </c>
      <c r="AD542" s="248">
        <v>0.75</v>
      </c>
      <c r="AE542" s="248">
        <v>0.6875</v>
      </c>
      <c r="AF542" s="248" t="s">
        <v>2612</v>
      </c>
      <c r="AG542" s="235" t="s">
        <v>2613</v>
      </c>
      <c r="AH542" s="235" t="s">
        <v>2089</v>
      </c>
      <c r="AI542" s="235" t="s">
        <v>2089</v>
      </c>
      <c r="AJ542" s="237" t="s">
        <v>2089</v>
      </c>
      <c r="AK542" s="610" t="s">
        <v>11006</v>
      </c>
    </row>
    <row r="543" spans="1:37" ht="12.75" customHeight="1">
      <c r="A543" s="183"/>
      <c r="B543" s="437" t="s">
        <v>11578</v>
      </c>
      <c r="C543" s="235" t="s">
        <v>11579</v>
      </c>
      <c r="D543" s="399" t="s">
        <v>11583</v>
      </c>
      <c r="E543" s="235">
        <v>788</v>
      </c>
      <c r="F543" s="399" t="s">
        <v>11584</v>
      </c>
      <c r="G543" s="399" t="s">
        <v>11585</v>
      </c>
      <c r="H543" s="399" t="s">
        <v>11586</v>
      </c>
      <c r="I543" s="235" t="s">
        <v>3433</v>
      </c>
      <c r="J543" s="236" t="s">
        <v>1961</v>
      </c>
      <c r="K543" s="235" t="s">
        <v>2757</v>
      </c>
      <c r="L543" s="235" t="s">
        <v>3775</v>
      </c>
      <c r="M543" s="235" t="s">
        <v>3776</v>
      </c>
      <c r="N543" s="221" t="s">
        <v>2757</v>
      </c>
      <c r="O543" s="235" t="s">
        <v>3112</v>
      </c>
      <c r="P543" s="235" t="s">
        <v>3114</v>
      </c>
      <c r="Q543" s="238">
        <v>100</v>
      </c>
      <c r="R543" s="235">
        <v>1E-4</v>
      </c>
      <c r="S543" s="235">
        <f t="shared" si="33"/>
        <v>0.01</v>
      </c>
      <c r="T543" s="235">
        <v>1E-4</v>
      </c>
      <c r="U543" s="235">
        <v>1E-4</v>
      </c>
      <c r="V543" s="235" t="s">
        <v>2927</v>
      </c>
      <c r="W543" s="235">
        <v>1E-4</v>
      </c>
      <c r="X543" s="235">
        <v>100</v>
      </c>
      <c r="Y543" s="235">
        <v>0.01</v>
      </c>
      <c r="Z543" s="235">
        <v>1E-4</v>
      </c>
      <c r="AA543" s="235">
        <v>1E-4</v>
      </c>
      <c r="AB543" s="517" t="s">
        <v>6909</v>
      </c>
      <c r="AC543" s="248">
        <v>0.33333333333333331</v>
      </c>
      <c r="AD543" s="248">
        <v>0.75</v>
      </c>
      <c r="AE543" s="248">
        <v>0.6875</v>
      </c>
      <c r="AF543" s="248" t="s">
        <v>2612</v>
      </c>
      <c r="AG543" s="235" t="s">
        <v>2613</v>
      </c>
      <c r="AH543" s="399" t="s">
        <v>8246</v>
      </c>
      <c r="AI543" s="235" t="s">
        <v>2089</v>
      </c>
      <c r="AJ543" s="237" t="s">
        <v>2089</v>
      </c>
      <c r="AK543" s="610" t="s">
        <v>11014</v>
      </c>
    </row>
    <row r="544" spans="1:37" ht="12.75" customHeight="1">
      <c r="A544" s="183"/>
      <c r="B544" s="437" t="s">
        <v>2659</v>
      </c>
      <c r="C544" s="235" t="s">
        <v>5997</v>
      </c>
      <c r="D544" s="235" t="s">
        <v>9030</v>
      </c>
      <c r="E544" s="235">
        <v>762</v>
      </c>
      <c r="F544" s="235" t="s">
        <v>10466</v>
      </c>
      <c r="G544" s="235" t="s">
        <v>2816</v>
      </c>
      <c r="H544" s="235" t="s">
        <v>764</v>
      </c>
      <c r="I544" s="235" t="s">
        <v>10066</v>
      </c>
      <c r="J544" s="236" t="s">
        <v>3121</v>
      </c>
      <c r="K544" s="399" t="s">
        <v>11147</v>
      </c>
      <c r="L544" s="399" t="s">
        <v>11146</v>
      </c>
      <c r="M544" s="399" t="s">
        <v>11148</v>
      </c>
      <c r="N544" s="235" t="s">
        <v>2089</v>
      </c>
      <c r="O544" s="235" t="s">
        <v>3112</v>
      </c>
      <c r="P544" s="235" t="s">
        <v>3114</v>
      </c>
      <c r="Q544" s="238">
        <v>100</v>
      </c>
      <c r="R544" s="235">
        <v>1E-4</v>
      </c>
      <c r="S544" s="235">
        <f t="shared" si="33"/>
        <v>0.01</v>
      </c>
      <c r="T544" s="235">
        <v>1E-4</v>
      </c>
      <c r="U544" s="235">
        <v>1E-4</v>
      </c>
      <c r="V544" s="235" t="s">
        <v>2927</v>
      </c>
      <c r="W544" s="235">
        <v>1E-4</v>
      </c>
      <c r="X544" s="235">
        <v>100</v>
      </c>
      <c r="Y544" s="235">
        <v>0.01</v>
      </c>
      <c r="Z544" s="235">
        <v>1E-4</v>
      </c>
      <c r="AA544" s="235">
        <v>1E-4</v>
      </c>
      <c r="AB544" s="517" t="s">
        <v>6909</v>
      </c>
      <c r="AC544" s="248">
        <v>0.33333333333333331</v>
      </c>
      <c r="AD544" s="248">
        <v>0.75</v>
      </c>
      <c r="AE544" s="248">
        <v>0.6875</v>
      </c>
      <c r="AF544" s="248" t="s">
        <v>2612</v>
      </c>
      <c r="AG544" s="235" t="s">
        <v>2613</v>
      </c>
      <c r="AH544" s="399" t="s">
        <v>8246</v>
      </c>
      <c r="AI544" s="235" t="s">
        <v>2089</v>
      </c>
      <c r="AJ544" s="237" t="s">
        <v>2089</v>
      </c>
      <c r="AK544" s="610" t="s">
        <v>11008</v>
      </c>
    </row>
    <row r="545" spans="1:37" ht="12.75" customHeight="1">
      <c r="A545" s="183"/>
      <c r="B545" s="234" t="s">
        <v>2660</v>
      </c>
      <c r="C545" s="235" t="s">
        <v>9897</v>
      </c>
      <c r="D545" s="235" t="s">
        <v>9900</v>
      </c>
      <c r="E545" s="235">
        <v>257</v>
      </c>
      <c r="F545" s="235" t="s">
        <v>10467</v>
      </c>
      <c r="G545" s="235" t="s">
        <v>9899</v>
      </c>
      <c r="H545" s="235" t="s">
        <v>9898</v>
      </c>
      <c r="I545" s="235" t="s">
        <v>3209</v>
      </c>
      <c r="J545" s="236" t="s">
        <v>3135</v>
      </c>
      <c r="K545" s="235" t="s">
        <v>2848</v>
      </c>
      <c r="L545" s="235" t="s">
        <v>3609</v>
      </c>
      <c r="M545" s="235" t="s">
        <v>3610</v>
      </c>
      <c r="N545" s="235" t="s">
        <v>2089</v>
      </c>
      <c r="O545" s="235" t="s">
        <v>3136</v>
      </c>
      <c r="P545" s="235" t="s">
        <v>3114</v>
      </c>
      <c r="Q545" s="238">
        <v>100</v>
      </c>
      <c r="R545" s="235">
        <v>1E-3</v>
      </c>
      <c r="S545" s="235">
        <f t="shared" si="33"/>
        <v>0.1</v>
      </c>
      <c r="T545" s="235">
        <v>1E-3</v>
      </c>
      <c r="U545" s="235">
        <v>1E-3</v>
      </c>
      <c r="V545" s="235" t="s">
        <v>2089</v>
      </c>
      <c r="W545" s="235" t="s">
        <v>2089</v>
      </c>
      <c r="X545" s="235" t="s">
        <v>2089</v>
      </c>
      <c r="Y545" s="235" t="s">
        <v>2089</v>
      </c>
      <c r="Z545" s="235" t="s">
        <v>2089</v>
      </c>
      <c r="AA545" s="235" t="s">
        <v>2089</v>
      </c>
      <c r="AB545" s="235" t="s">
        <v>2089</v>
      </c>
      <c r="AC545" s="248">
        <v>0.33333333333333331</v>
      </c>
      <c r="AD545" s="248">
        <v>0.75</v>
      </c>
      <c r="AE545" s="248">
        <v>0.6875</v>
      </c>
      <c r="AF545" s="248" t="s">
        <v>2612</v>
      </c>
      <c r="AG545" s="235" t="s">
        <v>2613</v>
      </c>
      <c r="AH545" s="399" t="s">
        <v>8246</v>
      </c>
      <c r="AI545" s="235" t="s">
        <v>2089</v>
      </c>
      <c r="AJ545" s="237" t="s">
        <v>2089</v>
      </c>
      <c r="AK545" s="610" t="s">
        <v>11009</v>
      </c>
    </row>
    <row r="546" spans="1:37" ht="12.75" customHeight="1">
      <c r="A546" s="183"/>
      <c r="B546" s="234" t="s">
        <v>2662</v>
      </c>
      <c r="C546" s="235" t="s">
        <v>2650</v>
      </c>
      <c r="D546" s="235" t="s">
        <v>9031</v>
      </c>
      <c r="E546" s="235">
        <v>725</v>
      </c>
      <c r="F546" s="399" t="s">
        <v>10901</v>
      </c>
      <c r="G546" s="235" t="s">
        <v>5364</v>
      </c>
      <c r="H546" s="235" t="s">
        <v>765</v>
      </c>
      <c r="I546" s="235" t="s">
        <v>3208</v>
      </c>
      <c r="J546" s="236" t="s">
        <v>3132</v>
      </c>
      <c r="K546" s="235" t="s">
        <v>2849</v>
      </c>
      <c r="L546" s="235" t="s">
        <v>3611</v>
      </c>
      <c r="M546" s="235" t="s">
        <v>3612</v>
      </c>
      <c r="N546" s="235" t="s">
        <v>2089</v>
      </c>
      <c r="O546" s="235" t="s">
        <v>3133</v>
      </c>
      <c r="P546" s="235" t="s">
        <v>3114</v>
      </c>
      <c r="Q546" s="238">
        <v>100</v>
      </c>
      <c r="R546" s="235">
        <v>1E-4</v>
      </c>
      <c r="S546" s="235">
        <f t="shared" si="33"/>
        <v>0.01</v>
      </c>
      <c r="T546" s="235">
        <v>1E-4</v>
      </c>
      <c r="U546" s="235">
        <v>1E-4</v>
      </c>
      <c r="V546" s="235" t="s">
        <v>2089</v>
      </c>
      <c r="W546" s="235" t="s">
        <v>2089</v>
      </c>
      <c r="X546" s="235" t="s">
        <v>2089</v>
      </c>
      <c r="Y546" s="235" t="s">
        <v>2089</v>
      </c>
      <c r="Z546" s="235" t="s">
        <v>2089</v>
      </c>
      <c r="AA546" s="235" t="s">
        <v>2089</v>
      </c>
      <c r="AB546" s="235" t="s">
        <v>2089</v>
      </c>
      <c r="AC546" s="248">
        <v>0.33333333333333331</v>
      </c>
      <c r="AD546" s="248">
        <v>0.75</v>
      </c>
      <c r="AE546" s="248">
        <v>0.6875</v>
      </c>
      <c r="AF546" s="248" t="s">
        <v>2612</v>
      </c>
      <c r="AG546" s="235" t="s">
        <v>2613</v>
      </c>
      <c r="AH546" s="399" t="s">
        <v>8246</v>
      </c>
      <c r="AI546" s="235" t="s">
        <v>2089</v>
      </c>
      <c r="AJ546" s="237" t="s">
        <v>2089</v>
      </c>
      <c r="AK546" s="610" t="s">
        <v>11010</v>
      </c>
    </row>
    <row r="547" spans="1:37" ht="12.75" customHeight="1">
      <c r="A547" s="183"/>
      <c r="B547" s="234" t="s">
        <v>2663</v>
      </c>
      <c r="C547" s="235" t="s">
        <v>2651</v>
      </c>
      <c r="D547" s="235" t="s">
        <v>9032</v>
      </c>
      <c r="E547" s="235">
        <v>725</v>
      </c>
      <c r="F547" s="399" t="s">
        <v>10900</v>
      </c>
      <c r="G547" s="235" t="s">
        <v>5365</v>
      </c>
      <c r="H547" s="235" t="s">
        <v>766</v>
      </c>
      <c r="I547" s="235" t="s">
        <v>3208</v>
      </c>
      <c r="J547" s="236" t="s">
        <v>3132</v>
      </c>
      <c r="K547" s="235" t="s">
        <v>2850</v>
      </c>
      <c r="L547" s="235" t="s">
        <v>3613</v>
      </c>
      <c r="M547" s="235" t="s">
        <v>3614</v>
      </c>
      <c r="N547" s="235" t="s">
        <v>2089</v>
      </c>
      <c r="O547" s="235" t="s">
        <v>3133</v>
      </c>
      <c r="P547" s="235" t="s">
        <v>3114</v>
      </c>
      <c r="Q547" s="238">
        <v>100</v>
      </c>
      <c r="R547" s="235">
        <v>1E-4</v>
      </c>
      <c r="S547" s="235">
        <f t="shared" si="33"/>
        <v>0.01</v>
      </c>
      <c r="T547" s="235">
        <v>1E-4</v>
      </c>
      <c r="U547" s="235">
        <v>1E-4</v>
      </c>
      <c r="V547" s="235" t="s">
        <v>2089</v>
      </c>
      <c r="W547" s="235" t="s">
        <v>2089</v>
      </c>
      <c r="X547" s="235" t="s">
        <v>2089</v>
      </c>
      <c r="Y547" s="235" t="s">
        <v>2089</v>
      </c>
      <c r="Z547" s="235" t="s">
        <v>2089</v>
      </c>
      <c r="AA547" s="235" t="s">
        <v>2089</v>
      </c>
      <c r="AB547" s="235" t="s">
        <v>2089</v>
      </c>
      <c r="AC547" s="248">
        <v>0.33333333333333331</v>
      </c>
      <c r="AD547" s="248">
        <v>0.75</v>
      </c>
      <c r="AE547" s="248">
        <v>0.6875</v>
      </c>
      <c r="AF547" s="248" t="s">
        <v>2612</v>
      </c>
      <c r="AG547" s="235" t="s">
        <v>2613</v>
      </c>
      <c r="AH547" s="399" t="s">
        <v>8246</v>
      </c>
      <c r="AI547" s="235" t="s">
        <v>2089</v>
      </c>
      <c r="AJ547" s="237" t="s">
        <v>2089</v>
      </c>
      <c r="AK547" s="610" t="s">
        <v>11010</v>
      </c>
    </row>
    <row r="548" spans="1:37" ht="12.75" customHeight="1">
      <c r="A548" s="183"/>
      <c r="B548" s="234" t="s">
        <v>2664</v>
      </c>
      <c r="C548" s="235" t="s">
        <v>2652</v>
      </c>
      <c r="D548" s="235" t="s">
        <v>9033</v>
      </c>
      <c r="E548" s="235">
        <v>725</v>
      </c>
      <c r="F548" s="399" t="s">
        <v>10899</v>
      </c>
      <c r="G548" s="235" t="s">
        <v>5366</v>
      </c>
      <c r="H548" s="235" t="s">
        <v>767</v>
      </c>
      <c r="I548" s="235" t="s">
        <v>3208</v>
      </c>
      <c r="J548" s="236" t="s">
        <v>3132</v>
      </c>
      <c r="K548" s="235" t="s">
        <v>2851</v>
      </c>
      <c r="L548" s="235" t="s">
        <v>3615</v>
      </c>
      <c r="M548" s="235" t="s">
        <v>3616</v>
      </c>
      <c r="N548" s="235" t="s">
        <v>2089</v>
      </c>
      <c r="O548" s="235" t="s">
        <v>3133</v>
      </c>
      <c r="P548" s="235" t="s">
        <v>3114</v>
      </c>
      <c r="Q548" s="238">
        <v>100</v>
      </c>
      <c r="R548" s="235">
        <v>1E-4</v>
      </c>
      <c r="S548" s="235">
        <f t="shared" si="33"/>
        <v>0.01</v>
      </c>
      <c r="T548" s="235">
        <v>1E-4</v>
      </c>
      <c r="U548" s="235">
        <v>1E-4</v>
      </c>
      <c r="V548" s="235" t="s">
        <v>2089</v>
      </c>
      <c r="W548" s="235" t="s">
        <v>2089</v>
      </c>
      <c r="X548" s="235" t="s">
        <v>2089</v>
      </c>
      <c r="Y548" s="235" t="s">
        <v>2089</v>
      </c>
      <c r="Z548" s="235" t="s">
        <v>2089</v>
      </c>
      <c r="AA548" s="235" t="s">
        <v>2089</v>
      </c>
      <c r="AB548" s="235" t="s">
        <v>2089</v>
      </c>
      <c r="AC548" s="248">
        <v>0.33333333333333331</v>
      </c>
      <c r="AD548" s="248">
        <v>0.75</v>
      </c>
      <c r="AE548" s="248">
        <v>0.6875</v>
      </c>
      <c r="AF548" s="248" t="s">
        <v>2612</v>
      </c>
      <c r="AG548" s="235" t="s">
        <v>2613</v>
      </c>
      <c r="AH548" s="399" t="s">
        <v>8246</v>
      </c>
      <c r="AI548" s="235" t="s">
        <v>2089</v>
      </c>
      <c r="AJ548" s="237" t="s">
        <v>2089</v>
      </c>
      <c r="AK548" s="610" t="s">
        <v>11010</v>
      </c>
    </row>
    <row r="549" spans="1:37" ht="12.75" customHeight="1">
      <c r="A549" s="183"/>
      <c r="B549" s="234" t="s">
        <v>2665</v>
      </c>
      <c r="C549" s="235" t="s">
        <v>2653</v>
      </c>
      <c r="D549" s="235" t="s">
        <v>9034</v>
      </c>
      <c r="E549" s="235">
        <v>627</v>
      </c>
      <c r="F549" s="235" t="s">
        <v>10468</v>
      </c>
      <c r="G549" s="235" t="s">
        <v>5367</v>
      </c>
      <c r="H549" s="235" t="s">
        <v>768</v>
      </c>
      <c r="I549" s="235" t="s">
        <v>3430</v>
      </c>
      <c r="J549" s="236" t="s">
        <v>3138</v>
      </c>
      <c r="K549" s="235" t="s">
        <v>2852</v>
      </c>
      <c r="L549" s="235" t="s">
        <v>3617</v>
      </c>
      <c r="M549" s="235" t="s">
        <v>2089</v>
      </c>
      <c r="N549" s="235" t="s">
        <v>2089</v>
      </c>
      <c r="O549" s="235" t="s">
        <v>3139</v>
      </c>
      <c r="P549" s="235" t="s">
        <v>3114</v>
      </c>
      <c r="Q549" s="238">
        <v>1000</v>
      </c>
      <c r="R549" s="235">
        <v>0.01</v>
      </c>
      <c r="S549" s="235">
        <f t="shared" si="33"/>
        <v>10</v>
      </c>
      <c r="T549" s="235">
        <v>0.01</v>
      </c>
      <c r="U549" s="235">
        <v>0.01</v>
      </c>
      <c r="V549" s="235" t="s">
        <v>2089</v>
      </c>
      <c r="W549" s="235" t="s">
        <v>2089</v>
      </c>
      <c r="X549" s="235" t="s">
        <v>2089</v>
      </c>
      <c r="Y549" s="235" t="s">
        <v>2089</v>
      </c>
      <c r="Z549" s="235" t="s">
        <v>2089</v>
      </c>
      <c r="AA549" s="235" t="s">
        <v>2089</v>
      </c>
      <c r="AB549" s="235" t="s">
        <v>2089</v>
      </c>
      <c r="AC549" s="248">
        <v>0.33333333333333331</v>
      </c>
      <c r="AD549" s="248">
        <v>0.75</v>
      </c>
      <c r="AE549" s="248">
        <v>0.6875</v>
      </c>
      <c r="AF549" s="248" t="s">
        <v>2612</v>
      </c>
      <c r="AG549" s="235" t="s">
        <v>2613</v>
      </c>
      <c r="AH549" s="235" t="s">
        <v>2089</v>
      </c>
      <c r="AI549" s="235" t="s">
        <v>2089</v>
      </c>
      <c r="AJ549" s="237" t="s">
        <v>2089</v>
      </c>
      <c r="AK549" s="610" t="s">
        <v>11006</v>
      </c>
    </row>
    <row r="550" spans="1:37" ht="12.75" customHeight="1">
      <c r="A550" s="183"/>
      <c r="B550" s="234" t="s">
        <v>10670</v>
      </c>
      <c r="C550" s="235" t="s">
        <v>2654</v>
      </c>
      <c r="D550" s="235" t="s">
        <v>9035</v>
      </c>
      <c r="E550" s="235">
        <v>627</v>
      </c>
      <c r="F550" s="235" t="s">
        <v>10469</v>
      </c>
      <c r="G550" s="235" t="s">
        <v>5368</v>
      </c>
      <c r="H550" s="235" t="s">
        <v>769</v>
      </c>
      <c r="I550" s="235" t="s">
        <v>3430</v>
      </c>
      <c r="J550" s="236" t="s">
        <v>3138</v>
      </c>
      <c r="K550" s="235" t="s">
        <v>2853</v>
      </c>
      <c r="L550" s="235" t="s">
        <v>3618</v>
      </c>
      <c r="M550" s="235" t="s">
        <v>2089</v>
      </c>
      <c r="N550" s="235" t="s">
        <v>2089</v>
      </c>
      <c r="O550" s="235" t="s">
        <v>3139</v>
      </c>
      <c r="P550" s="235" t="s">
        <v>3114</v>
      </c>
      <c r="Q550" s="238">
        <v>1000</v>
      </c>
      <c r="R550" s="235">
        <v>0.01</v>
      </c>
      <c r="S550" s="235">
        <f t="shared" si="33"/>
        <v>10</v>
      </c>
      <c r="T550" s="235">
        <v>0.01</v>
      </c>
      <c r="U550" s="235">
        <v>0.01</v>
      </c>
      <c r="V550" s="235" t="s">
        <v>2089</v>
      </c>
      <c r="W550" s="235" t="s">
        <v>2089</v>
      </c>
      <c r="X550" s="235" t="s">
        <v>2089</v>
      </c>
      <c r="Y550" s="235" t="s">
        <v>2089</v>
      </c>
      <c r="Z550" s="235" t="s">
        <v>2089</v>
      </c>
      <c r="AA550" s="235" t="s">
        <v>2089</v>
      </c>
      <c r="AB550" s="235" t="s">
        <v>2089</v>
      </c>
      <c r="AC550" s="248">
        <v>0.33333333333333331</v>
      </c>
      <c r="AD550" s="248">
        <v>0.75</v>
      </c>
      <c r="AE550" s="248">
        <v>0.6875</v>
      </c>
      <c r="AF550" s="248" t="s">
        <v>2612</v>
      </c>
      <c r="AG550" s="235" t="s">
        <v>2613</v>
      </c>
      <c r="AH550" s="235" t="s">
        <v>2089</v>
      </c>
      <c r="AI550" s="235" t="s">
        <v>2089</v>
      </c>
      <c r="AJ550" s="237" t="s">
        <v>2089</v>
      </c>
      <c r="AK550" s="610" t="s">
        <v>11006</v>
      </c>
    </row>
    <row r="551" spans="1:37" ht="12.75" customHeight="1">
      <c r="A551" s="183"/>
      <c r="B551" s="234" t="s">
        <v>10671</v>
      </c>
      <c r="C551" s="235" t="s">
        <v>2655</v>
      </c>
      <c r="D551" s="235" t="s">
        <v>9036</v>
      </c>
      <c r="E551" s="235">
        <v>1763</v>
      </c>
      <c r="F551" s="235" t="s">
        <v>10470</v>
      </c>
      <c r="G551" s="235" t="s">
        <v>5369</v>
      </c>
      <c r="H551" s="235" t="s">
        <v>770</v>
      </c>
      <c r="I551" s="399" t="s">
        <v>12102</v>
      </c>
      <c r="J551" s="236" t="s">
        <v>3123</v>
      </c>
      <c r="K551" s="235" t="s">
        <v>2854</v>
      </c>
      <c r="L551" s="235" t="s">
        <v>3619</v>
      </c>
      <c r="M551" s="235" t="s">
        <v>2089</v>
      </c>
      <c r="N551" s="235" t="s">
        <v>2089</v>
      </c>
      <c r="O551" s="235" t="s">
        <v>3112</v>
      </c>
      <c r="P551" s="235" t="s">
        <v>3114</v>
      </c>
      <c r="Q551" s="238">
        <v>100</v>
      </c>
      <c r="R551" s="235">
        <v>1E-4</v>
      </c>
      <c r="S551" s="235">
        <f t="shared" si="33"/>
        <v>0.01</v>
      </c>
      <c r="T551" s="235">
        <v>1E-4</v>
      </c>
      <c r="U551" s="235">
        <v>1E-4</v>
      </c>
      <c r="V551" s="235" t="s">
        <v>2089</v>
      </c>
      <c r="W551" s="235" t="s">
        <v>2089</v>
      </c>
      <c r="X551" s="235" t="s">
        <v>2089</v>
      </c>
      <c r="Y551" s="235" t="s">
        <v>2089</v>
      </c>
      <c r="Z551" s="235" t="s">
        <v>2089</v>
      </c>
      <c r="AA551" s="235" t="s">
        <v>2089</v>
      </c>
      <c r="AB551" s="235" t="s">
        <v>2089</v>
      </c>
      <c r="AC551" s="248">
        <v>0.33333333333333331</v>
      </c>
      <c r="AD551" s="248">
        <v>0.75</v>
      </c>
      <c r="AE551" s="248">
        <v>0.6875</v>
      </c>
      <c r="AF551" s="248" t="s">
        <v>2612</v>
      </c>
      <c r="AG551" s="235" t="s">
        <v>2613</v>
      </c>
      <c r="AH551" s="235" t="s">
        <v>2089</v>
      </c>
      <c r="AI551" s="235" t="s">
        <v>2089</v>
      </c>
      <c r="AJ551" s="237" t="s">
        <v>2089</v>
      </c>
      <c r="AK551" s="610" t="s">
        <v>11020</v>
      </c>
    </row>
    <row r="552" spans="1:37" ht="12.75" customHeight="1">
      <c r="A552" s="183"/>
      <c r="B552" s="239" t="s">
        <v>4865</v>
      </c>
      <c r="C552" s="235" t="s">
        <v>2656</v>
      </c>
      <c r="D552" s="235" t="s">
        <v>9037</v>
      </c>
      <c r="E552" s="235">
        <v>2500</v>
      </c>
      <c r="F552" s="235" t="s">
        <v>10471</v>
      </c>
      <c r="G552" s="235" t="s">
        <v>5370</v>
      </c>
      <c r="H552" s="235" t="s">
        <v>771</v>
      </c>
      <c r="I552" s="235" t="s">
        <v>3431</v>
      </c>
      <c r="J552" s="236" t="s">
        <v>3124</v>
      </c>
      <c r="K552" s="399" t="s">
        <v>8361</v>
      </c>
      <c r="L552" s="399" t="s">
        <v>8370</v>
      </c>
      <c r="M552" s="399" t="s">
        <v>8371</v>
      </c>
      <c r="N552" s="439" t="s">
        <v>8369</v>
      </c>
      <c r="O552" s="235" t="s">
        <v>3112</v>
      </c>
      <c r="P552" s="235" t="s">
        <v>2447</v>
      </c>
      <c r="Q552" s="238">
        <v>1000</v>
      </c>
      <c r="R552" s="235">
        <v>1E-4</v>
      </c>
      <c r="S552" s="235">
        <f t="shared" si="33"/>
        <v>0.1</v>
      </c>
      <c r="T552" s="235">
        <v>1E-4</v>
      </c>
      <c r="U552" s="235">
        <v>1E-4</v>
      </c>
      <c r="V552" s="235" t="s">
        <v>2927</v>
      </c>
      <c r="W552" s="235">
        <v>1E-4</v>
      </c>
      <c r="X552" s="235">
        <v>1000</v>
      </c>
      <c r="Y552" s="235">
        <v>0.1</v>
      </c>
      <c r="Z552" s="235">
        <v>1E-4</v>
      </c>
      <c r="AA552" s="235">
        <v>1E-4</v>
      </c>
      <c r="AB552" s="507" t="s">
        <v>6995</v>
      </c>
      <c r="AC552" s="248">
        <v>0.33333333333333331</v>
      </c>
      <c r="AD552" s="248">
        <v>0.75</v>
      </c>
      <c r="AE552" s="248">
        <v>0.75</v>
      </c>
      <c r="AF552" s="248" t="s">
        <v>6279</v>
      </c>
      <c r="AG552" s="235" t="s">
        <v>2613</v>
      </c>
      <c r="AH552" s="399" t="s">
        <v>8246</v>
      </c>
      <c r="AI552" s="235" t="s">
        <v>2089</v>
      </c>
      <c r="AJ552" s="237" t="s">
        <v>2089</v>
      </c>
      <c r="AK552" s="610" t="s">
        <v>11007</v>
      </c>
    </row>
    <row r="553" spans="1:37" ht="12.75" customHeight="1">
      <c r="A553" s="183"/>
      <c r="B553" s="234" t="s">
        <v>2667</v>
      </c>
      <c r="C553" s="235" t="s">
        <v>3598</v>
      </c>
      <c r="D553" s="235" t="s">
        <v>9038</v>
      </c>
      <c r="E553" s="235">
        <v>788</v>
      </c>
      <c r="F553" s="235" t="s">
        <v>10472</v>
      </c>
      <c r="G553" s="235" t="s">
        <v>5371</v>
      </c>
      <c r="H553" s="235" t="s">
        <v>4822</v>
      </c>
      <c r="I553" s="235" t="s">
        <v>3432</v>
      </c>
      <c r="J553" s="236" t="s">
        <v>3120</v>
      </c>
      <c r="K553" s="235" t="s">
        <v>2855</v>
      </c>
      <c r="L553" s="235" t="s">
        <v>3620</v>
      </c>
      <c r="M553" s="235" t="s">
        <v>3621</v>
      </c>
      <c r="N553" s="235" t="s">
        <v>2089</v>
      </c>
      <c r="O553" s="235" t="s">
        <v>3112</v>
      </c>
      <c r="P553" s="235" t="s">
        <v>3114</v>
      </c>
      <c r="Q553" s="238">
        <v>100</v>
      </c>
      <c r="R553" s="235">
        <v>1E-4</v>
      </c>
      <c r="S553" s="235">
        <f t="shared" si="33"/>
        <v>0.01</v>
      </c>
      <c r="T553" s="235">
        <v>1E-4</v>
      </c>
      <c r="U553" s="235">
        <v>1E-4</v>
      </c>
      <c r="V553" s="235" t="s">
        <v>2089</v>
      </c>
      <c r="W553" s="235" t="s">
        <v>2089</v>
      </c>
      <c r="X553" s="235" t="s">
        <v>2089</v>
      </c>
      <c r="Y553" s="235" t="s">
        <v>2089</v>
      </c>
      <c r="Z553" s="235" t="s">
        <v>2089</v>
      </c>
      <c r="AA553" s="235" t="s">
        <v>2089</v>
      </c>
      <c r="AB553" s="235" t="s">
        <v>2089</v>
      </c>
      <c r="AC553" s="248">
        <v>0.33333333333333331</v>
      </c>
      <c r="AD553" s="248">
        <v>0.75</v>
      </c>
      <c r="AE553" s="248">
        <v>0.6875</v>
      </c>
      <c r="AF553" s="248" t="s">
        <v>2612</v>
      </c>
      <c r="AG553" s="235" t="s">
        <v>2613</v>
      </c>
      <c r="AH553" s="399" t="s">
        <v>8246</v>
      </c>
      <c r="AI553" s="235" t="s">
        <v>2089</v>
      </c>
      <c r="AJ553" s="237" t="s">
        <v>2089</v>
      </c>
      <c r="AK553" s="610" t="s">
        <v>11012</v>
      </c>
    </row>
    <row r="554" spans="1:37" ht="12.75" customHeight="1">
      <c r="A554" s="183"/>
      <c r="B554" s="239" t="s">
        <v>2668</v>
      </c>
      <c r="C554" s="235" t="s">
        <v>3599</v>
      </c>
      <c r="D554" s="235" t="s">
        <v>9039</v>
      </c>
      <c r="E554" s="235">
        <v>788</v>
      </c>
      <c r="F554" s="235" t="s">
        <v>10473</v>
      </c>
      <c r="G554" s="235" t="s">
        <v>5372</v>
      </c>
      <c r="H554" s="235" t="s">
        <v>285</v>
      </c>
      <c r="I554" s="235" t="s">
        <v>3432</v>
      </c>
      <c r="J554" s="236" t="s">
        <v>3120</v>
      </c>
      <c r="K554" s="235" t="s">
        <v>2856</v>
      </c>
      <c r="L554" s="235" t="s">
        <v>3622</v>
      </c>
      <c r="M554" s="235" t="s">
        <v>3623</v>
      </c>
      <c r="N554" s="221" t="s">
        <v>5633</v>
      </c>
      <c r="O554" s="235" t="s">
        <v>3112</v>
      </c>
      <c r="P554" s="235" t="s">
        <v>3114</v>
      </c>
      <c r="Q554" s="238">
        <v>100</v>
      </c>
      <c r="R554" s="235">
        <v>1E-4</v>
      </c>
      <c r="S554" s="235">
        <f t="shared" si="33"/>
        <v>0.01</v>
      </c>
      <c r="T554" s="235">
        <v>1E-4</v>
      </c>
      <c r="U554" s="235">
        <v>1E-4</v>
      </c>
      <c r="V554" s="235" t="s">
        <v>2927</v>
      </c>
      <c r="W554" s="235">
        <v>1E-4</v>
      </c>
      <c r="X554" s="235">
        <v>100</v>
      </c>
      <c r="Y554" s="235">
        <v>0.01</v>
      </c>
      <c r="Z554" s="235">
        <v>1E-4</v>
      </c>
      <c r="AA554" s="235">
        <v>1E-4</v>
      </c>
      <c r="AB554" s="517" t="s">
        <v>6909</v>
      </c>
      <c r="AC554" s="248">
        <v>0.33333333333333331</v>
      </c>
      <c r="AD554" s="248">
        <v>0.75</v>
      </c>
      <c r="AE554" s="248">
        <v>0.6875</v>
      </c>
      <c r="AF554" s="248" t="s">
        <v>2612</v>
      </c>
      <c r="AG554" s="235" t="s">
        <v>2613</v>
      </c>
      <c r="AH554" s="399" t="s">
        <v>8246</v>
      </c>
      <c r="AI554" s="235" t="s">
        <v>2089</v>
      </c>
      <c r="AJ554" s="237" t="s">
        <v>2089</v>
      </c>
      <c r="AK554" s="610" t="s">
        <v>11012</v>
      </c>
    </row>
    <row r="555" spans="1:37" ht="12.75" customHeight="1">
      <c r="A555" s="183"/>
      <c r="B555" s="234" t="s">
        <v>2669</v>
      </c>
      <c r="C555" s="235" t="s">
        <v>3600</v>
      </c>
      <c r="D555" s="235" t="s">
        <v>9040</v>
      </c>
      <c r="E555" s="235">
        <v>788</v>
      </c>
      <c r="F555" s="235" t="s">
        <v>10474</v>
      </c>
      <c r="G555" s="235" t="s">
        <v>5373</v>
      </c>
      <c r="H555" s="235" t="s">
        <v>286</v>
      </c>
      <c r="I555" s="235" t="s">
        <v>3432</v>
      </c>
      <c r="J555" s="236" t="s">
        <v>3120</v>
      </c>
      <c r="K555" s="235" t="s">
        <v>2857</v>
      </c>
      <c r="L555" s="235" t="s">
        <v>3624</v>
      </c>
      <c r="M555" s="235" t="s">
        <v>3625</v>
      </c>
      <c r="N555" s="235" t="s">
        <v>2089</v>
      </c>
      <c r="O555" s="235" t="s">
        <v>3112</v>
      </c>
      <c r="P555" s="235" t="s">
        <v>3114</v>
      </c>
      <c r="Q555" s="238">
        <v>100</v>
      </c>
      <c r="R555" s="235">
        <v>1E-4</v>
      </c>
      <c r="S555" s="235">
        <f t="shared" si="33"/>
        <v>0.01</v>
      </c>
      <c r="T555" s="235">
        <v>1E-4</v>
      </c>
      <c r="U555" s="235">
        <v>1E-4</v>
      </c>
      <c r="V555" s="235" t="s">
        <v>2089</v>
      </c>
      <c r="W555" s="235" t="s">
        <v>2089</v>
      </c>
      <c r="X555" s="235" t="s">
        <v>2089</v>
      </c>
      <c r="Y555" s="235" t="s">
        <v>2089</v>
      </c>
      <c r="Z555" s="235" t="s">
        <v>2089</v>
      </c>
      <c r="AA555" s="235" t="s">
        <v>2089</v>
      </c>
      <c r="AB555" s="235" t="s">
        <v>2089</v>
      </c>
      <c r="AC555" s="248">
        <v>0.33333333333333331</v>
      </c>
      <c r="AD555" s="248">
        <v>0.75</v>
      </c>
      <c r="AE555" s="248">
        <v>0.6875</v>
      </c>
      <c r="AF555" s="248" t="s">
        <v>2612</v>
      </c>
      <c r="AG555" s="235" t="s">
        <v>2613</v>
      </c>
      <c r="AH555" s="399" t="s">
        <v>8246</v>
      </c>
      <c r="AI555" s="235" t="s">
        <v>2089</v>
      </c>
      <c r="AJ555" s="237" t="s">
        <v>2089</v>
      </c>
      <c r="AK555" s="610" t="s">
        <v>11012</v>
      </c>
    </row>
    <row r="556" spans="1:37" ht="12.75" customHeight="1">
      <c r="A556" s="183"/>
      <c r="B556" s="234" t="s">
        <v>2670</v>
      </c>
      <c r="C556" s="235" t="s">
        <v>3348</v>
      </c>
      <c r="D556" s="399" t="s">
        <v>12040</v>
      </c>
      <c r="E556" s="235">
        <v>2500</v>
      </c>
      <c r="F556" s="399" t="s">
        <v>12047</v>
      </c>
      <c r="G556" s="399" t="s">
        <v>12041</v>
      </c>
      <c r="H556" s="235" t="s">
        <v>287</v>
      </c>
      <c r="I556" s="235" t="s">
        <v>3431</v>
      </c>
      <c r="J556" s="236" t="s">
        <v>3124</v>
      </c>
      <c r="K556" s="235" t="s">
        <v>2858</v>
      </c>
      <c r="L556" s="235" t="s">
        <v>3626</v>
      </c>
      <c r="M556" s="235" t="s">
        <v>3627</v>
      </c>
      <c r="N556" s="235" t="s">
        <v>2089</v>
      </c>
      <c r="O556" s="235" t="s">
        <v>3112</v>
      </c>
      <c r="P556" s="235" t="s">
        <v>2447</v>
      </c>
      <c r="Q556" s="238">
        <v>1000</v>
      </c>
      <c r="R556" s="235">
        <v>1E-4</v>
      </c>
      <c r="S556" s="235">
        <f t="shared" si="33"/>
        <v>0.1</v>
      </c>
      <c r="T556" s="235">
        <v>1E-4</v>
      </c>
      <c r="U556" s="235">
        <v>1E-4</v>
      </c>
      <c r="V556" s="235" t="s">
        <v>2089</v>
      </c>
      <c r="W556" s="235" t="s">
        <v>2089</v>
      </c>
      <c r="X556" s="235" t="s">
        <v>2089</v>
      </c>
      <c r="Y556" s="235" t="s">
        <v>2089</v>
      </c>
      <c r="Z556" s="235" t="s">
        <v>2089</v>
      </c>
      <c r="AA556" s="235" t="s">
        <v>2089</v>
      </c>
      <c r="AB556" s="235" t="s">
        <v>2089</v>
      </c>
      <c r="AC556" s="248">
        <v>0.33333333333333331</v>
      </c>
      <c r="AD556" s="248">
        <v>0.75</v>
      </c>
      <c r="AE556" s="248">
        <v>0.75</v>
      </c>
      <c r="AF556" s="248" t="s">
        <v>6279</v>
      </c>
      <c r="AG556" s="235" t="s">
        <v>2613</v>
      </c>
      <c r="AH556" s="399" t="s">
        <v>8246</v>
      </c>
      <c r="AI556" s="235" t="s">
        <v>2089</v>
      </c>
      <c r="AJ556" s="237" t="s">
        <v>2089</v>
      </c>
      <c r="AK556" s="610" t="s">
        <v>11007</v>
      </c>
    </row>
    <row r="557" spans="1:37" ht="12.75" customHeight="1">
      <c r="A557" s="183"/>
      <c r="B557" s="234" t="s">
        <v>2671</v>
      </c>
      <c r="C557" s="235" t="s">
        <v>3349</v>
      </c>
      <c r="D557" s="235" t="s">
        <v>9041</v>
      </c>
      <c r="E557" s="235">
        <v>966</v>
      </c>
      <c r="F557" s="235" t="s">
        <v>10475</v>
      </c>
      <c r="G557" s="235" t="s">
        <v>5374</v>
      </c>
      <c r="H557" s="235" t="s">
        <v>288</v>
      </c>
      <c r="I557" s="235" t="s">
        <v>3206</v>
      </c>
      <c r="J557" s="236" t="s">
        <v>3131</v>
      </c>
      <c r="K557" s="235" t="s">
        <v>2859</v>
      </c>
      <c r="L557" s="235" t="s">
        <v>3628</v>
      </c>
      <c r="M557" s="235" t="s">
        <v>3629</v>
      </c>
      <c r="N557" s="235" t="s">
        <v>2089</v>
      </c>
      <c r="O557" s="235" t="s">
        <v>3112</v>
      </c>
      <c r="P557" s="235" t="s">
        <v>3114</v>
      </c>
      <c r="Q557" s="238">
        <v>100</v>
      </c>
      <c r="R557" s="235">
        <v>1E-4</v>
      </c>
      <c r="S557" s="235">
        <f t="shared" si="33"/>
        <v>0.01</v>
      </c>
      <c r="T557" s="235">
        <v>1E-4</v>
      </c>
      <c r="U557" s="235">
        <v>1E-4</v>
      </c>
      <c r="V557" s="235" t="s">
        <v>2089</v>
      </c>
      <c r="W557" s="235" t="s">
        <v>2089</v>
      </c>
      <c r="X557" s="235" t="s">
        <v>2089</v>
      </c>
      <c r="Y557" s="235" t="s">
        <v>2089</v>
      </c>
      <c r="Z557" s="235" t="s">
        <v>2089</v>
      </c>
      <c r="AA557" s="235" t="s">
        <v>2089</v>
      </c>
      <c r="AB557" s="235" t="s">
        <v>2089</v>
      </c>
      <c r="AC557" s="248">
        <v>0.33333333333333331</v>
      </c>
      <c r="AD557" s="248">
        <v>0.75</v>
      </c>
      <c r="AE557" s="248">
        <v>0.6875</v>
      </c>
      <c r="AF557" s="248" t="s">
        <v>2612</v>
      </c>
      <c r="AG557" s="235" t="s">
        <v>2613</v>
      </c>
      <c r="AH557" s="399" t="s">
        <v>8246</v>
      </c>
      <c r="AI557" s="235" t="s">
        <v>2089</v>
      </c>
      <c r="AJ557" s="237" t="s">
        <v>2089</v>
      </c>
      <c r="AK557" s="610" t="s">
        <v>11011</v>
      </c>
    </row>
    <row r="558" spans="1:37" ht="12.75" customHeight="1">
      <c r="A558" s="183"/>
      <c r="B558" s="234" t="s">
        <v>2673</v>
      </c>
      <c r="C558" s="235" t="s">
        <v>3350</v>
      </c>
      <c r="D558" s="235" t="s">
        <v>9042</v>
      </c>
      <c r="E558" s="235">
        <v>788</v>
      </c>
      <c r="F558" s="235" t="s">
        <v>10476</v>
      </c>
      <c r="G558" s="235" t="s">
        <v>5375</v>
      </c>
      <c r="H558" s="235" t="s">
        <v>4847</v>
      </c>
      <c r="I558" s="235" t="s">
        <v>3434</v>
      </c>
      <c r="J558" s="236" t="s">
        <v>3115</v>
      </c>
      <c r="K558" s="235" t="s">
        <v>2860</v>
      </c>
      <c r="L558" s="235" t="s">
        <v>3630</v>
      </c>
      <c r="M558" s="235" t="s">
        <v>3631</v>
      </c>
      <c r="N558" s="235" t="s">
        <v>2089</v>
      </c>
      <c r="O558" s="235" t="s">
        <v>3112</v>
      </c>
      <c r="P558" s="235" t="s">
        <v>3114</v>
      </c>
      <c r="Q558" s="238">
        <v>100</v>
      </c>
      <c r="R558" s="235">
        <v>1E-4</v>
      </c>
      <c r="S558" s="235">
        <f t="shared" si="33"/>
        <v>0.01</v>
      </c>
      <c r="T558" s="235">
        <v>1E-4</v>
      </c>
      <c r="U558" s="235">
        <v>1E-4</v>
      </c>
      <c r="V558" s="235" t="s">
        <v>2089</v>
      </c>
      <c r="W558" s="235" t="s">
        <v>2089</v>
      </c>
      <c r="X558" s="235" t="s">
        <v>2089</v>
      </c>
      <c r="Y558" s="235" t="s">
        <v>2089</v>
      </c>
      <c r="Z558" s="235" t="s">
        <v>2089</v>
      </c>
      <c r="AA558" s="235" t="s">
        <v>2089</v>
      </c>
      <c r="AB558" s="235" t="s">
        <v>2089</v>
      </c>
      <c r="AC558" s="248">
        <v>0.33333333333333331</v>
      </c>
      <c r="AD558" s="248">
        <v>0.75</v>
      </c>
      <c r="AE558" s="248">
        <v>0.6875</v>
      </c>
      <c r="AF558" s="248" t="s">
        <v>2612</v>
      </c>
      <c r="AG558" s="235" t="s">
        <v>2613</v>
      </c>
      <c r="AH558" s="399" t="s">
        <v>8246</v>
      </c>
      <c r="AI558" s="235" t="s">
        <v>2089</v>
      </c>
      <c r="AJ558" s="237" t="s">
        <v>2089</v>
      </c>
      <c r="AK558" s="610" t="s">
        <v>11013</v>
      </c>
    </row>
    <row r="559" spans="1:37" ht="12.75" customHeight="1">
      <c r="A559" s="183"/>
      <c r="B559" s="234" t="s">
        <v>829</v>
      </c>
      <c r="C559" s="235" t="s">
        <v>3351</v>
      </c>
      <c r="D559" s="235" t="s">
        <v>9043</v>
      </c>
      <c r="E559" s="235">
        <v>788</v>
      </c>
      <c r="F559" s="235" t="s">
        <v>10477</v>
      </c>
      <c r="G559" s="235" t="s">
        <v>5376</v>
      </c>
      <c r="H559" s="235" t="s">
        <v>4247</v>
      </c>
      <c r="I559" s="235" t="s">
        <v>2623</v>
      </c>
      <c r="J559" s="236" t="s">
        <v>3130</v>
      </c>
      <c r="K559" s="235" t="s">
        <v>2861</v>
      </c>
      <c r="L559" s="235" t="s">
        <v>3632</v>
      </c>
      <c r="M559" s="235" t="s">
        <v>3633</v>
      </c>
      <c r="N559" s="235" t="s">
        <v>2089</v>
      </c>
      <c r="O559" s="235" t="s">
        <v>3112</v>
      </c>
      <c r="P559" s="235" t="s">
        <v>3114</v>
      </c>
      <c r="Q559" s="238">
        <v>100</v>
      </c>
      <c r="R559" s="235">
        <v>1E-4</v>
      </c>
      <c r="S559" s="235">
        <f t="shared" si="33"/>
        <v>0.01</v>
      </c>
      <c r="T559" s="235">
        <v>1E-4</v>
      </c>
      <c r="U559" s="235">
        <v>1E-4</v>
      </c>
      <c r="V559" s="235" t="s">
        <v>2089</v>
      </c>
      <c r="W559" s="235" t="s">
        <v>2089</v>
      </c>
      <c r="X559" s="235" t="s">
        <v>2089</v>
      </c>
      <c r="Y559" s="235" t="s">
        <v>2089</v>
      </c>
      <c r="Z559" s="235" t="s">
        <v>2089</v>
      </c>
      <c r="AA559" s="235" t="s">
        <v>2089</v>
      </c>
      <c r="AB559" s="235" t="s">
        <v>2089</v>
      </c>
      <c r="AC559" s="248">
        <v>0.33333333333333331</v>
      </c>
      <c r="AD559" s="248">
        <v>0.75</v>
      </c>
      <c r="AE559" s="248">
        <v>0.6875</v>
      </c>
      <c r="AF559" s="248" t="s">
        <v>2612</v>
      </c>
      <c r="AG559" s="235" t="s">
        <v>2613</v>
      </c>
      <c r="AH559" s="399" t="s">
        <v>8246</v>
      </c>
      <c r="AI559" s="235" t="s">
        <v>2089</v>
      </c>
      <c r="AJ559" s="237" t="s">
        <v>2089</v>
      </c>
      <c r="AK559" s="610" t="s">
        <v>11017</v>
      </c>
    </row>
    <row r="560" spans="1:37" ht="12.75" customHeight="1">
      <c r="A560" s="183"/>
      <c r="B560" s="234" t="s">
        <v>830</v>
      </c>
      <c r="C560" s="235" t="s">
        <v>3352</v>
      </c>
      <c r="D560" s="235" t="s">
        <v>9044</v>
      </c>
      <c r="E560" s="235">
        <v>257</v>
      </c>
      <c r="F560" s="235" t="s">
        <v>10478</v>
      </c>
      <c r="G560" s="235" t="s">
        <v>9251</v>
      </c>
      <c r="H560" s="235" t="s">
        <v>7708</v>
      </c>
      <c r="I560" s="235" t="s">
        <v>3209</v>
      </c>
      <c r="J560" s="236" t="s">
        <v>3135</v>
      </c>
      <c r="K560" s="235" t="s">
        <v>2862</v>
      </c>
      <c r="L560" s="235" t="s">
        <v>3634</v>
      </c>
      <c r="M560" s="235" t="s">
        <v>3635</v>
      </c>
      <c r="N560" s="235" t="s">
        <v>2089</v>
      </c>
      <c r="O560" s="235" t="s">
        <v>3136</v>
      </c>
      <c r="P560" s="235" t="s">
        <v>3114</v>
      </c>
      <c r="Q560" s="238">
        <v>100</v>
      </c>
      <c r="R560" s="235">
        <v>1E-3</v>
      </c>
      <c r="S560" s="235">
        <f t="shared" si="33"/>
        <v>0.1</v>
      </c>
      <c r="T560" s="235">
        <v>1E-3</v>
      </c>
      <c r="U560" s="235">
        <v>1E-3</v>
      </c>
      <c r="V560" s="235" t="s">
        <v>2089</v>
      </c>
      <c r="W560" s="235" t="s">
        <v>2089</v>
      </c>
      <c r="X560" s="235" t="s">
        <v>2089</v>
      </c>
      <c r="Y560" s="235" t="s">
        <v>2089</v>
      </c>
      <c r="Z560" s="235" t="s">
        <v>2089</v>
      </c>
      <c r="AA560" s="235" t="s">
        <v>2089</v>
      </c>
      <c r="AB560" s="235" t="s">
        <v>2089</v>
      </c>
      <c r="AC560" s="248">
        <v>0.33333333333333331</v>
      </c>
      <c r="AD560" s="248">
        <v>0.75</v>
      </c>
      <c r="AE560" s="248">
        <v>0.6875</v>
      </c>
      <c r="AF560" s="248" t="s">
        <v>2612</v>
      </c>
      <c r="AG560" s="235" t="s">
        <v>2613</v>
      </c>
      <c r="AH560" s="399" t="s">
        <v>8246</v>
      </c>
      <c r="AI560" s="235" t="s">
        <v>2089</v>
      </c>
      <c r="AJ560" s="237" t="s">
        <v>2089</v>
      </c>
      <c r="AK560" s="610" t="s">
        <v>11009</v>
      </c>
    </row>
    <row r="561" spans="1:37" ht="12.75" customHeight="1">
      <c r="A561" s="183"/>
      <c r="B561" s="234" t="s">
        <v>6902</v>
      </c>
      <c r="C561" s="235" t="s">
        <v>6903</v>
      </c>
      <c r="D561" s="235" t="s">
        <v>9045</v>
      </c>
      <c r="E561" s="235">
        <v>627</v>
      </c>
      <c r="F561" s="235" t="s">
        <v>10479</v>
      </c>
      <c r="G561" s="235" t="s">
        <v>6904</v>
      </c>
      <c r="H561" s="235" t="s">
        <v>6905</v>
      </c>
      <c r="I561" s="235" t="s">
        <v>3430</v>
      </c>
      <c r="J561" s="236" t="s">
        <v>3138</v>
      </c>
      <c r="K561" s="235" t="s">
        <v>6906</v>
      </c>
      <c r="L561" s="235" t="s">
        <v>6907</v>
      </c>
      <c r="M561" s="219" t="s">
        <v>2089</v>
      </c>
      <c r="N561" s="219" t="s">
        <v>2089</v>
      </c>
      <c r="O561" s="235" t="s">
        <v>3139</v>
      </c>
      <c r="P561" s="235" t="s">
        <v>3114</v>
      </c>
      <c r="Q561" s="238">
        <v>1000</v>
      </c>
      <c r="R561" s="235">
        <v>0.01</v>
      </c>
      <c r="S561" s="235">
        <f t="shared" si="33"/>
        <v>10</v>
      </c>
      <c r="T561" s="235">
        <v>0.01</v>
      </c>
      <c r="U561" s="235">
        <v>0.01</v>
      </c>
      <c r="V561" s="235" t="s">
        <v>2089</v>
      </c>
      <c r="W561" s="235" t="s">
        <v>2089</v>
      </c>
      <c r="X561" s="235" t="s">
        <v>2089</v>
      </c>
      <c r="Y561" s="235" t="s">
        <v>2089</v>
      </c>
      <c r="Z561" s="235" t="s">
        <v>2089</v>
      </c>
      <c r="AA561" s="235" t="s">
        <v>2089</v>
      </c>
      <c r="AB561" s="235" t="s">
        <v>2089</v>
      </c>
      <c r="AC561" s="248">
        <v>0.33333333333333331</v>
      </c>
      <c r="AD561" s="248">
        <v>0.75</v>
      </c>
      <c r="AE561" s="248">
        <v>0.6875</v>
      </c>
      <c r="AF561" s="248" t="s">
        <v>2612</v>
      </c>
      <c r="AG561" s="235" t="s">
        <v>2613</v>
      </c>
      <c r="AH561" s="235" t="s">
        <v>2089</v>
      </c>
      <c r="AI561" s="235" t="s">
        <v>2089</v>
      </c>
      <c r="AJ561" s="237" t="s">
        <v>2089</v>
      </c>
      <c r="AK561" s="610" t="s">
        <v>11006</v>
      </c>
    </row>
    <row r="562" spans="1:37" ht="12.75" customHeight="1">
      <c r="A562" s="183"/>
      <c r="B562" s="234" t="s">
        <v>6359</v>
      </c>
      <c r="C562" s="235" t="s">
        <v>6360</v>
      </c>
      <c r="D562" s="235" t="s">
        <v>9046</v>
      </c>
      <c r="E562" s="235">
        <v>725</v>
      </c>
      <c r="F562" s="399" t="s">
        <v>10898</v>
      </c>
      <c r="G562" s="235" t="s">
        <v>6362</v>
      </c>
      <c r="H562" s="235" t="s">
        <v>6361</v>
      </c>
      <c r="I562" s="235" t="s">
        <v>3175</v>
      </c>
      <c r="J562" s="236" t="s">
        <v>3116</v>
      </c>
      <c r="K562" s="235" t="s">
        <v>6363</v>
      </c>
      <c r="L562" s="235" t="s">
        <v>2089</v>
      </c>
      <c r="M562" s="235" t="s">
        <v>6364</v>
      </c>
      <c r="N562" s="235" t="s">
        <v>2089</v>
      </c>
      <c r="O562" s="235" t="s">
        <v>3117</v>
      </c>
      <c r="P562" s="235" t="s">
        <v>3114</v>
      </c>
      <c r="Q562" s="238">
        <v>100</v>
      </c>
      <c r="R562" s="235">
        <v>0.01</v>
      </c>
      <c r="S562" s="235">
        <f t="shared" si="33"/>
        <v>1</v>
      </c>
      <c r="T562" s="235">
        <v>0.01</v>
      </c>
      <c r="U562" s="235">
        <v>0.01</v>
      </c>
      <c r="V562" s="235" t="s">
        <v>2089</v>
      </c>
      <c r="W562" s="235" t="s">
        <v>2089</v>
      </c>
      <c r="X562" s="235" t="s">
        <v>2089</v>
      </c>
      <c r="Y562" s="235" t="s">
        <v>2089</v>
      </c>
      <c r="Z562" s="235" t="s">
        <v>2089</v>
      </c>
      <c r="AA562" s="235" t="s">
        <v>2089</v>
      </c>
      <c r="AB562" s="235" t="s">
        <v>2089</v>
      </c>
      <c r="AC562" s="248">
        <v>0.33333333333333331</v>
      </c>
      <c r="AD562" s="248">
        <v>0.75</v>
      </c>
      <c r="AE562" s="248">
        <v>0.66666666666666663</v>
      </c>
      <c r="AF562" s="248" t="s">
        <v>2612</v>
      </c>
      <c r="AG562" s="399" t="s">
        <v>2089</v>
      </c>
      <c r="AH562" s="399" t="s">
        <v>8246</v>
      </c>
      <c r="AI562" s="235" t="s">
        <v>2089</v>
      </c>
      <c r="AJ562" s="237" t="s">
        <v>2089</v>
      </c>
      <c r="AK562" s="610" t="s">
        <v>11019</v>
      </c>
    </row>
    <row r="563" spans="1:37" ht="12.75" customHeight="1">
      <c r="A563" s="183"/>
      <c r="B563" s="293" t="s">
        <v>6926</v>
      </c>
      <c r="C563" s="232" t="s">
        <v>6927</v>
      </c>
      <c r="D563" s="232" t="s">
        <v>9047</v>
      </c>
      <c r="E563" s="232">
        <v>1878</v>
      </c>
      <c r="F563" s="232" t="s">
        <v>10480</v>
      </c>
      <c r="G563" s="232" t="s">
        <v>6928</v>
      </c>
      <c r="H563" s="232" t="s">
        <v>6929</v>
      </c>
      <c r="I563" s="291" t="s">
        <v>3207</v>
      </c>
      <c r="J563" s="232" t="s">
        <v>3128</v>
      </c>
      <c r="K563" s="232" t="s">
        <v>6930</v>
      </c>
      <c r="L563" s="232" t="s">
        <v>6930</v>
      </c>
      <c r="M563" s="232" t="s">
        <v>6931</v>
      </c>
      <c r="N563" s="295" t="s">
        <v>2089</v>
      </c>
      <c r="O563" s="295" t="s">
        <v>3129</v>
      </c>
      <c r="P563" s="295" t="s">
        <v>3114</v>
      </c>
      <c r="Q563" s="301">
        <v>100</v>
      </c>
      <c r="R563" s="295">
        <v>0.01</v>
      </c>
      <c r="S563" s="235">
        <f t="shared" si="33"/>
        <v>1</v>
      </c>
      <c r="T563" s="295">
        <v>0.01</v>
      </c>
      <c r="U563" s="295">
        <v>0.01</v>
      </c>
      <c r="V563" s="295" t="s">
        <v>2089</v>
      </c>
      <c r="W563" s="235" t="s">
        <v>2089</v>
      </c>
      <c r="X563" s="235" t="s">
        <v>2089</v>
      </c>
      <c r="Y563" s="235" t="s">
        <v>2089</v>
      </c>
      <c r="Z563" s="235" t="s">
        <v>2089</v>
      </c>
      <c r="AA563" s="235" t="s">
        <v>2089</v>
      </c>
      <c r="AB563" s="235" t="s">
        <v>2089</v>
      </c>
      <c r="AC563" s="300">
        <v>0.33333333333333331</v>
      </c>
      <c r="AD563" s="300">
        <v>0.75</v>
      </c>
      <c r="AE563" s="300">
        <v>0.64583333333333337</v>
      </c>
      <c r="AF563" s="300" t="s">
        <v>2612</v>
      </c>
      <c r="AG563" s="295" t="s">
        <v>2613</v>
      </c>
      <c r="AH563" s="399" t="s">
        <v>8246</v>
      </c>
      <c r="AI563" s="235" t="s">
        <v>2089</v>
      </c>
      <c r="AJ563" s="237" t="s">
        <v>2089</v>
      </c>
      <c r="AK563" s="610" t="s">
        <v>11016</v>
      </c>
    </row>
    <row r="564" spans="1:37" ht="12.75" customHeight="1">
      <c r="A564" s="183"/>
      <c r="B564" s="234" t="s">
        <v>831</v>
      </c>
      <c r="C564" s="235" t="s">
        <v>3354</v>
      </c>
      <c r="D564" s="235" t="s">
        <v>9048</v>
      </c>
      <c r="E564" s="235">
        <v>627</v>
      </c>
      <c r="F564" s="235" t="s">
        <v>10481</v>
      </c>
      <c r="G564" s="235" t="s">
        <v>5377</v>
      </c>
      <c r="H564" s="235" t="s">
        <v>4248</v>
      </c>
      <c r="I564" s="235" t="s">
        <v>3430</v>
      </c>
      <c r="J564" s="236" t="s">
        <v>3138</v>
      </c>
      <c r="K564" s="235" t="s">
        <v>2864</v>
      </c>
      <c r="L564" s="235" t="s">
        <v>5692</v>
      </c>
      <c r="M564" s="235" t="s">
        <v>2089</v>
      </c>
      <c r="N564" s="235" t="s">
        <v>2089</v>
      </c>
      <c r="O564" s="235" t="s">
        <v>3139</v>
      </c>
      <c r="P564" s="235" t="s">
        <v>3114</v>
      </c>
      <c r="Q564" s="238">
        <v>1000</v>
      </c>
      <c r="R564" s="235">
        <v>0.01</v>
      </c>
      <c r="S564" s="235">
        <f t="shared" si="33"/>
        <v>10</v>
      </c>
      <c r="T564" s="235">
        <v>0.01</v>
      </c>
      <c r="U564" s="235">
        <v>0.01</v>
      </c>
      <c r="V564" s="235" t="s">
        <v>2089</v>
      </c>
      <c r="W564" s="235" t="s">
        <v>2089</v>
      </c>
      <c r="X564" s="235" t="s">
        <v>2089</v>
      </c>
      <c r="Y564" s="235" t="s">
        <v>2089</v>
      </c>
      <c r="Z564" s="235" t="s">
        <v>2089</v>
      </c>
      <c r="AA564" s="235" t="s">
        <v>2089</v>
      </c>
      <c r="AB564" s="235" t="s">
        <v>2089</v>
      </c>
      <c r="AC564" s="248">
        <v>0.33333333333333331</v>
      </c>
      <c r="AD564" s="248">
        <v>0.75</v>
      </c>
      <c r="AE564" s="248">
        <v>0.6875</v>
      </c>
      <c r="AF564" s="248" t="s">
        <v>2612</v>
      </c>
      <c r="AG564" s="235" t="s">
        <v>2613</v>
      </c>
      <c r="AH564" s="235" t="s">
        <v>2089</v>
      </c>
      <c r="AI564" s="235" t="s">
        <v>2089</v>
      </c>
      <c r="AJ564" s="237" t="s">
        <v>2089</v>
      </c>
      <c r="AK564" s="610" t="s">
        <v>11006</v>
      </c>
    </row>
    <row r="565" spans="1:37" ht="12.75" customHeight="1">
      <c r="A565" s="183"/>
      <c r="B565" s="234" t="s">
        <v>832</v>
      </c>
      <c r="C565" s="235" t="s">
        <v>7051</v>
      </c>
      <c r="D565" s="235" t="s">
        <v>9049</v>
      </c>
      <c r="E565" s="235">
        <v>627</v>
      </c>
      <c r="F565" s="235" t="s">
        <v>10482</v>
      </c>
      <c r="G565" s="235" t="s">
        <v>5378</v>
      </c>
      <c r="H565" s="235" t="s">
        <v>4249</v>
      </c>
      <c r="I565" s="235" t="s">
        <v>3430</v>
      </c>
      <c r="J565" s="236" t="s">
        <v>3138</v>
      </c>
      <c r="K565" s="235" t="s">
        <v>2865</v>
      </c>
      <c r="L565" s="235" t="s">
        <v>5693</v>
      </c>
      <c r="M565" s="235" t="s">
        <v>2089</v>
      </c>
      <c r="N565" s="235" t="s">
        <v>2089</v>
      </c>
      <c r="O565" s="235" t="s">
        <v>3139</v>
      </c>
      <c r="P565" s="235" t="s">
        <v>3114</v>
      </c>
      <c r="Q565" s="238">
        <v>1000</v>
      </c>
      <c r="R565" s="235">
        <v>0.01</v>
      </c>
      <c r="S565" s="235">
        <f t="shared" si="33"/>
        <v>10</v>
      </c>
      <c r="T565" s="235">
        <v>0.01</v>
      </c>
      <c r="U565" s="235">
        <v>0.01</v>
      </c>
      <c r="V565" s="235" t="s">
        <v>2089</v>
      </c>
      <c r="W565" s="235" t="s">
        <v>2089</v>
      </c>
      <c r="X565" s="235" t="s">
        <v>2089</v>
      </c>
      <c r="Y565" s="235" t="s">
        <v>2089</v>
      </c>
      <c r="Z565" s="235" t="s">
        <v>2089</v>
      </c>
      <c r="AA565" s="235" t="s">
        <v>2089</v>
      </c>
      <c r="AB565" s="235" t="s">
        <v>2089</v>
      </c>
      <c r="AC565" s="248">
        <v>0.33333333333333331</v>
      </c>
      <c r="AD565" s="248">
        <v>0.75</v>
      </c>
      <c r="AE565" s="248">
        <v>0.6875</v>
      </c>
      <c r="AF565" s="248" t="s">
        <v>2612</v>
      </c>
      <c r="AG565" s="235" t="s">
        <v>2613</v>
      </c>
      <c r="AH565" s="235" t="s">
        <v>2089</v>
      </c>
      <c r="AI565" s="235" t="s">
        <v>2089</v>
      </c>
      <c r="AJ565" s="237" t="s">
        <v>2089</v>
      </c>
      <c r="AK565" s="610" t="s">
        <v>11006</v>
      </c>
    </row>
    <row r="566" spans="1:37" ht="12.75" customHeight="1">
      <c r="A566" s="183"/>
      <c r="B566" s="234" t="s">
        <v>833</v>
      </c>
      <c r="C566" s="235" t="s">
        <v>3355</v>
      </c>
      <c r="D566" s="235" t="s">
        <v>9050</v>
      </c>
      <c r="E566" s="235">
        <v>725</v>
      </c>
      <c r="F566" s="399" t="s">
        <v>10897</v>
      </c>
      <c r="G566" s="235" t="s">
        <v>5379</v>
      </c>
      <c r="H566" s="235" t="s">
        <v>289</v>
      </c>
      <c r="I566" s="235" t="s">
        <v>3208</v>
      </c>
      <c r="J566" s="236" t="s">
        <v>3132</v>
      </c>
      <c r="K566" s="235" t="s">
        <v>3793</v>
      </c>
      <c r="L566" s="235" t="s">
        <v>3638</v>
      </c>
      <c r="M566" s="235" t="s">
        <v>3639</v>
      </c>
      <c r="N566" s="235" t="s">
        <v>2089</v>
      </c>
      <c r="O566" s="235" t="s">
        <v>3133</v>
      </c>
      <c r="P566" s="235" t="s">
        <v>3114</v>
      </c>
      <c r="Q566" s="238">
        <v>100</v>
      </c>
      <c r="R566" s="235">
        <v>1E-4</v>
      </c>
      <c r="S566" s="235">
        <f t="shared" si="33"/>
        <v>0.01</v>
      </c>
      <c r="T566" s="235">
        <v>1E-4</v>
      </c>
      <c r="U566" s="235">
        <v>1E-4</v>
      </c>
      <c r="V566" s="235" t="s">
        <v>2089</v>
      </c>
      <c r="W566" s="235" t="s">
        <v>2089</v>
      </c>
      <c r="X566" s="235" t="s">
        <v>2089</v>
      </c>
      <c r="Y566" s="235" t="s">
        <v>2089</v>
      </c>
      <c r="Z566" s="235" t="s">
        <v>2089</v>
      </c>
      <c r="AA566" s="235" t="s">
        <v>2089</v>
      </c>
      <c r="AB566" s="235" t="s">
        <v>2089</v>
      </c>
      <c r="AC566" s="248">
        <v>0.33333333333333331</v>
      </c>
      <c r="AD566" s="248">
        <v>0.75</v>
      </c>
      <c r="AE566" s="248">
        <v>0.6875</v>
      </c>
      <c r="AF566" s="248" t="s">
        <v>2612</v>
      </c>
      <c r="AG566" s="235" t="s">
        <v>2613</v>
      </c>
      <c r="AH566" s="399" t="s">
        <v>8246</v>
      </c>
      <c r="AI566" s="235" t="s">
        <v>2089</v>
      </c>
      <c r="AJ566" s="237" t="s">
        <v>2089</v>
      </c>
      <c r="AK566" s="610" t="s">
        <v>11010</v>
      </c>
    </row>
    <row r="567" spans="1:37" ht="12.75" customHeight="1">
      <c r="A567" s="183"/>
      <c r="B567" s="234" t="s">
        <v>10673</v>
      </c>
      <c r="C567" s="235" t="s">
        <v>3489</v>
      </c>
      <c r="D567" s="235" t="s">
        <v>9051</v>
      </c>
      <c r="E567" s="235">
        <v>627</v>
      </c>
      <c r="F567" s="235" t="s">
        <v>10483</v>
      </c>
      <c r="G567" s="235" t="s">
        <v>5380</v>
      </c>
      <c r="H567" s="235" t="s">
        <v>2434</v>
      </c>
      <c r="I567" s="235" t="s">
        <v>3430</v>
      </c>
      <c r="J567" s="236" t="s">
        <v>3138</v>
      </c>
      <c r="K567" s="235" t="s">
        <v>2779</v>
      </c>
      <c r="L567" s="235" t="s">
        <v>3563</v>
      </c>
      <c r="M567" s="235" t="s">
        <v>2089</v>
      </c>
      <c r="N567" s="235" t="s">
        <v>2089</v>
      </c>
      <c r="O567" s="235" t="s">
        <v>3139</v>
      </c>
      <c r="P567" s="235" t="s">
        <v>3114</v>
      </c>
      <c r="Q567" s="238">
        <v>1000</v>
      </c>
      <c r="R567" s="235">
        <v>0.01</v>
      </c>
      <c r="S567" s="235">
        <f t="shared" si="33"/>
        <v>10</v>
      </c>
      <c r="T567" s="235">
        <v>0.01</v>
      </c>
      <c r="U567" s="235">
        <v>0.01</v>
      </c>
      <c r="V567" s="235" t="s">
        <v>2089</v>
      </c>
      <c r="W567" s="235" t="s">
        <v>2089</v>
      </c>
      <c r="X567" s="235" t="s">
        <v>2089</v>
      </c>
      <c r="Y567" s="235" t="s">
        <v>2089</v>
      </c>
      <c r="Z567" s="235" t="s">
        <v>2089</v>
      </c>
      <c r="AA567" s="235" t="s">
        <v>2089</v>
      </c>
      <c r="AB567" s="235" t="s">
        <v>2089</v>
      </c>
      <c r="AC567" s="248">
        <v>0.33333333333333331</v>
      </c>
      <c r="AD567" s="248">
        <v>0.75</v>
      </c>
      <c r="AE567" s="248">
        <v>0.6875</v>
      </c>
      <c r="AF567" s="248" t="s">
        <v>2612</v>
      </c>
      <c r="AG567" s="235" t="s">
        <v>2613</v>
      </c>
      <c r="AH567" s="235" t="s">
        <v>2089</v>
      </c>
      <c r="AI567" s="235" t="s">
        <v>2089</v>
      </c>
      <c r="AJ567" s="237" t="s">
        <v>2089</v>
      </c>
      <c r="AK567" s="610" t="s">
        <v>11006</v>
      </c>
    </row>
    <row r="568" spans="1:37" ht="12.75" customHeight="1">
      <c r="A568" s="183"/>
      <c r="B568" s="234" t="s">
        <v>459</v>
      </c>
      <c r="C568" s="235" t="s">
        <v>1373</v>
      </c>
      <c r="D568" s="235" t="s">
        <v>9052</v>
      </c>
      <c r="E568" s="235">
        <v>627</v>
      </c>
      <c r="F568" s="235" t="s">
        <v>10484</v>
      </c>
      <c r="G568" s="235" t="s">
        <v>5381</v>
      </c>
      <c r="H568" s="235" t="s">
        <v>290</v>
      </c>
      <c r="I568" s="235" t="s">
        <v>3430</v>
      </c>
      <c r="J568" s="236" t="s">
        <v>3138</v>
      </c>
      <c r="K568" s="235" t="s">
        <v>617</v>
      </c>
      <c r="L568" s="235" t="s">
        <v>3640</v>
      </c>
      <c r="M568" s="235" t="s">
        <v>2089</v>
      </c>
      <c r="N568" s="235" t="s">
        <v>2089</v>
      </c>
      <c r="O568" s="235" t="s">
        <v>3139</v>
      </c>
      <c r="P568" s="235" t="s">
        <v>3114</v>
      </c>
      <c r="Q568" s="238">
        <v>1000</v>
      </c>
      <c r="R568" s="235">
        <v>0.01</v>
      </c>
      <c r="S568" s="235">
        <f t="shared" si="33"/>
        <v>10</v>
      </c>
      <c r="T568" s="235">
        <v>0.01</v>
      </c>
      <c r="U568" s="235">
        <v>0.01</v>
      </c>
      <c r="V568" s="235" t="s">
        <v>2089</v>
      </c>
      <c r="W568" s="235" t="s">
        <v>2089</v>
      </c>
      <c r="X568" s="235" t="s">
        <v>2089</v>
      </c>
      <c r="Y568" s="235" t="s">
        <v>2089</v>
      </c>
      <c r="Z568" s="235" t="s">
        <v>2089</v>
      </c>
      <c r="AA568" s="235" t="s">
        <v>2089</v>
      </c>
      <c r="AB568" s="235" t="s">
        <v>2089</v>
      </c>
      <c r="AC568" s="248">
        <v>0.33333333333333331</v>
      </c>
      <c r="AD568" s="248">
        <v>0.75</v>
      </c>
      <c r="AE568" s="248">
        <v>0.6875</v>
      </c>
      <c r="AF568" s="248" t="s">
        <v>2612</v>
      </c>
      <c r="AG568" s="235" t="s">
        <v>2613</v>
      </c>
      <c r="AH568" s="235" t="s">
        <v>2089</v>
      </c>
      <c r="AI568" s="235" t="s">
        <v>2089</v>
      </c>
      <c r="AJ568" s="237" t="s">
        <v>2089</v>
      </c>
      <c r="AK568" s="610" t="s">
        <v>11006</v>
      </c>
    </row>
    <row r="569" spans="1:37" ht="12.75" customHeight="1">
      <c r="A569" s="183"/>
      <c r="B569" s="234" t="s">
        <v>11241</v>
      </c>
      <c r="C569" s="235" t="s">
        <v>11240</v>
      </c>
      <c r="D569" s="399" t="s">
        <v>11933</v>
      </c>
      <c r="E569" s="235">
        <v>788</v>
      </c>
      <c r="F569" s="399" t="s">
        <v>11934</v>
      </c>
      <c r="G569" s="399" t="s">
        <v>11935</v>
      </c>
      <c r="H569" s="399" t="s">
        <v>11936</v>
      </c>
      <c r="I569" s="235" t="s">
        <v>3432</v>
      </c>
      <c r="J569" s="236" t="s">
        <v>3120</v>
      </c>
      <c r="K569" s="235" t="s">
        <v>2599</v>
      </c>
      <c r="L569" s="235" t="s">
        <v>2998</v>
      </c>
      <c r="M569" s="235" t="s">
        <v>2999</v>
      </c>
      <c r="N569" s="235" t="s">
        <v>2089</v>
      </c>
      <c r="O569" s="235" t="s">
        <v>3112</v>
      </c>
      <c r="P569" s="235" t="s">
        <v>3114</v>
      </c>
      <c r="Q569" s="238">
        <v>100</v>
      </c>
      <c r="R569" s="235">
        <v>1E-4</v>
      </c>
      <c r="S569" s="235">
        <f t="shared" si="33"/>
        <v>0.01</v>
      </c>
      <c r="T569" s="235">
        <v>1E-4</v>
      </c>
      <c r="U569" s="235">
        <v>1E-4</v>
      </c>
      <c r="V569" s="235" t="s">
        <v>2089</v>
      </c>
      <c r="W569" s="235" t="s">
        <v>2089</v>
      </c>
      <c r="X569" s="235" t="s">
        <v>2089</v>
      </c>
      <c r="Y569" s="235" t="s">
        <v>2089</v>
      </c>
      <c r="Z569" s="235" t="s">
        <v>2089</v>
      </c>
      <c r="AA569" s="235" t="s">
        <v>2089</v>
      </c>
      <c r="AB569" s="235" t="s">
        <v>2089</v>
      </c>
      <c r="AC569" s="248">
        <v>0.33333333333333331</v>
      </c>
      <c r="AD569" s="248">
        <v>0.75</v>
      </c>
      <c r="AE569" s="248">
        <v>0.6875</v>
      </c>
      <c r="AF569" s="248" t="s">
        <v>2612</v>
      </c>
      <c r="AG569" s="235" t="s">
        <v>2613</v>
      </c>
      <c r="AH569" s="399" t="s">
        <v>8246</v>
      </c>
      <c r="AI569" s="235" t="s">
        <v>2089</v>
      </c>
      <c r="AJ569" s="237" t="s">
        <v>2089</v>
      </c>
      <c r="AK569" s="610" t="s">
        <v>11012</v>
      </c>
    </row>
    <row r="570" spans="1:37" ht="12.75" customHeight="1">
      <c r="A570" s="183"/>
      <c r="B570" s="241" t="s">
        <v>11239</v>
      </c>
      <c r="C570" s="240" t="s">
        <v>11240</v>
      </c>
      <c r="D570" s="400" t="s">
        <v>11929</v>
      </c>
      <c r="E570" s="240">
        <v>2500</v>
      </c>
      <c r="F570" s="400" t="s">
        <v>11930</v>
      </c>
      <c r="G570" s="399" t="s">
        <v>11931</v>
      </c>
      <c r="H570" s="399" t="s">
        <v>11932</v>
      </c>
      <c r="I570" s="235" t="s">
        <v>3431</v>
      </c>
      <c r="J570" s="236" t="s">
        <v>3124</v>
      </c>
      <c r="K570" s="235" t="s">
        <v>7740</v>
      </c>
      <c r="L570" s="235" t="s">
        <v>7748</v>
      </c>
      <c r="M570" s="235" t="s">
        <v>7749</v>
      </c>
      <c r="N570" s="235" t="s">
        <v>2089</v>
      </c>
      <c r="O570" s="235" t="s">
        <v>3112</v>
      </c>
      <c r="P570" s="235" t="s">
        <v>2447</v>
      </c>
      <c r="Q570" s="238">
        <v>1000</v>
      </c>
      <c r="R570" s="235">
        <v>1E-4</v>
      </c>
      <c r="S570" s="235">
        <f t="shared" si="33"/>
        <v>0.1</v>
      </c>
      <c r="T570" s="235">
        <v>1E-4</v>
      </c>
      <c r="U570" s="235">
        <v>1E-4</v>
      </c>
      <c r="V570" s="235" t="s">
        <v>2089</v>
      </c>
      <c r="W570" s="235" t="s">
        <v>2089</v>
      </c>
      <c r="X570" s="235" t="s">
        <v>2089</v>
      </c>
      <c r="Y570" s="235" t="s">
        <v>2089</v>
      </c>
      <c r="Z570" s="235" t="s">
        <v>2089</v>
      </c>
      <c r="AA570" s="235" t="s">
        <v>2089</v>
      </c>
      <c r="AB570" s="235" t="s">
        <v>2089</v>
      </c>
      <c r="AC570" s="248">
        <v>0.33333333333333331</v>
      </c>
      <c r="AD570" s="248">
        <v>0.75</v>
      </c>
      <c r="AE570" s="248">
        <v>0.75</v>
      </c>
      <c r="AF570" s="248" t="s">
        <v>6279</v>
      </c>
      <c r="AG570" s="235" t="s">
        <v>2613</v>
      </c>
      <c r="AH570" s="399" t="s">
        <v>8246</v>
      </c>
      <c r="AI570" s="235" t="s">
        <v>2089</v>
      </c>
      <c r="AJ570" s="237" t="s">
        <v>2089</v>
      </c>
      <c r="AK570" s="610" t="s">
        <v>11007</v>
      </c>
    </row>
    <row r="571" spans="1:37" ht="12.75" customHeight="1">
      <c r="A571" s="183"/>
      <c r="B571" s="234" t="s">
        <v>461</v>
      </c>
      <c r="C571" s="235" t="s">
        <v>1375</v>
      </c>
      <c r="D571" s="399" t="s">
        <v>11957</v>
      </c>
      <c r="E571" s="235">
        <v>788</v>
      </c>
      <c r="F571" s="399" t="s">
        <v>11959</v>
      </c>
      <c r="G571" s="399" t="s">
        <v>11954</v>
      </c>
      <c r="H571" s="399" t="s">
        <v>11955</v>
      </c>
      <c r="I571" s="235" t="s">
        <v>3432</v>
      </c>
      <c r="J571" s="236" t="s">
        <v>3120</v>
      </c>
      <c r="K571" s="235" t="s">
        <v>621</v>
      </c>
      <c r="L571" s="235" t="s">
        <v>3646</v>
      </c>
      <c r="M571" s="235" t="s">
        <v>3647</v>
      </c>
      <c r="N571" s="235" t="s">
        <v>2089</v>
      </c>
      <c r="O571" s="235" t="s">
        <v>3112</v>
      </c>
      <c r="P571" s="235" t="s">
        <v>3114</v>
      </c>
      <c r="Q571" s="238">
        <v>100</v>
      </c>
      <c r="R571" s="235">
        <v>1E-4</v>
      </c>
      <c r="S571" s="235">
        <f t="shared" si="33"/>
        <v>0.01</v>
      </c>
      <c r="T571" s="235">
        <v>1E-4</v>
      </c>
      <c r="U571" s="235">
        <v>1E-4</v>
      </c>
      <c r="V571" s="235" t="s">
        <v>2089</v>
      </c>
      <c r="W571" s="235" t="s">
        <v>2089</v>
      </c>
      <c r="X571" s="235" t="s">
        <v>2089</v>
      </c>
      <c r="Y571" s="235" t="s">
        <v>2089</v>
      </c>
      <c r="Z571" s="235" t="s">
        <v>2089</v>
      </c>
      <c r="AA571" s="235" t="s">
        <v>2089</v>
      </c>
      <c r="AB571" s="235" t="s">
        <v>2089</v>
      </c>
      <c r="AC571" s="248">
        <v>0.33333333333333331</v>
      </c>
      <c r="AD571" s="248">
        <v>0.75</v>
      </c>
      <c r="AE571" s="248">
        <v>0.6875</v>
      </c>
      <c r="AF571" s="248" t="s">
        <v>2612</v>
      </c>
      <c r="AG571" s="235" t="s">
        <v>2613</v>
      </c>
      <c r="AH571" s="399" t="s">
        <v>8246</v>
      </c>
      <c r="AI571" s="235" t="s">
        <v>2089</v>
      </c>
      <c r="AJ571" s="237" t="s">
        <v>2089</v>
      </c>
      <c r="AK571" s="610" t="s">
        <v>11012</v>
      </c>
    </row>
    <row r="572" spans="1:37" ht="12.75" customHeight="1">
      <c r="A572" s="183"/>
      <c r="B572" s="437" t="s">
        <v>4538</v>
      </c>
      <c r="C572" s="235" t="s">
        <v>1375</v>
      </c>
      <c r="D572" s="399" t="s">
        <v>11958</v>
      </c>
      <c r="E572" s="235">
        <v>2500</v>
      </c>
      <c r="F572" s="399" t="s">
        <v>11960</v>
      </c>
      <c r="G572" s="399" t="s">
        <v>12048</v>
      </c>
      <c r="H572" s="399" t="s">
        <v>11956</v>
      </c>
      <c r="I572" s="235" t="s">
        <v>3431</v>
      </c>
      <c r="J572" s="236" t="s">
        <v>3124</v>
      </c>
      <c r="K572" s="235" t="s">
        <v>620</v>
      </c>
      <c r="L572" s="235" t="s">
        <v>3644</v>
      </c>
      <c r="M572" s="235" t="s">
        <v>3645</v>
      </c>
      <c r="N572" s="221" t="s">
        <v>620</v>
      </c>
      <c r="O572" s="235" t="s">
        <v>3112</v>
      </c>
      <c r="P572" s="235" t="s">
        <v>2447</v>
      </c>
      <c r="Q572" s="238">
        <v>1000</v>
      </c>
      <c r="R572" s="235">
        <v>1E-4</v>
      </c>
      <c r="S572" s="235">
        <f t="shared" si="33"/>
        <v>0.1</v>
      </c>
      <c r="T572" s="235">
        <v>1E-4</v>
      </c>
      <c r="U572" s="235">
        <v>1E-4</v>
      </c>
      <c r="V572" s="235" t="s">
        <v>2927</v>
      </c>
      <c r="W572" s="235">
        <v>1E-4</v>
      </c>
      <c r="X572" s="235">
        <v>1000</v>
      </c>
      <c r="Y572" s="235">
        <v>0.1</v>
      </c>
      <c r="Z572" s="235">
        <v>1E-4</v>
      </c>
      <c r="AA572" s="235">
        <v>1E-4</v>
      </c>
      <c r="AB572" s="507" t="s">
        <v>6995</v>
      </c>
      <c r="AC572" s="248">
        <v>0.33333333333333331</v>
      </c>
      <c r="AD572" s="248">
        <v>0.75</v>
      </c>
      <c r="AE572" s="248">
        <v>0.75</v>
      </c>
      <c r="AF572" s="248" t="s">
        <v>6279</v>
      </c>
      <c r="AG572" s="235" t="s">
        <v>2613</v>
      </c>
      <c r="AH572" s="399" t="s">
        <v>8246</v>
      </c>
      <c r="AI572" s="235" t="s">
        <v>2089</v>
      </c>
      <c r="AJ572" s="237" t="s">
        <v>2089</v>
      </c>
      <c r="AK572" s="610" t="s">
        <v>11007</v>
      </c>
    </row>
    <row r="573" spans="1:37" ht="12.75" customHeight="1">
      <c r="A573" s="183"/>
      <c r="B573" s="234" t="s">
        <v>462</v>
      </c>
      <c r="C573" s="235" t="s">
        <v>1376</v>
      </c>
      <c r="D573" s="235" t="s">
        <v>9053</v>
      </c>
      <c r="E573" s="235">
        <v>725</v>
      </c>
      <c r="F573" s="399" t="s">
        <v>10896</v>
      </c>
      <c r="G573" s="235" t="s">
        <v>5382</v>
      </c>
      <c r="H573" s="235" t="s">
        <v>291</v>
      </c>
      <c r="I573" s="235" t="s">
        <v>3176</v>
      </c>
      <c r="J573" s="236" t="s">
        <v>3119</v>
      </c>
      <c r="K573" s="235" t="s">
        <v>622</v>
      </c>
      <c r="L573" s="235" t="s">
        <v>3648</v>
      </c>
      <c r="M573" s="235" t="s">
        <v>3649</v>
      </c>
      <c r="N573" s="235" t="s">
        <v>2089</v>
      </c>
      <c r="O573" s="235" t="s">
        <v>3112</v>
      </c>
      <c r="P573" s="235" t="s">
        <v>3114</v>
      </c>
      <c r="Q573" s="238">
        <v>100</v>
      </c>
      <c r="R573" s="235">
        <v>1E-4</v>
      </c>
      <c r="S573" s="235">
        <f t="shared" si="33"/>
        <v>0.01</v>
      </c>
      <c r="T573" s="235">
        <v>1E-4</v>
      </c>
      <c r="U573" s="235">
        <v>1E-4</v>
      </c>
      <c r="V573" s="235" t="s">
        <v>2089</v>
      </c>
      <c r="W573" s="235" t="s">
        <v>2089</v>
      </c>
      <c r="X573" s="235" t="s">
        <v>2089</v>
      </c>
      <c r="Y573" s="235" t="s">
        <v>2089</v>
      </c>
      <c r="Z573" s="235" t="s">
        <v>2089</v>
      </c>
      <c r="AA573" s="235" t="s">
        <v>2089</v>
      </c>
      <c r="AB573" s="235" t="s">
        <v>2089</v>
      </c>
      <c r="AC573" s="248">
        <v>0.33333333333333331</v>
      </c>
      <c r="AD573" s="248">
        <v>0.75</v>
      </c>
      <c r="AE573" s="248">
        <v>0.6875</v>
      </c>
      <c r="AF573" s="248" t="s">
        <v>2612</v>
      </c>
      <c r="AG573" s="235" t="s">
        <v>2613</v>
      </c>
      <c r="AH573" s="399" t="s">
        <v>8246</v>
      </c>
      <c r="AI573" s="235" t="s">
        <v>2089</v>
      </c>
      <c r="AJ573" s="237" t="s">
        <v>2089</v>
      </c>
      <c r="AK573" s="610" t="s">
        <v>11021</v>
      </c>
    </row>
    <row r="574" spans="1:37" ht="12.75" customHeight="1">
      <c r="A574" s="183"/>
      <c r="B574" s="234" t="s">
        <v>463</v>
      </c>
      <c r="C574" s="235" t="s">
        <v>1377</v>
      </c>
      <c r="D574" s="235" t="s">
        <v>9054</v>
      </c>
      <c r="E574" s="235">
        <v>1878</v>
      </c>
      <c r="F574" s="235" t="s">
        <v>10485</v>
      </c>
      <c r="G574" s="235" t="s">
        <v>5383</v>
      </c>
      <c r="H574" s="235" t="s">
        <v>292</v>
      </c>
      <c r="I574" s="235" t="s">
        <v>3207</v>
      </c>
      <c r="J574" s="236" t="s">
        <v>3128</v>
      </c>
      <c r="K574" s="235" t="s">
        <v>623</v>
      </c>
      <c r="L574" s="235" t="s">
        <v>3650</v>
      </c>
      <c r="M574" s="235" t="s">
        <v>3651</v>
      </c>
      <c r="N574" s="235" t="s">
        <v>2089</v>
      </c>
      <c r="O574" s="235" t="s">
        <v>3129</v>
      </c>
      <c r="P574" s="235" t="s">
        <v>3114</v>
      </c>
      <c r="Q574" s="238">
        <v>100</v>
      </c>
      <c r="R574" s="235">
        <v>0.01</v>
      </c>
      <c r="S574" s="235">
        <f t="shared" si="33"/>
        <v>1</v>
      </c>
      <c r="T574" s="235">
        <v>0.01</v>
      </c>
      <c r="U574" s="235">
        <v>0.01</v>
      </c>
      <c r="V574" s="235" t="s">
        <v>2089</v>
      </c>
      <c r="W574" s="235" t="s">
        <v>2089</v>
      </c>
      <c r="X574" s="235" t="s">
        <v>2089</v>
      </c>
      <c r="Y574" s="235" t="s">
        <v>2089</v>
      </c>
      <c r="Z574" s="235" t="s">
        <v>2089</v>
      </c>
      <c r="AA574" s="235" t="s">
        <v>2089</v>
      </c>
      <c r="AB574" s="235" t="s">
        <v>2089</v>
      </c>
      <c r="AC574" s="248">
        <v>0.33333333333333331</v>
      </c>
      <c r="AD574" s="248">
        <v>0.75</v>
      </c>
      <c r="AE574" s="248">
        <v>0.64583333333333337</v>
      </c>
      <c r="AF574" s="248" t="s">
        <v>2612</v>
      </c>
      <c r="AG574" s="235" t="s">
        <v>2613</v>
      </c>
      <c r="AH574" s="399" t="s">
        <v>8246</v>
      </c>
      <c r="AI574" s="235" t="s">
        <v>2089</v>
      </c>
      <c r="AJ574" s="237" t="s">
        <v>2089</v>
      </c>
      <c r="AK574" s="610" t="s">
        <v>11016</v>
      </c>
    </row>
    <row r="575" spans="1:37" ht="12.75" customHeight="1">
      <c r="A575" s="183"/>
      <c r="B575" s="234" t="s">
        <v>464</v>
      </c>
      <c r="C575" s="235" t="s">
        <v>1378</v>
      </c>
      <c r="D575" s="235" t="s">
        <v>9055</v>
      </c>
      <c r="E575" s="235">
        <v>968</v>
      </c>
      <c r="F575" s="399" t="s">
        <v>11213</v>
      </c>
      <c r="G575" s="235" t="s">
        <v>5384</v>
      </c>
      <c r="H575" s="235" t="s">
        <v>293</v>
      </c>
      <c r="I575" s="235" t="s">
        <v>3210</v>
      </c>
      <c r="J575" s="236" t="s">
        <v>3110</v>
      </c>
      <c r="K575" s="235" t="s">
        <v>624</v>
      </c>
      <c r="L575" s="235" t="s">
        <v>3652</v>
      </c>
      <c r="M575" s="235" t="s">
        <v>3653</v>
      </c>
      <c r="N575" s="235" t="s">
        <v>2089</v>
      </c>
      <c r="O575" s="235" t="s">
        <v>3112</v>
      </c>
      <c r="P575" s="235" t="s">
        <v>3114</v>
      </c>
      <c r="Q575" s="238">
        <v>100</v>
      </c>
      <c r="R575" s="235">
        <v>1E-4</v>
      </c>
      <c r="S575" s="235">
        <f t="shared" si="33"/>
        <v>0.01</v>
      </c>
      <c r="T575" s="235">
        <v>1E-4</v>
      </c>
      <c r="U575" s="235">
        <v>1E-4</v>
      </c>
      <c r="V575" s="235" t="s">
        <v>2089</v>
      </c>
      <c r="W575" s="235" t="s">
        <v>2089</v>
      </c>
      <c r="X575" s="235" t="s">
        <v>2089</v>
      </c>
      <c r="Y575" s="235" t="s">
        <v>2089</v>
      </c>
      <c r="Z575" s="235" t="s">
        <v>2089</v>
      </c>
      <c r="AA575" s="235" t="s">
        <v>2089</v>
      </c>
      <c r="AB575" s="235" t="s">
        <v>2089</v>
      </c>
      <c r="AC575" s="248">
        <v>0.33333333333333331</v>
      </c>
      <c r="AD575" s="248">
        <v>0.75</v>
      </c>
      <c r="AE575" s="248">
        <v>0.6875</v>
      </c>
      <c r="AF575" s="248" t="s">
        <v>2612</v>
      </c>
      <c r="AG575" s="235" t="s">
        <v>2613</v>
      </c>
      <c r="AH575" s="399" t="s">
        <v>8246</v>
      </c>
      <c r="AI575" s="235" t="s">
        <v>2089</v>
      </c>
      <c r="AJ575" s="237" t="s">
        <v>2089</v>
      </c>
      <c r="AK575" s="610" t="s">
        <v>11018</v>
      </c>
    </row>
    <row r="576" spans="1:37" ht="12.75" customHeight="1">
      <c r="A576" s="183"/>
      <c r="B576" s="234" t="s">
        <v>465</v>
      </c>
      <c r="C576" s="235" t="s">
        <v>11626</v>
      </c>
      <c r="D576" s="235" t="s">
        <v>9056</v>
      </c>
      <c r="E576" s="235">
        <v>257</v>
      </c>
      <c r="F576" s="235" t="s">
        <v>10486</v>
      </c>
      <c r="G576" s="235" t="s">
        <v>5385</v>
      </c>
      <c r="H576" s="399" t="s">
        <v>11627</v>
      </c>
      <c r="I576" s="235" t="s">
        <v>3209</v>
      </c>
      <c r="J576" s="236" t="s">
        <v>3135</v>
      </c>
      <c r="K576" s="235" t="s">
        <v>625</v>
      </c>
      <c r="L576" s="235" t="s">
        <v>3654</v>
      </c>
      <c r="M576" s="235" t="s">
        <v>3655</v>
      </c>
      <c r="N576" s="235" t="s">
        <v>2089</v>
      </c>
      <c r="O576" s="235" t="s">
        <v>3136</v>
      </c>
      <c r="P576" s="235" t="s">
        <v>3114</v>
      </c>
      <c r="Q576" s="238">
        <v>100</v>
      </c>
      <c r="R576" s="235">
        <v>1E-3</v>
      </c>
      <c r="S576" s="235">
        <f t="shared" si="33"/>
        <v>0.1</v>
      </c>
      <c r="T576" s="235">
        <v>1E-3</v>
      </c>
      <c r="U576" s="235">
        <v>1E-3</v>
      </c>
      <c r="V576" s="235" t="s">
        <v>2089</v>
      </c>
      <c r="W576" s="235" t="s">
        <v>2089</v>
      </c>
      <c r="X576" s="235" t="s">
        <v>2089</v>
      </c>
      <c r="Y576" s="235" t="s">
        <v>2089</v>
      </c>
      <c r="Z576" s="235" t="s">
        <v>2089</v>
      </c>
      <c r="AA576" s="235" t="s">
        <v>2089</v>
      </c>
      <c r="AB576" s="235" t="s">
        <v>2089</v>
      </c>
      <c r="AC576" s="248">
        <v>0.33333333333333331</v>
      </c>
      <c r="AD576" s="248">
        <v>0.75</v>
      </c>
      <c r="AE576" s="248">
        <v>0.6875</v>
      </c>
      <c r="AF576" s="248" t="s">
        <v>2612</v>
      </c>
      <c r="AG576" s="235" t="s">
        <v>2613</v>
      </c>
      <c r="AH576" s="399" t="s">
        <v>8246</v>
      </c>
      <c r="AI576" s="235" t="s">
        <v>2089</v>
      </c>
      <c r="AJ576" s="237" t="s">
        <v>2089</v>
      </c>
      <c r="AK576" s="610" t="s">
        <v>11009</v>
      </c>
    </row>
    <row r="577" spans="1:37" ht="12.75" customHeight="1">
      <c r="A577" s="183"/>
      <c r="B577" s="234" t="s">
        <v>4289</v>
      </c>
      <c r="C577" s="235" t="s">
        <v>987</v>
      </c>
      <c r="D577" s="235" t="s">
        <v>9057</v>
      </c>
      <c r="E577" s="235">
        <v>1878</v>
      </c>
      <c r="F577" s="235" t="s">
        <v>10487</v>
      </c>
      <c r="G577" s="235" t="s">
        <v>4290</v>
      </c>
      <c r="H577" s="235" t="s">
        <v>4848</v>
      </c>
      <c r="I577" s="235" t="s">
        <v>3207</v>
      </c>
      <c r="J577" s="236" t="s">
        <v>3128</v>
      </c>
      <c r="K577" s="235" t="s">
        <v>2061</v>
      </c>
      <c r="L577" s="235" t="s">
        <v>3306</v>
      </c>
      <c r="M577" s="235" t="s">
        <v>3307</v>
      </c>
      <c r="N577" s="235" t="s">
        <v>2089</v>
      </c>
      <c r="O577" s="235" t="s">
        <v>3129</v>
      </c>
      <c r="P577" s="235" t="s">
        <v>3114</v>
      </c>
      <c r="Q577" s="238">
        <v>100</v>
      </c>
      <c r="R577" s="235">
        <v>0.01</v>
      </c>
      <c r="S577" s="235">
        <f t="shared" si="33"/>
        <v>1</v>
      </c>
      <c r="T577" s="235">
        <v>0.01</v>
      </c>
      <c r="U577" s="235">
        <v>0.01</v>
      </c>
      <c r="V577" s="235" t="s">
        <v>2089</v>
      </c>
      <c r="W577" s="235" t="s">
        <v>2089</v>
      </c>
      <c r="X577" s="235" t="s">
        <v>2089</v>
      </c>
      <c r="Y577" s="235" t="s">
        <v>2089</v>
      </c>
      <c r="Z577" s="235" t="s">
        <v>2089</v>
      </c>
      <c r="AA577" s="235" t="s">
        <v>2089</v>
      </c>
      <c r="AB577" s="235" t="s">
        <v>2089</v>
      </c>
      <c r="AC577" s="248">
        <v>0.33333333333333331</v>
      </c>
      <c r="AD577" s="248">
        <v>0.75</v>
      </c>
      <c r="AE577" s="248">
        <v>0.64583333333333337</v>
      </c>
      <c r="AF577" s="248" t="s">
        <v>2612</v>
      </c>
      <c r="AG577" s="235" t="s">
        <v>2613</v>
      </c>
      <c r="AH577" s="399" t="s">
        <v>8246</v>
      </c>
      <c r="AI577" s="235" t="s">
        <v>2089</v>
      </c>
      <c r="AJ577" s="237" t="s">
        <v>2089</v>
      </c>
      <c r="AK577" s="610" t="s">
        <v>11016</v>
      </c>
    </row>
    <row r="578" spans="1:37" ht="12.75" customHeight="1">
      <c r="A578" s="183"/>
      <c r="B578" s="234" t="s">
        <v>466</v>
      </c>
      <c r="C578" s="235" t="s">
        <v>4013</v>
      </c>
      <c r="D578" s="235" t="s">
        <v>9058</v>
      </c>
      <c r="E578" s="235">
        <v>762</v>
      </c>
      <c r="F578" s="235" t="s">
        <v>10488</v>
      </c>
      <c r="G578" s="235" t="s">
        <v>5386</v>
      </c>
      <c r="H578" s="235" t="s">
        <v>294</v>
      </c>
      <c r="I578" s="235" t="s">
        <v>10066</v>
      </c>
      <c r="J578" s="236" t="s">
        <v>3121</v>
      </c>
      <c r="K578" s="235" t="s">
        <v>626</v>
      </c>
      <c r="L578" s="235" t="s">
        <v>3656</v>
      </c>
      <c r="M578" s="235" t="s">
        <v>3657</v>
      </c>
      <c r="N578" s="235" t="s">
        <v>2089</v>
      </c>
      <c r="O578" s="235" t="s">
        <v>3112</v>
      </c>
      <c r="P578" s="235" t="s">
        <v>3114</v>
      </c>
      <c r="Q578" s="238">
        <v>100</v>
      </c>
      <c r="R578" s="235">
        <v>1E-4</v>
      </c>
      <c r="S578" s="235">
        <f t="shared" si="33"/>
        <v>0.01</v>
      </c>
      <c r="T578" s="235">
        <v>1E-4</v>
      </c>
      <c r="U578" s="235">
        <v>1E-4</v>
      </c>
      <c r="V578" s="235" t="s">
        <v>2089</v>
      </c>
      <c r="W578" s="235" t="s">
        <v>2089</v>
      </c>
      <c r="X578" s="235" t="s">
        <v>2089</v>
      </c>
      <c r="Y578" s="235" t="s">
        <v>2089</v>
      </c>
      <c r="Z578" s="235" t="s">
        <v>2089</v>
      </c>
      <c r="AA578" s="235" t="s">
        <v>2089</v>
      </c>
      <c r="AB578" s="235" t="s">
        <v>2089</v>
      </c>
      <c r="AC578" s="248">
        <v>0.33333333333333331</v>
      </c>
      <c r="AD578" s="248">
        <v>0.75</v>
      </c>
      <c r="AE578" s="248">
        <v>0.6875</v>
      </c>
      <c r="AF578" s="248" t="s">
        <v>2612</v>
      </c>
      <c r="AG578" s="235" t="s">
        <v>2613</v>
      </c>
      <c r="AH578" s="399" t="s">
        <v>8246</v>
      </c>
      <c r="AI578" s="235" t="s">
        <v>2089</v>
      </c>
      <c r="AJ578" s="237" t="s">
        <v>2089</v>
      </c>
      <c r="AK578" s="610" t="s">
        <v>11008</v>
      </c>
    </row>
    <row r="579" spans="1:37" ht="12.75" customHeight="1">
      <c r="A579" s="183"/>
      <c r="B579" s="234" t="s">
        <v>8567</v>
      </c>
      <c r="C579" s="235" t="s">
        <v>5795</v>
      </c>
      <c r="D579" s="235" t="s">
        <v>9059</v>
      </c>
      <c r="E579" s="235">
        <v>762</v>
      </c>
      <c r="F579" s="235" t="s">
        <v>10489</v>
      </c>
      <c r="G579" s="235" t="s">
        <v>5796</v>
      </c>
      <c r="H579" s="235" t="s">
        <v>5797</v>
      </c>
      <c r="I579" s="235" t="s">
        <v>10066</v>
      </c>
      <c r="J579" s="236" t="s">
        <v>3121</v>
      </c>
      <c r="K579" s="235" t="s">
        <v>5802</v>
      </c>
      <c r="L579" s="235" t="s">
        <v>5803</v>
      </c>
      <c r="M579" s="235" t="s">
        <v>5804</v>
      </c>
      <c r="N579" s="235" t="s">
        <v>2089</v>
      </c>
      <c r="O579" s="235" t="s">
        <v>3112</v>
      </c>
      <c r="P579" s="235" t="s">
        <v>3114</v>
      </c>
      <c r="Q579" s="238">
        <v>100</v>
      </c>
      <c r="R579" s="235">
        <v>1E-4</v>
      </c>
      <c r="S579" s="235">
        <f t="shared" si="33"/>
        <v>0.01</v>
      </c>
      <c r="T579" s="235">
        <v>1E-4</v>
      </c>
      <c r="U579" s="235">
        <v>1E-4</v>
      </c>
      <c r="V579" s="235" t="s">
        <v>2089</v>
      </c>
      <c r="W579" s="235" t="s">
        <v>2089</v>
      </c>
      <c r="X579" s="235" t="s">
        <v>2089</v>
      </c>
      <c r="Y579" s="235" t="s">
        <v>2089</v>
      </c>
      <c r="Z579" s="235" t="s">
        <v>2089</v>
      </c>
      <c r="AA579" s="235" t="s">
        <v>2089</v>
      </c>
      <c r="AB579" s="235" t="s">
        <v>2089</v>
      </c>
      <c r="AC579" s="248">
        <v>0.33333333333333331</v>
      </c>
      <c r="AD579" s="248">
        <v>0.75</v>
      </c>
      <c r="AE579" s="248">
        <v>0.6875</v>
      </c>
      <c r="AF579" s="248" t="s">
        <v>2612</v>
      </c>
      <c r="AG579" s="235" t="s">
        <v>2613</v>
      </c>
      <c r="AH579" s="399" t="s">
        <v>8246</v>
      </c>
      <c r="AI579" s="235" t="s">
        <v>2089</v>
      </c>
      <c r="AJ579" s="237" t="s">
        <v>2089</v>
      </c>
      <c r="AK579" s="610" t="s">
        <v>11008</v>
      </c>
    </row>
    <row r="580" spans="1:37" ht="12.75" customHeight="1">
      <c r="A580" s="183"/>
      <c r="B580" s="234" t="s">
        <v>468</v>
      </c>
      <c r="C580" s="235" t="s">
        <v>4014</v>
      </c>
      <c r="D580" s="235" t="s">
        <v>9060</v>
      </c>
      <c r="E580" s="235">
        <v>257</v>
      </c>
      <c r="F580" s="235" t="s">
        <v>10490</v>
      </c>
      <c r="G580" s="235" t="s">
        <v>5387</v>
      </c>
      <c r="H580" s="235" t="s">
        <v>2950</v>
      </c>
      <c r="I580" s="235" t="s">
        <v>3209</v>
      </c>
      <c r="J580" s="236" t="s">
        <v>3135</v>
      </c>
      <c r="K580" s="235" t="s">
        <v>627</v>
      </c>
      <c r="L580" s="235" t="s">
        <v>3658</v>
      </c>
      <c r="M580" s="235" t="s">
        <v>3659</v>
      </c>
      <c r="N580" s="235" t="s">
        <v>2089</v>
      </c>
      <c r="O580" s="235" t="s">
        <v>3136</v>
      </c>
      <c r="P580" s="235" t="s">
        <v>3114</v>
      </c>
      <c r="Q580" s="238">
        <v>100</v>
      </c>
      <c r="R580" s="235">
        <v>1E-3</v>
      </c>
      <c r="S580" s="235">
        <f t="shared" si="33"/>
        <v>0.1</v>
      </c>
      <c r="T580" s="235">
        <v>1E-3</v>
      </c>
      <c r="U580" s="235">
        <v>1E-3</v>
      </c>
      <c r="V580" s="235" t="s">
        <v>2089</v>
      </c>
      <c r="W580" s="235" t="s">
        <v>2089</v>
      </c>
      <c r="X580" s="235" t="s">
        <v>2089</v>
      </c>
      <c r="Y580" s="235" t="s">
        <v>2089</v>
      </c>
      <c r="Z580" s="235" t="s">
        <v>2089</v>
      </c>
      <c r="AA580" s="235" t="s">
        <v>2089</v>
      </c>
      <c r="AB580" s="235" t="s">
        <v>2089</v>
      </c>
      <c r="AC580" s="248">
        <v>0.33333333333333331</v>
      </c>
      <c r="AD580" s="248">
        <v>0.75</v>
      </c>
      <c r="AE580" s="248">
        <v>0.6875</v>
      </c>
      <c r="AF580" s="248" t="s">
        <v>2612</v>
      </c>
      <c r="AG580" s="235" t="s">
        <v>2613</v>
      </c>
      <c r="AH580" s="399" t="s">
        <v>8246</v>
      </c>
      <c r="AI580" s="235" t="s">
        <v>2089</v>
      </c>
      <c r="AJ580" s="237" t="s">
        <v>2089</v>
      </c>
      <c r="AK580" s="610" t="s">
        <v>11009</v>
      </c>
    </row>
    <row r="581" spans="1:37" ht="12.75" customHeight="1">
      <c r="A581" s="183"/>
      <c r="B581" s="437" t="s">
        <v>6297</v>
      </c>
      <c r="C581" s="235" t="s">
        <v>4996</v>
      </c>
      <c r="D581" s="235" t="s">
        <v>9061</v>
      </c>
      <c r="E581" s="235">
        <v>372</v>
      </c>
      <c r="F581" s="235" t="s">
        <v>10491</v>
      </c>
      <c r="G581" s="235" t="s">
        <v>6339</v>
      </c>
      <c r="H581" s="235" t="s">
        <v>6327</v>
      </c>
      <c r="I581" s="235" t="s">
        <v>6090</v>
      </c>
      <c r="J581" s="236" t="s">
        <v>4802</v>
      </c>
      <c r="K581" s="235" t="s">
        <v>6352</v>
      </c>
      <c r="L581" s="235" t="s">
        <v>2089</v>
      </c>
      <c r="M581" s="235" t="s">
        <v>2089</v>
      </c>
      <c r="N581" s="439" t="s">
        <v>6314</v>
      </c>
      <c r="O581" s="235" t="s">
        <v>6089</v>
      </c>
      <c r="P581" s="235" t="s">
        <v>2447</v>
      </c>
      <c r="Q581" s="235" t="s">
        <v>2089</v>
      </c>
      <c r="R581" s="235" t="s">
        <v>2089</v>
      </c>
      <c r="S581" s="235" t="s">
        <v>2089</v>
      </c>
      <c r="T581" s="235" t="s">
        <v>2089</v>
      </c>
      <c r="U581" s="235" t="s">
        <v>2089</v>
      </c>
      <c r="V581" s="235" t="s">
        <v>2089</v>
      </c>
      <c r="W581" s="235">
        <v>1E-4</v>
      </c>
      <c r="X581" s="235">
        <v>100</v>
      </c>
      <c r="Y581" s="235">
        <f>X581*W581</f>
        <v>0.01</v>
      </c>
      <c r="Z581" s="235">
        <v>1E-4</v>
      </c>
      <c r="AA581" s="235">
        <v>1E-4</v>
      </c>
      <c r="AB581" s="517" t="s">
        <v>6909</v>
      </c>
      <c r="AC581" s="248">
        <v>0.33333333333333331</v>
      </c>
      <c r="AD581" s="248">
        <v>0.89583333333333337</v>
      </c>
      <c r="AE581" s="248">
        <v>0.60416666666666663</v>
      </c>
      <c r="AF581" s="248" t="s">
        <v>2612</v>
      </c>
      <c r="AG581" s="235" t="s">
        <v>2613</v>
      </c>
      <c r="AH581" s="235" t="s">
        <v>2089</v>
      </c>
      <c r="AI581" s="235" t="s">
        <v>2089</v>
      </c>
      <c r="AJ581" s="237" t="s">
        <v>2089</v>
      </c>
      <c r="AK581" s="610" t="s">
        <v>11015</v>
      </c>
    </row>
    <row r="582" spans="1:37" ht="12.75" customHeight="1">
      <c r="A582" s="183"/>
      <c r="B582" s="437" t="s">
        <v>6069</v>
      </c>
      <c r="C582" s="235" t="s">
        <v>4997</v>
      </c>
      <c r="D582" s="235" t="s">
        <v>9062</v>
      </c>
      <c r="E582" s="235">
        <v>372</v>
      </c>
      <c r="F582" s="235" t="s">
        <v>10456</v>
      </c>
      <c r="G582" s="235" t="s">
        <v>6102</v>
      </c>
      <c r="H582" s="235" t="s">
        <v>6116</v>
      </c>
      <c r="I582" s="235" t="s">
        <v>6090</v>
      </c>
      <c r="J582" s="236" t="s">
        <v>4802</v>
      </c>
      <c r="K582" s="235" t="s">
        <v>6131</v>
      </c>
      <c r="L582" s="235" t="s">
        <v>2089</v>
      </c>
      <c r="M582" s="235" t="s">
        <v>2089</v>
      </c>
      <c r="N582" s="439" t="s">
        <v>6086</v>
      </c>
      <c r="O582" s="235" t="s">
        <v>6089</v>
      </c>
      <c r="P582" s="235" t="s">
        <v>2447</v>
      </c>
      <c r="Q582" s="235" t="s">
        <v>2089</v>
      </c>
      <c r="R582" s="235" t="s">
        <v>2089</v>
      </c>
      <c r="S582" s="235" t="s">
        <v>2089</v>
      </c>
      <c r="T582" s="235" t="s">
        <v>2089</v>
      </c>
      <c r="U582" s="235" t="s">
        <v>2089</v>
      </c>
      <c r="V582" s="235" t="s">
        <v>2089</v>
      </c>
      <c r="W582" s="235">
        <v>1E-4</v>
      </c>
      <c r="X582" s="235">
        <v>100</v>
      </c>
      <c r="Y582" s="235">
        <f>X582*W582</f>
        <v>0.01</v>
      </c>
      <c r="Z582" s="235">
        <v>1E-4</v>
      </c>
      <c r="AA582" s="235">
        <v>1E-4</v>
      </c>
      <c r="AB582" s="517" t="s">
        <v>6909</v>
      </c>
      <c r="AC582" s="248">
        <v>0.33333333333333331</v>
      </c>
      <c r="AD582" s="248">
        <v>0.89583333333333337</v>
      </c>
      <c r="AE582" s="248">
        <v>0.60416666666666663</v>
      </c>
      <c r="AF582" s="248" t="s">
        <v>2612</v>
      </c>
      <c r="AG582" s="235" t="s">
        <v>2613</v>
      </c>
      <c r="AH582" s="235" t="s">
        <v>2089</v>
      </c>
      <c r="AI582" s="235" t="s">
        <v>2089</v>
      </c>
      <c r="AJ582" s="237" t="s">
        <v>2089</v>
      </c>
      <c r="AK582" s="610" t="s">
        <v>11015</v>
      </c>
    </row>
    <row r="583" spans="1:37" ht="12.75" customHeight="1">
      <c r="A583" s="183"/>
      <c r="B583" s="397" t="s">
        <v>9348</v>
      </c>
      <c r="C583" s="235" t="s">
        <v>4185</v>
      </c>
      <c r="D583" s="399" t="s">
        <v>9351</v>
      </c>
      <c r="E583" s="399">
        <v>627</v>
      </c>
      <c r="F583" s="399" t="s">
        <v>10492</v>
      </c>
      <c r="G583" s="399" t="s">
        <v>9349</v>
      </c>
      <c r="H583" s="399" t="s">
        <v>9350</v>
      </c>
      <c r="I583" s="235" t="s">
        <v>3430</v>
      </c>
      <c r="J583" s="236" t="s">
        <v>3138</v>
      </c>
      <c r="K583" s="399" t="s">
        <v>10071</v>
      </c>
      <c r="L583" s="235" t="s">
        <v>4192</v>
      </c>
      <c r="M583" s="235" t="s">
        <v>2089</v>
      </c>
      <c r="N583" s="235" t="s">
        <v>2089</v>
      </c>
      <c r="O583" s="235" t="s">
        <v>3139</v>
      </c>
      <c r="P583" s="235" t="s">
        <v>3114</v>
      </c>
      <c r="Q583" s="238">
        <v>1000</v>
      </c>
      <c r="R583" s="235">
        <v>0.01</v>
      </c>
      <c r="S583" s="235">
        <f t="shared" ref="S583:S596" si="34">Q583*R583</f>
        <v>10</v>
      </c>
      <c r="T583" s="235">
        <v>0.01</v>
      </c>
      <c r="U583" s="235">
        <v>0.01</v>
      </c>
      <c r="V583" s="235" t="s">
        <v>2089</v>
      </c>
      <c r="W583" s="235" t="s">
        <v>2089</v>
      </c>
      <c r="X583" s="235" t="s">
        <v>2089</v>
      </c>
      <c r="Y583" s="235" t="s">
        <v>2089</v>
      </c>
      <c r="Z583" s="235" t="s">
        <v>2089</v>
      </c>
      <c r="AA583" s="235" t="s">
        <v>2089</v>
      </c>
      <c r="AB583" s="235" t="s">
        <v>2089</v>
      </c>
      <c r="AC583" s="248">
        <v>0.33333333333333331</v>
      </c>
      <c r="AD583" s="248">
        <v>0.75</v>
      </c>
      <c r="AE583" s="248">
        <v>0.6875</v>
      </c>
      <c r="AF583" s="248" t="s">
        <v>2612</v>
      </c>
      <c r="AG583" s="235" t="s">
        <v>2613</v>
      </c>
      <c r="AH583" s="235" t="s">
        <v>2089</v>
      </c>
      <c r="AI583" s="235" t="s">
        <v>2089</v>
      </c>
      <c r="AJ583" s="237" t="s">
        <v>2089</v>
      </c>
      <c r="AK583" s="610" t="s">
        <v>11006</v>
      </c>
    </row>
    <row r="584" spans="1:37" ht="12.75" customHeight="1">
      <c r="A584" s="183"/>
      <c r="B584" s="397" t="s">
        <v>11520</v>
      </c>
      <c r="C584" s="399" t="s">
        <v>11521</v>
      </c>
      <c r="D584" s="399" t="s">
        <v>11522</v>
      </c>
      <c r="E584" s="399">
        <v>725</v>
      </c>
      <c r="F584" s="399" t="s">
        <v>11523</v>
      </c>
      <c r="G584" s="399" t="s">
        <v>11524</v>
      </c>
      <c r="H584" s="399" t="s">
        <v>11525</v>
      </c>
      <c r="I584" s="399" t="s">
        <v>3208</v>
      </c>
      <c r="J584" s="441" t="s">
        <v>3132</v>
      </c>
      <c r="K584" s="399" t="s">
        <v>11526</v>
      </c>
      <c r="L584" s="399" t="s">
        <v>11526</v>
      </c>
      <c r="M584" s="399" t="s">
        <v>11527</v>
      </c>
      <c r="N584" s="399" t="s">
        <v>2089</v>
      </c>
      <c r="O584" s="399" t="s">
        <v>3133</v>
      </c>
      <c r="P584" s="399" t="s">
        <v>3114</v>
      </c>
      <c r="Q584" s="672">
        <v>100</v>
      </c>
      <c r="R584" s="399">
        <v>1E-4</v>
      </c>
      <c r="S584" s="399">
        <f t="shared" si="34"/>
        <v>0.01</v>
      </c>
      <c r="T584" s="399">
        <v>1E-4</v>
      </c>
      <c r="U584" s="399">
        <v>1E-4</v>
      </c>
      <c r="V584" s="399" t="s">
        <v>2089</v>
      </c>
      <c r="W584" s="399" t="s">
        <v>2089</v>
      </c>
      <c r="X584" s="399" t="s">
        <v>2089</v>
      </c>
      <c r="Y584" s="399" t="s">
        <v>2089</v>
      </c>
      <c r="Z584" s="399" t="s">
        <v>2089</v>
      </c>
      <c r="AA584" s="399" t="s">
        <v>2089</v>
      </c>
      <c r="AB584" s="399" t="s">
        <v>2089</v>
      </c>
      <c r="AC584" s="604">
        <v>0.33333333333333331</v>
      </c>
      <c r="AD584" s="604">
        <v>0.75</v>
      </c>
      <c r="AE584" s="604">
        <v>0.6875</v>
      </c>
      <c r="AF584" s="604" t="s">
        <v>2612</v>
      </c>
      <c r="AG584" s="399" t="s">
        <v>2613</v>
      </c>
      <c r="AH584" s="399" t="s">
        <v>8246</v>
      </c>
      <c r="AI584" s="399" t="s">
        <v>2089</v>
      </c>
      <c r="AJ584" s="605" t="s">
        <v>2089</v>
      </c>
      <c r="AK584" s="610" t="s">
        <v>11010</v>
      </c>
    </row>
    <row r="585" spans="1:37" ht="12.75" customHeight="1">
      <c r="A585" s="183"/>
      <c r="B585" s="234" t="s">
        <v>2973</v>
      </c>
      <c r="C585" s="235" t="s">
        <v>6895</v>
      </c>
      <c r="D585" s="235" t="s">
        <v>9063</v>
      </c>
      <c r="E585" s="235">
        <v>725</v>
      </c>
      <c r="F585" s="399" t="s">
        <v>10895</v>
      </c>
      <c r="G585" s="235" t="s">
        <v>5388</v>
      </c>
      <c r="H585" s="235" t="s">
        <v>295</v>
      </c>
      <c r="I585" s="235" t="s">
        <v>3208</v>
      </c>
      <c r="J585" s="236" t="s">
        <v>3132</v>
      </c>
      <c r="K585" s="235" t="s">
        <v>628</v>
      </c>
      <c r="L585" s="235" t="s">
        <v>3660</v>
      </c>
      <c r="M585" s="235" t="s">
        <v>3661</v>
      </c>
      <c r="N585" s="235" t="s">
        <v>2089</v>
      </c>
      <c r="O585" s="235" t="s">
        <v>3133</v>
      </c>
      <c r="P585" s="235" t="s">
        <v>3114</v>
      </c>
      <c r="Q585" s="238">
        <v>100</v>
      </c>
      <c r="R585" s="235">
        <v>1E-4</v>
      </c>
      <c r="S585" s="235">
        <f t="shared" si="34"/>
        <v>0.01</v>
      </c>
      <c r="T585" s="235">
        <v>1E-4</v>
      </c>
      <c r="U585" s="235">
        <v>1E-4</v>
      </c>
      <c r="V585" s="235" t="s">
        <v>2089</v>
      </c>
      <c r="W585" s="235" t="s">
        <v>2089</v>
      </c>
      <c r="X585" s="235" t="s">
        <v>2089</v>
      </c>
      <c r="Y585" s="235" t="s">
        <v>2089</v>
      </c>
      <c r="Z585" s="235" t="s">
        <v>2089</v>
      </c>
      <c r="AA585" s="235" t="s">
        <v>2089</v>
      </c>
      <c r="AB585" s="235" t="s">
        <v>2089</v>
      </c>
      <c r="AC585" s="248">
        <v>0.33333333333333331</v>
      </c>
      <c r="AD585" s="248">
        <v>0.75</v>
      </c>
      <c r="AE585" s="248">
        <v>0.6875</v>
      </c>
      <c r="AF585" s="248" t="s">
        <v>2612</v>
      </c>
      <c r="AG585" s="235" t="s">
        <v>2613</v>
      </c>
      <c r="AH585" s="399" t="s">
        <v>8246</v>
      </c>
      <c r="AI585" s="235" t="s">
        <v>2089</v>
      </c>
      <c r="AJ585" s="237" t="s">
        <v>2089</v>
      </c>
      <c r="AK585" s="610" t="s">
        <v>11010</v>
      </c>
    </row>
    <row r="586" spans="1:37" ht="12.75" customHeight="1">
      <c r="A586" s="183"/>
      <c r="B586" s="234" t="s">
        <v>2974</v>
      </c>
      <c r="C586" s="235" t="s">
        <v>4015</v>
      </c>
      <c r="D586" s="235" t="s">
        <v>9064</v>
      </c>
      <c r="E586" s="235">
        <v>257</v>
      </c>
      <c r="F586" s="235" t="s">
        <v>10493</v>
      </c>
      <c r="G586" s="235" t="s">
        <v>5389</v>
      </c>
      <c r="H586" s="235" t="s">
        <v>4849</v>
      </c>
      <c r="I586" s="235" t="s">
        <v>3209</v>
      </c>
      <c r="J586" s="236" t="s">
        <v>3135</v>
      </c>
      <c r="K586" s="235" t="s">
        <v>629</v>
      </c>
      <c r="L586" s="235" t="s">
        <v>3662</v>
      </c>
      <c r="M586" s="235" t="s">
        <v>3663</v>
      </c>
      <c r="N586" s="235" t="s">
        <v>2089</v>
      </c>
      <c r="O586" s="235" t="s">
        <v>3136</v>
      </c>
      <c r="P586" s="235" t="s">
        <v>3114</v>
      </c>
      <c r="Q586" s="238">
        <v>100</v>
      </c>
      <c r="R586" s="235">
        <v>1E-3</v>
      </c>
      <c r="S586" s="235">
        <f t="shared" si="34"/>
        <v>0.1</v>
      </c>
      <c r="T586" s="235">
        <v>1E-3</v>
      </c>
      <c r="U586" s="235">
        <v>1E-3</v>
      </c>
      <c r="V586" s="235" t="s">
        <v>2089</v>
      </c>
      <c r="W586" s="235" t="s">
        <v>2089</v>
      </c>
      <c r="X586" s="235" t="s">
        <v>2089</v>
      </c>
      <c r="Y586" s="235" t="s">
        <v>2089</v>
      </c>
      <c r="Z586" s="235" t="s">
        <v>2089</v>
      </c>
      <c r="AA586" s="235" t="s">
        <v>2089</v>
      </c>
      <c r="AB586" s="235" t="s">
        <v>2089</v>
      </c>
      <c r="AC586" s="248">
        <v>0.33333333333333331</v>
      </c>
      <c r="AD586" s="248">
        <v>0.75</v>
      </c>
      <c r="AE586" s="248">
        <v>0.6875</v>
      </c>
      <c r="AF586" s="248" t="s">
        <v>2612</v>
      </c>
      <c r="AG586" s="235" t="s">
        <v>2613</v>
      </c>
      <c r="AH586" s="399" t="s">
        <v>8246</v>
      </c>
      <c r="AI586" s="235" t="s">
        <v>2089</v>
      </c>
      <c r="AJ586" s="237" t="s">
        <v>2089</v>
      </c>
      <c r="AK586" s="610" t="s">
        <v>11009</v>
      </c>
    </row>
    <row r="587" spans="1:37" ht="12.75" customHeight="1">
      <c r="A587" s="183"/>
      <c r="B587" s="234" t="s">
        <v>2975</v>
      </c>
      <c r="C587" s="235" t="s">
        <v>4016</v>
      </c>
      <c r="D587" s="235" t="s">
        <v>9065</v>
      </c>
      <c r="E587" s="235">
        <v>257</v>
      </c>
      <c r="F587" s="235" t="s">
        <v>10494</v>
      </c>
      <c r="G587" s="235" t="s">
        <v>9252</v>
      </c>
      <c r="H587" s="235" t="s">
        <v>7709</v>
      </c>
      <c r="I587" s="235" t="s">
        <v>3209</v>
      </c>
      <c r="J587" s="236" t="s">
        <v>3135</v>
      </c>
      <c r="K587" s="235" t="s">
        <v>630</v>
      </c>
      <c r="L587" s="235" t="s">
        <v>3664</v>
      </c>
      <c r="M587" s="235" t="s">
        <v>3665</v>
      </c>
      <c r="N587" s="235" t="s">
        <v>2089</v>
      </c>
      <c r="O587" s="235" t="s">
        <v>3136</v>
      </c>
      <c r="P587" s="235" t="s">
        <v>3114</v>
      </c>
      <c r="Q587" s="238">
        <v>100</v>
      </c>
      <c r="R587" s="235">
        <v>1E-3</v>
      </c>
      <c r="S587" s="235">
        <f t="shared" si="34"/>
        <v>0.1</v>
      </c>
      <c r="T587" s="235">
        <v>1E-3</v>
      </c>
      <c r="U587" s="235">
        <v>1E-3</v>
      </c>
      <c r="V587" s="235" t="s">
        <v>2089</v>
      </c>
      <c r="W587" s="235" t="s">
        <v>2089</v>
      </c>
      <c r="X587" s="235" t="s">
        <v>2089</v>
      </c>
      <c r="Y587" s="235" t="s">
        <v>2089</v>
      </c>
      <c r="Z587" s="235" t="s">
        <v>2089</v>
      </c>
      <c r="AA587" s="235" t="s">
        <v>2089</v>
      </c>
      <c r="AB587" s="235" t="s">
        <v>2089</v>
      </c>
      <c r="AC587" s="248">
        <v>0.33333333333333331</v>
      </c>
      <c r="AD587" s="248">
        <v>0.75</v>
      </c>
      <c r="AE587" s="248">
        <v>0.6875</v>
      </c>
      <c r="AF587" s="248" t="s">
        <v>2612</v>
      </c>
      <c r="AG587" s="235" t="s">
        <v>2613</v>
      </c>
      <c r="AH587" s="399" t="s">
        <v>8246</v>
      </c>
      <c r="AI587" s="235" t="s">
        <v>2089</v>
      </c>
      <c r="AJ587" s="237" t="s">
        <v>2089</v>
      </c>
      <c r="AK587" s="610" t="s">
        <v>11009</v>
      </c>
    </row>
    <row r="588" spans="1:37" ht="12.75" customHeight="1">
      <c r="A588" s="183"/>
      <c r="B588" s="234" t="s">
        <v>2956</v>
      </c>
      <c r="C588" s="235" t="s">
        <v>4017</v>
      </c>
      <c r="D588" s="235" t="s">
        <v>9066</v>
      </c>
      <c r="E588" s="235">
        <v>725</v>
      </c>
      <c r="F588" s="399" t="s">
        <v>10894</v>
      </c>
      <c r="G588" s="235" t="s">
        <v>5390</v>
      </c>
      <c r="H588" s="235" t="s">
        <v>296</v>
      </c>
      <c r="I588" s="235" t="s">
        <v>3208</v>
      </c>
      <c r="J588" s="236" t="s">
        <v>3132</v>
      </c>
      <c r="K588" s="235" t="s">
        <v>631</v>
      </c>
      <c r="L588" s="235" t="s">
        <v>3666</v>
      </c>
      <c r="M588" s="235" t="s">
        <v>3667</v>
      </c>
      <c r="N588" s="235" t="s">
        <v>2089</v>
      </c>
      <c r="O588" s="235" t="s">
        <v>3133</v>
      </c>
      <c r="P588" s="235" t="s">
        <v>3114</v>
      </c>
      <c r="Q588" s="238">
        <v>100</v>
      </c>
      <c r="R588" s="235">
        <v>1E-4</v>
      </c>
      <c r="S588" s="235">
        <f t="shared" si="34"/>
        <v>0.01</v>
      </c>
      <c r="T588" s="235">
        <v>1E-4</v>
      </c>
      <c r="U588" s="235">
        <v>1E-4</v>
      </c>
      <c r="V588" s="235" t="s">
        <v>2089</v>
      </c>
      <c r="W588" s="235" t="s">
        <v>2089</v>
      </c>
      <c r="X588" s="235" t="s">
        <v>2089</v>
      </c>
      <c r="Y588" s="235" t="s">
        <v>2089</v>
      </c>
      <c r="Z588" s="235" t="s">
        <v>2089</v>
      </c>
      <c r="AA588" s="235" t="s">
        <v>2089</v>
      </c>
      <c r="AB588" s="235" t="s">
        <v>2089</v>
      </c>
      <c r="AC588" s="248">
        <v>0.33333333333333331</v>
      </c>
      <c r="AD588" s="248">
        <v>0.75</v>
      </c>
      <c r="AE588" s="248">
        <v>0.6875</v>
      </c>
      <c r="AF588" s="248" t="s">
        <v>2612</v>
      </c>
      <c r="AG588" s="235" t="s">
        <v>2613</v>
      </c>
      <c r="AH588" s="399" t="s">
        <v>8246</v>
      </c>
      <c r="AI588" s="235" t="s">
        <v>2089</v>
      </c>
      <c r="AJ588" s="237" t="s">
        <v>2089</v>
      </c>
      <c r="AK588" s="610" t="s">
        <v>11010</v>
      </c>
    </row>
    <row r="589" spans="1:37" ht="12.75" customHeight="1">
      <c r="A589" s="183"/>
      <c r="B589" s="234" t="s">
        <v>2958</v>
      </c>
      <c r="C589" s="235" t="s">
        <v>4018</v>
      </c>
      <c r="D589" s="235" t="s">
        <v>9067</v>
      </c>
      <c r="E589" s="235">
        <v>257</v>
      </c>
      <c r="F589" s="235" t="s">
        <v>10495</v>
      </c>
      <c r="G589" s="235" t="s">
        <v>9253</v>
      </c>
      <c r="H589" s="235" t="s">
        <v>7710</v>
      </c>
      <c r="I589" s="235" t="s">
        <v>3209</v>
      </c>
      <c r="J589" s="236" t="s">
        <v>3135</v>
      </c>
      <c r="K589" s="235" t="s">
        <v>632</v>
      </c>
      <c r="L589" s="235" t="s">
        <v>3668</v>
      </c>
      <c r="M589" s="235" t="s">
        <v>3669</v>
      </c>
      <c r="N589" s="235" t="s">
        <v>2089</v>
      </c>
      <c r="O589" s="235" t="s">
        <v>3136</v>
      </c>
      <c r="P589" s="235" t="s">
        <v>3114</v>
      </c>
      <c r="Q589" s="238">
        <v>100</v>
      </c>
      <c r="R589" s="235">
        <v>1E-3</v>
      </c>
      <c r="S589" s="235">
        <f t="shared" si="34"/>
        <v>0.1</v>
      </c>
      <c r="T589" s="235">
        <v>1E-3</v>
      </c>
      <c r="U589" s="235">
        <v>1E-3</v>
      </c>
      <c r="V589" s="235" t="s">
        <v>2089</v>
      </c>
      <c r="W589" s="235" t="s">
        <v>2089</v>
      </c>
      <c r="X589" s="235" t="s">
        <v>2089</v>
      </c>
      <c r="Y589" s="235" t="s">
        <v>2089</v>
      </c>
      <c r="Z589" s="235" t="s">
        <v>2089</v>
      </c>
      <c r="AA589" s="235" t="s">
        <v>2089</v>
      </c>
      <c r="AB589" s="235" t="s">
        <v>2089</v>
      </c>
      <c r="AC589" s="248">
        <v>0.33333333333333331</v>
      </c>
      <c r="AD589" s="248">
        <v>0.75</v>
      </c>
      <c r="AE589" s="248">
        <v>0.6875</v>
      </c>
      <c r="AF589" s="248" t="s">
        <v>2612</v>
      </c>
      <c r="AG589" s="235" t="s">
        <v>2613</v>
      </c>
      <c r="AH589" s="399" t="s">
        <v>8246</v>
      </c>
      <c r="AI589" s="235" t="s">
        <v>2089</v>
      </c>
      <c r="AJ589" s="237" t="s">
        <v>2089</v>
      </c>
      <c r="AK589" s="610" t="s">
        <v>11009</v>
      </c>
    </row>
    <row r="590" spans="1:37" ht="12.75" customHeight="1">
      <c r="A590" s="183"/>
      <c r="B590" s="234" t="s">
        <v>5654</v>
      </c>
      <c r="C590" s="235" t="s">
        <v>5655</v>
      </c>
      <c r="D590" s="235" t="s">
        <v>9068</v>
      </c>
      <c r="E590" s="235">
        <v>257</v>
      </c>
      <c r="F590" s="235" t="s">
        <v>10496</v>
      </c>
      <c r="G590" s="235" t="s">
        <v>6713</v>
      </c>
      <c r="H590" s="235" t="s">
        <v>6714</v>
      </c>
      <c r="I590" s="235" t="s">
        <v>3209</v>
      </c>
      <c r="J590" s="236" t="s">
        <v>3135</v>
      </c>
      <c r="K590" s="235" t="s">
        <v>5656</v>
      </c>
      <c r="L590" s="235" t="s">
        <v>5657</v>
      </c>
      <c r="M590" s="235" t="s">
        <v>5658</v>
      </c>
      <c r="N590" s="235" t="s">
        <v>2089</v>
      </c>
      <c r="O590" s="235" t="s">
        <v>3136</v>
      </c>
      <c r="P590" s="235" t="s">
        <v>3114</v>
      </c>
      <c r="Q590" s="238">
        <v>100</v>
      </c>
      <c r="R590" s="235">
        <v>1E-3</v>
      </c>
      <c r="S590" s="235">
        <f t="shared" si="34"/>
        <v>0.1</v>
      </c>
      <c r="T590" s="235">
        <v>1E-3</v>
      </c>
      <c r="U590" s="235">
        <v>1E-3</v>
      </c>
      <c r="V590" s="235" t="s">
        <v>2089</v>
      </c>
      <c r="W590" s="235" t="s">
        <v>2089</v>
      </c>
      <c r="X590" s="235" t="s">
        <v>2089</v>
      </c>
      <c r="Y590" s="235" t="s">
        <v>2089</v>
      </c>
      <c r="Z590" s="235" t="s">
        <v>2089</v>
      </c>
      <c r="AA590" s="235" t="s">
        <v>2089</v>
      </c>
      <c r="AB590" s="235" t="s">
        <v>2089</v>
      </c>
      <c r="AC590" s="248">
        <v>0.33333333333333331</v>
      </c>
      <c r="AD590" s="248">
        <v>0.75</v>
      </c>
      <c r="AE590" s="248">
        <v>0.6875</v>
      </c>
      <c r="AF590" s="248" t="s">
        <v>2612</v>
      </c>
      <c r="AG590" s="235" t="s">
        <v>2613</v>
      </c>
      <c r="AH590" s="399" t="s">
        <v>8246</v>
      </c>
      <c r="AI590" s="235" t="s">
        <v>2089</v>
      </c>
      <c r="AJ590" s="237" t="s">
        <v>2089</v>
      </c>
      <c r="AK590" s="610" t="s">
        <v>11009</v>
      </c>
    </row>
    <row r="591" spans="1:37" ht="12.75" customHeight="1">
      <c r="A591" s="183"/>
      <c r="B591" s="234" t="s">
        <v>6794</v>
      </c>
      <c r="C591" s="235" t="s">
        <v>4556</v>
      </c>
      <c r="D591" s="235" t="s">
        <v>9069</v>
      </c>
      <c r="E591" s="235">
        <v>257</v>
      </c>
      <c r="F591" s="235" t="s">
        <v>10497</v>
      </c>
      <c r="G591" s="235" t="s">
        <v>9254</v>
      </c>
      <c r="H591" s="235" t="s">
        <v>7711</v>
      </c>
      <c r="I591" s="235" t="s">
        <v>3209</v>
      </c>
      <c r="J591" s="236" t="s">
        <v>3135</v>
      </c>
      <c r="K591" s="235" t="s">
        <v>633</v>
      </c>
      <c r="L591" s="235" t="s">
        <v>3670</v>
      </c>
      <c r="M591" s="235" t="s">
        <v>3671</v>
      </c>
      <c r="N591" s="235" t="s">
        <v>2089</v>
      </c>
      <c r="O591" s="235" t="s">
        <v>3136</v>
      </c>
      <c r="P591" s="235" t="s">
        <v>3114</v>
      </c>
      <c r="Q591" s="238">
        <v>100</v>
      </c>
      <c r="R591" s="235">
        <v>1E-3</v>
      </c>
      <c r="S591" s="235">
        <f t="shared" si="34"/>
        <v>0.1</v>
      </c>
      <c r="T591" s="235">
        <v>1E-3</v>
      </c>
      <c r="U591" s="235">
        <v>1E-3</v>
      </c>
      <c r="V591" s="235" t="s">
        <v>2089</v>
      </c>
      <c r="W591" s="235" t="s">
        <v>2089</v>
      </c>
      <c r="X591" s="235" t="s">
        <v>2089</v>
      </c>
      <c r="Y591" s="235" t="s">
        <v>2089</v>
      </c>
      <c r="Z591" s="235" t="s">
        <v>2089</v>
      </c>
      <c r="AA591" s="235" t="s">
        <v>2089</v>
      </c>
      <c r="AB591" s="235" t="s">
        <v>2089</v>
      </c>
      <c r="AC591" s="248">
        <v>0.33333333333333331</v>
      </c>
      <c r="AD591" s="248">
        <v>0.75</v>
      </c>
      <c r="AE591" s="248">
        <v>0.6875</v>
      </c>
      <c r="AF591" s="248" t="s">
        <v>2612</v>
      </c>
      <c r="AG591" s="235" t="s">
        <v>2613</v>
      </c>
      <c r="AH591" s="399" t="s">
        <v>8246</v>
      </c>
      <c r="AI591" s="235" t="s">
        <v>2089</v>
      </c>
      <c r="AJ591" s="237" t="s">
        <v>2089</v>
      </c>
      <c r="AK591" s="610" t="s">
        <v>11009</v>
      </c>
    </row>
    <row r="592" spans="1:37" ht="12.75" customHeight="1">
      <c r="A592" s="183"/>
      <c r="B592" s="234" t="s">
        <v>2959</v>
      </c>
      <c r="C592" s="235" t="s">
        <v>4019</v>
      </c>
      <c r="D592" s="235" t="s">
        <v>9070</v>
      </c>
      <c r="E592" s="235">
        <v>257</v>
      </c>
      <c r="F592" s="235" t="s">
        <v>10498</v>
      </c>
      <c r="G592" s="235" t="s">
        <v>9255</v>
      </c>
      <c r="H592" s="235" t="s">
        <v>7712</v>
      </c>
      <c r="I592" s="235" t="s">
        <v>3209</v>
      </c>
      <c r="J592" s="236" t="s">
        <v>3135</v>
      </c>
      <c r="K592" s="235" t="s">
        <v>634</v>
      </c>
      <c r="L592" s="235" t="s">
        <v>3672</v>
      </c>
      <c r="M592" s="235" t="s">
        <v>3673</v>
      </c>
      <c r="N592" s="235" t="s">
        <v>2089</v>
      </c>
      <c r="O592" s="235" t="s">
        <v>3136</v>
      </c>
      <c r="P592" s="235" t="s">
        <v>3114</v>
      </c>
      <c r="Q592" s="238">
        <v>100</v>
      </c>
      <c r="R592" s="235">
        <v>1E-3</v>
      </c>
      <c r="S592" s="235">
        <f t="shared" si="34"/>
        <v>0.1</v>
      </c>
      <c r="T592" s="235">
        <v>1E-3</v>
      </c>
      <c r="U592" s="235">
        <v>1E-3</v>
      </c>
      <c r="V592" s="235" t="s">
        <v>2089</v>
      </c>
      <c r="W592" s="235" t="s">
        <v>2089</v>
      </c>
      <c r="X592" s="235" t="s">
        <v>2089</v>
      </c>
      <c r="Y592" s="235" t="s">
        <v>2089</v>
      </c>
      <c r="Z592" s="235" t="s">
        <v>2089</v>
      </c>
      <c r="AA592" s="235" t="s">
        <v>2089</v>
      </c>
      <c r="AB592" s="235" t="s">
        <v>2089</v>
      </c>
      <c r="AC592" s="248">
        <v>0.33333333333333331</v>
      </c>
      <c r="AD592" s="248">
        <v>0.75</v>
      </c>
      <c r="AE592" s="248">
        <v>0.6875</v>
      </c>
      <c r="AF592" s="248" t="s">
        <v>2612</v>
      </c>
      <c r="AG592" s="235" t="s">
        <v>2613</v>
      </c>
      <c r="AH592" s="399" t="s">
        <v>8246</v>
      </c>
      <c r="AI592" s="235" t="s">
        <v>2089</v>
      </c>
      <c r="AJ592" s="237" t="s">
        <v>2089</v>
      </c>
      <c r="AK592" s="610" t="s">
        <v>11009</v>
      </c>
    </row>
    <row r="593" spans="1:37" ht="12.75" customHeight="1">
      <c r="A593" s="183"/>
      <c r="B593" s="234" t="s">
        <v>2960</v>
      </c>
      <c r="C593" s="235" t="s">
        <v>4020</v>
      </c>
      <c r="D593" s="235" t="s">
        <v>9071</v>
      </c>
      <c r="E593" s="235">
        <v>725</v>
      </c>
      <c r="F593" s="399" t="s">
        <v>10893</v>
      </c>
      <c r="G593" s="235" t="s">
        <v>5391</v>
      </c>
      <c r="H593" s="235" t="s">
        <v>297</v>
      </c>
      <c r="I593" s="235" t="s">
        <v>3175</v>
      </c>
      <c r="J593" s="236" t="s">
        <v>3116</v>
      </c>
      <c r="K593" s="235" t="s">
        <v>635</v>
      </c>
      <c r="L593" s="235" t="s">
        <v>3674</v>
      </c>
      <c r="M593" s="235" t="s">
        <v>3675</v>
      </c>
      <c r="N593" s="235" t="s">
        <v>2089</v>
      </c>
      <c r="O593" s="235" t="s">
        <v>3117</v>
      </c>
      <c r="P593" s="235" t="s">
        <v>3114</v>
      </c>
      <c r="Q593" s="238">
        <v>100</v>
      </c>
      <c r="R593" s="235">
        <v>0.01</v>
      </c>
      <c r="S593" s="235">
        <f t="shared" si="34"/>
        <v>1</v>
      </c>
      <c r="T593" s="235">
        <v>0.01</v>
      </c>
      <c r="U593" s="235">
        <v>0.01</v>
      </c>
      <c r="V593" s="235" t="s">
        <v>2089</v>
      </c>
      <c r="W593" s="235" t="s">
        <v>2089</v>
      </c>
      <c r="X593" s="235" t="s">
        <v>2089</v>
      </c>
      <c r="Y593" s="235" t="s">
        <v>2089</v>
      </c>
      <c r="Z593" s="235" t="s">
        <v>2089</v>
      </c>
      <c r="AA593" s="235" t="s">
        <v>2089</v>
      </c>
      <c r="AB593" s="235" t="s">
        <v>2089</v>
      </c>
      <c r="AC593" s="248">
        <v>0.33333333333333331</v>
      </c>
      <c r="AD593" s="248">
        <v>0.75</v>
      </c>
      <c r="AE593" s="248">
        <v>0.66666666666666663</v>
      </c>
      <c r="AF593" s="248" t="s">
        <v>2612</v>
      </c>
      <c r="AG593" s="235" t="s">
        <v>2613</v>
      </c>
      <c r="AH593" s="399" t="s">
        <v>8246</v>
      </c>
      <c r="AI593" s="235" t="s">
        <v>2089</v>
      </c>
      <c r="AJ593" s="237" t="s">
        <v>2089</v>
      </c>
      <c r="AK593" s="610" t="s">
        <v>11019</v>
      </c>
    </row>
    <row r="594" spans="1:37" ht="12.75" customHeight="1">
      <c r="A594" s="183"/>
      <c r="B594" s="234" t="s">
        <v>2961</v>
      </c>
      <c r="C594" s="235" t="s">
        <v>4021</v>
      </c>
      <c r="D594" s="235" t="s">
        <v>9072</v>
      </c>
      <c r="E594" s="235">
        <v>762</v>
      </c>
      <c r="F594" s="235" t="s">
        <v>10499</v>
      </c>
      <c r="G594" s="235" t="s">
        <v>5392</v>
      </c>
      <c r="H594" s="235" t="s">
        <v>298</v>
      </c>
      <c r="I594" s="235" t="s">
        <v>10066</v>
      </c>
      <c r="J594" s="236" t="s">
        <v>3121</v>
      </c>
      <c r="K594" s="235" t="s">
        <v>636</v>
      </c>
      <c r="L594" s="235" t="s">
        <v>3676</v>
      </c>
      <c r="M594" s="235" t="s">
        <v>3677</v>
      </c>
      <c r="N594" s="235" t="s">
        <v>2089</v>
      </c>
      <c r="O594" s="235" t="s">
        <v>3112</v>
      </c>
      <c r="P594" s="235" t="s">
        <v>3114</v>
      </c>
      <c r="Q594" s="238">
        <v>100</v>
      </c>
      <c r="R594" s="235">
        <v>1E-4</v>
      </c>
      <c r="S594" s="235">
        <f t="shared" si="34"/>
        <v>0.01</v>
      </c>
      <c r="T594" s="235">
        <v>1E-4</v>
      </c>
      <c r="U594" s="235">
        <v>1E-4</v>
      </c>
      <c r="V594" s="235" t="s">
        <v>2089</v>
      </c>
      <c r="W594" s="235" t="s">
        <v>2089</v>
      </c>
      <c r="X594" s="235" t="s">
        <v>2089</v>
      </c>
      <c r="Y594" s="235" t="s">
        <v>2089</v>
      </c>
      <c r="Z594" s="235" t="s">
        <v>2089</v>
      </c>
      <c r="AA594" s="235" t="s">
        <v>2089</v>
      </c>
      <c r="AB594" s="235" t="s">
        <v>2089</v>
      </c>
      <c r="AC594" s="248">
        <v>0.33333333333333331</v>
      </c>
      <c r="AD594" s="248">
        <v>0.75</v>
      </c>
      <c r="AE594" s="248">
        <v>0.6875</v>
      </c>
      <c r="AF594" s="248" t="s">
        <v>2612</v>
      </c>
      <c r="AG594" s="235" t="s">
        <v>2613</v>
      </c>
      <c r="AH594" s="399" t="s">
        <v>8246</v>
      </c>
      <c r="AI594" s="235" t="s">
        <v>2089</v>
      </c>
      <c r="AJ594" s="237" t="s">
        <v>2089</v>
      </c>
      <c r="AK594" s="610" t="s">
        <v>11008</v>
      </c>
    </row>
    <row r="595" spans="1:37" ht="12.75" customHeight="1">
      <c r="A595" s="183"/>
      <c r="B595" s="234" t="s">
        <v>3763</v>
      </c>
      <c r="C595" s="235" t="s">
        <v>11636</v>
      </c>
      <c r="D595" s="235" t="s">
        <v>9073</v>
      </c>
      <c r="E595" s="235">
        <v>627</v>
      </c>
      <c r="F595" s="235" t="s">
        <v>10500</v>
      </c>
      <c r="G595" s="235" t="s">
        <v>5393</v>
      </c>
      <c r="H595" s="235" t="s">
        <v>299</v>
      </c>
      <c r="I595" s="235" t="s">
        <v>3430</v>
      </c>
      <c r="J595" s="236" t="s">
        <v>3138</v>
      </c>
      <c r="K595" s="235" t="s">
        <v>637</v>
      </c>
      <c r="L595" s="235" t="s">
        <v>3678</v>
      </c>
      <c r="M595" s="235" t="s">
        <v>2089</v>
      </c>
      <c r="N595" s="235" t="s">
        <v>2089</v>
      </c>
      <c r="O595" s="235" t="s">
        <v>3139</v>
      </c>
      <c r="P595" s="235" t="s">
        <v>3114</v>
      </c>
      <c r="Q595" s="238">
        <v>1000</v>
      </c>
      <c r="R595" s="235">
        <v>0.01</v>
      </c>
      <c r="S595" s="235">
        <f t="shared" si="34"/>
        <v>10</v>
      </c>
      <c r="T595" s="235">
        <v>0.01</v>
      </c>
      <c r="U595" s="235">
        <v>0.01</v>
      </c>
      <c r="V595" s="235" t="s">
        <v>2089</v>
      </c>
      <c r="W595" s="235" t="s">
        <v>2089</v>
      </c>
      <c r="X595" s="235" t="s">
        <v>2089</v>
      </c>
      <c r="Y595" s="235" t="s">
        <v>2089</v>
      </c>
      <c r="Z595" s="235" t="s">
        <v>2089</v>
      </c>
      <c r="AA595" s="235" t="s">
        <v>2089</v>
      </c>
      <c r="AB595" s="235" t="s">
        <v>2089</v>
      </c>
      <c r="AC595" s="248">
        <v>0.33333333333333331</v>
      </c>
      <c r="AD595" s="248">
        <v>0.75</v>
      </c>
      <c r="AE595" s="248">
        <v>0.6875</v>
      </c>
      <c r="AF595" s="248" t="s">
        <v>2612</v>
      </c>
      <c r="AG595" s="235" t="s">
        <v>2613</v>
      </c>
      <c r="AH595" s="235" t="s">
        <v>2089</v>
      </c>
      <c r="AI595" s="235" t="s">
        <v>2089</v>
      </c>
      <c r="AJ595" s="237" t="s">
        <v>2089</v>
      </c>
      <c r="AK595" s="610" t="s">
        <v>11006</v>
      </c>
    </row>
    <row r="596" spans="1:37" ht="12.75" customHeight="1">
      <c r="A596" s="183"/>
      <c r="B596" s="234" t="s">
        <v>3596</v>
      </c>
      <c r="C596" s="235" t="s">
        <v>4022</v>
      </c>
      <c r="D596" s="235" t="s">
        <v>9074</v>
      </c>
      <c r="E596" s="235">
        <v>627</v>
      </c>
      <c r="F596" s="235" t="s">
        <v>10501</v>
      </c>
      <c r="G596" s="235" t="s">
        <v>5394</v>
      </c>
      <c r="H596" s="235" t="s">
        <v>300</v>
      </c>
      <c r="I596" s="235" t="s">
        <v>3430</v>
      </c>
      <c r="J596" s="236" t="s">
        <v>3138</v>
      </c>
      <c r="K596" s="235" t="s">
        <v>638</v>
      </c>
      <c r="L596" s="235" t="s">
        <v>5694</v>
      </c>
      <c r="M596" s="235" t="s">
        <v>2089</v>
      </c>
      <c r="N596" s="235" t="s">
        <v>2089</v>
      </c>
      <c r="O596" s="235" t="s">
        <v>3139</v>
      </c>
      <c r="P596" s="235" t="s">
        <v>3114</v>
      </c>
      <c r="Q596" s="238">
        <v>1000</v>
      </c>
      <c r="R596" s="235">
        <v>0.01</v>
      </c>
      <c r="S596" s="235">
        <f t="shared" si="34"/>
        <v>10</v>
      </c>
      <c r="T596" s="235">
        <v>0.01</v>
      </c>
      <c r="U596" s="235">
        <v>0.01</v>
      </c>
      <c r="V596" s="235" t="s">
        <v>2089</v>
      </c>
      <c r="W596" s="235" t="s">
        <v>2089</v>
      </c>
      <c r="X596" s="235" t="s">
        <v>2089</v>
      </c>
      <c r="Y596" s="235" t="s">
        <v>2089</v>
      </c>
      <c r="Z596" s="235" t="s">
        <v>2089</v>
      </c>
      <c r="AA596" s="235" t="s">
        <v>2089</v>
      </c>
      <c r="AB596" s="235" t="s">
        <v>2089</v>
      </c>
      <c r="AC596" s="248">
        <v>0.33333333333333331</v>
      </c>
      <c r="AD596" s="248">
        <v>0.75</v>
      </c>
      <c r="AE596" s="248">
        <v>0.6875</v>
      </c>
      <c r="AF596" s="248" t="s">
        <v>2612</v>
      </c>
      <c r="AG596" s="235" t="s">
        <v>2613</v>
      </c>
      <c r="AH596" s="235" t="s">
        <v>2089</v>
      </c>
      <c r="AI596" s="235" t="s">
        <v>2089</v>
      </c>
      <c r="AJ596" s="237" t="s">
        <v>2089</v>
      </c>
      <c r="AK596" s="610" t="s">
        <v>11006</v>
      </c>
    </row>
    <row r="597" spans="1:37" ht="12.75" customHeight="1">
      <c r="A597" s="183"/>
      <c r="B597" s="437" t="s">
        <v>10817</v>
      </c>
      <c r="C597" s="235" t="s">
        <v>10816</v>
      </c>
      <c r="D597" s="235" t="s">
        <v>9096</v>
      </c>
      <c r="E597" s="235">
        <v>372</v>
      </c>
      <c r="F597" s="235" t="s">
        <v>10520</v>
      </c>
      <c r="G597" s="235" t="s">
        <v>6104</v>
      </c>
      <c r="H597" s="235" t="s">
        <v>6118</v>
      </c>
      <c r="I597" s="235" t="s">
        <v>6090</v>
      </c>
      <c r="J597" s="236" t="s">
        <v>4802</v>
      </c>
      <c r="K597" s="399" t="s">
        <v>7969</v>
      </c>
      <c r="L597" s="235" t="s">
        <v>2089</v>
      </c>
      <c r="M597" s="235" t="s">
        <v>2089</v>
      </c>
      <c r="N597" s="439" t="s">
        <v>6088</v>
      </c>
      <c r="O597" s="235" t="s">
        <v>6089</v>
      </c>
      <c r="P597" s="235" t="s">
        <v>2447</v>
      </c>
      <c r="Q597" s="235" t="s">
        <v>2089</v>
      </c>
      <c r="R597" s="235" t="s">
        <v>2089</v>
      </c>
      <c r="S597" s="235" t="s">
        <v>2089</v>
      </c>
      <c r="T597" s="235" t="s">
        <v>2089</v>
      </c>
      <c r="U597" s="235" t="s">
        <v>2089</v>
      </c>
      <c r="V597" s="235" t="s">
        <v>2089</v>
      </c>
      <c r="W597" s="235">
        <v>1E-4</v>
      </c>
      <c r="X597" s="235">
        <v>100</v>
      </c>
      <c r="Y597" s="235">
        <f>X597*W597</f>
        <v>0.01</v>
      </c>
      <c r="Z597" s="235">
        <v>1E-4</v>
      </c>
      <c r="AA597" s="235">
        <v>1E-4</v>
      </c>
      <c r="AB597" s="517" t="s">
        <v>6909</v>
      </c>
      <c r="AC597" s="248">
        <v>0.33333333333333331</v>
      </c>
      <c r="AD597" s="248">
        <v>0.89583333333333337</v>
      </c>
      <c r="AE597" s="248">
        <v>0.60416666666666663</v>
      </c>
      <c r="AF597" s="248" t="s">
        <v>2612</v>
      </c>
      <c r="AG597" s="235" t="s">
        <v>2613</v>
      </c>
      <c r="AH597" s="235" t="s">
        <v>2089</v>
      </c>
      <c r="AI597" s="235" t="s">
        <v>2089</v>
      </c>
      <c r="AJ597" s="237" t="s">
        <v>2089</v>
      </c>
      <c r="AK597" s="610" t="s">
        <v>11015</v>
      </c>
    </row>
    <row r="598" spans="1:37" ht="12.75" customHeight="1">
      <c r="A598" s="183"/>
      <c r="B598" s="437" t="s">
        <v>6299</v>
      </c>
      <c r="C598" s="235" t="s">
        <v>6300</v>
      </c>
      <c r="D598" s="235" t="s">
        <v>9075</v>
      </c>
      <c r="E598" s="235">
        <v>372</v>
      </c>
      <c r="F598" s="235" t="s">
        <v>10502</v>
      </c>
      <c r="G598" s="399" t="s">
        <v>8383</v>
      </c>
      <c r="H598" s="399" t="s">
        <v>8385</v>
      </c>
      <c r="I598" s="235" t="s">
        <v>6090</v>
      </c>
      <c r="J598" s="236" t="s">
        <v>4802</v>
      </c>
      <c r="K598" s="235" t="s">
        <v>6353</v>
      </c>
      <c r="L598" s="235" t="s">
        <v>2089</v>
      </c>
      <c r="M598" s="235" t="s">
        <v>2089</v>
      </c>
      <c r="N598" s="439" t="s">
        <v>6315</v>
      </c>
      <c r="O598" s="235" t="s">
        <v>6089</v>
      </c>
      <c r="P598" s="235" t="s">
        <v>2447</v>
      </c>
      <c r="Q598" s="235" t="s">
        <v>2089</v>
      </c>
      <c r="R598" s="235" t="s">
        <v>2089</v>
      </c>
      <c r="S598" s="235" t="s">
        <v>2089</v>
      </c>
      <c r="T598" s="235" t="s">
        <v>2089</v>
      </c>
      <c r="U598" s="235" t="s">
        <v>2089</v>
      </c>
      <c r="V598" s="235" t="s">
        <v>2089</v>
      </c>
      <c r="W598" s="235">
        <v>1E-4</v>
      </c>
      <c r="X598" s="235">
        <v>100</v>
      </c>
      <c r="Y598" s="235">
        <f>X598*W598</f>
        <v>0.01</v>
      </c>
      <c r="Z598" s="235">
        <v>1E-4</v>
      </c>
      <c r="AA598" s="235">
        <v>1E-4</v>
      </c>
      <c r="AB598" s="517" t="s">
        <v>6909</v>
      </c>
      <c r="AC598" s="248">
        <v>0.33333333333333331</v>
      </c>
      <c r="AD598" s="248">
        <v>0.89583333333333337</v>
      </c>
      <c r="AE598" s="248">
        <v>0.60416666666666663</v>
      </c>
      <c r="AF598" s="248" t="s">
        <v>2612</v>
      </c>
      <c r="AG598" s="235" t="s">
        <v>2613</v>
      </c>
      <c r="AH598" s="235" t="s">
        <v>2089</v>
      </c>
      <c r="AI598" s="235" t="s">
        <v>2089</v>
      </c>
      <c r="AJ598" s="237" t="s">
        <v>2089</v>
      </c>
      <c r="AK598" s="610" t="s">
        <v>11015</v>
      </c>
    </row>
    <row r="599" spans="1:37" ht="12.75" customHeight="1">
      <c r="A599" s="183"/>
      <c r="B599" s="234" t="s">
        <v>1657</v>
      </c>
      <c r="C599" s="235" t="s">
        <v>4023</v>
      </c>
      <c r="D599" s="235" t="s">
        <v>9076</v>
      </c>
      <c r="E599" s="235">
        <v>966</v>
      </c>
      <c r="F599" s="235" t="s">
        <v>10503</v>
      </c>
      <c r="G599" s="235" t="s">
        <v>5395</v>
      </c>
      <c r="H599" s="235" t="s">
        <v>2037</v>
      </c>
      <c r="I599" s="235" t="s">
        <v>3206</v>
      </c>
      <c r="J599" s="236" t="s">
        <v>3131</v>
      </c>
      <c r="K599" s="235" t="s">
        <v>639</v>
      </c>
      <c r="L599" s="235" t="s">
        <v>3679</v>
      </c>
      <c r="M599" s="235" t="s">
        <v>3680</v>
      </c>
      <c r="N599" s="235" t="s">
        <v>2089</v>
      </c>
      <c r="O599" s="235" t="s">
        <v>3112</v>
      </c>
      <c r="P599" s="235" t="s">
        <v>3114</v>
      </c>
      <c r="Q599" s="238">
        <v>100</v>
      </c>
      <c r="R599" s="235">
        <v>1E-4</v>
      </c>
      <c r="S599" s="235">
        <f t="shared" ref="S599:S607" si="35">Q599*R599</f>
        <v>0.01</v>
      </c>
      <c r="T599" s="235">
        <v>1E-4</v>
      </c>
      <c r="U599" s="235">
        <v>1E-4</v>
      </c>
      <c r="V599" s="235" t="s">
        <v>2089</v>
      </c>
      <c r="W599" s="235" t="s">
        <v>2089</v>
      </c>
      <c r="X599" s="235" t="s">
        <v>2089</v>
      </c>
      <c r="Y599" s="235" t="s">
        <v>2089</v>
      </c>
      <c r="Z599" s="235" t="s">
        <v>2089</v>
      </c>
      <c r="AA599" s="235" t="s">
        <v>2089</v>
      </c>
      <c r="AB599" s="235" t="s">
        <v>2089</v>
      </c>
      <c r="AC599" s="248">
        <v>0.33333333333333331</v>
      </c>
      <c r="AD599" s="248">
        <v>0.75</v>
      </c>
      <c r="AE599" s="248">
        <v>0.6875</v>
      </c>
      <c r="AF599" s="248" t="s">
        <v>2612</v>
      </c>
      <c r="AG599" s="235" t="s">
        <v>2613</v>
      </c>
      <c r="AH599" s="399" t="s">
        <v>8246</v>
      </c>
      <c r="AI599" s="235" t="s">
        <v>2089</v>
      </c>
      <c r="AJ599" s="237" t="s">
        <v>2089</v>
      </c>
      <c r="AK599" s="610" t="s">
        <v>11011</v>
      </c>
    </row>
    <row r="600" spans="1:37" ht="12.75" customHeight="1">
      <c r="A600" s="183"/>
      <c r="B600" s="397" t="s">
        <v>6983</v>
      </c>
      <c r="C600" s="235" t="s">
        <v>5914</v>
      </c>
      <c r="D600" s="235" t="s">
        <v>9077</v>
      </c>
      <c r="E600" s="235">
        <v>725</v>
      </c>
      <c r="F600" s="399" t="s">
        <v>10892</v>
      </c>
      <c r="G600" s="235" t="s">
        <v>5396</v>
      </c>
      <c r="H600" s="235" t="s">
        <v>2038</v>
      </c>
      <c r="I600" s="235" t="s">
        <v>3208</v>
      </c>
      <c r="J600" s="236" t="s">
        <v>3132</v>
      </c>
      <c r="K600" s="235" t="s">
        <v>640</v>
      </c>
      <c r="L600" s="235" t="s">
        <v>3681</v>
      </c>
      <c r="M600" s="235" t="s">
        <v>3682</v>
      </c>
      <c r="N600" s="235" t="s">
        <v>2089</v>
      </c>
      <c r="O600" s="235" t="s">
        <v>3133</v>
      </c>
      <c r="P600" s="235" t="s">
        <v>3114</v>
      </c>
      <c r="Q600" s="238">
        <v>100</v>
      </c>
      <c r="R600" s="235">
        <v>1E-4</v>
      </c>
      <c r="S600" s="235">
        <f t="shared" si="35"/>
        <v>0.01</v>
      </c>
      <c r="T600" s="235">
        <v>1E-4</v>
      </c>
      <c r="U600" s="235">
        <v>1E-4</v>
      </c>
      <c r="V600" s="235" t="s">
        <v>2089</v>
      </c>
      <c r="W600" s="235" t="s">
        <v>2089</v>
      </c>
      <c r="X600" s="235" t="s">
        <v>2089</v>
      </c>
      <c r="Y600" s="235" t="s">
        <v>2089</v>
      </c>
      <c r="Z600" s="235" t="s">
        <v>2089</v>
      </c>
      <c r="AA600" s="235" t="s">
        <v>2089</v>
      </c>
      <c r="AB600" s="235" t="s">
        <v>2089</v>
      </c>
      <c r="AC600" s="248">
        <v>0.33333333333333331</v>
      </c>
      <c r="AD600" s="248">
        <v>0.75</v>
      </c>
      <c r="AE600" s="248">
        <v>0.6875</v>
      </c>
      <c r="AF600" s="248" t="s">
        <v>2612</v>
      </c>
      <c r="AG600" s="235" t="s">
        <v>2613</v>
      </c>
      <c r="AH600" s="399" t="s">
        <v>8246</v>
      </c>
      <c r="AI600" s="235" t="s">
        <v>2089</v>
      </c>
      <c r="AJ600" s="237" t="s">
        <v>2089</v>
      </c>
      <c r="AK600" s="610" t="s">
        <v>11010</v>
      </c>
    </row>
    <row r="601" spans="1:37" ht="12.75" customHeight="1">
      <c r="A601" s="183"/>
      <c r="B601" s="239" t="s">
        <v>1753</v>
      </c>
      <c r="C601" s="235" t="s">
        <v>4024</v>
      </c>
      <c r="D601" s="235" t="s">
        <v>9078</v>
      </c>
      <c r="E601" s="235">
        <v>2500</v>
      </c>
      <c r="F601" s="235" t="s">
        <v>10504</v>
      </c>
      <c r="G601" s="235" t="s">
        <v>5397</v>
      </c>
      <c r="H601" s="235" t="s">
        <v>2039</v>
      </c>
      <c r="I601" s="235" t="s">
        <v>3431</v>
      </c>
      <c r="J601" s="236" t="s">
        <v>3124</v>
      </c>
      <c r="K601" s="235" t="s">
        <v>641</v>
      </c>
      <c r="L601" s="235" t="s">
        <v>3683</v>
      </c>
      <c r="M601" s="235" t="s">
        <v>3684</v>
      </c>
      <c r="N601" s="221" t="s">
        <v>641</v>
      </c>
      <c r="O601" s="235" t="s">
        <v>3112</v>
      </c>
      <c r="P601" s="235" t="s">
        <v>2447</v>
      </c>
      <c r="Q601" s="238">
        <v>1000</v>
      </c>
      <c r="R601" s="235">
        <v>1E-4</v>
      </c>
      <c r="S601" s="235">
        <f t="shared" si="35"/>
        <v>0.1</v>
      </c>
      <c r="T601" s="235">
        <v>1E-4</v>
      </c>
      <c r="U601" s="235">
        <v>1E-4</v>
      </c>
      <c r="V601" s="235" t="s">
        <v>2927</v>
      </c>
      <c r="W601" s="235">
        <v>1E-4</v>
      </c>
      <c r="X601" s="235">
        <v>1000</v>
      </c>
      <c r="Y601" s="235">
        <v>0.1</v>
      </c>
      <c r="Z601" s="235">
        <v>1E-4</v>
      </c>
      <c r="AA601" s="235">
        <v>1E-4</v>
      </c>
      <c r="AB601" s="507" t="s">
        <v>6995</v>
      </c>
      <c r="AC601" s="248">
        <v>0.33333333333333331</v>
      </c>
      <c r="AD601" s="248">
        <v>0.75</v>
      </c>
      <c r="AE601" s="248">
        <v>0.75</v>
      </c>
      <c r="AF601" s="248" t="s">
        <v>6279</v>
      </c>
      <c r="AG601" s="235" t="s">
        <v>2613</v>
      </c>
      <c r="AH601" s="399" t="s">
        <v>8246</v>
      </c>
      <c r="AI601" s="235" t="s">
        <v>2089</v>
      </c>
      <c r="AJ601" s="237" t="s">
        <v>2089</v>
      </c>
      <c r="AK601" s="610" t="s">
        <v>11007</v>
      </c>
    </row>
    <row r="602" spans="1:37" ht="12.75" customHeight="1">
      <c r="A602" s="183"/>
      <c r="B602" s="239" t="s">
        <v>1754</v>
      </c>
      <c r="C602" s="235" t="s">
        <v>4025</v>
      </c>
      <c r="D602" s="235" t="s">
        <v>9079</v>
      </c>
      <c r="E602" s="235">
        <v>2500</v>
      </c>
      <c r="F602" s="235" t="s">
        <v>10505</v>
      </c>
      <c r="G602" s="235" t="s">
        <v>5398</v>
      </c>
      <c r="H602" s="235" t="s">
        <v>2040</v>
      </c>
      <c r="I602" s="235" t="s">
        <v>3431</v>
      </c>
      <c r="J602" s="236" t="s">
        <v>3124</v>
      </c>
      <c r="K602" s="235" t="s">
        <v>642</v>
      </c>
      <c r="L602" s="235" t="s">
        <v>3685</v>
      </c>
      <c r="M602" s="235" t="s">
        <v>3686</v>
      </c>
      <c r="N602" s="221" t="s">
        <v>642</v>
      </c>
      <c r="O602" s="235" t="s">
        <v>3112</v>
      </c>
      <c r="P602" s="235" t="s">
        <v>2447</v>
      </c>
      <c r="Q602" s="238">
        <v>1000</v>
      </c>
      <c r="R602" s="235">
        <v>1E-4</v>
      </c>
      <c r="S602" s="235">
        <f t="shared" si="35"/>
        <v>0.1</v>
      </c>
      <c r="T602" s="235">
        <v>1E-4</v>
      </c>
      <c r="U602" s="235">
        <v>1E-4</v>
      </c>
      <c r="V602" s="235" t="s">
        <v>2927</v>
      </c>
      <c r="W602" s="235">
        <v>1E-4</v>
      </c>
      <c r="X602" s="235">
        <v>1000</v>
      </c>
      <c r="Y602" s="235">
        <v>0.1</v>
      </c>
      <c r="Z602" s="235">
        <v>1E-4</v>
      </c>
      <c r="AA602" s="235">
        <v>1E-4</v>
      </c>
      <c r="AB602" s="507" t="s">
        <v>6995</v>
      </c>
      <c r="AC602" s="248">
        <v>0.33333333333333331</v>
      </c>
      <c r="AD602" s="248">
        <v>0.75</v>
      </c>
      <c r="AE602" s="248">
        <v>0.75</v>
      </c>
      <c r="AF602" s="248" t="s">
        <v>6279</v>
      </c>
      <c r="AG602" s="235" t="s">
        <v>2613</v>
      </c>
      <c r="AH602" s="399" t="s">
        <v>8246</v>
      </c>
      <c r="AI602" s="235" t="s">
        <v>2089</v>
      </c>
      <c r="AJ602" s="237" t="s">
        <v>2089</v>
      </c>
      <c r="AK602" s="610" t="s">
        <v>11007</v>
      </c>
    </row>
    <row r="603" spans="1:37" ht="12.75" customHeight="1">
      <c r="A603" s="183"/>
      <c r="B603" s="234" t="s">
        <v>10674</v>
      </c>
      <c r="C603" s="235" t="s">
        <v>4895</v>
      </c>
      <c r="D603" s="235" t="s">
        <v>9080</v>
      </c>
      <c r="E603" s="235">
        <v>627</v>
      </c>
      <c r="F603" s="235" t="s">
        <v>10506</v>
      </c>
      <c r="G603" s="235" t="s">
        <v>4897</v>
      </c>
      <c r="H603" s="235" t="s">
        <v>4896</v>
      </c>
      <c r="I603" s="235" t="s">
        <v>3430</v>
      </c>
      <c r="J603" s="236" t="s">
        <v>3138</v>
      </c>
      <c r="K603" s="235" t="s">
        <v>4898</v>
      </c>
      <c r="L603" s="235" t="s">
        <v>4899</v>
      </c>
      <c r="M603" s="235" t="s">
        <v>2089</v>
      </c>
      <c r="N603" s="235" t="s">
        <v>2089</v>
      </c>
      <c r="O603" s="235" t="s">
        <v>3139</v>
      </c>
      <c r="P603" s="235" t="s">
        <v>3114</v>
      </c>
      <c r="Q603" s="238">
        <v>1000</v>
      </c>
      <c r="R603" s="235">
        <v>0.01</v>
      </c>
      <c r="S603" s="235">
        <f t="shared" si="35"/>
        <v>10</v>
      </c>
      <c r="T603" s="235">
        <v>0.01</v>
      </c>
      <c r="U603" s="235">
        <v>0.01</v>
      </c>
      <c r="V603" s="235" t="s">
        <v>2089</v>
      </c>
      <c r="W603" s="235" t="s">
        <v>2089</v>
      </c>
      <c r="X603" s="235" t="s">
        <v>2089</v>
      </c>
      <c r="Y603" s="235" t="s">
        <v>2089</v>
      </c>
      <c r="Z603" s="235" t="s">
        <v>2089</v>
      </c>
      <c r="AA603" s="235" t="s">
        <v>2089</v>
      </c>
      <c r="AB603" s="235" t="s">
        <v>2089</v>
      </c>
      <c r="AC603" s="248">
        <v>0.33333333333333331</v>
      </c>
      <c r="AD603" s="248">
        <v>0.75</v>
      </c>
      <c r="AE603" s="248">
        <v>0.6875</v>
      </c>
      <c r="AF603" s="248" t="s">
        <v>2612</v>
      </c>
      <c r="AG603" s="235" t="s">
        <v>2613</v>
      </c>
      <c r="AH603" s="235" t="s">
        <v>2089</v>
      </c>
      <c r="AI603" s="235" t="s">
        <v>2089</v>
      </c>
      <c r="AJ603" s="237" t="s">
        <v>2089</v>
      </c>
      <c r="AK603" s="610" t="s">
        <v>11006</v>
      </c>
    </row>
    <row r="604" spans="1:37" ht="12.75" customHeight="1">
      <c r="A604" s="183"/>
      <c r="B604" s="239" t="s">
        <v>1876</v>
      </c>
      <c r="C604" s="235" t="s">
        <v>4026</v>
      </c>
      <c r="D604" s="235" t="s">
        <v>9081</v>
      </c>
      <c r="E604" s="235">
        <v>966</v>
      </c>
      <c r="F604" s="235" t="s">
        <v>10507</v>
      </c>
      <c r="G604" s="235" t="s">
        <v>5399</v>
      </c>
      <c r="H604" s="235" t="s">
        <v>2041</v>
      </c>
      <c r="I604" s="235" t="s">
        <v>3206</v>
      </c>
      <c r="J604" s="236" t="s">
        <v>3131</v>
      </c>
      <c r="K604" s="235" t="s">
        <v>643</v>
      </c>
      <c r="L604" s="235" t="s">
        <v>1869</v>
      </c>
      <c r="M604" s="235" t="s">
        <v>1870</v>
      </c>
      <c r="N604" s="221" t="s">
        <v>643</v>
      </c>
      <c r="O604" s="235" t="s">
        <v>3112</v>
      </c>
      <c r="P604" s="235" t="s">
        <v>3114</v>
      </c>
      <c r="Q604" s="238">
        <v>100</v>
      </c>
      <c r="R604" s="235">
        <v>1E-4</v>
      </c>
      <c r="S604" s="235">
        <f t="shared" si="35"/>
        <v>0.01</v>
      </c>
      <c r="T604" s="235">
        <v>1E-4</v>
      </c>
      <c r="U604" s="235">
        <v>1E-4</v>
      </c>
      <c r="V604" s="235" t="s">
        <v>2927</v>
      </c>
      <c r="W604" s="235">
        <v>1E-4</v>
      </c>
      <c r="X604" s="235">
        <v>100</v>
      </c>
      <c r="Y604" s="235">
        <v>0.01</v>
      </c>
      <c r="Z604" s="235">
        <v>1E-4</v>
      </c>
      <c r="AA604" s="235">
        <v>1E-4</v>
      </c>
      <c r="AB604" s="517" t="s">
        <v>6909</v>
      </c>
      <c r="AC604" s="248">
        <v>0.33333333333333331</v>
      </c>
      <c r="AD604" s="248">
        <v>0.75</v>
      </c>
      <c r="AE604" s="248">
        <v>0.6875</v>
      </c>
      <c r="AF604" s="248" t="s">
        <v>2612</v>
      </c>
      <c r="AG604" s="235" t="s">
        <v>2613</v>
      </c>
      <c r="AH604" s="399" t="s">
        <v>8246</v>
      </c>
      <c r="AI604" s="235" t="s">
        <v>2089</v>
      </c>
      <c r="AJ604" s="237" t="s">
        <v>2089</v>
      </c>
      <c r="AK604" s="610" t="s">
        <v>11011</v>
      </c>
    </row>
    <row r="605" spans="1:37" ht="12.75" customHeight="1">
      <c r="A605" s="183"/>
      <c r="B605" s="234" t="s">
        <v>1877</v>
      </c>
      <c r="C605" s="235" t="s">
        <v>4027</v>
      </c>
      <c r="D605" s="235" t="s">
        <v>9082</v>
      </c>
      <c r="E605" s="235">
        <v>1878</v>
      </c>
      <c r="F605" s="235" t="s">
        <v>10508</v>
      </c>
      <c r="G605" s="235" t="s">
        <v>5400</v>
      </c>
      <c r="H605" s="235" t="s">
        <v>2065</v>
      </c>
      <c r="I605" s="235" t="s">
        <v>3207</v>
      </c>
      <c r="J605" s="236" t="s">
        <v>3128</v>
      </c>
      <c r="K605" s="235" t="s">
        <v>3220</v>
      </c>
      <c r="L605" s="235" t="s">
        <v>1871</v>
      </c>
      <c r="M605" s="235" t="s">
        <v>3158</v>
      </c>
      <c r="N605" s="235" t="s">
        <v>2089</v>
      </c>
      <c r="O605" s="235" t="s">
        <v>3129</v>
      </c>
      <c r="P605" s="235" t="s">
        <v>3114</v>
      </c>
      <c r="Q605" s="238">
        <v>100</v>
      </c>
      <c r="R605" s="235">
        <v>0.01</v>
      </c>
      <c r="S605" s="235">
        <f t="shared" si="35"/>
        <v>1</v>
      </c>
      <c r="T605" s="235">
        <v>0.01</v>
      </c>
      <c r="U605" s="235">
        <v>0.01</v>
      </c>
      <c r="V605" s="235" t="s">
        <v>2089</v>
      </c>
      <c r="W605" s="235" t="s">
        <v>2089</v>
      </c>
      <c r="X605" s="235" t="s">
        <v>2089</v>
      </c>
      <c r="Y605" s="235" t="s">
        <v>2089</v>
      </c>
      <c r="Z605" s="235" t="s">
        <v>2089</v>
      </c>
      <c r="AA605" s="235" t="s">
        <v>2089</v>
      </c>
      <c r="AB605" s="235" t="s">
        <v>2089</v>
      </c>
      <c r="AC605" s="248">
        <v>0.33333333333333331</v>
      </c>
      <c r="AD605" s="248">
        <v>0.75</v>
      </c>
      <c r="AE605" s="248">
        <v>0.64583333333333337</v>
      </c>
      <c r="AF605" s="248" t="s">
        <v>2612</v>
      </c>
      <c r="AG605" s="235" t="s">
        <v>2613</v>
      </c>
      <c r="AH605" s="399" t="s">
        <v>8246</v>
      </c>
      <c r="AI605" s="235" t="s">
        <v>2089</v>
      </c>
      <c r="AJ605" s="237" t="s">
        <v>2089</v>
      </c>
      <c r="AK605" s="610" t="s">
        <v>11016</v>
      </c>
    </row>
    <row r="606" spans="1:37" ht="12.75" customHeight="1">
      <c r="A606" s="183"/>
      <c r="B606" s="234" t="s">
        <v>5055</v>
      </c>
      <c r="C606" s="235" t="s">
        <v>5051</v>
      </c>
      <c r="D606" s="235" t="s">
        <v>9385</v>
      </c>
      <c r="E606" s="235">
        <v>788</v>
      </c>
      <c r="F606" s="235" t="s">
        <v>10506</v>
      </c>
      <c r="G606" s="235" t="s">
        <v>9384</v>
      </c>
      <c r="H606" s="399" t="s">
        <v>10854</v>
      </c>
      <c r="I606" s="235" t="s">
        <v>3432</v>
      </c>
      <c r="J606" s="236" t="s">
        <v>3120</v>
      </c>
      <c r="K606" s="235" t="s">
        <v>5059</v>
      </c>
      <c r="L606" s="235" t="s">
        <v>5060</v>
      </c>
      <c r="M606" s="235" t="s">
        <v>5061</v>
      </c>
      <c r="N606" s="235" t="s">
        <v>2089</v>
      </c>
      <c r="O606" s="235" t="s">
        <v>3112</v>
      </c>
      <c r="P606" s="235" t="s">
        <v>3114</v>
      </c>
      <c r="Q606" s="238">
        <v>100</v>
      </c>
      <c r="R606" s="235">
        <v>1E-4</v>
      </c>
      <c r="S606" s="235">
        <f t="shared" si="35"/>
        <v>0.01</v>
      </c>
      <c r="T606" s="235">
        <v>1E-4</v>
      </c>
      <c r="U606" s="235">
        <v>1E-4</v>
      </c>
      <c r="V606" s="235" t="s">
        <v>2089</v>
      </c>
      <c r="W606" s="235" t="s">
        <v>2089</v>
      </c>
      <c r="X606" s="235" t="s">
        <v>2089</v>
      </c>
      <c r="Y606" s="235" t="s">
        <v>2089</v>
      </c>
      <c r="Z606" s="235" t="s">
        <v>2089</v>
      </c>
      <c r="AA606" s="235" t="s">
        <v>2089</v>
      </c>
      <c r="AB606" s="235" t="s">
        <v>2089</v>
      </c>
      <c r="AC606" s="248">
        <v>0.33333333333333331</v>
      </c>
      <c r="AD606" s="248">
        <v>0.75</v>
      </c>
      <c r="AE606" s="248">
        <v>0.6875</v>
      </c>
      <c r="AF606" s="248" t="s">
        <v>2612</v>
      </c>
      <c r="AG606" s="235" t="s">
        <v>2613</v>
      </c>
      <c r="AH606" s="399" t="s">
        <v>8246</v>
      </c>
      <c r="AI606" s="235" t="s">
        <v>2089</v>
      </c>
      <c r="AJ606" s="237" t="s">
        <v>2089</v>
      </c>
      <c r="AK606" s="610" t="s">
        <v>11012</v>
      </c>
    </row>
    <row r="607" spans="1:37" ht="12.75" customHeight="1">
      <c r="A607" s="183"/>
      <c r="B607" s="234" t="s">
        <v>8181</v>
      </c>
      <c r="C607" s="235" t="s">
        <v>1634</v>
      </c>
      <c r="D607" s="235" t="s">
        <v>9083</v>
      </c>
      <c r="E607" s="235">
        <v>725</v>
      </c>
      <c r="F607" s="399" t="s">
        <v>10891</v>
      </c>
      <c r="G607" s="235" t="s">
        <v>8183</v>
      </c>
      <c r="H607" s="235" t="s">
        <v>8182</v>
      </c>
      <c r="I607" s="235" t="s">
        <v>3208</v>
      </c>
      <c r="J607" s="236" t="s">
        <v>3132</v>
      </c>
      <c r="K607" s="235" t="s">
        <v>3221</v>
      </c>
      <c r="L607" s="235" t="s">
        <v>3159</v>
      </c>
      <c r="M607" s="235" t="s">
        <v>2889</v>
      </c>
      <c r="N607" s="235" t="s">
        <v>2089</v>
      </c>
      <c r="O607" s="235" t="s">
        <v>3133</v>
      </c>
      <c r="P607" s="235" t="s">
        <v>3114</v>
      </c>
      <c r="Q607" s="238">
        <v>100</v>
      </c>
      <c r="R607" s="235">
        <v>1E-4</v>
      </c>
      <c r="S607" s="235">
        <f t="shared" si="35"/>
        <v>0.01</v>
      </c>
      <c r="T607" s="235">
        <v>1E-4</v>
      </c>
      <c r="U607" s="235">
        <v>1E-4</v>
      </c>
      <c r="V607" s="235" t="s">
        <v>2089</v>
      </c>
      <c r="W607" s="235" t="s">
        <v>2089</v>
      </c>
      <c r="X607" s="235" t="s">
        <v>2089</v>
      </c>
      <c r="Y607" s="235" t="s">
        <v>2089</v>
      </c>
      <c r="Z607" s="235" t="s">
        <v>2089</v>
      </c>
      <c r="AA607" s="235" t="s">
        <v>2089</v>
      </c>
      <c r="AB607" s="235" t="s">
        <v>2089</v>
      </c>
      <c r="AC607" s="248">
        <v>0.33333333333333331</v>
      </c>
      <c r="AD607" s="248">
        <v>0.75</v>
      </c>
      <c r="AE607" s="248">
        <v>0.6875</v>
      </c>
      <c r="AF607" s="248" t="s">
        <v>2612</v>
      </c>
      <c r="AG607" s="235" t="s">
        <v>2613</v>
      </c>
      <c r="AH607" s="399" t="s">
        <v>8246</v>
      </c>
      <c r="AI607" s="235" t="s">
        <v>2089</v>
      </c>
      <c r="AJ607" s="237" t="s">
        <v>2089</v>
      </c>
      <c r="AK607" s="610" t="s">
        <v>11010</v>
      </c>
    </row>
    <row r="608" spans="1:37" ht="12.75" customHeight="1">
      <c r="A608" s="183"/>
      <c r="B608" s="666" t="s">
        <v>7971</v>
      </c>
      <c r="C608" s="292" t="s">
        <v>5855</v>
      </c>
      <c r="D608" s="292" t="s">
        <v>9084</v>
      </c>
      <c r="E608" s="292">
        <v>372</v>
      </c>
      <c r="F608" s="292" t="s">
        <v>10612</v>
      </c>
      <c r="G608" s="292" t="s">
        <v>8099</v>
      </c>
      <c r="H608" s="292" t="s">
        <v>7972</v>
      </c>
      <c r="I608" s="292" t="s">
        <v>6090</v>
      </c>
      <c r="J608" s="292" t="s">
        <v>4802</v>
      </c>
      <c r="K608" s="499" t="s">
        <v>7973</v>
      </c>
      <c r="L608" s="235" t="s">
        <v>2089</v>
      </c>
      <c r="M608" s="399" t="s">
        <v>2089</v>
      </c>
      <c r="N608" s="435" t="s">
        <v>11174</v>
      </c>
      <c r="O608" s="399" t="s">
        <v>6089</v>
      </c>
      <c r="P608" s="399" t="s">
        <v>2447</v>
      </c>
      <c r="Q608" s="235" t="s">
        <v>2089</v>
      </c>
      <c r="R608" s="235" t="s">
        <v>2089</v>
      </c>
      <c r="S608" s="235" t="s">
        <v>2089</v>
      </c>
      <c r="T608" s="235" t="s">
        <v>2089</v>
      </c>
      <c r="U608" s="235" t="s">
        <v>2089</v>
      </c>
      <c r="V608" s="235" t="s">
        <v>2089</v>
      </c>
      <c r="W608" s="235">
        <v>1E-4</v>
      </c>
      <c r="X608" s="235">
        <v>100</v>
      </c>
      <c r="Y608" s="235">
        <f>X608*W608</f>
        <v>0.01</v>
      </c>
      <c r="Z608" s="235">
        <v>1E-4</v>
      </c>
      <c r="AA608" s="235">
        <v>1E-4</v>
      </c>
      <c r="AB608" s="517" t="s">
        <v>6909</v>
      </c>
      <c r="AC608" s="248">
        <v>0.33333333333333331</v>
      </c>
      <c r="AD608" s="248">
        <v>0.89583333333333337</v>
      </c>
      <c r="AE608" s="248">
        <v>0.60416666666666663</v>
      </c>
      <c r="AF608" s="248" t="s">
        <v>2612</v>
      </c>
      <c r="AG608" s="235" t="s">
        <v>2613</v>
      </c>
      <c r="AH608" s="235" t="s">
        <v>2089</v>
      </c>
      <c r="AI608" s="235" t="s">
        <v>2089</v>
      </c>
      <c r="AJ608" s="237" t="s">
        <v>2089</v>
      </c>
      <c r="AK608" s="610" t="s">
        <v>11015</v>
      </c>
    </row>
    <row r="609" spans="1:37" ht="12.75" customHeight="1">
      <c r="A609" s="183"/>
      <c r="B609" s="234" t="s">
        <v>1878</v>
      </c>
      <c r="C609" s="399" t="s">
        <v>12260</v>
      </c>
      <c r="D609" s="235" t="s">
        <v>9085</v>
      </c>
      <c r="E609" s="235">
        <v>2500</v>
      </c>
      <c r="F609" s="235" t="s">
        <v>10509</v>
      </c>
      <c r="G609" s="235" t="s">
        <v>5401</v>
      </c>
      <c r="H609" s="235" t="s">
        <v>2066</v>
      </c>
      <c r="I609" s="235" t="s">
        <v>3431</v>
      </c>
      <c r="J609" s="236" t="s">
        <v>3124</v>
      </c>
      <c r="K609" s="235" t="s">
        <v>3222</v>
      </c>
      <c r="L609" s="235" t="s">
        <v>2890</v>
      </c>
      <c r="M609" s="235" t="s">
        <v>2891</v>
      </c>
      <c r="N609" s="235" t="s">
        <v>2089</v>
      </c>
      <c r="O609" s="235" t="s">
        <v>3112</v>
      </c>
      <c r="P609" s="235" t="s">
        <v>2447</v>
      </c>
      <c r="Q609" s="238">
        <v>1000</v>
      </c>
      <c r="R609" s="235">
        <v>1E-4</v>
      </c>
      <c r="S609" s="235">
        <f>Q609*R609</f>
        <v>0.1</v>
      </c>
      <c r="T609" s="235">
        <v>1E-4</v>
      </c>
      <c r="U609" s="235">
        <v>1E-4</v>
      </c>
      <c r="V609" s="235" t="s">
        <v>2089</v>
      </c>
      <c r="W609" s="235" t="s">
        <v>2089</v>
      </c>
      <c r="X609" s="235" t="s">
        <v>2089</v>
      </c>
      <c r="Y609" s="235" t="s">
        <v>2089</v>
      </c>
      <c r="Z609" s="235" t="s">
        <v>2089</v>
      </c>
      <c r="AA609" s="235" t="s">
        <v>2089</v>
      </c>
      <c r="AB609" s="235" t="s">
        <v>2089</v>
      </c>
      <c r="AC609" s="248">
        <v>0.33333333333333331</v>
      </c>
      <c r="AD609" s="248">
        <v>0.75</v>
      </c>
      <c r="AE609" s="248">
        <v>0.75</v>
      </c>
      <c r="AF609" s="248" t="s">
        <v>6279</v>
      </c>
      <c r="AG609" s="235" t="s">
        <v>2613</v>
      </c>
      <c r="AH609" s="399" t="s">
        <v>8246</v>
      </c>
      <c r="AI609" s="235" t="s">
        <v>2089</v>
      </c>
      <c r="AJ609" s="237" t="s">
        <v>2089</v>
      </c>
      <c r="AK609" s="610" t="s">
        <v>11007</v>
      </c>
    </row>
    <row r="610" spans="1:37" ht="12.75" customHeight="1">
      <c r="A610" s="183"/>
      <c r="B610" s="239" t="s">
        <v>1879</v>
      </c>
      <c r="C610" s="235" t="s">
        <v>1635</v>
      </c>
      <c r="D610" s="235" t="s">
        <v>9086</v>
      </c>
      <c r="E610" s="235">
        <v>2500</v>
      </c>
      <c r="F610" s="235" t="s">
        <v>10510</v>
      </c>
      <c r="G610" s="235" t="s">
        <v>5402</v>
      </c>
      <c r="H610" s="235" t="s">
        <v>2067</v>
      </c>
      <c r="I610" s="235" t="s">
        <v>3431</v>
      </c>
      <c r="J610" s="236" t="s">
        <v>3124</v>
      </c>
      <c r="K610" s="235" t="s">
        <v>3223</v>
      </c>
      <c r="L610" s="235" t="s">
        <v>2892</v>
      </c>
      <c r="M610" s="235" t="s">
        <v>2893</v>
      </c>
      <c r="N610" s="221" t="s">
        <v>3223</v>
      </c>
      <c r="O610" s="235" t="s">
        <v>3112</v>
      </c>
      <c r="P610" s="235" t="s">
        <v>2447</v>
      </c>
      <c r="Q610" s="238">
        <v>1000</v>
      </c>
      <c r="R610" s="235">
        <v>1E-4</v>
      </c>
      <c r="S610" s="235">
        <f>Q610*R610</f>
        <v>0.1</v>
      </c>
      <c r="T610" s="235">
        <v>1E-4</v>
      </c>
      <c r="U610" s="235">
        <v>1E-4</v>
      </c>
      <c r="V610" s="235" t="s">
        <v>2927</v>
      </c>
      <c r="W610" s="235">
        <v>1E-4</v>
      </c>
      <c r="X610" s="235">
        <v>1000</v>
      </c>
      <c r="Y610" s="235">
        <v>0.1</v>
      </c>
      <c r="Z610" s="235">
        <v>1E-4</v>
      </c>
      <c r="AA610" s="235">
        <v>1E-4</v>
      </c>
      <c r="AB610" s="507" t="s">
        <v>6995</v>
      </c>
      <c r="AC610" s="248">
        <v>0.33333333333333331</v>
      </c>
      <c r="AD610" s="248">
        <v>0.75</v>
      </c>
      <c r="AE610" s="248">
        <v>0.75</v>
      </c>
      <c r="AF610" s="248" t="s">
        <v>6279</v>
      </c>
      <c r="AG610" s="235" t="s">
        <v>2613</v>
      </c>
      <c r="AH610" s="399" t="s">
        <v>8246</v>
      </c>
      <c r="AI610" s="235" t="s">
        <v>2089</v>
      </c>
      <c r="AJ610" s="237" t="s">
        <v>2089</v>
      </c>
      <c r="AK610" s="610" t="s">
        <v>11007</v>
      </c>
    </row>
    <row r="611" spans="1:37" ht="12.75" customHeight="1">
      <c r="A611" s="183"/>
      <c r="B611" s="234" t="s">
        <v>1880</v>
      </c>
      <c r="C611" s="399" t="s">
        <v>11251</v>
      </c>
      <c r="D611" s="235" t="s">
        <v>9087</v>
      </c>
      <c r="E611" s="235">
        <v>627</v>
      </c>
      <c r="F611" s="235" t="s">
        <v>10511</v>
      </c>
      <c r="G611" s="235" t="s">
        <v>5403</v>
      </c>
      <c r="H611" s="235" t="s">
        <v>2068</v>
      </c>
      <c r="I611" s="235" t="s">
        <v>3430</v>
      </c>
      <c r="J611" s="236" t="s">
        <v>3138</v>
      </c>
      <c r="K611" s="235" t="s">
        <v>3224</v>
      </c>
      <c r="L611" s="235" t="s">
        <v>2894</v>
      </c>
      <c r="M611" s="235" t="s">
        <v>2089</v>
      </c>
      <c r="N611" s="235" t="s">
        <v>2089</v>
      </c>
      <c r="O611" s="235" t="s">
        <v>3139</v>
      </c>
      <c r="P611" s="235" t="s">
        <v>3114</v>
      </c>
      <c r="Q611" s="238">
        <v>1000</v>
      </c>
      <c r="R611" s="235">
        <v>0.01</v>
      </c>
      <c r="S611" s="235">
        <f>Q611*R611</f>
        <v>10</v>
      </c>
      <c r="T611" s="235">
        <v>0.01</v>
      </c>
      <c r="U611" s="235">
        <v>0.01</v>
      </c>
      <c r="V611" s="235" t="s">
        <v>2089</v>
      </c>
      <c r="W611" s="235" t="s">
        <v>2089</v>
      </c>
      <c r="X611" s="235" t="s">
        <v>2089</v>
      </c>
      <c r="Y611" s="235" t="s">
        <v>2089</v>
      </c>
      <c r="Z611" s="235" t="s">
        <v>2089</v>
      </c>
      <c r="AA611" s="235" t="s">
        <v>2089</v>
      </c>
      <c r="AB611" s="235" t="s">
        <v>2089</v>
      </c>
      <c r="AC611" s="248">
        <v>0.33333333333333331</v>
      </c>
      <c r="AD611" s="248">
        <v>0.75</v>
      </c>
      <c r="AE611" s="248">
        <v>0.6875</v>
      </c>
      <c r="AF611" s="248" t="s">
        <v>2612</v>
      </c>
      <c r="AG611" s="235" t="s">
        <v>2613</v>
      </c>
      <c r="AH611" s="235" t="s">
        <v>2089</v>
      </c>
      <c r="AI611" s="235" t="s">
        <v>2089</v>
      </c>
      <c r="AJ611" s="237" t="s">
        <v>2089</v>
      </c>
      <c r="AK611" s="610" t="s">
        <v>11006</v>
      </c>
    </row>
    <row r="612" spans="1:37" ht="12.75" customHeight="1">
      <c r="A612" s="183"/>
      <c r="B612" s="397" t="s">
        <v>11300</v>
      </c>
      <c r="C612" s="235" t="s">
        <v>1636</v>
      </c>
      <c r="D612" s="235" t="s">
        <v>9088</v>
      </c>
      <c r="E612" s="235">
        <v>1878</v>
      </c>
      <c r="F612" s="235" t="s">
        <v>10512</v>
      </c>
      <c r="G612" s="235" t="s">
        <v>5404</v>
      </c>
      <c r="H612" s="235" t="s">
        <v>2069</v>
      </c>
      <c r="I612" s="235" t="s">
        <v>3207</v>
      </c>
      <c r="J612" s="236" t="s">
        <v>3128</v>
      </c>
      <c r="K612" s="235" t="s">
        <v>3225</v>
      </c>
      <c r="L612" s="235" t="s">
        <v>1483</v>
      </c>
      <c r="M612" s="235" t="s">
        <v>1484</v>
      </c>
      <c r="N612" s="235" t="s">
        <v>2089</v>
      </c>
      <c r="O612" s="235" t="s">
        <v>3129</v>
      </c>
      <c r="P612" s="235" t="s">
        <v>3114</v>
      </c>
      <c r="Q612" s="238">
        <v>100</v>
      </c>
      <c r="R612" s="235">
        <v>0.01</v>
      </c>
      <c r="S612" s="235">
        <f>Q612*R612</f>
        <v>1</v>
      </c>
      <c r="T612" s="235">
        <v>0.01</v>
      </c>
      <c r="U612" s="235">
        <v>0.01</v>
      </c>
      <c r="V612" s="235" t="s">
        <v>2089</v>
      </c>
      <c r="W612" s="235" t="s">
        <v>2089</v>
      </c>
      <c r="X612" s="235" t="s">
        <v>2089</v>
      </c>
      <c r="Y612" s="235" t="s">
        <v>2089</v>
      </c>
      <c r="Z612" s="235" t="s">
        <v>2089</v>
      </c>
      <c r="AA612" s="235" t="s">
        <v>2089</v>
      </c>
      <c r="AB612" s="235" t="s">
        <v>2089</v>
      </c>
      <c r="AC612" s="248">
        <v>0.33333333333333331</v>
      </c>
      <c r="AD612" s="248">
        <v>0.75</v>
      </c>
      <c r="AE612" s="248">
        <v>0.64583333333333337</v>
      </c>
      <c r="AF612" s="248" t="s">
        <v>2612</v>
      </c>
      <c r="AG612" s="235" t="s">
        <v>2613</v>
      </c>
      <c r="AH612" s="399" t="s">
        <v>8246</v>
      </c>
      <c r="AI612" s="235" t="s">
        <v>2089</v>
      </c>
      <c r="AJ612" s="237" t="s">
        <v>2089</v>
      </c>
      <c r="AK612" s="610" t="s">
        <v>11016</v>
      </c>
    </row>
    <row r="613" spans="1:37" ht="12.75" customHeight="1">
      <c r="A613" s="183"/>
      <c r="B613" s="234" t="s">
        <v>1882</v>
      </c>
      <c r="C613" s="235" t="s">
        <v>1637</v>
      </c>
      <c r="D613" s="235" t="s">
        <v>9089</v>
      </c>
      <c r="E613" s="235">
        <v>788</v>
      </c>
      <c r="F613" s="235" t="s">
        <v>10513</v>
      </c>
      <c r="G613" s="235" t="s">
        <v>5405</v>
      </c>
      <c r="H613" s="235" t="s">
        <v>2070</v>
      </c>
      <c r="I613" s="235" t="s">
        <v>3432</v>
      </c>
      <c r="J613" s="236" t="s">
        <v>3120</v>
      </c>
      <c r="K613" s="235" t="s">
        <v>3226</v>
      </c>
      <c r="L613" s="235" t="s">
        <v>1485</v>
      </c>
      <c r="M613" s="235" t="s">
        <v>1486</v>
      </c>
      <c r="N613" s="235" t="s">
        <v>2089</v>
      </c>
      <c r="O613" s="235" t="s">
        <v>3112</v>
      </c>
      <c r="P613" s="235" t="s">
        <v>3114</v>
      </c>
      <c r="Q613" s="238">
        <v>100</v>
      </c>
      <c r="R613" s="235">
        <v>1E-4</v>
      </c>
      <c r="S613" s="235">
        <f>Q613*R613</f>
        <v>0.01</v>
      </c>
      <c r="T613" s="235">
        <v>1E-4</v>
      </c>
      <c r="U613" s="235">
        <v>1E-4</v>
      </c>
      <c r="V613" s="235" t="s">
        <v>2089</v>
      </c>
      <c r="W613" s="235" t="s">
        <v>2089</v>
      </c>
      <c r="X613" s="235" t="s">
        <v>2089</v>
      </c>
      <c r="Y613" s="235" t="s">
        <v>2089</v>
      </c>
      <c r="Z613" s="235" t="s">
        <v>2089</v>
      </c>
      <c r="AA613" s="235" t="s">
        <v>2089</v>
      </c>
      <c r="AB613" s="235" t="s">
        <v>2089</v>
      </c>
      <c r="AC613" s="248">
        <v>0.33333333333333331</v>
      </c>
      <c r="AD613" s="248">
        <v>0.75</v>
      </c>
      <c r="AE613" s="248">
        <v>0.6875</v>
      </c>
      <c r="AF613" s="248" t="s">
        <v>2612</v>
      </c>
      <c r="AG613" s="235" t="s">
        <v>2613</v>
      </c>
      <c r="AH613" s="399" t="s">
        <v>8246</v>
      </c>
      <c r="AI613" s="235" t="s">
        <v>2089</v>
      </c>
      <c r="AJ613" s="237" t="s">
        <v>2089</v>
      </c>
      <c r="AK613" s="610" t="s">
        <v>11012</v>
      </c>
    </row>
    <row r="614" spans="1:37" ht="12.75" customHeight="1">
      <c r="A614" s="183"/>
      <c r="B614" s="437" t="s">
        <v>6301</v>
      </c>
      <c r="C614" s="399" t="s">
        <v>12190</v>
      </c>
      <c r="D614" s="235" t="s">
        <v>9090</v>
      </c>
      <c r="E614" s="235">
        <v>372</v>
      </c>
      <c r="F614" s="235" t="s">
        <v>10514</v>
      </c>
      <c r="G614" s="235" t="s">
        <v>6340</v>
      </c>
      <c r="H614" s="235" t="s">
        <v>6328</v>
      </c>
      <c r="I614" s="235" t="s">
        <v>6090</v>
      </c>
      <c r="J614" s="236" t="s">
        <v>4802</v>
      </c>
      <c r="K614" s="235" t="s">
        <v>6354</v>
      </c>
      <c r="L614" s="235" t="s">
        <v>2089</v>
      </c>
      <c r="M614" s="235" t="s">
        <v>2089</v>
      </c>
      <c r="N614" s="439" t="s">
        <v>6316</v>
      </c>
      <c r="O614" s="235" t="s">
        <v>6089</v>
      </c>
      <c r="P614" s="235" t="s">
        <v>2447</v>
      </c>
      <c r="Q614" s="235" t="s">
        <v>2089</v>
      </c>
      <c r="R614" s="235" t="s">
        <v>2089</v>
      </c>
      <c r="S614" s="235" t="s">
        <v>2089</v>
      </c>
      <c r="T614" s="235" t="s">
        <v>2089</v>
      </c>
      <c r="U614" s="235" t="s">
        <v>2089</v>
      </c>
      <c r="V614" s="235" t="s">
        <v>2089</v>
      </c>
      <c r="W614" s="235">
        <v>1E-4</v>
      </c>
      <c r="X614" s="235">
        <v>100</v>
      </c>
      <c r="Y614" s="235">
        <f>X614*W614</f>
        <v>0.01</v>
      </c>
      <c r="Z614" s="235">
        <v>1E-4</v>
      </c>
      <c r="AA614" s="235">
        <v>1E-4</v>
      </c>
      <c r="AB614" s="517" t="s">
        <v>6909</v>
      </c>
      <c r="AC614" s="248">
        <v>0.33333333333333331</v>
      </c>
      <c r="AD614" s="248">
        <v>0.89583333333333337</v>
      </c>
      <c r="AE614" s="248">
        <v>0.60416666666666663</v>
      </c>
      <c r="AF614" s="248" t="s">
        <v>2612</v>
      </c>
      <c r="AG614" s="235" t="s">
        <v>2613</v>
      </c>
      <c r="AH614" s="235" t="s">
        <v>2089</v>
      </c>
      <c r="AI614" s="235" t="s">
        <v>2089</v>
      </c>
      <c r="AJ614" s="237" t="s">
        <v>2089</v>
      </c>
      <c r="AK614" s="610" t="s">
        <v>11015</v>
      </c>
    </row>
    <row r="615" spans="1:37" ht="12.75" customHeight="1">
      <c r="A615" s="183"/>
      <c r="B615" s="397" t="s">
        <v>11311</v>
      </c>
      <c r="C615" s="235" t="s">
        <v>11312</v>
      </c>
      <c r="D615" s="399" t="s">
        <v>11313</v>
      </c>
      <c r="E615" s="235">
        <v>627</v>
      </c>
      <c r="F615" s="399" t="s">
        <v>11314</v>
      </c>
      <c r="G615" s="399" t="s">
        <v>11315</v>
      </c>
      <c r="H615" s="399" t="s">
        <v>11316</v>
      </c>
      <c r="I615" s="235" t="s">
        <v>3430</v>
      </c>
      <c r="J615" s="441" t="s">
        <v>3138</v>
      </c>
      <c r="K615" s="399" t="s">
        <v>11317</v>
      </c>
      <c r="L615" s="399" t="s">
        <v>11318</v>
      </c>
      <c r="M615" s="235" t="s">
        <v>2089</v>
      </c>
      <c r="N615" s="399" t="s">
        <v>2089</v>
      </c>
      <c r="O615" s="235" t="s">
        <v>3139</v>
      </c>
      <c r="P615" s="235" t="s">
        <v>3114</v>
      </c>
      <c r="Q615" s="238">
        <v>1000</v>
      </c>
      <c r="R615" s="235">
        <v>0.01</v>
      </c>
      <c r="S615" s="235">
        <f t="shared" ref="S615:S620" si="36">Q615*R615</f>
        <v>10</v>
      </c>
      <c r="T615" s="235">
        <v>0.01</v>
      </c>
      <c r="U615" s="235">
        <v>0.01</v>
      </c>
      <c r="V615" s="235" t="s">
        <v>2089</v>
      </c>
      <c r="W615" s="235" t="s">
        <v>2089</v>
      </c>
      <c r="X615" s="235" t="s">
        <v>2089</v>
      </c>
      <c r="Y615" s="235" t="s">
        <v>2089</v>
      </c>
      <c r="Z615" s="235" t="s">
        <v>2089</v>
      </c>
      <c r="AA615" s="235" t="s">
        <v>2089</v>
      </c>
      <c r="AB615" s="235" t="s">
        <v>2089</v>
      </c>
      <c r="AC615" s="248">
        <v>0.33333333333333331</v>
      </c>
      <c r="AD615" s="248">
        <v>0.75</v>
      </c>
      <c r="AE615" s="248">
        <v>0.6875</v>
      </c>
      <c r="AF615" s="248" t="s">
        <v>2612</v>
      </c>
      <c r="AG615" s="235" t="s">
        <v>2613</v>
      </c>
      <c r="AH615" s="235" t="s">
        <v>2089</v>
      </c>
      <c r="AI615" s="235" t="s">
        <v>2089</v>
      </c>
      <c r="AJ615" s="237" t="s">
        <v>2089</v>
      </c>
      <c r="AK615" s="610" t="s">
        <v>11006</v>
      </c>
    </row>
    <row r="616" spans="1:37" ht="12.75" customHeight="1">
      <c r="A616" s="183"/>
      <c r="B616" s="234" t="s">
        <v>1883</v>
      </c>
      <c r="C616" s="235" t="s">
        <v>2657</v>
      </c>
      <c r="D616" s="235" t="s">
        <v>9091</v>
      </c>
      <c r="E616" s="235">
        <v>762</v>
      </c>
      <c r="F616" s="235" t="s">
        <v>10515</v>
      </c>
      <c r="G616" s="235" t="s">
        <v>5406</v>
      </c>
      <c r="H616" s="235" t="s">
        <v>1355</v>
      </c>
      <c r="I616" s="235" t="s">
        <v>10066</v>
      </c>
      <c r="J616" s="236" t="s">
        <v>3121</v>
      </c>
      <c r="K616" s="235" t="s">
        <v>3227</v>
      </c>
      <c r="L616" s="235" t="s">
        <v>1487</v>
      </c>
      <c r="M616" s="235" t="s">
        <v>1230</v>
      </c>
      <c r="N616" s="235" t="s">
        <v>2089</v>
      </c>
      <c r="O616" s="235" t="s">
        <v>3112</v>
      </c>
      <c r="P616" s="235" t="s">
        <v>3114</v>
      </c>
      <c r="Q616" s="238">
        <v>100</v>
      </c>
      <c r="R616" s="235">
        <v>1E-4</v>
      </c>
      <c r="S616" s="235">
        <f t="shared" si="36"/>
        <v>0.01</v>
      </c>
      <c r="T616" s="235">
        <v>1E-4</v>
      </c>
      <c r="U616" s="235">
        <v>1E-4</v>
      </c>
      <c r="V616" s="235" t="s">
        <v>2089</v>
      </c>
      <c r="W616" s="235" t="s">
        <v>2089</v>
      </c>
      <c r="X616" s="235" t="s">
        <v>2089</v>
      </c>
      <c r="Y616" s="235" t="s">
        <v>2089</v>
      </c>
      <c r="Z616" s="235" t="s">
        <v>2089</v>
      </c>
      <c r="AA616" s="235" t="s">
        <v>2089</v>
      </c>
      <c r="AB616" s="235" t="s">
        <v>2089</v>
      </c>
      <c r="AC616" s="248">
        <v>0.33333333333333331</v>
      </c>
      <c r="AD616" s="248">
        <v>0.75</v>
      </c>
      <c r="AE616" s="248">
        <v>0.6875</v>
      </c>
      <c r="AF616" s="248" t="s">
        <v>2612</v>
      </c>
      <c r="AG616" s="235" t="s">
        <v>2613</v>
      </c>
      <c r="AH616" s="399" t="s">
        <v>8246</v>
      </c>
      <c r="AI616" s="235" t="s">
        <v>2089</v>
      </c>
      <c r="AJ616" s="237" t="s">
        <v>2089</v>
      </c>
      <c r="AK616" s="610" t="s">
        <v>11008</v>
      </c>
    </row>
    <row r="617" spans="1:37" ht="12.75" customHeight="1">
      <c r="A617" s="183"/>
      <c r="B617" s="234" t="s">
        <v>5832</v>
      </c>
      <c r="C617" s="235" t="s">
        <v>1702</v>
      </c>
      <c r="D617" s="235" t="s">
        <v>9092</v>
      </c>
      <c r="E617" s="235">
        <v>2500</v>
      </c>
      <c r="F617" s="235" t="s">
        <v>10516</v>
      </c>
      <c r="G617" s="235" t="s">
        <v>5407</v>
      </c>
      <c r="H617" s="235" t="s">
        <v>1356</v>
      </c>
      <c r="I617" s="235" t="s">
        <v>3431</v>
      </c>
      <c r="J617" s="236" t="s">
        <v>3124</v>
      </c>
      <c r="K617" s="235" t="s">
        <v>3228</v>
      </c>
      <c r="L617" s="235" t="s">
        <v>1231</v>
      </c>
      <c r="M617" s="235" t="s">
        <v>1232</v>
      </c>
      <c r="N617" s="235" t="s">
        <v>2089</v>
      </c>
      <c r="O617" s="235" t="s">
        <v>3112</v>
      </c>
      <c r="P617" s="235" t="s">
        <v>2447</v>
      </c>
      <c r="Q617" s="238">
        <v>1000</v>
      </c>
      <c r="R617" s="235">
        <v>1E-4</v>
      </c>
      <c r="S617" s="235">
        <f t="shared" si="36"/>
        <v>0.1</v>
      </c>
      <c r="T617" s="235">
        <v>1E-4</v>
      </c>
      <c r="U617" s="235">
        <v>1E-4</v>
      </c>
      <c r="V617" s="235" t="s">
        <v>2089</v>
      </c>
      <c r="W617" s="235" t="s">
        <v>2089</v>
      </c>
      <c r="X617" s="235" t="s">
        <v>2089</v>
      </c>
      <c r="Y617" s="235" t="s">
        <v>2089</v>
      </c>
      <c r="Z617" s="235" t="s">
        <v>2089</v>
      </c>
      <c r="AA617" s="235" t="s">
        <v>2089</v>
      </c>
      <c r="AB617" s="235" t="s">
        <v>2089</v>
      </c>
      <c r="AC617" s="248">
        <v>0.33333333333333331</v>
      </c>
      <c r="AD617" s="248">
        <v>0.75</v>
      </c>
      <c r="AE617" s="248">
        <v>0.75</v>
      </c>
      <c r="AF617" s="248" t="s">
        <v>6279</v>
      </c>
      <c r="AG617" s="235" t="s">
        <v>2613</v>
      </c>
      <c r="AH617" s="399" t="s">
        <v>8246</v>
      </c>
      <c r="AI617" s="235" t="s">
        <v>2089</v>
      </c>
      <c r="AJ617" s="237" t="s">
        <v>2089</v>
      </c>
      <c r="AK617" s="610" t="s">
        <v>11007</v>
      </c>
    </row>
    <row r="618" spans="1:37" ht="12.75" customHeight="1">
      <c r="A618" s="183"/>
      <c r="B618" s="234" t="s">
        <v>1885</v>
      </c>
      <c r="C618" s="399" t="s">
        <v>11731</v>
      </c>
      <c r="D618" s="235" t="s">
        <v>9093</v>
      </c>
      <c r="E618" s="235">
        <v>1878</v>
      </c>
      <c r="F618" s="235" t="s">
        <v>10517</v>
      </c>
      <c r="G618" s="235" t="s">
        <v>5408</v>
      </c>
      <c r="H618" s="235" t="s">
        <v>1357</v>
      </c>
      <c r="I618" s="235" t="s">
        <v>3207</v>
      </c>
      <c r="J618" s="236" t="s">
        <v>3128</v>
      </c>
      <c r="K618" s="235" t="s">
        <v>3229</v>
      </c>
      <c r="L618" s="235" t="s">
        <v>1233</v>
      </c>
      <c r="M618" s="235" t="s">
        <v>1234</v>
      </c>
      <c r="N618" s="235" t="s">
        <v>2089</v>
      </c>
      <c r="O618" s="235" t="s">
        <v>3129</v>
      </c>
      <c r="P618" s="235" t="s">
        <v>3114</v>
      </c>
      <c r="Q618" s="238">
        <v>100</v>
      </c>
      <c r="R618" s="235">
        <v>0.01</v>
      </c>
      <c r="S618" s="235">
        <f t="shared" si="36"/>
        <v>1</v>
      </c>
      <c r="T618" s="235">
        <v>0.01</v>
      </c>
      <c r="U618" s="235">
        <v>0.01</v>
      </c>
      <c r="V618" s="235" t="s">
        <v>2089</v>
      </c>
      <c r="W618" s="235" t="s">
        <v>2089</v>
      </c>
      <c r="X618" s="235" t="s">
        <v>2089</v>
      </c>
      <c r="Y618" s="235" t="s">
        <v>2089</v>
      </c>
      <c r="Z618" s="235" t="s">
        <v>2089</v>
      </c>
      <c r="AA618" s="235" t="s">
        <v>2089</v>
      </c>
      <c r="AB618" s="235" t="s">
        <v>2089</v>
      </c>
      <c r="AC618" s="248">
        <v>0.33333333333333331</v>
      </c>
      <c r="AD618" s="248">
        <v>0.75</v>
      </c>
      <c r="AE618" s="248">
        <v>0.64583333333333337</v>
      </c>
      <c r="AF618" s="248" t="s">
        <v>2612</v>
      </c>
      <c r="AG618" s="235" t="s">
        <v>2613</v>
      </c>
      <c r="AH618" s="399" t="s">
        <v>8246</v>
      </c>
      <c r="AI618" s="235" t="s">
        <v>2089</v>
      </c>
      <c r="AJ618" s="237" t="s">
        <v>2089</v>
      </c>
      <c r="AK618" s="610" t="s">
        <v>11016</v>
      </c>
    </row>
    <row r="619" spans="1:37" ht="12.75" customHeight="1">
      <c r="A619" s="183"/>
      <c r="B619" s="234" t="s">
        <v>1886</v>
      </c>
      <c r="C619" s="235" t="s">
        <v>10829</v>
      </c>
      <c r="D619" s="235" t="s">
        <v>9094</v>
      </c>
      <c r="E619" s="235">
        <v>788</v>
      </c>
      <c r="F619" s="235" t="s">
        <v>10518</v>
      </c>
      <c r="G619" s="235" t="s">
        <v>5409</v>
      </c>
      <c r="H619" s="235" t="s">
        <v>1358</v>
      </c>
      <c r="I619" s="235" t="s">
        <v>3433</v>
      </c>
      <c r="J619" s="236" t="s">
        <v>3127</v>
      </c>
      <c r="K619" s="235" t="s">
        <v>3230</v>
      </c>
      <c r="L619" s="235" t="s">
        <v>1235</v>
      </c>
      <c r="M619" s="235" t="s">
        <v>1236</v>
      </c>
      <c r="N619" s="235" t="s">
        <v>2089</v>
      </c>
      <c r="O619" s="235" t="s">
        <v>3112</v>
      </c>
      <c r="P619" s="235" t="s">
        <v>3114</v>
      </c>
      <c r="Q619" s="238">
        <v>100</v>
      </c>
      <c r="R619" s="235">
        <v>1E-4</v>
      </c>
      <c r="S619" s="235">
        <f t="shared" si="36"/>
        <v>0.01</v>
      </c>
      <c r="T619" s="235">
        <v>1E-4</v>
      </c>
      <c r="U619" s="235">
        <v>1E-4</v>
      </c>
      <c r="V619" s="235" t="s">
        <v>2089</v>
      </c>
      <c r="W619" s="235" t="s">
        <v>2089</v>
      </c>
      <c r="X619" s="235" t="s">
        <v>2089</v>
      </c>
      <c r="Y619" s="235" t="s">
        <v>2089</v>
      </c>
      <c r="Z619" s="235" t="s">
        <v>2089</v>
      </c>
      <c r="AA619" s="235" t="s">
        <v>2089</v>
      </c>
      <c r="AB619" s="235" t="s">
        <v>2089</v>
      </c>
      <c r="AC619" s="248">
        <v>0.33333333333333331</v>
      </c>
      <c r="AD619" s="248">
        <v>0.75</v>
      </c>
      <c r="AE619" s="248">
        <v>0.6875</v>
      </c>
      <c r="AF619" s="248" t="s">
        <v>2612</v>
      </c>
      <c r="AG619" s="235" t="s">
        <v>2613</v>
      </c>
      <c r="AH619" s="399" t="s">
        <v>8246</v>
      </c>
      <c r="AI619" s="235" t="s">
        <v>2089</v>
      </c>
      <c r="AJ619" s="237" t="s">
        <v>2089</v>
      </c>
      <c r="AK619" s="610" t="s">
        <v>11014</v>
      </c>
    </row>
    <row r="620" spans="1:37" ht="12.75" customHeight="1">
      <c r="A620" s="183"/>
      <c r="B620" s="234" t="s">
        <v>1887</v>
      </c>
      <c r="C620" s="235" t="s">
        <v>5786</v>
      </c>
      <c r="D620" s="235" t="s">
        <v>9095</v>
      </c>
      <c r="E620" s="235">
        <v>725</v>
      </c>
      <c r="F620" s="399" t="s">
        <v>10890</v>
      </c>
      <c r="G620" s="235" t="s">
        <v>5410</v>
      </c>
      <c r="H620" s="235" t="s">
        <v>1359</v>
      </c>
      <c r="I620" s="235" t="s">
        <v>3175</v>
      </c>
      <c r="J620" s="236" t="s">
        <v>3116</v>
      </c>
      <c r="K620" s="235" t="s">
        <v>3231</v>
      </c>
      <c r="L620" s="235" t="s">
        <v>1237</v>
      </c>
      <c r="M620" s="235" t="s">
        <v>1238</v>
      </c>
      <c r="N620" s="235" t="s">
        <v>2089</v>
      </c>
      <c r="O620" s="235" t="s">
        <v>3117</v>
      </c>
      <c r="P620" s="235" t="s">
        <v>3114</v>
      </c>
      <c r="Q620" s="238">
        <v>100</v>
      </c>
      <c r="R620" s="235">
        <v>0.01</v>
      </c>
      <c r="S620" s="235">
        <f t="shared" si="36"/>
        <v>1</v>
      </c>
      <c r="T620" s="235">
        <v>0.01</v>
      </c>
      <c r="U620" s="235">
        <v>0.01</v>
      </c>
      <c r="V620" s="235" t="s">
        <v>2089</v>
      </c>
      <c r="W620" s="235" t="s">
        <v>2089</v>
      </c>
      <c r="X620" s="235" t="s">
        <v>2089</v>
      </c>
      <c r="Y620" s="235" t="s">
        <v>2089</v>
      </c>
      <c r="Z620" s="235" t="s">
        <v>2089</v>
      </c>
      <c r="AA620" s="235" t="s">
        <v>2089</v>
      </c>
      <c r="AB620" s="235" t="s">
        <v>2089</v>
      </c>
      <c r="AC620" s="248">
        <v>0.33333333333333331</v>
      </c>
      <c r="AD620" s="248">
        <v>0.75</v>
      </c>
      <c r="AE620" s="248">
        <v>0.66666666666666663</v>
      </c>
      <c r="AF620" s="248" t="s">
        <v>2612</v>
      </c>
      <c r="AG620" s="235" t="s">
        <v>2613</v>
      </c>
      <c r="AH620" s="399" t="s">
        <v>8246</v>
      </c>
      <c r="AI620" s="235" t="s">
        <v>2089</v>
      </c>
      <c r="AJ620" s="237" t="s">
        <v>2089</v>
      </c>
      <c r="AK620" s="610" t="s">
        <v>11019</v>
      </c>
    </row>
    <row r="621" spans="1:37" ht="12.75" customHeight="1">
      <c r="A621" s="183"/>
      <c r="B621" s="437" t="s">
        <v>6070</v>
      </c>
      <c r="C621" s="235" t="s">
        <v>4998</v>
      </c>
      <c r="D621" s="399" t="s">
        <v>11728</v>
      </c>
      <c r="E621" s="235">
        <v>372</v>
      </c>
      <c r="F621" s="235" t="s">
        <v>10519</v>
      </c>
      <c r="G621" s="235" t="s">
        <v>6103</v>
      </c>
      <c r="H621" s="235" t="s">
        <v>6117</v>
      </c>
      <c r="I621" s="235" t="s">
        <v>6090</v>
      </c>
      <c r="J621" s="236" t="s">
        <v>4802</v>
      </c>
      <c r="K621" s="235" t="s">
        <v>6132</v>
      </c>
      <c r="L621" s="235" t="s">
        <v>2089</v>
      </c>
      <c r="M621" s="235" t="s">
        <v>2089</v>
      </c>
      <c r="N621" s="439" t="s">
        <v>6087</v>
      </c>
      <c r="O621" s="235" t="s">
        <v>6089</v>
      </c>
      <c r="P621" s="235" t="s">
        <v>2447</v>
      </c>
      <c r="Q621" s="235" t="s">
        <v>2089</v>
      </c>
      <c r="R621" s="235" t="s">
        <v>2089</v>
      </c>
      <c r="S621" s="235" t="s">
        <v>2089</v>
      </c>
      <c r="T621" s="235" t="s">
        <v>2089</v>
      </c>
      <c r="U621" s="235" t="s">
        <v>2089</v>
      </c>
      <c r="V621" s="235" t="s">
        <v>2089</v>
      </c>
      <c r="W621" s="235">
        <v>1E-4</v>
      </c>
      <c r="X621" s="235">
        <v>100</v>
      </c>
      <c r="Y621" s="235">
        <f>X621*W621</f>
        <v>0.01</v>
      </c>
      <c r="Z621" s="235">
        <v>1E-4</v>
      </c>
      <c r="AA621" s="235">
        <v>1E-4</v>
      </c>
      <c r="AB621" s="517" t="s">
        <v>6909</v>
      </c>
      <c r="AC621" s="248">
        <v>0.33333333333333331</v>
      </c>
      <c r="AD621" s="248">
        <v>0.89583333333333337</v>
      </c>
      <c r="AE621" s="248">
        <v>0.60416666666666663</v>
      </c>
      <c r="AF621" s="248" t="s">
        <v>2612</v>
      </c>
      <c r="AG621" s="235" t="s">
        <v>2613</v>
      </c>
      <c r="AH621" s="235" t="s">
        <v>2089</v>
      </c>
      <c r="AI621" s="235" t="s">
        <v>2089</v>
      </c>
      <c r="AJ621" s="237" t="s">
        <v>2089</v>
      </c>
      <c r="AK621" s="610" t="s">
        <v>11015</v>
      </c>
    </row>
    <row r="622" spans="1:37" ht="12.75" customHeight="1">
      <c r="A622" s="183"/>
      <c r="B622" s="437" t="s">
        <v>11302</v>
      </c>
      <c r="C622" s="235" t="s">
        <v>1703</v>
      </c>
      <c r="D622" s="399" t="s">
        <v>11303</v>
      </c>
      <c r="E622" s="235">
        <v>788</v>
      </c>
      <c r="F622" s="399" t="s">
        <v>11304</v>
      </c>
      <c r="G622" s="399" t="s">
        <v>11305</v>
      </c>
      <c r="H622" s="399" t="s">
        <v>11333</v>
      </c>
      <c r="I622" s="235" t="s">
        <v>3432</v>
      </c>
      <c r="J622" s="236" t="s">
        <v>3120</v>
      </c>
      <c r="K622" s="235" t="s">
        <v>3232</v>
      </c>
      <c r="L622" s="235" t="s">
        <v>1239</v>
      </c>
      <c r="M622" s="235" t="s">
        <v>1240</v>
      </c>
      <c r="N622" s="221" t="s">
        <v>5634</v>
      </c>
      <c r="O622" s="235" t="s">
        <v>3112</v>
      </c>
      <c r="P622" s="235" t="s">
        <v>3114</v>
      </c>
      <c r="Q622" s="238">
        <v>100</v>
      </c>
      <c r="R622" s="235">
        <v>1E-4</v>
      </c>
      <c r="S622" s="235">
        <f>Q622*R622</f>
        <v>0.01</v>
      </c>
      <c r="T622" s="235">
        <v>1E-4</v>
      </c>
      <c r="U622" s="235">
        <v>1E-4</v>
      </c>
      <c r="V622" s="235" t="s">
        <v>2927</v>
      </c>
      <c r="W622" s="235">
        <v>1E-4</v>
      </c>
      <c r="X622" s="235">
        <v>100</v>
      </c>
      <c r="Y622" s="235">
        <v>0.01</v>
      </c>
      <c r="Z622" s="235">
        <v>1E-4</v>
      </c>
      <c r="AA622" s="235">
        <v>1E-4</v>
      </c>
      <c r="AB622" s="517" t="s">
        <v>6909</v>
      </c>
      <c r="AC622" s="248">
        <v>0.33333333333333331</v>
      </c>
      <c r="AD622" s="248">
        <v>0.75</v>
      </c>
      <c r="AE622" s="248">
        <v>0.6875</v>
      </c>
      <c r="AF622" s="248" t="s">
        <v>2612</v>
      </c>
      <c r="AG622" s="235" t="s">
        <v>2613</v>
      </c>
      <c r="AH622" s="399" t="s">
        <v>8246</v>
      </c>
      <c r="AI622" s="235" t="s">
        <v>2089</v>
      </c>
      <c r="AJ622" s="237" t="s">
        <v>2089</v>
      </c>
      <c r="AK622" s="610" t="s">
        <v>11012</v>
      </c>
    </row>
    <row r="623" spans="1:37" ht="12.75" customHeight="1">
      <c r="A623" s="183"/>
      <c r="B623" s="437" t="s">
        <v>7964</v>
      </c>
      <c r="C623" s="399" t="s">
        <v>7965</v>
      </c>
      <c r="D623" s="399" t="s">
        <v>9202</v>
      </c>
      <c r="E623" s="399">
        <v>372</v>
      </c>
      <c r="F623" s="399" t="s">
        <v>10613</v>
      </c>
      <c r="G623" s="399" t="s">
        <v>8098</v>
      </c>
      <c r="H623" s="399" t="s">
        <v>7966</v>
      </c>
      <c r="I623" s="399" t="s">
        <v>6090</v>
      </c>
      <c r="J623" s="441" t="s">
        <v>4802</v>
      </c>
      <c r="K623" s="399" t="s">
        <v>7967</v>
      </c>
      <c r="L623" s="399" t="s">
        <v>2089</v>
      </c>
      <c r="M623" s="399" t="s">
        <v>2089</v>
      </c>
      <c r="N623" s="439" t="s">
        <v>11973</v>
      </c>
      <c r="O623" s="399" t="s">
        <v>6089</v>
      </c>
      <c r="P623" s="399" t="s">
        <v>2447</v>
      </c>
      <c r="Q623" s="399" t="s">
        <v>2089</v>
      </c>
      <c r="R623" s="399" t="s">
        <v>2089</v>
      </c>
      <c r="S623" s="399" t="s">
        <v>2089</v>
      </c>
      <c r="T623" s="399" t="s">
        <v>2089</v>
      </c>
      <c r="U623" s="399" t="s">
        <v>2089</v>
      </c>
      <c r="V623" s="399" t="s">
        <v>2089</v>
      </c>
      <c r="W623" s="399">
        <v>1E-4</v>
      </c>
      <c r="X623" s="399">
        <v>100</v>
      </c>
      <c r="Y623" s="399">
        <f>X623*W623</f>
        <v>0.01</v>
      </c>
      <c r="Z623" s="399">
        <v>1E-4</v>
      </c>
      <c r="AA623" s="399">
        <v>1E-4</v>
      </c>
      <c r="AB623" s="517" t="s">
        <v>6909</v>
      </c>
      <c r="AC623" s="604">
        <v>0.33333333333333331</v>
      </c>
      <c r="AD623" s="604">
        <v>0.89583333333333337</v>
      </c>
      <c r="AE623" s="604">
        <v>0.60416666666666663</v>
      </c>
      <c r="AF623" s="604" t="s">
        <v>2612</v>
      </c>
      <c r="AG623" s="399" t="s">
        <v>2613</v>
      </c>
      <c r="AH623" s="399" t="s">
        <v>2089</v>
      </c>
      <c r="AI623" s="399" t="s">
        <v>2089</v>
      </c>
      <c r="AJ623" s="605" t="s">
        <v>2089</v>
      </c>
      <c r="AK623" s="610" t="s">
        <v>11015</v>
      </c>
    </row>
    <row r="624" spans="1:37" ht="12.75" customHeight="1">
      <c r="A624" s="183"/>
      <c r="B624" s="234" t="s">
        <v>1890</v>
      </c>
      <c r="C624" s="235" t="s">
        <v>1992</v>
      </c>
      <c r="D624" s="235" t="s">
        <v>9097</v>
      </c>
      <c r="E624" s="235">
        <v>725</v>
      </c>
      <c r="F624" s="399" t="s">
        <v>10889</v>
      </c>
      <c r="G624" s="235" t="s">
        <v>5411</v>
      </c>
      <c r="H624" s="235" t="s">
        <v>1360</v>
      </c>
      <c r="I624" s="235" t="s">
        <v>3208</v>
      </c>
      <c r="J624" s="236" t="s">
        <v>3132</v>
      </c>
      <c r="K624" s="235" t="s">
        <v>3233</v>
      </c>
      <c r="L624" s="235" t="s">
        <v>2516</v>
      </c>
      <c r="M624" s="235" t="s">
        <v>2517</v>
      </c>
      <c r="N624" s="235" t="s">
        <v>2089</v>
      </c>
      <c r="O624" s="235" t="s">
        <v>3133</v>
      </c>
      <c r="P624" s="235" t="s">
        <v>3114</v>
      </c>
      <c r="Q624" s="238">
        <v>100</v>
      </c>
      <c r="R624" s="235">
        <v>1E-4</v>
      </c>
      <c r="S624" s="235">
        <f t="shared" ref="S624:S646" si="37">Q624*R624</f>
        <v>0.01</v>
      </c>
      <c r="T624" s="235">
        <v>1E-4</v>
      </c>
      <c r="U624" s="235">
        <v>1E-4</v>
      </c>
      <c r="V624" s="235" t="s">
        <v>2089</v>
      </c>
      <c r="W624" s="235" t="s">
        <v>2089</v>
      </c>
      <c r="X624" s="235" t="s">
        <v>2089</v>
      </c>
      <c r="Y624" s="235" t="s">
        <v>2089</v>
      </c>
      <c r="Z624" s="235" t="s">
        <v>2089</v>
      </c>
      <c r="AA624" s="235" t="s">
        <v>2089</v>
      </c>
      <c r="AB624" s="235" t="s">
        <v>2089</v>
      </c>
      <c r="AC624" s="248">
        <v>0.33333333333333331</v>
      </c>
      <c r="AD624" s="248">
        <v>0.75</v>
      </c>
      <c r="AE624" s="248">
        <v>0.6875</v>
      </c>
      <c r="AF624" s="248" t="s">
        <v>2612</v>
      </c>
      <c r="AG624" s="235" t="s">
        <v>2613</v>
      </c>
      <c r="AH624" s="399" t="s">
        <v>8246</v>
      </c>
      <c r="AI624" s="235" t="s">
        <v>2089</v>
      </c>
      <c r="AJ624" s="237" t="s">
        <v>2089</v>
      </c>
      <c r="AK624" s="610" t="s">
        <v>11010</v>
      </c>
    </row>
    <row r="625" spans="1:37" ht="12.75" customHeight="1">
      <c r="A625" s="183"/>
      <c r="B625" s="234" t="s">
        <v>1229</v>
      </c>
      <c r="C625" s="235" t="s">
        <v>6870</v>
      </c>
      <c r="D625" s="235" t="s">
        <v>9098</v>
      </c>
      <c r="E625" s="235">
        <v>725</v>
      </c>
      <c r="F625" s="399" t="s">
        <v>10888</v>
      </c>
      <c r="G625" s="235" t="s">
        <v>905</v>
      </c>
      <c r="H625" s="235" t="s">
        <v>904</v>
      </c>
      <c r="I625" s="235" t="s">
        <v>3175</v>
      </c>
      <c r="J625" s="236" t="s">
        <v>3116</v>
      </c>
      <c r="K625" s="235" t="s">
        <v>910</v>
      </c>
      <c r="L625" s="235" t="s">
        <v>2880</v>
      </c>
      <c r="M625" s="235" t="s">
        <v>2881</v>
      </c>
      <c r="N625" s="235" t="s">
        <v>2089</v>
      </c>
      <c r="O625" s="235" t="s">
        <v>3117</v>
      </c>
      <c r="P625" s="235" t="s">
        <v>3114</v>
      </c>
      <c r="Q625" s="238">
        <v>100</v>
      </c>
      <c r="R625" s="235">
        <v>0.01</v>
      </c>
      <c r="S625" s="235">
        <f t="shared" si="37"/>
        <v>1</v>
      </c>
      <c r="T625" s="235">
        <v>0.01</v>
      </c>
      <c r="U625" s="235">
        <v>0.01</v>
      </c>
      <c r="V625" s="235" t="s">
        <v>2089</v>
      </c>
      <c r="W625" s="235" t="s">
        <v>2089</v>
      </c>
      <c r="X625" s="235" t="s">
        <v>2089</v>
      </c>
      <c r="Y625" s="235" t="s">
        <v>2089</v>
      </c>
      <c r="Z625" s="235" t="s">
        <v>2089</v>
      </c>
      <c r="AA625" s="235" t="s">
        <v>2089</v>
      </c>
      <c r="AB625" s="235" t="s">
        <v>2089</v>
      </c>
      <c r="AC625" s="248">
        <v>0.33333333333333331</v>
      </c>
      <c r="AD625" s="248">
        <v>0.75</v>
      </c>
      <c r="AE625" s="248">
        <v>0.66666666666666663</v>
      </c>
      <c r="AF625" s="248" t="s">
        <v>2612</v>
      </c>
      <c r="AG625" s="235" t="s">
        <v>2613</v>
      </c>
      <c r="AH625" s="399" t="s">
        <v>8246</v>
      </c>
      <c r="AI625" s="235" t="s">
        <v>2089</v>
      </c>
      <c r="AJ625" s="237" t="s">
        <v>2089</v>
      </c>
      <c r="AK625" s="610" t="s">
        <v>11019</v>
      </c>
    </row>
    <row r="626" spans="1:37" ht="12.75" customHeight="1">
      <c r="A626" s="183"/>
      <c r="B626" s="234" t="s">
        <v>10677</v>
      </c>
      <c r="C626" s="235" t="s">
        <v>4392</v>
      </c>
      <c r="D626" s="235" t="s">
        <v>9099</v>
      </c>
      <c r="E626" s="235">
        <v>627</v>
      </c>
      <c r="F626" s="235" t="s">
        <v>10521</v>
      </c>
      <c r="G626" s="235" t="s">
        <v>4431</v>
      </c>
      <c r="H626" s="235" t="s">
        <v>4432</v>
      </c>
      <c r="I626" s="235" t="s">
        <v>3430</v>
      </c>
      <c r="J626" s="236" t="s">
        <v>3138</v>
      </c>
      <c r="K626" s="235" t="s">
        <v>4446</v>
      </c>
      <c r="L626" s="235" t="s">
        <v>4406</v>
      </c>
      <c r="M626" s="235" t="s">
        <v>2089</v>
      </c>
      <c r="N626" s="235" t="s">
        <v>2089</v>
      </c>
      <c r="O626" s="235" t="s">
        <v>3139</v>
      </c>
      <c r="P626" s="235" t="s">
        <v>3114</v>
      </c>
      <c r="Q626" s="238">
        <v>1000</v>
      </c>
      <c r="R626" s="235">
        <v>0.01</v>
      </c>
      <c r="S626" s="235">
        <f t="shared" si="37"/>
        <v>10</v>
      </c>
      <c r="T626" s="235">
        <v>0.01</v>
      </c>
      <c r="U626" s="235">
        <v>0.01</v>
      </c>
      <c r="V626" s="235" t="s">
        <v>2089</v>
      </c>
      <c r="W626" s="235" t="s">
        <v>2089</v>
      </c>
      <c r="X626" s="235" t="s">
        <v>2089</v>
      </c>
      <c r="Y626" s="235" t="s">
        <v>2089</v>
      </c>
      <c r="Z626" s="235" t="s">
        <v>2089</v>
      </c>
      <c r="AA626" s="235" t="s">
        <v>2089</v>
      </c>
      <c r="AB626" s="235" t="s">
        <v>2089</v>
      </c>
      <c r="AC626" s="248">
        <v>0.33333333333333331</v>
      </c>
      <c r="AD626" s="248">
        <v>0.75</v>
      </c>
      <c r="AE626" s="248">
        <v>0.6875</v>
      </c>
      <c r="AF626" s="248" t="s">
        <v>2612</v>
      </c>
      <c r="AG626" s="235" t="s">
        <v>2613</v>
      </c>
      <c r="AH626" s="235" t="s">
        <v>2089</v>
      </c>
      <c r="AI626" s="235" t="s">
        <v>2089</v>
      </c>
      <c r="AJ626" s="237" t="s">
        <v>2089</v>
      </c>
      <c r="AK626" s="610" t="s">
        <v>11006</v>
      </c>
    </row>
    <row r="627" spans="1:37" ht="12.75" customHeight="1">
      <c r="A627" s="183"/>
      <c r="B627" s="234" t="s">
        <v>1891</v>
      </c>
      <c r="C627" s="235" t="s">
        <v>1993</v>
      </c>
      <c r="D627" s="235" t="s">
        <v>9100</v>
      </c>
      <c r="E627" s="235">
        <v>966</v>
      </c>
      <c r="F627" s="235" t="s">
        <v>10522</v>
      </c>
      <c r="G627" s="235" t="s">
        <v>5412</v>
      </c>
      <c r="H627" s="235" t="s">
        <v>1361</v>
      </c>
      <c r="I627" s="235" t="s">
        <v>3206</v>
      </c>
      <c r="J627" s="236" t="s">
        <v>3131</v>
      </c>
      <c r="K627" s="235" t="s">
        <v>3234</v>
      </c>
      <c r="L627" s="235" t="s">
        <v>2518</v>
      </c>
      <c r="M627" s="235" t="s">
        <v>2519</v>
      </c>
      <c r="N627" s="235" t="s">
        <v>2089</v>
      </c>
      <c r="O627" s="235" t="s">
        <v>3112</v>
      </c>
      <c r="P627" s="235" t="s">
        <v>3114</v>
      </c>
      <c r="Q627" s="238">
        <v>100</v>
      </c>
      <c r="R627" s="235">
        <v>1E-4</v>
      </c>
      <c r="S627" s="235">
        <f t="shared" si="37"/>
        <v>0.01</v>
      </c>
      <c r="T627" s="235">
        <v>1E-4</v>
      </c>
      <c r="U627" s="235">
        <v>1E-4</v>
      </c>
      <c r="V627" s="235" t="s">
        <v>2089</v>
      </c>
      <c r="W627" s="235" t="s">
        <v>2089</v>
      </c>
      <c r="X627" s="235" t="s">
        <v>2089</v>
      </c>
      <c r="Y627" s="235" t="s">
        <v>2089</v>
      </c>
      <c r="Z627" s="235" t="s">
        <v>2089</v>
      </c>
      <c r="AA627" s="235" t="s">
        <v>2089</v>
      </c>
      <c r="AB627" s="235" t="s">
        <v>2089</v>
      </c>
      <c r="AC627" s="248">
        <v>0.33333333333333331</v>
      </c>
      <c r="AD627" s="248">
        <v>0.75</v>
      </c>
      <c r="AE627" s="248">
        <v>0.6875</v>
      </c>
      <c r="AF627" s="248" t="s">
        <v>2612</v>
      </c>
      <c r="AG627" s="235" t="s">
        <v>2613</v>
      </c>
      <c r="AH627" s="399" t="s">
        <v>8246</v>
      </c>
      <c r="AI627" s="235" t="s">
        <v>2089</v>
      </c>
      <c r="AJ627" s="237" t="s">
        <v>2089</v>
      </c>
      <c r="AK627" s="610" t="s">
        <v>11011</v>
      </c>
    </row>
    <row r="628" spans="1:37" ht="12.75" customHeight="1">
      <c r="A628" s="183"/>
      <c r="B628" s="234" t="s">
        <v>1893</v>
      </c>
      <c r="C628" s="235" t="s">
        <v>1994</v>
      </c>
      <c r="D628" s="235" t="s">
        <v>9101</v>
      </c>
      <c r="E628" s="235">
        <v>627</v>
      </c>
      <c r="F628" s="235" t="s">
        <v>10523</v>
      </c>
      <c r="G628" s="235" t="s">
        <v>5413</v>
      </c>
      <c r="H628" s="235" t="s">
        <v>1362</v>
      </c>
      <c r="I628" s="235" t="s">
        <v>3430</v>
      </c>
      <c r="J628" s="236" t="s">
        <v>3138</v>
      </c>
      <c r="K628" s="235" t="s">
        <v>3235</v>
      </c>
      <c r="L628" s="235" t="s">
        <v>5695</v>
      </c>
      <c r="M628" s="235" t="s">
        <v>2089</v>
      </c>
      <c r="N628" s="235" t="s">
        <v>2089</v>
      </c>
      <c r="O628" s="235" t="s">
        <v>3139</v>
      </c>
      <c r="P628" s="235" t="s">
        <v>3114</v>
      </c>
      <c r="Q628" s="238">
        <v>1000</v>
      </c>
      <c r="R628" s="235">
        <v>0.01</v>
      </c>
      <c r="S628" s="235">
        <f t="shared" si="37"/>
        <v>10</v>
      </c>
      <c r="T628" s="235">
        <v>0.01</v>
      </c>
      <c r="U628" s="235">
        <v>0.01</v>
      </c>
      <c r="V628" s="235" t="s">
        <v>2089</v>
      </c>
      <c r="W628" s="235" t="s">
        <v>2089</v>
      </c>
      <c r="X628" s="235" t="s">
        <v>2089</v>
      </c>
      <c r="Y628" s="235" t="s">
        <v>2089</v>
      </c>
      <c r="Z628" s="235" t="s">
        <v>2089</v>
      </c>
      <c r="AA628" s="235" t="s">
        <v>2089</v>
      </c>
      <c r="AB628" s="235" t="s">
        <v>2089</v>
      </c>
      <c r="AC628" s="248">
        <v>0.33333333333333331</v>
      </c>
      <c r="AD628" s="248">
        <v>0.75</v>
      </c>
      <c r="AE628" s="248">
        <v>0.6875</v>
      </c>
      <c r="AF628" s="248" t="s">
        <v>2612</v>
      </c>
      <c r="AG628" s="235" t="s">
        <v>2613</v>
      </c>
      <c r="AH628" s="235" t="s">
        <v>2089</v>
      </c>
      <c r="AI628" s="235" t="s">
        <v>2089</v>
      </c>
      <c r="AJ628" s="237" t="s">
        <v>2089</v>
      </c>
      <c r="AK628" s="610" t="s">
        <v>11006</v>
      </c>
    </row>
    <row r="629" spans="1:37" ht="12.75" customHeight="1">
      <c r="A629" s="183"/>
      <c r="B629" s="234" t="s">
        <v>5762</v>
      </c>
      <c r="C629" s="235" t="s">
        <v>5756</v>
      </c>
      <c r="D629" s="235" t="s">
        <v>9102</v>
      </c>
      <c r="E629" s="235">
        <v>788</v>
      </c>
      <c r="F629" s="235" t="s">
        <v>10524</v>
      </c>
      <c r="G629" s="235" t="s">
        <v>5757</v>
      </c>
      <c r="H629" s="235" t="s">
        <v>5758</v>
      </c>
      <c r="I629" s="235" t="s">
        <v>3432</v>
      </c>
      <c r="J629" s="236" t="s">
        <v>3120</v>
      </c>
      <c r="K629" s="235" t="s">
        <v>5759</v>
      </c>
      <c r="L629" s="235" t="s">
        <v>5760</v>
      </c>
      <c r="M629" s="235" t="s">
        <v>5761</v>
      </c>
      <c r="N629" s="235" t="s">
        <v>2089</v>
      </c>
      <c r="O629" s="235" t="s">
        <v>3112</v>
      </c>
      <c r="P629" s="235" t="s">
        <v>3114</v>
      </c>
      <c r="Q629" s="238">
        <v>100</v>
      </c>
      <c r="R629" s="235">
        <v>1E-4</v>
      </c>
      <c r="S629" s="235">
        <f t="shared" si="37"/>
        <v>0.01</v>
      </c>
      <c r="T629" s="235">
        <v>1E-4</v>
      </c>
      <c r="U629" s="235">
        <v>1E-4</v>
      </c>
      <c r="V629" s="235" t="s">
        <v>2089</v>
      </c>
      <c r="W629" s="235" t="s">
        <v>2089</v>
      </c>
      <c r="X629" s="235" t="s">
        <v>2089</v>
      </c>
      <c r="Y629" s="235" t="s">
        <v>2089</v>
      </c>
      <c r="Z629" s="235" t="s">
        <v>2089</v>
      </c>
      <c r="AA629" s="235" t="s">
        <v>2089</v>
      </c>
      <c r="AB629" s="235" t="s">
        <v>2089</v>
      </c>
      <c r="AC629" s="248">
        <v>0.33333333333333331</v>
      </c>
      <c r="AD629" s="248">
        <v>0.75</v>
      </c>
      <c r="AE629" s="248">
        <v>0.6875</v>
      </c>
      <c r="AF629" s="248" t="s">
        <v>2612</v>
      </c>
      <c r="AG629" s="235" t="s">
        <v>2613</v>
      </c>
      <c r="AH629" s="399" t="s">
        <v>8246</v>
      </c>
      <c r="AI629" s="235" t="s">
        <v>2089</v>
      </c>
      <c r="AJ629" s="237" t="s">
        <v>2089</v>
      </c>
      <c r="AK629" s="610" t="s">
        <v>11012</v>
      </c>
    </row>
    <row r="630" spans="1:37" ht="12.75" customHeight="1">
      <c r="A630" s="183"/>
      <c r="B630" s="234" t="s">
        <v>6746</v>
      </c>
      <c r="C630" s="235" t="s">
        <v>6745</v>
      </c>
      <c r="D630" s="235" t="s">
        <v>9103</v>
      </c>
      <c r="E630" s="235">
        <v>257</v>
      </c>
      <c r="F630" s="235" t="s">
        <v>10525</v>
      </c>
      <c r="G630" s="240" t="s">
        <v>9256</v>
      </c>
      <c r="H630" s="240" t="s">
        <v>7713</v>
      </c>
      <c r="I630" s="235" t="s">
        <v>3209</v>
      </c>
      <c r="J630" s="236" t="s">
        <v>3135</v>
      </c>
      <c r="K630" s="235" t="s">
        <v>3236</v>
      </c>
      <c r="L630" s="235" t="s">
        <v>2520</v>
      </c>
      <c r="M630" s="235" t="s">
        <v>2521</v>
      </c>
      <c r="N630" s="235" t="s">
        <v>2089</v>
      </c>
      <c r="O630" s="235" t="s">
        <v>3136</v>
      </c>
      <c r="P630" s="235" t="s">
        <v>3114</v>
      </c>
      <c r="Q630" s="238">
        <v>100</v>
      </c>
      <c r="R630" s="235">
        <v>1E-3</v>
      </c>
      <c r="S630" s="235">
        <f t="shared" si="37"/>
        <v>0.1</v>
      </c>
      <c r="T630" s="235">
        <v>1E-3</v>
      </c>
      <c r="U630" s="235">
        <v>1E-3</v>
      </c>
      <c r="V630" s="235" t="s">
        <v>2089</v>
      </c>
      <c r="W630" s="235" t="s">
        <v>2089</v>
      </c>
      <c r="X630" s="235" t="s">
        <v>2089</v>
      </c>
      <c r="Y630" s="235" t="s">
        <v>2089</v>
      </c>
      <c r="Z630" s="235" t="s">
        <v>2089</v>
      </c>
      <c r="AA630" s="235" t="s">
        <v>2089</v>
      </c>
      <c r="AB630" s="235" t="s">
        <v>2089</v>
      </c>
      <c r="AC630" s="248">
        <v>0.33333333333333331</v>
      </c>
      <c r="AD630" s="248">
        <v>0.75</v>
      </c>
      <c r="AE630" s="248">
        <v>0.6875</v>
      </c>
      <c r="AF630" s="248" t="s">
        <v>2612</v>
      </c>
      <c r="AG630" s="235" t="s">
        <v>2613</v>
      </c>
      <c r="AH630" s="399" t="s">
        <v>8246</v>
      </c>
      <c r="AI630" s="235" t="s">
        <v>2089</v>
      </c>
      <c r="AJ630" s="237" t="s">
        <v>2089</v>
      </c>
      <c r="AK630" s="610" t="s">
        <v>11009</v>
      </c>
    </row>
    <row r="631" spans="1:37" ht="12.75" customHeight="1">
      <c r="A631" s="183"/>
      <c r="B631" s="234" t="s">
        <v>1896</v>
      </c>
      <c r="C631" s="235" t="s">
        <v>1995</v>
      </c>
      <c r="D631" s="235" t="s">
        <v>9104</v>
      </c>
      <c r="E631" s="235">
        <v>788</v>
      </c>
      <c r="F631" s="235" t="s">
        <v>10526</v>
      </c>
      <c r="G631" s="235" t="s">
        <v>5414</v>
      </c>
      <c r="H631" s="235" t="s">
        <v>4850</v>
      </c>
      <c r="I631" s="235" t="s">
        <v>3434</v>
      </c>
      <c r="J631" s="236" t="s">
        <v>3115</v>
      </c>
      <c r="K631" s="235" t="s">
        <v>3237</v>
      </c>
      <c r="L631" s="235" t="s">
        <v>2522</v>
      </c>
      <c r="M631" s="235" t="s">
        <v>2523</v>
      </c>
      <c r="N631" s="235" t="s">
        <v>2089</v>
      </c>
      <c r="O631" s="235" t="s">
        <v>3112</v>
      </c>
      <c r="P631" s="235" t="s">
        <v>3114</v>
      </c>
      <c r="Q631" s="238">
        <v>100</v>
      </c>
      <c r="R631" s="235">
        <v>1E-4</v>
      </c>
      <c r="S631" s="235">
        <f t="shared" si="37"/>
        <v>0.01</v>
      </c>
      <c r="T631" s="235">
        <v>1E-4</v>
      </c>
      <c r="U631" s="235">
        <v>1E-4</v>
      </c>
      <c r="V631" s="235" t="s">
        <v>2089</v>
      </c>
      <c r="W631" s="235" t="s">
        <v>2089</v>
      </c>
      <c r="X631" s="235" t="s">
        <v>2089</v>
      </c>
      <c r="Y631" s="235" t="s">
        <v>2089</v>
      </c>
      <c r="Z631" s="235" t="s">
        <v>2089</v>
      </c>
      <c r="AA631" s="235" t="s">
        <v>2089</v>
      </c>
      <c r="AB631" s="235" t="s">
        <v>2089</v>
      </c>
      <c r="AC631" s="248">
        <v>0.33333333333333331</v>
      </c>
      <c r="AD631" s="248">
        <v>0.75</v>
      </c>
      <c r="AE631" s="248">
        <v>0.6875</v>
      </c>
      <c r="AF631" s="248" t="s">
        <v>2612</v>
      </c>
      <c r="AG631" s="235" t="s">
        <v>2613</v>
      </c>
      <c r="AH631" s="399" t="s">
        <v>8246</v>
      </c>
      <c r="AI631" s="235" t="s">
        <v>2089</v>
      </c>
      <c r="AJ631" s="237" t="s">
        <v>2089</v>
      </c>
      <c r="AK631" s="610" t="s">
        <v>11013</v>
      </c>
    </row>
    <row r="632" spans="1:37" ht="12.75" customHeight="1">
      <c r="A632" s="183"/>
      <c r="B632" s="234" t="s">
        <v>1898</v>
      </c>
      <c r="C632" s="235" t="s">
        <v>9231</v>
      </c>
      <c r="D632" s="235" t="s">
        <v>9105</v>
      </c>
      <c r="E632" s="235">
        <v>788</v>
      </c>
      <c r="F632" s="235" t="s">
        <v>10527</v>
      </c>
      <c r="G632" s="235" t="s">
        <v>5415</v>
      </c>
      <c r="H632" s="235" t="s">
        <v>4851</v>
      </c>
      <c r="I632" s="235" t="s">
        <v>3434</v>
      </c>
      <c r="J632" s="236" t="s">
        <v>3115</v>
      </c>
      <c r="K632" s="235" t="s">
        <v>3238</v>
      </c>
      <c r="L632" s="235" t="s">
        <v>2524</v>
      </c>
      <c r="M632" s="235" t="s">
        <v>2525</v>
      </c>
      <c r="N632" s="235" t="s">
        <v>2089</v>
      </c>
      <c r="O632" s="235" t="s">
        <v>3112</v>
      </c>
      <c r="P632" s="235" t="s">
        <v>3114</v>
      </c>
      <c r="Q632" s="235">
        <v>100</v>
      </c>
      <c r="R632" s="235">
        <v>1E-4</v>
      </c>
      <c r="S632" s="235">
        <f t="shared" si="37"/>
        <v>0.01</v>
      </c>
      <c r="T632" s="235">
        <v>1E-4</v>
      </c>
      <c r="U632" s="235">
        <v>1E-4</v>
      </c>
      <c r="V632" s="235" t="s">
        <v>2089</v>
      </c>
      <c r="W632" s="235" t="s">
        <v>2089</v>
      </c>
      <c r="X632" s="235" t="s">
        <v>2089</v>
      </c>
      <c r="Y632" s="235" t="s">
        <v>2089</v>
      </c>
      <c r="Z632" s="235" t="s">
        <v>2089</v>
      </c>
      <c r="AA632" s="235" t="s">
        <v>2089</v>
      </c>
      <c r="AB632" s="235" t="s">
        <v>2089</v>
      </c>
      <c r="AC632" s="248">
        <v>0.33333333333333331</v>
      </c>
      <c r="AD632" s="248">
        <v>0.75</v>
      </c>
      <c r="AE632" s="248">
        <v>0.6875</v>
      </c>
      <c r="AF632" s="248" t="s">
        <v>2612</v>
      </c>
      <c r="AG632" s="235" t="s">
        <v>2613</v>
      </c>
      <c r="AH632" s="399" t="s">
        <v>8246</v>
      </c>
      <c r="AI632" s="235" t="s">
        <v>2089</v>
      </c>
      <c r="AJ632" s="237" t="s">
        <v>2089</v>
      </c>
      <c r="AK632" s="610" t="s">
        <v>11013</v>
      </c>
    </row>
    <row r="633" spans="1:37" ht="12.75" customHeight="1">
      <c r="A633" s="183"/>
      <c r="B633" s="234" t="s">
        <v>9902</v>
      </c>
      <c r="C633" s="235" t="s">
        <v>9889</v>
      </c>
      <c r="D633" s="235" t="s">
        <v>9890</v>
      </c>
      <c r="E633" s="235">
        <v>788</v>
      </c>
      <c r="F633" s="235" t="s">
        <v>10528</v>
      </c>
      <c r="G633" s="399" t="s">
        <v>12060</v>
      </c>
      <c r="H633" s="399" t="s">
        <v>12061</v>
      </c>
      <c r="I633" s="399" t="s">
        <v>3432</v>
      </c>
      <c r="J633" s="236" t="s">
        <v>3120</v>
      </c>
      <c r="K633" s="235" t="s">
        <v>3239</v>
      </c>
      <c r="L633" s="235" t="s">
        <v>2526</v>
      </c>
      <c r="M633" s="235" t="s">
        <v>2527</v>
      </c>
      <c r="N633" s="235" t="s">
        <v>2089</v>
      </c>
      <c r="O633" s="235" t="s">
        <v>3112</v>
      </c>
      <c r="P633" s="235" t="s">
        <v>3114</v>
      </c>
      <c r="Q633" s="235">
        <v>100</v>
      </c>
      <c r="R633" s="235">
        <v>1E-4</v>
      </c>
      <c r="S633" s="235">
        <f t="shared" si="37"/>
        <v>0.01</v>
      </c>
      <c r="T633" s="235">
        <v>1E-4</v>
      </c>
      <c r="U633" s="235">
        <v>1E-4</v>
      </c>
      <c r="V633" s="235" t="s">
        <v>2089</v>
      </c>
      <c r="W633" s="235" t="s">
        <v>2089</v>
      </c>
      <c r="X633" s="235" t="s">
        <v>2089</v>
      </c>
      <c r="Y633" s="235" t="s">
        <v>2089</v>
      </c>
      <c r="Z633" s="235" t="s">
        <v>2089</v>
      </c>
      <c r="AA633" s="235" t="s">
        <v>2089</v>
      </c>
      <c r="AB633" s="235" t="s">
        <v>2089</v>
      </c>
      <c r="AC633" s="248">
        <v>0.33333333333333331</v>
      </c>
      <c r="AD633" s="248">
        <v>0.75</v>
      </c>
      <c r="AE633" s="248">
        <v>0.6875</v>
      </c>
      <c r="AF633" s="248" t="s">
        <v>2612</v>
      </c>
      <c r="AG633" s="235" t="s">
        <v>2613</v>
      </c>
      <c r="AH633" s="399" t="s">
        <v>8246</v>
      </c>
      <c r="AI633" s="235" t="s">
        <v>2089</v>
      </c>
      <c r="AJ633" s="237" t="s">
        <v>2089</v>
      </c>
      <c r="AK633" s="610" t="s">
        <v>11012</v>
      </c>
    </row>
    <row r="634" spans="1:37" ht="12.75" customHeight="1">
      <c r="A634" s="183"/>
      <c r="B634" s="239" t="s">
        <v>1899</v>
      </c>
      <c r="C634" s="235" t="s">
        <v>8427</v>
      </c>
      <c r="D634" s="235" t="s">
        <v>9106</v>
      </c>
      <c r="E634" s="235">
        <v>2500</v>
      </c>
      <c r="F634" s="235" t="s">
        <v>10529</v>
      </c>
      <c r="G634" s="235" t="s">
        <v>5416</v>
      </c>
      <c r="H634" s="235" t="s">
        <v>1363</v>
      </c>
      <c r="I634" s="235" t="s">
        <v>3431</v>
      </c>
      <c r="J634" s="236" t="s">
        <v>3124</v>
      </c>
      <c r="K634" s="235" t="s">
        <v>3240</v>
      </c>
      <c r="L634" s="235" t="s">
        <v>2528</v>
      </c>
      <c r="M634" s="235" t="s">
        <v>2529</v>
      </c>
      <c r="N634" s="221" t="s">
        <v>3240</v>
      </c>
      <c r="O634" s="235" t="s">
        <v>3112</v>
      </c>
      <c r="P634" s="235" t="s">
        <v>2447</v>
      </c>
      <c r="Q634" s="238">
        <v>1000</v>
      </c>
      <c r="R634" s="235">
        <v>1E-4</v>
      </c>
      <c r="S634" s="235">
        <f t="shared" si="37"/>
        <v>0.1</v>
      </c>
      <c r="T634" s="235">
        <v>1E-4</v>
      </c>
      <c r="U634" s="235">
        <v>1E-4</v>
      </c>
      <c r="V634" s="235" t="s">
        <v>2927</v>
      </c>
      <c r="W634" s="235">
        <v>1E-4</v>
      </c>
      <c r="X634" s="235">
        <v>1000</v>
      </c>
      <c r="Y634" s="235">
        <v>0.1</v>
      </c>
      <c r="Z634" s="235">
        <v>1E-4</v>
      </c>
      <c r="AA634" s="235">
        <v>1E-4</v>
      </c>
      <c r="AB634" s="507" t="s">
        <v>6995</v>
      </c>
      <c r="AC634" s="248">
        <v>0.33333333333333331</v>
      </c>
      <c r="AD634" s="248">
        <v>0.75</v>
      </c>
      <c r="AE634" s="248">
        <v>0.75</v>
      </c>
      <c r="AF634" s="248" t="s">
        <v>6279</v>
      </c>
      <c r="AG634" s="235" t="s">
        <v>2613</v>
      </c>
      <c r="AH634" s="399" t="s">
        <v>8246</v>
      </c>
      <c r="AI634" s="235" t="s">
        <v>2089</v>
      </c>
      <c r="AJ634" s="237" t="s">
        <v>2089</v>
      </c>
      <c r="AK634" s="610" t="s">
        <v>11007</v>
      </c>
    </row>
    <row r="635" spans="1:37" ht="12.75" customHeight="1">
      <c r="A635" s="183"/>
      <c r="B635" s="234" t="s">
        <v>1901</v>
      </c>
      <c r="C635" s="235" t="s">
        <v>1996</v>
      </c>
      <c r="D635" s="235" t="s">
        <v>9108</v>
      </c>
      <c r="E635" s="235">
        <v>627</v>
      </c>
      <c r="F635" s="235" t="s">
        <v>10531</v>
      </c>
      <c r="G635" s="235" t="s">
        <v>5418</v>
      </c>
      <c r="H635" s="235" t="s">
        <v>1364</v>
      </c>
      <c r="I635" s="235" t="s">
        <v>3430</v>
      </c>
      <c r="J635" s="236" t="s">
        <v>3138</v>
      </c>
      <c r="K635" s="235" t="s">
        <v>3242</v>
      </c>
      <c r="L635" s="235" t="s">
        <v>2532</v>
      </c>
      <c r="M635" s="235" t="s">
        <v>2089</v>
      </c>
      <c r="N635" s="235" t="s">
        <v>2089</v>
      </c>
      <c r="O635" s="235" t="s">
        <v>3139</v>
      </c>
      <c r="P635" s="235" t="s">
        <v>3114</v>
      </c>
      <c r="Q635" s="238">
        <v>1000</v>
      </c>
      <c r="R635" s="235">
        <v>0.01</v>
      </c>
      <c r="S635" s="235">
        <f t="shared" si="37"/>
        <v>10</v>
      </c>
      <c r="T635" s="235">
        <v>0.01</v>
      </c>
      <c r="U635" s="235">
        <v>0.01</v>
      </c>
      <c r="V635" s="235" t="s">
        <v>2089</v>
      </c>
      <c r="W635" s="235" t="s">
        <v>2089</v>
      </c>
      <c r="X635" s="235" t="s">
        <v>2089</v>
      </c>
      <c r="Y635" s="235" t="s">
        <v>2089</v>
      </c>
      <c r="Z635" s="235" t="s">
        <v>2089</v>
      </c>
      <c r="AA635" s="235" t="s">
        <v>2089</v>
      </c>
      <c r="AB635" s="235" t="s">
        <v>2089</v>
      </c>
      <c r="AC635" s="248">
        <v>0.33333333333333331</v>
      </c>
      <c r="AD635" s="248">
        <v>0.75</v>
      </c>
      <c r="AE635" s="248">
        <v>0.6875</v>
      </c>
      <c r="AF635" s="248" t="s">
        <v>2612</v>
      </c>
      <c r="AG635" s="235" t="s">
        <v>2613</v>
      </c>
      <c r="AH635" s="235" t="s">
        <v>2089</v>
      </c>
      <c r="AI635" s="235" t="s">
        <v>2089</v>
      </c>
      <c r="AJ635" s="237" t="s">
        <v>2089</v>
      </c>
      <c r="AK635" s="610" t="s">
        <v>11006</v>
      </c>
    </row>
    <row r="636" spans="1:37" ht="12.75" customHeight="1">
      <c r="A636" s="183"/>
      <c r="B636" s="437" t="s">
        <v>11166</v>
      </c>
      <c r="C636" s="235" t="s">
        <v>1996</v>
      </c>
      <c r="D636" s="235" t="s">
        <v>9107</v>
      </c>
      <c r="E636" s="235">
        <v>788</v>
      </c>
      <c r="F636" s="235" t="s">
        <v>10530</v>
      </c>
      <c r="G636" s="235" t="s">
        <v>5417</v>
      </c>
      <c r="H636" s="399" t="s">
        <v>11165</v>
      </c>
      <c r="I636" s="235" t="s">
        <v>3433</v>
      </c>
      <c r="J636" s="236" t="s">
        <v>3127</v>
      </c>
      <c r="K636" s="235" t="s">
        <v>3241</v>
      </c>
      <c r="L636" s="235" t="s">
        <v>2530</v>
      </c>
      <c r="M636" s="235" t="s">
        <v>2531</v>
      </c>
      <c r="N636" s="221" t="s">
        <v>3241</v>
      </c>
      <c r="O636" s="235" t="s">
        <v>3112</v>
      </c>
      <c r="P636" s="235" t="s">
        <v>3114</v>
      </c>
      <c r="Q636" s="235">
        <v>100</v>
      </c>
      <c r="R636" s="235">
        <v>1E-4</v>
      </c>
      <c r="S636" s="235">
        <f t="shared" si="37"/>
        <v>0.01</v>
      </c>
      <c r="T636" s="235">
        <v>1E-4</v>
      </c>
      <c r="U636" s="235">
        <v>1E-4</v>
      </c>
      <c r="V636" s="235" t="s">
        <v>2927</v>
      </c>
      <c r="W636" s="235">
        <v>1E-4</v>
      </c>
      <c r="X636" s="235">
        <v>100</v>
      </c>
      <c r="Y636" s="235">
        <v>0.01</v>
      </c>
      <c r="Z636" s="235">
        <v>1E-4</v>
      </c>
      <c r="AA636" s="235">
        <v>1E-4</v>
      </c>
      <c r="AB636" s="517" t="s">
        <v>6909</v>
      </c>
      <c r="AC636" s="248">
        <v>0.33333333333333331</v>
      </c>
      <c r="AD636" s="248">
        <v>0.75</v>
      </c>
      <c r="AE636" s="248">
        <v>0.6875</v>
      </c>
      <c r="AF636" s="248" t="s">
        <v>2612</v>
      </c>
      <c r="AG636" s="235" t="s">
        <v>2613</v>
      </c>
      <c r="AH636" s="399" t="s">
        <v>8246</v>
      </c>
      <c r="AI636" s="235" t="s">
        <v>2089</v>
      </c>
      <c r="AJ636" s="237" t="s">
        <v>2089</v>
      </c>
      <c r="AK636" s="610" t="s">
        <v>11014</v>
      </c>
    </row>
    <row r="637" spans="1:37" ht="12.75" customHeight="1">
      <c r="A637" s="183"/>
      <c r="B637" s="234" t="s">
        <v>5971</v>
      </c>
      <c r="C637" s="235" t="s">
        <v>1997</v>
      </c>
      <c r="D637" s="235" t="s">
        <v>9109</v>
      </c>
      <c r="E637" s="235">
        <v>968</v>
      </c>
      <c r="F637" s="399" t="s">
        <v>11214</v>
      </c>
      <c r="G637" s="235" t="s">
        <v>5419</v>
      </c>
      <c r="H637" s="235" t="s">
        <v>1365</v>
      </c>
      <c r="I637" s="235" t="s">
        <v>3210</v>
      </c>
      <c r="J637" s="236" t="s">
        <v>3110</v>
      </c>
      <c r="K637" s="235" t="s">
        <v>3716</v>
      </c>
      <c r="L637" s="235" t="s">
        <v>2533</v>
      </c>
      <c r="M637" s="235" t="s">
        <v>2534</v>
      </c>
      <c r="N637" s="235" t="s">
        <v>2089</v>
      </c>
      <c r="O637" s="235" t="s">
        <v>3112</v>
      </c>
      <c r="P637" s="235" t="s">
        <v>3114</v>
      </c>
      <c r="Q637" s="235">
        <v>100</v>
      </c>
      <c r="R637" s="235">
        <v>1E-4</v>
      </c>
      <c r="S637" s="235">
        <f t="shared" si="37"/>
        <v>0.01</v>
      </c>
      <c r="T637" s="235">
        <v>1E-4</v>
      </c>
      <c r="U637" s="235">
        <v>1E-4</v>
      </c>
      <c r="V637" s="235" t="s">
        <v>2089</v>
      </c>
      <c r="W637" s="235" t="s">
        <v>2089</v>
      </c>
      <c r="X637" s="235" t="s">
        <v>2089</v>
      </c>
      <c r="Y637" s="235" t="s">
        <v>2089</v>
      </c>
      <c r="Z637" s="235" t="s">
        <v>2089</v>
      </c>
      <c r="AA637" s="235" t="s">
        <v>2089</v>
      </c>
      <c r="AB637" s="235" t="s">
        <v>2089</v>
      </c>
      <c r="AC637" s="248">
        <v>0.33333333333333331</v>
      </c>
      <c r="AD637" s="248">
        <v>0.75</v>
      </c>
      <c r="AE637" s="248">
        <v>0.6875</v>
      </c>
      <c r="AF637" s="248" t="s">
        <v>2612</v>
      </c>
      <c r="AG637" s="235" t="s">
        <v>2613</v>
      </c>
      <c r="AH637" s="399" t="s">
        <v>8246</v>
      </c>
      <c r="AI637" s="235" t="s">
        <v>2089</v>
      </c>
      <c r="AJ637" s="237" t="s">
        <v>2089</v>
      </c>
      <c r="AK637" s="610" t="s">
        <v>11018</v>
      </c>
    </row>
    <row r="638" spans="1:37" ht="12.75" customHeight="1">
      <c r="A638" s="183"/>
      <c r="B638" s="234" t="s">
        <v>1940</v>
      </c>
      <c r="C638" s="235" t="s">
        <v>1998</v>
      </c>
      <c r="D638" s="235" t="s">
        <v>9110</v>
      </c>
      <c r="E638" s="235">
        <v>762</v>
      </c>
      <c r="F638" s="235" t="s">
        <v>10532</v>
      </c>
      <c r="G638" s="235" t="s">
        <v>5420</v>
      </c>
      <c r="H638" s="235" t="s">
        <v>3863</v>
      </c>
      <c r="I638" s="235" t="s">
        <v>10066</v>
      </c>
      <c r="J638" s="236" t="s">
        <v>3121</v>
      </c>
      <c r="K638" s="235" t="s">
        <v>3717</v>
      </c>
      <c r="L638" s="235" t="s">
        <v>2535</v>
      </c>
      <c r="M638" s="235" t="s">
        <v>2536</v>
      </c>
      <c r="N638" s="235" t="s">
        <v>2089</v>
      </c>
      <c r="O638" s="235" t="s">
        <v>3112</v>
      </c>
      <c r="P638" s="235" t="s">
        <v>3114</v>
      </c>
      <c r="Q638" s="235">
        <v>100</v>
      </c>
      <c r="R638" s="235">
        <v>1E-4</v>
      </c>
      <c r="S638" s="235">
        <f t="shared" si="37"/>
        <v>0.01</v>
      </c>
      <c r="T638" s="235">
        <v>1E-4</v>
      </c>
      <c r="U638" s="235">
        <v>1E-4</v>
      </c>
      <c r="V638" s="235" t="s">
        <v>2089</v>
      </c>
      <c r="W638" s="235" t="s">
        <v>2089</v>
      </c>
      <c r="X638" s="235" t="s">
        <v>2089</v>
      </c>
      <c r="Y638" s="235" t="s">
        <v>2089</v>
      </c>
      <c r="Z638" s="235" t="s">
        <v>2089</v>
      </c>
      <c r="AA638" s="235" t="s">
        <v>2089</v>
      </c>
      <c r="AB638" s="235" t="s">
        <v>2089</v>
      </c>
      <c r="AC638" s="248">
        <v>0.33333333333333331</v>
      </c>
      <c r="AD638" s="248">
        <v>0.75</v>
      </c>
      <c r="AE638" s="248">
        <v>0.6875</v>
      </c>
      <c r="AF638" s="248" t="s">
        <v>2612</v>
      </c>
      <c r="AG638" s="235" t="s">
        <v>2613</v>
      </c>
      <c r="AH638" s="399" t="s">
        <v>8246</v>
      </c>
      <c r="AI638" s="235" t="s">
        <v>2089</v>
      </c>
      <c r="AJ638" s="237" t="s">
        <v>2089</v>
      </c>
      <c r="AK638" s="610" t="s">
        <v>11008</v>
      </c>
    </row>
    <row r="639" spans="1:37" ht="12.75" customHeight="1">
      <c r="A639" s="183"/>
      <c r="B639" s="234" t="s">
        <v>1941</v>
      </c>
      <c r="C639" s="235" t="s">
        <v>1999</v>
      </c>
      <c r="D639" s="235" t="s">
        <v>9111</v>
      </c>
      <c r="E639" s="235">
        <v>627</v>
      </c>
      <c r="F639" s="235" t="s">
        <v>10533</v>
      </c>
      <c r="G639" s="235" t="s">
        <v>5421</v>
      </c>
      <c r="H639" s="235" t="s">
        <v>2951</v>
      </c>
      <c r="I639" s="235" t="s">
        <v>3430</v>
      </c>
      <c r="J639" s="236" t="s">
        <v>3138</v>
      </c>
      <c r="K639" s="235" t="s">
        <v>1142</v>
      </c>
      <c r="L639" s="235" t="s">
        <v>2537</v>
      </c>
      <c r="M639" s="235" t="s">
        <v>2089</v>
      </c>
      <c r="N639" s="235" t="s">
        <v>2089</v>
      </c>
      <c r="O639" s="235" t="s">
        <v>3139</v>
      </c>
      <c r="P639" s="235" t="s">
        <v>3114</v>
      </c>
      <c r="Q639" s="238">
        <v>1000</v>
      </c>
      <c r="R639" s="235">
        <v>0.01</v>
      </c>
      <c r="S639" s="235">
        <f t="shared" si="37"/>
        <v>10</v>
      </c>
      <c r="T639" s="235">
        <v>0.01</v>
      </c>
      <c r="U639" s="235">
        <v>0.01</v>
      </c>
      <c r="V639" s="235" t="s">
        <v>2089</v>
      </c>
      <c r="W639" s="235" t="s">
        <v>2089</v>
      </c>
      <c r="X639" s="235" t="s">
        <v>2089</v>
      </c>
      <c r="Y639" s="235" t="s">
        <v>2089</v>
      </c>
      <c r="Z639" s="235" t="s">
        <v>2089</v>
      </c>
      <c r="AA639" s="235" t="s">
        <v>2089</v>
      </c>
      <c r="AB639" s="235" t="s">
        <v>2089</v>
      </c>
      <c r="AC639" s="248">
        <v>0.33333333333333331</v>
      </c>
      <c r="AD639" s="248">
        <v>0.75</v>
      </c>
      <c r="AE639" s="248">
        <v>0.6875</v>
      </c>
      <c r="AF639" s="248" t="s">
        <v>2612</v>
      </c>
      <c r="AG639" s="235" t="s">
        <v>2613</v>
      </c>
      <c r="AH639" s="235" t="s">
        <v>2089</v>
      </c>
      <c r="AI639" s="235" t="s">
        <v>2089</v>
      </c>
      <c r="AJ639" s="237" t="s">
        <v>2089</v>
      </c>
      <c r="AK639" s="610" t="s">
        <v>11006</v>
      </c>
    </row>
    <row r="640" spans="1:37" ht="12.75" customHeight="1">
      <c r="A640" s="183"/>
      <c r="B640" s="234" t="s">
        <v>1942</v>
      </c>
      <c r="C640" s="235" t="s">
        <v>2000</v>
      </c>
      <c r="D640" s="399" t="s">
        <v>11915</v>
      </c>
      <c r="E640" s="235">
        <v>725</v>
      </c>
      <c r="F640" s="399" t="s">
        <v>10887</v>
      </c>
      <c r="G640" s="399" t="s">
        <v>8436</v>
      </c>
      <c r="H640" s="399" t="s">
        <v>8437</v>
      </c>
      <c r="I640" s="235" t="s">
        <v>3176</v>
      </c>
      <c r="J640" s="236" t="s">
        <v>3119</v>
      </c>
      <c r="K640" s="235" t="s">
        <v>1143</v>
      </c>
      <c r="L640" s="235" t="s">
        <v>2538</v>
      </c>
      <c r="M640" s="235" t="s">
        <v>2539</v>
      </c>
      <c r="N640" s="235" t="s">
        <v>2089</v>
      </c>
      <c r="O640" s="235" t="s">
        <v>3112</v>
      </c>
      <c r="P640" s="235" t="s">
        <v>3114</v>
      </c>
      <c r="Q640" s="235">
        <v>100</v>
      </c>
      <c r="R640" s="235">
        <v>1E-4</v>
      </c>
      <c r="S640" s="235">
        <f t="shared" si="37"/>
        <v>0.01</v>
      </c>
      <c r="T640" s="235">
        <v>1E-4</v>
      </c>
      <c r="U640" s="235">
        <v>1E-4</v>
      </c>
      <c r="V640" s="235" t="s">
        <v>2089</v>
      </c>
      <c r="W640" s="235" t="s">
        <v>2089</v>
      </c>
      <c r="X640" s="235" t="s">
        <v>2089</v>
      </c>
      <c r="Y640" s="235" t="s">
        <v>2089</v>
      </c>
      <c r="Z640" s="235" t="s">
        <v>2089</v>
      </c>
      <c r="AA640" s="235" t="s">
        <v>2089</v>
      </c>
      <c r="AB640" s="235" t="s">
        <v>2089</v>
      </c>
      <c r="AC640" s="248">
        <v>0.33333333333333331</v>
      </c>
      <c r="AD640" s="248">
        <v>0.75</v>
      </c>
      <c r="AE640" s="248">
        <v>0.6875</v>
      </c>
      <c r="AF640" s="248" t="s">
        <v>2612</v>
      </c>
      <c r="AG640" s="235" t="s">
        <v>2613</v>
      </c>
      <c r="AH640" s="399" t="s">
        <v>8246</v>
      </c>
      <c r="AI640" s="235" t="s">
        <v>2089</v>
      </c>
      <c r="AJ640" s="237" t="s">
        <v>2089</v>
      </c>
      <c r="AK640" s="610" t="s">
        <v>11021</v>
      </c>
    </row>
    <row r="641" spans="1:37" ht="12.75" customHeight="1">
      <c r="A641" s="183"/>
      <c r="B641" s="397" t="s">
        <v>11260</v>
      </c>
      <c r="C641" s="235" t="s">
        <v>8224</v>
      </c>
      <c r="D641" s="235" t="s">
        <v>9112</v>
      </c>
      <c r="E641" s="235">
        <v>788</v>
      </c>
      <c r="F641" s="235" t="s">
        <v>10534</v>
      </c>
      <c r="G641" s="235" t="s">
        <v>5422</v>
      </c>
      <c r="H641" s="235" t="s">
        <v>219</v>
      </c>
      <c r="I641" s="235" t="s">
        <v>3432</v>
      </c>
      <c r="J641" s="236" t="s">
        <v>3120</v>
      </c>
      <c r="K641" s="235" t="s">
        <v>1144</v>
      </c>
      <c r="L641" s="235" t="s">
        <v>2540</v>
      </c>
      <c r="M641" s="235" t="s">
        <v>2541</v>
      </c>
      <c r="N641" s="235" t="s">
        <v>2089</v>
      </c>
      <c r="O641" s="235" t="s">
        <v>3112</v>
      </c>
      <c r="P641" s="235" t="s">
        <v>3114</v>
      </c>
      <c r="Q641" s="235">
        <v>100</v>
      </c>
      <c r="R641" s="235">
        <v>1E-4</v>
      </c>
      <c r="S641" s="235">
        <f t="shared" si="37"/>
        <v>0.01</v>
      </c>
      <c r="T641" s="235">
        <v>1E-4</v>
      </c>
      <c r="U641" s="235">
        <v>1E-4</v>
      </c>
      <c r="V641" s="235" t="s">
        <v>2089</v>
      </c>
      <c r="W641" s="235" t="s">
        <v>2089</v>
      </c>
      <c r="X641" s="235" t="s">
        <v>2089</v>
      </c>
      <c r="Y641" s="235" t="s">
        <v>2089</v>
      </c>
      <c r="Z641" s="235" t="s">
        <v>2089</v>
      </c>
      <c r="AA641" s="235" t="s">
        <v>2089</v>
      </c>
      <c r="AB641" s="235" t="s">
        <v>2089</v>
      </c>
      <c r="AC641" s="248">
        <v>0.33333333333333331</v>
      </c>
      <c r="AD641" s="248">
        <v>0.75</v>
      </c>
      <c r="AE641" s="248">
        <v>0.6875</v>
      </c>
      <c r="AF641" s="248" t="s">
        <v>2612</v>
      </c>
      <c r="AG641" s="235" t="s">
        <v>2613</v>
      </c>
      <c r="AH641" s="399" t="s">
        <v>8246</v>
      </c>
      <c r="AI641" s="235" t="s">
        <v>2089</v>
      </c>
      <c r="AJ641" s="237" t="s">
        <v>2089</v>
      </c>
      <c r="AK641" s="610" t="s">
        <v>11012</v>
      </c>
    </row>
    <row r="642" spans="1:37" ht="12.75" customHeight="1">
      <c r="A642" s="183"/>
      <c r="B642" s="234" t="s">
        <v>2258</v>
      </c>
      <c r="C642" s="235" t="s">
        <v>2001</v>
      </c>
      <c r="D642" s="235" t="s">
        <v>9113</v>
      </c>
      <c r="E642" s="235">
        <v>257</v>
      </c>
      <c r="F642" s="235" t="s">
        <v>10535</v>
      </c>
      <c r="G642" s="235" t="s">
        <v>5423</v>
      </c>
      <c r="H642" s="235" t="s">
        <v>220</v>
      </c>
      <c r="I642" s="235" t="s">
        <v>3209</v>
      </c>
      <c r="J642" s="236" t="s">
        <v>3135</v>
      </c>
      <c r="K642" s="235" t="s">
        <v>1145</v>
      </c>
      <c r="L642" s="235" t="s">
        <v>2542</v>
      </c>
      <c r="M642" s="235" t="s">
        <v>2543</v>
      </c>
      <c r="N642" s="235" t="s">
        <v>2089</v>
      </c>
      <c r="O642" s="235" t="s">
        <v>3136</v>
      </c>
      <c r="P642" s="235" t="s">
        <v>3114</v>
      </c>
      <c r="Q642" s="235">
        <v>100</v>
      </c>
      <c r="R642" s="235">
        <v>1E-3</v>
      </c>
      <c r="S642" s="235">
        <f t="shared" si="37"/>
        <v>0.1</v>
      </c>
      <c r="T642" s="235">
        <v>1E-3</v>
      </c>
      <c r="U642" s="235">
        <v>1E-3</v>
      </c>
      <c r="V642" s="235" t="s">
        <v>2089</v>
      </c>
      <c r="W642" s="235" t="s">
        <v>2089</v>
      </c>
      <c r="X642" s="235" t="s">
        <v>2089</v>
      </c>
      <c r="Y642" s="235" t="s">
        <v>2089</v>
      </c>
      <c r="Z642" s="235" t="s">
        <v>2089</v>
      </c>
      <c r="AA642" s="235" t="s">
        <v>2089</v>
      </c>
      <c r="AB642" s="235" t="s">
        <v>2089</v>
      </c>
      <c r="AC642" s="248">
        <v>0.33333333333333331</v>
      </c>
      <c r="AD642" s="248">
        <v>0.75</v>
      </c>
      <c r="AE642" s="248">
        <v>0.6875</v>
      </c>
      <c r="AF642" s="248" t="s">
        <v>2612</v>
      </c>
      <c r="AG642" s="235" t="s">
        <v>2613</v>
      </c>
      <c r="AH642" s="399" t="s">
        <v>8246</v>
      </c>
      <c r="AI642" s="235" t="s">
        <v>2089</v>
      </c>
      <c r="AJ642" s="237" t="s">
        <v>2089</v>
      </c>
      <c r="AK642" s="610" t="s">
        <v>11009</v>
      </c>
    </row>
    <row r="643" spans="1:37" ht="12.75" customHeight="1">
      <c r="A643" s="183"/>
      <c r="B643" s="234" t="s">
        <v>2259</v>
      </c>
      <c r="C643" s="235" t="s">
        <v>11105</v>
      </c>
      <c r="D643" s="235" t="s">
        <v>9114</v>
      </c>
      <c r="E643" s="235">
        <v>788</v>
      </c>
      <c r="F643" s="235" t="s">
        <v>10536</v>
      </c>
      <c r="G643" s="235" t="s">
        <v>5424</v>
      </c>
      <c r="H643" s="235" t="s">
        <v>221</v>
      </c>
      <c r="I643" s="235" t="s">
        <v>3432</v>
      </c>
      <c r="J643" s="236" t="s">
        <v>3120</v>
      </c>
      <c r="K643" s="235" t="s">
        <v>1146</v>
      </c>
      <c r="L643" s="235" t="s">
        <v>2544</v>
      </c>
      <c r="M643" s="235" t="s">
        <v>2545</v>
      </c>
      <c r="N643" s="235" t="s">
        <v>2089</v>
      </c>
      <c r="O643" s="235" t="s">
        <v>3112</v>
      </c>
      <c r="P643" s="235" t="s">
        <v>3114</v>
      </c>
      <c r="Q643" s="235">
        <v>100</v>
      </c>
      <c r="R643" s="235">
        <v>1E-4</v>
      </c>
      <c r="S643" s="235">
        <f t="shared" si="37"/>
        <v>0.01</v>
      </c>
      <c r="T643" s="235">
        <v>1E-4</v>
      </c>
      <c r="U643" s="235">
        <v>1E-4</v>
      </c>
      <c r="V643" s="235" t="s">
        <v>2089</v>
      </c>
      <c r="W643" s="235" t="s">
        <v>2089</v>
      </c>
      <c r="X643" s="235" t="s">
        <v>2089</v>
      </c>
      <c r="Y643" s="235" t="s">
        <v>2089</v>
      </c>
      <c r="Z643" s="235" t="s">
        <v>2089</v>
      </c>
      <c r="AA643" s="235" t="s">
        <v>2089</v>
      </c>
      <c r="AB643" s="235" t="s">
        <v>2089</v>
      </c>
      <c r="AC643" s="248">
        <v>0.33333333333333331</v>
      </c>
      <c r="AD643" s="248">
        <v>0.75</v>
      </c>
      <c r="AE643" s="248">
        <v>0.6875</v>
      </c>
      <c r="AF643" s="248" t="s">
        <v>2612</v>
      </c>
      <c r="AG643" s="235" t="s">
        <v>2613</v>
      </c>
      <c r="AH643" s="399" t="s">
        <v>8246</v>
      </c>
      <c r="AI643" s="235" t="s">
        <v>2089</v>
      </c>
      <c r="AJ643" s="237" t="s">
        <v>2089</v>
      </c>
      <c r="AK643" s="610" t="s">
        <v>11012</v>
      </c>
    </row>
    <row r="644" spans="1:37" ht="12.75" customHeight="1">
      <c r="A644" s="183"/>
      <c r="B644" s="397" t="s">
        <v>11944</v>
      </c>
      <c r="C644" s="235" t="s">
        <v>2624</v>
      </c>
      <c r="D644" s="399" t="s">
        <v>11945</v>
      </c>
      <c r="E644" s="235">
        <v>627</v>
      </c>
      <c r="F644" s="399" t="s">
        <v>11946</v>
      </c>
      <c r="G644" s="399" t="s">
        <v>11947</v>
      </c>
      <c r="H644" s="399" t="s">
        <v>11948</v>
      </c>
      <c r="I644" s="235" t="s">
        <v>3430</v>
      </c>
      <c r="J644" s="236" t="s">
        <v>3138</v>
      </c>
      <c r="K644" s="235" t="s">
        <v>790</v>
      </c>
      <c r="L644" s="235" t="s">
        <v>5567</v>
      </c>
      <c r="M644" s="235" t="s">
        <v>2089</v>
      </c>
      <c r="N644" s="235" t="s">
        <v>2089</v>
      </c>
      <c r="O644" s="235" t="s">
        <v>3139</v>
      </c>
      <c r="P644" s="235" t="s">
        <v>3114</v>
      </c>
      <c r="Q644" s="238">
        <v>1000</v>
      </c>
      <c r="R644" s="235">
        <v>0.01</v>
      </c>
      <c r="S644" s="235">
        <f t="shared" si="37"/>
        <v>10</v>
      </c>
      <c r="T644" s="235">
        <v>0.01</v>
      </c>
      <c r="U644" s="235">
        <v>0.01</v>
      </c>
      <c r="V644" s="235" t="s">
        <v>2089</v>
      </c>
      <c r="W644" s="235" t="s">
        <v>2089</v>
      </c>
      <c r="X644" s="235" t="s">
        <v>2089</v>
      </c>
      <c r="Y644" s="235" t="s">
        <v>2089</v>
      </c>
      <c r="Z644" s="235" t="s">
        <v>2089</v>
      </c>
      <c r="AA644" s="235" t="s">
        <v>2089</v>
      </c>
      <c r="AB644" s="235" t="s">
        <v>2089</v>
      </c>
      <c r="AC644" s="248">
        <v>0.33333333333333331</v>
      </c>
      <c r="AD644" s="248">
        <v>0.75</v>
      </c>
      <c r="AE644" s="248">
        <v>0.6875</v>
      </c>
      <c r="AF644" s="248" t="s">
        <v>2612</v>
      </c>
      <c r="AG644" s="235" t="s">
        <v>2613</v>
      </c>
      <c r="AH644" s="235" t="s">
        <v>2089</v>
      </c>
      <c r="AI644" s="235" t="s">
        <v>2089</v>
      </c>
      <c r="AJ644" s="237" t="s">
        <v>2089</v>
      </c>
      <c r="AK644" s="610" t="s">
        <v>11006</v>
      </c>
    </row>
    <row r="645" spans="1:37" ht="12.75" customHeight="1">
      <c r="A645" s="183"/>
      <c r="B645" s="437" t="s">
        <v>3271</v>
      </c>
      <c r="C645" s="235" t="s">
        <v>4242</v>
      </c>
      <c r="D645" s="235" t="s">
        <v>9115</v>
      </c>
      <c r="E645" s="235">
        <v>788</v>
      </c>
      <c r="F645" s="235" t="s">
        <v>10537</v>
      </c>
      <c r="G645" s="235" t="s">
        <v>5425</v>
      </c>
      <c r="H645" s="235" t="s">
        <v>222</v>
      </c>
      <c r="I645" s="235" t="s">
        <v>3432</v>
      </c>
      <c r="J645" s="236" t="s">
        <v>3120</v>
      </c>
      <c r="K645" s="235" t="s">
        <v>1147</v>
      </c>
      <c r="L645" s="235" t="s">
        <v>1390</v>
      </c>
      <c r="M645" s="235" t="s">
        <v>1391</v>
      </c>
      <c r="N645" s="221" t="s">
        <v>5635</v>
      </c>
      <c r="O645" s="235" t="s">
        <v>3112</v>
      </c>
      <c r="P645" s="235" t="s">
        <v>3114</v>
      </c>
      <c r="Q645" s="235">
        <v>100</v>
      </c>
      <c r="R645" s="235">
        <v>1E-4</v>
      </c>
      <c r="S645" s="235">
        <f t="shared" si="37"/>
        <v>0.01</v>
      </c>
      <c r="T645" s="235">
        <v>1E-4</v>
      </c>
      <c r="U645" s="235">
        <v>1E-4</v>
      </c>
      <c r="V645" s="235" t="s">
        <v>2927</v>
      </c>
      <c r="W645" s="235">
        <v>1E-4</v>
      </c>
      <c r="X645" s="235">
        <v>100</v>
      </c>
      <c r="Y645" s="235">
        <v>0.01</v>
      </c>
      <c r="Z645" s="235">
        <v>1E-4</v>
      </c>
      <c r="AA645" s="235">
        <v>1E-4</v>
      </c>
      <c r="AB645" s="517" t="s">
        <v>6909</v>
      </c>
      <c r="AC645" s="248">
        <v>0.33333333333333331</v>
      </c>
      <c r="AD645" s="248">
        <v>0.75</v>
      </c>
      <c r="AE645" s="248">
        <v>0.6875</v>
      </c>
      <c r="AF645" s="248" t="s">
        <v>2612</v>
      </c>
      <c r="AG645" s="235" t="s">
        <v>2613</v>
      </c>
      <c r="AH645" s="399" t="s">
        <v>8246</v>
      </c>
      <c r="AI645" s="235" t="s">
        <v>2089</v>
      </c>
      <c r="AJ645" s="237" t="s">
        <v>2089</v>
      </c>
      <c r="AK645" s="610" t="s">
        <v>11012</v>
      </c>
    </row>
    <row r="646" spans="1:37" ht="12.75" customHeight="1">
      <c r="A646" s="183"/>
      <c r="B646" s="234" t="s">
        <v>679</v>
      </c>
      <c r="C646" s="235" t="s">
        <v>4243</v>
      </c>
      <c r="D646" s="235" t="s">
        <v>9116</v>
      </c>
      <c r="E646" s="235">
        <v>968</v>
      </c>
      <c r="F646" s="399" t="s">
        <v>11205</v>
      </c>
      <c r="G646" s="235" t="s">
        <v>5426</v>
      </c>
      <c r="H646" s="235" t="s">
        <v>223</v>
      </c>
      <c r="I646" s="235" t="s">
        <v>3210</v>
      </c>
      <c r="J646" s="236" t="s">
        <v>3110</v>
      </c>
      <c r="K646" s="235" t="s">
        <v>1148</v>
      </c>
      <c r="L646" s="235" t="s">
        <v>1392</v>
      </c>
      <c r="M646" s="235" t="s">
        <v>1393</v>
      </c>
      <c r="N646" s="235" t="s">
        <v>2089</v>
      </c>
      <c r="O646" s="235" t="s">
        <v>3112</v>
      </c>
      <c r="P646" s="235" t="s">
        <v>3114</v>
      </c>
      <c r="Q646" s="235">
        <v>100</v>
      </c>
      <c r="R646" s="235">
        <v>1E-4</v>
      </c>
      <c r="S646" s="235">
        <f t="shared" si="37"/>
        <v>0.01</v>
      </c>
      <c r="T646" s="235">
        <v>1E-4</v>
      </c>
      <c r="U646" s="235">
        <v>1E-4</v>
      </c>
      <c r="V646" s="235" t="s">
        <v>2089</v>
      </c>
      <c r="W646" s="235" t="s">
        <v>2089</v>
      </c>
      <c r="X646" s="235" t="s">
        <v>2089</v>
      </c>
      <c r="Y646" s="235" t="s">
        <v>2089</v>
      </c>
      <c r="Z646" s="235" t="s">
        <v>2089</v>
      </c>
      <c r="AA646" s="235" t="s">
        <v>2089</v>
      </c>
      <c r="AB646" s="235" t="s">
        <v>2089</v>
      </c>
      <c r="AC646" s="248">
        <v>0.33333333333333331</v>
      </c>
      <c r="AD646" s="248">
        <v>0.75</v>
      </c>
      <c r="AE646" s="248">
        <v>0.6875</v>
      </c>
      <c r="AF646" s="248" t="s">
        <v>2612</v>
      </c>
      <c r="AG646" s="235" t="s">
        <v>2613</v>
      </c>
      <c r="AH646" s="399" t="s">
        <v>8246</v>
      </c>
      <c r="AI646" s="235" t="s">
        <v>2089</v>
      </c>
      <c r="AJ646" s="237" t="s">
        <v>2089</v>
      </c>
      <c r="AK646" s="610" t="s">
        <v>11018</v>
      </c>
    </row>
    <row r="647" spans="1:37" ht="12.75" customHeight="1">
      <c r="A647" s="183"/>
      <c r="B647" s="437" t="s">
        <v>11175</v>
      </c>
      <c r="C647" s="399" t="s">
        <v>11176</v>
      </c>
      <c r="D647" s="399" t="s">
        <v>11191</v>
      </c>
      <c r="E647" s="235">
        <v>372</v>
      </c>
      <c r="F647" s="399" t="s">
        <v>11192</v>
      </c>
      <c r="G647" s="399" t="s">
        <v>11219</v>
      </c>
      <c r="H647" s="399" t="s">
        <v>11178</v>
      </c>
      <c r="I647" s="235" t="s">
        <v>6090</v>
      </c>
      <c r="J647" s="441" t="s">
        <v>4802</v>
      </c>
      <c r="K647" s="399" t="s">
        <v>11177</v>
      </c>
      <c r="L647" s="235" t="s">
        <v>2089</v>
      </c>
      <c r="M647" s="399" t="s">
        <v>2089</v>
      </c>
      <c r="N647" s="439" t="s">
        <v>11177</v>
      </c>
      <c r="O647" s="399" t="s">
        <v>6089</v>
      </c>
      <c r="P647" s="399" t="s">
        <v>2447</v>
      </c>
      <c r="Q647" s="235" t="s">
        <v>2089</v>
      </c>
      <c r="R647" s="235" t="s">
        <v>2089</v>
      </c>
      <c r="S647" s="235" t="s">
        <v>2089</v>
      </c>
      <c r="T647" s="235" t="s">
        <v>2089</v>
      </c>
      <c r="U647" s="235" t="s">
        <v>2089</v>
      </c>
      <c r="V647" s="235" t="s">
        <v>2089</v>
      </c>
      <c r="W647" s="235">
        <v>1E-4</v>
      </c>
      <c r="X647" s="235">
        <v>100</v>
      </c>
      <c r="Y647" s="235">
        <f>X647*W647</f>
        <v>0.01</v>
      </c>
      <c r="Z647" s="235">
        <v>1E-4</v>
      </c>
      <c r="AA647" s="235">
        <v>1E-4</v>
      </c>
      <c r="AB647" s="517" t="s">
        <v>6909</v>
      </c>
      <c r="AC647" s="248">
        <v>0.33333333333333331</v>
      </c>
      <c r="AD647" s="248">
        <v>0.89583333333333337</v>
      </c>
      <c r="AE647" s="248">
        <v>0.60416666666666663</v>
      </c>
      <c r="AF647" s="248" t="s">
        <v>2612</v>
      </c>
      <c r="AG647" s="235" t="s">
        <v>2613</v>
      </c>
      <c r="AH647" s="235" t="s">
        <v>2089</v>
      </c>
      <c r="AI647" s="235" t="s">
        <v>2089</v>
      </c>
      <c r="AJ647" s="237" t="s">
        <v>2089</v>
      </c>
      <c r="AK647" s="610" t="s">
        <v>11015</v>
      </c>
    </row>
    <row r="648" spans="1:37" ht="12.75" customHeight="1">
      <c r="A648" s="183"/>
      <c r="B648" s="234" t="s">
        <v>1945</v>
      </c>
      <c r="C648" s="235" t="s">
        <v>11271</v>
      </c>
      <c r="D648" s="235" t="s">
        <v>9117</v>
      </c>
      <c r="E648" s="235">
        <v>725</v>
      </c>
      <c r="F648" s="399" t="s">
        <v>10886</v>
      </c>
      <c r="G648" s="235" t="s">
        <v>5427</v>
      </c>
      <c r="H648" s="235" t="s">
        <v>224</v>
      </c>
      <c r="I648" s="235" t="s">
        <v>3175</v>
      </c>
      <c r="J648" s="236" t="s">
        <v>3116</v>
      </c>
      <c r="K648" s="235" t="s">
        <v>1149</v>
      </c>
      <c r="L648" s="235" t="s">
        <v>1394</v>
      </c>
      <c r="M648" s="235" t="s">
        <v>1395</v>
      </c>
      <c r="N648" s="235" t="s">
        <v>2089</v>
      </c>
      <c r="O648" s="235" t="s">
        <v>3117</v>
      </c>
      <c r="P648" s="235" t="s">
        <v>3114</v>
      </c>
      <c r="Q648" s="235">
        <v>100</v>
      </c>
      <c r="R648" s="235">
        <v>0.01</v>
      </c>
      <c r="S648" s="235">
        <f t="shared" ref="S648:S673" si="38">Q648*R648</f>
        <v>1</v>
      </c>
      <c r="T648" s="235">
        <v>0.01</v>
      </c>
      <c r="U648" s="235">
        <v>0.01</v>
      </c>
      <c r="V648" s="235" t="s">
        <v>2089</v>
      </c>
      <c r="W648" s="235" t="s">
        <v>2089</v>
      </c>
      <c r="X648" s="235" t="s">
        <v>2089</v>
      </c>
      <c r="Y648" s="235" t="s">
        <v>2089</v>
      </c>
      <c r="Z648" s="235" t="s">
        <v>2089</v>
      </c>
      <c r="AA648" s="235" t="s">
        <v>2089</v>
      </c>
      <c r="AB648" s="235" t="s">
        <v>2089</v>
      </c>
      <c r="AC648" s="248">
        <v>0.33333333333333331</v>
      </c>
      <c r="AD648" s="248">
        <v>0.75</v>
      </c>
      <c r="AE648" s="248">
        <v>0.66666666666666663</v>
      </c>
      <c r="AF648" s="248" t="s">
        <v>2612</v>
      </c>
      <c r="AG648" s="235" t="s">
        <v>2613</v>
      </c>
      <c r="AH648" s="399" t="s">
        <v>8246</v>
      </c>
      <c r="AI648" s="235" t="s">
        <v>2089</v>
      </c>
      <c r="AJ648" s="237" t="s">
        <v>2089</v>
      </c>
      <c r="AK648" s="610" t="s">
        <v>11019</v>
      </c>
    </row>
    <row r="649" spans="1:37" ht="12.75" customHeight="1">
      <c r="A649" s="183"/>
      <c r="B649" s="234" t="s">
        <v>5703</v>
      </c>
      <c r="C649" s="235" t="s">
        <v>5704</v>
      </c>
      <c r="D649" s="235" t="s">
        <v>9118</v>
      </c>
      <c r="E649" s="235">
        <v>627</v>
      </c>
      <c r="F649" s="235" t="s">
        <v>10538</v>
      </c>
      <c r="G649" s="235" t="s">
        <v>6677</v>
      </c>
      <c r="H649" s="235" t="s">
        <v>6591</v>
      </c>
      <c r="I649" s="235" t="s">
        <v>3430</v>
      </c>
      <c r="J649" s="236" t="s">
        <v>3138</v>
      </c>
      <c r="K649" s="235" t="s">
        <v>2024</v>
      </c>
      <c r="L649" s="235" t="s">
        <v>5507</v>
      </c>
      <c r="M649" s="235" t="s">
        <v>2089</v>
      </c>
      <c r="N649" s="235" t="s">
        <v>2089</v>
      </c>
      <c r="O649" s="235" t="s">
        <v>3139</v>
      </c>
      <c r="P649" s="235" t="s">
        <v>3114</v>
      </c>
      <c r="Q649" s="238">
        <v>1000</v>
      </c>
      <c r="R649" s="235">
        <v>0.01</v>
      </c>
      <c r="S649" s="235">
        <f t="shared" si="38"/>
        <v>10</v>
      </c>
      <c r="T649" s="235">
        <v>0.01</v>
      </c>
      <c r="U649" s="235">
        <v>0.01</v>
      </c>
      <c r="V649" s="235" t="s">
        <v>2089</v>
      </c>
      <c r="W649" s="235" t="s">
        <v>2089</v>
      </c>
      <c r="X649" s="235" t="s">
        <v>2089</v>
      </c>
      <c r="Y649" s="235" t="s">
        <v>2089</v>
      </c>
      <c r="Z649" s="235" t="s">
        <v>2089</v>
      </c>
      <c r="AA649" s="235" t="s">
        <v>2089</v>
      </c>
      <c r="AB649" s="235" t="s">
        <v>2089</v>
      </c>
      <c r="AC649" s="248">
        <v>0.33333333333333331</v>
      </c>
      <c r="AD649" s="248">
        <v>0.75</v>
      </c>
      <c r="AE649" s="248">
        <v>0.6875</v>
      </c>
      <c r="AF649" s="248" t="s">
        <v>2612</v>
      </c>
      <c r="AG649" s="235" t="s">
        <v>2613</v>
      </c>
      <c r="AH649" s="235" t="s">
        <v>2089</v>
      </c>
      <c r="AI649" s="235" t="s">
        <v>2089</v>
      </c>
      <c r="AJ649" s="237" t="s">
        <v>2089</v>
      </c>
      <c r="AK649" s="610" t="s">
        <v>11006</v>
      </c>
    </row>
    <row r="650" spans="1:37" ht="12.75" customHeight="1">
      <c r="A650" s="183"/>
      <c r="B650" s="234" t="s">
        <v>5535</v>
      </c>
      <c r="C650" s="235" t="s">
        <v>5536</v>
      </c>
      <c r="D650" s="235" t="s">
        <v>9119</v>
      </c>
      <c r="E650" s="235">
        <v>788</v>
      </c>
      <c r="F650" s="235" t="s">
        <v>10539</v>
      </c>
      <c r="G650" s="235" t="s">
        <v>5537</v>
      </c>
      <c r="H650" s="235" t="s">
        <v>5538</v>
      </c>
      <c r="I650" s="235" t="s">
        <v>3432</v>
      </c>
      <c r="J650" s="236" t="s">
        <v>3120</v>
      </c>
      <c r="K650" s="235" t="s">
        <v>5543</v>
      </c>
      <c r="L650" s="235" t="s">
        <v>2089</v>
      </c>
      <c r="M650" s="235" t="s">
        <v>5544</v>
      </c>
      <c r="N650" s="235" t="s">
        <v>2089</v>
      </c>
      <c r="O650" s="235" t="s">
        <v>3112</v>
      </c>
      <c r="P650" s="235" t="s">
        <v>3114</v>
      </c>
      <c r="Q650" s="238">
        <v>100</v>
      </c>
      <c r="R650" s="235">
        <v>1E-4</v>
      </c>
      <c r="S650" s="235">
        <f t="shared" si="38"/>
        <v>0.01</v>
      </c>
      <c r="T650" s="235">
        <v>1E-4</v>
      </c>
      <c r="U650" s="235">
        <v>1E-4</v>
      </c>
      <c r="V650" s="235" t="s">
        <v>2089</v>
      </c>
      <c r="W650" s="235" t="s">
        <v>2089</v>
      </c>
      <c r="X650" s="235" t="s">
        <v>2089</v>
      </c>
      <c r="Y650" s="235" t="s">
        <v>2089</v>
      </c>
      <c r="Z650" s="235" t="s">
        <v>2089</v>
      </c>
      <c r="AA650" s="235" t="s">
        <v>2089</v>
      </c>
      <c r="AB650" s="235" t="s">
        <v>2089</v>
      </c>
      <c r="AC650" s="248">
        <v>0.33333333333333331</v>
      </c>
      <c r="AD650" s="248">
        <v>0.75</v>
      </c>
      <c r="AE650" s="248">
        <v>0.6875</v>
      </c>
      <c r="AF650" s="248" t="s">
        <v>2612</v>
      </c>
      <c r="AG650" s="399" t="s">
        <v>2089</v>
      </c>
      <c r="AH650" s="399" t="s">
        <v>8246</v>
      </c>
      <c r="AI650" s="235" t="s">
        <v>2089</v>
      </c>
      <c r="AJ650" s="237" t="s">
        <v>2089</v>
      </c>
      <c r="AK650" s="610" t="s">
        <v>11012</v>
      </c>
    </row>
    <row r="651" spans="1:37" ht="12.75" customHeight="1">
      <c r="A651" s="183"/>
      <c r="B651" s="397" t="s">
        <v>10678</v>
      </c>
      <c r="C651" s="235" t="s">
        <v>4244</v>
      </c>
      <c r="D651" s="235" t="s">
        <v>9120</v>
      </c>
      <c r="E651" s="235">
        <v>627</v>
      </c>
      <c r="F651" s="235" t="s">
        <v>10539</v>
      </c>
      <c r="G651" s="235" t="s">
        <v>5428</v>
      </c>
      <c r="H651" s="235" t="s">
        <v>4852</v>
      </c>
      <c r="I651" s="235" t="s">
        <v>3430</v>
      </c>
      <c r="J651" s="236" t="s">
        <v>3138</v>
      </c>
      <c r="K651" s="235" t="s">
        <v>1150</v>
      </c>
      <c r="L651" s="235" t="s">
        <v>5696</v>
      </c>
      <c r="M651" s="235" t="s">
        <v>2089</v>
      </c>
      <c r="N651" s="235" t="s">
        <v>2089</v>
      </c>
      <c r="O651" s="235" t="s">
        <v>3139</v>
      </c>
      <c r="P651" s="235" t="s">
        <v>3114</v>
      </c>
      <c r="Q651" s="238">
        <v>1000</v>
      </c>
      <c r="R651" s="235">
        <v>0.01</v>
      </c>
      <c r="S651" s="235">
        <f t="shared" si="38"/>
        <v>10</v>
      </c>
      <c r="T651" s="235">
        <v>0.01</v>
      </c>
      <c r="U651" s="235">
        <v>0.01</v>
      </c>
      <c r="V651" s="235" t="s">
        <v>2089</v>
      </c>
      <c r="W651" s="235" t="s">
        <v>2089</v>
      </c>
      <c r="X651" s="235" t="s">
        <v>2089</v>
      </c>
      <c r="Y651" s="235" t="s">
        <v>2089</v>
      </c>
      <c r="Z651" s="235" t="s">
        <v>2089</v>
      </c>
      <c r="AA651" s="235" t="s">
        <v>2089</v>
      </c>
      <c r="AB651" s="235" t="s">
        <v>2089</v>
      </c>
      <c r="AC651" s="248">
        <v>0.33333333333333331</v>
      </c>
      <c r="AD651" s="248">
        <v>0.75</v>
      </c>
      <c r="AE651" s="248">
        <v>0.6875</v>
      </c>
      <c r="AF651" s="248" t="s">
        <v>2612</v>
      </c>
      <c r="AG651" s="235" t="s">
        <v>2613</v>
      </c>
      <c r="AH651" s="235" t="s">
        <v>2089</v>
      </c>
      <c r="AI651" s="235" t="s">
        <v>2089</v>
      </c>
      <c r="AJ651" s="237" t="s">
        <v>2089</v>
      </c>
      <c r="AK651" s="610" t="s">
        <v>11006</v>
      </c>
    </row>
    <row r="652" spans="1:37" ht="12.75" customHeight="1">
      <c r="A652" s="183"/>
      <c r="B652" s="234" t="s">
        <v>1946</v>
      </c>
      <c r="C652" s="235" t="s">
        <v>4245</v>
      </c>
      <c r="D652" s="235" t="s">
        <v>9121</v>
      </c>
      <c r="E652" s="235">
        <v>968</v>
      </c>
      <c r="F652" s="399" t="s">
        <v>11206</v>
      </c>
      <c r="G652" s="235" t="s">
        <v>5429</v>
      </c>
      <c r="H652" s="235" t="s">
        <v>4853</v>
      </c>
      <c r="I652" s="235" t="s">
        <v>3210</v>
      </c>
      <c r="J652" s="236" t="s">
        <v>3110</v>
      </c>
      <c r="K652" s="235" t="s">
        <v>1151</v>
      </c>
      <c r="L652" s="235" t="s">
        <v>1396</v>
      </c>
      <c r="M652" s="235" t="s">
        <v>1397</v>
      </c>
      <c r="N652" s="235" t="s">
        <v>2089</v>
      </c>
      <c r="O652" s="235" t="s">
        <v>3112</v>
      </c>
      <c r="P652" s="235" t="s">
        <v>3114</v>
      </c>
      <c r="Q652" s="235">
        <v>100</v>
      </c>
      <c r="R652" s="235">
        <v>1E-4</v>
      </c>
      <c r="S652" s="235">
        <f t="shared" si="38"/>
        <v>0.01</v>
      </c>
      <c r="T652" s="235">
        <v>1E-4</v>
      </c>
      <c r="U652" s="235">
        <v>1E-4</v>
      </c>
      <c r="V652" s="235" t="s">
        <v>2089</v>
      </c>
      <c r="W652" s="235" t="s">
        <v>2089</v>
      </c>
      <c r="X652" s="235" t="s">
        <v>2089</v>
      </c>
      <c r="Y652" s="235" t="s">
        <v>2089</v>
      </c>
      <c r="Z652" s="235" t="s">
        <v>2089</v>
      </c>
      <c r="AA652" s="235" t="s">
        <v>2089</v>
      </c>
      <c r="AB652" s="235" t="s">
        <v>2089</v>
      </c>
      <c r="AC652" s="248">
        <v>0.33333333333333331</v>
      </c>
      <c r="AD652" s="248">
        <v>0.75</v>
      </c>
      <c r="AE652" s="248">
        <v>0.6875</v>
      </c>
      <c r="AF652" s="248" t="s">
        <v>2612</v>
      </c>
      <c r="AG652" s="235" t="s">
        <v>2613</v>
      </c>
      <c r="AH652" s="399" t="s">
        <v>8246</v>
      </c>
      <c r="AI652" s="235" t="s">
        <v>2089</v>
      </c>
      <c r="AJ652" s="237" t="s">
        <v>2089</v>
      </c>
      <c r="AK652" s="610" t="s">
        <v>11018</v>
      </c>
    </row>
    <row r="653" spans="1:37" ht="12.75" customHeight="1">
      <c r="A653" s="183"/>
      <c r="B653" s="239" t="s">
        <v>1947</v>
      </c>
      <c r="C653" s="235" t="s">
        <v>4246</v>
      </c>
      <c r="D653" s="235" t="s">
        <v>9122</v>
      </c>
      <c r="E653" s="235">
        <v>788</v>
      </c>
      <c r="F653" s="235" t="s">
        <v>10540</v>
      </c>
      <c r="G653" s="235" t="s">
        <v>5430</v>
      </c>
      <c r="H653" s="235" t="s">
        <v>225</v>
      </c>
      <c r="I653" s="235" t="s">
        <v>3432</v>
      </c>
      <c r="J653" s="236" t="s">
        <v>3120</v>
      </c>
      <c r="K653" s="235" t="s">
        <v>1152</v>
      </c>
      <c r="L653" s="235" t="s">
        <v>355</v>
      </c>
      <c r="M653" s="235" t="s">
        <v>356</v>
      </c>
      <c r="N653" s="221" t="s">
        <v>5636</v>
      </c>
      <c r="O653" s="235" t="s">
        <v>3112</v>
      </c>
      <c r="P653" s="235" t="s">
        <v>3114</v>
      </c>
      <c r="Q653" s="235">
        <v>100</v>
      </c>
      <c r="R653" s="235">
        <v>1E-4</v>
      </c>
      <c r="S653" s="235">
        <f t="shared" si="38"/>
        <v>0.01</v>
      </c>
      <c r="T653" s="235">
        <v>1E-4</v>
      </c>
      <c r="U653" s="235">
        <v>1E-4</v>
      </c>
      <c r="V653" s="235" t="s">
        <v>2927</v>
      </c>
      <c r="W653" s="235">
        <v>1E-4</v>
      </c>
      <c r="X653" s="235">
        <v>100</v>
      </c>
      <c r="Y653" s="235">
        <v>0.01</v>
      </c>
      <c r="Z653" s="235">
        <v>1E-4</v>
      </c>
      <c r="AA653" s="235">
        <v>1E-4</v>
      </c>
      <c r="AB653" s="517" t="s">
        <v>6909</v>
      </c>
      <c r="AC653" s="248">
        <v>0.33333333333333331</v>
      </c>
      <c r="AD653" s="248">
        <v>0.75</v>
      </c>
      <c r="AE653" s="248">
        <v>0.6875</v>
      </c>
      <c r="AF653" s="248" t="s">
        <v>2612</v>
      </c>
      <c r="AG653" s="235" t="s">
        <v>2613</v>
      </c>
      <c r="AH653" s="399" t="s">
        <v>8246</v>
      </c>
      <c r="AI653" s="235" t="s">
        <v>2089</v>
      </c>
      <c r="AJ653" s="237" t="s">
        <v>2089</v>
      </c>
      <c r="AK653" s="610" t="s">
        <v>11012</v>
      </c>
    </row>
    <row r="654" spans="1:37" ht="12.75" customHeight="1">
      <c r="A654" s="183"/>
      <c r="B654" s="234" t="s">
        <v>5539</v>
      </c>
      <c r="C654" s="235" t="s">
        <v>5540</v>
      </c>
      <c r="D654" s="235" t="s">
        <v>9123</v>
      </c>
      <c r="E654" s="235">
        <v>788</v>
      </c>
      <c r="F654" s="235" t="s">
        <v>10541</v>
      </c>
      <c r="G654" s="235" t="s">
        <v>5541</v>
      </c>
      <c r="H654" s="235" t="s">
        <v>5542</v>
      </c>
      <c r="I654" s="235" t="s">
        <v>3432</v>
      </c>
      <c r="J654" s="236" t="s">
        <v>3120</v>
      </c>
      <c r="K654" s="235" t="s">
        <v>5545</v>
      </c>
      <c r="L654" s="235" t="s">
        <v>2089</v>
      </c>
      <c r="M654" s="235" t="s">
        <v>5546</v>
      </c>
      <c r="N654" s="235" t="s">
        <v>2089</v>
      </c>
      <c r="O654" s="235" t="s">
        <v>3112</v>
      </c>
      <c r="P654" s="235" t="s">
        <v>3114</v>
      </c>
      <c r="Q654" s="238">
        <v>100</v>
      </c>
      <c r="R654" s="235">
        <v>1E-4</v>
      </c>
      <c r="S654" s="235">
        <f t="shared" si="38"/>
        <v>0.01</v>
      </c>
      <c r="T654" s="235">
        <v>1E-4</v>
      </c>
      <c r="U654" s="235">
        <v>1E-4</v>
      </c>
      <c r="V654" s="235" t="s">
        <v>2089</v>
      </c>
      <c r="W654" s="235" t="s">
        <v>2089</v>
      </c>
      <c r="X654" s="235" t="s">
        <v>2089</v>
      </c>
      <c r="Y654" s="235" t="s">
        <v>2089</v>
      </c>
      <c r="Z654" s="235" t="s">
        <v>2089</v>
      </c>
      <c r="AA654" s="235" t="s">
        <v>2089</v>
      </c>
      <c r="AB654" s="235" t="s">
        <v>2089</v>
      </c>
      <c r="AC654" s="248">
        <v>0.33333333333333331</v>
      </c>
      <c r="AD654" s="248">
        <v>0.75</v>
      </c>
      <c r="AE654" s="248">
        <v>0.6875</v>
      </c>
      <c r="AF654" s="248" t="s">
        <v>2612</v>
      </c>
      <c r="AG654" s="399" t="s">
        <v>2089</v>
      </c>
      <c r="AH654" s="399" t="s">
        <v>8246</v>
      </c>
      <c r="AI654" s="235" t="s">
        <v>2089</v>
      </c>
      <c r="AJ654" s="237" t="s">
        <v>2089</v>
      </c>
      <c r="AK654" s="610" t="s">
        <v>11012</v>
      </c>
    </row>
    <row r="655" spans="1:37" ht="12.75" customHeight="1">
      <c r="A655" s="183"/>
      <c r="B655" s="234" t="s">
        <v>5763</v>
      </c>
      <c r="C655" s="235" t="s">
        <v>5764</v>
      </c>
      <c r="D655" s="235" t="s">
        <v>9124</v>
      </c>
      <c r="E655" s="235">
        <v>966</v>
      </c>
      <c r="F655" s="235" t="s">
        <v>10542</v>
      </c>
      <c r="G655" s="235" t="s">
        <v>5765</v>
      </c>
      <c r="H655" s="235" t="s">
        <v>5766</v>
      </c>
      <c r="I655" s="235" t="s">
        <v>3206</v>
      </c>
      <c r="J655" s="236" t="s">
        <v>3131</v>
      </c>
      <c r="K655" s="235" t="s">
        <v>5767</v>
      </c>
      <c r="L655" s="235" t="s">
        <v>5768</v>
      </c>
      <c r="M655" s="235" t="s">
        <v>5769</v>
      </c>
      <c r="N655" s="235" t="s">
        <v>2089</v>
      </c>
      <c r="O655" s="235" t="s">
        <v>3112</v>
      </c>
      <c r="P655" s="235" t="s">
        <v>3114</v>
      </c>
      <c r="Q655" s="238">
        <v>100</v>
      </c>
      <c r="R655" s="235">
        <v>1E-4</v>
      </c>
      <c r="S655" s="235">
        <f t="shared" si="38"/>
        <v>0.01</v>
      </c>
      <c r="T655" s="235">
        <v>1E-4</v>
      </c>
      <c r="U655" s="235">
        <v>1E-4</v>
      </c>
      <c r="V655" s="235" t="s">
        <v>2089</v>
      </c>
      <c r="W655" s="235" t="s">
        <v>2089</v>
      </c>
      <c r="X655" s="235" t="s">
        <v>2089</v>
      </c>
      <c r="Y655" s="235" t="s">
        <v>2089</v>
      </c>
      <c r="Z655" s="235" t="s">
        <v>2089</v>
      </c>
      <c r="AA655" s="235" t="s">
        <v>2089</v>
      </c>
      <c r="AB655" s="235" t="s">
        <v>2089</v>
      </c>
      <c r="AC655" s="248">
        <v>0.33333333333333331</v>
      </c>
      <c r="AD655" s="248">
        <v>0.75</v>
      </c>
      <c r="AE655" s="248">
        <v>0.6875</v>
      </c>
      <c r="AF655" s="248" t="s">
        <v>2612</v>
      </c>
      <c r="AG655" s="235" t="s">
        <v>2613</v>
      </c>
      <c r="AH655" s="399" t="s">
        <v>8246</v>
      </c>
      <c r="AI655" s="235" t="s">
        <v>2089</v>
      </c>
      <c r="AJ655" s="237" t="s">
        <v>2089</v>
      </c>
      <c r="AK655" s="610" t="s">
        <v>11011</v>
      </c>
    </row>
    <row r="656" spans="1:37" ht="12.75" customHeight="1">
      <c r="A656" s="183"/>
      <c r="B656" s="397" t="s">
        <v>10998</v>
      </c>
      <c r="C656" s="235" t="s">
        <v>2445</v>
      </c>
      <c r="D656" s="399" t="s">
        <v>11001</v>
      </c>
      <c r="E656" s="235">
        <v>627</v>
      </c>
      <c r="F656" s="399" t="s">
        <v>11002</v>
      </c>
      <c r="G656" s="399" t="s">
        <v>10999</v>
      </c>
      <c r="H656" s="399" t="s">
        <v>11000</v>
      </c>
      <c r="I656" s="235" t="s">
        <v>3430</v>
      </c>
      <c r="J656" s="236" t="s">
        <v>3138</v>
      </c>
      <c r="K656" s="235" t="s">
        <v>1821</v>
      </c>
      <c r="L656" s="235" t="s">
        <v>5470</v>
      </c>
      <c r="M656" s="235" t="s">
        <v>2089</v>
      </c>
      <c r="N656" s="235" t="s">
        <v>2089</v>
      </c>
      <c r="O656" s="235" t="s">
        <v>3139</v>
      </c>
      <c r="P656" s="235" t="s">
        <v>3114</v>
      </c>
      <c r="Q656" s="238">
        <v>1000</v>
      </c>
      <c r="R656" s="235">
        <v>0.01</v>
      </c>
      <c r="S656" s="235">
        <f t="shared" si="38"/>
        <v>10</v>
      </c>
      <c r="T656" s="235">
        <v>0.01</v>
      </c>
      <c r="U656" s="235">
        <v>0.01</v>
      </c>
      <c r="V656" s="235" t="s">
        <v>2089</v>
      </c>
      <c r="W656" s="235" t="s">
        <v>2089</v>
      </c>
      <c r="X656" s="235" t="s">
        <v>2089</v>
      </c>
      <c r="Y656" s="235" t="s">
        <v>2089</v>
      </c>
      <c r="Z656" s="235" t="s">
        <v>2089</v>
      </c>
      <c r="AA656" s="235" t="s">
        <v>2089</v>
      </c>
      <c r="AB656" s="235" t="s">
        <v>2089</v>
      </c>
      <c r="AC656" s="248">
        <v>0.33333333333333331</v>
      </c>
      <c r="AD656" s="248">
        <v>0.75</v>
      </c>
      <c r="AE656" s="248">
        <v>0.6875</v>
      </c>
      <c r="AF656" s="248" t="s">
        <v>2612</v>
      </c>
      <c r="AG656" s="235" t="s">
        <v>2613</v>
      </c>
      <c r="AH656" s="235" t="s">
        <v>2089</v>
      </c>
      <c r="AI656" s="235" t="s">
        <v>2089</v>
      </c>
      <c r="AJ656" s="237" t="s">
        <v>2089</v>
      </c>
      <c r="AK656" s="610" t="s">
        <v>11006</v>
      </c>
    </row>
    <row r="657" spans="1:37" ht="12.75" customHeight="1">
      <c r="A657" s="183"/>
      <c r="B657" s="437" t="s">
        <v>11368</v>
      </c>
      <c r="C657" s="235" t="s">
        <v>54</v>
      </c>
      <c r="D657" s="235" t="s">
        <v>9125</v>
      </c>
      <c r="E657" s="235">
        <v>788</v>
      </c>
      <c r="F657" s="235" t="s">
        <v>10543</v>
      </c>
      <c r="G657" s="235" t="s">
        <v>5431</v>
      </c>
      <c r="H657" s="235" t="s">
        <v>226</v>
      </c>
      <c r="I657" s="235" t="s">
        <v>3432</v>
      </c>
      <c r="J657" s="236" t="s">
        <v>3120</v>
      </c>
      <c r="K657" s="235" t="s">
        <v>1153</v>
      </c>
      <c r="L657" s="235" t="s">
        <v>357</v>
      </c>
      <c r="M657" s="235" t="s">
        <v>358</v>
      </c>
      <c r="N657" s="221" t="s">
        <v>5637</v>
      </c>
      <c r="O657" s="235" t="s">
        <v>3112</v>
      </c>
      <c r="P657" s="235" t="s">
        <v>3114</v>
      </c>
      <c r="Q657" s="235">
        <v>100</v>
      </c>
      <c r="R657" s="235">
        <v>1E-4</v>
      </c>
      <c r="S657" s="235">
        <f t="shared" si="38"/>
        <v>0.01</v>
      </c>
      <c r="T657" s="235">
        <v>1E-4</v>
      </c>
      <c r="U657" s="235">
        <v>1E-4</v>
      </c>
      <c r="V657" s="235" t="s">
        <v>2927</v>
      </c>
      <c r="W657" s="235">
        <v>1E-4</v>
      </c>
      <c r="X657" s="235">
        <v>100</v>
      </c>
      <c r="Y657" s="235">
        <v>0.01</v>
      </c>
      <c r="Z657" s="235">
        <v>1E-4</v>
      </c>
      <c r="AA657" s="235">
        <v>1E-4</v>
      </c>
      <c r="AB657" s="517" t="s">
        <v>6909</v>
      </c>
      <c r="AC657" s="248">
        <v>0.33333333333333331</v>
      </c>
      <c r="AD657" s="248">
        <v>0.75</v>
      </c>
      <c r="AE657" s="248">
        <v>0.6875</v>
      </c>
      <c r="AF657" s="248" t="s">
        <v>2612</v>
      </c>
      <c r="AG657" s="235" t="s">
        <v>2613</v>
      </c>
      <c r="AH657" s="399" t="s">
        <v>8246</v>
      </c>
      <c r="AI657" s="235" t="s">
        <v>2089</v>
      </c>
      <c r="AJ657" s="237" t="s">
        <v>2089</v>
      </c>
      <c r="AK657" s="610" t="s">
        <v>11012</v>
      </c>
    </row>
    <row r="658" spans="1:37" ht="12.75" customHeight="1">
      <c r="A658" s="183"/>
      <c r="B658" s="234" t="s">
        <v>2546</v>
      </c>
      <c r="C658" s="235" t="s">
        <v>55</v>
      </c>
      <c r="D658" s="235" t="s">
        <v>9126</v>
      </c>
      <c r="E658" s="235">
        <v>966</v>
      </c>
      <c r="F658" s="235" t="s">
        <v>10544</v>
      </c>
      <c r="G658" s="235" t="s">
        <v>5432</v>
      </c>
      <c r="H658" s="235" t="s">
        <v>227</v>
      </c>
      <c r="I658" s="235" t="s">
        <v>3206</v>
      </c>
      <c r="J658" s="236" t="s">
        <v>3131</v>
      </c>
      <c r="K658" s="235" t="s">
        <v>1154</v>
      </c>
      <c r="L658" s="235" t="s">
        <v>359</v>
      </c>
      <c r="M658" s="235" t="s">
        <v>360</v>
      </c>
      <c r="N658" s="235" t="s">
        <v>2089</v>
      </c>
      <c r="O658" s="235" t="s">
        <v>3112</v>
      </c>
      <c r="P658" s="235" t="s">
        <v>3114</v>
      </c>
      <c r="Q658" s="235">
        <v>100</v>
      </c>
      <c r="R658" s="235">
        <v>1E-4</v>
      </c>
      <c r="S658" s="235">
        <f t="shared" si="38"/>
        <v>0.01</v>
      </c>
      <c r="T658" s="235">
        <v>1E-4</v>
      </c>
      <c r="U658" s="235">
        <v>1E-4</v>
      </c>
      <c r="V658" s="235" t="s">
        <v>2089</v>
      </c>
      <c r="W658" s="235" t="s">
        <v>2089</v>
      </c>
      <c r="X658" s="235" t="s">
        <v>2089</v>
      </c>
      <c r="Y658" s="235" t="s">
        <v>2089</v>
      </c>
      <c r="Z658" s="235" t="s">
        <v>2089</v>
      </c>
      <c r="AA658" s="235" t="s">
        <v>2089</v>
      </c>
      <c r="AB658" s="235" t="s">
        <v>2089</v>
      </c>
      <c r="AC658" s="248">
        <v>0.33333333333333331</v>
      </c>
      <c r="AD658" s="248">
        <v>0.75</v>
      </c>
      <c r="AE658" s="248">
        <v>0.6875</v>
      </c>
      <c r="AF658" s="248" t="s">
        <v>2612</v>
      </c>
      <c r="AG658" s="235" t="s">
        <v>2613</v>
      </c>
      <c r="AH658" s="399" t="s">
        <v>8246</v>
      </c>
      <c r="AI658" s="235" t="s">
        <v>2089</v>
      </c>
      <c r="AJ658" s="237" t="s">
        <v>2089</v>
      </c>
      <c r="AK658" s="610" t="s">
        <v>11011</v>
      </c>
    </row>
    <row r="659" spans="1:37" ht="12.75" customHeight="1">
      <c r="A659" s="183"/>
      <c r="B659" s="234" t="s">
        <v>2547</v>
      </c>
      <c r="C659" s="235" t="s">
        <v>6492</v>
      </c>
      <c r="D659" s="235" t="s">
        <v>9127</v>
      </c>
      <c r="E659" s="235">
        <v>627</v>
      </c>
      <c r="F659" s="235" t="s">
        <v>10545</v>
      </c>
      <c r="G659" s="235" t="s">
        <v>5433</v>
      </c>
      <c r="H659" s="235" t="s">
        <v>228</v>
      </c>
      <c r="I659" s="235" t="s">
        <v>3430</v>
      </c>
      <c r="J659" s="236" t="s">
        <v>3138</v>
      </c>
      <c r="K659" s="235" t="s">
        <v>1155</v>
      </c>
      <c r="L659" s="235" t="s">
        <v>361</v>
      </c>
      <c r="M659" s="235" t="s">
        <v>2089</v>
      </c>
      <c r="N659" s="235" t="s">
        <v>2089</v>
      </c>
      <c r="O659" s="235" t="s">
        <v>3139</v>
      </c>
      <c r="P659" s="235" t="s">
        <v>3114</v>
      </c>
      <c r="Q659" s="238">
        <v>1000</v>
      </c>
      <c r="R659" s="235">
        <v>0.01</v>
      </c>
      <c r="S659" s="235">
        <f t="shared" si="38"/>
        <v>10</v>
      </c>
      <c r="T659" s="235">
        <v>0.01</v>
      </c>
      <c r="U659" s="235">
        <v>0.01</v>
      </c>
      <c r="V659" s="235" t="s">
        <v>2089</v>
      </c>
      <c r="W659" s="235" t="s">
        <v>2089</v>
      </c>
      <c r="X659" s="235" t="s">
        <v>2089</v>
      </c>
      <c r="Y659" s="235" t="s">
        <v>2089</v>
      </c>
      <c r="Z659" s="235" t="s">
        <v>2089</v>
      </c>
      <c r="AA659" s="235" t="s">
        <v>2089</v>
      </c>
      <c r="AB659" s="235" t="s">
        <v>2089</v>
      </c>
      <c r="AC659" s="248">
        <v>0.33333333333333331</v>
      </c>
      <c r="AD659" s="248">
        <v>0.75</v>
      </c>
      <c r="AE659" s="248">
        <v>0.6875</v>
      </c>
      <c r="AF659" s="248" t="s">
        <v>2612</v>
      </c>
      <c r="AG659" s="235" t="s">
        <v>2613</v>
      </c>
      <c r="AH659" s="235" t="s">
        <v>2089</v>
      </c>
      <c r="AI659" s="235" t="s">
        <v>2089</v>
      </c>
      <c r="AJ659" s="237" t="s">
        <v>2089</v>
      </c>
      <c r="AK659" s="610" t="s">
        <v>11006</v>
      </c>
    </row>
    <row r="660" spans="1:37" ht="12.75" customHeight="1">
      <c r="A660" s="183"/>
      <c r="B660" s="234" t="s">
        <v>2548</v>
      </c>
      <c r="C660" s="235" t="s">
        <v>56</v>
      </c>
      <c r="D660" s="235" t="s">
        <v>9128</v>
      </c>
      <c r="E660" s="235">
        <v>968</v>
      </c>
      <c r="F660" s="399" t="s">
        <v>11207</v>
      </c>
      <c r="G660" s="235" t="s">
        <v>5434</v>
      </c>
      <c r="H660" s="235" t="s">
        <v>229</v>
      </c>
      <c r="I660" s="235" t="s">
        <v>3210</v>
      </c>
      <c r="J660" s="236" t="s">
        <v>3110</v>
      </c>
      <c r="K660" s="235" t="s">
        <v>1156</v>
      </c>
      <c r="L660" s="235" t="s">
        <v>362</v>
      </c>
      <c r="M660" s="235" t="s">
        <v>363</v>
      </c>
      <c r="N660" s="235" t="s">
        <v>2089</v>
      </c>
      <c r="O660" s="235" t="s">
        <v>3112</v>
      </c>
      <c r="P660" s="235" t="s">
        <v>3114</v>
      </c>
      <c r="Q660" s="235">
        <v>100</v>
      </c>
      <c r="R660" s="235">
        <v>1E-4</v>
      </c>
      <c r="S660" s="235">
        <f t="shared" si="38"/>
        <v>0.01</v>
      </c>
      <c r="T660" s="235">
        <v>1E-4</v>
      </c>
      <c r="U660" s="235">
        <v>1E-4</v>
      </c>
      <c r="V660" s="235" t="s">
        <v>2089</v>
      </c>
      <c r="W660" s="235" t="s">
        <v>2089</v>
      </c>
      <c r="X660" s="235" t="s">
        <v>2089</v>
      </c>
      <c r="Y660" s="235" t="s">
        <v>2089</v>
      </c>
      <c r="Z660" s="235" t="s">
        <v>2089</v>
      </c>
      <c r="AA660" s="235" t="s">
        <v>2089</v>
      </c>
      <c r="AB660" s="235" t="s">
        <v>2089</v>
      </c>
      <c r="AC660" s="248">
        <v>0.33333333333333331</v>
      </c>
      <c r="AD660" s="248">
        <v>0.75</v>
      </c>
      <c r="AE660" s="248">
        <v>0.6875</v>
      </c>
      <c r="AF660" s="248" t="s">
        <v>2612</v>
      </c>
      <c r="AG660" s="235" t="s">
        <v>2613</v>
      </c>
      <c r="AH660" s="399" t="s">
        <v>8246</v>
      </c>
      <c r="AI660" s="235" t="s">
        <v>2089</v>
      </c>
      <c r="AJ660" s="237" t="s">
        <v>2089</v>
      </c>
      <c r="AK660" s="610" t="s">
        <v>11018</v>
      </c>
    </row>
    <row r="661" spans="1:37" ht="12.75" customHeight="1">
      <c r="A661" s="183"/>
      <c r="B661" s="234" t="s">
        <v>2549</v>
      </c>
      <c r="C661" s="235" t="s">
        <v>57</v>
      </c>
      <c r="D661" s="235" t="s">
        <v>9129</v>
      </c>
      <c r="E661" s="235">
        <v>762</v>
      </c>
      <c r="F661" s="235" t="s">
        <v>10546</v>
      </c>
      <c r="G661" s="235" t="s">
        <v>5435</v>
      </c>
      <c r="H661" s="235" t="s">
        <v>230</v>
      </c>
      <c r="I661" s="235" t="s">
        <v>10066</v>
      </c>
      <c r="J661" s="236" t="s">
        <v>3121</v>
      </c>
      <c r="K661" s="235" t="s">
        <v>3089</v>
      </c>
      <c r="L661" s="235" t="s">
        <v>364</v>
      </c>
      <c r="M661" s="235" t="s">
        <v>365</v>
      </c>
      <c r="N661" s="235" t="s">
        <v>2089</v>
      </c>
      <c r="O661" s="235" t="s">
        <v>3112</v>
      </c>
      <c r="P661" s="235" t="s">
        <v>3114</v>
      </c>
      <c r="Q661" s="235">
        <v>100</v>
      </c>
      <c r="R661" s="235">
        <v>1E-4</v>
      </c>
      <c r="S661" s="235">
        <f t="shared" si="38"/>
        <v>0.01</v>
      </c>
      <c r="T661" s="235">
        <v>1E-4</v>
      </c>
      <c r="U661" s="235">
        <v>1E-4</v>
      </c>
      <c r="V661" s="235" t="s">
        <v>2089</v>
      </c>
      <c r="W661" s="235" t="s">
        <v>2089</v>
      </c>
      <c r="X661" s="235" t="s">
        <v>2089</v>
      </c>
      <c r="Y661" s="235" t="s">
        <v>2089</v>
      </c>
      <c r="Z661" s="235" t="s">
        <v>2089</v>
      </c>
      <c r="AA661" s="235" t="s">
        <v>2089</v>
      </c>
      <c r="AB661" s="235" t="s">
        <v>2089</v>
      </c>
      <c r="AC661" s="248">
        <v>0.33333333333333331</v>
      </c>
      <c r="AD661" s="248">
        <v>0.75</v>
      </c>
      <c r="AE661" s="248">
        <v>0.6875</v>
      </c>
      <c r="AF661" s="248" t="s">
        <v>2612</v>
      </c>
      <c r="AG661" s="235" t="s">
        <v>2613</v>
      </c>
      <c r="AH661" s="399" t="s">
        <v>8246</v>
      </c>
      <c r="AI661" s="235" t="s">
        <v>2089</v>
      </c>
      <c r="AJ661" s="237" t="s">
        <v>2089</v>
      </c>
      <c r="AK661" s="610" t="s">
        <v>11008</v>
      </c>
    </row>
    <row r="662" spans="1:37" ht="12.75" customHeight="1">
      <c r="A662" s="183"/>
      <c r="B662" s="234" t="s">
        <v>2550</v>
      </c>
      <c r="C662" s="235" t="s">
        <v>2055</v>
      </c>
      <c r="D662" s="235" t="s">
        <v>9130</v>
      </c>
      <c r="E662" s="235">
        <v>762</v>
      </c>
      <c r="F662" s="235" t="s">
        <v>10547</v>
      </c>
      <c r="G662" s="235" t="s">
        <v>5436</v>
      </c>
      <c r="H662" s="235" t="s">
        <v>231</v>
      </c>
      <c r="I662" s="235" t="s">
        <v>10066</v>
      </c>
      <c r="J662" s="236" t="s">
        <v>3121</v>
      </c>
      <c r="K662" s="235" t="s">
        <v>3090</v>
      </c>
      <c r="L662" s="235" t="s">
        <v>366</v>
      </c>
      <c r="M662" s="235" t="s">
        <v>367</v>
      </c>
      <c r="N662" s="235" t="s">
        <v>2089</v>
      </c>
      <c r="O662" s="235" t="s">
        <v>3112</v>
      </c>
      <c r="P662" s="235" t="s">
        <v>3114</v>
      </c>
      <c r="Q662" s="235">
        <v>100</v>
      </c>
      <c r="R662" s="235">
        <v>1E-4</v>
      </c>
      <c r="S662" s="235">
        <f t="shared" si="38"/>
        <v>0.01</v>
      </c>
      <c r="T662" s="235">
        <v>1E-4</v>
      </c>
      <c r="U662" s="235">
        <v>1E-4</v>
      </c>
      <c r="V662" s="235" t="s">
        <v>2089</v>
      </c>
      <c r="W662" s="235" t="s">
        <v>2089</v>
      </c>
      <c r="X662" s="235" t="s">
        <v>2089</v>
      </c>
      <c r="Y662" s="235" t="s">
        <v>2089</v>
      </c>
      <c r="Z662" s="235" t="s">
        <v>2089</v>
      </c>
      <c r="AA662" s="235" t="s">
        <v>2089</v>
      </c>
      <c r="AB662" s="235" t="s">
        <v>2089</v>
      </c>
      <c r="AC662" s="248">
        <v>0.33333333333333331</v>
      </c>
      <c r="AD662" s="248">
        <v>0.75</v>
      </c>
      <c r="AE662" s="248">
        <v>0.6875</v>
      </c>
      <c r="AF662" s="248" t="s">
        <v>2612</v>
      </c>
      <c r="AG662" s="235" t="s">
        <v>2613</v>
      </c>
      <c r="AH662" s="399" t="s">
        <v>8246</v>
      </c>
      <c r="AI662" s="235" t="s">
        <v>2089</v>
      </c>
      <c r="AJ662" s="237" t="s">
        <v>2089</v>
      </c>
      <c r="AK662" s="610" t="s">
        <v>11008</v>
      </c>
    </row>
    <row r="663" spans="1:37" ht="12.75" customHeight="1">
      <c r="A663" s="183"/>
      <c r="B663" s="234" t="s">
        <v>2551</v>
      </c>
      <c r="C663" s="235" t="s">
        <v>2056</v>
      </c>
      <c r="D663" s="235" t="s">
        <v>9131</v>
      </c>
      <c r="E663" s="235">
        <v>725</v>
      </c>
      <c r="F663" s="399" t="s">
        <v>10885</v>
      </c>
      <c r="G663" s="235" t="s">
        <v>5437</v>
      </c>
      <c r="H663" s="235" t="s">
        <v>232</v>
      </c>
      <c r="I663" s="235" t="s">
        <v>3208</v>
      </c>
      <c r="J663" s="236" t="s">
        <v>3132</v>
      </c>
      <c r="K663" s="235" t="s">
        <v>3091</v>
      </c>
      <c r="L663" s="235" t="s">
        <v>368</v>
      </c>
      <c r="M663" s="235" t="s">
        <v>369</v>
      </c>
      <c r="N663" s="235" t="s">
        <v>2089</v>
      </c>
      <c r="O663" s="235" t="s">
        <v>3133</v>
      </c>
      <c r="P663" s="235" t="s">
        <v>3114</v>
      </c>
      <c r="Q663" s="235">
        <v>100</v>
      </c>
      <c r="R663" s="235">
        <v>1E-4</v>
      </c>
      <c r="S663" s="235">
        <f t="shared" si="38"/>
        <v>0.01</v>
      </c>
      <c r="T663" s="235">
        <v>1E-4</v>
      </c>
      <c r="U663" s="235">
        <v>1E-4</v>
      </c>
      <c r="V663" s="235" t="s">
        <v>2089</v>
      </c>
      <c r="W663" s="235" t="s">
        <v>2089</v>
      </c>
      <c r="X663" s="235" t="s">
        <v>2089</v>
      </c>
      <c r="Y663" s="235" t="s">
        <v>2089</v>
      </c>
      <c r="Z663" s="235" t="s">
        <v>2089</v>
      </c>
      <c r="AA663" s="235" t="s">
        <v>2089</v>
      </c>
      <c r="AB663" s="235" t="s">
        <v>2089</v>
      </c>
      <c r="AC663" s="248">
        <v>0.33333333333333331</v>
      </c>
      <c r="AD663" s="248">
        <v>0.75</v>
      </c>
      <c r="AE663" s="248">
        <v>0.6875</v>
      </c>
      <c r="AF663" s="248" t="s">
        <v>2612</v>
      </c>
      <c r="AG663" s="235" t="s">
        <v>2613</v>
      </c>
      <c r="AH663" s="399" t="s">
        <v>8246</v>
      </c>
      <c r="AI663" s="235" t="s">
        <v>2089</v>
      </c>
      <c r="AJ663" s="237" t="s">
        <v>2089</v>
      </c>
      <c r="AK663" s="610" t="s">
        <v>11010</v>
      </c>
    </row>
    <row r="664" spans="1:37" ht="12.75" customHeight="1">
      <c r="A664" s="183"/>
      <c r="B664" s="397" t="s">
        <v>8421</v>
      </c>
      <c r="C664" s="235" t="s">
        <v>8422</v>
      </c>
      <c r="D664" s="235" t="s">
        <v>9132</v>
      </c>
      <c r="E664" s="235">
        <v>762</v>
      </c>
      <c r="F664" s="235" t="s">
        <v>10548</v>
      </c>
      <c r="G664" s="399" t="s">
        <v>8423</v>
      </c>
      <c r="H664" s="399" t="s">
        <v>8424</v>
      </c>
      <c r="I664" s="235" t="s">
        <v>10066</v>
      </c>
      <c r="J664" s="441" t="s">
        <v>3121</v>
      </c>
      <c r="K664" s="235" t="s">
        <v>5023</v>
      </c>
      <c r="L664" s="235" t="s">
        <v>5024</v>
      </c>
      <c r="M664" s="235" t="s">
        <v>5025</v>
      </c>
      <c r="N664" s="235" t="s">
        <v>2089</v>
      </c>
      <c r="O664" s="235" t="s">
        <v>3112</v>
      </c>
      <c r="P664" s="235" t="s">
        <v>3114</v>
      </c>
      <c r="Q664" s="235">
        <v>100</v>
      </c>
      <c r="R664" s="235">
        <v>1E-4</v>
      </c>
      <c r="S664" s="235">
        <f t="shared" si="38"/>
        <v>0.01</v>
      </c>
      <c r="T664" s="235">
        <v>1E-4</v>
      </c>
      <c r="U664" s="235">
        <v>1E-4</v>
      </c>
      <c r="V664" s="235" t="s">
        <v>2089</v>
      </c>
      <c r="W664" s="235" t="s">
        <v>2089</v>
      </c>
      <c r="X664" s="235" t="s">
        <v>2089</v>
      </c>
      <c r="Y664" s="235" t="s">
        <v>2089</v>
      </c>
      <c r="Z664" s="235" t="s">
        <v>2089</v>
      </c>
      <c r="AA664" s="235" t="s">
        <v>2089</v>
      </c>
      <c r="AB664" s="235" t="s">
        <v>2089</v>
      </c>
      <c r="AC664" s="248">
        <v>0.33333333333333331</v>
      </c>
      <c r="AD664" s="248">
        <v>0.75</v>
      </c>
      <c r="AE664" s="248">
        <v>0.6875</v>
      </c>
      <c r="AF664" s="248" t="s">
        <v>2612</v>
      </c>
      <c r="AG664" s="235" t="s">
        <v>2613</v>
      </c>
      <c r="AH664" s="399" t="s">
        <v>8246</v>
      </c>
      <c r="AI664" s="235" t="s">
        <v>2089</v>
      </c>
      <c r="AJ664" s="237" t="s">
        <v>2089</v>
      </c>
      <c r="AK664" s="610" t="s">
        <v>11008</v>
      </c>
    </row>
    <row r="665" spans="1:37" ht="12.75" customHeight="1">
      <c r="A665" s="183"/>
      <c r="B665" s="234" t="s">
        <v>5749</v>
      </c>
      <c r="C665" s="235" t="s">
        <v>5750</v>
      </c>
      <c r="D665" s="235" t="s">
        <v>9133</v>
      </c>
      <c r="E665" s="235">
        <v>788</v>
      </c>
      <c r="F665" s="235" t="s">
        <v>10549</v>
      </c>
      <c r="G665" s="235" t="s">
        <v>5754</v>
      </c>
      <c r="H665" s="235" t="s">
        <v>5755</v>
      </c>
      <c r="I665" s="235" t="s">
        <v>3433</v>
      </c>
      <c r="J665" s="236" t="s">
        <v>3127</v>
      </c>
      <c r="K665" s="235" t="s">
        <v>5753</v>
      </c>
      <c r="L665" s="235" t="s">
        <v>5751</v>
      </c>
      <c r="M665" s="235" t="s">
        <v>5752</v>
      </c>
      <c r="N665" s="235" t="s">
        <v>2089</v>
      </c>
      <c r="O665" s="235" t="s">
        <v>3112</v>
      </c>
      <c r="P665" s="235" t="s">
        <v>3114</v>
      </c>
      <c r="Q665" s="238">
        <v>100</v>
      </c>
      <c r="R665" s="235">
        <v>1E-4</v>
      </c>
      <c r="S665" s="235">
        <f t="shared" si="38"/>
        <v>0.01</v>
      </c>
      <c r="T665" s="235">
        <v>1E-4</v>
      </c>
      <c r="U665" s="235">
        <v>1E-4</v>
      </c>
      <c r="V665" s="235" t="s">
        <v>2089</v>
      </c>
      <c r="W665" s="235" t="s">
        <v>2089</v>
      </c>
      <c r="X665" s="235" t="s">
        <v>2089</v>
      </c>
      <c r="Y665" s="235" t="s">
        <v>2089</v>
      </c>
      <c r="Z665" s="235" t="s">
        <v>2089</v>
      </c>
      <c r="AA665" s="235" t="s">
        <v>2089</v>
      </c>
      <c r="AB665" s="235" t="s">
        <v>2089</v>
      </c>
      <c r="AC665" s="248">
        <v>0.33333333333333331</v>
      </c>
      <c r="AD665" s="248">
        <v>0.75</v>
      </c>
      <c r="AE665" s="248">
        <v>0.6875</v>
      </c>
      <c r="AF665" s="248" t="s">
        <v>2612</v>
      </c>
      <c r="AG665" s="235" t="s">
        <v>2613</v>
      </c>
      <c r="AH665" s="399" t="s">
        <v>8246</v>
      </c>
      <c r="AI665" s="235" t="s">
        <v>2089</v>
      </c>
      <c r="AJ665" s="237" t="s">
        <v>2089</v>
      </c>
      <c r="AK665" s="610" t="s">
        <v>11014</v>
      </c>
    </row>
    <row r="666" spans="1:37" ht="12.75" customHeight="1">
      <c r="A666" s="183"/>
      <c r="B666" s="234" t="s">
        <v>2552</v>
      </c>
      <c r="C666" s="235" t="s">
        <v>2057</v>
      </c>
      <c r="D666" s="235" t="s">
        <v>9134</v>
      </c>
      <c r="E666" s="235">
        <v>762</v>
      </c>
      <c r="F666" s="235" t="s">
        <v>10550</v>
      </c>
      <c r="G666" s="235" t="s">
        <v>5438</v>
      </c>
      <c r="H666" s="235" t="s">
        <v>4854</v>
      </c>
      <c r="I666" s="235" t="s">
        <v>10066</v>
      </c>
      <c r="J666" s="236" t="s">
        <v>3121</v>
      </c>
      <c r="K666" s="235" t="s">
        <v>3092</v>
      </c>
      <c r="L666" s="235" t="s">
        <v>370</v>
      </c>
      <c r="M666" s="235" t="s">
        <v>371</v>
      </c>
      <c r="N666" s="235" t="s">
        <v>2089</v>
      </c>
      <c r="O666" s="235" t="s">
        <v>3112</v>
      </c>
      <c r="P666" s="235" t="s">
        <v>3114</v>
      </c>
      <c r="Q666" s="235">
        <v>100</v>
      </c>
      <c r="R666" s="235">
        <v>1E-4</v>
      </c>
      <c r="S666" s="235">
        <f t="shared" si="38"/>
        <v>0.01</v>
      </c>
      <c r="T666" s="235">
        <v>1E-4</v>
      </c>
      <c r="U666" s="235">
        <v>1E-4</v>
      </c>
      <c r="V666" s="235" t="s">
        <v>2089</v>
      </c>
      <c r="W666" s="235" t="s">
        <v>2089</v>
      </c>
      <c r="X666" s="235" t="s">
        <v>2089</v>
      </c>
      <c r="Y666" s="235" t="s">
        <v>2089</v>
      </c>
      <c r="Z666" s="235" t="s">
        <v>2089</v>
      </c>
      <c r="AA666" s="235" t="s">
        <v>2089</v>
      </c>
      <c r="AB666" s="235" t="s">
        <v>2089</v>
      </c>
      <c r="AC666" s="248">
        <v>0.33333333333333331</v>
      </c>
      <c r="AD666" s="248">
        <v>0.75</v>
      </c>
      <c r="AE666" s="248">
        <v>0.6875</v>
      </c>
      <c r="AF666" s="248" t="s">
        <v>2612</v>
      </c>
      <c r="AG666" s="235" t="s">
        <v>2613</v>
      </c>
      <c r="AH666" s="399" t="s">
        <v>8246</v>
      </c>
      <c r="AI666" s="235" t="s">
        <v>2089</v>
      </c>
      <c r="AJ666" s="237" t="s">
        <v>2089</v>
      </c>
      <c r="AK666" s="610" t="s">
        <v>11008</v>
      </c>
    </row>
    <row r="667" spans="1:37" ht="12.75" customHeight="1">
      <c r="A667" s="183"/>
      <c r="B667" s="234" t="s">
        <v>2553</v>
      </c>
      <c r="C667" s="235" t="s">
        <v>858</v>
      </c>
      <c r="D667" s="235" t="s">
        <v>9135</v>
      </c>
      <c r="E667" s="235">
        <v>762</v>
      </c>
      <c r="F667" s="235" t="s">
        <v>10551</v>
      </c>
      <c r="G667" s="235" t="s">
        <v>5439</v>
      </c>
      <c r="H667" s="235" t="s">
        <v>4855</v>
      </c>
      <c r="I667" s="235" t="s">
        <v>10066</v>
      </c>
      <c r="J667" s="236" t="s">
        <v>3121</v>
      </c>
      <c r="K667" s="235" t="s">
        <v>3093</v>
      </c>
      <c r="L667" s="235" t="s">
        <v>372</v>
      </c>
      <c r="M667" s="235" t="s">
        <v>373</v>
      </c>
      <c r="N667" s="235" t="s">
        <v>2089</v>
      </c>
      <c r="O667" s="235" t="s">
        <v>3112</v>
      </c>
      <c r="P667" s="235" t="s">
        <v>3114</v>
      </c>
      <c r="Q667" s="235">
        <v>100</v>
      </c>
      <c r="R667" s="235">
        <v>1E-4</v>
      </c>
      <c r="S667" s="235">
        <f t="shared" si="38"/>
        <v>0.01</v>
      </c>
      <c r="T667" s="235">
        <v>1E-4</v>
      </c>
      <c r="U667" s="235">
        <v>1E-4</v>
      </c>
      <c r="V667" s="235" t="s">
        <v>2089</v>
      </c>
      <c r="W667" s="235" t="s">
        <v>2089</v>
      </c>
      <c r="X667" s="235" t="s">
        <v>2089</v>
      </c>
      <c r="Y667" s="235" t="s">
        <v>2089</v>
      </c>
      <c r="Z667" s="235" t="s">
        <v>2089</v>
      </c>
      <c r="AA667" s="235" t="s">
        <v>2089</v>
      </c>
      <c r="AB667" s="235" t="s">
        <v>2089</v>
      </c>
      <c r="AC667" s="248">
        <v>0.33333333333333331</v>
      </c>
      <c r="AD667" s="248">
        <v>0.75</v>
      </c>
      <c r="AE667" s="248">
        <v>0.6875</v>
      </c>
      <c r="AF667" s="248" t="s">
        <v>2612</v>
      </c>
      <c r="AG667" s="235" t="s">
        <v>2613</v>
      </c>
      <c r="AH667" s="399" t="s">
        <v>8246</v>
      </c>
      <c r="AI667" s="235" t="s">
        <v>2089</v>
      </c>
      <c r="AJ667" s="237" t="s">
        <v>2089</v>
      </c>
      <c r="AK667" s="610" t="s">
        <v>11008</v>
      </c>
    </row>
    <row r="668" spans="1:37" ht="12.75" customHeight="1">
      <c r="A668" s="183"/>
      <c r="B668" s="234" t="s">
        <v>3724</v>
      </c>
      <c r="C668" s="235" t="s">
        <v>859</v>
      </c>
      <c r="D668" s="235" t="s">
        <v>9136</v>
      </c>
      <c r="E668" s="235">
        <v>725</v>
      </c>
      <c r="F668" s="399" t="s">
        <v>10884</v>
      </c>
      <c r="G668" s="235" t="s">
        <v>5440</v>
      </c>
      <c r="H668" s="235" t="s">
        <v>4856</v>
      </c>
      <c r="I668" s="235" t="s">
        <v>3176</v>
      </c>
      <c r="J668" s="236" t="s">
        <v>3119</v>
      </c>
      <c r="K668" s="235" t="s">
        <v>3094</v>
      </c>
      <c r="L668" s="235" t="s">
        <v>374</v>
      </c>
      <c r="M668" s="235" t="s">
        <v>375</v>
      </c>
      <c r="N668" s="235" t="s">
        <v>2089</v>
      </c>
      <c r="O668" s="235" t="s">
        <v>3112</v>
      </c>
      <c r="P668" s="235" t="s">
        <v>3114</v>
      </c>
      <c r="Q668" s="235">
        <v>100</v>
      </c>
      <c r="R668" s="235">
        <v>1E-4</v>
      </c>
      <c r="S668" s="235">
        <f t="shared" si="38"/>
        <v>0.01</v>
      </c>
      <c r="T668" s="235">
        <v>1E-4</v>
      </c>
      <c r="U668" s="235">
        <v>1E-4</v>
      </c>
      <c r="V668" s="235" t="s">
        <v>2089</v>
      </c>
      <c r="W668" s="235" t="s">
        <v>2089</v>
      </c>
      <c r="X668" s="235" t="s">
        <v>2089</v>
      </c>
      <c r="Y668" s="235" t="s">
        <v>2089</v>
      </c>
      <c r="Z668" s="235" t="s">
        <v>2089</v>
      </c>
      <c r="AA668" s="235" t="s">
        <v>2089</v>
      </c>
      <c r="AB668" s="235" t="s">
        <v>2089</v>
      </c>
      <c r="AC668" s="248">
        <v>0.33333333333333331</v>
      </c>
      <c r="AD668" s="248">
        <v>0.75</v>
      </c>
      <c r="AE668" s="248">
        <v>0.6875</v>
      </c>
      <c r="AF668" s="248" t="s">
        <v>2612</v>
      </c>
      <c r="AG668" s="235" t="s">
        <v>2613</v>
      </c>
      <c r="AH668" s="399" t="s">
        <v>8246</v>
      </c>
      <c r="AI668" s="235" t="s">
        <v>2089</v>
      </c>
      <c r="AJ668" s="237" t="s">
        <v>2089</v>
      </c>
      <c r="AK668" s="610" t="s">
        <v>11021</v>
      </c>
    </row>
    <row r="669" spans="1:37" ht="12.75" customHeight="1">
      <c r="A669" s="183"/>
      <c r="B669" s="241" t="s">
        <v>10679</v>
      </c>
      <c r="C669" s="235" t="s">
        <v>860</v>
      </c>
      <c r="D669" s="235" t="s">
        <v>9137</v>
      </c>
      <c r="E669" s="235">
        <v>627</v>
      </c>
      <c r="F669" s="235" t="s">
        <v>10552</v>
      </c>
      <c r="G669" s="235" t="s">
        <v>5441</v>
      </c>
      <c r="H669" s="235" t="s">
        <v>1809</v>
      </c>
      <c r="I669" s="235" t="s">
        <v>3430</v>
      </c>
      <c r="J669" s="236" t="s">
        <v>3138</v>
      </c>
      <c r="K669" s="235" t="s">
        <v>3095</v>
      </c>
      <c r="L669" s="235" t="s">
        <v>5697</v>
      </c>
      <c r="M669" s="235" t="s">
        <v>2089</v>
      </c>
      <c r="N669" s="235" t="s">
        <v>2089</v>
      </c>
      <c r="O669" s="235" t="s">
        <v>3139</v>
      </c>
      <c r="P669" s="235" t="s">
        <v>3114</v>
      </c>
      <c r="Q669" s="238">
        <v>1000</v>
      </c>
      <c r="R669" s="235">
        <v>0.01</v>
      </c>
      <c r="S669" s="235">
        <f t="shared" si="38"/>
        <v>10</v>
      </c>
      <c r="T669" s="235">
        <v>0.01</v>
      </c>
      <c r="U669" s="235">
        <v>0.01</v>
      </c>
      <c r="V669" s="235" t="s">
        <v>2089</v>
      </c>
      <c r="W669" s="235" t="s">
        <v>2089</v>
      </c>
      <c r="X669" s="235" t="s">
        <v>2089</v>
      </c>
      <c r="Y669" s="235" t="s">
        <v>2089</v>
      </c>
      <c r="Z669" s="235" t="s">
        <v>2089</v>
      </c>
      <c r="AA669" s="235" t="s">
        <v>2089</v>
      </c>
      <c r="AB669" s="235" t="s">
        <v>2089</v>
      </c>
      <c r="AC669" s="248">
        <v>0.33333333333333331</v>
      </c>
      <c r="AD669" s="248">
        <v>0.75</v>
      </c>
      <c r="AE669" s="248">
        <v>0.6875</v>
      </c>
      <c r="AF669" s="248" t="s">
        <v>2612</v>
      </c>
      <c r="AG669" s="235" t="s">
        <v>2613</v>
      </c>
      <c r="AH669" s="235" t="s">
        <v>2089</v>
      </c>
      <c r="AI669" s="235" t="s">
        <v>2089</v>
      </c>
      <c r="AJ669" s="237" t="s">
        <v>2089</v>
      </c>
      <c r="AK669" s="610" t="s">
        <v>11006</v>
      </c>
    </row>
    <row r="670" spans="1:37" ht="12.75" customHeight="1">
      <c r="A670" s="183"/>
      <c r="B670" s="234" t="s">
        <v>46</v>
      </c>
      <c r="C670" s="235" t="s">
        <v>861</v>
      </c>
      <c r="D670" s="235" t="s">
        <v>9138</v>
      </c>
      <c r="E670" s="235">
        <v>788</v>
      </c>
      <c r="F670" s="235" t="s">
        <v>10553</v>
      </c>
      <c r="G670" s="235" t="s">
        <v>5442</v>
      </c>
      <c r="H670" s="235" t="s">
        <v>233</v>
      </c>
      <c r="I670" s="235" t="s">
        <v>3432</v>
      </c>
      <c r="J670" s="236" t="s">
        <v>3120</v>
      </c>
      <c r="K670" s="235" t="s">
        <v>2780</v>
      </c>
      <c r="L670" s="235" t="s">
        <v>376</v>
      </c>
      <c r="M670" s="235" t="s">
        <v>377</v>
      </c>
      <c r="N670" s="235" t="s">
        <v>2089</v>
      </c>
      <c r="O670" s="235" t="s">
        <v>3112</v>
      </c>
      <c r="P670" s="235" t="s">
        <v>3114</v>
      </c>
      <c r="Q670" s="235">
        <v>100</v>
      </c>
      <c r="R670" s="235">
        <v>1E-4</v>
      </c>
      <c r="S670" s="235">
        <f t="shared" si="38"/>
        <v>0.01</v>
      </c>
      <c r="T670" s="235">
        <v>1E-4</v>
      </c>
      <c r="U670" s="235">
        <v>1E-4</v>
      </c>
      <c r="V670" s="235" t="s">
        <v>2089</v>
      </c>
      <c r="W670" s="235" t="s">
        <v>2089</v>
      </c>
      <c r="X670" s="235" t="s">
        <v>2089</v>
      </c>
      <c r="Y670" s="235" t="s">
        <v>2089</v>
      </c>
      <c r="Z670" s="235" t="s">
        <v>2089</v>
      </c>
      <c r="AA670" s="235" t="s">
        <v>2089</v>
      </c>
      <c r="AB670" s="235" t="s">
        <v>2089</v>
      </c>
      <c r="AC670" s="248">
        <v>0.33333333333333331</v>
      </c>
      <c r="AD670" s="248">
        <v>0.75</v>
      </c>
      <c r="AE670" s="248">
        <v>0.6875</v>
      </c>
      <c r="AF670" s="248" t="s">
        <v>2612</v>
      </c>
      <c r="AG670" s="235" t="s">
        <v>2613</v>
      </c>
      <c r="AH670" s="399" t="s">
        <v>8246</v>
      </c>
      <c r="AI670" s="235" t="s">
        <v>2089</v>
      </c>
      <c r="AJ670" s="237" t="s">
        <v>2089</v>
      </c>
      <c r="AK670" s="610" t="s">
        <v>11012</v>
      </c>
    </row>
    <row r="671" spans="1:37" ht="12.75" customHeight="1">
      <c r="A671" s="183"/>
      <c r="B671" s="234" t="s">
        <v>47</v>
      </c>
      <c r="C671" s="235" t="s">
        <v>862</v>
      </c>
      <c r="D671" s="235" t="s">
        <v>9139</v>
      </c>
      <c r="E671" s="235">
        <v>788</v>
      </c>
      <c r="F671" s="235" t="s">
        <v>10554</v>
      </c>
      <c r="G671" s="235" t="s">
        <v>5443</v>
      </c>
      <c r="H671" s="235" t="s">
        <v>772</v>
      </c>
      <c r="I671" s="235" t="s">
        <v>3433</v>
      </c>
      <c r="J671" s="236" t="s">
        <v>3127</v>
      </c>
      <c r="K671" s="235" t="s">
        <v>3096</v>
      </c>
      <c r="L671" s="235" t="s">
        <v>378</v>
      </c>
      <c r="M671" s="235" t="s">
        <v>379</v>
      </c>
      <c r="N671" s="235" t="s">
        <v>2089</v>
      </c>
      <c r="O671" s="235" t="s">
        <v>3112</v>
      </c>
      <c r="P671" s="235" t="s">
        <v>3114</v>
      </c>
      <c r="Q671" s="235">
        <v>100</v>
      </c>
      <c r="R671" s="235">
        <v>1E-4</v>
      </c>
      <c r="S671" s="235">
        <f t="shared" si="38"/>
        <v>0.01</v>
      </c>
      <c r="T671" s="235">
        <v>1E-4</v>
      </c>
      <c r="U671" s="235">
        <v>1E-4</v>
      </c>
      <c r="V671" s="235" t="s">
        <v>2089</v>
      </c>
      <c r="W671" s="235" t="s">
        <v>2089</v>
      </c>
      <c r="X671" s="235" t="s">
        <v>2089</v>
      </c>
      <c r="Y671" s="235" t="s">
        <v>2089</v>
      </c>
      <c r="Z671" s="235" t="s">
        <v>2089</v>
      </c>
      <c r="AA671" s="235" t="s">
        <v>2089</v>
      </c>
      <c r="AB671" s="235" t="s">
        <v>2089</v>
      </c>
      <c r="AC671" s="248">
        <v>0.33333333333333331</v>
      </c>
      <c r="AD671" s="248">
        <v>0.75</v>
      </c>
      <c r="AE671" s="248">
        <v>0.6875</v>
      </c>
      <c r="AF671" s="248" t="s">
        <v>2612</v>
      </c>
      <c r="AG671" s="235" t="s">
        <v>2613</v>
      </c>
      <c r="AH671" s="399" t="s">
        <v>8246</v>
      </c>
      <c r="AI671" s="235" t="s">
        <v>2089</v>
      </c>
      <c r="AJ671" s="237" t="s">
        <v>2089</v>
      </c>
      <c r="AK671" s="610" t="s">
        <v>11014</v>
      </c>
    </row>
    <row r="672" spans="1:37" ht="12.75" customHeight="1">
      <c r="A672" s="183"/>
      <c r="B672" s="234" t="s">
        <v>48</v>
      </c>
      <c r="C672" s="235" t="s">
        <v>45</v>
      </c>
      <c r="D672" s="235" t="s">
        <v>9140</v>
      </c>
      <c r="E672" s="235">
        <v>627</v>
      </c>
      <c r="F672" s="235" t="s">
        <v>10555</v>
      </c>
      <c r="G672" s="235" t="s">
        <v>5444</v>
      </c>
      <c r="H672" s="235" t="s">
        <v>773</v>
      </c>
      <c r="I672" s="235" t="s">
        <v>3430</v>
      </c>
      <c r="J672" s="236" t="s">
        <v>3138</v>
      </c>
      <c r="K672" s="235" t="s">
        <v>3097</v>
      </c>
      <c r="L672" s="235" t="s">
        <v>380</v>
      </c>
      <c r="M672" s="235" t="s">
        <v>2089</v>
      </c>
      <c r="N672" s="235" t="s">
        <v>2089</v>
      </c>
      <c r="O672" s="235" t="s">
        <v>3139</v>
      </c>
      <c r="P672" s="235" t="s">
        <v>3114</v>
      </c>
      <c r="Q672" s="238">
        <v>1000</v>
      </c>
      <c r="R672" s="235">
        <v>0.01</v>
      </c>
      <c r="S672" s="235">
        <f t="shared" si="38"/>
        <v>10</v>
      </c>
      <c r="T672" s="235">
        <v>0.01</v>
      </c>
      <c r="U672" s="235">
        <v>0.01</v>
      </c>
      <c r="V672" s="235" t="s">
        <v>2089</v>
      </c>
      <c r="W672" s="235" t="s">
        <v>2089</v>
      </c>
      <c r="X672" s="235" t="s">
        <v>2089</v>
      </c>
      <c r="Y672" s="235" t="s">
        <v>2089</v>
      </c>
      <c r="Z672" s="235" t="s">
        <v>2089</v>
      </c>
      <c r="AA672" s="235" t="s">
        <v>2089</v>
      </c>
      <c r="AB672" s="235" t="s">
        <v>2089</v>
      </c>
      <c r="AC672" s="248">
        <v>0.33333333333333331</v>
      </c>
      <c r="AD672" s="248">
        <v>0.75</v>
      </c>
      <c r="AE672" s="248">
        <v>0.6875</v>
      </c>
      <c r="AF672" s="248" t="s">
        <v>2612</v>
      </c>
      <c r="AG672" s="235" t="s">
        <v>2613</v>
      </c>
      <c r="AH672" s="235" t="s">
        <v>2089</v>
      </c>
      <c r="AI672" s="235" t="s">
        <v>2089</v>
      </c>
      <c r="AJ672" s="237" t="s">
        <v>2089</v>
      </c>
      <c r="AK672" s="610" t="s">
        <v>11006</v>
      </c>
    </row>
    <row r="673" spans="1:40" ht="12.75" customHeight="1">
      <c r="A673" s="183"/>
      <c r="B673" s="234" t="s">
        <v>50</v>
      </c>
      <c r="C673" s="235" t="s">
        <v>1972</v>
      </c>
      <c r="D673" s="235" t="s">
        <v>9141</v>
      </c>
      <c r="E673" s="235">
        <v>968</v>
      </c>
      <c r="F673" s="399" t="s">
        <v>11208</v>
      </c>
      <c r="G673" s="235" t="s">
        <v>5445</v>
      </c>
      <c r="H673" s="235" t="s">
        <v>774</v>
      </c>
      <c r="I673" s="235" t="s">
        <v>3210</v>
      </c>
      <c r="J673" s="236" t="s">
        <v>3110</v>
      </c>
      <c r="K673" s="235" t="s">
        <v>3098</v>
      </c>
      <c r="L673" s="235" t="s">
        <v>381</v>
      </c>
      <c r="M673" s="235" t="s">
        <v>382</v>
      </c>
      <c r="N673" s="235" t="s">
        <v>2089</v>
      </c>
      <c r="O673" s="235" t="s">
        <v>3112</v>
      </c>
      <c r="P673" s="235" t="s">
        <v>3114</v>
      </c>
      <c r="Q673" s="235">
        <v>100</v>
      </c>
      <c r="R673" s="235">
        <v>1E-4</v>
      </c>
      <c r="S673" s="235">
        <f t="shared" si="38"/>
        <v>0.01</v>
      </c>
      <c r="T673" s="235">
        <v>1E-4</v>
      </c>
      <c r="U673" s="235">
        <v>1E-4</v>
      </c>
      <c r="V673" s="235" t="s">
        <v>2089</v>
      </c>
      <c r="W673" s="235" t="s">
        <v>2089</v>
      </c>
      <c r="X673" s="235" t="s">
        <v>2089</v>
      </c>
      <c r="Y673" s="235" t="s">
        <v>2089</v>
      </c>
      <c r="Z673" s="235" t="s">
        <v>2089</v>
      </c>
      <c r="AA673" s="235" t="s">
        <v>2089</v>
      </c>
      <c r="AB673" s="235" t="s">
        <v>2089</v>
      </c>
      <c r="AC673" s="248">
        <v>0.33333333333333331</v>
      </c>
      <c r="AD673" s="248">
        <v>0.75</v>
      </c>
      <c r="AE673" s="248">
        <v>0.6875</v>
      </c>
      <c r="AF673" s="248" t="s">
        <v>2612</v>
      </c>
      <c r="AG673" s="235" t="s">
        <v>2613</v>
      </c>
      <c r="AH673" s="399" t="s">
        <v>8246</v>
      </c>
      <c r="AI673" s="235" t="s">
        <v>2089</v>
      </c>
      <c r="AJ673" s="237" t="s">
        <v>2089</v>
      </c>
      <c r="AK673" s="610" t="s">
        <v>11018</v>
      </c>
    </row>
    <row r="674" spans="1:40" s="686" customFormat="1" ht="12.75" customHeight="1">
      <c r="A674" s="675"/>
      <c r="B674" s="676" t="s">
        <v>11688</v>
      </c>
      <c r="C674" s="677" t="s">
        <v>11689</v>
      </c>
      <c r="D674" s="677" t="s">
        <v>11690</v>
      </c>
      <c r="E674" s="677">
        <v>627</v>
      </c>
      <c r="F674" s="677" t="s">
        <v>11691</v>
      </c>
      <c r="G674" s="677" t="s">
        <v>11692</v>
      </c>
      <c r="H674" s="677" t="s">
        <v>11693</v>
      </c>
      <c r="I674" s="677" t="s">
        <v>3430</v>
      </c>
      <c r="J674" s="678" t="s">
        <v>3138</v>
      </c>
      <c r="K674" s="677" t="s">
        <v>11694</v>
      </c>
      <c r="L674" s="679" t="s">
        <v>11798</v>
      </c>
      <c r="M674" s="680" t="s">
        <v>2089</v>
      </c>
      <c r="N674" s="681" t="s">
        <v>2089</v>
      </c>
      <c r="O674" s="680" t="s">
        <v>3139</v>
      </c>
      <c r="P674" s="680" t="s">
        <v>3114</v>
      </c>
      <c r="Q674" s="682">
        <v>1000</v>
      </c>
      <c r="R674" s="680">
        <v>0.01</v>
      </c>
      <c r="S674" s="680">
        <v>10</v>
      </c>
      <c r="T674" s="680">
        <v>0.01</v>
      </c>
      <c r="U674" s="680">
        <v>0.01</v>
      </c>
      <c r="V674" s="680" t="s">
        <v>2089</v>
      </c>
      <c r="W674" s="680" t="s">
        <v>2089</v>
      </c>
      <c r="X674" s="680" t="s">
        <v>2089</v>
      </c>
      <c r="Y674" s="680" t="s">
        <v>2089</v>
      </c>
      <c r="Z674" s="680" t="s">
        <v>2089</v>
      </c>
      <c r="AA674" s="680" t="s">
        <v>2089</v>
      </c>
      <c r="AB674" s="683" t="s">
        <v>2089</v>
      </c>
      <c r="AC674" s="684">
        <v>0.33333333333333331</v>
      </c>
      <c r="AD674" s="684">
        <v>0.75</v>
      </c>
      <c r="AE674" s="684">
        <v>0.6875</v>
      </c>
      <c r="AF674" s="684" t="s">
        <v>2612</v>
      </c>
      <c r="AG674" s="680" t="s">
        <v>2613</v>
      </c>
      <c r="AH674" s="680" t="s">
        <v>2089</v>
      </c>
      <c r="AI674" s="680" t="s">
        <v>2089</v>
      </c>
      <c r="AJ674" s="685" t="s">
        <v>2089</v>
      </c>
      <c r="AK674" s="610" t="s">
        <v>11006</v>
      </c>
    </row>
    <row r="675" spans="1:40" ht="12.75" customHeight="1">
      <c r="A675" s="183"/>
      <c r="B675" s="239" t="s">
        <v>1962</v>
      </c>
      <c r="C675" s="235" t="s">
        <v>1973</v>
      </c>
      <c r="D675" s="235" t="s">
        <v>9142</v>
      </c>
      <c r="E675" s="235">
        <v>788</v>
      </c>
      <c r="F675" s="235" t="s">
        <v>10556</v>
      </c>
      <c r="G675" s="235" t="s">
        <v>5446</v>
      </c>
      <c r="H675" s="235" t="s">
        <v>775</v>
      </c>
      <c r="I675" s="235" t="s">
        <v>3433</v>
      </c>
      <c r="J675" s="236" t="s">
        <v>3127</v>
      </c>
      <c r="K675" s="235" t="s">
        <v>3101</v>
      </c>
      <c r="L675" s="235" t="s">
        <v>386</v>
      </c>
      <c r="M675" s="235" t="s">
        <v>387</v>
      </c>
      <c r="N675" s="221" t="s">
        <v>3101</v>
      </c>
      <c r="O675" s="235" t="s">
        <v>3112</v>
      </c>
      <c r="P675" s="235" t="s">
        <v>3114</v>
      </c>
      <c r="Q675" s="235">
        <v>100</v>
      </c>
      <c r="R675" s="235">
        <v>1E-4</v>
      </c>
      <c r="S675" s="235">
        <f t="shared" ref="S675:S681" si="39">Q675*R675</f>
        <v>0.01</v>
      </c>
      <c r="T675" s="235">
        <v>1E-4</v>
      </c>
      <c r="U675" s="235">
        <v>1E-4</v>
      </c>
      <c r="V675" s="235" t="s">
        <v>2927</v>
      </c>
      <c r="W675" s="235">
        <v>1E-4</v>
      </c>
      <c r="X675" s="235">
        <v>100</v>
      </c>
      <c r="Y675" s="235">
        <v>0.01</v>
      </c>
      <c r="Z675" s="235">
        <v>1E-4</v>
      </c>
      <c r="AA675" s="235">
        <v>1E-4</v>
      </c>
      <c r="AB675" s="517" t="s">
        <v>6909</v>
      </c>
      <c r="AC675" s="248">
        <v>0.33333333333333331</v>
      </c>
      <c r="AD675" s="248">
        <v>0.75</v>
      </c>
      <c r="AE675" s="248">
        <v>0.6875</v>
      </c>
      <c r="AF675" s="248" t="s">
        <v>2612</v>
      </c>
      <c r="AG675" s="235" t="s">
        <v>2613</v>
      </c>
      <c r="AH675" s="399" t="s">
        <v>8246</v>
      </c>
      <c r="AI675" s="235" t="s">
        <v>2089</v>
      </c>
      <c r="AJ675" s="237" t="s">
        <v>2089</v>
      </c>
      <c r="AK675" s="610" t="s">
        <v>11014</v>
      </c>
    </row>
    <row r="676" spans="1:40" ht="12.75" customHeight="1">
      <c r="A676" s="183"/>
      <c r="B676" s="234" t="s">
        <v>2979</v>
      </c>
      <c r="C676" s="235" t="s">
        <v>4573</v>
      </c>
      <c r="D676" s="235" t="s">
        <v>9143</v>
      </c>
      <c r="E676" s="235">
        <v>627</v>
      </c>
      <c r="F676" s="235" t="s">
        <v>10557</v>
      </c>
      <c r="G676" s="235" t="s">
        <v>5447</v>
      </c>
      <c r="H676" s="235" t="s">
        <v>1810</v>
      </c>
      <c r="I676" s="235" t="s">
        <v>3430</v>
      </c>
      <c r="J676" s="236" t="s">
        <v>3138</v>
      </c>
      <c r="K676" s="235" t="s">
        <v>3102</v>
      </c>
      <c r="L676" s="235" t="s">
        <v>5698</v>
      </c>
      <c r="M676" s="235" t="s">
        <v>2089</v>
      </c>
      <c r="N676" s="235" t="s">
        <v>2089</v>
      </c>
      <c r="O676" s="235" t="s">
        <v>3139</v>
      </c>
      <c r="P676" s="235" t="s">
        <v>3114</v>
      </c>
      <c r="Q676" s="238">
        <v>1000</v>
      </c>
      <c r="R676" s="235">
        <v>0.01</v>
      </c>
      <c r="S676" s="235">
        <f t="shared" si="39"/>
        <v>10</v>
      </c>
      <c r="T676" s="235">
        <v>0.01</v>
      </c>
      <c r="U676" s="235">
        <v>0.01</v>
      </c>
      <c r="V676" s="235" t="s">
        <v>2089</v>
      </c>
      <c r="W676" s="235" t="s">
        <v>2089</v>
      </c>
      <c r="X676" s="235" t="s">
        <v>2089</v>
      </c>
      <c r="Y676" s="235" t="s">
        <v>2089</v>
      </c>
      <c r="Z676" s="235" t="s">
        <v>2089</v>
      </c>
      <c r="AA676" s="235" t="s">
        <v>2089</v>
      </c>
      <c r="AB676" s="235" t="s">
        <v>2089</v>
      </c>
      <c r="AC676" s="248">
        <v>0.33333333333333331</v>
      </c>
      <c r="AD676" s="248">
        <v>0.75</v>
      </c>
      <c r="AE676" s="248">
        <v>0.6875</v>
      </c>
      <c r="AF676" s="248" t="s">
        <v>2612</v>
      </c>
      <c r="AG676" s="235" t="s">
        <v>2613</v>
      </c>
      <c r="AH676" s="235" t="s">
        <v>2089</v>
      </c>
      <c r="AI676" s="235" t="s">
        <v>2089</v>
      </c>
      <c r="AJ676" s="237" t="s">
        <v>2089</v>
      </c>
      <c r="AK676" s="610" t="s">
        <v>11006</v>
      </c>
    </row>
    <row r="677" spans="1:40" ht="12.75" customHeight="1">
      <c r="A677" s="183"/>
      <c r="B677" s="234" t="s">
        <v>2980</v>
      </c>
      <c r="C677" s="235" t="s">
        <v>6206</v>
      </c>
      <c r="D677" s="235" t="s">
        <v>9144</v>
      </c>
      <c r="E677" s="235">
        <v>627</v>
      </c>
      <c r="F677" s="235" t="s">
        <v>10558</v>
      </c>
      <c r="G677" s="235" t="s">
        <v>5448</v>
      </c>
      <c r="H677" s="235" t="s">
        <v>776</v>
      </c>
      <c r="I677" s="235" t="s">
        <v>3430</v>
      </c>
      <c r="J677" s="236" t="s">
        <v>3138</v>
      </c>
      <c r="K677" s="235" t="s">
        <v>3103</v>
      </c>
      <c r="L677" s="235" t="s">
        <v>388</v>
      </c>
      <c r="M677" s="235" t="s">
        <v>2089</v>
      </c>
      <c r="N677" s="235" t="s">
        <v>2089</v>
      </c>
      <c r="O677" s="235" t="s">
        <v>3139</v>
      </c>
      <c r="P677" s="235" t="s">
        <v>3114</v>
      </c>
      <c r="Q677" s="238">
        <v>1000</v>
      </c>
      <c r="R677" s="235">
        <v>0.01</v>
      </c>
      <c r="S677" s="235">
        <f t="shared" si="39"/>
        <v>10</v>
      </c>
      <c r="T677" s="235">
        <v>0.01</v>
      </c>
      <c r="U677" s="235">
        <v>0.01</v>
      </c>
      <c r="V677" s="235" t="s">
        <v>2089</v>
      </c>
      <c r="W677" s="235" t="s">
        <v>2089</v>
      </c>
      <c r="X677" s="235" t="s">
        <v>2089</v>
      </c>
      <c r="Y677" s="235" t="s">
        <v>2089</v>
      </c>
      <c r="Z677" s="235" t="s">
        <v>2089</v>
      </c>
      <c r="AA677" s="235" t="s">
        <v>2089</v>
      </c>
      <c r="AB677" s="235" t="s">
        <v>2089</v>
      </c>
      <c r="AC677" s="248">
        <v>0.33333333333333331</v>
      </c>
      <c r="AD677" s="248">
        <v>0.75</v>
      </c>
      <c r="AE677" s="248">
        <v>0.6875</v>
      </c>
      <c r="AF677" s="248" t="s">
        <v>2612</v>
      </c>
      <c r="AG677" s="235" t="s">
        <v>2613</v>
      </c>
      <c r="AH677" s="235" t="s">
        <v>2089</v>
      </c>
      <c r="AI677" s="235" t="s">
        <v>2089</v>
      </c>
      <c r="AJ677" s="237" t="s">
        <v>2089</v>
      </c>
      <c r="AK677" s="610" t="s">
        <v>11006</v>
      </c>
    </row>
    <row r="678" spans="1:40" ht="12.75" customHeight="1">
      <c r="A678" s="183"/>
      <c r="B678" s="234" t="s">
        <v>2982</v>
      </c>
      <c r="C678" s="235" t="s">
        <v>1974</v>
      </c>
      <c r="D678" s="235" t="s">
        <v>9145</v>
      </c>
      <c r="E678" s="235">
        <v>1878</v>
      </c>
      <c r="F678" s="235" t="s">
        <v>10559</v>
      </c>
      <c r="G678" s="235" t="s">
        <v>5449</v>
      </c>
      <c r="H678" s="235" t="s">
        <v>1751</v>
      </c>
      <c r="I678" s="235" t="s">
        <v>3207</v>
      </c>
      <c r="J678" s="236" t="s">
        <v>3128</v>
      </c>
      <c r="K678" s="235" t="s">
        <v>3104</v>
      </c>
      <c r="L678" s="235" t="s">
        <v>389</v>
      </c>
      <c r="M678" s="235" t="s">
        <v>390</v>
      </c>
      <c r="N678" s="235" t="s">
        <v>2089</v>
      </c>
      <c r="O678" s="235" t="s">
        <v>3129</v>
      </c>
      <c r="P678" s="235" t="s">
        <v>3114</v>
      </c>
      <c r="Q678" s="235">
        <v>100</v>
      </c>
      <c r="R678" s="235">
        <v>0.01</v>
      </c>
      <c r="S678" s="235">
        <f t="shared" si="39"/>
        <v>1</v>
      </c>
      <c r="T678" s="235">
        <v>0.01</v>
      </c>
      <c r="U678" s="235">
        <v>0.01</v>
      </c>
      <c r="V678" s="235" t="s">
        <v>2089</v>
      </c>
      <c r="W678" s="235" t="s">
        <v>2089</v>
      </c>
      <c r="X678" s="235" t="s">
        <v>2089</v>
      </c>
      <c r="Y678" s="235" t="s">
        <v>2089</v>
      </c>
      <c r="Z678" s="235" t="s">
        <v>2089</v>
      </c>
      <c r="AA678" s="235" t="s">
        <v>2089</v>
      </c>
      <c r="AB678" s="235" t="s">
        <v>2089</v>
      </c>
      <c r="AC678" s="248">
        <v>0.33333333333333331</v>
      </c>
      <c r="AD678" s="248">
        <v>0.75</v>
      </c>
      <c r="AE678" s="248">
        <v>0.64583333333333337</v>
      </c>
      <c r="AF678" s="248" t="s">
        <v>2612</v>
      </c>
      <c r="AG678" s="235" t="s">
        <v>2613</v>
      </c>
      <c r="AH678" s="399" t="s">
        <v>8246</v>
      </c>
      <c r="AI678" s="235" t="s">
        <v>2089</v>
      </c>
      <c r="AJ678" s="237" t="s">
        <v>2089</v>
      </c>
      <c r="AK678" s="610" t="s">
        <v>11016</v>
      </c>
    </row>
    <row r="679" spans="1:40" ht="12.75" customHeight="1">
      <c r="A679" s="183"/>
      <c r="B679" s="397" t="s">
        <v>8288</v>
      </c>
      <c r="C679" s="235" t="s">
        <v>1975</v>
      </c>
      <c r="D679" s="235" t="s">
        <v>9359</v>
      </c>
      <c r="E679" s="235">
        <v>725</v>
      </c>
      <c r="F679" s="399" t="s">
        <v>10883</v>
      </c>
      <c r="G679" s="235" t="s">
        <v>9358</v>
      </c>
      <c r="H679" s="235" t="s">
        <v>9357</v>
      </c>
      <c r="I679" s="235" t="s">
        <v>3176</v>
      </c>
      <c r="J679" s="236" t="s">
        <v>3119</v>
      </c>
      <c r="K679" s="235" t="s">
        <v>3291</v>
      </c>
      <c r="L679" s="235" t="s">
        <v>391</v>
      </c>
      <c r="M679" s="235" t="s">
        <v>392</v>
      </c>
      <c r="N679" s="235" t="s">
        <v>2089</v>
      </c>
      <c r="O679" s="235" t="s">
        <v>3112</v>
      </c>
      <c r="P679" s="235" t="s">
        <v>3114</v>
      </c>
      <c r="Q679" s="235">
        <v>100</v>
      </c>
      <c r="R679" s="235">
        <v>1E-4</v>
      </c>
      <c r="S679" s="235">
        <f t="shared" si="39"/>
        <v>0.01</v>
      </c>
      <c r="T679" s="235">
        <v>1E-4</v>
      </c>
      <c r="U679" s="235">
        <v>1E-4</v>
      </c>
      <c r="V679" s="235" t="s">
        <v>2089</v>
      </c>
      <c r="W679" s="235" t="s">
        <v>2089</v>
      </c>
      <c r="X679" s="235" t="s">
        <v>2089</v>
      </c>
      <c r="Y679" s="235" t="s">
        <v>2089</v>
      </c>
      <c r="Z679" s="235" t="s">
        <v>2089</v>
      </c>
      <c r="AA679" s="235" t="s">
        <v>2089</v>
      </c>
      <c r="AB679" s="235" t="s">
        <v>2089</v>
      </c>
      <c r="AC679" s="248">
        <v>0.33333333333333331</v>
      </c>
      <c r="AD679" s="248">
        <v>0.75</v>
      </c>
      <c r="AE679" s="248">
        <v>0.6875</v>
      </c>
      <c r="AF679" s="248" t="s">
        <v>2612</v>
      </c>
      <c r="AG679" s="235" t="s">
        <v>2613</v>
      </c>
      <c r="AH679" s="399" t="s">
        <v>8246</v>
      </c>
      <c r="AI679" s="235" t="s">
        <v>2089</v>
      </c>
      <c r="AJ679" s="237" t="s">
        <v>2089</v>
      </c>
      <c r="AK679" s="610" t="s">
        <v>11021</v>
      </c>
    </row>
    <row r="680" spans="1:40" ht="12.75" customHeight="1">
      <c r="A680" s="183"/>
      <c r="B680" s="234" t="s">
        <v>6656</v>
      </c>
      <c r="C680" s="235" t="s">
        <v>1976</v>
      </c>
      <c r="D680" s="235" t="s">
        <v>9146</v>
      </c>
      <c r="E680" s="235">
        <v>968</v>
      </c>
      <c r="F680" s="399" t="s">
        <v>11215</v>
      </c>
      <c r="G680" s="235" t="s">
        <v>5450</v>
      </c>
      <c r="H680" s="235" t="s">
        <v>4857</v>
      </c>
      <c r="I680" s="235" t="s">
        <v>3210</v>
      </c>
      <c r="J680" s="236" t="s">
        <v>3110</v>
      </c>
      <c r="K680" s="235" t="s">
        <v>3293</v>
      </c>
      <c r="L680" s="235" t="s">
        <v>395</v>
      </c>
      <c r="M680" s="235" t="s">
        <v>396</v>
      </c>
      <c r="N680" s="235" t="s">
        <v>2089</v>
      </c>
      <c r="O680" s="235" t="s">
        <v>3112</v>
      </c>
      <c r="P680" s="235" t="s">
        <v>3114</v>
      </c>
      <c r="Q680" s="235">
        <v>100</v>
      </c>
      <c r="R680" s="235">
        <v>1E-4</v>
      </c>
      <c r="S680" s="235">
        <f t="shared" si="39"/>
        <v>0.01</v>
      </c>
      <c r="T680" s="235">
        <v>1E-4</v>
      </c>
      <c r="U680" s="235">
        <v>1E-4</v>
      </c>
      <c r="V680" s="235" t="s">
        <v>2089</v>
      </c>
      <c r="W680" s="235" t="s">
        <v>2089</v>
      </c>
      <c r="X680" s="235" t="s">
        <v>2089</v>
      </c>
      <c r="Y680" s="235" t="s">
        <v>2089</v>
      </c>
      <c r="Z680" s="235" t="s">
        <v>2089</v>
      </c>
      <c r="AA680" s="235" t="s">
        <v>2089</v>
      </c>
      <c r="AB680" s="235" t="s">
        <v>2089</v>
      </c>
      <c r="AC680" s="248">
        <v>0.33333333333333331</v>
      </c>
      <c r="AD680" s="248">
        <v>0.75</v>
      </c>
      <c r="AE680" s="248">
        <v>0.6875</v>
      </c>
      <c r="AF680" s="248" t="s">
        <v>2612</v>
      </c>
      <c r="AG680" s="235" t="s">
        <v>2613</v>
      </c>
      <c r="AH680" s="399" t="s">
        <v>8246</v>
      </c>
      <c r="AI680" s="235" t="s">
        <v>2089</v>
      </c>
      <c r="AJ680" s="237" t="s">
        <v>2089</v>
      </c>
      <c r="AK680" s="610" t="s">
        <v>11018</v>
      </c>
    </row>
    <row r="681" spans="1:40" ht="12.75" customHeight="1">
      <c r="A681" s="183"/>
      <c r="B681" s="215" t="s">
        <v>4979</v>
      </c>
      <c r="C681" s="193" t="s">
        <v>1977</v>
      </c>
      <c r="D681" s="193" t="s">
        <v>9147</v>
      </c>
      <c r="E681" s="193">
        <v>257</v>
      </c>
      <c r="F681" s="193" t="s">
        <v>10560</v>
      </c>
      <c r="G681" s="193" t="s">
        <v>9257</v>
      </c>
      <c r="H681" s="193" t="s">
        <v>7714</v>
      </c>
      <c r="I681" s="193" t="s">
        <v>3209</v>
      </c>
      <c r="J681" s="231" t="s">
        <v>3135</v>
      </c>
      <c r="K681" s="193" t="s">
        <v>3294</v>
      </c>
      <c r="L681" s="193" t="s">
        <v>397</v>
      </c>
      <c r="M681" s="193" t="s">
        <v>398</v>
      </c>
      <c r="N681" s="193" t="s">
        <v>2089</v>
      </c>
      <c r="O681" s="193" t="s">
        <v>3136</v>
      </c>
      <c r="P681" s="193" t="s">
        <v>3114</v>
      </c>
      <c r="Q681" s="193">
        <v>100</v>
      </c>
      <c r="R681" s="193">
        <v>1E-3</v>
      </c>
      <c r="S681" s="193">
        <f t="shared" si="39"/>
        <v>0.1</v>
      </c>
      <c r="T681" s="193">
        <v>1E-3</v>
      </c>
      <c r="U681" s="193">
        <v>1E-3</v>
      </c>
      <c r="V681" s="193" t="s">
        <v>2089</v>
      </c>
      <c r="W681" s="193" t="s">
        <v>2089</v>
      </c>
      <c r="X681" s="193" t="s">
        <v>2089</v>
      </c>
      <c r="Y681" s="193" t="s">
        <v>2089</v>
      </c>
      <c r="Z681" s="193" t="s">
        <v>2089</v>
      </c>
      <c r="AA681" s="193" t="s">
        <v>2089</v>
      </c>
      <c r="AB681" s="193" t="s">
        <v>2089</v>
      </c>
      <c r="AC681" s="230">
        <v>0.33333333333333331</v>
      </c>
      <c r="AD681" s="230">
        <v>0.75</v>
      </c>
      <c r="AE681" s="230">
        <v>0.6875</v>
      </c>
      <c r="AF681" s="230" t="s">
        <v>2612</v>
      </c>
      <c r="AG681" s="193" t="s">
        <v>2613</v>
      </c>
      <c r="AH681" s="432" t="s">
        <v>8246</v>
      </c>
      <c r="AI681" s="193" t="s">
        <v>2089</v>
      </c>
      <c r="AJ681" s="431" t="s">
        <v>2089</v>
      </c>
      <c r="AK681" s="611" t="s">
        <v>11009</v>
      </c>
    </row>
    <row r="682" spans="1:40" s="107" customFormat="1">
      <c r="A682" s="187"/>
      <c r="B682" s="188"/>
      <c r="C682" s="281"/>
      <c r="D682" s="281"/>
      <c r="E682" s="281"/>
      <c r="F682" s="281"/>
      <c r="G682" s="281"/>
      <c r="H682" s="281"/>
      <c r="I682" s="281"/>
      <c r="J682" s="419"/>
      <c r="K682" s="281"/>
      <c r="L682" s="281"/>
      <c r="M682" s="281"/>
      <c r="N682" s="281"/>
      <c r="O682" s="281"/>
      <c r="P682" s="281"/>
      <c r="Q682" s="281"/>
      <c r="R682" s="281"/>
      <c r="S682" s="281"/>
      <c r="T682" s="281"/>
      <c r="U682" s="281"/>
      <c r="V682" s="281"/>
      <c r="W682" s="281"/>
      <c r="X682" s="281"/>
      <c r="Y682" s="281"/>
      <c r="Z682" s="281"/>
      <c r="AA682" s="281"/>
      <c r="AB682" s="281"/>
      <c r="AC682" s="420"/>
      <c r="AD682" s="420"/>
      <c r="AE682" s="420"/>
      <c r="AF682" s="420"/>
      <c r="AG682" s="281"/>
      <c r="AH682" s="281"/>
      <c r="AI682" s="281"/>
      <c r="AJ682" s="281"/>
      <c r="AK682" s="384"/>
      <c r="AL682" s="188"/>
      <c r="AM682" s="188"/>
      <c r="AN682" s="184"/>
    </row>
    <row r="683" spans="1:40" ht="20.25" customHeight="1">
      <c r="B683" s="798" t="s">
        <v>10846</v>
      </c>
      <c r="C683" s="798"/>
      <c r="D683" s="798"/>
      <c r="E683" s="798"/>
      <c r="F683" s="798"/>
      <c r="G683" s="798"/>
      <c r="H683" s="798"/>
      <c r="I683" s="798"/>
    </row>
    <row r="684" spans="1:40" ht="21" customHeight="1">
      <c r="B684" s="798" t="s">
        <v>10844</v>
      </c>
      <c r="C684" s="798"/>
      <c r="D684" s="798"/>
      <c r="E684" s="798"/>
      <c r="F684" s="798"/>
      <c r="G684" s="798"/>
      <c r="H684" s="798"/>
      <c r="I684" s="798"/>
    </row>
    <row r="685" spans="1:40" ht="21.75" customHeight="1">
      <c r="B685" s="798" t="s">
        <v>10845</v>
      </c>
      <c r="C685" s="798"/>
      <c r="D685" s="798"/>
      <c r="E685" s="798"/>
      <c r="F685" s="798"/>
      <c r="G685" s="798"/>
      <c r="H685" s="798"/>
      <c r="I685" s="798"/>
    </row>
    <row r="686" spans="1:40" ht="21" customHeight="1"/>
    <row r="687" spans="1:40"/>
    <row r="688" spans="1:40"/>
    <row r="689" spans="9:9"/>
    <row r="690" spans="9:9"/>
    <row r="691" spans="9:9"/>
    <row r="692" spans="9:9"/>
    <row r="693" spans="9:9"/>
    <row r="694" spans="9:9"/>
    <row r="695" spans="9:9"/>
    <row r="696" spans="9:9">
      <c r="I696" s="104" t="s">
        <v>9891</v>
      </c>
    </row>
    <row r="697" spans="9:9"/>
    <row r="698" spans="9:9"/>
    <row r="699" spans="9:9"/>
    <row r="700" spans="9:9"/>
    <row r="701" spans="9:9"/>
    <row r="702" spans="9:9"/>
    <row r="703" spans="9:9"/>
    <row r="704" spans="9:9"/>
    <row r="705" spans="3:3"/>
    <row r="706" spans="3:3"/>
    <row r="707" spans="3:3"/>
    <row r="708" spans="3:3"/>
    <row r="709" spans="3:3"/>
    <row r="710" spans="3:3"/>
    <row r="711" spans="3:3"/>
    <row r="712" spans="3:3">
      <c r="C712" s="137" t="s">
        <v>6778</v>
      </c>
    </row>
    <row r="713" spans="3:3"/>
    <row r="714" spans="3:3"/>
    <row r="715" spans="3:3"/>
    <row r="716" spans="3:3"/>
    <row r="717" spans="3:3"/>
    <row r="718" spans="3:3"/>
    <row r="719" spans="3:3"/>
    <row r="720" spans="3:3"/>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sheetData>
  <autoFilter ref="B6:AJ681" xr:uid="{00000000-0009-0000-0000-000001000000}">
    <sortState xmlns:xlrd2="http://schemas.microsoft.com/office/spreadsheetml/2017/richdata2" ref="B7:AJ681">
      <sortCondition ref="B6:B681"/>
    </sortState>
  </autoFilter>
  <sortState xmlns:xlrd2="http://schemas.microsoft.com/office/spreadsheetml/2017/richdata2" ref="B7:AH995">
    <sortCondition ref="B7:B995"/>
  </sortState>
  <mergeCells count="13">
    <mergeCell ref="B684:I684"/>
    <mergeCell ref="B685:I685"/>
    <mergeCell ref="O2:S2"/>
    <mergeCell ref="B683:I683"/>
    <mergeCell ref="AG4:AH5"/>
    <mergeCell ref="L5:M5"/>
    <mergeCell ref="B2:N2"/>
    <mergeCell ref="L4:N4"/>
    <mergeCell ref="B5:K5"/>
    <mergeCell ref="AC4:AF5"/>
    <mergeCell ref="O3:S3"/>
    <mergeCell ref="W4:AB5"/>
    <mergeCell ref="Q4:V5"/>
  </mergeCells>
  <phoneticPr fontId="39" type="noConversion"/>
  <dataValidations disablePrompts="1" count="1">
    <dataValidation type="textLength" operator="lessThanOrEqual" allowBlank="1" showInputMessage="1" showErrorMessage="1" sqref="K59:K60 K433:K435 K437 K465 K431 K136 K109:K116" xr:uid="{00000000-0002-0000-0100-000000000000}">
      <formula1>3</formula1>
    </dataValidation>
  </dataValidations>
  <hyperlinks>
    <hyperlink ref="C3" r:id="rId1" xr:uid="{00000000-0004-0000-0100-000000000000}"/>
    <hyperlink ref="T3" r:id="rId2" xr:uid="{00000000-0004-0000-0100-000001000000}"/>
  </hyperlinks>
  <pageMargins left="0.75" right="0.75" top="1" bottom="1" header="0.5" footer="0.5"/>
  <pageSetup paperSize="9" orientation="portrait" verticalDpi="1200"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529C"/>
  </sheetPr>
  <dimension ref="A1:AZ2025"/>
  <sheetViews>
    <sheetView showGridLines="0" zoomScaleNormal="100" workbookViewId="0">
      <pane ySplit="6" topLeftCell="A7" activePane="bottomLeft" state="frozen"/>
      <selection pane="bottomLeft" activeCell="B7" sqref="B7"/>
    </sheetView>
  </sheetViews>
  <sheetFormatPr defaultColWidth="0" defaultRowHeight="12.75" zeroHeight="1"/>
  <cols>
    <col min="1" max="1" width="2.28515625" style="183" customWidth="1"/>
    <col min="2" max="2" width="40.7109375" style="179" customWidth="1"/>
    <col min="3" max="6" width="17.28515625" style="179" customWidth="1"/>
    <col min="7" max="7" width="16" style="179" bestFit="1" customWidth="1"/>
    <col min="8" max="8" width="11.7109375" style="179" customWidth="1"/>
    <col min="9" max="9" width="23.28515625" style="179" customWidth="1"/>
    <col min="10" max="10" width="12.28515625" style="179" customWidth="1"/>
    <col min="11" max="11" width="10.7109375" style="179" customWidth="1"/>
    <col min="12" max="12" width="12.28515625" style="179" bestFit="1" customWidth="1"/>
    <col min="13" max="13" width="11.7109375" style="179" customWidth="1"/>
    <col min="14" max="23" width="10.7109375" style="179" customWidth="1"/>
    <col min="24" max="24" width="39.7109375" style="179" customWidth="1"/>
    <col min="25" max="25" width="13" style="179" customWidth="1"/>
    <col min="26" max="26" width="10.7109375" style="179" customWidth="1"/>
    <col min="27" max="27" width="17.28515625" style="308" customWidth="1"/>
    <col min="28" max="28" width="12.28515625" bestFit="1" customWidth="1"/>
    <col min="29" max="29" width="6.7109375" customWidth="1"/>
    <col min="30" max="16384" width="0" style="179" hidden="1"/>
  </cols>
  <sheetData>
    <row r="1" spans="1:52" ht="6" customHeight="1">
      <c r="A1" s="179"/>
      <c r="B1" s="180"/>
      <c r="M1" s="181"/>
      <c r="U1" s="182"/>
      <c r="AY1" s="189"/>
      <c r="AZ1" s="190"/>
    </row>
    <row r="2" spans="1:52" ht="26.25">
      <c r="B2" s="837" t="str">
        <f>"Dividend Adjusted Single Stock Futures list (as of "&amp;TEXT('Single Stock Futures'!B1,"dd mmmm yyyy")&amp;")"</f>
        <v>Dividend Adjusted Single Stock Futures list (as of 24 April 2024)</v>
      </c>
      <c r="C2" s="837"/>
      <c r="D2" s="837"/>
      <c r="E2" s="837"/>
      <c r="F2" s="837"/>
      <c r="G2" s="837"/>
      <c r="H2" s="837"/>
      <c r="I2" s="837"/>
      <c r="J2" s="837"/>
      <c r="K2" s="837"/>
      <c r="L2" s="837"/>
      <c r="M2" s="837"/>
      <c r="N2" s="799" t="s">
        <v>6801</v>
      </c>
      <c r="O2" s="799"/>
      <c r="P2" s="799"/>
      <c r="Q2" s="799"/>
      <c r="R2" s="563" t="s">
        <v>8228</v>
      </c>
      <c r="S2" s="271"/>
    </row>
    <row r="3" spans="1:52" s="308" customFormat="1">
      <c r="A3" s="305"/>
      <c r="B3" s="306" t="s">
        <v>6737</v>
      </c>
      <c r="C3" s="382" t="s">
        <v>6738</v>
      </c>
      <c r="D3" s="382"/>
      <c r="E3" s="382"/>
      <c r="F3" s="382"/>
      <c r="G3" s="307"/>
      <c r="I3" s="393"/>
      <c r="J3" s="393"/>
      <c r="N3" s="799" t="s">
        <v>9369</v>
      </c>
      <c r="O3" s="799"/>
      <c r="P3" s="799"/>
      <c r="Q3" s="799"/>
      <c r="R3" s="563" t="s">
        <v>9370</v>
      </c>
      <c r="S3" s="271"/>
      <c r="AB3"/>
      <c r="AC3"/>
    </row>
    <row r="4" spans="1:52" s="311" customFormat="1" ht="12.75" customHeight="1">
      <c r="A4" s="305"/>
      <c r="B4" s="310"/>
      <c r="C4" s="386"/>
      <c r="D4" s="386"/>
      <c r="E4" s="386"/>
      <c r="F4" s="386"/>
      <c r="L4" s="829" t="s">
        <v>6653</v>
      </c>
      <c r="M4" s="830"/>
      <c r="N4" s="838" t="s">
        <v>7030</v>
      </c>
      <c r="O4" s="839"/>
      <c r="P4" s="839"/>
      <c r="Q4" s="839"/>
      <c r="R4" s="839"/>
      <c r="S4" s="839"/>
      <c r="T4" s="839"/>
      <c r="U4" s="831" t="s">
        <v>8391</v>
      </c>
      <c r="V4" s="832"/>
      <c r="W4" s="832"/>
      <c r="X4" s="833"/>
      <c r="Y4" s="842" t="s">
        <v>1531</v>
      </c>
      <c r="Z4" s="843"/>
      <c r="AB4"/>
      <c r="AC4"/>
    </row>
    <row r="5" spans="1:52" s="311" customFormat="1">
      <c r="A5" s="305"/>
      <c r="B5" s="846" t="s">
        <v>4227</v>
      </c>
      <c r="C5" s="847"/>
      <c r="D5" s="847"/>
      <c r="E5" s="847"/>
      <c r="F5" s="847"/>
      <c r="G5" s="847"/>
      <c r="H5" s="847"/>
      <c r="I5" s="847"/>
      <c r="J5" s="847"/>
      <c r="K5" s="848"/>
      <c r="L5" s="442" t="s">
        <v>8346</v>
      </c>
      <c r="M5" s="442" t="s">
        <v>8347</v>
      </c>
      <c r="N5" s="840"/>
      <c r="O5" s="841"/>
      <c r="P5" s="841"/>
      <c r="Q5" s="841"/>
      <c r="R5" s="841"/>
      <c r="S5" s="841"/>
      <c r="T5" s="841"/>
      <c r="U5" s="834"/>
      <c r="V5" s="835"/>
      <c r="W5" s="835"/>
      <c r="X5" s="836"/>
      <c r="Y5" s="844"/>
      <c r="Z5" s="845"/>
      <c r="AB5"/>
      <c r="AC5"/>
    </row>
    <row r="6" spans="1:52" s="311" customFormat="1" ht="33.75">
      <c r="A6" s="305"/>
      <c r="B6" s="411" t="s">
        <v>3745</v>
      </c>
      <c r="C6" s="411" t="s">
        <v>3595</v>
      </c>
      <c r="D6" s="549" t="s">
        <v>8584</v>
      </c>
      <c r="E6" s="549" t="s">
        <v>10068</v>
      </c>
      <c r="F6" s="549" t="s">
        <v>10067</v>
      </c>
      <c r="G6" s="411" t="s">
        <v>3593</v>
      </c>
      <c r="H6" s="411" t="s">
        <v>3747</v>
      </c>
      <c r="I6" s="411" t="s">
        <v>3594</v>
      </c>
      <c r="J6" s="411" t="s">
        <v>3748</v>
      </c>
      <c r="K6" s="411" t="s">
        <v>3749</v>
      </c>
      <c r="L6" s="185" t="s">
        <v>5478</v>
      </c>
      <c r="M6" s="185" t="s">
        <v>5479</v>
      </c>
      <c r="N6" s="303" t="s">
        <v>3042</v>
      </c>
      <c r="O6" s="303" t="s">
        <v>1532</v>
      </c>
      <c r="P6" s="303" t="s">
        <v>1533</v>
      </c>
      <c r="Q6" s="303" t="s">
        <v>1534</v>
      </c>
      <c r="R6" s="303" t="s">
        <v>1535</v>
      </c>
      <c r="S6" s="303" t="s">
        <v>1536</v>
      </c>
      <c r="T6" s="303" t="s">
        <v>1749</v>
      </c>
      <c r="U6" s="243" t="s">
        <v>3929</v>
      </c>
      <c r="V6" s="243" t="s">
        <v>91</v>
      </c>
      <c r="W6" s="243" t="s">
        <v>3744</v>
      </c>
      <c r="X6" s="244" t="s">
        <v>6229</v>
      </c>
      <c r="Y6" s="191" t="s">
        <v>7650</v>
      </c>
      <c r="Z6" s="191" t="s">
        <v>7651</v>
      </c>
      <c r="AA6" s="570" t="s">
        <v>9399</v>
      </c>
      <c r="AB6" s="244" t="s">
        <v>11005</v>
      </c>
      <c r="AC6"/>
    </row>
    <row r="7" spans="1:52" s="311" customFormat="1" ht="12.75" customHeight="1">
      <c r="A7" s="305"/>
      <c r="B7" s="496" t="s">
        <v>4031</v>
      </c>
      <c r="C7" s="511" t="s">
        <v>981</v>
      </c>
      <c r="D7" s="511" t="s">
        <v>8585</v>
      </c>
      <c r="E7" s="511">
        <v>627</v>
      </c>
      <c r="F7" s="511" t="s">
        <v>10072</v>
      </c>
      <c r="G7" s="511" t="s">
        <v>5088</v>
      </c>
      <c r="H7" s="511" t="s">
        <v>7124</v>
      </c>
      <c r="I7" s="491" t="s">
        <v>3430</v>
      </c>
      <c r="J7" s="511" t="s">
        <v>1960</v>
      </c>
      <c r="K7" s="511" t="s">
        <v>1981</v>
      </c>
      <c r="L7" s="514" t="s">
        <v>7125</v>
      </c>
      <c r="M7" s="233" t="s">
        <v>2089</v>
      </c>
      <c r="N7" s="466" t="s">
        <v>3139</v>
      </c>
      <c r="O7" s="528">
        <v>1000</v>
      </c>
      <c r="P7" s="511">
        <v>0.01</v>
      </c>
      <c r="Q7" s="511">
        <v>10</v>
      </c>
      <c r="R7" s="511">
        <v>0.01</v>
      </c>
      <c r="S7" s="511">
        <v>0.01</v>
      </c>
      <c r="T7" s="519" t="s">
        <v>3114</v>
      </c>
      <c r="U7" s="520">
        <v>0.33333333333333298</v>
      </c>
      <c r="V7" s="520">
        <v>0.75</v>
      </c>
      <c r="W7" s="490">
        <v>0.6875</v>
      </c>
      <c r="X7" s="516" t="s">
        <v>6909</v>
      </c>
      <c r="Y7" s="489" t="s">
        <v>2613</v>
      </c>
      <c r="Z7" s="566" t="s">
        <v>2089</v>
      </c>
      <c r="AA7" s="569" t="s">
        <v>9398</v>
      </c>
      <c r="AB7" s="612" t="s">
        <v>11006</v>
      </c>
      <c r="AC7"/>
    </row>
    <row r="8" spans="1:52" s="311" customFormat="1" ht="12.75" customHeight="1">
      <c r="A8" s="305"/>
      <c r="B8" s="494" t="s">
        <v>10810</v>
      </c>
      <c r="C8" s="292" t="s">
        <v>8016</v>
      </c>
      <c r="D8" s="292" t="s">
        <v>9148</v>
      </c>
      <c r="E8" s="292">
        <v>788</v>
      </c>
      <c r="F8" s="292" t="s">
        <v>10562</v>
      </c>
      <c r="G8" s="292" t="s">
        <v>8110</v>
      </c>
      <c r="H8" s="499" t="s">
        <v>8017</v>
      </c>
      <c r="I8" s="499" t="s">
        <v>3433</v>
      </c>
      <c r="J8" s="518" t="s">
        <v>3127</v>
      </c>
      <c r="K8" s="499" t="s">
        <v>8018</v>
      </c>
      <c r="L8" s="499" t="s">
        <v>8018</v>
      </c>
      <c r="M8" s="233" t="s">
        <v>2089</v>
      </c>
      <c r="N8" s="292" t="s">
        <v>3112</v>
      </c>
      <c r="O8" s="284">
        <v>100</v>
      </c>
      <c r="P8" s="292">
        <v>1E-4</v>
      </c>
      <c r="Q8" s="504">
        <v>0.01</v>
      </c>
      <c r="R8" s="292">
        <v>1E-4</v>
      </c>
      <c r="S8" s="292">
        <v>1E-4</v>
      </c>
      <c r="T8" s="292" t="s">
        <v>3114</v>
      </c>
      <c r="U8" s="533">
        <v>0.33333333333333298</v>
      </c>
      <c r="V8" s="533">
        <v>0.75</v>
      </c>
      <c r="W8" s="503">
        <v>0.6875</v>
      </c>
      <c r="X8" s="517" t="s">
        <v>6909</v>
      </c>
      <c r="Y8" s="534" t="s">
        <v>2613</v>
      </c>
      <c r="Z8" s="566" t="s">
        <v>2089</v>
      </c>
      <c r="AA8" s="569" t="s">
        <v>9400</v>
      </c>
      <c r="AB8" s="613" t="s">
        <v>11014</v>
      </c>
      <c r="AC8"/>
    </row>
    <row r="9" spans="1:52" s="311" customFormat="1" ht="12.75" customHeight="1">
      <c r="A9" s="305"/>
      <c r="B9" s="495" t="s">
        <v>4034</v>
      </c>
      <c r="C9" s="264" t="s">
        <v>983</v>
      </c>
      <c r="D9" s="264" t="s">
        <v>8587</v>
      </c>
      <c r="E9" s="264">
        <v>257</v>
      </c>
      <c r="F9" s="264" t="s">
        <v>10074</v>
      </c>
      <c r="G9" s="264" t="s">
        <v>9235</v>
      </c>
      <c r="H9" s="264" t="s">
        <v>7694</v>
      </c>
      <c r="I9" s="535" t="s">
        <v>3209</v>
      </c>
      <c r="J9" s="518" t="s">
        <v>3135</v>
      </c>
      <c r="K9" s="264" t="s">
        <v>1983</v>
      </c>
      <c r="L9" s="265" t="s">
        <v>7126</v>
      </c>
      <c r="M9" s="233" t="s">
        <v>2089</v>
      </c>
      <c r="N9" s="264" t="s">
        <v>7127</v>
      </c>
      <c r="O9" s="529">
        <v>1000</v>
      </c>
      <c r="P9" s="264">
        <v>1E-3</v>
      </c>
      <c r="Q9" s="264">
        <v>1</v>
      </c>
      <c r="R9" s="524">
        <v>1E-3</v>
      </c>
      <c r="S9" s="524">
        <v>1E-3</v>
      </c>
      <c r="T9" s="264" t="s">
        <v>3114</v>
      </c>
      <c r="U9" s="521">
        <v>0.33333333333333298</v>
      </c>
      <c r="V9" s="521">
        <v>0.75</v>
      </c>
      <c r="W9" s="506">
        <v>0.6875</v>
      </c>
      <c r="X9" s="517" t="s">
        <v>6909</v>
      </c>
      <c r="Y9" s="501" t="s">
        <v>2613</v>
      </c>
      <c r="Z9" s="566" t="s">
        <v>2089</v>
      </c>
      <c r="AA9" s="569" t="s">
        <v>9401</v>
      </c>
      <c r="AB9" s="613" t="s">
        <v>11009</v>
      </c>
      <c r="AC9"/>
    </row>
    <row r="10" spans="1:52" s="311" customFormat="1" ht="12.75" customHeight="1">
      <c r="A10" s="305"/>
      <c r="B10" s="495" t="s">
        <v>11349</v>
      </c>
      <c r="C10" s="264" t="s">
        <v>9997</v>
      </c>
      <c r="D10" s="264" t="s">
        <v>11345</v>
      </c>
      <c r="E10" s="264">
        <v>627</v>
      </c>
      <c r="F10" s="264" t="s">
        <v>11346</v>
      </c>
      <c r="G10" s="400" t="s">
        <v>11348</v>
      </c>
      <c r="H10" s="400" t="s">
        <v>11347</v>
      </c>
      <c r="I10" s="535" t="s">
        <v>3430</v>
      </c>
      <c r="J10" s="264" t="s">
        <v>1960</v>
      </c>
      <c r="K10" s="264" t="s">
        <v>618</v>
      </c>
      <c r="L10" s="265" t="s">
        <v>7572</v>
      </c>
      <c r="M10" s="233" t="s">
        <v>2089</v>
      </c>
      <c r="N10" s="466" t="s">
        <v>3139</v>
      </c>
      <c r="O10" s="529">
        <v>1000</v>
      </c>
      <c r="P10" s="264">
        <v>0.01</v>
      </c>
      <c r="Q10" s="264">
        <v>10</v>
      </c>
      <c r="R10" s="264">
        <v>0.01</v>
      </c>
      <c r="S10" s="264">
        <v>0.01</v>
      </c>
      <c r="T10" s="522" t="s">
        <v>3114</v>
      </c>
      <c r="U10" s="521">
        <v>0.33333333333333298</v>
      </c>
      <c r="V10" s="521">
        <v>0.75</v>
      </c>
      <c r="W10" s="487">
        <v>0.6875</v>
      </c>
      <c r="X10" s="517" t="s">
        <v>6909</v>
      </c>
      <c r="Y10" s="523" t="s">
        <v>2613</v>
      </c>
      <c r="Z10" s="566" t="s">
        <v>2089</v>
      </c>
      <c r="AA10" s="569" t="s">
        <v>9803</v>
      </c>
      <c r="AB10" s="613" t="s">
        <v>11006</v>
      </c>
      <c r="AC10"/>
    </row>
    <row r="11" spans="1:52" s="311" customFormat="1" ht="12.75" customHeight="1">
      <c r="A11" s="305"/>
      <c r="B11" s="495" t="s">
        <v>1757</v>
      </c>
      <c r="C11" s="264" t="s">
        <v>985</v>
      </c>
      <c r="D11" s="264" t="s">
        <v>8590</v>
      </c>
      <c r="E11" s="264">
        <v>788</v>
      </c>
      <c r="F11" s="264" t="s">
        <v>10076</v>
      </c>
      <c r="G11" s="264" t="s">
        <v>5092</v>
      </c>
      <c r="H11" s="264" t="s">
        <v>7129</v>
      </c>
      <c r="I11" s="535" t="s">
        <v>3432</v>
      </c>
      <c r="J11" s="500" t="s">
        <v>3120</v>
      </c>
      <c r="K11" s="264" t="s">
        <v>1770</v>
      </c>
      <c r="L11" s="264" t="s">
        <v>7130</v>
      </c>
      <c r="M11" s="233" t="s">
        <v>2089</v>
      </c>
      <c r="N11" s="264" t="s">
        <v>6994</v>
      </c>
      <c r="O11" s="529">
        <v>1000</v>
      </c>
      <c r="P11" s="473">
        <v>1E-4</v>
      </c>
      <c r="Q11" s="264">
        <v>0.1</v>
      </c>
      <c r="R11" s="473">
        <v>1E-4</v>
      </c>
      <c r="S11" s="473">
        <v>1E-4</v>
      </c>
      <c r="T11" s="523" t="s">
        <v>3114</v>
      </c>
      <c r="U11" s="521">
        <v>0.33333333333333298</v>
      </c>
      <c r="V11" s="521">
        <v>0.75</v>
      </c>
      <c r="W11" s="487">
        <v>0.6875</v>
      </c>
      <c r="X11" s="517" t="s">
        <v>6909</v>
      </c>
      <c r="Y11" s="523" t="s">
        <v>2613</v>
      </c>
      <c r="Z11" s="566" t="s">
        <v>2089</v>
      </c>
      <c r="AA11" s="569" t="s">
        <v>9402</v>
      </c>
      <c r="AB11" s="613" t="s">
        <v>11012</v>
      </c>
      <c r="AC11"/>
    </row>
    <row r="12" spans="1:52" s="311" customFormat="1" ht="12.75" customHeight="1">
      <c r="A12" s="305"/>
      <c r="B12" s="495" t="s">
        <v>7131</v>
      </c>
      <c r="C12" s="264" t="s">
        <v>4116</v>
      </c>
      <c r="D12" s="264" t="s">
        <v>8593</v>
      </c>
      <c r="E12" s="264">
        <v>788</v>
      </c>
      <c r="F12" s="264" t="s">
        <v>10079</v>
      </c>
      <c r="G12" s="264" t="s">
        <v>4117</v>
      </c>
      <c r="H12" s="440" t="s">
        <v>4118</v>
      </c>
      <c r="I12" s="535" t="s">
        <v>3434</v>
      </c>
      <c r="J12" s="500" t="s">
        <v>3115</v>
      </c>
      <c r="K12" s="264" t="s">
        <v>4119</v>
      </c>
      <c r="L12" s="265" t="s">
        <v>7132</v>
      </c>
      <c r="M12" s="233" t="s">
        <v>2089</v>
      </c>
      <c r="N12" s="264" t="s">
        <v>3112</v>
      </c>
      <c r="O12" s="284">
        <v>100</v>
      </c>
      <c r="P12" s="264">
        <v>1E-4</v>
      </c>
      <c r="Q12" s="264">
        <v>0.01</v>
      </c>
      <c r="R12" s="264">
        <v>1E-4</v>
      </c>
      <c r="S12" s="264">
        <v>1E-4</v>
      </c>
      <c r="T12" s="264" t="s">
        <v>3114</v>
      </c>
      <c r="U12" s="521">
        <v>0.33333333333333298</v>
      </c>
      <c r="V12" s="521">
        <v>0.75</v>
      </c>
      <c r="W12" s="509">
        <v>0.6875</v>
      </c>
      <c r="X12" s="517" t="s">
        <v>6909</v>
      </c>
      <c r="Y12" s="523" t="s">
        <v>2613</v>
      </c>
      <c r="Z12" s="566" t="s">
        <v>2089</v>
      </c>
      <c r="AA12" s="569" t="s">
        <v>9403</v>
      </c>
      <c r="AB12" s="613" t="s">
        <v>11013</v>
      </c>
      <c r="AC12"/>
    </row>
    <row r="13" spans="1:52" s="311" customFormat="1" ht="12.75" customHeight="1">
      <c r="A13" s="305"/>
      <c r="B13" s="494" t="s">
        <v>7017</v>
      </c>
      <c r="C13" s="292" t="s">
        <v>989</v>
      </c>
      <c r="D13" s="292" t="s">
        <v>8594</v>
      </c>
      <c r="E13" s="292">
        <v>966</v>
      </c>
      <c r="F13" s="292" t="s">
        <v>10080</v>
      </c>
      <c r="G13" s="292" t="s">
        <v>5095</v>
      </c>
      <c r="H13" s="292" t="s">
        <v>7018</v>
      </c>
      <c r="I13" s="535" t="s">
        <v>3206</v>
      </c>
      <c r="J13" s="518" t="s">
        <v>3131</v>
      </c>
      <c r="K13" s="292" t="s">
        <v>2063</v>
      </c>
      <c r="L13" s="292" t="s">
        <v>7019</v>
      </c>
      <c r="M13" s="233" t="s">
        <v>2089</v>
      </c>
      <c r="N13" s="292" t="s">
        <v>6994</v>
      </c>
      <c r="O13" s="527">
        <v>1000</v>
      </c>
      <c r="P13" s="466">
        <v>1E-4</v>
      </c>
      <c r="Q13" s="292">
        <v>0.1</v>
      </c>
      <c r="R13" s="466">
        <v>1E-4</v>
      </c>
      <c r="S13" s="466">
        <v>1E-4</v>
      </c>
      <c r="T13" s="515" t="s">
        <v>3114</v>
      </c>
      <c r="U13" s="485">
        <v>0.33333333333333331</v>
      </c>
      <c r="V13" s="485">
        <v>0.75</v>
      </c>
      <c r="W13" s="510">
        <v>0.6875</v>
      </c>
      <c r="X13" s="517" t="s">
        <v>6909</v>
      </c>
      <c r="Y13" s="440" t="s">
        <v>2613</v>
      </c>
      <c r="Z13" s="566" t="s">
        <v>2089</v>
      </c>
      <c r="AA13" s="569" t="s">
        <v>9404</v>
      </c>
      <c r="AB13" s="613" t="s">
        <v>11011</v>
      </c>
      <c r="AC13"/>
    </row>
    <row r="14" spans="1:52" s="311" customFormat="1" ht="12.75" customHeight="1">
      <c r="A14" s="305"/>
      <c r="B14" s="495" t="s">
        <v>8204</v>
      </c>
      <c r="C14" s="264" t="s">
        <v>990</v>
      </c>
      <c r="D14" s="264" t="s">
        <v>8595</v>
      </c>
      <c r="E14" s="264">
        <v>257</v>
      </c>
      <c r="F14" s="264" t="s">
        <v>10081</v>
      </c>
      <c r="G14" s="264" t="s">
        <v>9236</v>
      </c>
      <c r="H14" s="264" t="s">
        <v>7695</v>
      </c>
      <c r="I14" s="535" t="s">
        <v>3209</v>
      </c>
      <c r="J14" s="518" t="s">
        <v>3135</v>
      </c>
      <c r="K14" s="264" t="s">
        <v>2064</v>
      </c>
      <c r="L14" s="265" t="s">
        <v>7133</v>
      </c>
      <c r="M14" s="233" t="s">
        <v>2089</v>
      </c>
      <c r="N14" s="264" t="s">
        <v>7127</v>
      </c>
      <c r="O14" s="284">
        <v>100</v>
      </c>
      <c r="P14" s="264">
        <v>1E-3</v>
      </c>
      <c r="Q14" s="264">
        <v>0.1</v>
      </c>
      <c r="R14" s="524">
        <v>1E-3</v>
      </c>
      <c r="S14" s="524">
        <v>1E-3</v>
      </c>
      <c r="T14" s="264" t="s">
        <v>3114</v>
      </c>
      <c r="U14" s="521">
        <v>0.33333333333333298</v>
      </c>
      <c r="V14" s="521">
        <v>0.75</v>
      </c>
      <c r="W14" s="506">
        <v>0.6875</v>
      </c>
      <c r="X14" s="517" t="s">
        <v>6909</v>
      </c>
      <c r="Y14" s="523" t="s">
        <v>2613</v>
      </c>
      <c r="Z14" s="566" t="s">
        <v>2089</v>
      </c>
      <c r="AA14" s="569" t="s">
        <v>9405</v>
      </c>
      <c r="AB14" s="613" t="s">
        <v>11009</v>
      </c>
      <c r="AC14"/>
    </row>
    <row r="15" spans="1:52" s="311" customFormat="1" ht="12.75" customHeight="1">
      <c r="A15" s="305"/>
      <c r="B15" s="495" t="s">
        <v>7134</v>
      </c>
      <c r="C15" s="264" t="s">
        <v>4741</v>
      </c>
      <c r="D15" s="264" t="s">
        <v>8596</v>
      </c>
      <c r="E15" s="264">
        <v>762</v>
      </c>
      <c r="F15" s="264" t="s">
        <v>10082</v>
      </c>
      <c r="G15" s="264" t="s">
        <v>5096</v>
      </c>
      <c r="H15" s="264" t="s">
        <v>7135</v>
      </c>
      <c r="I15" s="535" t="s">
        <v>10066</v>
      </c>
      <c r="J15" s="518" t="s">
        <v>3121</v>
      </c>
      <c r="K15" s="264" t="s">
        <v>2051</v>
      </c>
      <c r="L15" s="265" t="s">
        <v>7136</v>
      </c>
      <c r="M15" s="233" t="s">
        <v>2089</v>
      </c>
      <c r="N15" s="264" t="s">
        <v>6994</v>
      </c>
      <c r="O15" s="284">
        <v>100</v>
      </c>
      <c r="P15" s="466">
        <v>1E-4</v>
      </c>
      <c r="Q15" s="264">
        <v>0.01</v>
      </c>
      <c r="R15" s="466">
        <v>1E-4</v>
      </c>
      <c r="S15" s="466">
        <v>1E-4</v>
      </c>
      <c r="T15" s="515" t="s">
        <v>3114</v>
      </c>
      <c r="U15" s="521">
        <v>0.33333333333333298</v>
      </c>
      <c r="V15" s="521">
        <v>0.75</v>
      </c>
      <c r="W15" s="484">
        <v>0.6875</v>
      </c>
      <c r="X15" s="517" t="s">
        <v>6909</v>
      </c>
      <c r="Y15" s="523" t="s">
        <v>2613</v>
      </c>
      <c r="Z15" s="566" t="s">
        <v>2089</v>
      </c>
      <c r="AA15" s="569" t="s">
        <v>9406</v>
      </c>
      <c r="AB15" s="613" t="s">
        <v>11008</v>
      </c>
      <c r="AC15"/>
    </row>
    <row r="16" spans="1:52" s="311" customFormat="1" ht="12.75" customHeight="1">
      <c r="A16" s="305"/>
      <c r="B16" s="495" t="s">
        <v>4043</v>
      </c>
      <c r="C16" s="264" t="s">
        <v>991</v>
      </c>
      <c r="D16" s="264" t="s">
        <v>8597</v>
      </c>
      <c r="E16" s="264">
        <v>627</v>
      </c>
      <c r="F16" s="264" t="s">
        <v>10083</v>
      </c>
      <c r="G16" s="264" t="s">
        <v>5097</v>
      </c>
      <c r="H16" s="264" t="s">
        <v>7137</v>
      </c>
      <c r="I16" s="535" t="s">
        <v>3430</v>
      </c>
      <c r="J16" s="264" t="s">
        <v>1960</v>
      </c>
      <c r="K16" s="264" t="s">
        <v>2052</v>
      </c>
      <c r="L16" s="265" t="s">
        <v>7138</v>
      </c>
      <c r="M16" s="233" t="s">
        <v>2089</v>
      </c>
      <c r="N16" s="466" t="s">
        <v>3139</v>
      </c>
      <c r="O16" s="284">
        <v>100</v>
      </c>
      <c r="P16" s="264">
        <v>0.01</v>
      </c>
      <c r="Q16" s="264">
        <v>1</v>
      </c>
      <c r="R16" s="264">
        <v>0.01</v>
      </c>
      <c r="S16" s="264">
        <v>0.01</v>
      </c>
      <c r="T16" s="522" t="s">
        <v>3114</v>
      </c>
      <c r="U16" s="521">
        <v>0.33333333333333298</v>
      </c>
      <c r="V16" s="521">
        <v>0.75</v>
      </c>
      <c r="W16" s="487">
        <v>0.6875</v>
      </c>
      <c r="X16" s="517" t="s">
        <v>6909</v>
      </c>
      <c r="Y16" s="501" t="s">
        <v>2613</v>
      </c>
      <c r="Z16" s="566" t="s">
        <v>2089</v>
      </c>
      <c r="AA16" s="569" t="s">
        <v>9407</v>
      </c>
      <c r="AB16" s="613" t="s">
        <v>11006</v>
      </c>
      <c r="AC16"/>
    </row>
    <row r="17" spans="1:29" s="311" customFormat="1" ht="12.75" customHeight="1">
      <c r="A17" s="305"/>
      <c r="B17" s="398" t="s">
        <v>11465</v>
      </c>
      <c r="C17" s="400" t="s">
        <v>11466</v>
      </c>
      <c r="D17" s="400" t="s">
        <v>11467</v>
      </c>
      <c r="E17" s="400">
        <v>788</v>
      </c>
      <c r="F17" s="400" t="s">
        <v>11468</v>
      </c>
      <c r="G17" s="400" t="s">
        <v>11469</v>
      </c>
      <c r="H17" s="400" t="s">
        <v>11470</v>
      </c>
      <c r="I17" s="400" t="s">
        <v>3433</v>
      </c>
      <c r="J17" s="401" t="s">
        <v>3127</v>
      </c>
      <c r="K17" s="264" t="s">
        <v>11471</v>
      </c>
      <c r="L17" s="264" t="s">
        <v>11494</v>
      </c>
      <c r="M17" s="233" t="s">
        <v>2089</v>
      </c>
      <c r="N17" s="466" t="s">
        <v>3112</v>
      </c>
      <c r="O17" s="671">
        <v>100</v>
      </c>
      <c r="P17" s="264">
        <v>1E-4</v>
      </c>
      <c r="Q17" s="264">
        <v>0.01</v>
      </c>
      <c r="R17" s="466">
        <v>1E-4</v>
      </c>
      <c r="S17" s="466">
        <v>1E-4</v>
      </c>
      <c r="T17" s="515" t="s">
        <v>3114</v>
      </c>
      <c r="U17" s="525">
        <v>0.33333333333333298</v>
      </c>
      <c r="V17" s="525">
        <v>0.75</v>
      </c>
      <c r="W17" s="483">
        <v>0.6875</v>
      </c>
      <c r="X17" s="517" t="s">
        <v>6909</v>
      </c>
      <c r="Y17" s="501" t="s">
        <v>2613</v>
      </c>
      <c r="Z17" s="567" t="s">
        <v>2089</v>
      </c>
      <c r="AA17" s="569"/>
      <c r="AB17" s="613" t="s">
        <v>11014</v>
      </c>
      <c r="AC17"/>
    </row>
    <row r="18" spans="1:29" s="311" customFormat="1" ht="12.75" customHeight="1">
      <c r="A18" s="305"/>
      <c r="B18" s="495" t="s">
        <v>12251</v>
      </c>
      <c r="C18" s="264" t="s">
        <v>12252</v>
      </c>
      <c r="D18" s="264" t="s">
        <v>8598</v>
      </c>
      <c r="E18" s="264">
        <v>788</v>
      </c>
      <c r="F18" s="264" t="s">
        <v>10084</v>
      </c>
      <c r="G18" s="264" t="s">
        <v>5098</v>
      </c>
      <c r="H18" s="264" t="s">
        <v>7139</v>
      </c>
      <c r="I18" s="535" t="s">
        <v>3433</v>
      </c>
      <c r="J18" s="518" t="s">
        <v>3127</v>
      </c>
      <c r="K18" s="264" t="s">
        <v>2053</v>
      </c>
      <c r="L18" s="265" t="s">
        <v>7140</v>
      </c>
      <c r="M18" s="233" t="s">
        <v>2089</v>
      </c>
      <c r="N18" s="264" t="s">
        <v>6994</v>
      </c>
      <c r="O18" s="529">
        <v>1000</v>
      </c>
      <c r="P18" s="524">
        <v>1E-4</v>
      </c>
      <c r="Q18" s="264">
        <v>0.1</v>
      </c>
      <c r="R18" s="524">
        <v>1E-4</v>
      </c>
      <c r="S18" s="524">
        <v>1E-4</v>
      </c>
      <c r="T18" s="524" t="s">
        <v>3114</v>
      </c>
      <c r="U18" s="521">
        <v>0.33333333333333298</v>
      </c>
      <c r="V18" s="521">
        <v>0.75</v>
      </c>
      <c r="W18" s="483">
        <v>0.6875</v>
      </c>
      <c r="X18" s="517" t="s">
        <v>6909</v>
      </c>
      <c r="Y18" s="523" t="s">
        <v>2613</v>
      </c>
      <c r="Z18" s="566" t="s">
        <v>2089</v>
      </c>
      <c r="AA18" s="569" t="s">
        <v>9408</v>
      </c>
      <c r="AB18" s="613" t="s">
        <v>11014</v>
      </c>
      <c r="AC18"/>
    </row>
    <row r="19" spans="1:29" s="311" customFormat="1" ht="12.75" customHeight="1">
      <c r="A19" s="305"/>
      <c r="B19" s="495" t="s">
        <v>2475</v>
      </c>
      <c r="C19" s="264" t="s">
        <v>992</v>
      </c>
      <c r="D19" s="264" t="s">
        <v>8599</v>
      </c>
      <c r="E19" s="264">
        <v>788</v>
      </c>
      <c r="F19" s="264" t="s">
        <v>10085</v>
      </c>
      <c r="G19" s="264" t="s">
        <v>5099</v>
      </c>
      <c r="H19" s="264" t="s">
        <v>3498</v>
      </c>
      <c r="I19" s="535" t="s">
        <v>3432</v>
      </c>
      <c r="J19" s="500" t="s">
        <v>3120</v>
      </c>
      <c r="K19" s="264" t="s">
        <v>2054</v>
      </c>
      <c r="L19" s="265" t="s">
        <v>7141</v>
      </c>
      <c r="M19" s="233" t="s">
        <v>2089</v>
      </c>
      <c r="N19" s="264" t="s">
        <v>3112</v>
      </c>
      <c r="O19" s="284">
        <v>100</v>
      </c>
      <c r="P19" s="264">
        <v>1E-4</v>
      </c>
      <c r="Q19" s="264">
        <v>0.01</v>
      </c>
      <c r="R19" s="264">
        <v>1E-4</v>
      </c>
      <c r="S19" s="264">
        <v>1E-4</v>
      </c>
      <c r="T19" s="264" t="s">
        <v>3114</v>
      </c>
      <c r="U19" s="521">
        <v>0.33333333333333298</v>
      </c>
      <c r="V19" s="521">
        <v>0.75</v>
      </c>
      <c r="W19" s="509">
        <v>0.6875</v>
      </c>
      <c r="X19" s="517" t="s">
        <v>6909</v>
      </c>
      <c r="Y19" s="523" t="s">
        <v>2613</v>
      </c>
      <c r="Z19" s="566" t="s">
        <v>2089</v>
      </c>
      <c r="AA19" s="569" t="s">
        <v>9409</v>
      </c>
      <c r="AB19" s="613" t="s">
        <v>11012</v>
      </c>
      <c r="AC19"/>
    </row>
    <row r="20" spans="1:29" s="311" customFormat="1" ht="12.75" customHeight="1">
      <c r="A20" s="305"/>
      <c r="B20" s="493" t="s">
        <v>5516</v>
      </c>
      <c r="C20" s="440" t="s">
        <v>5515</v>
      </c>
      <c r="D20" s="440" t="s">
        <v>8600</v>
      </c>
      <c r="E20" s="440">
        <v>788</v>
      </c>
      <c r="F20" s="440" t="s">
        <v>10086</v>
      </c>
      <c r="G20" s="440" t="s">
        <v>4228</v>
      </c>
      <c r="H20" s="440" t="s">
        <v>4229</v>
      </c>
      <c r="I20" s="504" t="s">
        <v>3434</v>
      </c>
      <c r="J20" s="500" t="s">
        <v>3115</v>
      </c>
      <c r="K20" s="500" t="s">
        <v>4207</v>
      </c>
      <c r="L20" s="440" t="s">
        <v>6629</v>
      </c>
      <c r="M20" s="233" t="s">
        <v>2089</v>
      </c>
      <c r="N20" s="440" t="s">
        <v>3112</v>
      </c>
      <c r="O20" s="482">
        <v>100</v>
      </c>
      <c r="P20" s="466">
        <v>1E-4</v>
      </c>
      <c r="Q20" s="481">
        <v>0.01</v>
      </c>
      <c r="R20" s="440">
        <v>1E-4</v>
      </c>
      <c r="S20" s="440">
        <v>1E-4</v>
      </c>
      <c r="T20" s="440" t="s">
        <v>3114</v>
      </c>
      <c r="U20" s="480">
        <v>0.33333333333333331</v>
      </c>
      <c r="V20" s="480">
        <v>0.75</v>
      </c>
      <c r="W20" s="484">
        <v>0.6875</v>
      </c>
      <c r="X20" s="517" t="s">
        <v>6909</v>
      </c>
      <c r="Y20" s="440" t="s">
        <v>2613</v>
      </c>
      <c r="Z20" s="566" t="s">
        <v>2089</v>
      </c>
      <c r="AA20" s="569" t="s">
        <v>9410</v>
      </c>
      <c r="AB20" s="613" t="s">
        <v>11013</v>
      </c>
      <c r="AC20"/>
    </row>
    <row r="21" spans="1:29" s="311" customFormat="1" ht="12.75" customHeight="1">
      <c r="A21" s="305"/>
      <c r="B21" s="495" t="s">
        <v>2478</v>
      </c>
      <c r="C21" s="264" t="s">
        <v>993</v>
      </c>
      <c r="D21" s="264" t="s">
        <v>8603</v>
      </c>
      <c r="E21" s="264">
        <v>788</v>
      </c>
      <c r="F21" s="264" t="s">
        <v>10089</v>
      </c>
      <c r="G21" s="264" t="s">
        <v>5101</v>
      </c>
      <c r="H21" s="264" t="s">
        <v>7142</v>
      </c>
      <c r="I21" s="535" t="s">
        <v>3432</v>
      </c>
      <c r="J21" s="500" t="s">
        <v>3120</v>
      </c>
      <c r="K21" s="264" t="s">
        <v>37</v>
      </c>
      <c r="L21" s="265" t="s">
        <v>7143</v>
      </c>
      <c r="M21" s="233" t="s">
        <v>2089</v>
      </c>
      <c r="N21" s="264" t="s">
        <v>6994</v>
      </c>
      <c r="O21" s="284">
        <v>100</v>
      </c>
      <c r="P21" s="473">
        <v>1E-4</v>
      </c>
      <c r="Q21" s="264">
        <v>0.01</v>
      </c>
      <c r="R21" s="473">
        <v>1E-4</v>
      </c>
      <c r="S21" s="473">
        <v>1E-4</v>
      </c>
      <c r="T21" s="523" t="s">
        <v>3114</v>
      </c>
      <c r="U21" s="521">
        <v>0.33333333333333298</v>
      </c>
      <c r="V21" s="521">
        <v>0.75</v>
      </c>
      <c r="W21" s="487">
        <v>0.6875</v>
      </c>
      <c r="X21" s="517" t="s">
        <v>6909</v>
      </c>
      <c r="Y21" s="523" t="s">
        <v>2613</v>
      </c>
      <c r="Z21" s="566" t="s">
        <v>2089</v>
      </c>
      <c r="AA21" s="569" t="s">
        <v>9411</v>
      </c>
      <c r="AB21" s="613" t="s">
        <v>11012</v>
      </c>
      <c r="AC21"/>
    </row>
    <row r="22" spans="1:29" s="311" customFormat="1" ht="12.75" customHeight="1">
      <c r="A22" s="305"/>
      <c r="B22" s="493" t="s">
        <v>8410</v>
      </c>
      <c r="C22" s="264" t="s">
        <v>3317</v>
      </c>
      <c r="D22" s="264" t="s">
        <v>8604</v>
      </c>
      <c r="E22" s="264">
        <v>788</v>
      </c>
      <c r="F22" s="264" t="s">
        <v>10090</v>
      </c>
      <c r="G22" s="264" t="s">
        <v>6666</v>
      </c>
      <c r="H22" s="264" t="s">
        <v>7145</v>
      </c>
      <c r="I22" s="535" t="s">
        <v>3432</v>
      </c>
      <c r="J22" s="500" t="s">
        <v>3120</v>
      </c>
      <c r="K22" s="264" t="s">
        <v>4111</v>
      </c>
      <c r="L22" s="265" t="s">
        <v>7146</v>
      </c>
      <c r="M22" s="233" t="s">
        <v>2089</v>
      </c>
      <c r="N22" s="264" t="s">
        <v>6994</v>
      </c>
      <c r="O22" s="284">
        <v>100</v>
      </c>
      <c r="P22" s="473">
        <v>1E-4</v>
      </c>
      <c r="Q22" s="264">
        <v>0.01</v>
      </c>
      <c r="R22" s="473">
        <v>1E-4</v>
      </c>
      <c r="S22" s="473">
        <v>1E-4</v>
      </c>
      <c r="T22" s="523" t="s">
        <v>3114</v>
      </c>
      <c r="U22" s="521">
        <v>0.33333333333333298</v>
      </c>
      <c r="V22" s="521">
        <v>0.75</v>
      </c>
      <c r="W22" s="487">
        <v>0.6875</v>
      </c>
      <c r="X22" s="517" t="s">
        <v>6909</v>
      </c>
      <c r="Y22" s="523" t="s">
        <v>2613</v>
      </c>
      <c r="Z22" s="566" t="s">
        <v>2089</v>
      </c>
      <c r="AA22" s="569" t="s">
        <v>9412</v>
      </c>
      <c r="AB22" s="613" t="s">
        <v>11012</v>
      </c>
      <c r="AC22"/>
    </row>
    <row r="23" spans="1:29" s="311" customFormat="1" ht="12.75" customHeight="1">
      <c r="A23" s="305"/>
      <c r="B23" s="495" t="s">
        <v>2481</v>
      </c>
      <c r="C23" s="264" t="s">
        <v>10061</v>
      </c>
      <c r="D23" s="264" t="s">
        <v>8607</v>
      </c>
      <c r="E23" s="264">
        <v>788</v>
      </c>
      <c r="F23" s="264" t="s">
        <v>10093</v>
      </c>
      <c r="G23" s="264" t="s">
        <v>5103</v>
      </c>
      <c r="H23" s="264" t="s">
        <v>7147</v>
      </c>
      <c r="I23" s="535" t="s">
        <v>3433</v>
      </c>
      <c r="J23" s="518" t="s">
        <v>3127</v>
      </c>
      <c r="K23" s="264" t="s">
        <v>40</v>
      </c>
      <c r="L23" s="265" t="s">
        <v>7148</v>
      </c>
      <c r="M23" s="233" t="s">
        <v>2089</v>
      </c>
      <c r="N23" s="264" t="s">
        <v>6994</v>
      </c>
      <c r="O23" s="284">
        <v>100</v>
      </c>
      <c r="P23" s="524">
        <v>1E-4</v>
      </c>
      <c r="Q23" s="264">
        <v>0.01</v>
      </c>
      <c r="R23" s="524">
        <v>1E-4</v>
      </c>
      <c r="S23" s="524">
        <v>1E-4</v>
      </c>
      <c r="T23" s="524" t="s">
        <v>3114</v>
      </c>
      <c r="U23" s="521">
        <v>0.33333333333333298</v>
      </c>
      <c r="V23" s="521">
        <v>0.75</v>
      </c>
      <c r="W23" s="483">
        <v>0.6875</v>
      </c>
      <c r="X23" s="517" t="s">
        <v>6909</v>
      </c>
      <c r="Y23" s="523" t="s">
        <v>2613</v>
      </c>
      <c r="Z23" s="566" t="s">
        <v>2089</v>
      </c>
      <c r="AA23" s="569" t="s">
        <v>9413</v>
      </c>
      <c r="AB23" s="613" t="s">
        <v>11014</v>
      </c>
      <c r="AC23"/>
    </row>
    <row r="24" spans="1:29" s="311" customFormat="1" ht="12.75" customHeight="1">
      <c r="A24" s="305"/>
      <c r="B24" s="494" t="s">
        <v>2482</v>
      </c>
      <c r="C24" s="292" t="s">
        <v>996</v>
      </c>
      <c r="D24" s="292" t="s">
        <v>8608</v>
      </c>
      <c r="E24" s="292">
        <v>725</v>
      </c>
      <c r="F24" s="292" t="s">
        <v>10856</v>
      </c>
      <c r="G24" s="292" t="s">
        <v>5104</v>
      </c>
      <c r="H24" s="292" t="s">
        <v>6951</v>
      </c>
      <c r="I24" s="524" t="s">
        <v>3208</v>
      </c>
      <c r="J24" s="518" t="s">
        <v>3132</v>
      </c>
      <c r="K24" s="292" t="s">
        <v>41</v>
      </c>
      <c r="L24" s="292" t="s">
        <v>6952</v>
      </c>
      <c r="M24" s="233" t="s">
        <v>2089</v>
      </c>
      <c r="N24" s="292" t="s">
        <v>6953</v>
      </c>
      <c r="O24" s="527">
        <v>1000</v>
      </c>
      <c r="P24" s="466">
        <v>1E-4</v>
      </c>
      <c r="Q24" s="292">
        <v>0.1</v>
      </c>
      <c r="R24" s="466">
        <v>1E-4</v>
      </c>
      <c r="S24" s="466">
        <v>1E-4</v>
      </c>
      <c r="T24" s="515" t="s">
        <v>3114</v>
      </c>
      <c r="U24" s="485">
        <v>0.33333333333333331</v>
      </c>
      <c r="V24" s="485">
        <v>0.75</v>
      </c>
      <c r="W24" s="484">
        <v>0.6875</v>
      </c>
      <c r="X24" s="517" t="s">
        <v>6909</v>
      </c>
      <c r="Y24" s="440" t="s">
        <v>2613</v>
      </c>
      <c r="Z24" s="566" t="s">
        <v>2089</v>
      </c>
      <c r="AA24" s="569" t="s">
        <v>9414</v>
      </c>
      <c r="AB24" s="613" t="s">
        <v>11010</v>
      </c>
      <c r="AC24"/>
    </row>
    <row r="25" spans="1:29" s="311" customFormat="1" ht="12.75" customHeight="1">
      <c r="A25" s="305"/>
      <c r="B25" s="494" t="s">
        <v>7834</v>
      </c>
      <c r="C25" s="292" t="s">
        <v>11885</v>
      </c>
      <c r="D25" s="292" t="s">
        <v>11445</v>
      </c>
      <c r="E25" s="292">
        <v>372</v>
      </c>
      <c r="F25" s="292" t="s">
        <v>11446</v>
      </c>
      <c r="G25" s="292" t="s">
        <v>11447</v>
      </c>
      <c r="H25" s="292" t="s">
        <v>11448</v>
      </c>
      <c r="I25" s="292" t="s">
        <v>6090</v>
      </c>
      <c r="J25" s="292" t="s">
        <v>4802</v>
      </c>
      <c r="K25" s="499" t="s">
        <v>7835</v>
      </c>
      <c r="L25" s="499" t="s">
        <v>7836</v>
      </c>
      <c r="M25" s="233" t="s">
        <v>2089</v>
      </c>
      <c r="N25" s="535" t="s">
        <v>6089</v>
      </c>
      <c r="O25" s="287">
        <v>100</v>
      </c>
      <c r="P25" s="292">
        <v>1E-3</v>
      </c>
      <c r="Q25" s="504">
        <v>0.1</v>
      </c>
      <c r="R25" s="479">
        <v>1E-3</v>
      </c>
      <c r="S25" s="479">
        <v>1E-3</v>
      </c>
      <c r="T25" s="488" t="s">
        <v>2447</v>
      </c>
      <c r="U25" s="536">
        <v>0.33333333333333298</v>
      </c>
      <c r="V25" s="536">
        <v>0.75</v>
      </c>
      <c r="W25" s="510">
        <v>0.60416666666666696</v>
      </c>
      <c r="X25" s="517" t="s">
        <v>6909</v>
      </c>
      <c r="Y25" s="532" t="s">
        <v>2613</v>
      </c>
      <c r="Z25" s="566" t="s">
        <v>2089</v>
      </c>
      <c r="AA25" s="569" t="s">
        <v>9415</v>
      </c>
      <c r="AB25" s="613" t="s">
        <v>11015</v>
      </c>
      <c r="AC25"/>
    </row>
    <row r="26" spans="1:29" s="311" customFormat="1" ht="12.75" customHeight="1">
      <c r="A26" s="305"/>
      <c r="B26" s="495" t="s">
        <v>7149</v>
      </c>
      <c r="C26" s="264" t="s">
        <v>997</v>
      </c>
      <c r="D26" s="264" t="s">
        <v>8609</v>
      </c>
      <c r="E26" s="264">
        <v>762</v>
      </c>
      <c r="F26" s="264" t="s">
        <v>10094</v>
      </c>
      <c r="G26" s="264" t="s">
        <v>5105</v>
      </c>
      <c r="H26" s="264" t="s">
        <v>7150</v>
      </c>
      <c r="I26" s="535" t="s">
        <v>10066</v>
      </c>
      <c r="J26" s="518" t="s">
        <v>3121</v>
      </c>
      <c r="K26" s="264" t="s">
        <v>42</v>
      </c>
      <c r="L26" s="265" t="s">
        <v>7151</v>
      </c>
      <c r="M26" s="233" t="s">
        <v>2089</v>
      </c>
      <c r="N26" s="264" t="s">
        <v>6994</v>
      </c>
      <c r="O26" s="284">
        <v>100</v>
      </c>
      <c r="P26" s="466">
        <v>1E-4</v>
      </c>
      <c r="Q26" s="264">
        <v>0.01</v>
      </c>
      <c r="R26" s="466">
        <v>1E-4</v>
      </c>
      <c r="S26" s="466">
        <v>1E-4</v>
      </c>
      <c r="T26" s="515" t="s">
        <v>3114</v>
      </c>
      <c r="U26" s="521">
        <v>0.33333333333333298</v>
      </c>
      <c r="V26" s="521">
        <v>0.75</v>
      </c>
      <c r="W26" s="484">
        <v>0.6875</v>
      </c>
      <c r="X26" s="517" t="s">
        <v>6909</v>
      </c>
      <c r="Y26" s="501" t="s">
        <v>2613</v>
      </c>
      <c r="Z26" s="566" t="s">
        <v>2089</v>
      </c>
      <c r="AA26" s="569" t="s">
        <v>9416</v>
      </c>
      <c r="AB26" s="613" t="s">
        <v>11008</v>
      </c>
      <c r="AC26"/>
    </row>
    <row r="27" spans="1:29" s="311" customFormat="1" ht="12.75" customHeight="1">
      <c r="A27" s="305"/>
      <c r="B27" s="495" t="s">
        <v>5638</v>
      </c>
      <c r="C27" s="264" t="s">
        <v>7764</v>
      </c>
      <c r="D27" s="264" t="s">
        <v>8611</v>
      </c>
      <c r="E27" s="264">
        <v>788</v>
      </c>
      <c r="F27" s="264" t="s">
        <v>10096</v>
      </c>
      <c r="G27" s="264" t="s">
        <v>5106</v>
      </c>
      <c r="H27" s="264" t="s">
        <v>7152</v>
      </c>
      <c r="I27" s="535" t="s">
        <v>3432</v>
      </c>
      <c r="J27" s="500" t="s">
        <v>3120</v>
      </c>
      <c r="K27" s="264" t="s">
        <v>43</v>
      </c>
      <c r="L27" s="265" t="s">
        <v>7153</v>
      </c>
      <c r="M27" s="233" t="s">
        <v>2089</v>
      </c>
      <c r="N27" s="264" t="s">
        <v>6994</v>
      </c>
      <c r="O27" s="529">
        <v>1000</v>
      </c>
      <c r="P27" s="473">
        <v>1E-4</v>
      </c>
      <c r="Q27" s="264">
        <v>0.1</v>
      </c>
      <c r="R27" s="473">
        <v>1E-4</v>
      </c>
      <c r="S27" s="473">
        <v>1E-4</v>
      </c>
      <c r="T27" s="523" t="s">
        <v>3114</v>
      </c>
      <c r="U27" s="521">
        <v>0.33333333333333298</v>
      </c>
      <c r="V27" s="521">
        <v>0.75</v>
      </c>
      <c r="W27" s="487">
        <v>0.6875</v>
      </c>
      <c r="X27" s="517" t="s">
        <v>6909</v>
      </c>
      <c r="Y27" s="523" t="s">
        <v>2613</v>
      </c>
      <c r="Z27" s="566" t="s">
        <v>2089</v>
      </c>
      <c r="AA27" s="569" t="s">
        <v>9417</v>
      </c>
      <c r="AB27" s="613" t="s">
        <v>11012</v>
      </c>
      <c r="AC27"/>
    </row>
    <row r="28" spans="1:29" s="311" customFormat="1" ht="12.75" customHeight="1">
      <c r="A28" s="305"/>
      <c r="B28" s="494" t="s">
        <v>7829</v>
      </c>
      <c r="C28" s="292" t="s">
        <v>7830</v>
      </c>
      <c r="D28" s="292" t="s">
        <v>9149</v>
      </c>
      <c r="E28" s="292">
        <v>372</v>
      </c>
      <c r="F28" s="292" t="s">
        <v>10563</v>
      </c>
      <c r="G28" s="292" t="s">
        <v>8074</v>
      </c>
      <c r="H28" s="292" t="s">
        <v>7831</v>
      </c>
      <c r="I28" s="292" t="s">
        <v>6090</v>
      </c>
      <c r="J28" s="292" t="s">
        <v>4802</v>
      </c>
      <c r="K28" s="499" t="s">
        <v>7832</v>
      </c>
      <c r="L28" s="499" t="s">
        <v>7833</v>
      </c>
      <c r="M28" s="233" t="s">
        <v>2089</v>
      </c>
      <c r="N28" s="535" t="s">
        <v>6089</v>
      </c>
      <c r="O28" s="287">
        <v>100</v>
      </c>
      <c r="P28" s="292">
        <v>1E-3</v>
      </c>
      <c r="Q28" s="504">
        <v>0.1</v>
      </c>
      <c r="R28" s="479">
        <v>1E-3</v>
      </c>
      <c r="S28" s="479">
        <v>1E-3</v>
      </c>
      <c r="T28" s="488" t="s">
        <v>2447</v>
      </c>
      <c r="U28" s="536">
        <v>0.33333333333333298</v>
      </c>
      <c r="V28" s="536">
        <v>0.75</v>
      </c>
      <c r="W28" s="510">
        <v>0.60416666666666696</v>
      </c>
      <c r="X28" s="517" t="s">
        <v>6909</v>
      </c>
      <c r="Y28" s="532" t="s">
        <v>2613</v>
      </c>
      <c r="Z28" s="566" t="s">
        <v>2089</v>
      </c>
      <c r="AA28" s="569" t="s">
        <v>9418</v>
      </c>
      <c r="AB28" s="613" t="s">
        <v>11015</v>
      </c>
      <c r="AC28"/>
    </row>
    <row r="29" spans="1:29" s="311" customFormat="1" ht="12.75" customHeight="1">
      <c r="A29" s="305"/>
      <c r="B29" s="494" t="s">
        <v>8282</v>
      </c>
      <c r="C29" s="292" t="s">
        <v>4933</v>
      </c>
      <c r="D29" s="292" t="s">
        <v>8614</v>
      </c>
      <c r="E29" s="292">
        <v>966</v>
      </c>
      <c r="F29" s="292" t="s">
        <v>10099</v>
      </c>
      <c r="G29" s="292" t="s">
        <v>5452</v>
      </c>
      <c r="H29" s="292" t="s">
        <v>7020</v>
      </c>
      <c r="I29" s="535" t="s">
        <v>3206</v>
      </c>
      <c r="J29" s="518" t="s">
        <v>3131</v>
      </c>
      <c r="K29" s="292" t="s">
        <v>4929</v>
      </c>
      <c r="L29" s="292" t="s">
        <v>7021</v>
      </c>
      <c r="M29" s="233" t="s">
        <v>2089</v>
      </c>
      <c r="N29" s="292" t="s">
        <v>6994</v>
      </c>
      <c r="O29" s="527">
        <v>1000</v>
      </c>
      <c r="P29" s="466">
        <v>1E-4</v>
      </c>
      <c r="Q29" s="292">
        <v>0.1</v>
      </c>
      <c r="R29" s="466">
        <v>1E-4</v>
      </c>
      <c r="S29" s="466">
        <v>1E-4</v>
      </c>
      <c r="T29" s="515" t="s">
        <v>3114</v>
      </c>
      <c r="U29" s="485">
        <v>0.33333333333333331</v>
      </c>
      <c r="V29" s="485">
        <v>0.75</v>
      </c>
      <c r="W29" s="510">
        <v>0.6875</v>
      </c>
      <c r="X29" s="517" t="s">
        <v>6909</v>
      </c>
      <c r="Y29" s="440" t="s">
        <v>2613</v>
      </c>
      <c r="Z29" s="566" t="s">
        <v>2089</v>
      </c>
      <c r="AA29" s="569" t="s">
        <v>9419</v>
      </c>
      <c r="AB29" s="613" t="s">
        <v>11011</v>
      </c>
      <c r="AC29"/>
    </row>
    <row r="30" spans="1:29" s="311" customFormat="1" ht="12.75" customHeight="1">
      <c r="A30" s="305"/>
      <c r="B30" s="446" t="s">
        <v>3254</v>
      </c>
      <c r="C30" s="440" t="s">
        <v>664</v>
      </c>
      <c r="D30" s="440" t="s">
        <v>8618</v>
      </c>
      <c r="E30" s="440">
        <v>968</v>
      </c>
      <c r="F30" s="440" t="s">
        <v>11209</v>
      </c>
      <c r="G30" s="440" t="s">
        <v>5109</v>
      </c>
      <c r="H30" s="440" t="s">
        <v>3507</v>
      </c>
      <c r="I30" s="440" t="s">
        <v>3210</v>
      </c>
      <c r="J30" s="518" t="s">
        <v>3110</v>
      </c>
      <c r="K30" s="440" t="s">
        <v>2395</v>
      </c>
      <c r="L30" s="440" t="s">
        <v>6452</v>
      </c>
      <c r="M30" s="233" t="s">
        <v>2089</v>
      </c>
      <c r="N30" s="466" t="s">
        <v>3112</v>
      </c>
      <c r="O30" s="477">
        <v>100</v>
      </c>
      <c r="P30" s="466">
        <v>1E-4</v>
      </c>
      <c r="Q30" s="440">
        <v>0.01</v>
      </c>
      <c r="R30" s="466">
        <v>1E-4</v>
      </c>
      <c r="S30" s="466">
        <v>1E-4</v>
      </c>
      <c r="T30" s="488" t="s">
        <v>3114</v>
      </c>
      <c r="U30" s="485">
        <v>0.33333333333333331</v>
      </c>
      <c r="V30" s="485">
        <v>0.75</v>
      </c>
      <c r="W30" s="484">
        <v>0.6875</v>
      </c>
      <c r="X30" s="517" t="s">
        <v>6909</v>
      </c>
      <c r="Y30" s="440" t="s">
        <v>2613</v>
      </c>
      <c r="Z30" s="566" t="s">
        <v>2089</v>
      </c>
      <c r="AA30" s="569" t="s">
        <v>9420</v>
      </c>
      <c r="AB30" s="613" t="s">
        <v>11018</v>
      </c>
      <c r="AC30"/>
    </row>
    <row r="31" spans="1:29" s="476" customFormat="1" ht="12.75" customHeight="1">
      <c r="A31" s="305"/>
      <c r="B31" s="446" t="s">
        <v>3255</v>
      </c>
      <c r="C31" s="440" t="s">
        <v>1247</v>
      </c>
      <c r="D31" s="440" t="s">
        <v>8619</v>
      </c>
      <c r="E31" s="440">
        <v>627</v>
      </c>
      <c r="F31" s="440" t="s">
        <v>10102</v>
      </c>
      <c r="G31" s="440" t="s">
        <v>1090</v>
      </c>
      <c r="H31" s="440" t="s">
        <v>3508</v>
      </c>
      <c r="I31" s="440" t="s">
        <v>3430</v>
      </c>
      <c r="J31" s="518" t="s">
        <v>3138</v>
      </c>
      <c r="K31" s="440" t="s">
        <v>11309</v>
      </c>
      <c r="L31" s="440" t="s">
        <v>11327</v>
      </c>
      <c r="M31" s="233" t="s">
        <v>2089</v>
      </c>
      <c r="N31" s="466" t="s">
        <v>3139</v>
      </c>
      <c r="O31" s="526">
        <v>1000</v>
      </c>
      <c r="P31" s="466">
        <v>0.01</v>
      </c>
      <c r="Q31" s="440">
        <v>10</v>
      </c>
      <c r="R31" s="466">
        <v>0.01</v>
      </c>
      <c r="S31" s="466">
        <v>0.01</v>
      </c>
      <c r="T31" s="488" t="s">
        <v>3114</v>
      </c>
      <c r="U31" s="485">
        <v>0.33333333333333331</v>
      </c>
      <c r="V31" s="485">
        <v>0.75</v>
      </c>
      <c r="W31" s="484">
        <v>0.6875</v>
      </c>
      <c r="X31" s="517" t="s">
        <v>6909</v>
      </c>
      <c r="Y31" s="440" t="s">
        <v>2613</v>
      </c>
      <c r="Z31" s="566" t="s">
        <v>2089</v>
      </c>
      <c r="AA31" s="569" t="s">
        <v>9421</v>
      </c>
      <c r="AB31" s="613" t="s">
        <v>11006</v>
      </c>
      <c r="AC31"/>
    </row>
    <row r="32" spans="1:29" s="476" customFormat="1" ht="12.75" customHeight="1">
      <c r="A32" s="305"/>
      <c r="B32" s="446" t="s">
        <v>6546</v>
      </c>
      <c r="C32" s="440" t="s">
        <v>8342</v>
      </c>
      <c r="D32" s="440" t="s">
        <v>8620</v>
      </c>
      <c r="E32" s="440">
        <v>788</v>
      </c>
      <c r="F32" s="440" t="s">
        <v>10103</v>
      </c>
      <c r="G32" s="440" t="s">
        <v>5111</v>
      </c>
      <c r="H32" s="440" t="s">
        <v>709</v>
      </c>
      <c r="I32" s="440" t="s">
        <v>3434</v>
      </c>
      <c r="J32" s="500" t="s">
        <v>3115</v>
      </c>
      <c r="K32" s="440" t="s">
        <v>2396</v>
      </c>
      <c r="L32" s="440" t="s">
        <v>6547</v>
      </c>
      <c r="M32" s="233" t="s">
        <v>2089</v>
      </c>
      <c r="N32" s="466" t="s">
        <v>3112</v>
      </c>
      <c r="O32" s="477">
        <v>100</v>
      </c>
      <c r="P32" s="466">
        <v>1E-4</v>
      </c>
      <c r="Q32" s="440">
        <v>0.01</v>
      </c>
      <c r="R32" s="466">
        <v>1E-4</v>
      </c>
      <c r="S32" s="466">
        <v>1E-4</v>
      </c>
      <c r="T32" s="488" t="s">
        <v>3114</v>
      </c>
      <c r="U32" s="485">
        <v>0.33333333333333331</v>
      </c>
      <c r="V32" s="485">
        <v>0.75</v>
      </c>
      <c r="W32" s="484">
        <v>0.6875</v>
      </c>
      <c r="X32" s="517" t="s">
        <v>6909</v>
      </c>
      <c r="Y32" s="440" t="s">
        <v>2613</v>
      </c>
      <c r="Z32" s="566" t="s">
        <v>2089</v>
      </c>
      <c r="AA32" s="569" t="s">
        <v>9422</v>
      </c>
      <c r="AB32" s="613" t="s">
        <v>11013</v>
      </c>
      <c r="AC32"/>
    </row>
    <row r="33" spans="1:29" s="476" customFormat="1" ht="12.75" customHeight="1">
      <c r="A33" s="305"/>
      <c r="B33" s="495" t="s">
        <v>3257</v>
      </c>
      <c r="C33" s="264" t="s">
        <v>1249</v>
      </c>
      <c r="D33" s="264" t="s">
        <v>8621</v>
      </c>
      <c r="E33" s="264">
        <v>627</v>
      </c>
      <c r="F33" s="264" t="s">
        <v>10104</v>
      </c>
      <c r="G33" s="264" t="s">
        <v>5112</v>
      </c>
      <c r="H33" s="264" t="s">
        <v>7154</v>
      </c>
      <c r="I33" s="535" t="s">
        <v>3430</v>
      </c>
      <c r="J33" s="264" t="s">
        <v>1960</v>
      </c>
      <c r="K33" s="264" t="s">
        <v>2398</v>
      </c>
      <c r="L33" s="265" t="s">
        <v>7155</v>
      </c>
      <c r="M33" s="233" t="s">
        <v>2089</v>
      </c>
      <c r="N33" s="466" t="s">
        <v>3139</v>
      </c>
      <c r="O33" s="529">
        <v>1000</v>
      </c>
      <c r="P33" s="264">
        <v>0.01</v>
      </c>
      <c r="Q33" s="264">
        <v>10</v>
      </c>
      <c r="R33" s="264">
        <v>0.01</v>
      </c>
      <c r="S33" s="264">
        <v>0.01</v>
      </c>
      <c r="T33" s="522" t="s">
        <v>3114</v>
      </c>
      <c r="U33" s="521">
        <v>0.33333333333333298</v>
      </c>
      <c r="V33" s="521">
        <v>0.75</v>
      </c>
      <c r="W33" s="487">
        <v>0.6875</v>
      </c>
      <c r="X33" s="517" t="s">
        <v>6909</v>
      </c>
      <c r="Y33" s="523" t="s">
        <v>2613</v>
      </c>
      <c r="Z33" s="566" t="s">
        <v>2089</v>
      </c>
      <c r="AA33" s="569" t="s">
        <v>9423</v>
      </c>
      <c r="AB33" s="613" t="s">
        <v>11006</v>
      </c>
      <c r="AC33"/>
    </row>
    <row r="34" spans="1:29" s="476" customFormat="1" ht="12.75" customHeight="1">
      <c r="A34" s="305"/>
      <c r="B34" s="446" t="s">
        <v>2869</v>
      </c>
      <c r="C34" s="440" t="s">
        <v>1250</v>
      </c>
      <c r="D34" s="440" t="s">
        <v>8623</v>
      </c>
      <c r="E34" s="440">
        <v>725</v>
      </c>
      <c r="F34" s="440" t="s">
        <v>10858</v>
      </c>
      <c r="G34" s="440" t="s">
        <v>5113</v>
      </c>
      <c r="H34" s="440" t="s">
        <v>3510</v>
      </c>
      <c r="I34" s="440" t="s">
        <v>3175</v>
      </c>
      <c r="J34" s="518" t="s">
        <v>3116</v>
      </c>
      <c r="K34" s="440" t="s">
        <v>2399</v>
      </c>
      <c r="L34" s="440" t="s">
        <v>6509</v>
      </c>
      <c r="M34" s="233" t="s">
        <v>2089</v>
      </c>
      <c r="N34" s="466" t="s">
        <v>3117</v>
      </c>
      <c r="O34" s="477">
        <v>100</v>
      </c>
      <c r="P34" s="466">
        <v>0.01</v>
      </c>
      <c r="Q34" s="440">
        <v>1</v>
      </c>
      <c r="R34" s="466">
        <v>0.01</v>
      </c>
      <c r="S34" s="466">
        <v>0.01</v>
      </c>
      <c r="T34" s="488" t="s">
        <v>3114</v>
      </c>
      <c r="U34" s="485">
        <v>0.33333333333333331</v>
      </c>
      <c r="V34" s="485">
        <v>0.75</v>
      </c>
      <c r="W34" s="484">
        <v>0.66666666666666696</v>
      </c>
      <c r="X34" s="517" t="s">
        <v>6909</v>
      </c>
      <c r="Y34" s="440" t="s">
        <v>2613</v>
      </c>
      <c r="Z34" s="566" t="s">
        <v>2089</v>
      </c>
      <c r="AA34" s="569" t="s">
        <v>9424</v>
      </c>
      <c r="AB34" s="613" t="s">
        <v>11019</v>
      </c>
      <c r="AC34"/>
    </row>
    <row r="35" spans="1:29" s="476" customFormat="1" ht="12.75" customHeight="1">
      <c r="A35" s="305"/>
      <c r="B35" s="494" t="s">
        <v>7837</v>
      </c>
      <c r="C35" s="292" t="s">
        <v>7838</v>
      </c>
      <c r="D35" s="292" t="s">
        <v>9150</v>
      </c>
      <c r="E35" s="292">
        <v>372</v>
      </c>
      <c r="F35" s="292" t="s">
        <v>10564</v>
      </c>
      <c r="G35" s="292" t="s">
        <v>8075</v>
      </c>
      <c r="H35" s="292" t="s">
        <v>7839</v>
      </c>
      <c r="I35" s="292" t="s">
        <v>6090</v>
      </c>
      <c r="J35" s="292" t="s">
        <v>4802</v>
      </c>
      <c r="K35" s="499" t="s">
        <v>7840</v>
      </c>
      <c r="L35" s="499" t="s">
        <v>7841</v>
      </c>
      <c r="M35" s="233" t="s">
        <v>2089</v>
      </c>
      <c r="N35" s="535" t="s">
        <v>6089</v>
      </c>
      <c r="O35" s="527">
        <v>1000</v>
      </c>
      <c r="P35" s="292">
        <v>1E-3</v>
      </c>
      <c r="Q35" s="504">
        <v>1</v>
      </c>
      <c r="R35" s="479">
        <v>1E-3</v>
      </c>
      <c r="S35" s="479">
        <v>1E-3</v>
      </c>
      <c r="T35" s="488" t="s">
        <v>2447</v>
      </c>
      <c r="U35" s="536">
        <v>0.33333333333333298</v>
      </c>
      <c r="V35" s="536">
        <v>0.75</v>
      </c>
      <c r="W35" s="510">
        <v>0.60416666666666696</v>
      </c>
      <c r="X35" s="517" t="s">
        <v>6909</v>
      </c>
      <c r="Y35" s="532" t="s">
        <v>2613</v>
      </c>
      <c r="Z35" s="566" t="s">
        <v>2089</v>
      </c>
      <c r="AA35" s="569" t="s">
        <v>9425</v>
      </c>
      <c r="AB35" s="613" t="s">
        <v>11015</v>
      </c>
      <c r="AC35"/>
    </row>
    <row r="36" spans="1:29" s="476" customFormat="1" ht="12.75" customHeight="1">
      <c r="A36" s="305"/>
      <c r="B36" s="495" t="s">
        <v>4319</v>
      </c>
      <c r="C36" s="264" t="s">
        <v>8467</v>
      </c>
      <c r="D36" s="264" t="s">
        <v>8626</v>
      </c>
      <c r="E36" s="264">
        <v>788</v>
      </c>
      <c r="F36" s="264" t="s">
        <v>10107</v>
      </c>
      <c r="G36" s="264" t="s">
        <v>4341</v>
      </c>
      <c r="H36" s="440" t="s">
        <v>8470</v>
      </c>
      <c r="I36" s="535" t="s">
        <v>3433</v>
      </c>
      <c r="J36" s="518" t="s">
        <v>3127</v>
      </c>
      <c r="K36" s="264" t="s">
        <v>4322</v>
      </c>
      <c r="L36" s="265" t="s">
        <v>7156</v>
      </c>
      <c r="M36" s="233" t="s">
        <v>2089</v>
      </c>
      <c r="N36" s="264" t="s">
        <v>6994</v>
      </c>
      <c r="O36" s="529">
        <v>1000</v>
      </c>
      <c r="P36" s="524">
        <v>1E-4</v>
      </c>
      <c r="Q36" s="264">
        <v>0.1</v>
      </c>
      <c r="R36" s="524">
        <v>1E-4</v>
      </c>
      <c r="S36" s="524">
        <v>1E-4</v>
      </c>
      <c r="T36" s="524" t="s">
        <v>3114</v>
      </c>
      <c r="U36" s="521">
        <v>0.33333333333333298</v>
      </c>
      <c r="V36" s="521">
        <v>0.75</v>
      </c>
      <c r="W36" s="483">
        <v>0.6875</v>
      </c>
      <c r="X36" s="517" t="s">
        <v>6909</v>
      </c>
      <c r="Y36" s="523" t="s">
        <v>2613</v>
      </c>
      <c r="Z36" s="566" t="s">
        <v>2089</v>
      </c>
      <c r="AA36" s="569" t="s">
        <v>9426</v>
      </c>
      <c r="AB36" s="613" t="s">
        <v>11014</v>
      </c>
      <c r="AC36"/>
    </row>
    <row r="37" spans="1:29" s="476" customFormat="1" ht="12.75" customHeight="1">
      <c r="A37" s="305"/>
      <c r="B37" s="495" t="s">
        <v>4619</v>
      </c>
      <c r="C37" s="264" t="s">
        <v>3845</v>
      </c>
      <c r="D37" s="264" t="s">
        <v>8627</v>
      </c>
      <c r="E37" s="264">
        <v>788</v>
      </c>
      <c r="F37" s="264" t="s">
        <v>10108</v>
      </c>
      <c r="G37" s="264" t="s">
        <v>5114</v>
      </c>
      <c r="H37" s="264" t="s">
        <v>7157</v>
      </c>
      <c r="I37" s="535" t="s">
        <v>3432</v>
      </c>
      <c r="J37" s="500" t="s">
        <v>3120</v>
      </c>
      <c r="K37" s="264" t="s">
        <v>2401</v>
      </c>
      <c r="L37" s="265" t="s">
        <v>7158</v>
      </c>
      <c r="M37" s="233" t="s">
        <v>2089</v>
      </c>
      <c r="N37" s="264" t="s">
        <v>6994</v>
      </c>
      <c r="O37" s="284">
        <v>100</v>
      </c>
      <c r="P37" s="473">
        <v>1E-4</v>
      </c>
      <c r="Q37" s="264">
        <v>0.01</v>
      </c>
      <c r="R37" s="473">
        <v>1E-4</v>
      </c>
      <c r="S37" s="473">
        <v>1E-4</v>
      </c>
      <c r="T37" s="523" t="s">
        <v>3114</v>
      </c>
      <c r="U37" s="521">
        <v>0.33333333333333298</v>
      </c>
      <c r="V37" s="521">
        <v>0.75</v>
      </c>
      <c r="W37" s="487">
        <v>0.6875</v>
      </c>
      <c r="X37" s="517" t="s">
        <v>6909</v>
      </c>
      <c r="Y37" s="501" t="s">
        <v>2613</v>
      </c>
      <c r="Z37" s="566" t="s">
        <v>2089</v>
      </c>
      <c r="AA37" s="569" t="s">
        <v>9427</v>
      </c>
      <c r="AB37" s="613" t="s">
        <v>11012</v>
      </c>
      <c r="AC37"/>
    </row>
    <row r="38" spans="1:29" s="476" customFormat="1" ht="12.75" customHeight="1">
      <c r="A38" s="305"/>
      <c r="B38" s="495" t="s">
        <v>10618</v>
      </c>
      <c r="C38" s="264" t="s">
        <v>5530</v>
      </c>
      <c r="D38" s="264" t="s">
        <v>8628</v>
      </c>
      <c r="E38" s="264">
        <v>627</v>
      </c>
      <c r="F38" s="264" t="s">
        <v>10109</v>
      </c>
      <c r="G38" s="264" t="s">
        <v>5531</v>
      </c>
      <c r="H38" s="440" t="s">
        <v>5532</v>
      </c>
      <c r="I38" s="535" t="s">
        <v>3430</v>
      </c>
      <c r="J38" s="264" t="s">
        <v>1960</v>
      </c>
      <c r="K38" s="264" t="s">
        <v>5533</v>
      </c>
      <c r="L38" s="265" t="s">
        <v>7160</v>
      </c>
      <c r="M38" s="233" t="s">
        <v>2089</v>
      </c>
      <c r="N38" s="466" t="s">
        <v>3139</v>
      </c>
      <c r="O38" s="529">
        <v>1000</v>
      </c>
      <c r="P38" s="264">
        <v>0.01</v>
      </c>
      <c r="Q38" s="264">
        <v>10</v>
      </c>
      <c r="R38" s="264">
        <v>0.01</v>
      </c>
      <c r="S38" s="264">
        <v>0.01</v>
      </c>
      <c r="T38" s="264" t="s">
        <v>3114</v>
      </c>
      <c r="U38" s="521">
        <v>0.33333333333333298</v>
      </c>
      <c r="V38" s="521">
        <v>0.75</v>
      </c>
      <c r="W38" s="509">
        <v>0.6875</v>
      </c>
      <c r="X38" s="517" t="s">
        <v>6909</v>
      </c>
      <c r="Y38" s="523" t="s">
        <v>2613</v>
      </c>
      <c r="Z38" s="566" t="s">
        <v>2089</v>
      </c>
      <c r="AA38" s="569" t="s">
        <v>9428</v>
      </c>
      <c r="AB38" s="613" t="s">
        <v>11006</v>
      </c>
      <c r="AC38"/>
    </row>
    <row r="39" spans="1:29" s="476" customFormat="1" ht="12.75" customHeight="1">
      <c r="A39" s="305"/>
      <c r="B39" s="495" t="s">
        <v>10619</v>
      </c>
      <c r="C39" s="264" t="s">
        <v>6399</v>
      </c>
      <c r="D39" s="264" t="s">
        <v>8629</v>
      </c>
      <c r="E39" s="264">
        <v>627</v>
      </c>
      <c r="F39" s="264" t="s">
        <v>10110</v>
      </c>
      <c r="G39" s="264" t="s">
        <v>6400</v>
      </c>
      <c r="H39" s="264" t="s">
        <v>7161</v>
      </c>
      <c r="I39" s="535" t="s">
        <v>3430</v>
      </c>
      <c r="J39" s="264" t="s">
        <v>1960</v>
      </c>
      <c r="K39" s="264" t="s">
        <v>6530</v>
      </c>
      <c r="L39" s="265" t="s">
        <v>7162</v>
      </c>
      <c r="M39" s="233" t="s">
        <v>2089</v>
      </c>
      <c r="N39" s="466" t="s">
        <v>3139</v>
      </c>
      <c r="O39" s="529">
        <v>1000</v>
      </c>
      <c r="P39" s="264">
        <v>0.01</v>
      </c>
      <c r="Q39" s="264">
        <v>10</v>
      </c>
      <c r="R39" s="264">
        <v>0.01</v>
      </c>
      <c r="S39" s="264">
        <v>0.01</v>
      </c>
      <c r="T39" s="522" t="s">
        <v>3114</v>
      </c>
      <c r="U39" s="521">
        <v>0.33333333333333298</v>
      </c>
      <c r="V39" s="521">
        <v>0.75</v>
      </c>
      <c r="W39" s="487">
        <v>0.6875</v>
      </c>
      <c r="X39" s="517" t="s">
        <v>6909</v>
      </c>
      <c r="Y39" s="523" t="s">
        <v>2613</v>
      </c>
      <c r="Z39" s="566" t="s">
        <v>2089</v>
      </c>
      <c r="AA39" s="569" t="s">
        <v>9429</v>
      </c>
      <c r="AB39" s="613" t="s">
        <v>11006</v>
      </c>
      <c r="AC39"/>
    </row>
    <row r="40" spans="1:29" s="476" customFormat="1" ht="12.75" customHeight="1">
      <c r="A40" s="305"/>
      <c r="B40" s="495" t="s">
        <v>6932</v>
      </c>
      <c r="C40" s="264" t="s">
        <v>6933</v>
      </c>
      <c r="D40" s="264" t="s">
        <v>8630</v>
      </c>
      <c r="E40" s="264">
        <v>788</v>
      </c>
      <c r="F40" s="264" t="s">
        <v>10111</v>
      </c>
      <c r="G40" s="264" t="s">
        <v>6934</v>
      </c>
      <c r="H40" s="440" t="s">
        <v>6935</v>
      </c>
      <c r="I40" s="440" t="s">
        <v>3433</v>
      </c>
      <c r="J40" s="518" t="s">
        <v>3127</v>
      </c>
      <c r="K40" s="440" t="s">
        <v>6936</v>
      </c>
      <c r="L40" s="264" t="s">
        <v>7639</v>
      </c>
      <c r="M40" s="233" t="s">
        <v>2089</v>
      </c>
      <c r="N40" s="264" t="s">
        <v>3112</v>
      </c>
      <c r="O40" s="287">
        <v>100</v>
      </c>
      <c r="P40" s="264">
        <v>1E-4</v>
      </c>
      <c r="Q40" s="264">
        <v>0.01</v>
      </c>
      <c r="R40" s="264">
        <v>1E-4</v>
      </c>
      <c r="S40" s="264">
        <v>1E-4</v>
      </c>
      <c r="T40" s="264" t="s">
        <v>3114</v>
      </c>
      <c r="U40" s="525">
        <v>0.33333333333333298</v>
      </c>
      <c r="V40" s="525">
        <v>0.75</v>
      </c>
      <c r="W40" s="509">
        <v>0.6875</v>
      </c>
      <c r="X40" s="517" t="s">
        <v>6909</v>
      </c>
      <c r="Y40" s="501" t="s">
        <v>2613</v>
      </c>
      <c r="Z40" s="566" t="s">
        <v>2089</v>
      </c>
      <c r="AA40" s="569" t="s">
        <v>9430</v>
      </c>
      <c r="AB40" s="613" t="s">
        <v>11014</v>
      </c>
      <c r="AC40"/>
    </row>
    <row r="41" spans="1:29" s="476" customFormat="1" ht="12.75" customHeight="1">
      <c r="A41" s="305"/>
      <c r="B41" s="495" t="s">
        <v>3260</v>
      </c>
      <c r="C41" s="264" t="s">
        <v>5663</v>
      </c>
      <c r="D41" s="264" t="s">
        <v>8631</v>
      </c>
      <c r="E41" s="264">
        <v>788</v>
      </c>
      <c r="F41" s="264" t="s">
        <v>10112</v>
      </c>
      <c r="G41" s="264" t="s">
        <v>5115</v>
      </c>
      <c r="H41" s="264" t="s">
        <v>7163</v>
      </c>
      <c r="I41" s="535" t="s">
        <v>3433</v>
      </c>
      <c r="J41" s="518" t="s">
        <v>3127</v>
      </c>
      <c r="K41" s="264" t="s">
        <v>2402</v>
      </c>
      <c r="L41" s="265" t="s">
        <v>7164</v>
      </c>
      <c r="M41" s="233" t="s">
        <v>2089</v>
      </c>
      <c r="N41" s="264" t="s">
        <v>6994</v>
      </c>
      <c r="O41" s="284">
        <v>100</v>
      </c>
      <c r="P41" s="524">
        <v>1E-4</v>
      </c>
      <c r="Q41" s="264">
        <v>0.01</v>
      </c>
      <c r="R41" s="524">
        <v>1E-4</v>
      </c>
      <c r="S41" s="524">
        <v>1E-4</v>
      </c>
      <c r="T41" s="524" t="s">
        <v>3114</v>
      </c>
      <c r="U41" s="521">
        <v>0.33333333333333298</v>
      </c>
      <c r="V41" s="521">
        <v>0.75</v>
      </c>
      <c r="W41" s="483">
        <v>0.6875</v>
      </c>
      <c r="X41" s="517" t="s">
        <v>6909</v>
      </c>
      <c r="Y41" s="523" t="s">
        <v>2613</v>
      </c>
      <c r="Z41" s="566" t="s">
        <v>2089</v>
      </c>
      <c r="AA41" s="569" t="s">
        <v>9431</v>
      </c>
      <c r="AB41" s="613" t="s">
        <v>11014</v>
      </c>
      <c r="AC41"/>
    </row>
    <row r="42" spans="1:29" s="476" customFormat="1" ht="12.75" customHeight="1">
      <c r="A42" s="305"/>
      <c r="B42" s="494" t="s">
        <v>3261</v>
      </c>
      <c r="C42" s="292" t="s">
        <v>7041</v>
      </c>
      <c r="D42" s="292" t="s">
        <v>8633</v>
      </c>
      <c r="E42" s="292">
        <v>725</v>
      </c>
      <c r="F42" s="292" t="s">
        <v>10859</v>
      </c>
      <c r="G42" s="292" t="s">
        <v>5116</v>
      </c>
      <c r="H42" s="292" t="s">
        <v>6954</v>
      </c>
      <c r="I42" s="524" t="s">
        <v>3208</v>
      </c>
      <c r="J42" s="518" t="s">
        <v>3132</v>
      </c>
      <c r="K42" s="292" t="s">
        <v>2403</v>
      </c>
      <c r="L42" s="292" t="s">
        <v>6955</v>
      </c>
      <c r="M42" s="233" t="s">
        <v>2089</v>
      </c>
      <c r="N42" s="292" t="s">
        <v>6953</v>
      </c>
      <c r="O42" s="287">
        <v>100</v>
      </c>
      <c r="P42" s="466">
        <v>1E-4</v>
      </c>
      <c r="Q42" s="292">
        <v>0.01</v>
      </c>
      <c r="R42" s="466">
        <v>1E-4</v>
      </c>
      <c r="S42" s="466">
        <v>1E-4</v>
      </c>
      <c r="T42" s="515" t="s">
        <v>3114</v>
      </c>
      <c r="U42" s="485">
        <v>0.33333333333333331</v>
      </c>
      <c r="V42" s="485">
        <v>0.75</v>
      </c>
      <c r="W42" s="484">
        <v>0.6875</v>
      </c>
      <c r="X42" s="517" t="s">
        <v>6909</v>
      </c>
      <c r="Y42" s="440" t="s">
        <v>2613</v>
      </c>
      <c r="Z42" s="566" t="s">
        <v>2089</v>
      </c>
      <c r="AA42" s="569" t="s">
        <v>9432</v>
      </c>
      <c r="AB42" s="613" t="s">
        <v>11010</v>
      </c>
      <c r="AC42"/>
    </row>
    <row r="43" spans="1:29" s="476" customFormat="1" ht="12.75" customHeight="1">
      <c r="A43" s="305"/>
      <c r="B43" s="494" t="s">
        <v>3262</v>
      </c>
      <c r="C43" s="292" t="s">
        <v>3846</v>
      </c>
      <c r="D43" s="292" t="s">
        <v>8634</v>
      </c>
      <c r="E43" s="292">
        <v>2500</v>
      </c>
      <c r="F43" s="292" t="s">
        <v>10114</v>
      </c>
      <c r="G43" s="292" t="s">
        <v>5117</v>
      </c>
      <c r="H43" s="292" t="s">
        <v>7005</v>
      </c>
      <c r="I43" s="535" t="s">
        <v>3431</v>
      </c>
      <c r="J43" s="500" t="s">
        <v>3124</v>
      </c>
      <c r="K43" s="292" t="s">
        <v>2404</v>
      </c>
      <c r="L43" s="292" t="s">
        <v>7006</v>
      </c>
      <c r="M43" s="233" t="s">
        <v>2089</v>
      </c>
      <c r="N43" s="292" t="s">
        <v>6994</v>
      </c>
      <c r="O43" s="527">
        <v>1000</v>
      </c>
      <c r="P43" s="292">
        <v>1E-4</v>
      </c>
      <c r="Q43" s="292">
        <v>0.1</v>
      </c>
      <c r="R43" s="292">
        <v>1E-4</v>
      </c>
      <c r="S43" s="292">
        <v>1E-4</v>
      </c>
      <c r="T43" s="488" t="s">
        <v>2447</v>
      </c>
      <c r="U43" s="485">
        <v>0.33333333333333331</v>
      </c>
      <c r="V43" s="485">
        <v>0.75</v>
      </c>
      <c r="W43" s="483">
        <v>0.75</v>
      </c>
      <c r="X43" s="507" t="s">
        <v>6995</v>
      </c>
      <c r="Y43" s="440" t="s">
        <v>2613</v>
      </c>
      <c r="Z43" s="566" t="s">
        <v>2089</v>
      </c>
      <c r="AA43" s="569" t="s">
        <v>9433</v>
      </c>
      <c r="AB43" s="615" t="s">
        <v>11007</v>
      </c>
      <c r="AC43"/>
    </row>
    <row r="44" spans="1:29" s="476" customFormat="1" ht="12.75" customHeight="1">
      <c r="A44" s="305"/>
      <c r="B44" s="495" t="s">
        <v>644</v>
      </c>
      <c r="C44" s="264" t="s">
        <v>3847</v>
      </c>
      <c r="D44" s="264" t="s">
        <v>8635</v>
      </c>
      <c r="E44" s="264">
        <v>627</v>
      </c>
      <c r="F44" s="264" t="s">
        <v>10115</v>
      </c>
      <c r="G44" s="264" t="s">
        <v>5118</v>
      </c>
      <c r="H44" s="264" t="s">
        <v>7165</v>
      </c>
      <c r="I44" s="535" t="s">
        <v>3430</v>
      </c>
      <c r="J44" s="264" t="s">
        <v>1960</v>
      </c>
      <c r="K44" s="264" t="s">
        <v>2405</v>
      </c>
      <c r="L44" s="265" t="s">
        <v>7166</v>
      </c>
      <c r="M44" s="233" t="s">
        <v>2089</v>
      </c>
      <c r="N44" s="466" t="s">
        <v>3139</v>
      </c>
      <c r="O44" s="284">
        <v>100</v>
      </c>
      <c r="P44" s="264">
        <v>0.01</v>
      </c>
      <c r="Q44" s="264">
        <v>1</v>
      </c>
      <c r="R44" s="264">
        <v>0.01</v>
      </c>
      <c r="S44" s="264">
        <v>0.01</v>
      </c>
      <c r="T44" s="522" t="s">
        <v>3114</v>
      </c>
      <c r="U44" s="521">
        <v>0.33333333333333298</v>
      </c>
      <c r="V44" s="521">
        <v>0.75</v>
      </c>
      <c r="W44" s="487">
        <v>0.6875</v>
      </c>
      <c r="X44" s="517" t="s">
        <v>6909</v>
      </c>
      <c r="Y44" s="523" t="s">
        <v>2613</v>
      </c>
      <c r="Z44" s="566" t="s">
        <v>2089</v>
      </c>
      <c r="AA44" s="569" t="s">
        <v>9434</v>
      </c>
      <c r="AB44" s="613" t="s">
        <v>11006</v>
      </c>
      <c r="AC44"/>
    </row>
    <row r="45" spans="1:29" s="476" customFormat="1" ht="12.75" customHeight="1">
      <c r="A45" s="305"/>
      <c r="B45" s="495" t="s">
        <v>3263</v>
      </c>
      <c r="C45" s="264" t="s">
        <v>3848</v>
      </c>
      <c r="D45" s="264" t="s">
        <v>8636</v>
      </c>
      <c r="E45" s="264">
        <v>627</v>
      </c>
      <c r="F45" s="264" t="s">
        <v>10116</v>
      </c>
      <c r="G45" s="264" t="s">
        <v>5120</v>
      </c>
      <c r="H45" s="264" t="s">
        <v>7167</v>
      </c>
      <c r="I45" s="535" t="s">
        <v>3430</v>
      </c>
      <c r="J45" s="264" t="s">
        <v>1960</v>
      </c>
      <c r="K45" s="264" t="s">
        <v>2406</v>
      </c>
      <c r="L45" s="265" t="s">
        <v>7168</v>
      </c>
      <c r="M45" s="233" t="s">
        <v>2089</v>
      </c>
      <c r="N45" s="466" t="s">
        <v>3139</v>
      </c>
      <c r="O45" s="284">
        <v>100</v>
      </c>
      <c r="P45" s="264">
        <v>0.01</v>
      </c>
      <c r="Q45" s="264">
        <v>1</v>
      </c>
      <c r="R45" s="264">
        <v>0.01</v>
      </c>
      <c r="S45" s="264">
        <v>0.01</v>
      </c>
      <c r="T45" s="522" t="s">
        <v>3114</v>
      </c>
      <c r="U45" s="521">
        <v>0.33333333333333298</v>
      </c>
      <c r="V45" s="521">
        <v>0.75</v>
      </c>
      <c r="W45" s="487">
        <v>0.6875</v>
      </c>
      <c r="X45" s="517" t="s">
        <v>6909</v>
      </c>
      <c r="Y45" s="523" t="s">
        <v>2613</v>
      </c>
      <c r="Z45" s="566" t="s">
        <v>2089</v>
      </c>
      <c r="AA45" s="569" t="s">
        <v>9435</v>
      </c>
      <c r="AB45" s="613" t="s">
        <v>11006</v>
      </c>
      <c r="AC45"/>
    </row>
    <row r="46" spans="1:29" s="476" customFormat="1" ht="12.75" customHeight="1">
      <c r="A46" s="305"/>
      <c r="B46" s="494" t="s">
        <v>3264</v>
      </c>
      <c r="C46" s="292" t="s">
        <v>11719</v>
      </c>
      <c r="D46" s="292" t="s">
        <v>8639</v>
      </c>
      <c r="E46" s="292">
        <v>725</v>
      </c>
      <c r="F46" s="292" t="s">
        <v>10860</v>
      </c>
      <c r="G46" s="292" t="s">
        <v>5121</v>
      </c>
      <c r="H46" s="292" t="s">
        <v>6956</v>
      </c>
      <c r="I46" s="524" t="s">
        <v>3208</v>
      </c>
      <c r="J46" s="518" t="s">
        <v>3132</v>
      </c>
      <c r="K46" s="292" t="s">
        <v>3843</v>
      </c>
      <c r="L46" s="292" t="s">
        <v>6957</v>
      </c>
      <c r="M46" s="233" t="s">
        <v>2089</v>
      </c>
      <c r="N46" s="292" t="s">
        <v>6953</v>
      </c>
      <c r="O46" s="527">
        <v>1000</v>
      </c>
      <c r="P46" s="466">
        <v>1E-4</v>
      </c>
      <c r="Q46" s="292">
        <v>0.1</v>
      </c>
      <c r="R46" s="466">
        <v>1E-4</v>
      </c>
      <c r="S46" s="466">
        <v>1E-4</v>
      </c>
      <c r="T46" s="515" t="s">
        <v>3114</v>
      </c>
      <c r="U46" s="485">
        <v>0.33333333333333331</v>
      </c>
      <c r="V46" s="485">
        <v>0.75</v>
      </c>
      <c r="W46" s="484">
        <v>0.6875</v>
      </c>
      <c r="X46" s="517" t="s">
        <v>6909</v>
      </c>
      <c r="Y46" s="440" t="s">
        <v>2613</v>
      </c>
      <c r="Z46" s="566" t="s">
        <v>2089</v>
      </c>
      <c r="AA46" s="569" t="s">
        <v>9436</v>
      </c>
      <c r="AB46" s="613" t="s">
        <v>11010</v>
      </c>
      <c r="AC46"/>
    </row>
    <row r="47" spans="1:29" s="476" customFormat="1" ht="12.75" customHeight="1">
      <c r="A47" s="305"/>
      <c r="B47" s="495" t="s">
        <v>7116</v>
      </c>
      <c r="C47" s="264" t="s">
        <v>3849</v>
      </c>
      <c r="D47" s="264" t="s">
        <v>8641</v>
      </c>
      <c r="E47" s="264">
        <v>788</v>
      </c>
      <c r="F47" s="264" t="s">
        <v>10118</v>
      </c>
      <c r="G47" s="264" t="s">
        <v>5123</v>
      </c>
      <c r="H47" s="264" t="s">
        <v>7169</v>
      </c>
      <c r="I47" s="535" t="s">
        <v>3432</v>
      </c>
      <c r="J47" s="500" t="s">
        <v>3120</v>
      </c>
      <c r="K47" s="264" t="s">
        <v>2907</v>
      </c>
      <c r="L47" s="265" t="s">
        <v>7170</v>
      </c>
      <c r="M47" s="233" t="s">
        <v>2089</v>
      </c>
      <c r="N47" s="264" t="s">
        <v>6994</v>
      </c>
      <c r="O47" s="284">
        <v>100</v>
      </c>
      <c r="P47" s="473">
        <v>1E-4</v>
      </c>
      <c r="Q47" s="264">
        <v>0.01</v>
      </c>
      <c r="R47" s="473">
        <v>1E-4</v>
      </c>
      <c r="S47" s="473">
        <v>1E-4</v>
      </c>
      <c r="T47" s="523" t="s">
        <v>3114</v>
      </c>
      <c r="U47" s="521">
        <v>0.33333333333333298</v>
      </c>
      <c r="V47" s="521">
        <v>0.75</v>
      </c>
      <c r="W47" s="487">
        <v>0.6875</v>
      </c>
      <c r="X47" s="517" t="s">
        <v>6909</v>
      </c>
      <c r="Y47" s="523" t="s">
        <v>2613</v>
      </c>
      <c r="Z47" s="566" t="s">
        <v>2089</v>
      </c>
      <c r="AA47" s="569" t="s">
        <v>9437</v>
      </c>
      <c r="AB47" s="613" t="s">
        <v>11012</v>
      </c>
      <c r="AC47"/>
    </row>
    <row r="48" spans="1:29" s="476" customFormat="1" ht="12.75" customHeight="1">
      <c r="A48" s="305"/>
      <c r="B48" s="446" t="s">
        <v>3268</v>
      </c>
      <c r="C48" s="440" t="s">
        <v>11723</v>
      </c>
      <c r="D48" s="440" t="s">
        <v>8644</v>
      </c>
      <c r="E48" s="440">
        <v>627</v>
      </c>
      <c r="F48" s="440" t="s">
        <v>10121</v>
      </c>
      <c r="G48" s="440" t="s">
        <v>2513</v>
      </c>
      <c r="H48" s="440" t="s">
        <v>3520</v>
      </c>
      <c r="I48" s="440" t="s">
        <v>3430</v>
      </c>
      <c r="J48" s="518" t="s">
        <v>3138</v>
      </c>
      <c r="K48" s="440" t="s">
        <v>2680</v>
      </c>
      <c r="L48" s="440" t="s">
        <v>6219</v>
      </c>
      <c r="M48" s="233" t="s">
        <v>2089</v>
      </c>
      <c r="N48" s="466" t="s">
        <v>3139</v>
      </c>
      <c r="O48" s="526">
        <v>1000</v>
      </c>
      <c r="P48" s="466">
        <v>0.01</v>
      </c>
      <c r="Q48" s="440">
        <v>10</v>
      </c>
      <c r="R48" s="466">
        <v>0.01</v>
      </c>
      <c r="S48" s="466">
        <v>0.01</v>
      </c>
      <c r="T48" s="488" t="s">
        <v>3114</v>
      </c>
      <c r="U48" s="485">
        <v>0.33333333333333331</v>
      </c>
      <c r="V48" s="485">
        <v>0.75</v>
      </c>
      <c r="W48" s="484">
        <v>0.6875</v>
      </c>
      <c r="X48" s="517" t="s">
        <v>6909</v>
      </c>
      <c r="Y48" s="440" t="s">
        <v>2613</v>
      </c>
      <c r="Z48" s="566" t="s">
        <v>2089</v>
      </c>
      <c r="AA48" s="569" t="s">
        <v>9438</v>
      </c>
      <c r="AB48" s="613" t="s">
        <v>11006</v>
      </c>
      <c r="AC48"/>
    </row>
    <row r="49" spans="1:29" s="476" customFormat="1" ht="12.75" customHeight="1">
      <c r="A49" s="305"/>
      <c r="B49" s="495" t="s">
        <v>3269</v>
      </c>
      <c r="C49" s="264" t="s">
        <v>2420</v>
      </c>
      <c r="D49" s="264" t="s">
        <v>8645</v>
      </c>
      <c r="E49" s="264">
        <v>788</v>
      </c>
      <c r="F49" s="264" t="s">
        <v>10122</v>
      </c>
      <c r="G49" s="264" t="s">
        <v>5125</v>
      </c>
      <c r="H49" s="264" t="s">
        <v>7171</v>
      </c>
      <c r="I49" s="535" t="s">
        <v>3432</v>
      </c>
      <c r="J49" s="500" t="s">
        <v>3120</v>
      </c>
      <c r="K49" s="264" t="s">
        <v>2681</v>
      </c>
      <c r="L49" s="265" t="s">
        <v>7172</v>
      </c>
      <c r="M49" s="233" t="s">
        <v>2089</v>
      </c>
      <c r="N49" s="264" t="s">
        <v>6994</v>
      </c>
      <c r="O49" s="529">
        <v>1000</v>
      </c>
      <c r="P49" s="473">
        <v>1E-4</v>
      </c>
      <c r="Q49" s="264">
        <v>0.1</v>
      </c>
      <c r="R49" s="473">
        <v>1E-4</v>
      </c>
      <c r="S49" s="473">
        <v>1E-4</v>
      </c>
      <c r="T49" s="523" t="s">
        <v>3114</v>
      </c>
      <c r="U49" s="521">
        <v>0.33333333333333298</v>
      </c>
      <c r="V49" s="521">
        <v>0.75</v>
      </c>
      <c r="W49" s="487">
        <v>0.6875</v>
      </c>
      <c r="X49" s="517" t="s">
        <v>6909</v>
      </c>
      <c r="Y49" s="501" t="s">
        <v>2613</v>
      </c>
      <c r="Z49" s="566" t="s">
        <v>2089</v>
      </c>
      <c r="AA49" s="569" t="s">
        <v>9439</v>
      </c>
      <c r="AB49" s="613" t="s">
        <v>11012</v>
      </c>
      <c r="AC49"/>
    </row>
    <row r="50" spans="1:29" s="476" customFormat="1" ht="12.75" customHeight="1">
      <c r="A50" s="305"/>
      <c r="B50" s="495" t="s">
        <v>10683</v>
      </c>
      <c r="C50" s="264" t="s">
        <v>4381</v>
      </c>
      <c r="D50" s="264" t="s">
        <v>8647</v>
      </c>
      <c r="E50" s="264">
        <v>627</v>
      </c>
      <c r="F50" s="264" t="s">
        <v>10124</v>
      </c>
      <c r="G50" s="264" t="s">
        <v>4409</v>
      </c>
      <c r="H50" s="264" t="s">
        <v>7173</v>
      </c>
      <c r="I50" s="535" t="s">
        <v>3430</v>
      </c>
      <c r="J50" s="264" t="s">
        <v>1960</v>
      </c>
      <c r="K50" s="264" t="s">
        <v>4434</v>
      </c>
      <c r="L50" s="265" t="s">
        <v>7174</v>
      </c>
      <c r="M50" s="233" t="s">
        <v>2089</v>
      </c>
      <c r="N50" s="466" t="s">
        <v>3139</v>
      </c>
      <c r="O50" s="529">
        <v>1000</v>
      </c>
      <c r="P50" s="264">
        <v>0.01</v>
      </c>
      <c r="Q50" s="264">
        <v>10</v>
      </c>
      <c r="R50" s="264">
        <v>0.01</v>
      </c>
      <c r="S50" s="264">
        <v>0.01</v>
      </c>
      <c r="T50" s="522" t="s">
        <v>3114</v>
      </c>
      <c r="U50" s="521">
        <v>0.33333333333333298</v>
      </c>
      <c r="V50" s="521">
        <v>0.75</v>
      </c>
      <c r="W50" s="487">
        <v>0.6875</v>
      </c>
      <c r="X50" s="517" t="s">
        <v>6909</v>
      </c>
      <c r="Y50" s="523" t="s">
        <v>2613</v>
      </c>
      <c r="Z50" s="566" t="s">
        <v>2089</v>
      </c>
      <c r="AA50" s="569" t="s">
        <v>9440</v>
      </c>
      <c r="AB50" s="613" t="s">
        <v>11006</v>
      </c>
      <c r="AC50"/>
    </row>
    <row r="51" spans="1:29" s="476" customFormat="1" ht="12.75" customHeight="1">
      <c r="A51" s="305"/>
      <c r="B51" s="495" t="s">
        <v>1124</v>
      </c>
      <c r="C51" s="264" t="s">
        <v>3330</v>
      </c>
      <c r="D51" s="264" t="s">
        <v>8648</v>
      </c>
      <c r="E51" s="264">
        <v>627</v>
      </c>
      <c r="F51" s="264" t="s">
        <v>10125</v>
      </c>
      <c r="G51" s="264" t="s">
        <v>5127</v>
      </c>
      <c r="H51" s="264" t="s">
        <v>7175</v>
      </c>
      <c r="I51" s="535" t="s">
        <v>3430</v>
      </c>
      <c r="J51" s="264" t="s">
        <v>1960</v>
      </c>
      <c r="K51" s="264" t="s">
        <v>2683</v>
      </c>
      <c r="L51" s="265" t="s">
        <v>7176</v>
      </c>
      <c r="M51" s="233" t="s">
        <v>2089</v>
      </c>
      <c r="N51" s="466" t="s">
        <v>3139</v>
      </c>
      <c r="O51" s="529">
        <v>1000</v>
      </c>
      <c r="P51" s="264">
        <v>0.01</v>
      </c>
      <c r="Q51" s="264">
        <v>10</v>
      </c>
      <c r="R51" s="264">
        <v>0.01</v>
      </c>
      <c r="S51" s="264">
        <v>0.01</v>
      </c>
      <c r="T51" s="522" t="s">
        <v>3114</v>
      </c>
      <c r="U51" s="521">
        <v>0.33333333333333298</v>
      </c>
      <c r="V51" s="521">
        <v>0.75</v>
      </c>
      <c r="W51" s="487">
        <v>0.6875</v>
      </c>
      <c r="X51" s="517" t="s">
        <v>6909</v>
      </c>
      <c r="Y51" s="523" t="s">
        <v>2613</v>
      </c>
      <c r="Z51" s="566" t="s">
        <v>2089</v>
      </c>
      <c r="AA51" s="569" t="s">
        <v>9441</v>
      </c>
      <c r="AB51" s="613" t="s">
        <v>11006</v>
      </c>
      <c r="AC51"/>
    </row>
    <row r="52" spans="1:29" s="476" customFormat="1" ht="12.75" customHeight="1">
      <c r="A52" s="305"/>
      <c r="B52" s="495" t="s">
        <v>10684</v>
      </c>
      <c r="C52" s="264" t="s">
        <v>3331</v>
      </c>
      <c r="D52" s="264" t="s">
        <v>8649</v>
      </c>
      <c r="E52" s="264">
        <v>627</v>
      </c>
      <c r="F52" s="264" t="s">
        <v>10126</v>
      </c>
      <c r="G52" s="264" t="s">
        <v>5128</v>
      </c>
      <c r="H52" s="440" t="s">
        <v>2953</v>
      </c>
      <c r="I52" s="535" t="s">
        <v>3430</v>
      </c>
      <c r="J52" s="264" t="s">
        <v>1960</v>
      </c>
      <c r="K52" s="264" t="s">
        <v>2684</v>
      </c>
      <c r="L52" s="265" t="s">
        <v>7177</v>
      </c>
      <c r="M52" s="233" t="s">
        <v>2089</v>
      </c>
      <c r="N52" s="466" t="s">
        <v>3139</v>
      </c>
      <c r="O52" s="529">
        <v>1000</v>
      </c>
      <c r="P52" s="264">
        <v>0.01</v>
      </c>
      <c r="Q52" s="264">
        <v>10</v>
      </c>
      <c r="R52" s="264">
        <v>0.01</v>
      </c>
      <c r="S52" s="264">
        <v>0.01</v>
      </c>
      <c r="T52" s="264" t="s">
        <v>3114</v>
      </c>
      <c r="U52" s="521">
        <v>0.33333333333333298</v>
      </c>
      <c r="V52" s="521">
        <v>0.75</v>
      </c>
      <c r="W52" s="509">
        <v>0.6875</v>
      </c>
      <c r="X52" s="517" t="s">
        <v>6909</v>
      </c>
      <c r="Y52" s="523" t="s">
        <v>2613</v>
      </c>
      <c r="Z52" s="566" t="s">
        <v>2089</v>
      </c>
      <c r="AA52" s="569" t="s">
        <v>9442</v>
      </c>
      <c r="AB52" s="613" t="s">
        <v>11006</v>
      </c>
      <c r="AC52"/>
    </row>
    <row r="53" spans="1:29" s="476" customFormat="1" ht="12.75" customHeight="1">
      <c r="A53" s="305"/>
      <c r="B53" s="495" t="s">
        <v>1085</v>
      </c>
      <c r="C53" s="264" t="s">
        <v>3332</v>
      </c>
      <c r="D53" s="264" t="s">
        <v>8650</v>
      </c>
      <c r="E53" s="264">
        <v>257</v>
      </c>
      <c r="F53" s="264" t="s">
        <v>10127</v>
      </c>
      <c r="G53" s="264" t="s">
        <v>9237</v>
      </c>
      <c r="H53" s="264" t="s">
        <v>7696</v>
      </c>
      <c r="I53" s="535" t="s">
        <v>3209</v>
      </c>
      <c r="J53" s="518" t="s">
        <v>3135</v>
      </c>
      <c r="K53" s="264" t="s">
        <v>2685</v>
      </c>
      <c r="L53" s="265" t="s">
        <v>7178</v>
      </c>
      <c r="M53" s="233" t="s">
        <v>2089</v>
      </c>
      <c r="N53" s="264" t="s">
        <v>7127</v>
      </c>
      <c r="O53" s="284">
        <v>100</v>
      </c>
      <c r="P53" s="264">
        <v>1E-3</v>
      </c>
      <c r="Q53" s="264">
        <v>0.1</v>
      </c>
      <c r="R53" s="524">
        <v>1E-3</v>
      </c>
      <c r="S53" s="524">
        <v>1E-3</v>
      </c>
      <c r="T53" s="264" t="s">
        <v>3114</v>
      </c>
      <c r="U53" s="521">
        <v>0.33333333333333298</v>
      </c>
      <c r="V53" s="521">
        <v>0.75</v>
      </c>
      <c r="W53" s="506">
        <v>0.6875</v>
      </c>
      <c r="X53" s="517" t="s">
        <v>6909</v>
      </c>
      <c r="Y53" s="523" t="s">
        <v>2613</v>
      </c>
      <c r="Z53" s="566" t="s">
        <v>2089</v>
      </c>
      <c r="AA53" s="569" t="s">
        <v>9443</v>
      </c>
      <c r="AB53" s="613" t="s">
        <v>11009</v>
      </c>
      <c r="AC53"/>
    </row>
    <row r="54" spans="1:29" s="476" customFormat="1" ht="12.75" customHeight="1">
      <c r="A54" s="305"/>
      <c r="B54" s="446" t="s">
        <v>3161</v>
      </c>
      <c r="C54" s="440" t="s">
        <v>3333</v>
      </c>
      <c r="D54" s="440" t="s">
        <v>8652</v>
      </c>
      <c r="E54" s="440">
        <v>966</v>
      </c>
      <c r="F54" s="440" t="s">
        <v>10129</v>
      </c>
      <c r="G54" s="440" t="s">
        <v>5129</v>
      </c>
      <c r="H54" s="440" t="s">
        <v>2986</v>
      </c>
      <c r="I54" s="440" t="s">
        <v>3206</v>
      </c>
      <c r="J54" s="518" t="s">
        <v>3131</v>
      </c>
      <c r="K54" s="440" t="s">
        <v>2686</v>
      </c>
      <c r="L54" s="440" t="s">
        <v>6448</v>
      </c>
      <c r="M54" s="233" t="s">
        <v>2089</v>
      </c>
      <c r="N54" s="466" t="s">
        <v>3112</v>
      </c>
      <c r="O54" s="526">
        <v>1000</v>
      </c>
      <c r="P54" s="466">
        <v>1E-4</v>
      </c>
      <c r="Q54" s="440">
        <v>0.1</v>
      </c>
      <c r="R54" s="466">
        <v>1E-4</v>
      </c>
      <c r="S54" s="466">
        <v>1E-4</v>
      </c>
      <c r="T54" s="488" t="s">
        <v>3114</v>
      </c>
      <c r="U54" s="485">
        <v>0.33333333333333331</v>
      </c>
      <c r="V54" s="485">
        <v>0.75</v>
      </c>
      <c r="W54" s="484">
        <v>0.6875</v>
      </c>
      <c r="X54" s="517" t="s">
        <v>6909</v>
      </c>
      <c r="Y54" s="440" t="s">
        <v>2613</v>
      </c>
      <c r="Z54" s="566" t="s">
        <v>2089</v>
      </c>
      <c r="AA54" s="569" t="s">
        <v>9444</v>
      </c>
      <c r="AB54" s="613" t="s">
        <v>11011</v>
      </c>
      <c r="AC54"/>
    </row>
    <row r="55" spans="1:29" s="475" customFormat="1" ht="12.75" customHeight="1">
      <c r="A55" s="305"/>
      <c r="B55" s="495" t="s">
        <v>8405</v>
      </c>
      <c r="C55" s="264" t="s">
        <v>8447</v>
      </c>
      <c r="D55" s="264" t="s">
        <v>8653</v>
      </c>
      <c r="E55" s="264">
        <v>2500</v>
      </c>
      <c r="F55" s="264" t="s">
        <v>10130</v>
      </c>
      <c r="G55" s="264" t="s">
        <v>8408</v>
      </c>
      <c r="H55" s="264" t="s">
        <v>8407</v>
      </c>
      <c r="I55" s="535" t="s">
        <v>3431</v>
      </c>
      <c r="J55" s="500" t="s">
        <v>3124</v>
      </c>
      <c r="K55" s="264" t="s">
        <v>1875</v>
      </c>
      <c r="L55" s="265" t="s">
        <v>7179</v>
      </c>
      <c r="M55" s="233" t="s">
        <v>2089</v>
      </c>
      <c r="N55" s="264" t="s">
        <v>3112</v>
      </c>
      <c r="O55" s="529">
        <v>1000</v>
      </c>
      <c r="P55" s="264">
        <v>1E-4</v>
      </c>
      <c r="Q55" s="264">
        <v>0.1</v>
      </c>
      <c r="R55" s="264">
        <v>1E-4</v>
      </c>
      <c r="S55" s="264">
        <v>1E-4</v>
      </c>
      <c r="T55" s="488" t="s">
        <v>2447</v>
      </c>
      <c r="U55" s="521">
        <v>0.33333333333333298</v>
      </c>
      <c r="V55" s="521">
        <v>0.75</v>
      </c>
      <c r="W55" s="509">
        <v>0.75</v>
      </c>
      <c r="X55" s="508" t="s">
        <v>6995</v>
      </c>
      <c r="Y55" s="523" t="s">
        <v>2613</v>
      </c>
      <c r="Z55" s="566" t="s">
        <v>2089</v>
      </c>
      <c r="AA55" s="569" t="s">
        <v>9445</v>
      </c>
      <c r="AB55" s="616" t="s">
        <v>11007</v>
      </c>
      <c r="AC55"/>
    </row>
    <row r="56" spans="1:29" s="476" customFormat="1" ht="12.75" customHeight="1">
      <c r="A56" s="305"/>
      <c r="B56" s="493" t="s">
        <v>6651</v>
      </c>
      <c r="C56" s="440" t="s">
        <v>8345</v>
      </c>
      <c r="D56" s="440" t="s">
        <v>8654</v>
      </c>
      <c r="E56" s="440">
        <v>788</v>
      </c>
      <c r="F56" s="440" t="s">
        <v>10131</v>
      </c>
      <c r="G56" s="440" t="s">
        <v>5130</v>
      </c>
      <c r="H56" s="440" t="s">
        <v>1773</v>
      </c>
      <c r="I56" s="504" t="s">
        <v>2623</v>
      </c>
      <c r="J56" s="500" t="s">
        <v>3130</v>
      </c>
      <c r="K56" s="504" t="s">
        <v>2687</v>
      </c>
      <c r="L56" s="440" t="s">
        <v>6652</v>
      </c>
      <c r="M56" s="233" t="s">
        <v>2089</v>
      </c>
      <c r="N56" s="440" t="s">
        <v>3112</v>
      </c>
      <c r="O56" s="526">
        <v>1000</v>
      </c>
      <c r="P56" s="466">
        <v>1E-4</v>
      </c>
      <c r="Q56" s="474">
        <v>0.1</v>
      </c>
      <c r="R56" s="440">
        <v>1E-4</v>
      </c>
      <c r="S56" s="440">
        <v>1E-4</v>
      </c>
      <c r="T56" s="440" t="s">
        <v>3114</v>
      </c>
      <c r="U56" s="480">
        <v>0.33333333333333331</v>
      </c>
      <c r="V56" s="480">
        <v>0.75</v>
      </c>
      <c r="W56" s="484">
        <v>0.6875</v>
      </c>
      <c r="X56" s="517" t="s">
        <v>6909</v>
      </c>
      <c r="Y56" s="440" t="s">
        <v>2613</v>
      </c>
      <c r="Z56" s="566" t="s">
        <v>2089</v>
      </c>
      <c r="AA56" s="569" t="s">
        <v>9446</v>
      </c>
      <c r="AB56" s="613" t="s">
        <v>11017</v>
      </c>
      <c r="AC56"/>
    </row>
    <row r="57" spans="1:29" s="476" customFormat="1" ht="12.75" customHeight="1">
      <c r="A57" s="305"/>
      <c r="B57" s="494" t="s">
        <v>3164</v>
      </c>
      <c r="C57" s="292" t="s">
        <v>3334</v>
      </c>
      <c r="D57" s="292" t="s">
        <v>8655</v>
      </c>
      <c r="E57" s="292">
        <v>966</v>
      </c>
      <c r="F57" s="292" t="s">
        <v>10132</v>
      </c>
      <c r="G57" s="292" t="s">
        <v>5131</v>
      </c>
      <c r="H57" s="292" t="s">
        <v>7028</v>
      </c>
      <c r="I57" s="535" t="s">
        <v>3206</v>
      </c>
      <c r="J57" s="518" t="s">
        <v>3131</v>
      </c>
      <c r="K57" s="292" t="s">
        <v>2688</v>
      </c>
      <c r="L57" s="292" t="s">
        <v>7029</v>
      </c>
      <c r="M57" s="233" t="s">
        <v>2089</v>
      </c>
      <c r="N57" s="292" t="s">
        <v>6994</v>
      </c>
      <c r="O57" s="527">
        <v>1000</v>
      </c>
      <c r="P57" s="466">
        <v>1E-4</v>
      </c>
      <c r="Q57" s="292">
        <v>0.1</v>
      </c>
      <c r="R57" s="466">
        <v>1E-4</v>
      </c>
      <c r="S57" s="466">
        <v>1E-4</v>
      </c>
      <c r="T57" s="515" t="s">
        <v>3114</v>
      </c>
      <c r="U57" s="485">
        <v>0.33333333333333331</v>
      </c>
      <c r="V57" s="485">
        <v>0.75</v>
      </c>
      <c r="W57" s="510">
        <v>0.6875</v>
      </c>
      <c r="X57" s="517" t="s">
        <v>6909</v>
      </c>
      <c r="Y57" s="440" t="s">
        <v>2613</v>
      </c>
      <c r="Z57" s="566" t="s">
        <v>2089</v>
      </c>
      <c r="AA57" s="569" t="s">
        <v>9447</v>
      </c>
      <c r="AB57" s="613" t="s">
        <v>11011</v>
      </c>
      <c r="AC57"/>
    </row>
    <row r="58" spans="1:29" s="476" customFormat="1" ht="12.75" customHeight="1">
      <c r="A58" s="305"/>
      <c r="B58" s="446" t="s">
        <v>279</v>
      </c>
      <c r="C58" s="440" t="s">
        <v>3335</v>
      </c>
      <c r="D58" s="440" t="s">
        <v>8656</v>
      </c>
      <c r="E58" s="440">
        <v>966</v>
      </c>
      <c r="F58" s="440" t="s">
        <v>10133</v>
      </c>
      <c r="G58" s="440" t="s">
        <v>5132</v>
      </c>
      <c r="H58" s="440" t="s">
        <v>3021</v>
      </c>
      <c r="I58" s="440" t="s">
        <v>3206</v>
      </c>
      <c r="J58" s="518" t="s">
        <v>3131</v>
      </c>
      <c r="K58" s="440" t="s">
        <v>1709</v>
      </c>
      <c r="L58" s="440" t="s">
        <v>6450</v>
      </c>
      <c r="M58" s="233" t="s">
        <v>2089</v>
      </c>
      <c r="N58" s="466" t="s">
        <v>3112</v>
      </c>
      <c r="O58" s="526">
        <v>1000</v>
      </c>
      <c r="P58" s="466">
        <v>1E-4</v>
      </c>
      <c r="Q58" s="440">
        <v>0.1</v>
      </c>
      <c r="R58" s="466">
        <v>1E-4</v>
      </c>
      <c r="S58" s="466">
        <v>1E-4</v>
      </c>
      <c r="T58" s="488" t="s">
        <v>3114</v>
      </c>
      <c r="U58" s="485">
        <v>0.33333333333333331</v>
      </c>
      <c r="V58" s="485">
        <v>0.75</v>
      </c>
      <c r="W58" s="484">
        <v>0.6875</v>
      </c>
      <c r="X58" s="517" t="s">
        <v>6909</v>
      </c>
      <c r="Y58" s="440" t="s">
        <v>2613</v>
      </c>
      <c r="Z58" s="566" t="s">
        <v>2089</v>
      </c>
      <c r="AA58" s="569" t="s">
        <v>9448</v>
      </c>
      <c r="AB58" s="613" t="s">
        <v>11011</v>
      </c>
      <c r="AC58"/>
    </row>
    <row r="59" spans="1:29" s="476" customFormat="1" ht="12.75" customHeight="1">
      <c r="A59" s="305"/>
      <c r="B59" s="494" t="s">
        <v>8532</v>
      </c>
      <c r="C59" s="507" t="s">
        <v>8534</v>
      </c>
      <c r="D59" s="507" t="s">
        <v>9151</v>
      </c>
      <c r="E59" s="507">
        <v>1763</v>
      </c>
      <c r="F59" s="507" t="s">
        <v>10565</v>
      </c>
      <c r="G59" s="292" t="s">
        <v>8535</v>
      </c>
      <c r="H59" s="292" t="s">
        <v>8536</v>
      </c>
      <c r="I59" s="399" t="s">
        <v>12102</v>
      </c>
      <c r="J59" s="518" t="s">
        <v>3123</v>
      </c>
      <c r="K59" s="499" t="s">
        <v>7804</v>
      </c>
      <c r="L59" s="499" t="s">
        <v>7805</v>
      </c>
      <c r="M59" s="233" t="s">
        <v>2089</v>
      </c>
      <c r="N59" s="292" t="s">
        <v>3112</v>
      </c>
      <c r="O59" s="529">
        <v>1000</v>
      </c>
      <c r="P59" s="473">
        <v>1E-4</v>
      </c>
      <c r="Q59" s="504">
        <v>0.1</v>
      </c>
      <c r="R59" s="473">
        <v>1E-4</v>
      </c>
      <c r="S59" s="473">
        <v>1E-4</v>
      </c>
      <c r="T59" s="531" t="s">
        <v>3114</v>
      </c>
      <c r="U59" s="533">
        <v>0.33333333333333298</v>
      </c>
      <c r="V59" s="533">
        <v>0.75</v>
      </c>
      <c r="W59" s="487">
        <v>0.6875</v>
      </c>
      <c r="X59" s="517" t="s">
        <v>6909</v>
      </c>
      <c r="Y59" s="534" t="s">
        <v>2613</v>
      </c>
      <c r="Z59" s="566" t="s">
        <v>2089</v>
      </c>
      <c r="AA59" s="569" t="s">
        <v>9449</v>
      </c>
      <c r="AB59" s="613" t="s">
        <v>11020</v>
      </c>
      <c r="AC59"/>
    </row>
    <row r="60" spans="1:29" s="476" customFormat="1" ht="12.75" customHeight="1">
      <c r="A60" s="305"/>
      <c r="B60" s="495" t="s">
        <v>6054</v>
      </c>
      <c r="C60" s="264" t="s">
        <v>4982</v>
      </c>
      <c r="D60" s="264" t="s">
        <v>8657</v>
      </c>
      <c r="E60" s="264">
        <v>372</v>
      </c>
      <c r="F60" s="264" t="s">
        <v>10134</v>
      </c>
      <c r="G60" s="264" t="s">
        <v>6091</v>
      </c>
      <c r="H60" s="264" t="s">
        <v>7180</v>
      </c>
      <c r="I60" s="264" t="s">
        <v>6090</v>
      </c>
      <c r="J60" s="264" t="s">
        <v>7181</v>
      </c>
      <c r="K60" s="264" t="s">
        <v>6119</v>
      </c>
      <c r="L60" s="265" t="s">
        <v>7182</v>
      </c>
      <c r="M60" s="233" t="s">
        <v>2089</v>
      </c>
      <c r="N60" s="535" t="s">
        <v>6089</v>
      </c>
      <c r="O60" s="287">
        <v>100</v>
      </c>
      <c r="P60" s="264">
        <v>1E-3</v>
      </c>
      <c r="Q60" s="264">
        <v>0.1</v>
      </c>
      <c r="R60" s="524">
        <v>1E-3</v>
      </c>
      <c r="S60" s="524">
        <v>1E-3</v>
      </c>
      <c r="T60" s="488" t="s">
        <v>2447</v>
      </c>
      <c r="U60" s="525">
        <v>0.33333333333333298</v>
      </c>
      <c r="V60" s="525">
        <v>0.75</v>
      </c>
      <c r="W60" s="506">
        <v>0.60416666666666696</v>
      </c>
      <c r="X60" s="517" t="s">
        <v>6909</v>
      </c>
      <c r="Y60" s="501" t="s">
        <v>2613</v>
      </c>
      <c r="Z60" s="566" t="s">
        <v>2089</v>
      </c>
      <c r="AA60" s="569" t="s">
        <v>9450</v>
      </c>
      <c r="AB60" s="613" t="s">
        <v>11015</v>
      </c>
      <c r="AC60"/>
    </row>
    <row r="61" spans="1:29" s="476" customFormat="1" ht="12.75" customHeight="1">
      <c r="A61" s="305"/>
      <c r="B61" s="495" t="s">
        <v>7183</v>
      </c>
      <c r="C61" s="264" t="s">
        <v>4983</v>
      </c>
      <c r="D61" s="264" t="s">
        <v>8658</v>
      </c>
      <c r="E61" s="264">
        <v>372</v>
      </c>
      <c r="F61" s="264" t="s">
        <v>10135</v>
      </c>
      <c r="G61" s="264" t="s">
        <v>6092</v>
      </c>
      <c r="H61" s="264" t="s">
        <v>7184</v>
      </c>
      <c r="I61" s="264" t="s">
        <v>6090</v>
      </c>
      <c r="J61" s="264" t="s">
        <v>7181</v>
      </c>
      <c r="K61" s="264" t="s">
        <v>6120</v>
      </c>
      <c r="L61" s="265" t="s">
        <v>7185</v>
      </c>
      <c r="M61" s="233" t="s">
        <v>2089</v>
      </c>
      <c r="N61" s="535" t="s">
        <v>6089</v>
      </c>
      <c r="O61" s="527">
        <v>1000</v>
      </c>
      <c r="P61" s="264">
        <v>1E-3</v>
      </c>
      <c r="Q61" s="264">
        <v>1</v>
      </c>
      <c r="R61" s="524">
        <v>1E-3</v>
      </c>
      <c r="S61" s="524">
        <v>1E-3</v>
      </c>
      <c r="T61" s="488" t="s">
        <v>2447</v>
      </c>
      <c r="U61" s="525">
        <v>0.33333333333333298</v>
      </c>
      <c r="V61" s="525">
        <v>0.75</v>
      </c>
      <c r="W61" s="506">
        <v>0.60416666666666696</v>
      </c>
      <c r="X61" s="517" t="s">
        <v>6909</v>
      </c>
      <c r="Y61" s="501" t="s">
        <v>2613</v>
      </c>
      <c r="Z61" s="566" t="s">
        <v>2089</v>
      </c>
      <c r="AA61" s="569" t="s">
        <v>9451</v>
      </c>
      <c r="AB61" s="613" t="s">
        <v>11015</v>
      </c>
      <c r="AC61"/>
    </row>
    <row r="62" spans="1:29" s="476" customFormat="1" ht="12.75" customHeight="1">
      <c r="A62" s="305"/>
      <c r="B62" s="494" t="s">
        <v>281</v>
      </c>
      <c r="C62" s="292" t="s">
        <v>3336</v>
      </c>
      <c r="D62" s="292" t="s">
        <v>8659</v>
      </c>
      <c r="E62" s="292">
        <v>966</v>
      </c>
      <c r="F62" s="292" t="s">
        <v>10136</v>
      </c>
      <c r="G62" s="292" t="s">
        <v>5133</v>
      </c>
      <c r="H62" s="292" t="s">
        <v>7022</v>
      </c>
      <c r="I62" s="535" t="s">
        <v>3206</v>
      </c>
      <c r="J62" s="518" t="s">
        <v>3131</v>
      </c>
      <c r="K62" s="292" t="s">
        <v>1710</v>
      </c>
      <c r="L62" s="292" t="s">
        <v>7023</v>
      </c>
      <c r="M62" s="233" t="s">
        <v>2089</v>
      </c>
      <c r="N62" s="292" t="s">
        <v>6994</v>
      </c>
      <c r="O62" s="527">
        <v>1000</v>
      </c>
      <c r="P62" s="466">
        <v>1E-4</v>
      </c>
      <c r="Q62" s="292">
        <v>0.1</v>
      </c>
      <c r="R62" s="466">
        <v>1E-4</v>
      </c>
      <c r="S62" s="466">
        <v>1E-4</v>
      </c>
      <c r="T62" s="515" t="s">
        <v>3114</v>
      </c>
      <c r="U62" s="485">
        <v>0.33333333333333331</v>
      </c>
      <c r="V62" s="485">
        <v>0.75</v>
      </c>
      <c r="W62" s="510">
        <v>0.6875</v>
      </c>
      <c r="X62" s="517" t="s">
        <v>6909</v>
      </c>
      <c r="Y62" s="440" t="s">
        <v>2613</v>
      </c>
      <c r="Z62" s="566" t="s">
        <v>2089</v>
      </c>
      <c r="AA62" s="569" t="s">
        <v>9452</v>
      </c>
      <c r="AB62" s="613" t="s">
        <v>11011</v>
      </c>
      <c r="AC62"/>
    </row>
    <row r="63" spans="1:29" s="476" customFormat="1" ht="12.75" customHeight="1">
      <c r="A63" s="305"/>
      <c r="B63" s="495" t="s">
        <v>282</v>
      </c>
      <c r="C63" s="264" t="s">
        <v>3337</v>
      </c>
      <c r="D63" s="264" t="s">
        <v>8660</v>
      </c>
      <c r="E63" s="264">
        <v>627</v>
      </c>
      <c r="F63" s="264" t="s">
        <v>10137</v>
      </c>
      <c r="G63" s="264" t="s">
        <v>5134</v>
      </c>
      <c r="H63" s="264" t="s">
        <v>7186</v>
      </c>
      <c r="I63" s="535" t="s">
        <v>3430</v>
      </c>
      <c r="J63" s="264" t="s">
        <v>1960</v>
      </c>
      <c r="K63" s="264" t="s">
        <v>1711</v>
      </c>
      <c r="L63" s="265" t="s">
        <v>7187</v>
      </c>
      <c r="M63" s="233" t="s">
        <v>2089</v>
      </c>
      <c r="N63" s="466" t="s">
        <v>3139</v>
      </c>
      <c r="O63" s="529">
        <v>1000</v>
      </c>
      <c r="P63" s="264">
        <v>0.01</v>
      </c>
      <c r="Q63" s="264">
        <v>10</v>
      </c>
      <c r="R63" s="264">
        <v>0.01</v>
      </c>
      <c r="S63" s="264">
        <v>0.01</v>
      </c>
      <c r="T63" s="522" t="s">
        <v>3114</v>
      </c>
      <c r="U63" s="521">
        <v>0.33333333333333298</v>
      </c>
      <c r="V63" s="521">
        <v>0.75</v>
      </c>
      <c r="W63" s="487">
        <v>0.6875</v>
      </c>
      <c r="X63" s="517" t="s">
        <v>6909</v>
      </c>
      <c r="Y63" s="523" t="s">
        <v>2613</v>
      </c>
      <c r="Z63" s="566" t="s">
        <v>2089</v>
      </c>
      <c r="AA63" s="569" t="s">
        <v>9453</v>
      </c>
      <c r="AB63" s="613" t="s">
        <v>11006</v>
      </c>
      <c r="AC63"/>
    </row>
    <row r="64" spans="1:29" s="308" customFormat="1" ht="12.75" customHeight="1">
      <c r="A64" s="305"/>
      <c r="B64" s="495" t="s">
        <v>10621</v>
      </c>
      <c r="C64" s="264" t="s">
        <v>3338</v>
      </c>
      <c r="D64" s="264" t="s">
        <v>8661</v>
      </c>
      <c r="E64" s="264">
        <v>627</v>
      </c>
      <c r="F64" s="264" t="s">
        <v>10138</v>
      </c>
      <c r="G64" s="264" t="s">
        <v>5135</v>
      </c>
      <c r="H64" s="264" t="s">
        <v>7188</v>
      </c>
      <c r="I64" s="535" t="s">
        <v>3430</v>
      </c>
      <c r="J64" s="264" t="s">
        <v>1960</v>
      </c>
      <c r="K64" s="264" t="s">
        <v>1712</v>
      </c>
      <c r="L64" s="265" t="s">
        <v>7189</v>
      </c>
      <c r="M64" s="233" t="s">
        <v>2089</v>
      </c>
      <c r="N64" s="466" t="s">
        <v>3139</v>
      </c>
      <c r="O64" s="529">
        <v>1000</v>
      </c>
      <c r="P64" s="264">
        <v>0.01</v>
      </c>
      <c r="Q64" s="264">
        <v>10</v>
      </c>
      <c r="R64" s="264">
        <v>0.01</v>
      </c>
      <c r="S64" s="264">
        <v>0.01</v>
      </c>
      <c r="T64" s="522" t="s">
        <v>3114</v>
      </c>
      <c r="U64" s="521">
        <v>0.33333333333333298</v>
      </c>
      <c r="V64" s="521">
        <v>0.75</v>
      </c>
      <c r="W64" s="487">
        <v>0.6875</v>
      </c>
      <c r="X64" s="517" t="s">
        <v>6909</v>
      </c>
      <c r="Y64" s="501" t="s">
        <v>2613</v>
      </c>
      <c r="Z64" s="566" t="s">
        <v>2089</v>
      </c>
      <c r="AA64" s="569" t="s">
        <v>9454</v>
      </c>
      <c r="AB64" s="613" t="s">
        <v>11006</v>
      </c>
      <c r="AC64"/>
    </row>
    <row r="65" spans="1:36" s="308" customFormat="1" ht="12.75" customHeight="1">
      <c r="A65" s="305"/>
      <c r="B65" s="472" t="s">
        <v>4954</v>
      </c>
      <c r="C65" s="479" t="s">
        <v>4955</v>
      </c>
      <c r="D65" s="479" t="s">
        <v>8663</v>
      </c>
      <c r="E65" s="479">
        <v>257</v>
      </c>
      <c r="F65" s="479" t="s">
        <v>10140</v>
      </c>
      <c r="G65" s="479" t="s">
        <v>5453</v>
      </c>
      <c r="H65" s="479" t="s">
        <v>4956</v>
      </c>
      <c r="I65" s="479" t="s">
        <v>3209</v>
      </c>
      <c r="J65" s="518" t="s">
        <v>3135</v>
      </c>
      <c r="K65" s="264" t="s">
        <v>4957</v>
      </c>
      <c r="L65" s="265" t="s">
        <v>7190</v>
      </c>
      <c r="M65" s="233" t="s">
        <v>2089</v>
      </c>
      <c r="N65" s="264" t="s">
        <v>3136</v>
      </c>
      <c r="O65" s="287">
        <v>100</v>
      </c>
      <c r="P65" s="264">
        <v>1E-3</v>
      </c>
      <c r="Q65" s="264">
        <v>0.1</v>
      </c>
      <c r="R65" s="264">
        <v>1E-3</v>
      </c>
      <c r="S65" s="264">
        <v>1E-3</v>
      </c>
      <c r="T65" s="264" t="s">
        <v>3114</v>
      </c>
      <c r="U65" s="525">
        <v>0.33333333333333298</v>
      </c>
      <c r="V65" s="525">
        <v>0.75</v>
      </c>
      <c r="W65" s="506">
        <v>0.6875</v>
      </c>
      <c r="X65" s="517" t="s">
        <v>6909</v>
      </c>
      <c r="Y65" s="501" t="s">
        <v>2613</v>
      </c>
      <c r="Z65" s="566" t="s">
        <v>2089</v>
      </c>
      <c r="AA65" s="569" t="s">
        <v>9455</v>
      </c>
      <c r="AB65" s="613" t="s">
        <v>11009</v>
      </c>
      <c r="AC65"/>
    </row>
    <row r="66" spans="1:36" s="308" customFormat="1" ht="12.75" customHeight="1">
      <c r="A66" s="305"/>
      <c r="B66" s="495" t="s">
        <v>7191</v>
      </c>
      <c r="C66" s="264" t="s">
        <v>651</v>
      </c>
      <c r="D66" s="264" t="s">
        <v>8664</v>
      </c>
      <c r="E66" s="264">
        <v>762</v>
      </c>
      <c r="F66" s="264" t="s">
        <v>10141</v>
      </c>
      <c r="G66" s="264" t="s">
        <v>5136</v>
      </c>
      <c r="H66" s="264" t="s">
        <v>7192</v>
      </c>
      <c r="I66" s="535" t="s">
        <v>10066</v>
      </c>
      <c r="J66" s="518" t="s">
        <v>3121</v>
      </c>
      <c r="K66" s="264" t="s">
        <v>1713</v>
      </c>
      <c r="L66" s="265" t="s">
        <v>7193</v>
      </c>
      <c r="M66" s="233" t="s">
        <v>2089</v>
      </c>
      <c r="N66" s="264" t="s">
        <v>6994</v>
      </c>
      <c r="O66" s="284">
        <v>100</v>
      </c>
      <c r="P66" s="466">
        <v>1E-4</v>
      </c>
      <c r="Q66" s="264">
        <v>0.01</v>
      </c>
      <c r="R66" s="466">
        <v>1E-4</v>
      </c>
      <c r="S66" s="466">
        <v>1E-4</v>
      </c>
      <c r="T66" s="515" t="s">
        <v>3114</v>
      </c>
      <c r="U66" s="521">
        <v>0.33333333333333298</v>
      </c>
      <c r="V66" s="521">
        <v>0.75</v>
      </c>
      <c r="W66" s="484">
        <v>0.6875</v>
      </c>
      <c r="X66" s="517" t="s">
        <v>6909</v>
      </c>
      <c r="Y66" s="523" t="s">
        <v>2613</v>
      </c>
      <c r="Z66" s="566" t="s">
        <v>2089</v>
      </c>
      <c r="AA66" s="569" t="s">
        <v>9456</v>
      </c>
      <c r="AB66" s="613" t="s">
        <v>11008</v>
      </c>
      <c r="AC66"/>
    </row>
    <row r="67" spans="1:36" s="308" customFormat="1" ht="12.75" customHeight="1">
      <c r="A67" s="305"/>
      <c r="B67" s="495" t="s">
        <v>283</v>
      </c>
      <c r="C67" s="264" t="s">
        <v>3204</v>
      </c>
      <c r="D67" s="264" t="s">
        <v>8665</v>
      </c>
      <c r="E67" s="264">
        <v>762</v>
      </c>
      <c r="F67" s="264" t="s">
        <v>10142</v>
      </c>
      <c r="G67" s="264" t="s">
        <v>4457</v>
      </c>
      <c r="H67" s="264" t="s">
        <v>7194</v>
      </c>
      <c r="I67" s="535" t="s">
        <v>10066</v>
      </c>
      <c r="J67" s="518" t="s">
        <v>3121</v>
      </c>
      <c r="K67" s="264" t="s">
        <v>1811</v>
      </c>
      <c r="L67" s="265" t="s">
        <v>7195</v>
      </c>
      <c r="M67" s="233" t="s">
        <v>2089</v>
      </c>
      <c r="N67" s="264" t="s">
        <v>6994</v>
      </c>
      <c r="O67" s="284">
        <v>100</v>
      </c>
      <c r="P67" s="466">
        <v>1E-4</v>
      </c>
      <c r="Q67" s="264">
        <v>0.01</v>
      </c>
      <c r="R67" s="466">
        <v>1E-4</v>
      </c>
      <c r="S67" s="466">
        <v>1E-4</v>
      </c>
      <c r="T67" s="515" t="s">
        <v>3114</v>
      </c>
      <c r="U67" s="521">
        <v>0.33333333333333298</v>
      </c>
      <c r="V67" s="521">
        <v>0.75</v>
      </c>
      <c r="W67" s="484">
        <v>0.6875</v>
      </c>
      <c r="X67" s="517" t="s">
        <v>6909</v>
      </c>
      <c r="Y67" s="523" t="s">
        <v>2613</v>
      </c>
      <c r="Z67" s="566" t="s">
        <v>2089</v>
      </c>
      <c r="AA67" s="569" t="s">
        <v>9457</v>
      </c>
      <c r="AB67" s="613" t="s">
        <v>11008</v>
      </c>
      <c r="AC67"/>
    </row>
    <row r="68" spans="1:36" s="308" customFormat="1" ht="12.75" customHeight="1">
      <c r="A68" s="305"/>
      <c r="B68" s="446" t="s">
        <v>284</v>
      </c>
      <c r="C68" s="440" t="s">
        <v>2438</v>
      </c>
      <c r="D68" s="440" t="s">
        <v>8666</v>
      </c>
      <c r="E68" s="440">
        <v>762</v>
      </c>
      <c r="F68" s="440" t="s">
        <v>10143</v>
      </c>
      <c r="G68" s="440" t="s">
        <v>3212</v>
      </c>
      <c r="H68" s="440" t="s">
        <v>1495</v>
      </c>
      <c r="I68" s="440" t="s">
        <v>10066</v>
      </c>
      <c r="J68" s="518" t="s">
        <v>3121</v>
      </c>
      <c r="K68" s="440" t="s">
        <v>1812</v>
      </c>
      <c r="L68" s="440" t="s">
        <v>6208</v>
      </c>
      <c r="M68" s="233" t="s">
        <v>2089</v>
      </c>
      <c r="N68" s="466" t="s">
        <v>3112</v>
      </c>
      <c r="O68" s="477">
        <v>100</v>
      </c>
      <c r="P68" s="466">
        <v>1E-4</v>
      </c>
      <c r="Q68" s="440">
        <v>0.01</v>
      </c>
      <c r="R68" s="466">
        <v>1E-4</v>
      </c>
      <c r="S68" s="466">
        <v>1E-4</v>
      </c>
      <c r="T68" s="488" t="s">
        <v>3114</v>
      </c>
      <c r="U68" s="485">
        <v>0.33333333333333331</v>
      </c>
      <c r="V68" s="485">
        <v>0.75</v>
      </c>
      <c r="W68" s="484">
        <v>0.6875</v>
      </c>
      <c r="X68" s="517" t="s">
        <v>6909</v>
      </c>
      <c r="Y68" s="440" t="s">
        <v>2613</v>
      </c>
      <c r="Z68" s="566" t="s">
        <v>2089</v>
      </c>
      <c r="AA68" s="569" t="s">
        <v>9458</v>
      </c>
      <c r="AB68" s="613" t="s">
        <v>11008</v>
      </c>
      <c r="AC68"/>
    </row>
    <row r="69" spans="1:36" s="308" customFormat="1" ht="12.75" customHeight="1">
      <c r="A69" s="305"/>
      <c r="B69" s="495" t="s">
        <v>6057</v>
      </c>
      <c r="C69" s="264" t="s">
        <v>4801</v>
      </c>
      <c r="D69" s="264" t="s">
        <v>8668</v>
      </c>
      <c r="E69" s="264">
        <v>372</v>
      </c>
      <c r="F69" s="264" t="s">
        <v>10145</v>
      </c>
      <c r="G69" s="264" t="s">
        <v>6094</v>
      </c>
      <c r="H69" s="264" t="s">
        <v>7196</v>
      </c>
      <c r="I69" s="264" t="s">
        <v>6090</v>
      </c>
      <c r="J69" s="264" t="s">
        <v>7181</v>
      </c>
      <c r="K69" s="264" t="s">
        <v>6122</v>
      </c>
      <c r="L69" s="265" t="s">
        <v>7197</v>
      </c>
      <c r="M69" s="233" t="s">
        <v>2089</v>
      </c>
      <c r="N69" s="535" t="s">
        <v>6089</v>
      </c>
      <c r="O69" s="527">
        <v>1000</v>
      </c>
      <c r="P69" s="264">
        <v>1E-3</v>
      </c>
      <c r="Q69" s="264">
        <v>1</v>
      </c>
      <c r="R69" s="524">
        <v>1E-3</v>
      </c>
      <c r="S69" s="524">
        <v>1E-3</v>
      </c>
      <c r="T69" s="488" t="s">
        <v>2447</v>
      </c>
      <c r="U69" s="525">
        <v>0.33333333333333298</v>
      </c>
      <c r="V69" s="525">
        <v>0.75</v>
      </c>
      <c r="W69" s="506">
        <v>0.60416666666666696</v>
      </c>
      <c r="X69" s="517" t="s">
        <v>6909</v>
      </c>
      <c r="Y69" s="501" t="s">
        <v>2613</v>
      </c>
      <c r="Z69" s="566" t="s">
        <v>2089</v>
      </c>
      <c r="AA69" s="569" t="s">
        <v>9459</v>
      </c>
      <c r="AB69" s="613" t="s">
        <v>11015</v>
      </c>
      <c r="AC69"/>
    </row>
    <row r="70" spans="1:36" s="308" customFormat="1" ht="12.75" customHeight="1">
      <c r="A70" s="305"/>
      <c r="B70" s="495" t="s">
        <v>234</v>
      </c>
      <c r="C70" s="264" t="s">
        <v>2439</v>
      </c>
      <c r="D70" s="264" t="s">
        <v>8669</v>
      </c>
      <c r="E70" s="264">
        <v>762</v>
      </c>
      <c r="F70" s="264" t="s">
        <v>10146</v>
      </c>
      <c r="G70" s="264" t="s">
        <v>5138</v>
      </c>
      <c r="H70" s="264" t="s">
        <v>7198</v>
      </c>
      <c r="I70" s="535" t="s">
        <v>10066</v>
      </c>
      <c r="J70" s="518" t="s">
        <v>3121</v>
      </c>
      <c r="K70" s="264" t="s">
        <v>1813</v>
      </c>
      <c r="L70" s="265" t="s">
        <v>7199</v>
      </c>
      <c r="M70" s="233" t="s">
        <v>2089</v>
      </c>
      <c r="N70" s="264" t="s">
        <v>6994</v>
      </c>
      <c r="O70" s="284">
        <v>100</v>
      </c>
      <c r="P70" s="466">
        <v>1E-4</v>
      </c>
      <c r="Q70" s="264">
        <v>0.01</v>
      </c>
      <c r="R70" s="466">
        <v>1E-4</v>
      </c>
      <c r="S70" s="466">
        <v>1E-4</v>
      </c>
      <c r="T70" s="515" t="s">
        <v>3114</v>
      </c>
      <c r="U70" s="521">
        <v>0.33333333333333298</v>
      </c>
      <c r="V70" s="521">
        <v>0.75</v>
      </c>
      <c r="W70" s="484">
        <v>0.6875</v>
      </c>
      <c r="X70" s="517" t="s">
        <v>6909</v>
      </c>
      <c r="Y70" s="523" t="s">
        <v>2613</v>
      </c>
      <c r="Z70" s="566" t="s">
        <v>2089</v>
      </c>
      <c r="AA70" s="569" t="s">
        <v>9460</v>
      </c>
      <c r="AB70" s="613" t="s">
        <v>11008</v>
      </c>
      <c r="AC70"/>
    </row>
    <row r="71" spans="1:36" s="308" customFormat="1" ht="12.75" customHeight="1">
      <c r="A71" s="305"/>
      <c r="B71" s="495" t="s">
        <v>10686</v>
      </c>
      <c r="C71" s="264" t="s">
        <v>2441</v>
      </c>
      <c r="D71" s="264" t="s">
        <v>8670</v>
      </c>
      <c r="E71" s="264">
        <v>627</v>
      </c>
      <c r="F71" s="264" t="s">
        <v>10147</v>
      </c>
      <c r="G71" s="264" t="s">
        <v>5139</v>
      </c>
      <c r="H71" s="264" t="s">
        <v>2954</v>
      </c>
      <c r="I71" s="535" t="s">
        <v>3430</v>
      </c>
      <c r="J71" s="264" t="s">
        <v>1960</v>
      </c>
      <c r="K71" s="264" t="s">
        <v>1815</v>
      </c>
      <c r="L71" s="265" t="s">
        <v>7200</v>
      </c>
      <c r="M71" s="233" t="s">
        <v>2089</v>
      </c>
      <c r="N71" s="466" t="s">
        <v>3139</v>
      </c>
      <c r="O71" s="284">
        <v>100</v>
      </c>
      <c r="P71" s="264">
        <v>0.01</v>
      </c>
      <c r="Q71" s="264">
        <v>1</v>
      </c>
      <c r="R71" s="264">
        <v>0.01</v>
      </c>
      <c r="S71" s="264">
        <v>0.01</v>
      </c>
      <c r="T71" s="264" t="s">
        <v>3114</v>
      </c>
      <c r="U71" s="521">
        <v>0.33333333333333298</v>
      </c>
      <c r="V71" s="521">
        <v>0.75</v>
      </c>
      <c r="W71" s="509">
        <v>0.6875</v>
      </c>
      <c r="X71" s="517" t="s">
        <v>6909</v>
      </c>
      <c r="Y71" s="523" t="s">
        <v>2613</v>
      </c>
      <c r="Z71" s="566" t="s">
        <v>2089</v>
      </c>
      <c r="AA71" s="569" t="s">
        <v>9461</v>
      </c>
      <c r="AB71" s="613" t="s">
        <v>11006</v>
      </c>
      <c r="AC71"/>
    </row>
    <row r="72" spans="1:36" s="308" customFormat="1" ht="12.75" customHeight="1">
      <c r="A72" s="305"/>
      <c r="B72" s="495" t="s">
        <v>1488</v>
      </c>
      <c r="C72" s="264" t="s">
        <v>11381</v>
      </c>
      <c r="D72" s="264" t="s">
        <v>8672</v>
      </c>
      <c r="E72" s="264">
        <v>627</v>
      </c>
      <c r="F72" s="264" t="s">
        <v>10149</v>
      </c>
      <c r="G72" s="264" t="s">
        <v>5140</v>
      </c>
      <c r="H72" s="264" t="s">
        <v>7201</v>
      </c>
      <c r="I72" s="535" t="s">
        <v>3430</v>
      </c>
      <c r="J72" s="264" t="s">
        <v>1960</v>
      </c>
      <c r="K72" s="264" t="s">
        <v>1816</v>
      </c>
      <c r="L72" s="265" t="s">
        <v>7202</v>
      </c>
      <c r="M72" s="233" t="s">
        <v>2089</v>
      </c>
      <c r="N72" s="466" t="s">
        <v>3139</v>
      </c>
      <c r="O72" s="284">
        <v>100</v>
      </c>
      <c r="P72" s="264">
        <v>0.01</v>
      </c>
      <c r="Q72" s="264">
        <v>1</v>
      </c>
      <c r="R72" s="264">
        <v>0.01</v>
      </c>
      <c r="S72" s="264">
        <v>0.01</v>
      </c>
      <c r="T72" s="522" t="s">
        <v>3114</v>
      </c>
      <c r="U72" s="521">
        <v>0.33333333333333298</v>
      </c>
      <c r="V72" s="521">
        <v>0.75</v>
      </c>
      <c r="W72" s="487">
        <v>0.6875</v>
      </c>
      <c r="X72" s="517" t="s">
        <v>6909</v>
      </c>
      <c r="Y72" s="523" t="s">
        <v>2613</v>
      </c>
      <c r="Z72" s="566" t="s">
        <v>2089</v>
      </c>
      <c r="AA72" s="569" t="s">
        <v>9462</v>
      </c>
      <c r="AB72" s="613" t="s">
        <v>11006</v>
      </c>
      <c r="AC72"/>
    </row>
    <row r="73" spans="1:36" s="308" customFormat="1" ht="12.75" customHeight="1">
      <c r="A73" s="305"/>
      <c r="B73" s="397" t="s">
        <v>11581</v>
      </c>
      <c r="C73" s="504" t="s">
        <v>11582</v>
      </c>
      <c r="D73" s="235" t="s">
        <v>10016</v>
      </c>
      <c r="E73" s="235">
        <v>627</v>
      </c>
      <c r="F73" s="235" t="s">
        <v>10150</v>
      </c>
      <c r="G73" s="399" t="s">
        <v>10017</v>
      </c>
      <c r="H73" s="235" t="s">
        <v>10015</v>
      </c>
      <c r="I73" s="440" t="s">
        <v>3430</v>
      </c>
      <c r="J73" s="518" t="s">
        <v>3138</v>
      </c>
      <c r="K73" s="440" t="s">
        <v>6878</v>
      </c>
      <c r="L73" s="440" t="s">
        <v>6880</v>
      </c>
      <c r="M73" s="233" t="s">
        <v>2089</v>
      </c>
      <c r="N73" s="466" t="s">
        <v>3139</v>
      </c>
      <c r="O73" s="526">
        <v>1000</v>
      </c>
      <c r="P73" s="466">
        <v>0.01</v>
      </c>
      <c r="Q73" s="440">
        <v>10</v>
      </c>
      <c r="R73" s="466">
        <v>0.01</v>
      </c>
      <c r="S73" s="466">
        <v>0.01</v>
      </c>
      <c r="T73" s="488" t="s">
        <v>3114</v>
      </c>
      <c r="U73" s="485">
        <v>0.33333333333333331</v>
      </c>
      <c r="V73" s="485">
        <v>0.75</v>
      </c>
      <c r="W73" s="484">
        <v>0.6875</v>
      </c>
      <c r="X73" s="517" t="s">
        <v>6909</v>
      </c>
      <c r="Y73" s="440" t="s">
        <v>2613</v>
      </c>
      <c r="Z73" s="566" t="s">
        <v>2089</v>
      </c>
      <c r="AA73" s="569" t="s">
        <v>9463</v>
      </c>
      <c r="AB73" s="613" t="s">
        <v>11006</v>
      </c>
      <c r="AC73"/>
    </row>
    <row r="74" spans="1:36" s="308" customFormat="1" ht="12.75" customHeight="1">
      <c r="A74" s="305"/>
      <c r="B74" s="494" t="s">
        <v>11909</v>
      </c>
      <c r="C74" s="292" t="s">
        <v>8023</v>
      </c>
      <c r="D74" s="292" t="s">
        <v>9152</v>
      </c>
      <c r="E74" s="292">
        <v>725</v>
      </c>
      <c r="F74" s="292" t="s">
        <v>10924</v>
      </c>
      <c r="G74" s="292" t="s">
        <v>8112</v>
      </c>
      <c r="H74" s="499" t="s">
        <v>8024</v>
      </c>
      <c r="I74" s="479" t="s">
        <v>3208</v>
      </c>
      <c r="J74" s="518" t="s">
        <v>3132</v>
      </c>
      <c r="K74" s="499" t="s">
        <v>8025</v>
      </c>
      <c r="L74" s="499" t="s">
        <v>8025</v>
      </c>
      <c r="M74" s="233" t="s">
        <v>2089</v>
      </c>
      <c r="N74" s="292" t="s">
        <v>3133</v>
      </c>
      <c r="O74" s="284">
        <v>100</v>
      </c>
      <c r="P74" s="292">
        <v>1E-4</v>
      </c>
      <c r="Q74" s="504">
        <v>0.01</v>
      </c>
      <c r="R74" s="292">
        <v>1E-4</v>
      </c>
      <c r="S74" s="292">
        <v>1E-4</v>
      </c>
      <c r="T74" s="292" t="s">
        <v>3114</v>
      </c>
      <c r="U74" s="533">
        <v>0.33333333333333298</v>
      </c>
      <c r="V74" s="533">
        <v>0.75</v>
      </c>
      <c r="W74" s="503">
        <v>0.6875</v>
      </c>
      <c r="X74" s="517" t="s">
        <v>6909</v>
      </c>
      <c r="Y74" s="534" t="s">
        <v>2613</v>
      </c>
      <c r="Z74" s="566" t="s">
        <v>2089</v>
      </c>
      <c r="AA74" s="569" t="s">
        <v>9464</v>
      </c>
      <c r="AB74" s="613" t="s">
        <v>11010</v>
      </c>
      <c r="AC74"/>
    </row>
    <row r="75" spans="1:36" s="308" customFormat="1" ht="12.75" customHeight="1">
      <c r="A75" s="305"/>
      <c r="B75" s="495" t="s">
        <v>7203</v>
      </c>
      <c r="C75" s="264" t="s">
        <v>2443</v>
      </c>
      <c r="D75" s="264" t="s">
        <v>8675</v>
      </c>
      <c r="E75" s="264">
        <v>788</v>
      </c>
      <c r="F75" s="264" t="s">
        <v>10153</v>
      </c>
      <c r="G75" s="264" t="s">
        <v>5142</v>
      </c>
      <c r="H75" s="264" t="s">
        <v>7204</v>
      </c>
      <c r="I75" s="535" t="s">
        <v>3432</v>
      </c>
      <c r="J75" s="500" t="s">
        <v>3120</v>
      </c>
      <c r="K75" s="264" t="s">
        <v>1818</v>
      </c>
      <c r="L75" s="265" t="s">
        <v>7205</v>
      </c>
      <c r="M75" s="233" t="s">
        <v>2089</v>
      </c>
      <c r="N75" s="264" t="s">
        <v>6994</v>
      </c>
      <c r="O75" s="284">
        <v>100</v>
      </c>
      <c r="P75" s="473">
        <v>1E-4</v>
      </c>
      <c r="Q75" s="264">
        <v>0.01</v>
      </c>
      <c r="R75" s="473">
        <v>1E-4</v>
      </c>
      <c r="S75" s="473">
        <v>1E-4</v>
      </c>
      <c r="T75" s="523" t="s">
        <v>3114</v>
      </c>
      <c r="U75" s="521">
        <v>0.33333333333333298</v>
      </c>
      <c r="V75" s="521">
        <v>0.75</v>
      </c>
      <c r="W75" s="487">
        <v>0.6875</v>
      </c>
      <c r="X75" s="517" t="s">
        <v>6909</v>
      </c>
      <c r="Y75" s="523" t="s">
        <v>2613</v>
      </c>
      <c r="Z75" s="566" t="s">
        <v>2089</v>
      </c>
      <c r="AA75" s="569" t="s">
        <v>9465</v>
      </c>
      <c r="AB75" s="613" t="s">
        <v>11012</v>
      </c>
      <c r="AC75"/>
    </row>
    <row r="76" spans="1:36" s="308" customFormat="1" ht="12.75" customHeight="1">
      <c r="A76" s="305"/>
      <c r="B76" s="495" t="s">
        <v>1493</v>
      </c>
      <c r="C76" s="399" t="s">
        <v>12100</v>
      </c>
      <c r="D76" s="264" t="s">
        <v>8676</v>
      </c>
      <c r="E76" s="264">
        <v>725</v>
      </c>
      <c r="F76" s="264" t="s">
        <v>10566</v>
      </c>
      <c r="G76" s="264" t="s">
        <v>5143</v>
      </c>
      <c r="H76" s="264" t="s">
        <v>1497</v>
      </c>
      <c r="I76" s="524" t="s">
        <v>3208</v>
      </c>
      <c r="J76" s="518" t="s">
        <v>3132</v>
      </c>
      <c r="K76" s="264" t="s">
        <v>1819</v>
      </c>
      <c r="L76" s="265" t="s">
        <v>7206</v>
      </c>
      <c r="M76" s="233" t="s">
        <v>2089</v>
      </c>
      <c r="N76" s="264" t="s">
        <v>3133</v>
      </c>
      <c r="O76" s="529">
        <v>1000</v>
      </c>
      <c r="P76" s="264">
        <v>1E-4</v>
      </c>
      <c r="Q76" s="264">
        <v>0.1</v>
      </c>
      <c r="R76" s="264">
        <v>1E-4</v>
      </c>
      <c r="S76" s="264">
        <v>1E-4</v>
      </c>
      <c r="T76" s="264" t="s">
        <v>3114</v>
      </c>
      <c r="U76" s="521">
        <v>0.33333333333333298</v>
      </c>
      <c r="V76" s="521">
        <v>0.75</v>
      </c>
      <c r="W76" s="509">
        <v>0.6875</v>
      </c>
      <c r="X76" s="517" t="s">
        <v>6909</v>
      </c>
      <c r="Y76" s="523" t="s">
        <v>2613</v>
      </c>
      <c r="Z76" s="566" t="s">
        <v>2089</v>
      </c>
      <c r="AA76" s="569" t="s">
        <v>9466</v>
      </c>
      <c r="AB76" s="613" t="s">
        <v>11010</v>
      </c>
      <c r="AC76"/>
    </row>
    <row r="77" spans="1:36" s="308" customFormat="1" ht="12.75" customHeight="1">
      <c r="A77" s="305"/>
      <c r="B77" s="494" t="s">
        <v>11617</v>
      </c>
      <c r="C77" s="292" t="s">
        <v>8027</v>
      </c>
      <c r="D77" s="292" t="s">
        <v>9153</v>
      </c>
      <c r="E77" s="292">
        <v>788</v>
      </c>
      <c r="F77" s="292" t="s">
        <v>10566</v>
      </c>
      <c r="G77" s="292" t="s">
        <v>8113</v>
      </c>
      <c r="H77" s="499" t="s">
        <v>8028</v>
      </c>
      <c r="I77" s="535" t="s">
        <v>3432</v>
      </c>
      <c r="J77" s="500" t="s">
        <v>3120</v>
      </c>
      <c r="K77" s="499" t="s">
        <v>8029</v>
      </c>
      <c r="L77" s="499" t="s">
        <v>8029</v>
      </c>
      <c r="M77" s="233" t="s">
        <v>2089</v>
      </c>
      <c r="N77" s="292" t="s">
        <v>3112</v>
      </c>
      <c r="O77" s="529">
        <v>1000</v>
      </c>
      <c r="P77" s="292">
        <v>1E-4</v>
      </c>
      <c r="Q77" s="504">
        <v>0.1</v>
      </c>
      <c r="R77" s="292">
        <v>1E-4</v>
      </c>
      <c r="S77" s="292">
        <v>1E-4</v>
      </c>
      <c r="T77" s="292" t="s">
        <v>3114</v>
      </c>
      <c r="U77" s="533">
        <v>0.33333333333333298</v>
      </c>
      <c r="V77" s="533">
        <v>0.75</v>
      </c>
      <c r="W77" s="503">
        <v>0.6875</v>
      </c>
      <c r="X77" s="517" t="s">
        <v>6909</v>
      </c>
      <c r="Y77" s="534" t="s">
        <v>2613</v>
      </c>
      <c r="Z77" s="566" t="s">
        <v>2089</v>
      </c>
      <c r="AA77" s="569" t="s">
        <v>9467</v>
      </c>
      <c r="AB77" s="613" t="s">
        <v>11012</v>
      </c>
      <c r="AC77"/>
      <c r="AD77" s="308">
        <v>0.60416666666666663</v>
      </c>
      <c r="AE77" s="308" t="s">
        <v>2612</v>
      </c>
      <c r="AF77" s="308" t="s">
        <v>2613</v>
      </c>
      <c r="AG77" s="308" t="s">
        <v>2614</v>
      </c>
      <c r="AH77" s="308" t="s">
        <v>2614</v>
      </c>
      <c r="AI77" s="308" t="s">
        <v>2089</v>
      </c>
      <c r="AJ77" s="308" t="s">
        <v>2089</v>
      </c>
    </row>
    <row r="78" spans="1:36" s="308" customFormat="1" ht="12.75" customHeight="1">
      <c r="A78" s="305"/>
      <c r="B78" s="495" t="s">
        <v>6285</v>
      </c>
      <c r="C78" s="264" t="s">
        <v>11741</v>
      </c>
      <c r="D78" s="264" t="s">
        <v>8677</v>
      </c>
      <c r="E78" s="264">
        <v>372</v>
      </c>
      <c r="F78" s="264" t="s">
        <v>10154</v>
      </c>
      <c r="G78" s="264" t="s">
        <v>6330</v>
      </c>
      <c r="H78" s="264" t="s">
        <v>7207</v>
      </c>
      <c r="I78" s="264" t="s">
        <v>6090</v>
      </c>
      <c r="J78" s="264" t="s">
        <v>7181</v>
      </c>
      <c r="K78" s="264" t="s">
        <v>6342</v>
      </c>
      <c r="L78" s="265" t="s">
        <v>7208</v>
      </c>
      <c r="M78" s="233" t="s">
        <v>2089</v>
      </c>
      <c r="N78" s="535" t="s">
        <v>6089</v>
      </c>
      <c r="O78" s="527">
        <v>1000</v>
      </c>
      <c r="P78" s="264">
        <v>1E-3</v>
      </c>
      <c r="Q78" s="264">
        <v>1</v>
      </c>
      <c r="R78" s="524">
        <v>1E-3</v>
      </c>
      <c r="S78" s="524">
        <v>1E-3</v>
      </c>
      <c r="T78" s="488" t="s">
        <v>2447</v>
      </c>
      <c r="U78" s="525">
        <v>0.33333333333333298</v>
      </c>
      <c r="V78" s="525">
        <v>0.75</v>
      </c>
      <c r="W78" s="506">
        <v>0.60416666666666696</v>
      </c>
      <c r="X78" s="517" t="s">
        <v>6909</v>
      </c>
      <c r="Y78" s="501" t="s">
        <v>2613</v>
      </c>
      <c r="Z78" s="566" t="s">
        <v>2089</v>
      </c>
      <c r="AA78" s="569" t="s">
        <v>9468</v>
      </c>
      <c r="AB78" s="613" t="s">
        <v>11015</v>
      </c>
      <c r="AC78"/>
      <c r="AD78" s="308">
        <v>0.60416666666666663</v>
      </c>
      <c r="AE78" s="308" t="s">
        <v>2612</v>
      </c>
      <c r="AF78" s="308" t="s">
        <v>2613</v>
      </c>
      <c r="AG78" s="308" t="s">
        <v>2614</v>
      </c>
      <c r="AH78" s="308" t="s">
        <v>2614</v>
      </c>
      <c r="AI78" s="308" t="s">
        <v>2089</v>
      </c>
      <c r="AJ78" s="308" t="s">
        <v>2089</v>
      </c>
    </row>
    <row r="79" spans="1:36" s="308" customFormat="1" ht="12.75" customHeight="1">
      <c r="A79" s="305"/>
      <c r="B79" s="495" t="s">
        <v>1524</v>
      </c>
      <c r="C79" s="264" t="s">
        <v>2444</v>
      </c>
      <c r="D79" s="264" t="s">
        <v>8678</v>
      </c>
      <c r="E79" s="264">
        <v>788</v>
      </c>
      <c r="F79" s="264" t="s">
        <v>10155</v>
      </c>
      <c r="G79" s="264" t="s">
        <v>5144</v>
      </c>
      <c r="H79" s="264" t="s">
        <v>7209</v>
      </c>
      <c r="I79" s="535" t="s">
        <v>3432</v>
      </c>
      <c r="J79" s="500" t="s">
        <v>3120</v>
      </c>
      <c r="K79" s="264" t="s">
        <v>1820</v>
      </c>
      <c r="L79" s="265" t="s">
        <v>7210</v>
      </c>
      <c r="M79" s="233" t="s">
        <v>2089</v>
      </c>
      <c r="N79" s="264" t="s">
        <v>6994</v>
      </c>
      <c r="O79" s="529">
        <v>1000</v>
      </c>
      <c r="P79" s="473">
        <v>1E-4</v>
      </c>
      <c r="Q79" s="264">
        <v>0.1</v>
      </c>
      <c r="R79" s="473">
        <v>1E-4</v>
      </c>
      <c r="S79" s="473">
        <v>1E-4</v>
      </c>
      <c r="T79" s="523" t="s">
        <v>3114</v>
      </c>
      <c r="U79" s="521">
        <v>0.33333333333333298</v>
      </c>
      <c r="V79" s="521">
        <v>0.75</v>
      </c>
      <c r="W79" s="487">
        <v>0.6875</v>
      </c>
      <c r="X79" s="517" t="s">
        <v>6909</v>
      </c>
      <c r="Y79" s="523" t="s">
        <v>2613</v>
      </c>
      <c r="Z79" s="566" t="s">
        <v>2089</v>
      </c>
      <c r="AA79" s="569" t="s">
        <v>9469</v>
      </c>
      <c r="AB79" s="613" t="s">
        <v>11012</v>
      </c>
      <c r="AC79"/>
      <c r="AD79" s="308">
        <v>0.60416666666666663</v>
      </c>
      <c r="AE79" s="308" t="s">
        <v>2612</v>
      </c>
      <c r="AF79" s="308" t="s">
        <v>2613</v>
      </c>
      <c r="AG79" s="308" t="s">
        <v>2614</v>
      </c>
      <c r="AH79" s="308" t="s">
        <v>2614</v>
      </c>
      <c r="AI79" s="308" t="s">
        <v>2089</v>
      </c>
      <c r="AJ79" s="308" t="s">
        <v>2089</v>
      </c>
    </row>
    <row r="80" spans="1:36" s="308" customFormat="1" ht="12.75" customHeight="1">
      <c r="A80" s="305"/>
      <c r="B80" s="495" t="s">
        <v>1526</v>
      </c>
      <c r="C80" s="264" t="s">
        <v>2446</v>
      </c>
      <c r="D80" s="264" t="s">
        <v>8679</v>
      </c>
      <c r="E80" s="264">
        <v>627</v>
      </c>
      <c r="F80" s="264" t="s">
        <v>10156</v>
      </c>
      <c r="G80" s="264" t="s">
        <v>5145</v>
      </c>
      <c r="H80" s="264" t="s">
        <v>7211</v>
      </c>
      <c r="I80" s="535" t="s">
        <v>3430</v>
      </c>
      <c r="J80" s="264" t="s">
        <v>1960</v>
      </c>
      <c r="K80" s="264" t="s">
        <v>1822</v>
      </c>
      <c r="L80" s="265" t="s">
        <v>7212</v>
      </c>
      <c r="M80" s="233" t="s">
        <v>2089</v>
      </c>
      <c r="N80" s="466" t="s">
        <v>3139</v>
      </c>
      <c r="O80" s="529">
        <v>1000</v>
      </c>
      <c r="P80" s="264">
        <v>0.01</v>
      </c>
      <c r="Q80" s="264">
        <v>10</v>
      </c>
      <c r="R80" s="264">
        <v>0.01</v>
      </c>
      <c r="S80" s="264">
        <v>0.01</v>
      </c>
      <c r="T80" s="522" t="s">
        <v>3114</v>
      </c>
      <c r="U80" s="521">
        <v>0.33333333333333298</v>
      </c>
      <c r="V80" s="521">
        <v>0.75</v>
      </c>
      <c r="W80" s="487">
        <v>0.6875</v>
      </c>
      <c r="X80" s="517" t="s">
        <v>6909</v>
      </c>
      <c r="Y80" s="523" t="s">
        <v>2613</v>
      </c>
      <c r="Z80" s="566" t="s">
        <v>2089</v>
      </c>
      <c r="AA80" s="569" t="s">
        <v>9470</v>
      </c>
      <c r="AB80" s="613" t="s">
        <v>11006</v>
      </c>
      <c r="AC80"/>
      <c r="AD80" s="308">
        <v>0.60416666666666663</v>
      </c>
      <c r="AE80" s="308" t="s">
        <v>2612</v>
      </c>
      <c r="AF80" s="308" t="s">
        <v>2613</v>
      </c>
      <c r="AG80" s="308" t="s">
        <v>2614</v>
      </c>
      <c r="AH80" s="308" t="s">
        <v>2614</v>
      </c>
      <c r="AI80" s="308" t="s">
        <v>2089</v>
      </c>
      <c r="AJ80" s="308" t="s">
        <v>2089</v>
      </c>
    </row>
    <row r="81" spans="1:36" s="308" customFormat="1" ht="12.75" customHeight="1">
      <c r="A81" s="305"/>
      <c r="B81" s="495" t="s">
        <v>11249</v>
      </c>
      <c r="C81" s="264" t="s">
        <v>5500</v>
      </c>
      <c r="D81" s="264" t="s">
        <v>8682</v>
      </c>
      <c r="E81" s="264">
        <v>762</v>
      </c>
      <c r="F81" s="264" t="s">
        <v>10159</v>
      </c>
      <c r="G81" s="264" t="s">
        <v>5716</v>
      </c>
      <c r="H81" s="264" t="s">
        <v>7213</v>
      </c>
      <c r="I81" s="535" t="s">
        <v>10066</v>
      </c>
      <c r="J81" s="518" t="s">
        <v>3121</v>
      </c>
      <c r="K81" s="264" t="s">
        <v>5502</v>
      </c>
      <c r="L81" s="265" t="s">
        <v>7214</v>
      </c>
      <c r="M81" s="233" t="s">
        <v>2089</v>
      </c>
      <c r="N81" s="264" t="s">
        <v>6994</v>
      </c>
      <c r="O81" s="284">
        <v>100</v>
      </c>
      <c r="P81" s="466">
        <v>1E-4</v>
      </c>
      <c r="Q81" s="264">
        <v>0.01</v>
      </c>
      <c r="R81" s="466">
        <v>1E-4</v>
      </c>
      <c r="S81" s="466">
        <v>1E-4</v>
      </c>
      <c r="T81" s="515" t="s">
        <v>3114</v>
      </c>
      <c r="U81" s="521">
        <v>0.33333333333333298</v>
      </c>
      <c r="V81" s="521">
        <v>0.75</v>
      </c>
      <c r="W81" s="484">
        <v>0.6875</v>
      </c>
      <c r="X81" s="517" t="s">
        <v>6909</v>
      </c>
      <c r="Y81" s="501" t="s">
        <v>2613</v>
      </c>
      <c r="Z81" s="566" t="s">
        <v>2089</v>
      </c>
      <c r="AA81" s="569" t="s">
        <v>9471</v>
      </c>
      <c r="AB81" s="613" t="s">
        <v>11008</v>
      </c>
      <c r="AC81"/>
      <c r="AD81" s="308">
        <v>0.60416666666666663</v>
      </c>
      <c r="AE81" s="308" t="s">
        <v>2612</v>
      </c>
      <c r="AF81" s="308" t="s">
        <v>2613</v>
      </c>
      <c r="AG81" s="308" t="s">
        <v>2614</v>
      </c>
      <c r="AH81" s="308" t="s">
        <v>2614</v>
      </c>
      <c r="AI81" s="308" t="s">
        <v>2089</v>
      </c>
      <c r="AJ81" s="308" t="s">
        <v>2089</v>
      </c>
    </row>
    <row r="82" spans="1:36" s="308" customFormat="1" ht="12.75" customHeight="1">
      <c r="A82" s="305"/>
      <c r="B82" s="495" t="s">
        <v>1527</v>
      </c>
      <c r="C82" s="264" t="s">
        <v>1254</v>
      </c>
      <c r="D82" s="264" t="s">
        <v>8683</v>
      </c>
      <c r="E82" s="264">
        <v>627</v>
      </c>
      <c r="F82" s="264" t="s">
        <v>10160</v>
      </c>
      <c r="G82" s="264" t="s">
        <v>5146</v>
      </c>
      <c r="H82" s="264" t="s">
        <v>7215</v>
      </c>
      <c r="I82" s="535" t="s">
        <v>3430</v>
      </c>
      <c r="J82" s="264" t="s">
        <v>1960</v>
      </c>
      <c r="K82" s="264" t="s">
        <v>1824</v>
      </c>
      <c r="L82" s="265" t="s">
        <v>7216</v>
      </c>
      <c r="M82" s="233" t="s">
        <v>2089</v>
      </c>
      <c r="N82" s="466" t="s">
        <v>3139</v>
      </c>
      <c r="O82" s="529">
        <v>1000</v>
      </c>
      <c r="P82" s="264">
        <v>0.01</v>
      </c>
      <c r="Q82" s="264">
        <v>10</v>
      </c>
      <c r="R82" s="264">
        <v>0.01</v>
      </c>
      <c r="S82" s="264">
        <v>0.01</v>
      </c>
      <c r="T82" s="522" t="s">
        <v>3114</v>
      </c>
      <c r="U82" s="521">
        <v>0.33333333333333298</v>
      </c>
      <c r="V82" s="521">
        <v>0.75</v>
      </c>
      <c r="W82" s="487">
        <v>0.6875</v>
      </c>
      <c r="X82" s="517" t="s">
        <v>6909</v>
      </c>
      <c r="Y82" s="523" t="s">
        <v>2613</v>
      </c>
      <c r="Z82" s="566" t="s">
        <v>2089</v>
      </c>
      <c r="AA82" s="569" t="s">
        <v>9472</v>
      </c>
      <c r="AB82" s="613" t="s">
        <v>11006</v>
      </c>
      <c r="AC82"/>
    </row>
    <row r="83" spans="1:36" s="308" customFormat="1" ht="12.75" customHeight="1">
      <c r="A83" s="305"/>
      <c r="B83" s="495" t="s">
        <v>10687</v>
      </c>
      <c r="C83" s="264" t="s">
        <v>1255</v>
      </c>
      <c r="D83" s="264" t="s">
        <v>8684</v>
      </c>
      <c r="E83" s="264">
        <v>627</v>
      </c>
      <c r="F83" s="264" t="s">
        <v>10161</v>
      </c>
      <c r="G83" s="264" t="s">
        <v>5147</v>
      </c>
      <c r="H83" s="264" t="s">
        <v>7217</v>
      </c>
      <c r="I83" s="535" t="s">
        <v>3430</v>
      </c>
      <c r="J83" s="264" t="s">
        <v>1960</v>
      </c>
      <c r="K83" s="264" t="s">
        <v>1825</v>
      </c>
      <c r="L83" s="265" t="s">
        <v>7218</v>
      </c>
      <c r="M83" s="233" t="s">
        <v>2089</v>
      </c>
      <c r="N83" s="466" t="s">
        <v>3139</v>
      </c>
      <c r="O83" s="529">
        <v>1000</v>
      </c>
      <c r="P83" s="264">
        <v>0.01</v>
      </c>
      <c r="Q83" s="264">
        <v>10</v>
      </c>
      <c r="R83" s="264">
        <v>0.01</v>
      </c>
      <c r="S83" s="264">
        <v>0.01</v>
      </c>
      <c r="T83" s="522" t="s">
        <v>3114</v>
      </c>
      <c r="U83" s="521">
        <v>0.33333333333333298</v>
      </c>
      <c r="V83" s="521">
        <v>0.75</v>
      </c>
      <c r="W83" s="487">
        <v>0.6875</v>
      </c>
      <c r="X83" s="517" t="s">
        <v>6909</v>
      </c>
      <c r="Y83" s="523" t="s">
        <v>2613</v>
      </c>
      <c r="Z83" s="566" t="s">
        <v>2089</v>
      </c>
      <c r="AA83" s="569" t="s">
        <v>9473</v>
      </c>
      <c r="AB83" s="613" t="s">
        <v>11006</v>
      </c>
      <c r="AC83"/>
    </row>
    <row r="84" spans="1:36" s="308" customFormat="1" ht="12.75" customHeight="1">
      <c r="A84" s="305"/>
      <c r="B84" s="495" t="s">
        <v>10623</v>
      </c>
      <c r="C84" s="264" t="s">
        <v>6668</v>
      </c>
      <c r="D84" s="264" t="s">
        <v>8685</v>
      </c>
      <c r="E84" s="264">
        <v>627</v>
      </c>
      <c r="F84" s="264" t="s">
        <v>10162</v>
      </c>
      <c r="G84" s="264" t="s">
        <v>4356</v>
      </c>
      <c r="H84" s="440" t="s">
        <v>4357</v>
      </c>
      <c r="I84" s="535" t="s">
        <v>3430</v>
      </c>
      <c r="J84" s="264" t="s">
        <v>1960</v>
      </c>
      <c r="K84" s="264" t="s">
        <v>4358</v>
      </c>
      <c r="L84" s="265" t="s">
        <v>7219</v>
      </c>
      <c r="M84" s="233" t="s">
        <v>2089</v>
      </c>
      <c r="N84" s="466" t="s">
        <v>3139</v>
      </c>
      <c r="O84" s="284">
        <v>100</v>
      </c>
      <c r="P84" s="264">
        <v>0.01</v>
      </c>
      <c r="Q84" s="264">
        <v>1</v>
      </c>
      <c r="R84" s="264">
        <v>0.01</v>
      </c>
      <c r="S84" s="264">
        <v>0.01</v>
      </c>
      <c r="T84" s="264" t="s">
        <v>3114</v>
      </c>
      <c r="U84" s="521">
        <v>0.33333333333333298</v>
      </c>
      <c r="V84" s="521">
        <v>0.75</v>
      </c>
      <c r="W84" s="509">
        <v>0.6875</v>
      </c>
      <c r="X84" s="517" t="s">
        <v>6909</v>
      </c>
      <c r="Y84" s="523" t="s">
        <v>2613</v>
      </c>
      <c r="Z84" s="566" t="s">
        <v>2089</v>
      </c>
      <c r="AA84" s="569" t="s">
        <v>9474</v>
      </c>
      <c r="AB84" s="613" t="s">
        <v>11006</v>
      </c>
      <c r="AC84"/>
    </row>
    <row r="85" spans="1:36" s="308" customFormat="1" ht="12.75" customHeight="1">
      <c r="A85" s="305"/>
      <c r="B85" s="495" t="s">
        <v>1449</v>
      </c>
      <c r="C85" s="264" t="s">
        <v>1256</v>
      </c>
      <c r="D85" s="264" t="s">
        <v>8687</v>
      </c>
      <c r="E85" s="264">
        <v>627</v>
      </c>
      <c r="F85" s="264" t="s">
        <v>10164</v>
      </c>
      <c r="G85" s="264" t="s">
        <v>5148</v>
      </c>
      <c r="H85" s="264" t="s">
        <v>7220</v>
      </c>
      <c r="I85" s="535" t="s">
        <v>3430</v>
      </c>
      <c r="J85" s="264" t="s">
        <v>1960</v>
      </c>
      <c r="K85" s="264" t="s">
        <v>1450</v>
      </c>
      <c r="L85" s="265" t="s">
        <v>7221</v>
      </c>
      <c r="M85" s="233" t="s">
        <v>2089</v>
      </c>
      <c r="N85" s="466" t="s">
        <v>3139</v>
      </c>
      <c r="O85" s="529">
        <v>1000</v>
      </c>
      <c r="P85" s="264">
        <v>0.01</v>
      </c>
      <c r="Q85" s="264">
        <v>10</v>
      </c>
      <c r="R85" s="264">
        <v>0.01</v>
      </c>
      <c r="S85" s="264">
        <v>0.01</v>
      </c>
      <c r="T85" s="522" t="s">
        <v>3114</v>
      </c>
      <c r="U85" s="521">
        <v>0.33333333333333298</v>
      </c>
      <c r="V85" s="521">
        <v>0.75</v>
      </c>
      <c r="W85" s="487">
        <v>0.6875</v>
      </c>
      <c r="X85" s="517" t="s">
        <v>6909</v>
      </c>
      <c r="Y85" s="523" t="s">
        <v>2613</v>
      </c>
      <c r="Z85" s="566" t="s">
        <v>2089</v>
      </c>
      <c r="AA85" s="569" t="s">
        <v>9475</v>
      </c>
      <c r="AB85" s="613" t="s">
        <v>11006</v>
      </c>
      <c r="AC85"/>
    </row>
    <row r="86" spans="1:36" s="308" customFormat="1" ht="12.75" customHeight="1">
      <c r="A86" s="305"/>
      <c r="B86" s="495" t="s">
        <v>10689</v>
      </c>
      <c r="C86" s="264" t="s">
        <v>1257</v>
      </c>
      <c r="D86" s="264" t="s">
        <v>8688</v>
      </c>
      <c r="E86" s="264">
        <v>627</v>
      </c>
      <c r="F86" s="264" t="s">
        <v>10165</v>
      </c>
      <c r="G86" s="264" t="s">
        <v>5149</v>
      </c>
      <c r="H86" s="264" t="s">
        <v>7222</v>
      </c>
      <c r="I86" s="535" t="s">
        <v>3430</v>
      </c>
      <c r="J86" s="264" t="s">
        <v>1960</v>
      </c>
      <c r="K86" s="264" t="s">
        <v>1826</v>
      </c>
      <c r="L86" s="265" t="s">
        <v>7223</v>
      </c>
      <c r="M86" s="233" t="s">
        <v>2089</v>
      </c>
      <c r="N86" s="466" t="s">
        <v>3139</v>
      </c>
      <c r="O86" s="284">
        <v>100</v>
      </c>
      <c r="P86" s="264">
        <v>0.01</v>
      </c>
      <c r="Q86" s="264">
        <v>1</v>
      </c>
      <c r="R86" s="264">
        <v>0.01</v>
      </c>
      <c r="S86" s="264">
        <v>0.01</v>
      </c>
      <c r="T86" s="522" t="s">
        <v>3114</v>
      </c>
      <c r="U86" s="521">
        <v>0.33333333333333298</v>
      </c>
      <c r="V86" s="521">
        <v>0.75</v>
      </c>
      <c r="W86" s="487">
        <v>0.6875</v>
      </c>
      <c r="X86" s="517" t="s">
        <v>6909</v>
      </c>
      <c r="Y86" s="523" t="s">
        <v>2613</v>
      </c>
      <c r="Z86" s="566" t="s">
        <v>2089</v>
      </c>
      <c r="AA86" s="569" t="s">
        <v>9476</v>
      </c>
      <c r="AB86" s="613" t="s">
        <v>11006</v>
      </c>
      <c r="AC86"/>
    </row>
    <row r="87" spans="1:36" s="308" customFormat="1" ht="12.75" customHeight="1">
      <c r="A87" s="305"/>
      <c r="B87" s="495" t="s">
        <v>10690</v>
      </c>
      <c r="C87" s="264" t="s">
        <v>1258</v>
      </c>
      <c r="D87" s="264" t="s">
        <v>8689</v>
      </c>
      <c r="E87" s="264">
        <v>627</v>
      </c>
      <c r="F87" s="264" t="s">
        <v>10166</v>
      </c>
      <c r="G87" s="264" t="s">
        <v>5150</v>
      </c>
      <c r="H87" s="264" t="s">
        <v>7224</v>
      </c>
      <c r="I87" s="535" t="s">
        <v>3430</v>
      </c>
      <c r="J87" s="264" t="s">
        <v>1960</v>
      </c>
      <c r="K87" s="264" t="s">
        <v>1827</v>
      </c>
      <c r="L87" s="265" t="s">
        <v>7225</v>
      </c>
      <c r="M87" s="233" t="s">
        <v>2089</v>
      </c>
      <c r="N87" s="466" t="s">
        <v>3139</v>
      </c>
      <c r="O87" s="529">
        <v>1000</v>
      </c>
      <c r="P87" s="264">
        <v>0.01</v>
      </c>
      <c r="Q87" s="264">
        <v>10</v>
      </c>
      <c r="R87" s="264">
        <v>0.01</v>
      </c>
      <c r="S87" s="264">
        <v>0.01</v>
      </c>
      <c r="T87" s="522" t="s">
        <v>3114</v>
      </c>
      <c r="U87" s="521">
        <v>0.33333333333333298</v>
      </c>
      <c r="V87" s="521">
        <v>0.75</v>
      </c>
      <c r="W87" s="487">
        <v>0.6875</v>
      </c>
      <c r="X87" s="517" t="s">
        <v>6909</v>
      </c>
      <c r="Y87" s="523" t="s">
        <v>2613</v>
      </c>
      <c r="Z87" s="566" t="s">
        <v>2089</v>
      </c>
      <c r="AA87" s="569" t="s">
        <v>9477</v>
      </c>
      <c r="AB87" s="613" t="s">
        <v>11006</v>
      </c>
      <c r="AC87"/>
    </row>
    <row r="88" spans="1:36" s="308" customFormat="1" ht="12.75" customHeight="1">
      <c r="A88" s="305"/>
      <c r="B88" s="495" t="s">
        <v>691</v>
      </c>
      <c r="C88" s="264" t="s">
        <v>1259</v>
      </c>
      <c r="D88" s="264" t="s">
        <v>8690</v>
      </c>
      <c r="E88" s="264">
        <v>788</v>
      </c>
      <c r="F88" s="264" t="s">
        <v>10167</v>
      </c>
      <c r="G88" s="264" t="s">
        <v>5151</v>
      </c>
      <c r="H88" s="264" t="s">
        <v>7226</v>
      </c>
      <c r="I88" s="535" t="s">
        <v>3432</v>
      </c>
      <c r="J88" s="500" t="s">
        <v>3120</v>
      </c>
      <c r="K88" s="264" t="s">
        <v>1828</v>
      </c>
      <c r="L88" s="265" t="s">
        <v>7227</v>
      </c>
      <c r="M88" s="233" t="s">
        <v>2089</v>
      </c>
      <c r="N88" s="264" t="s">
        <v>6994</v>
      </c>
      <c r="O88" s="284">
        <v>100</v>
      </c>
      <c r="P88" s="473">
        <v>1E-4</v>
      </c>
      <c r="Q88" s="264">
        <v>0.01</v>
      </c>
      <c r="R88" s="473">
        <v>1E-4</v>
      </c>
      <c r="S88" s="473">
        <v>1E-4</v>
      </c>
      <c r="T88" s="523" t="s">
        <v>3114</v>
      </c>
      <c r="U88" s="521">
        <v>0.33333333333333298</v>
      </c>
      <c r="V88" s="521">
        <v>0.75</v>
      </c>
      <c r="W88" s="487">
        <v>0.6875</v>
      </c>
      <c r="X88" s="517" t="s">
        <v>6909</v>
      </c>
      <c r="Y88" s="523" t="s">
        <v>2613</v>
      </c>
      <c r="Z88" s="566" t="s">
        <v>2089</v>
      </c>
      <c r="AA88" s="569" t="s">
        <v>9478</v>
      </c>
      <c r="AB88" s="613" t="s">
        <v>11012</v>
      </c>
      <c r="AC88"/>
    </row>
    <row r="89" spans="1:36" s="308" customFormat="1" ht="12.75" customHeight="1">
      <c r="A89" s="305"/>
      <c r="B89" s="494" t="s">
        <v>4594</v>
      </c>
      <c r="C89" s="292" t="s">
        <v>1605</v>
      </c>
      <c r="D89" s="292" t="s">
        <v>8693</v>
      </c>
      <c r="E89" s="292">
        <v>966</v>
      </c>
      <c r="F89" s="292" t="s">
        <v>10170</v>
      </c>
      <c r="G89" s="292" t="s">
        <v>4814</v>
      </c>
      <c r="H89" s="292" t="s">
        <v>7026</v>
      </c>
      <c r="I89" s="535" t="s">
        <v>3206</v>
      </c>
      <c r="J89" s="518" t="s">
        <v>3131</v>
      </c>
      <c r="K89" s="292" t="s">
        <v>430</v>
      </c>
      <c r="L89" s="292" t="s">
        <v>7027</v>
      </c>
      <c r="M89" s="233" t="s">
        <v>2089</v>
      </c>
      <c r="N89" s="292" t="s">
        <v>6994</v>
      </c>
      <c r="O89" s="527">
        <v>1000</v>
      </c>
      <c r="P89" s="466">
        <v>1E-4</v>
      </c>
      <c r="Q89" s="292">
        <v>0.1</v>
      </c>
      <c r="R89" s="466">
        <v>1E-4</v>
      </c>
      <c r="S89" s="466">
        <v>1E-4</v>
      </c>
      <c r="T89" s="515" t="s">
        <v>3114</v>
      </c>
      <c r="U89" s="485">
        <v>0.33333333333333331</v>
      </c>
      <c r="V89" s="485">
        <v>0.75</v>
      </c>
      <c r="W89" s="510">
        <v>0.6875</v>
      </c>
      <c r="X89" s="517" t="s">
        <v>6909</v>
      </c>
      <c r="Y89" s="440" t="s">
        <v>2613</v>
      </c>
      <c r="Z89" s="566" t="s">
        <v>2089</v>
      </c>
      <c r="AA89" s="569" t="s">
        <v>9479</v>
      </c>
      <c r="AB89" s="613" t="s">
        <v>11011</v>
      </c>
      <c r="AC89"/>
    </row>
    <row r="90" spans="1:36" s="308" customFormat="1" ht="12.75" customHeight="1">
      <c r="A90" s="305"/>
      <c r="B90" s="495" t="s">
        <v>6286</v>
      </c>
      <c r="C90" s="264" t="s">
        <v>6287</v>
      </c>
      <c r="D90" s="264" t="s">
        <v>8694</v>
      </c>
      <c r="E90" s="264">
        <v>372</v>
      </c>
      <c r="F90" s="264" t="s">
        <v>10171</v>
      </c>
      <c r="G90" s="264" t="s">
        <v>6331</v>
      </c>
      <c r="H90" s="264" t="s">
        <v>7228</v>
      </c>
      <c r="I90" s="264" t="s">
        <v>6090</v>
      </c>
      <c r="J90" s="264" t="s">
        <v>7181</v>
      </c>
      <c r="K90" s="264" t="s">
        <v>6343</v>
      </c>
      <c r="L90" s="265" t="s">
        <v>7229</v>
      </c>
      <c r="M90" s="233" t="s">
        <v>2089</v>
      </c>
      <c r="N90" s="535" t="s">
        <v>6089</v>
      </c>
      <c r="O90" s="527">
        <v>1000</v>
      </c>
      <c r="P90" s="264">
        <v>1E-3</v>
      </c>
      <c r="Q90" s="264">
        <v>1</v>
      </c>
      <c r="R90" s="524">
        <v>1E-3</v>
      </c>
      <c r="S90" s="524">
        <v>1E-3</v>
      </c>
      <c r="T90" s="488" t="s">
        <v>2447</v>
      </c>
      <c r="U90" s="525">
        <v>0.33333333333333298</v>
      </c>
      <c r="V90" s="525">
        <v>0.75</v>
      </c>
      <c r="W90" s="506">
        <v>0.60416666666666696</v>
      </c>
      <c r="X90" s="517" t="s">
        <v>6909</v>
      </c>
      <c r="Y90" s="501" t="s">
        <v>2613</v>
      </c>
      <c r="Z90" s="566" t="s">
        <v>2089</v>
      </c>
      <c r="AA90" s="569" t="s">
        <v>9480</v>
      </c>
      <c r="AB90" s="613" t="s">
        <v>11015</v>
      </c>
      <c r="AC90"/>
    </row>
    <row r="91" spans="1:36" s="308" customFormat="1" ht="12.75" customHeight="1">
      <c r="A91" s="305"/>
      <c r="B91" s="495" t="s">
        <v>7230</v>
      </c>
      <c r="C91" s="264" t="s">
        <v>4984</v>
      </c>
      <c r="D91" s="264" t="s">
        <v>8695</v>
      </c>
      <c r="E91" s="264">
        <v>372</v>
      </c>
      <c r="F91" s="264" t="s">
        <v>10172</v>
      </c>
      <c r="G91" s="264" t="s">
        <v>6095</v>
      </c>
      <c r="H91" s="264" t="s">
        <v>7231</v>
      </c>
      <c r="I91" s="264" t="s">
        <v>6090</v>
      </c>
      <c r="J91" s="264" t="s">
        <v>7181</v>
      </c>
      <c r="K91" s="264" t="s">
        <v>6123</v>
      </c>
      <c r="L91" s="265" t="s">
        <v>7232</v>
      </c>
      <c r="M91" s="233" t="s">
        <v>2089</v>
      </c>
      <c r="N91" s="535" t="s">
        <v>6089</v>
      </c>
      <c r="O91" s="287">
        <v>100</v>
      </c>
      <c r="P91" s="264">
        <v>1E-3</v>
      </c>
      <c r="Q91" s="264">
        <v>0.1</v>
      </c>
      <c r="R91" s="524">
        <v>1E-3</v>
      </c>
      <c r="S91" s="524">
        <v>1E-3</v>
      </c>
      <c r="T91" s="488" t="s">
        <v>2447</v>
      </c>
      <c r="U91" s="525">
        <v>0.33333333333333298</v>
      </c>
      <c r="V91" s="525">
        <v>0.75</v>
      </c>
      <c r="W91" s="506">
        <v>0.60416666666666696</v>
      </c>
      <c r="X91" s="517" t="s">
        <v>6909</v>
      </c>
      <c r="Y91" s="501" t="s">
        <v>2613</v>
      </c>
      <c r="Z91" s="566" t="s">
        <v>2089</v>
      </c>
      <c r="AA91" s="569" t="s">
        <v>9481</v>
      </c>
      <c r="AB91" s="613" t="s">
        <v>11015</v>
      </c>
      <c r="AC91"/>
    </row>
    <row r="92" spans="1:36" s="308" customFormat="1" ht="12.75" customHeight="1">
      <c r="A92" s="305"/>
      <c r="B92" s="495" t="s">
        <v>6060</v>
      </c>
      <c r="C92" s="264" t="s">
        <v>6073</v>
      </c>
      <c r="D92" s="264" t="s">
        <v>8696</v>
      </c>
      <c r="E92" s="264">
        <v>372</v>
      </c>
      <c r="F92" s="264" t="s">
        <v>10173</v>
      </c>
      <c r="G92" s="264" t="s">
        <v>6096</v>
      </c>
      <c r="H92" s="264" t="s">
        <v>7233</v>
      </c>
      <c r="I92" s="264" t="s">
        <v>6090</v>
      </c>
      <c r="J92" s="264" t="s">
        <v>7181</v>
      </c>
      <c r="K92" s="264" t="s">
        <v>6124</v>
      </c>
      <c r="L92" s="265" t="s">
        <v>7234</v>
      </c>
      <c r="M92" s="233" t="s">
        <v>2089</v>
      </c>
      <c r="N92" s="535" t="s">
        <v>6089</v>
      </c>
      <c r="O92" s="287">
        <v>100</v>
      </c>
      <c r="P92" s="264">
        <v>1E-3</v>
      </c>
      <c r="Q92" s="264">
        <v>0.1</v>
      </c>
      <c r="R92" s="524">
        <v>1E-3</v>
      </c>
      <c r="S92" s="524">
        <v>1E-3</v>
      </c>
      <c r="T92" s="488" t="s">
        <v>2447</v>
      </c>
      <c r="U92" s="525">
        <v>0.33333333333333298</v>
      </c>
      <c r="V92" s="525">
        <v>0.75</v>
      </c>
      <c r="W92" s="506">
        <v>0.60416666666666696</v>
      </c>
      <c r="X92" s="517" t="s">
        <v>6909</v>
      </c>
      <c r="Y92" s="501" t="s">
        <v>2613</v>
      </c>
      <c r="Z92" s="566" t="s">
        <v>2089</v>
      </c>
      <c r="AA92" s="569" t="s">
        <v>9482</v>
      </c>
      <c r="AB92" s="613" t="s">
        <v>11015</v>
      </c>
      <c r="AC92"/>
    </row>
    <row r="93" spans="1:36" s="308" customFormat="1" ht="12.75" customHeight="1">
      <c r="A93" s="305"/>
      <c r="B93" s="495" t="s">
        <v>6061</v>
      </c>
      <c r="C93" s="264" t="s">
        <v>4985</v>
      </c>
      <c r="D93" s="264" t="s">
        <v>8697</v>
      </c>
      <c r="E93" s="264">
        <v>372</v>
      </c>
      <c r="F93" s="264" t="s">
        <v>10174</v>
      </c>
      <c r="G93" s="264" t="s">
        <v>6097</v>
      </c>
      <c r="H93" s="264" t="s">
        <v>7235</v>
      </c>
      <c r="I93" s="264" t="s">
        <v>6090</v>
      </c>
      <c r="J93" s="264" t="s">
        <v>7181</v>
      </c>
      <c r="K93" s="264" t="s">
        <v>6125</v>
      </c>
      <c r="L93" s="265" t="s">
        <v>7236</v>
      </c>
      <c r="M93" s="233" t="s">
        <v>2089</v>
      </c>
      <c r="N93" s="535" t="s">
        <v>6089</v>
      </c>
      <c r="O93" s="527">
        <v>1000</v>
      </c>
      <c r="P93" s="264">
        <v>1E-3</v>
      </c>
      <c r="Q93" s="264">
        <v>1</v>
      </c>
      <c r="R93" s="524">
        <v>1E-3</v>
      </c>
      <c r="S93" s="524">
        <v>1E-3</v>
      </c>
      <c r="T93" s="488" t="s">
        <v>2447</v>
      </c>
      <c r="U93" s="525">
        <v>0.33333333333333298</v>
      </c>
      <c r="V93" s="525">
        <v>0.75</v>
      </c>
      <c r="W93" s="506">
        <v>0.60416666666666696</v>
      </c>
      <c r="X93" s="517" t="s">
        <v>6909</v>
      </c>
      <c r="Y93" s="501" t="s">
        <v>2613</v>
      </c>
      <c r="Z93" s="566" t="s">
        <v>2089</v>
      </c>
      <c r="AA93" s="569" t="s">
        <v>9483</v>
      </c>
      <c r="AB93" s="613" t="s">
        <v>11015</v>
      </c>
      <c r="AC93"/>
    </row>
    <row r="94" spans="1:36" s="308" customFormat="1" ht="12.75" customHeight="1">
      <c r="A94" s="305"/>
      <c r="B94" s="494" t="s">
        <v>7870</v>
      </c>
      <c r="C94" s="292" t="s">
        <v>7871</v>
      </c>
      <c r="D94" s="292" t="s">
        <v>9154</v>
      </c>
      <c r="E94" s="292">
        <v>372</v>
      </c>
      <c r="F94" s="292" t="s">
        <v>10567</v>
      </c>
      <c r="G94" s="292" t="s">
        <v>8082</v>
      </c>
      <c r="H94" s="292" t="s">
        <v>7872</v>
      </c>
      <c r="I94" s="292" t="s">
        <v>6090</v>
      </c>
      <c r="J94" s="292" t="s">
        <v>4802</v>
      </c>
      <c r="K94" s="499" t="s">
        <v>7873</v>
      </c>
      <c r="L94" s="499" t="s">
        <v>7874</v>
      </c>
      <c r="M94" s="233" t="s">
        <v>2089</v>
      </c>
      <c r="N94" s="535" t="s">
        <v>6089</v>
      </c>
      <c r="O94" s="287">
        <v>100</v>
      </c>
      <c r="P94" s="292">
        <v>1E-3</v>
      </c>
      <c r="Q94" s="504">
        <v>0.1</v>
      </c>
      <c r="R94" s="479">
        <v>1E-3</v>
      </c>
      <c r="S94" s="479">
        <v>1E-3</v>
      </c>
      <c r="T94" s="488" t="s">
        <v>2447</v>
      </c>
      <c r="U94" s="536">
        <v>0.33333333333333298</v>
      </c>
      <c r="V94" s="536">
        <v>0.75</v>
      </c>
      <c r="W94" s="510">
        <v>0.60416666666666696</v>
      </c>
      <c r="X94" s="517" t="s">
        <v>6909</v>
      </c>
      <c r="Y94" s="532" t="s">
        <v>2613</v>
      </c>
      <c r="Z94" s="566" t="s">
        <v>2089</v>
      </c>
      <c r="AA94" s="569" t="s">
        <v>9484</v>
      </c>
      <c r="AB94" s="613" t="s">
        <v>11015</v>
      </c>
      <c r="AC94"/>
    </row>
    <row r="95" spans="1:36" s="308" customFormat="1" ht="12.75" customHeight="1">
      <c r="A95" s="305"/>
      <c r="B95" s="494" t="s">
        <v>7842</v>
      </c>
      <c r="C95" s="292" t="s">
        <v>7843</v>
      </c>
      <c r="D95" s="292" t="s">
        <v>9155</v>
      </c>
      <c r="E95" s="292">
        <v>372</v>
      </c>
      <c r="F95" s="292" t="s">
        <v>10568</v>
      </c>
      <c r="G95" s="292" t="s">
        <v>8076</v>
      </c>
      <c r="H95" s="292" t="s">
        <v>7844</v>
      </c>
      <c r="I95" s="292" t="s">
        <v>6090</v>
      </c>
      <c r="J95" s="292" t="s">
        <v>4802</v>
      </c>
      <c r="K95" s="499" t="s">
        <v>7845</v>
      </c>
      <c r="L95" s="499" t="s">
        <v>7846</v>
      </c>
      <c r="M95" s="233" t="s">
        <v>2089</v>
      </c>
      <c r="N95" s="535" t="s">
        <v>6089</v>
      </c>
      <c r="O95" s="287">
        <v>100</v>
      </c>
      <c r="P95" s="292">
        <v>1E-3</v>
      </c>
      <c r="Q95" s="504">
        <v>0.1</v>
      </c>
      <c r="R95" s="479">
        <v>1E-3</v>
      </c>
      <c r="S95" s="479">
        <v>1E-3</v>
      </c>
      <c r="T95" s="488" t="s">
        <v>2447</v>
      </c>
      <c r="U95" s="536">
        <v>0.33333333333333298</v>
      </c>
      <c r="V95" s="536">
        <v>0.75</v>
      </c>
      <c r="W95" s="510">
        <v>0.60416666666666696</v>
      </c>
      <c r="X95" s="517" t="s">
        <v>6909</v>
      </c>
      <c r="Y95" s="532" t="s">
        <v>2613</v>
      </c>
      <c r="Z95" s="566" t="s">
        <v>2089</v>
      </c>
      <c r="AA95" s="569" t="s">
        <v>9485</v>
      </c>
      <c r="AB95" s="613" t="s">
        <v>11015</v>
      </c>
      <c r="AC95"/>
    </row>
    <row r="96" spans="1:36" s="308" customFormat="1" ht="12.75" customHeight="1">
      <c r="A96" s="305"/>
      <c r="B96" s="471" t="s">
        <v>8481</v>
      </c>
      <c r="C96" s="264" t="s">
        <v>1261</v>
      </c>
      <c r="D96" s="264" t="s">
        <v>8699</v>
      </c>
      <c r="E96" s="264">
        <v>788</v>
      </c>
      <c r="F96" s="264" t="s">
        <v>10176</v>
      </c>
      <c r="G96" s="264" t="s">
        <v>5154</v>
      </c>
      <c r="H96" s="264" t="s">
        <v>7237</v>
      </c>
      <c r="I96" s="535" t="s">
        <v>3432</v>
      </c>
      <c r="J96" s="500" t="s">
        <v>3120</v>
      </c>
      <c r="K96" s="264" t="s">
        <v>1831</v>
      </c>
      <c r="L96" s="265" t="s">
        <v>7238</v>
      </c>
      <c r="M96" s="233" t="s">
        <v>2089</v>
      </c>
      <c r="N96" s="264" t="s">
        <v>6994</v>
      </c>
      <c r="O96" s="284">
        <v>100</v>
      </c>
      <c r="P96" s="473">
        <v>1E-4</v>
      </c>
      <c r="Q96" s="264">
        <v>0.01</v>
      </c>
      <c r="R96" s="473">
        <v>1E-4</v>
      </c>
      <c r="S96" s="473">
        <v>1E-4</v>
      </c>
      <c r="T96" s="523" t="s">
        <v>3114</v>
      </c>
      <c r="U96" s="521">
        <v>0.33333333333333298</v>
      </c>
      <c r="V96" s="521">
        <v>0.75</v>
      </c>
      <c r="W96" s="487">
        <v>0.6875</v>
      </c>
      <c r="X96" s="517" t="s">
        <v>6909</v>
      </c>
      <c r="Y96" s="523" t="s">
        <v>2613</v>
      </c>
      <c r="Z96" s="566" t="s">
        <v>2089</v>
      </c>
      <c r="AA96" s="569" t="s">
        <v>9486</v>
      </c>
      <c r="AB96" s="613" t="s">
        <v>11012</v>
      </c>
      <c r="AC96"/>
    </row>
    <row r="97" spans="1:29" s="308" customFormat="1" ht="12.75" customHeight="1">
      <c r="A97" s="305"/>
      <c r="B97" s="495" t="s">
        <v>2474</v>
      </c>
      <c r="C97" s="264" t="s">
        <v>1262</v>
      </c>
      <c r="D97" s="264" t="s">
        <v>8700</v>
      </c>
      <c r="E97" s="264">
        <v>627</v>
      </c>
      <c r="F97" s="264" t="s">
        <v>10177</v>
      </c>
      <c r="G97" s="264" t="s">
        <v>5155</v>
      </c>
      <c r="H97" s="264" t="s">
        <v>7239</v>
      </c>
      <c r="I97" s="535" t="s">
        <v>3430</v>
      </c>
      <c r="J97" s="264" t="s">
        <v>1960</v>
      </c>
      <c r="K97" s="264" t="s">
        <v>1832</v>
      </c>
      <c r="L97" s="265" t="s">
        <v>7240</v>
      </c>
      <c r="M97" s="233" t="s">
        <v>2089</v>
      </c>
      <c r="N97" s="466" t="s">
        <v>3139</v>
      </c>
      <c r="O97" s="529">
        <v>1000</v>
      </c>
      <c r="P97" s="264">
        <v>0.01</v>
      </c>
      <c r="Q97" s="264">
        <v>10</v>
      </c>
      <c r="R97" s="264">
        <v>0.01</v>
      </c>
      <c r="S97" s="264">
        <v>0.01</v>
      </c>
      <c r="T97" s="522" t="s">
        <v>3114</v>
      </c>
      <c r="U97" s="521">
        <v>0.33333333333333298</v>
      </c>
      <c r="V97" s="521">
        <v>0.75</v>
      </c>
      <c r="W97" s="487">
        <v>0.6875</v>
      </c>
      <c r="X97" s="517" t="s">
        <v>6909</v>
      </c>
      <c r="Y97" s="523" t="s">
        <v>2613</v>
      </c>
      <c r="Z97" s="566" t="s">
        <v>2089</v>
      </c>
      <c r="AA97" s="569" t="s">
        <v>9487</v>
      </c>
      <c r="AB97" s="613" t="s">
        <v>11006</v>
      </c>
      <c r="AC97"/>
    </row>
    <row r="98" spans="1:29" s="308" customFormat="1" ht="12.75" customHeight="1">
      <c r="A98" s="305"/>
      <c r="B98" s="446" t="s">
        <v>6502</v>
      </c>
      <c r="C98" s="440" t="s">
        <v>1265</v>
      </c>
      <c r="D98" s="440" t="s">
        <v>8703</v>
      </c>
      <c r="E98" s="440">
        <v>725</v>
      </c>
      <c r="F98" s="440" t="s">
        <v>10863</v>
      </c>
      <c r="G98" s="440" t="s">
        <v>5157</v>
      </c>
      <c r="H98" s="440" t="s">
        <v>1245</v>
      </c>
      <c r="I98" s="440" t="s">
        <v>3175</v>
      </c>
      <c r="J98" s="518" t="s">
        <v>3116</v>
      </c>
      <c r="K98" s="440" t="s">
        <v>1835</v>
      </c>
      <c r="L98" s="440" t="s">
        <v>6506</v>
      </c>
      <c r="M98" s="233" t="s">
        <v>2089</v>
      </c>
      <c r="N98" s="466" t="s">
        <v>3117</v>
      </c>
      <c r="O98" s="477">
        <v>100</v>
      </c>
      <c r="P98" s="466">
        <v>0.01</v>
      </c>
      <c r="Q98" s="440">
        <v>1</v>
      </c>
      <c r="R98" s="466">
        <v>0.01</v>
      </c>
      <c r="S98" s="466">
        <v>0.01</v>
      </c>
      <c r="T98" s="488" t="s">
        <v>3114</v>
      </c>
      <c r="U98" s="485">
        <v>0.33333333333333331</v>
      </c>
      <c r="V98" s="485">
        <v>0.75</v>
      </c>
      <c r="W98" s="484">
        <v>0.66666666666666663</v>
      </c>
      <c r="X98" s="517" t="s">
        <v>6909</v>
      </c>
      <c r="Y98" s="440" t="s">
        <v>2613</v>
      </c>
      <c r="Z98" s="566" t="s">
        <v>2089</v>
      </c>
      <c r="AA98" s="569" t="s">
        <v>9489</v>
      </c>
      <c r="AB98" s="613" t="s">
        <v>11019</v>
      </c>
      <c r="AC98"/>
    </row>
    <row r="99" spans="1:29" s="308" customFormat="1" ht="12.75" customHeight="1">
      <c r="A99" s="305"/>
      <c r="B99" s="495" t="s">
        <v>700</v>
      </c>
      <c r="C99" s="264" t="s">
        <v>1266</v>
      </c>
      <c r="D99" s="264" t="s">
        <v>8704</v>
      </c>
      <c r="E99" s="264">
        <v>627</v>
      </c>
      <c r="F99" s="264" t="s">
        <v>10179</v>
      </c>
      <c r="G99" s="264" t="s">
        <v>5158</v>
      </c>
      <c r="H99" s="479" t="s">
        <v>1246</v>
      </c>
      <c r="I99" s="535" t="s">
        <v>3430</v>
      </c>
      <c r="J99" s="264" t="s">
        <v>1960</v>
      </c>
      <c r="K99" s="479" t="s">
        <v>1836</v>
      </c>
      <c r="L99" s="265" t="s">
        <v>7241</v>
      </c>
      <c r="M99" s="233" t="s">
        <v>2089</v>
      </c>
      <c r="N99" s="466" t="s">
        <v>3139</v>
      </c>
      <c r="O99" s="287">
        <v>100</v>
      </c>
      <c r="P99" s="264">
        <v>0.01</v>
      </c>
      <c r="Q99" s="264">
        <v>1</v>
      </c>
      <c r="R99" s="264">
        <v>0.01</v>
      </c>
      <c r="S99" s="264">
        <v>0.01</v>
      </c>
      <c r="T99" s="515" t="s">
        <v>3114</v>
      </c>
      <c r="U99" s="525">
        <v>0.33333333333333298</v>
      </c>
      <c r="V99" s="525">
        <v>0.75</v>
      </c>
      <c r="W99" s="484">
        <v>0.6875</v>
      </c>
      <c r="X99" s="517" t="s">
        <v>6909</v>
      </c>
      <c r="Y99" s="501" t="s">
        <v>2613</v>
      </c>
      <c r="Z99" s="566" t="s">
        <v>2089</v>
      </c>
      <c r="AA99" s="569" t="s">
        <v>9490</v>
      </c>
      <c r="AB99" s="613" t="s">
        <v>11006</v>
      </c>
      <c r="AC99"/>
    </row>
    <row r="100" spans="1:29" s="308" customFormat="1" ht="12.75" customHeight="1">
      <c r="A100" s="305"/>
      <c r="B100" s="495" t="s">
        <v>701</v>
      </c>
      <c r="C100" s="264" t="s">
        <v>4597</v>
      </c>
      <c r="D100" s="264" t="s">
        <v>8705</v>
      </c>
      <c r="E100" s="264">
        <v>788</v>
      </c>
      <c r="F100" s="264" t="s">
        <v>10180</v>
      </c>
      <c r="G100" s="264" t="s">
        <v>5159</v>
      </c>
      <c r="H100" s="264" t="s">
        <v>7242</v>
      </c>
      <c r="I100" s="535" t="s">
        <v>3432</v>
      </c>
      <c r="J100" s="500" t="s">
        <v>3120</v>
      </c>
      <c r="K100" s="264" t="s">
        <v>1837</v>
      </c>
      <c r="L100" s="265" t="s">
        <v>7243</v>
      </c>
      <c r="M100" s="233" t="s">
        <v>2089</v>
      </c>
      <c r="N100" s="264" t="s">
        <v>6994</v>
      </c>
      <c r="O100" s="529">
        <v>1000</v>
      </c>
      <c r="P100" s="473">
        <v>1E-4</v>
      </c>
      <c r="Q100" s="264">
        <v>0.1</v>
      </c>
      <c r="R100" s="473">
        <v>1E-4</v>
      </c>
      <c r="S100" s="473">
        <v>1E-4</v>
      </c>
      <c r="T100" s="523" t="s">
        <v>3114</v>
      </c>
      <c r="U100" s="521">
        <v>0.33333333333333298</v>
      </c>
      <c r="V100" s="521">
        <v>0.75</v>
      </c>
      <c r="W100" s="487">
        <v>0.6875</v>
      </c>
      <c r="X100" s="517" t="s">
        <v>6909</v>
      </c>
      <c r="Y100" s="501" t="s">
        <v>2613</v>
      </c>
      <c r="Z100" s="566" t="s">
        <v>2089</v>
      </c>
      <c r="AA100" s="569" t="s">
        <v>9491</v>
      </c>
      <c r="AB100" s="613" t="s">
        <v>11012</v>
      </c>
      <c r="AC100"/>
    </row>
    <row r="101" spans="1:29" s="308" customFormat="1" ht="12.75" customHeight="1">
      <c r="A101" s="305"/>
      <c r="B101" s="495" t="s">
        <v>703</v>
      </c>
      <c r="C101" s="264" t="s">
        <v>1268</v>
      </c>
      <c r="D101" s="264" t="s">
        <v>8707</v>
      </c>
      <c r="E101" s="264">
        <v>725</v>
      </c>
      <c r="F101" s="264" t="s">
        <v>10864</v>
      </c>
      <c r="G101" s="264" t="s">
        <v>5161</v>
      </c>
      <c r="H101" s="440" t="s">
        <v>266</v>
      </c>
      <c r="I101" s="524" t="s">
        <v>3208</v>
      </c>
      <c r="J101" s="518" t="s">
        <v>3132</v>
      </c>
      <c r="K101" s="264" t="s">
        <v>1839</v>
      </c>
      <c r="L101" s="265" t="s">
        <v>7244</v>
      </c>
      <c r="M101" s="233" t="s">
        <v>2089</v>
      </c>
      <c r="N101" s="264" t="s">
        <v>3133</v>
      </c>
      <c r="O101" s="284">
        <v>100</v>
      </c>
      <c r="P101" s="264">
        <v>1E-4</v>
      </c>
      <c r="Q101" s="264">
        <v>0.01</v>
      </c>
      <c r="R101" s="264">
        <v>1E-4</v>
      </c>
      <c r="S101" s="264">
        <v>1E-4</v>
      </c>
      <c r="T101" s="264" t="s">
        <v>3114</v>
      </c>
      <c r="U101" s="521">
        <v>0.33333333333333298</v>
      </c>
      <c r="V101" s="521">
        <v>0.75</v>
      </c>
      <c r="W101" s="509">
        <v>0.6875</v>
      </c>
      <c r="X101" s="517" t="s">
        <v>6909</v>
      </c>
      <c r="Y101" s="523" t="s">
        <v>2613</v>
      </c>
      <c r="Z101" s="566" t="s">
        <v>2089</v>
      </c>
      <c r="AA101" s="569" t="s">
        <v>9492</v>
      </c>
      <c r="AB101" s="613" t="s">
        <v>11010</v>
      </c>
      <c r="AC101"/>
    </row>
    <row r="102" spans="1:29" s="308" customFormat="1" ht="12.75" customHeight="1">
      <c r="A102" s="305"/>
      <c r="B102" s="495" t="s">
        <v>6062</v>
      </c>
      <c r="C102" s="264" t="s">
        <v>4986</v>
      </c>
      <c r="D102" s="264" t="s">
        <v>8709</v>
      </c>
      <c r="E102" s="264">
        <v>372</v>
      </c>
      <c r="F102" s="264" t="s">
        <v>10184</v>
      </c>
      <c r="G102" s="264" t="s">
        <v>6098</v>
      </c>
      <c r="H102" s="264" t="s">
        <v>7245</v>
      </c>
      <c r="I102" s="264" t="s">
        <v>6090</v>
      </c>
      <c r="J102" s="264" t="s">
        <v>7181</v>
      </c>
      <c r="K102" s="264" t="s">
        <v>6126</v>
      </c>
      <c r="L102" s="265" t="s">
        <v>7246</v>
      </c>
      <c r="M102" s="233" t="s">
        <v>2089</v>
      </c>
      <c r="N102" s="535" t="s">
        <v>6089</v>
      </c>
      <c r="O102" s="527">
        <v>1000</v>
      </c>
      <c r="P102" s="264">
        <v>1E-3</v>
      </c>
      <c r="Q102" s="264">
        <v>1</v>
      </c>
      <c r="R102" s="524">
        <v>1E-3</v>
      </c>
      <c r="S102" s="524">
        <v>1E-3</v>
      </c>
      <c r="T102" s="488" t="s">
        <v>2447</v>
      </c>
      <c r="U102" s="525">
        <v>0.33333333333333298</v>
      </c>
      <c r="V102" s="525">
        <v>0.75</v>
      </c>
      <c r="W102" s="506">
        <v>0.60416666666666696</v>
      </c>
      <c r="X102" s="517" t="s">
        <v>6909</v>
      </c>
      <c r="Y102" s="501" t="s">
        <v>2613</v>
      </c>
      <c r="Z102" s="566" t="s">
        <v>2089</v>
      </c>
      <c r="AA102" s="569" t="s">
        <v>9493</v>
      </c>
      <c r="AB102" s="613" t="s">
        <v>11015</v>
      </c>
      <c r="AC102"/>
    </row>
    <row r="103" spans="1:29" s="308" customFormat="1" ht="12.75" customHeight="1">
      <c r="A103" s="305"/>
      <c r="B103" s="495" t="s">
        <v>706</v>
      </c>
      <c r="C103" s="264" t="s">
        <v>1269</v>
      </c>
      <c r="D103" s="264" t="s">
        <v>8710</v>
      </c>
      <c r="E103" s="264">
        <v>627</v>
      </c>
      <c r="F103" s="264" t="s">
        <v>10185</v>
      </c>
      <c r="G103" s="264" t="s">
        <v>5163</v>
      </c>
      <c r="H103" s="264" t="s">
        <v>7247</v>
      </c>
      <c r="I103" s="535" t="s">
        <v>3430</v>
      </c>
      <c r="J103" s="264" t="s">
        <v>1960</v>
      </c>
      <c r="K103" s="264" t="s">
        <v>1841</v>
      </c>
      <c r="L103" s="265" t="s">
        <v>7248</v>
      </c>
      <c r="M103" s="233" t="s">
        <v>2089</v>
      </c>
      <c r="N103" s="466" t="s">
        <v>3139</v>
      </c>
      <c r="O103" s="529">
        <v>1000</v>
      </c>
      <c r="P103" s="264">
        <v>0.01</v>
      </c>
      <c r="Q103" s="264">
        <v>10</v>
      </c>
      <c r="R103" s="264">
        <v>0.01</v>
      </c>
      <c r="S103" s="264">
        <v>0.01</v>
      </c>
      <c r="T103" s="522" t="s">
        <v>3114</v>
      </c>
      <c r="U103" s="521">
        <v>0.33333333333333298</v>
      </c>
      <c r="V103" s="521">
        <v>0.75</v>
      </c>
      <c r="W103" s="487">
        <v>0.6875</v>
      </c>
      <c r="X103" s="517" t="s">
        <v>6909</v>
      </c>
      <c r="Y103" s="523" t="s">
        <v>2613</v>
      </c>
      <c r="Z103" s="566" t="s">
        <v>2089</v>
      </c>
      <c r="AA103" s="569" t="s">
        <v>9494</v>
      </c>
      <c r="AB103" s="613" t="s">
        <v>11006</v>
      </c>
      <c r="AC103"/>
    </row>
    <row r="104" spans="1:29" s="308" customFormat="1" ht="12.75" customHeight="1">
      <c r="A104" s="305"/>
      <c r="B104" s="494" t="s">
        <v>10063</v>
      </c>
      <c r="C104" s="292" t="s">
        <v>10065</v>
      </c>
      <c r="D104" s="292" t="s">
        <v>9156</v>
      </c>
      <c r="E104" s="292">
        <v>372</v>
      </c>
      <c r="F104" s="292" t="s">
        <v>10569</v>
      </c>
      <c r="G104" s="292" t="s">
        <v>8079</v>
      </c>
      <c r="H104" s="292" t="s">
        <v>7857</v>
      </c>
      <c r="I104" s="292" t="s">
        <v>6090</v>
      </c>
      <c r="J104" s="292" t="s">
        <v>4802</v>
      </c>
      <c r="K104" s="499" t="s">
        <v>7858</v>
      </c>
      <c r="L104" s="499" t="s">
        <v>7859</v>
      </c>
      <c r="M104" s="233" t="s">
        <v>2089</v>
      </c>
      <c r="N104" s="535" t="s">
        <v>6089</v>
      </c>
      <c r="O104" s="287">
        <v>100</v>
      </c>
      <c r="P104" s="292">
        <v>1E-3</v>
      </c>
      <c r="Q104" s="504">
        <v>0.1</v>
      </c>
      <c r="R104" s="479">
        <v>1E-3</v>
      </c>
      <c r="S104" s="479">
        <v>1E-3</v>
      </c>
      <c r="T104" s="488" t="s">
        <v>2447</v>
      </c>
      <c r="U104" s="536">
        <v>0.33333333333333298</v>
      </c>
      <c r="V104" s="536">
        <v>0.75</v>
      </c>
      <c r="W104" s="510">
        <v>0.60416666666666696</v>
      </c>
      <c r="X104" s="517" t="s">
        <v>6909</v>
      </c>
      <c r="Y104" s="532" t="s">
        <v>2613</v>
      </c>
      <c r="Z104" s="566" t="s">
        <v>2089</v>
      </c>
      <c r="AA104" s="569" t="s">
        <v>9495</v>
      </c>
      <c r="AB104" s="613" t="s">
        <v>11015</v>
      </c>
      <c r="AC104"/>
    </row>
    <row r="105" spans="1:29" s="308" customFormat="1" ht="12.75" customHeight="1">
      <c r="A105" s="305"/>
      <c r="B105" s="494" t="s">
        <v>7860</v>
      </c>
      <c r="C105" s="292" t="s">
        <v>7861</v>
      </c>
      <c r="D105" s="292" t="s">
        <v>9157</v>
      </c>
      <c r="E105" s="292">
        <v>372</v>
      </c>
      <c r="F105" s="292" t="s">
        <v>10570</v>
      </c>
      <c r="G105" s="292" t="s">
        <v>8080</v>
      </c>
      <c r="H105" s="292" t="s">
        <v>7862</v>
      </c>
      <c r="I105" s="292" t="s">
        <v>6090</v>
      </c>
      <c r="J105" s="292" t="s">
        <v>4802</v>
      </c>
      <c r="K105" s="499" t="s">
        <v>7863</v>
      </c>
      <c r="L105" s="499" t="s">
        <v>7864</v>
      </c>
      <c r="M105" s="233" t="s">
        <v>2089</v>
      </c>
      <c r="N105" s="535" t="s">
        <v>6089</v>
      </c>
      <c r="O105" s="287">
        <v>100</v>
      </c>
      <c r="P105" s="292">
        <v>1E-3</v>
      </c>
      <c r="Q105" s="504">
        <v>0.1</v>
      </c>
      <c r="R105" s="479">
        <v>1E-3</v>
      </c>
      <c r="S105" s="479">
        <v>1E-3</v>
      </c>
      <c r="T105" s="488" t="s">
        <v>2447</v>
      </c>
      <c r="U105" s="536">
        <v>0.33333333333333298</v>
      </c>
      <c r="V105" s="536">
        <v>0.75</v>
      </c>
      <c r="W105" s="510">
        <v>0.60416666666666696</v>
      </c>
      <c r="X105" s="517" t="s">
        <v>6909</v>
      </c>
      <c r="Y105" s="532" t="s">
        <v>2613</v>
      </c>
      <c r="Z105" s="566" t="s">
        <v>2089</v>
      </c>
      <c r="AA105" s="569" t="s">
        <v>9496</v>
      </c>
      <c r="AB105" s="613" t="s">
        <v>11015</v>
      </c>
      <c r="AC105"/>
    </row>
    <row r="106" spans="1:29" s="308" customFormat="1" ht="12.75" customHeight="1">
      <c r="A106" s="305"/>
      <c r="B106" s="495" t="s">
        <v>400</v>
      </c>
      <c r="C106" s="264" t="s">
        <v>1270</v>
      </c>
      <c r="D106" s="264" t="s">
        <v>8712</v>
      </c>
      <c r="E106" s="264">
        <v>788</v>
      </c>
      <c r="F106" s="264" t="s">
        <v>10187</v>
      </c>
      <c r="G106" s="264" t="s">
        <v>5164</v>
      </c>
      <c r="H106" s="264" t="s">
        <v>7249</v>
      </c>
      <c r="I106" s="535" t="s">
        <v>3432</v>
      </c>
      <c r="J106" s="500" t="s">
        <v>3120</v>
      </c>
      <c r="K106" s="264" t="s">
        <v>1872</v>
      </c>
      <c r="L106" s="265" t="s">
        <v>7250</v>
      </c>
      <c r="M106" s="233" t="s">
        <v>2089</v>
      </c>
      <c r="N106" s="264" t="s">
        <v>6994</v>
      </c>
      <c r="O106" s="529">
        <v>1000</v>
      </c>
      <c r="P106" s="473">
        <v>1E-4</v>
      </c>
      <c r="Q106" s="264">
        <v>0.1</v>
      </c>
      <c r="R106" s="473">
        <v>1E-4</v>
      </c>
      <c r="S106" s="473">
        <v>1E-4</v>
      </c>
      <c r="T106" s="523" t="s">
        <v>3114</v>
      </c>
      <c r="U106" s="521">
        <v>0.33333333333333298</v>
      </c>
      <c r="V106" s="521">
        <v>0.75</v>
      </c>
      <c r="W106" s="487">
        <v>0.6875</v>
      </c>
      <c r="X106" s="517" t="s">
        <v>6909</v>
      </c>
      <c r="Y106" s="523" t="s">
        <v>2613</v>
      </c>
      <c r="Z106" s="566" t="s">
        <v>2089</v>
      </c>
      <c r="AA106" s="569" t="s">
        <v>9497</v>
      </c>
      <c r="AB106" s="613" t="s">
        <v>11012</v>
      </c>
      <c r="AC106"/>
    </row>
    <row r="107" spans="1:29" s="308" customFormat="1" ht="12.75" customHeight="1">
      <c r="A107" s="305"/>
      <c r="B107" s="495" t="s">
        <v>5071</v>
      </c>
      <c r="C107" s="264" t="s">
        <v>1271</v>
      </c>
      <c r="D107" s="264" t="s">
        <v>8714</v>
      </c>
      <c r="E107" s="264">
        <v>257</v>
      </c>
      <c r="F107" s="264" t="s">
        <v>10189</v>
      </c>
      <c r="G107" s="264" t="s">
        <v>9238</v>
      </c>
      <c r="H107" s="264" t="s">
        <v>7697</v>
      </c>
      <c r="I107" s="535" t="s">
        <v>3209</v>
      </c>
      <c r="J107" s="518" t="s">
        <v>3135</v>
      </c>
      <c r="K107" s="264" t="s">
        <v>2015</v>
      </c>
      <c r="L107" s="265" t="s">
        <v>7254</v>
      </c>
      <c r="M107" s="233" t="s">
        <v>2089</v>
      </c>
      <c r="N107" s="264" t="s">
        <v>7127</v>
      </c>
      <c r="O107" s="529">
        <v>1000</v>
      </c>
      <c r="P107" s="264">
        <v>1E-3</v>
      </c>
      <c r="Q107" s="264">
        <v>1</v>
      </c>
      <c r="R107" s="524">
        <v>1E-3</v>
      </c>
      <c r="S107" s="524">
        <v>1E-3</v>
      </c>
      <c r="T107" s="264" t="s">
        <v>3114</v>
      </c>
      <c r="U107" s="521">
        <v>0.33333333333333298</v>
      </c>
      <c r="V107" s="521">
        <v>0.75</v>
      </c>
      <c r="W107" s="506">
        <v>0.6875</v>
      </c>
      <c r="X107" s="517" t="s">
        <v>6909</v>
      </c>
      <c r="Y107" s="523" t="s">
        <v>2613</v>
      </c>
      <c r="Z107" s="566" t="s">
        <v>2089</v>
      </c>
      <c r="AA107" s="569" t="s">
        <v>9499</v>
      </c>
      <c r="AB107" s="613" t="s">
        <v>11009</v>
      </c>
      <c r="AC107"/>
    </row>
    <row r="108" spans="1:29" s="308" customFormat="1" ht="12.75" customHeight="1">
      <c r="A108" s="305"/>
      <c r="B108" s="495" t="s">
        <v>10692</v>
      </c>
      <c r="C108" s="264" t="s">
        <v>1272</v>
      </c>
      <c r="D108" s="264" t="s">
        <v>8715</v>
      </c>
      <c r="E108" s="264">
        <v>627</v>
      </c>
      <c r="F108" s="264" t="s">
        <v>10190</v>
      </c>
      <c r="G108" s="264" t="s">
        <v>5166</v>
      </c>
      <c r="H108" s="264" t="s">
        <v>825</v>
      </c>
      <c r="I108" s="535" t="s">
        <v>3430</v>
      </c>
      <c r="J108" s="264" t="s">
        <v>1960</v>
      </c>
      <c r="K108" s="264" t="s">
        <v>2016</v>
      </c>
      <c r="L108" s="265" t="s">
        <v>7255</v>
      </c>
      <c r="M108" s="233" t="s">
        <v>2089</v>
      </c>
      <c r="N108" s="466" t="s">
        <v>3139</v>
      </c>
      <c r="O108" s="284">
        <v>100</v>
      </c>
      <c r="P108" s="264">
        <v>0.01</v>
      </c>
      <c r="Q108" s="264">
        <v>1</v>
      </c>
      <c r="R108" s="264">
        <v>0.01</v>
      </c>
      <c r="S108" s="264">
        <v>0.01</v>
      </c>
      <c r="T108" s="264" t="s">
        <v>3114</v>
      </c>
      <c r="U108" s="521">
        <v>0.33333333333333298</v>
      </c>
      <c r="V108" s="521">
        <v>0.75</v>
      </c>
      <c r="W108" s="509">
        <v>0.6875</v>
      </c>
      <c r="X108" s="517" t="s">
        <v>6909</v>
      </c>
      <c r="Y108" s="523" t="s">
        <v>2613</v>
      </c>
      <c r="Z108" s="566" t="s">
        <v>2089</v>
      </c>
      <c r="AA108" s="569" t="s">
        <v>9500</v>
      </c>
      <c r="AB108" s="613" t="s">
        <v>11006</v>
      </c>
      <c r="AC108"/>
    </row>
    <row r="109" spans="1:29" s="308" customFormat="1" ht="12.75" customHeight="1">
      <c r="A109" s="305"/>
      <c r="B109" s="495" t="s">
        <v>7256</v>
      </c>
      <c r="C109" s="264" t="s">
        <v>6481</v>
      </c>
      <c r="D109" s="264" t="s">
        <v>8716</v>
      </c>
      <c r="E109" s="264">
        <v>627</v>
      </c>
      <c r="F109" s="264" t="s">
        <v>10191</v>
      </c>
      <c r="G109" s="264" t="s">
        <v>7643</v>
      </c>
      <c r="H109" s="264" t="s">
        <v>7257</v>
      </c>
      <c r="I109" s="470" t="s">
        <v>3430</v>
      </c>
      <c r="J109" s="265" t="s">
        <v>1960</v>
      </c>
      <c r="K109" s="486" t="s">
        <v>6485</v>
      </c>
      <c r="L109" s="265" t="s">
        <v>7258</v>
      </c>
      <c r="M109" s="233" t="s">
        <v>2089</v>
      </c>
      <c r="N109" s="466" t="s">
        <v>3139</v>
      </c>
      <c r="O109" s="283">
        <v>100</v>
      </c>
      <c r="P109" s="265">
        <v>0.01</v>
      </c>
      <c r="Q109" s="265">
        <v>1</v>
      </c>
      <c r="R109" s="265">
        <v>0.01</v>
      </c>
      <c r="S109" s="265">
        <v>0.01</v>
      </c>
      <c r="T109" s="522" t="s">
        <v>3114</v>
      </c>
      <c r="U109" s="521">
        <v>0.33333333333333298</v>
      </c>
      <c r="V109" s="521">
        <v>0.75</v>
      </c>
      <c r="W109" s="487">
        <v>0.6875</v>
      </c>
      <c r="X109" s="517" t="s">
        <v>6909</v>
      </c>
      <c r="Y109" s="523" t="s">
        <v>2613</v>
      </c>
      <c r="Z109" s="566" t="s">
        <v>2089</v>
      </c>
      <c r="AA109" s="569" t="s">
        <v>9501</v>
      </c>
      <c r="AB109" s="613" t="s">
        <v>11006</v>
      </c>
      <c r="AC109"/>
    </row>
    <row r="110" spans="1:29" s="308" customFormat="1" ht="12.75" customHeight="1">
      <c r="A110" s="305"/>
      <c r="B110" s="495" t="s">
        <v>7259</v>
      </c>
      <c r="C110" s="264" t="s">
        <v>1600</v>
      </c>
      <c r="D110" s="264" t="s">
        <v>8717</v>
      </c>
      <c r="E110" s="264">
        <v>788</v>
      </c>
      <c r="F110" s="264" t="s">
        <v>10192</v>
      </c>
      <c r="G110" s="264" t="s">
        <v>5167</v>
      </c>
      <c r="H110" s="440" t="s">
        <v>4825</v>
      </c>
      <c r="I110" s="535" t="s">
        <v>3434</v>
      </c>
      <c r="J110" s="500" t="s">
        <v>3115</v>
      </c>
      <c r="K110" s="264" t="s">
        <v>2018</v>
      </c>
      <c r="L110" s="265" t="s">
        <v>7260</v>
      </c>
      <c r="M110" s="233" t="s">
        <v>2089</v>
      </c>
      <c r="N110" s="264" t="s">
        <v>3112</v>
      </c>
      <c r="O110" s="284">
        <v>100</v>
      </c>
      <c r="P110" s="264">
        <v>1E-4</v>
      </c>
      <c r="Q110" s="264">
        <v>0.01</v>
      </c>
      <c r="R110" s="264">
        <v>1E-4</v>
      </c>
      <c r="S110" s="264">
        <v>1E-4</v>
      </c>
      <c r="T110" s="264" t="s">
        <v>3114</v>
      </c>
      <c r="U110" s="521">
        <v>0.33333333333333298</v>
      </c>
      <c r="V110" s="521">
        <v>0.75</v>
      </c>
      <c r="W110" s="509">
        <v>0.6875</v>
      </c>
      <c r="X110" s="517" t="s">
        <v>6909</v>
      </c>
      <c r="Y110" s="523" t="s">
        <v>2613</v>
      </c>
      <c r="Z110" s="566" t="s">
        <v>2089</v>
      </c>
      <c r="AA110" s="569" t="s">
        <v>9502</v>
      </c>
      <c r="AB110" s="613" t="s">
        <v>11013</v>
      </c>
      <c r="AC110"/>
    </row>
    <row r="111" spans="1:29" s="308" customFormat="1" ht="12.75" customHeight="1">
      <c r="A111" s="305"/>
      <c r="B111" s="446" t="s">
        <v>1723</v>
      </c>
      <c r="C111" s="440" t="s">
        <v>5701</v>
      </c>
      <c r="D111" s="440" t="s">
        <v>8718</v>
      </c>
      <c r="E111" s="440">
        <v>725</v>
      </c>
      <c r="F111" s="440" t="s">
        <v>10865</v>
      </c>
      <c r="G111" s="440" t="s">
        <v>5168</v>
      </c>
      <c r="H111" s="440" t="s">
        <v>1948</v>
      </c>
      <c r="I111" s="440" t="s">
        <v>3175</v>
      </c>
      <c r="J111" s="518" t="s">
        <v>3116</v>
      </c>
      <c r="K111" s="440" t="s">
        <v>2019</v>
      </c>
      <c r="L111" s="440" t="s">
        <v>6507</v>
      </c>
      <c r="M111" s="233" t="s">
        <v>2089</v>
      </c>
      <c r="N111" s="466" t="s">
        <v>3117</v>
      </c>
      <c r="O111" s="477">
        <v>100</v>
      </c>
      <c r="P111" s="466">
        <v>0.01</v>
      </c>
      <c r="Q111" s="440">
        <v>1</v>
      </c>
      <c r="R111" s="466">
        <v>0.01</v>
      </c>
      <c r="S111" s="466">
        <v>0.01</v>
      </c>
      <c r="T111" s="488" t="s">
        <v>3114</v>
      </c>
      <c r="U111" s="485">
        <v>0.33333333333333331</v>
      </c>
      <c r="V111" s="485">
        <v>0.75</v>
      </c>
      <c r="W111" s="484">
        <v>0.66666666666666663</v>
      </c>
      <c r="X111" s="517" t="s">
        <v>6909</v>
      </c>
      <c r="Y111" s="440" t="s">
        <v>2613</v>
      </c>
      <c r="Z111" s="566" t="s">
        <v>2089</v>
      </c>
      <c r="AA111" s="569" t="s">
        <v>9503</v>
      </c>
      <c r="AB111" s="613" t="s">
        <v>11019</v>
      </c>
      <c r="AC111"/>
    </row>
    <row r="112" spans="1:29" s="308" customFormat="1" ht="12.75" customHeight="1">
      <c r="A112" s="305"/>
      <c r="B112" s="495" t="s">
        <v>12256</v>
      </c>
      <c r="C112" s="264" t="s">
        <v>4307</v>
      </c>
      <c r="D112" s="264" t="s">
        <v>8719</v>
      </c>
      <c r="E112" s="264">
        <v>788</v>
      </c>
      <c r="F112" s="264" t="s">
        <v>10193</v>
      </c>
      <c r="G112" s="264" t="s">
        <v>5169</v>
      </c>
      <c r="H112" s="264" t="s">
        <v>7261</v>
      </c>
      <c r="I112" s="535" t="s">
        <v>3434</v>
      </c>
      <c r="J112" s="500" t="s">
        <v>3115</v>
      </c>
      <c r="K112" s="264" t="s">
        <v>2020</v>
      </c>
      <c r="L112" s="265" t="s">
        <v>7262</v>
      </c>
      <c r="M112" s="233" t="s">
        <v>2089</v>
      </c>
      <c r="N112" s="264" t="s">
        <v>6994</v>
      </c>
      <c r="O112" s="284">
        <v>100</v>
      </c>
      <c r="P112" s="524">
        <v>1E-4</v>
      </c>
      <c r="Q112" s="264">
        <v>0.01</v>
      </c>
      <c r="R112" s="524">
        <v>1E-4</v>
      </c>
      <c r="S112" s="524">
        <v>1E-4</v>
      </c>
      <c r="T112" s="264" t="s">
        <v>3114</v>
      </c>
      <c r="U112" s="521">
        <v>0.33333333333333298</v>
      </c>
      <c r="V112" s="521">
        <v>0.75</v>
      </c>
      <c r="W112" s="483">
        <v>0.6875</v>
      </c>
      <c r="X112" s="517" t="s">
        <v>6909</v>
      </c>
      <c r="Y112" s="523" t="s">
        <v>2613</v>
      </c>
      <c r="Z112" s="566" t="s">
        <v>2089</v>
      </c>
      <c r="AA112" s="569" t="s">
        <v>9504</v>
      </c>
      <c r="AB112" s="613" t="s">
        <v>11013</v>
      </c>
      <c r="AC112"/>
    </row>
    <row r="113" spans="1:37" s="308" customFormat="1" ht="12.75" customHeight="1">
      <c r="A113" s="305"/>
      <c r="B113" s="446" t="s">
        <v>1725</v>
      </c>
      <c r="C113" s="440" t="s">
        <v>5835</v>
      </c>
      <c r="D113" s="440" t="s">
        <v>8720</v>
      </c>
      <c r="E113" s="440">
        <v>762</v>
      </c>
      <c r="F113" s="440" t="s">
        <v>10194</v>
      </c>
      <c r="G113" s="440" t="s">
        <v>3732</v>
      </c>
      <c r="H113" s="440" t="s">
        <v>3718</v>
      </c>
      <c r="I113" s="440" t="s">
        <v>10066</v>
      </c>
      <c r="J113" s="518" t="s">
        <v>3121</v>
      </c>
      <c r="K113" s="440" t="s">
        <v>2021</v>
      </c>
      <c r="L113" s="440" t="s">
        <v>6209</v>
      </c>
      <c r="M113" s="233" t="s">
        <v>2089</v>
      </c>
      <c r="N113" s="466" t="s">
        <v>3112</v>
      </c>
      <c r="O113" s="526">
        <v>1000</v>
      </c>
      <c r="P113" s="466">
        <v>1E-4</v>
      </c>
      <c r="Q113" s="440">
        <v>0.1</v>
      </c>
      <c r="R113" s="466">
        <v>1E-4</v>
      </c>
      <c r="S113" s="466">
        <v>1E-4</v>
      </c>
      <c r="T113" s="488" t="s">
        <v>3114</v>
      </c>
      <c r="U113" s="485">
        <v>0.33333333333333331</v>
      </c>
      <c r="V113" s="485">
        <v>0.75</v>
      </c>
      <c r="W113" s="484">
        <v>0.6875</v>
      </c>
      <c r="X113" s="517" t="s">
        <v>6909</v>
      </c>
      <c r="Y113" s="440" t="s">
        <v>2613</v>
      </c>
      <c r="Z113" s="566" t="s">
        <v>2089</v>
      </c>
      <c r="AA113" s="569" t="s">
        <v>9505</v>
      </c>
      <c r="AB113" s="613" t="s">
        <v>11008</v>
      </c>
      <c r="AC113"/>
    </row>
    <row r="114" spans="1:37" s="707" customFormat="1" ht="12.75" customHeight="1">
      <c r="A114" s="693"/>
      <c r="B114" s="694" t="s">
        <v>5878</v>
      </c>
      <c r="C114" s="695" t="s">
        <v>6037</v>
      </c>
      <c r="D114" s="695" t="s">
        <v>8721</v>
      </c>
      <c r="E114" s="695">
        <v>257</v>
      </c>
      <c r="F114" s="695" t="s">
        <v>10195</v>
      </c>
      <c r="G114" s="695" t="s">
        <v>9239</v>
      </c>
      <c r="H114" s="695" t="s">
        <v>7698</v>
      </c>
      <c r="I114" s="696" t="s">
        <v>3209</v>
      </c>
      <c r="J114" s="697" t="s">
        <v>3135</v>
      </c>
      <c r="K114" s="695" t="s">
        <v>5879</v>
      </c>
      <c r="L114" s="695" t="s">
        <v>7251</v>
      </c>
      <c r="M114" s="698" t="s">
        <v>2089</v>
      </c>
      <c r="N114" s="695" t="s">
        <v>7127</v>
      </c>
      <c r="O114" s="699">
        <v>100</v>
      </c>
      <c r="P114" s="695">
        <v>1E-3</v>
      </c>
      <c r="Q114" s="695">
        <v>0.1</v>
      </c>
      <c r="R114" s="700">
        <v>1E-3</v>
      </c>
      <c r="S114" s="700">
        <v>1E-3</v>
      </c>
      <c r="T114" s="695" t="s">
        <v>3114</v>
      </c>
      <c r="U114" s="701">
        <v>0.33333333333333298</v>
      </c>
      <c r="V114" s="701">
        <v>0.75</v>
      </c>
      <c r="W114" s="702">
        <v>0.6875</v>
      </c>
      <c r="X114" s="683" t="s">
        <v>6909</v>
      </c>
      <c r="Y114" s="703" t="s">
        <v>2613</v>
      </c>
      <c r="Z114" s="704" t="s">
        <v>2089</v>
      </c>
      <c r="AA114" s="705" t="s">
        <v>9506</v>
      </c>
      <c r="AB114" s="706" t="s">
        <v>11009</v>
      </c>
      <c r="AC114" s="690"/>
    </row>
    <row r="115" spans="1:37" s="308" customFormat="1" ht="12.75" customHeight="1">
      <c r="A115" s="305"/>
      <c r="B115" s="495" t="s">
        <v>1726</v>
      </c>
      <c r="C115" s="264" t="s">
        <v>8515</v>
      </c>
      <c r="D115" s="264" t="s">
        <v>8722</v>
      </c>
      <c r="E115" s="264">
        <v>627</v>
      </c>
      <c r="F115" s="264" t="s">
        <v>10196</v>
      </c>
      <c r="G115" s="264" t="s">
        <v>5171</v>
      </c>
      <c r="H115" s="264" t="s">
        <v>7263</v>
      </c>
      <c r="I115" s="535" t="s">
        <v>3430</v>
      </c>
      <c r="J115" s="264" t="s">
        <v>1960</v>
      </c>
      <c r="K115" s="264" t="s">
        <v>2022</v>
      </c>
      <c r="L115" s="265" t="s">
        <v>7264</v>
      </c>
      <c r="M115" s="233" t="s">
        <v>2089</v>
      </c>
      <c r="N115" s="466" t="s">
        <v>3139</v>
      </c>
      <c r="O115" s="529">
        <v>1000</v>
      </c>
      <c r="P115" s="264">
        <v>0.01</v>
      </c>
      <c r="Q115" s="264">
        <v>10</v>
      </c>
      <c r="R115" s="264">
        <v>0.01</v>
      </c>
      <c r="S115" s="264">
        <v>0.01</v>
      </c>
      <c r="T115" s="522" t="s">
        <v>3114</v>
      </c>
      <c r="U115" s="521">
        <v>0.33333333333333298</v>
      </c>
      <c r="V115" s="521">
        <v>0.75</v>
      </c>
      <c r="W115" s="487">
        <v>0.6875</v>
      </c>
      <c r="X115" s="517" t="s">
        <v>6909</v>
      </c>
      <c r="Y115" s="523" t="s">
        <v>2613</v>
      </c>
      <c r="Z115" s="566" t="s">
        <v>2089</v>
      </c>
      <c r="AA115" s="569" t="s">
        <v>9507</v>
      </c>
      <c r="AB115" s="613" t="s">
        <v>11006</v>
      </c>
      <c r="AC115"/>
    </row>
    <row r="116" spans="1:37" s="308" customFormat="1" ht="12.75" customHeight="1">
      <c r="A116" s="305"/>
      <c r="B116" s="495" t="s">
        <v>2449</v>
      </c>
      <c r="C116" s="264" t="s">
        <v>1601</v>
      </c>
      <c r="D116" s="264" t="s">
        <v>8723</v>
      </c>
      <c r="E116" s="264">
        <v>762</v>
      </c>
      <c r="F116" s="264" t="s">
        <v>10197</v>
      </c>
      <c r="G116" s="264" t="s">
        <v>5172</v>
      </c>
      <c r="H116" s="264" t="s">
        <v>7265</v>
      </c>
      <c r="I116" s="535" t="s">
        <v>10066</v>
      </c>
      <c r="J116" s="518" t="s">
        <v>3121</v>
      </c>
      <c r="K116" s="264" t="s">
        <v>2023</v>
      </c>
      <c r="L116" s="265" t="s">
        <v>7266</v>
      </c>
      <c r="M116" s="233" t="s">
        <v>2089</v>
      </c>
      <c r="N116" s="264" t="s">
        <v>6994</v>
      </c>
      <c r="O116" s="284">
        <v>100</v>
      </c>
      <c r="P116" s="466">
        <v>1E-4</v>
      </c>
      <c r="Q116" s="264">
        <v>0.01</v>
      </c>
      <c r="R116" s="466">
        <v>1E-4</v>
      </c>
      <c r="S116" s="466">
        <v>1E-4</v>
      </c>
      <c r="T116" s="515" t="s">
        <v>3114</v>
      </c>
      <c r="U116" s="521">
        <v>0.33333333333333298</v>
      </c>
      <c r="V116" s="521">
        <v>0.75</v>
      </c>
      <c r="W116" s="484">
        <v>0.6875</v>
      </c>
      <c r="X116" s="517" t="s">
        <v>6909</v>
      </c>
      <c r="Y116" s="523" t="s">
        <v>2613</v>
      </c>
      <c r="Z116" s="566" t="s">
        <v>2089</v>
      </c>
      <c r="AA116" s="569" t="s">
        <v>9508</v>
      </c>
      <c r="AB116" s="613" t="s">
        <v>11008</v>
      </c>
      <c r="AC116"/>
    </row>
    <row r="117" spans="1:37" s="308" customFormat="1" ht="12.75" customHeight="1">
      <c r="A117" s="305"/>
      <c r="B117" s="493" t="s">
        <v>9886</v>
      </c>
      <c r="C117" s="440" t="s">
        <v>1101</v>
      </c>
      <c r="D117" s="440" t="s">
        <v>9893</v>
      </c>
      <c r="E117" s="440">
        <v>788</v>
      </c>
      <c r="F117" s="440" t="s">
        <v>10200</v>
      </c>
      <c r="G117" s="440" t="s">
        <v>9887</v>
      </c>
      <c r="H117" s="440" t="s">
        <v>10827</v>
      </c>
      <c r="I117" s="504" t="s">
        <v>3432</v>
      </c>
      <c r="J117" s="500" t="s">
        <v>3120</v>
      </c>
      <c r="K117" s="504" t="s">
        <v>477</v>
      </c>
      <c r="L117" s="440" t="s">
        <v>6643</v>
      </c>
      <c r="M117" s="233" t="s">
        <v>2089</v>
      </c>
      <c r="N117" s="440" t="s">
        <v>3112</v>
      </c>
      <c r="O117" s="482">
        <v>100</v>
      </c>
      <c r="P117" s="466">
        <v>1E-4</v>
      </c>
      <c r="Q117" s="481">
        <v>0.01</v>
      </c>
      <c r="R117" s="440">
        <v>1E-4</v>
      </c>
      <c r="S117" s="440">
        <v>1E-4</v>
      </c>
      <c r="T117" s="440" t="s">
        <v>3114</v>
      </c>
      <c r="U117" s="480">
        <v>0.33333333333333331</v>
      </c>
      <c r="V117" s="480">
        <v>0.75</v>
      </c>
      <c r="W117" s="484">
        <v>0.6875</v>
      </c>
      <c r="X117" s="517" t="s">
        <v>6909</v>
      </c>
      <c r="Y117" s="440" t="s">
        <v>2613</v>
      </c>
      <c r="Z117" s="566" t="s">
        <v>2089</v>
      </c>
      <c r="AA117" s="569" t="s">
        <v>9564</v>
      </c>
      <c r="AB117" s="613" t="s">
        <v>11012</v>
      </c>
      <c r="AC117"/>
    </row>
    <row r="118" spans="1:37" s="308" customFormat="1" ht="12.75" customHeight="1">
      <c r="A118" s="305"/>
      <c r="B118" s="495" t="s">
        <v>2454</v>
      </c>
      <c r="C118" s="264" t="s">
        <v>1603</v>
      </c>
      <c r="D118" s="264" t="s">
        <v>8726</v>
      </c>
      <c r="E118" s="264">
        <v>788</v>
      </c>
      <c r="F118" s="264" t="s">
        <v>10201</v>
      </c>
      <c r="G118" s="264" t="s">
        <v>5174</v>
      </c>
      <c r="H118" s="264" t="s">
        <v>7267</v>
      </c>
      <c r="I118" s="535" t="s">
        <v>3432</v>
      </c>
      <c r="J118" s="500" t="s">
        <v>3120</v>
      </c>
      <c r="K118" s="264" t="s">
        <v>2026</v>
      </c>
      <c r="L118" s="265" t="s">
        <v>7268</v>
      </c>
      <c r="M118" s="233" t="s">
        <v>2089</v>
      </c>
      <c r="N118" s="264" t="s">
        <v>6994</v>
      </c>
      <c r="O118" s="529">
        <v>1000</v>
      </c>
      <c r="P118" s="473">
        <v>1E-4</v>
      </c>
      <c r="Q118" s="264">
        <v>0.1</v>
      </c>
      <c r="R118" s="473">
        <v>1E-4</v>
      </c>
      <c r="S118" s="473">
        <v>1E-4</v>
      </c>
      <c r="T118" s="523" t="s">
        <v>3114</v>
      </c>
      <c r="U118" s="521">
        <v>0.33333333333333298</v>
      </c>
      <c r="V118" s="521">
        <v>0.75</v>
      </c>
      <c r="W118" s="487">
        <v>0.6875</v>
      </c>
      <c r="X118" s="517" t="s">
        <v>6909</v>
      </c>
      <c r="Y118" s="523" t="s">
        <v>2613</v>
      </c>
      <c r="Z118" s="566" t="s">
        <v>2089</v>
      </c>
      <c r="AA118" s="569" t="s">
        <v>9509</v>
      </c>
      <c r="AB118" s="613" t="s">
        <v>11012</v>
      </c>
      <c r="AC118"/>
    </row>
    <row r="119" spans="1:37" s="308" customFormat="1" ht="12.75" customHeight="1">
      <c r="A119" s="305"/>
      <c r="B119" s="494" t="s">
        <v>7865</v>
      </c>
      <c r="C119" s="292" t="s">
        <v>7866</v>
      </c>
      <c r="D119" s="292" t="s">
        <v>9158</v>
      </c>
      <c r="E119" s="292">
        <v>372</v>
      </c>
      <c r="F119" s="292" t="s">
        <v>10196</v>
      </c>
      <c r="G119" s="292" t="s">
        <v>8081</v>
      </c>
      <c r="H119" s="292" t="s">
        <v>7867</v>
      </c>
      <c r="I119" s="292" t="s">
        <v>6090</v>
      </c>
      <c r="J119" s="292" t="s">
        <v>4802</v>
      </c>
      <c r="K119" s="499" t="s">
        <v>7868</v>
      </c>
      <c r="L119" s="499" t="s">
        <v>7869</v>
      </c>
      <c r="M119" s="233" t="s">
        <v>2089</v>
      </c>
      <c r="N119" s="535" t="s">
        <v>6089</v>
      </c>
      <c r="O119" s="527">
        <v>1000</v>
      </c>
      <c r="P119" s="292">
        <v>1E-3</v>
      </c>
      <c r="Q119" s="504">
        <v>1</v>
      </c>
      <c r="R119" s="479">
        <v>1E-3</v>
      </c>
      <c r="S119" s="479">
        <v>1E-3</v>
      </c>
      <c r="T119" s="488" t="s">
        <v>2447</v>
      </c>
      <c r="U119" s="536">
        <v>0.33333333333333298</v>
      </c>
      <c r="V119" s="536">
        <v>0.75</v>
      </c>
      <c r="W119" s="510">
        <v>0.60416666666666696</v>
      </c>
      <c r="X119" s="517" t="s">
        <v>6909</v>
      </c>
      <c r="Y119" s="532" t="s">
        <v>2613</v>
      </c>
      <c r="Z119" s="566" t="s">
        <v>2089</v>
      </c>
      <c r="AA119" s="569" t="s">
        <v>9510</v>
      </c>
      <c r="AB119" s="613" t="s">
        <v>11015</v>
      </c>
      <c r="AC119"/>
    </row>
    <row r="120" spans="1:37" s="308" customFormat="1" ht="12.75" customHeight="1">
      <c r="A120" s="305"/>
      <c r="B120" s="495" t="s">
        <v>10693</v>
      </c>
      <c r="C120" s="264" t="s">
        <v>10807</v>
      </c>
      <c r="D120" s="264" t="s">
        <v>8727</v>
      </c>
      <c r="E120" s="264">
        <v>627</v>
      </c>
      <c r="F120" s="264" t="s">
        <v>10203</v>
      </c>
      <c r="G120" s="264" t="s">
        <v>5176</v>
      </c>
      <c r="H120" s="264" t="s">
        <v>7269</v>
      </c>
      <c r="I120" s="535" t="s">
        <v>3430</v>
      </c>
      <c r="J120" s="264" t="s">
        <v>1960</v>
      </c>
      <c r="K120" s="264" t="s">
        <v>431</v>
      </c>
      <c r="L120" s="265" t="s">
        <v>7270</v>
      </c>
      <c r="M120" s="233" t="s">
        <v>2089</v>
      </c>
      <c r="N120" s="466" t="s">
        <v>3139</v>
      </c>
      <c r="O120" s="284">
        <v>100</v>
      </c>
      <c r="P120" s="264">
        <v>0.01</v>
      </c>
      <c r="Q120" s="264">
        <v>1</v>
      </c>
      <c r="R120" s="264">
        <v>0.01</v>
      </c>
      <c r="S120" s="264">
        <v>0.01</v>
      </c>
      <c r="T120" s="522" t="s">
        <v>3114</v>
      </c>
      <c r="U120" s="521">
        <v>0.33333333333333298</v>
      </c>
      <c r="V120" s="521">
        <v>0.75</v>
      </c>
      <c r="W120" s="487">
        <v>0.6875</v>
      </c>
      <c r="X120" s="517" t="s">
        <v>6909</v>
      </c>
      <c r="Y120" s="501" t="s">
        <v>2613</v>
      </c>
      <c r="Z120" s="566" t="s">
        <v>2089</v>
      </c>
      <c r="AA120" s="569" t="s">
        <v>9511</v>
      </c>
      <c r="AB120" s="613" t="s">
        <v>11006</v>
      </c>
      <c r="AC120"/>
    </row>
    <row r="121" spans="1:37" s="308" customFormat="1" ht="12.75" customHeight="1">
      <c r="A121" s="305"/>
      <c r="B121" s="495" t="s">
        <v>11384</v>
      </c>
      <c r="C121" s="264" t="s">
        <v>6612</v>
      </c>
      <c r="D121" s="264" t="s">
        <v>11385</v>
      </c>
      <c r="E121" s="264">
        <v>627</v>
      </c>
      <c r="F121" s="264" t="s">
        <v>11386</v>
      </c>
      <c r="G121" s="264" t="s">
        <v>11387</v>
      </c>
      <c r="H121" s="264" t="s">
        <v>11388</v>
      </c>
      <c r="I121" s="535" t="s">
        <v>3430</v>
      </c>
      <c r="J121" s="264" t="s">
        <v>1960</v>
      </c>
      <c r="K121" s="264" t="s">
        <v>4093</v>
      </c>
      <c r="L121" s="265" t="s">
        <v>7288</v>
      </c>
      <c r="M121" s="233" t="s">
        <v>2089</v>
      </c>
      <c r="N121" s="466" t="s">
        <v>3139</v>
      </c>
      <c r="O121" s="529">
        <v>1000</v>
      </c>
      <c r="P121" s="264">
        <v>0.01</v>
      </c>
      <c r="Q121" s="264">
        <v>10</v>
      </c>
      <c r="R121" s="264">
        <v>0.01</v>
      </c>
      <c r="S121" s="264">
        <v>0.01</v>
      </c>
      <c r="T121" s="522" t="s">
        <v>3114</v>
      </c>
      <c r="U121" s="521">
        <v>0.33333333333333298</v>
      </c>
      <c r="V121" s="521">
        <v>0.75</v>
      </c>
      <c r="W121" s="487">
        <v>0.6875</v>
      </c>
      <c r="X121" s="517" t="s">
        <v>6909</v>
      </c>
      <c r="Y121" s="501" t="s">
        <v>2613</v>
      </c>
      <c r="Z121" s="566" t="s">
        <v>2089</v>
      </c>
      <c r="AA121" s="569" t="s">
        <v>9526</v>
      </c>
      <c r="AB121" s="613" t="s">
        <v>11006</v>
      </c>
      <c r="AC121"/>
    </row>
    <row r="122" spans="1:37" s="308" customFormat="1" ht="12.75" customHeight="1">
      <c r="A122" s="305"/>
      <c r="B122" s="495" t="s">
        <v>7272</v>
      </c>
      <c r="C122" s="264" t="s">
        <v>1418</v>
      </c>
      <c r="D122" s="264" t="s">
        <v>8810</v>
      </c>
      <c r="E122" s="264">
        <v>788</v>
      </c>
      <c r="F122" s="264" t="s">
        <v>10275</v>
      </c>
      <c r="G122" s="264" t="s">
        <v>5223</v>
      </c>
      <c r="H122" s="264" t="s">
        <v>7273</v>
      </c>
      <c r="I122" s="535" t="s">
        <v>3432</v>
      </c>
      <c r="J122" s="500" t="s">
        <v>3120</v>
      </c>
      <c r="K122" s="264" t="s">
        <v>529</v>
      </c>
      <c r="L122" s="265" t="s">
        <v>7274</v>
      </c>
      <c r="M122" s="233" t="s">
        <v>2089</v>
      </c>
      <c r="N122" s="264" t="s">
        <v>6994</v>
      </c>
      <c r="O122" s="284">
        <v>100</v>
      </c>
      <c r="P122" s="473">
        <v>1E-4</v>
      </c>
      <c r="Q122" s="264">
        <v>0.01</v>
      </c>
      <c r="R122" s="473">
        <v>1E-4</v>
      </c>
      <c r="S122" s="473">
        <v>1E-4</v>
      </c>
      <c r="T122" s="523" t="s">
        <v>3114</v>
      </c>
      <c r="U122" s="521">
        <v>0.33333333333333298</v>
      </c>
      <c r="V122" s="521">
        <v>0.75</v>
      </c>
      <c r="W122" s="487">
        <v>0.6875</v>
      </c>
      <c r="X122" s="517" t="s">
        <v>6909</v>
      </c>
      <c r="Y122" s="523" t="s">
        <v>2613</v>
      </c>
      <c r="Z122" s="566" t="s">
        <v>2089</v>
      </c>
      <c r="AA122" s="569" t="s">
        <v>9513</v>
      </c>
      <c r="AB122" s="613" t="s">
        <v>11012</v>
      </c>
      <c r="AC122"/>
    </row>
    <row r="123" spans="1:37" s="308" customFormat="1" ht="12.75" customHeight="1">
      <c r="A123" s="305"/>
      <c r="B123" s="446" t="s">
        <v>3359</v>
      </c>
      <c r="C123" s="440" t="s">
        <v>1607</v>
      </c>
      <c r="D123" s="440" t="s">
        <v>8729</v>
      </c>
      <c r="E123" s="440">
        <v>725</v>
      </c>
      <c r="F123" s="440" t="s">
        <v>10867</v>
      </c>
      <c r="G123" s="440" t="s">
        <v>5177</v>
      </c>
      <c r="H123" s="440" t="s">
        <v>1316</v>
      </c>
      <c r="I123" s="440" t="s">
        <v>3175</v>
      </c>
      <c r="J123" s="518" t="s">
        <v>3116</v>
      </c>
      <c r="K123" s="440" t="s">
        <v>433</v>
      </c>
      <c r="L123" s="440" t="s">
        <v>6508</v>
      </c>
      <c r="M123" s="233" t="s">
        <v>2089</v>
      </c>
      <c r="N123" s="466" t="s">
        <v>3117</v>
      </c>
      <c r="O123" s="526">
        <v>1000</v>
      </c>
      <c r="P123" s="466">
        <v>0.01</v>
      </c>
      <c r="Q123" s="440">
        <v>10</v>
      </c>
      <c r="R123" s="466">
        <v>0.01</v>
      </c>
      <c r="S123" s="466">
        <v>0.01</v>
      </c>
      <c r="T123" s="488" t="s">
        <v>3114</v>
      </c>
      <c r="U123" s="485">
        <v>0.33333333333333331</v>
      </c>
      <c r="V123" s="485">
        <v>0.75</v>
      </c>
      <c r="W123" s="484">
        <v>0.66666666666666696</v>
      </c>
      <c r="X123" s="517" t="s">
        <v>6909</v>
      </c>
      <c r="Y123" s="440" t="s">
        <v>2613</v>
      </c>
      <c r="Z123" s="566" t="s">
        <v>2089</v>
      </c>
      <c r="AA123" s="569" t="s">
        <v>9514</v>
      </c>
      <c r="AB123" s="613" t="s">
        <v>11019</v>
      </c>
      <c r="AC123"/>
    </row>
    <row r="124" spans="1:37" s="308" customFormat="1" ht="12.75" customHeight="1">
      <c r="A124" s="305"/>
      <c r="B124" s="495" t="s">
        <v>3360</v>
      </c>
      <c r="C124" s="264" t="s">
        <v>11351</v>
      </c>
      <c r="D124" s="264" t="s">
        <v>8730</v>
      </c>
      <c r="E124" s="264">
        <v>788</v>
      </c>
      <c r="F124" s="264" t="s">
        <v>10204</v>
      </c>
      <c r="G124" s="264" t="s">
        <v>5178</v>
      </c>
      <c r="H124" s="264" t="s">
        <v>7275</v>
      </c>
      <c r="I124" s="535" t="s">
        <v>3432</v>
      </c>
      <c r="J124" s="500" t="s">
        <v>3120</v>
      </c>
      <c r="K124" s="264" t="s">
        <v>434</v>
      </c>
      <c r="L124" s="265" t="s">
        <v>7276</v>
      </c>
      <c r="M124" s="233" t="s">
        <v>2089</v>
      </c>
      <c r="N124" s="264" t="s">
        <v>6994</v>
      </c>
      <c r="O124" s="284">
        <v>100</v>
      </c>
      <c r="P124" s="473">
        <v>1E-4</v>
      </c>
      <c r="Q124" s="264">
        <v>0.01</v>
      </c>
      <c r="R124" s="473">
        <v>1E-4</v>
      </c>
      <c r="S124" s="473">
        <v>1E-4</v>
      </c>
      <c r="T124" s="523" t="s">
        <v>3114</v>
      </c>
      <c r="U124" s="521">
        <v>0.33333333333333298</v>
      </c>
      <c r="V124" s="521">
        <v>0.75</v>
      </c>
      <c r="W124" s="487">
        <v>0.6875</v>
      </c>
      <c r="X124" s="517" t="s">
        <v>6909</v>
      </c>
      <c r="Y124" s="523" t="s">
        <v>2613</v>
      </c>
      <c r="Z124" s="566" t="s">
        <v>2089</v>
      </c>
      <c r="AA124" s="569" t="s">
        <v>9515</v>
      </c>
      <c r="AB124" s="613" t="s">
        <v>11012</v>
      </c>
      <c r="AC124"/>
    </row>
    <row r="125" spans="1:37" s="308" customFormat="1" ht="12.75" customHeight="1">
      <c r="A125" s="305"/>
      <c r="B125" s="495" t="s">
        <v>11117</v>
      </c>
      <c r="C125" s="264" t="s">
        <v>11118</v>
      </c>
      <c r="D125" s="264" t="s">
        <v>8731</v>
      </c>
      <c r="E125" s="264">
        <v>2500</v>
      </c>
      <c r="F125" s="264" t="s">
        <v>10205</v>
      </c>
      <c r="G125" s="264" t="s">
        <v>5179</v>
      </c>
      <c r="H125" s="440" t="s">
        <v>1318</v>
      </c>
      <c r="I125" s="535" t="s">
        <v>3431</v>
      </c>
      <c r="J125" s="500" t="s">
        <v>3124</v>
      </c>
      <c r="K125" s="264" t="s">
        <v>435</v>
      </c>
      <c r="L125" s="265" t="s">
        <v>7277</v>
      </c>
      <c r="M125" s="233" t="s">
        <v>2089</v>
      </c>
      <c r="N125" s="264" t="s">
        <v>3112</v>
      </c>
      <c r="O125" s="529">
        <v>1000</v>
      </c>
      <c r="P125" s="264">
        <v>1E-4</v>
      </c>
      <c r="Q125" s="264">
        <v>0.1</v>
      </c>
      <c r="R125" s="264">
        <v>1E-4</v>
      </c>
      <c r="S125" s="264">
        <v>1E-4</v>
      </c>
      <c r="T125" s="488" t="s">
        <v>2447</v>
      </c>
      <c r="U125" s="521">
        <v>0.33333333333333298</v>
      </c>
      <c r="V125" s="521">
        <v>0.75</v>
      </c>
      <c r="W125" s="509">
        <v>0.75</v>
      </c>
      <c r="X125" s="508" t="s">
        <v>6995</v>
      </c>
      <c r="Y125" s="523" t="s">
        <v>2613</v>
      </c>
      <c r="Z125" s="566" t="s">
        <v>2089</v>
      </c>
      <c r="AA125" s="569" t="s">
        <v>9516</v>
      </c>
      <c r="AB125" s="616" t="s">
        <v>11007</v>
      </c>
      <c r="AC125"/>
    </row>
    <row r="126" spans="1:37" s="308" customFormat="1" ht="12.75" customHeight="1">
      <c r="A126" s="305"/>
      <c r="B126" s="494" t="s">
        <v>10694</v>
      </c>
      <c r="C126" s="292" t="s">
        <v>7981</v>
      </c>
      <c r="D126" s="292" t="s">
        <v>9159</v>
      </c>
      <c r="E126" s="292">
        <v>627</v>
      </c>
      <c r="F126" s="292" t="s">
        <v>10571</v>
      </c>
      <c r="G126" s="292" t="s">
        <v>8101</v>
      </c>
      <c r="H126" s="292" t="s">
        <v>7982</v>
      </c>
      <c r="I126" s="535" t="s">
        <v>3430</v>
      </c>
      <c r="J126" s="292" t="s">
        <v>3138</v>
      </c>
      <c r="K126" s="499" t="s">
        <v>7983</v>
      </c>
      <c r="L126" s="499" t="s">
        <v>7983</v>
      </c>
      <c r="M126" s="233" t="s">
        <v>2089</v>
      </c>
      <c r="N126" s="466" t="s">
        <v>3139</v>
      </c>
      <c r="O126" s="284">
        <v>100</v>
      </c>
      <c r="P126" s="292">
        <v>0.01</v>
      </c>
      <c r="Q126" s="504">
        <v>1</v>
      </c>
      <c r="R126" s="292">
        <v>0.01</v>
      </c>
      <c r="S126" s="292">
        <v>0.01</v>
      </c>
      <c r="T126" s="292" t="s">
        <v>3114</v>
      </c>
      <c r="U126" s="533">
        <v>0.33333333333333298</v>
      </c>
      <c r="V126" s="533">
        <v>0.75</v>
      </c>
      <c r="W126" s="503">
        <v>0.6875</v>
      </c>
      <c r="X126" s="517" t="s">
        <v>6909</v>
      </c>
      <c r="Y126" s="534" t="s">
        <v>2613</v>
      </c>
      <c r="Z126" s="566" t="s">
        <v>2089</v>
      </c>
      <c r="AA126" s="569" t="s">
        <v>9517</v>
      </c>
      <c r="AB126" s="613" t="s">
        <v>11006</v>
      </c>
      <c r="AC126"/>
    </row>
    <row r="127" spans="1:37" s="104" customFormat="1" ht="12.75" customHeight="1">
      <c r="A127" s="183"/>
      <c r="B127" s="397" t="s">
        <v>11536</v>
      </c>
      <c r="C127" s="399" t="s">
        <v>11551</v>
      </c>
      <c r="D127" s="399" t="s">
        <v>11552</v>
      </c>
      <c r="E127" s="235">
        <v>627</v>
      </c>
      <c r="F127" s="399" t="s">
        <v>11553</v>
      </c>
      <c r="G127" s="399" t="s">
        <v>11554</v>
      </c>
      <c r="H127" s="399" t="s">
        <v>11618</v>
      </c>
      <c r="I127" s="399" t="s">
        <v>3430</v>
      </c>
      <c r="J127" s="441" t="s">
        <v>3138</v>
      </c>
      <c r="K127" s="399" t="s">
        <v>11556</v>
      </c>
      <c r="L127" s="399" t="s">
        <v>11557</v>
      </c>
      <c r="M127" s="233" t="s">
        <v>2089</v>
      </c>
      <c r="N127" s="466" t="s">
        <v>3139</v>
      </c>
      <c r="O127" s="529">
        <v>1000</v>
      </c>
      <c r="P127" s="264">
        <v>0.01</v>
      </c>
      <c r="Q127" s="264">
        <v>10</v>
      </c>
      <c r="R127" s="264">
        <v>0.01</v>
      </c>
      <c r="S127" s="264">
        <v>0.01</v>
      </c>
      <c r="T127" s="522" t="s">
        <v>3114</v>
      </c>
      <c r="U127" s="521">
        <v>0.33333333333333298</v>
      </c>
      <c r="V127" s="521">
        <v>0.75</v>
      </c>
      <c r="W127" s="487">
        <v>0.6875</v>
      </c>
      <c r="X127" s="517" t="s">
        <v>6909</v>
      </c>
      <c r="Y127" s="523" t="s">
        <v>2613</v>
      </c>
      <c r="Z127" s="566" t="s">
        <v>2089</v>
      </c>
      <c r="AA127" s="569" t="s">
        <v>11558</v>
      </c>
      <c r="AB127" s="613" t="s">
        <v>11006</v>
      </c>
      <c r="AC127"/>
      <c r="AD127" s="248">
        <v>0.75</v>
      </c>
      <c r="AE127" s="248">
        <v>0.6875</v>
      </c>
      <c r="AF127" s="248" t="s">
        <v>2612</v>
      </c>
      <c r="AG127" s="235" t="s">
        <v>2613</v>
      </c>
      <c r="AH127" s="235" t="s">
        <v>2089</v>
      </c>
      <c r="AI127" s="235" t="s">
        <v>2089</v>
      </c>
      <c r="AJ127" s="237" t="s">
        <v>2089</v>
      </c>
      <c r="AK127" s="610" t="s">
        <v>11006</v>
      </c>
    </row>
    <row r="128" spans="1:37" s="308" customFormat="1" ht="12.75" customHeight="1">
      <c r="A128" s="305"/>
      <c r="B128" s="234" t="s">
        <v>10743</v>
      </c>
      <c r="C128" s="399" t="s">
        <v>8214</v>
      </c>
      <c r="D128" s="235" t="s">
        <v>10744</v>
      </c>
      <c r="E128" s="235">
        <v>725</v>
      </c>
      <c r="F128" s="399" t="s">
        <v>10868</v>
      </c>
      <c r="G128" s="235" t="s">
        <v>10745</v>
      </c>
      <c r="H128" s="235" t="s">
        <v>10746</v>
      </c>
      <c r="I128" s="535" t="s">
        <v>3175</v>
      </c>
      <c r="J128" s="518" t="s">
        <v>3116</v>
      </c>
      <c r="K128" s="264" t="s">
        <v>3099</v>
      </c>
      <c r="L128" s="265" t="s">
        <v>7634</v>
      </c>
      <c r="M128" s="233" t="s">
        <v>2089</v>
      </c>
      <c r="N128" s="264" t="s">
        <v>3117</v>
      </c>
      <c r="O128" s="284">
        <v>100</v>
      </c>
      <c r="P128" s="264">
        <v>0.01</v>
      </c>
      <c r="Q128" s="264">
        <v>1</v>
      </c>
      <c r="R128" s="264">
        <v>0.01</v>
      </c>
      <c r="S128" s="264">
        <v>0.01</v>
      </c>
      <c r="T128" s="264" t="s">
        <v>3114</v>
      </c>
      <c r="U128" s="521">
        <v>0.33333333333333298</v>
      </c>
      <c r="V128" s="521">
        <v>0.75</v>
      </c>
      <c r="W128" s="509">
        <v>0.66666666666666696</v>
      </c>
      <c r="X128" s="517" t="s">
        <v>6909</v>
      </c>
      <c r="Y128" s="523" t="s">
        <v>2613</v>
      </c>
      <c r="Z128" s="566" t="s">
        <v>2089</v>
      </c>
      <c r="AA128" s="569" t="s">
        <v>9872</v>
      </c>
      <c r="AB128" s="613" t="s">
        <v>11019</v>
      </c>
      <c r="AC128"/>
    </row>
    <row r="129" spans="1:29" s="308" customFormat="1" ht="12.75" customHeight="1">
      <c r="A129" s="305"/>
      <c r="B129" s="495" t="s">
        <v>10629</v>
      </c>
      <c r="C129" s="264" t="s">
        <v>4236</v>
      </c>
      <c r="D129" s="264" t="s">
        <v>8734</v>
      </c>
      <c r="E129" s="264">
        <v>627</v>
      </c>
      <c r="F129" s="264" t="s">
        <v>10208</v>
      </c>
      <c r="G129" s="264" t="s">
        <v>5180</v>
      </c>
      <c r="H129" s="264" t="s">
        <v>1035</v>
      </c>
      <c r="I129" s="535" t="s">
        <v>3430</v>
      </c>
      <c r="J129" s="264" t="s">
        <v>1960</v>
      </c>
      <c r="K129" s="264" t="s">
        <v>436</v>
      </c>
      <c r="L129" s="505" t="s">
        <v>7278</v>
      </c>
      <c r="M129" s="233" t="s">
        <v>2089</v>
      </c>
      <c r="N129" s="466" t="s">
        <v>3139</v>
      </c>
      <c r="O129" s="284">
        <v>100</v>
      </c>
      <c r="P129" s="264">
        <v>0.01</v>
      </c>
      <c r="Q129" s="264">
        <v>1</v>
      </c>
      <c r="R129" s="264">
        <v>0.01</v>
      </c>
      <c r="S129" s="264">
        <v>0.01</v>
      </c>
      <c r="T129" s="264" t="s">
        <v>3114</v>
      </c>
      <c r="U129" s="521">
        <v>0.33333333333333298</v>
      </c>
      <c r="V129" s="521">
        <v>0.75</v>
      </c>
      <c r="W129" s="509">
        <v>0.6875</v>
      </c>
      <c r="X129" s="517" t="s">
        <v>6909</v>
      </c>
      <c r="Y129" s="523" t="s">
        <v>2613</v>
      </c>
      <c r="Z129" s="566" t="s">
        <v>2089</v>
      </c>
      <c r="AA129" s="569" t="s">
        <v>9518</v>
      </c>
      <c r="AB129" s="613" t="s">
        <v>11006</v>
      </c>
      <c r="AC129"/>
    </row>
    <row r="130" spans="1:29" s="308" customFormat="1" ht="12.75" customHeight="1">
      <c r="A130" s="305"/>
      <c r="B130" s="446" t="s">
        <v>5072</v>
      </c>
      <c r="C130" s="440" t="s">
        <v>4237</v>
      </c>
      <c r="D130" s="440" t="s">
        <v>8735</v>
      </c>
      <c r="E130" s="440">
        <v>762</v>
      </c>
      <c r="F130" s="440" t="s">
        <v>10209</v>
      </c>
      <c r="G130" s="440" t="s">
        <v>5181</v>
      </c>
      <c r="H130" s="440" t="s">
        <v>1319</v>
      </c>
      <c r="I130" s="440" t="s">
        <v>10066</v>
      </c>
      <c r="J130" s="518" t="s">
        <v>3121</v>
      </c>
      <c r="K130" s="440" t="s">
        <v>437</v>
      </c>
      <c r="L130" s="440" t="s">
        <v>6451</v>
      </c>
      <c r="M130" s="233" t="s">
        <v>2089</v>
      </c>
      <c r="N130" s="466" t="s">
        <v>3112</v>
      </c>
      <c r="O130" s="526">
        <v>1000</v>
      </c>
      <c r="P130" s="466">
        <v>1E-4</v>
      </c>
      <c r="Q130" s="440">
        <v>0.1</v>
      </c>
      <c r="R130" s="466">
        <v>1E-4</v>
      </c>
      <c r="S130" s="466">
        <v>1E-4</v>
      </c>
      <c r="T130" s="488" t="s">
        <v>3114</v>
      </c>
      <c r="U130" s="485">
        <v>0.33333333333333331</v>
      </c>
      <c r="V130" s="485">
        <v>0.75</v>
      </c>
      <c r="W130" s="484">
        <v>0.6875</v>
      </c>
      <c r="X130" s="517" t="s">
        <v>6909</v>
      </c>
      <c r="Y130" s="440" t="s">
        <v>2613</v>
      </c>
      <c r="Z130" s="566" t="s">
        <v>2089</v>
      </c>
      <c r="AA130" s="569" t="s">
        <v>9519</v>
      </c>
      <c r="AB130" s="613" t="s">
        <v>11008</v>
      </c>
      <c r="AC130"/>
    </row>
    <row r="131" spans="1:29" s="308" customFormat="1" ht="12.75" customHeight="1">
      <c r="A131" s="305"/>
      <c r="B131" s="495" t="s">
        <v>3365</v>
      </c>
      <c r="C131" s="264" t="s">
        <v>8450</v>
      </c>
      <c r="D131" s="264" t="s">
        <v>8736</v>
      </c>
      <c r="E131" s="264">
        <v>762</v>
      </c>
      <c r="F131" s="264" t="s">
        <v>10210</v>
      </c>
      <c r="G131" s="504" t="s">
        <v>8451</v>
      </c>
      <c r="H131" s="504" t="s">
        <v>8452</v>
      </c>
      <c r="I131" s="535" t="s">
        <v>10066</v>
      </c>
      <c r="J131" s="518" t="s">
        <v>3121</v>
      </c>
      <c r="K131" s="264" t="s">
        <v>438</v>
      </c>
      <c r="L131" s="265" t="s">
        <v>7279</v>
      </c>
      <c r="M131" s="233" t="s">
        <v>2089</v>
      </c>
      <c r="N131" s="264" t="s">
        <v>6994</v>
      </c>
      <c r="O131" s="284">
        <v>100</v>
      </c>
      <c r="P131" s="466">
        <v>1E-4</v>
      </c>
      <c r="Q131" s="264">
        <v>0.01</v>
      </c>
      <c r="R131" s="466">
        <v>1E-4</v>
      </c>
      <c r="S131" s="466">
        <v>1E-4</v>
      </c>
      <c r="T131" s="515" t="s">
        <v>3114</v>
      </c>
      <c r="U131" s="521">
        <v>0.33333333333333298</v>
      </c>
      <c r="V131" s="521">
        <v>0.75</v>
      </c>
      <c r="W131" s="484">
        <v>0.6875</v>
      </c>
      <c r="X131" s="517" t="s">
        <v>6909</v>
      </c>
      <c r="Y131" s="523" t="s">
        <v>2613</v>
      </c>
      <c r="Z131" s="566" t="s">
        <v>2089</v>
      </c>
      <c r="AA131" s="569" t="s">
        <v>9520</v>
      </c>
      <c r="AB131" s="613" t="s">
        <v>11008</v>
      </c>
      <c r="AC131"/>
    </row>
    <row r="132" spans="1:29" s="308" customFormat="1" ht="12.75" customHeight="1">
      <c r="A132" s="305"/>
      <c r="B132" s="495" t="s">
        <v>3366</v>
      </c>
      <c r="C132" s="264" t="s">
        <v>4238</v>
      </c>
      <c r="D132" s="264" t="s">
        <v>8737</v>
      </c>
      <c r="E132" s="264">
        <v>762</v>
      </c>
      <c r="F132" s="264" t="s">
        <v>10211</v>
      </c>
      <c r="G132" s="264" t="s">
        <v>5182</v>
      </c>
      <c r="H132" s="264" t="s">
        <v>7280</v>
      </c>
      <c r="I132" s="535" t="s">
        <v>10066</v>
      </c>
      <c r="J132" s="518" t="s">
        <v>3121</v>
      </c>
      <c r="K132" s="264" t="s">
        <v>439</v>
      </c>
      <c r="L132" s="265" t="s">
        <v>7281</v>
      </c>
      <c r="M132" s="233" t="s">
        <v>2089</v>
      </c>
      <c r="N132" s="264" t="s">
        <v>6994</v>
      </c>
      <c r="O132" s="529">
        <v>1000</v>
      </c>
      <c r="P132" s="466">
        <v>1E-4</v>
      </c>
      <c r="Q132" s="264">
        <v>0.1</v>
      </c>
      <c r="R132" s="466">
        <v>1E-4</v>
      </c>
      <c r="S132" s="466">
        <v>1E-4</v>
      </c>
      <c r="T132" s="515" t="s">
        <v>3114</v>
      </c>
      <c r="U132" s="521">
        <v>0.33333333333333298</v>
      </c>
      <c r="V132" s="521">
        <v>0.75</v>
      </c>
      <c r="W132" s="484">
        <v>0.6875</v>
      </c>
      <c r="X132" s="517" t="s">
        <v>6909</v>
      </c>
      <c r="Y132" s="523" t="s">
        <v>2613</v>
      </c>
      <c r="Z132" s="566" t="s">
        <v>2089</v>
      </c>
      <c r="AA132" s="569" t="s">
        <v>9521</v>
      </c>
      <c r="AB132" s="613" t="s">
        <v>11008</v>
      </c>
      <c r="AC132"/>
    </row>
    <row r="133" spans="1:29" s="308" customFormat="1" ht="12.75" customHeight="1">
      <c r="A133" s="305"/>
      <c r="B133" s="446" t="s">
        <v>3367</v>
      </c>
      <c r="C133" s="440" t="s">
        <v>4239</v>
      </c>
      <c r="D133" s="440" t="s">
        <v>12199</v>
      </c>
      <c r="E133" s="440">
        <v>762</v>
      </c>
      <c r="F133" s="440" t="s">
        <v>12200</v>
      </c>
      <c r="G133" s="440" t="s">
        <v>12201</v>
      </c>
      <c r="H133" s="440" t="s">
        <v>12202</v>
      </c>
      <c r="I133" s="440" t="s">
        <v>10066</v>
      </c>
      <c r="J133" s="518" t="s">
        <v>3121</v>
      </c>
      <c r="K133" s="440" t="s">
        <v>440</v>
      </c>
      <c r="L133" s="440" t="s">
        <v>6210</v>
      </c>
      <c r="M133" s="233" t="s">
        <v>2089</v>
      </c>
      <c r="N133" s="466" t="s">
        <v>3112</v>
      </c>
      <c r="O133" s="526">
        <v>1000</v>
      </c>
      <c r="P133" s="466">
        <v>1E-4</v>
      </c>
      <c r="Q133" s="440">
        <v>0.1</v>
      </c>
      <c r="R133" s="466">
        <v>1E-4</v>
      </c>
      <c r="S133" s="466">
        <v>1E-4</v>
      </c>
      <c r="T133" s="488" t="s">
        <v>3114</v>
      </c>
      <c r="U133" s="485">
        <v>0.33333333333333331</v>
      </c>
      <c r="V133" s="485">
        <v>0.75</v>
      </c>
      <c r="W133" s="484">
        <v>0.6875</v>
      </c>
      <c r="X133" s="517" t="s">
        <v>6909</v>
      </c>
      <c r="Y133" s="440" t="s">
        <v>2613</v>
      </c>
      <c r="Z133" s="566" t="s">
        <v>2089</v>
      </c>
      <c r="AA133" s="569" t="s">
        <v>9522</v>
      </c>
      <c r="AB133" s="613" t="s">
        <v>11008</v>
      </c>
      <c r="AC133"/>
    </row>
    <row r="134" spans="1:29" s="308" customFormat="1" ht="12.75" customHeight="1">
      <c r="A134" s="305"/>
      <c r="B134" s="495" t="s">
        <v>3369</v>
      </c>
      <c r="C134" s="264" t="s">
        <v>4240</v>
      </c>
      <c r="D134" s="264" t="s">
        <v>8738</v>
      </c>
      <c r="E134" s="264">
        <v>762</v>
      </c>
      <c r="F134" s="264" t="s">
        <v>10212</v>
      </c>
      <c r="G134" s="264" t="s">
        <v>5183</v>
      </c>
      <c r="H134" s="264" t="s">
        <v>7282</v>
      </c>
      <c r="I134" s="535" t="s">
        <v>10066</v>
      </c>
      <c r="J134" s="518" t="s">
        <v>3121</v>
      </c>
      <c r="K134" s="264" t="s">
        <v>441</v>
      </c>
      <c r="L134" s="265" t="s">
        <v>7283</v>
      </c>
      <c r="M134" s="233" t="s">
        <v>2089</v>
      </c>
      <c r="N134" s="264" t="s">
        <v>6994</v>
      </c>
      <c r="O134" s="529">
        <v>1000</v>
      </c>
      <c r="P134" s="466">
        <v>1E-4</v>
      </c>
      <c r="Q134" s="264">
        <v>0.1</v>
      </c>
      <c r="R134" s="466">
        <v>1E-4</v>
      </c>
      <c r="S134" s="466">
        <v>1E-4</v>
      </c>
      <c r="T134" s="515" t="s">
        <v>3114</v>
      </c>
      <c r="U134" s="521">
        <v>0.33333333333333298</v>
      </c>
      <c r="V134" s="521">
        <v>0.75</v>
      </c>
      <c r="W134" s="484">
        <v>0.6875</v>
      </c>
      <c r="X134" s="517" t="s">
        <v>6909</v>
      </c>
      <c r="Y134" s="501" t="s">
        <v>2613</v>
      </c>
      <c r="Z134" s="566" t="s">
        <v>2089</v>
      </c>
      <c r="AA134" s="569" t="s">
        <v>9523</v>
      </c>
      <c r="AB134" s="613" t="s">
        <v>11008</v>
      </c>
      <c r="AC134"/>
    </row>
    <row r="135" spans="1:29" s="308" customFormat="1" ht="12.75" customHeight="1">
      <c r="A135" s="305"/>
      <c r="B135" s="495" t="s">
        <v>3370</v>
      </c>
      <c r="C135" s="264" t="s">
        <v>3483</v>
      </c>
      <c r="D135" s="264" t="s">
        <v>8740</v>
      </c>
      <c r="E135" s="264">
        <v>627</v>
      </c>
      <c r="F135" s="264" t="s">
        <v>10214</v>
      </c>
      <c r="G135" s="264" t="s">
        <v>5184</v>
      </c>
      <c r="H135" s="264" t="s">
        <v>7284</v>
      </c>
      <c r="I135" s="535" t="s">
        <v>3430</v>
      </c>
      <c r="J135" s="264" t="s">
        <v>1960</v>
      </c>
      <c r="K135" s="264" t="s">
        <v>4089</v>
      </c>
      <c r="L135" s="265" t="s">
        <v>7285</v>
      </c>
      <c r="M135" s="233" t="s">
        <v>2089</v>
      </c>
      <c r="N135" s="466" t="s">
        <v>3139</v>
      </c>
      <c r="O135" s="529">
        <v>1000</v>
      </c>
      <c r="P135" s="264">
        <v>0.01</v>
      </c>
      <c r="Q135" s="264">
        <v>10</v>
      </c>
      <c r="R135" s="264">
        <v>0.01</v>
      </c>
      <c r="S135" s="264">
        <v>0.01</v>
      </c>
      <c r="T135" s="522" t="s">
        <v>3114</v>
      </c>
      <c r="U135" s="521">
        <v>0.33333333333333298</v>
      </c>
      <c r="V135" s="521">
        <v>0.75</v>
      </c>
      <c r="W135" s="487">
        <v>0.6875</v>
      </c>
      <c r="X135" s="517" t="s">
        <v>6909</v>
      </c>
      <c r="Y135" s="523" t="s">
        <v>2613</v>
      </c>
      <c r="Z135" s="566" t="s">
        <v>2089</v>
      </c>
      <c r="AA135" s="569" t="s">
        <v>9524</v>
      </c>
      <c r="AB135" s="613" t="s">
        <v>11006</v>
      </c>
      <c r="AC135"/>
    </row>
    <row r="136" spans="1:29" s="308" customFormat="1" ht="12.75" customHeight="1">
      <c r="A136" s="305"/>
      <c r="B136" s="495" t="s">
        <v>10631</v>
      </c>
      <c r="C136" s="486" t="s">
        <v>7062</v>
      </c>
      <c r="D136" s="486" t="s">
        <v>8743</v>
      </c>
      <c r="E136" s="486">
        <v>627</v>
      </c>
      <c r="F136" s="486" t="s">
        <v>10206</v>
      </c>
      <c r="G136" s="264" t="s">
        <v>5621</v>
      </c>
      <c r="H136" s="264" t="s">
        <v>7286</v>
      </c>
      <c r="I136" s="535" t="s">
        <v>3430</v>
      </c>
      <c r="J136" s="264" t="s">
        <v>1960</v>
      </c>
      <c r="K136" s="264" t="s">
        <v>5620</v>
      </c>
      <c r="L136" s="265" t="s">
        <v>7287</v>
      </c>
      <c r="M136" s="233" t="s">
        <v>2089</v>
      </c>
      <c r="N136" s="466" t="s">
        <v>3139</v>
      </c>
      <c r="O136" s="529">
        <v>1000</v>
      </c>
      <c r="P136" s="264">
        <v>0.01</v>
      </c>
      <c r="Q136" s="264">
        <v>10</v>
      </c>
      <c r="R136" s="264">
        <v>0.01</v>
      </c>
      <c r="S136" s="264">
        <v>0.01</v>
      </c>
      <c r="T136" s="522" t="s">
        <v>3114</v>
      </c>
      <c r="U136" s="521">
        <v>0.33333333333333298</v>
      </c>
      <c r="V136" s="521">
        <v>0.75</v>
      </c>
      <c r="W136" s="487">
        <v>0.6875</v>
      </c>
      <c r="X136" s="517" t="s">
        <v>6909</v>
      </c>
      <c r="Y136" s="523" t="s">
        <v>2613</v>
      </c>
      <c r="Z136" s="566" t="s">
        <v>2089</v>
      </c>
      <c r="AA136" s="569" t="s">
        <v>9525</v>
      </c>
      <c r="AB136" s="613" t="s">
        <v>11006</v>
      </c>
      <c r="AC136"/>
    </row>
    <row r="137" spans="1:29" s="308" customFormat="1" ht="12.75" customHeight="1">
      <c r="A137" s="305"/>
      <c r="B137" s="494" t="s">
        <v>8038</v>
      </c>
      <c r="C137" s="292" t="s">
        <v>8039</v>
      </c>
      <c r="D137" s="292" t="s">
        <v>9160</v>
      </c>
      <c r="E137" s="292">
        <v>257</v>
      </c>
      <c r="F137" s="292" t="s">
        <v>10572</v>
      </c>
      <c r="G137" s="292" t="s">
        <v>8116</v>
      </c>
      <c r="H137" s="499" t="s">
        <v>8040</v>
      </c>
      <c r="I137" s="535" t="s">
        <v>3209</v>
      </c>
      <c r="J137" s="518" t="s">
        <v>3135</v>
      </c>
      <c r="K137" s="499" t="s">
        <v>8041</v>
      </c>
      <c r="L137" s="499" t="s">
        <v>8041</v>
      </c>
      <c r="M137" s="233" t="s">
        <v>2089</v>
      </c>
      <c r="N137" s="292" t="s">
        <v>3136</v>
      </c>
      <c r="O137" s="284">
        <v>100</v>
      </c>
      <c r="P137" s="292">
        <v>1E-3</v>
      </c>
      <c r="Q137" s="504">
        <v>0.1</v>
      </c>
      <c r="R137" s="292">
        <v>1E-3</v>
      </c>
      <c r="S137" s="292">
        <v>1E-3</v>
      </c>
      <c r="T137" s="292" t="s">
        <v>3114</v>
      </c>
      <c r="U137" s="533">
        <v>0.33333333333333298</v>
      </c>
      <c r="V137" s="533">
        <v>0.75</v>
      </c>
      <c r="W137" s="503">
        <v>0.6875</v>
      </c>
      <c r="X137" s="517" t="s">
        <v>6909</v>
      </c>
      <c r="Y137" s="534" t="s">
        <v>2613</v>
      </c>
      <c r="Z137" s="566" t="s">
        <v>2089</v>
      </c>
      <c r="AA137" s="569" t="s">
        <v>9527</v>
      </c>
      <c r="AB137" s="613" t="s">
        <v>11009</v>
      </c>
      <c r="AC137"/>
    </row>
    <row r="138" spans="1:29" s="308" customFormat="1" ht="12.75" customHeight="1">
      <c r="A138" s="305"/>
      <c r="B138" s="446" t="s">
        <v>11336</v>
      </c>
      <c r="C138" s="440" t="s">
        <v>11335</v>
      </c>
      <c r="D138" s="440" t="s">
        <v>11337</v>
      </c>
      <c r="E138" s="440">
        <v>1878</v>
      </c>
      <c r="F138" s="440" t="s">
        <v>11338</v>
      </c>
      <c r="G138" s="440" t="s">
        <v>11339</v>
      </c>
      <c r="H138" s="440" t="s">
        <v>4827</v>
      </c>
      <c r="I138" s="440" t="s">
        <v>3207</v>
      </c>
      <c r="J138" s="518" t="s">
        <v>3128</v>
      </c>
      <c r="K138" s="440" t="s">
        <v>4090</v>
      </c>
      <c r="L138" s="440" t="s">
        <v>6519</v>
      </c>
      <c r="M138" s="233" t="s">
        <v>2089</v>
      </c>
      <c r="N138" s="466" t="s">
        <v>3129</v>
      </c>
      <c r="O138" s="526">
        <v>1000</v>
      </c>
      <c r="P138" s="466">
        <v>0.01</v>
      </c>
      <c r="Q138" s="440">
        <v>10</v>
      </c>
      <c r="R138" s="466">
        <v>0.01</v>
      </c>
      <c r="S138" s="466">
        <v>0.01</v>
      </c>
      <c r="T138" s="488" t="s">
        <v>3114</v>
      </c>
      <c r="U138" s="485">
        <v>0.33333333333333298</v>
      </c>
      <c r="V138" s="485">
        <v>0.75</v>
      </c>
      <c r="W138" s="484">
        <v>0.64583333333333337</v>
      </c>
      <c r="X138" s="517" t="s">
        <v>6909</v>
      </c>
      <c r="Y138" s="440" t="s">
        <v>2613</v>
      </c>
      <c r="Z138" s="566" t="s">
        <v>2089</v>
      </c>
      <c r="AA138" s="569" t="s">
        <v>9528</v>
      </c>
      <c r="AB138" s="613" t="s">
        <v>11016</v>
      </c>
      <c r="AC138"/>
    </row>
    <row r="139" spans="1:29" s="308" customFormat="1" ht="12.75" customHeight="1">
      <c r="A139" s="305"/>
      <c r="B139" s="494" t="s">
        <v>7875</v>
      </c>
      <c r="C139" s="292" t="s">
        <v>7876</v>
      </c>
      <c r="D139" s="292" t="s">
        <v>9161</v>
      </c>
      <c r="E139" s="292">
        <v>372</v>
      </c>
      <c r="F139" s="292" t="s">
        <v>10573</v>
      </c>
      <c r="G139" s="292" t="s">
        <v>8083</v>
      </c>
      <c r="H139" s="292" t="s">
        <v>7877</v>
      </c>
      <c r="I139" s="292" t="s">
        <v>6090</v>
      </c>
      <c r="J139" s="292" t="s">
        <v>4802</v>
      </c>
      <c r="K139" s="499" t="s">
        <v>7878</v>
      </c>
      <c r="L139" s="499" t="s">
        <v>7879</v>
      </c>
      <c r="M139" s="233" t="s">
        <v>2089</v>
      </c>
      <c r="N139" s="535" t="s">
        <v>6089</v>
      </c>
      <c r="O139" s="287">
        <v>100</v>
      </c>
      <c r="P139" s="292">
        <v>1E-3</v>
      </c>
      <c r="Q139" s="504">
        <v>0.1</v>
      </c>
      <c r="R139" s="479">
        <v>1E-3</v>
      </c>
      <c r="S139" s="479">
        <v>1E-3</v>
      </c>
      <c r="T139" s="488" t="s">
        <v>2447</v>
      </c>
      <c r="U139" s="536">
        <v>0.33333333333333298</v>
      </c>
      <c r="V139" s="536">
        <v>0.75</v>
      </c>
      <c r="W139" s="510">
        <v>0.60416666666666696</v>
      </c>
      <c r="X139" s="517" t="s">
        <v>6909</v>
      </c>
      <c r="Y139" s="532" t="s">
        <v>2613</v>
      </c>
      <c r="Z139" s="566" t="s">
        <v>2089</v>
      </c>
      <c r="AA139" s="569" t="s">
        <v>9529</v>
      </c>
      <c r="AB139" s="613" t="s">
        <v>11015</v>
      </c>
      <c r="AC139"/>
    </row>
    <row r="140" spans="1:29" s="308" customFormat="1" ht="12.75" customHeight="1">
      <c r="A140" s="305"/>
      <c r="B140" s="495" t="s">
        <v>3372</v>
      </c>
      <c r="C140" s="264" t="s">
        <v>2421</v>
      </c>
      <c r="D140" s="264" t="s">
        <v>8746</v>
      </c>
      <c r="E140" s="264">
        <v>627</v>
      </c>
      <c r="F140" s="264" t="s">
        <v>10219</v>
      </c>
      <c r="G140" s="264" t="s">
        <v>5186</v>
      </c>
      <c r="H140" s="440" t="s">
        <v>1036</v>
      </c>
      <c r="I140" s="535" t="s">
        <v>3430</v>
      </c>
      <c r="J140" s="264" t="s">
        <v>1960</v>
      </c>
      <c r="K140" s="264" t="s">
        <v>4092</v>
      </c>
      <c r="L140" s="265" t="s">
        <v>7289</v>
      </c>
      <c r="M140" s="233" t="s">
        <v>2089</v>
      </c>
      <c r="N140" s="466" t="s">
        <v>3139</v>
      </c>
      <c r="O140" s="529">
        <v>1000</v>
      </c>
      <c r="P140" s="264">
        <v>0.01</v>
      </c>
      <c r="Q140" s="264">
        <v>10</v>
      </c>
      <c r="R140" s="264">
        <v>0.01</v>
      </c>
      <c r="S140" s="264">
        <v>0.01</v>
      </c>
      <c r="T140" s="264" t="s">
        <v>3114</v>
      </c>
      <c r="U140" s="521">
        <v>0.33333333333333298</v>
      </c>
      <c r="V140" s="521">
        <v>0.75</v>
      </c>
      <c r="W140" s="509">
        <v>0.6875</v>
      </c>
      <c r="X140" s="517" t="s">
        <v>6909</v>
      </c>
      <c r="Y140" s="523" t="s">
        <v>2613</v>
      </c>
      <c r="Z140" s="566" t="s">
        <v>2089</v>
      </c>
      <c r="AA140" s="569" t="s">
        <v>9530</v>
      </c>
      <c r="AB140" s="613" t="s">
        <v>11006</v>
      </c>
      <c r="AC140"/>
    </row>
    <row r="141" spans="1:29" s="308" customFormat="1" ht="12.75" customHeight="1">
      <c r="A141" s="305"/>
      <c r="B141" s="495" t="s">
        <v>10697</v>
      </c>
      <c r="C141" s="264" t="s">
        <v>4925</v>
      </c>
      <c r="D141" s="264" t="s">
        <v>8747</v>
      </c>
      <c r="E141" s="264">
        <v>627</v>
      </c>
      <c r="F141" s="264" t="s">
        <v>10220</v>
      </c>
      <c r="G141" s="264" t="s">
        <v>5455</v>
      </c>
      <c r="H141" s="264" t="s">
        <v>4926</v>
      </c>
      <c r="I141" s="535" t="s">
        <v>3430</v>
      </c>
      <c r="J141" s="264" t="s">
        <v>1960</v>
      </c>
      <c r="K141" s="264" t="s">
        <v>4927</v>
      </c>
      <c r="L141" s="265" t="s">
        <v>7290</v>
      </c>
      <c r="M141" s="233" t="s">
        <v>2089</v>
      </c>
      <c r="N141" s="466" t="s">
        <v>3139</v>
      </c>
      <c r="O141" s="529">
        <v>1000</v>
      </c>
      <c r="P141" s="264">
        <v>0.01</v>
      </c>
      <c r="Q141" s="264">
        <v>10</v>
      </c>
      <c r="R141" s="264">
        <v>0.01</v>
      </c>
      <c r="S141" s="264">
        <v>0.01</v>
      </c>
      <c r="T141" s="264" t="s">
        <v>3114</v>
      </c>
      <c r="U141" s="521">
        <v>0.33333333333333298</v>
      </c>
      <c r="V141" s="521">
        <v>0.75</v>
      </c>
      <c r="W141" s="509">
        <v>0.6875</v>
      </c>
      <c r="X141" s="517" t="s">
        <v>6909</v>
      </c>
      <c r="Y141" s="523" t="s">
        <v>2613</v>
      </c>
      <c r="Z141" s="566" t="s">
        <v>2089</v>
      </c>
      <c r="AA141" s="569" t="s">
        <v>9531</v>
      </c>
      <c r="AB141" s="613" t="s">
        <v>11006</v>
      </c>
      <c r="AC141"/>
    </row>
    <row r="142" spans="1:29" s="308" customFormat="1" ht="12.75" customHeight="1">
      <c r="A142" s="305"/>
      <c r="B142" s="495" t="s">
        <v>12063</v>
      </c>
      <c r="C142" s="264" t="s">
        <v>12064</v>
      </c>
      <c r="D142" s="264" t="s">
        <v>12065</v>
      </c>
      <c r="E142" s="264">
        <v>788</v>
      </c>
      <c r="F142" s="264" t="s">
        <v>12066</v>
      </c>
      <c r="G142" s="264" t="s">
        <v>12067</v>
      </c>
      <c r="H142" s="264" t="s">
        <v>12068</v>
      </c>
      <c r="I142" s="535" t="s">
        <v>3433</v>
      </c>
      <c r="J142" s="518" t="s">
        <v>3127</v>
      </c>
      <c r="K142" s="264" t="s">
        <v>591</v>
      </c>
      <c r="L142" s="264" t="s">
        <v>7415</v>
      </c>
      <c r="M142" s="233" t="s">
        <v>2089</v>
      </c>
      <c r="N142" s="264" t="s">
        <v>6994</v>
      </c>
      <c r="O142" s="287">
        <v>100</v>
      </c>
      <c r="P142" s="524">
        <v>1E-4</v>
      </c>
      <c r="Q142" s="264">
        <v>0.01</v>
      </c>
      <c r="R142" s="524">
        <v>1E-4</v>
      </c>
      <c r="S142" s="524">
        <v>1E-4</v>
      </c>
      <c r="T142" s="524" t="s">
        <v>3114</v>
      </c>
      <c r="U142" s="525">
        <v>0.33333333333333298</v>
      </c>
      <c r="V142" s="525">
        <v>0.75</v>
      </c>
      <c r="W142" s="483">
        <v>0.6875</v>
      </c>
      <c r="X142" s="517" t="s">
        <v>6909</v>
      </c>
      <c r="Y142" s="501" t="s">
        <v>2613</v>
      </c>
      <c r="Z142" s="567" t="s">
        <v>2089</v>
      </c>
      <c r="AA142" s="569" t="s">
        <v>9661</v>
      </c>
      <c r="AB142" s="613" t="s">
        <v>11014</v>
      </c>
      <c r="AC142"/>
    </row>
    <row r="143" spans="1:29" s="308" customFormat="1" ht="12.75" customHeight="1">
      <c r="A143" s="305"/>
      <c r="B143" s="495" t="s">
        <v>3373</v>
      </c>
      <c r="C143" s="264" t="s">
        <v>2422</v>
      </c>
      <c r="D143" s="264" t="s">
        <v>8748</v>
      </c>
      <c r="E143" s="264">
        <v>725</v>
      </c>
      <c r="F143" s="264" t="s">
        <v>10869</v>
      </c>
      <c r="G143" s="264" t="s">
        <v>5187</v>
      </c>
      <c r="H143" s="264" t="s">
        <v>7291</v>
      </c>
      <c r="I143" s="535" t="s">
        <v>3175</v>
      </c>
      <c r="J143" s="518" t="s">
        <v>3116</v>
      </c>
      <c r="K143" s="264" t="s">
        <v>4094</v>
      </c>
      <c r="L143" s="265" t="s">
        <v>7292</v>
      </c>
      <c r="M143" s="233" t="s">
        <v>2089</v>
      </c>
      <c r="N143" s="264" t="s">
        <v>7293</v>
      </c>
      <c r="O143" s="284">
        <v>100</v>
      </c>
      <c r="P143" s="264">
        <v>0.01</v>
      </c>
      <c r="Q143" s="264">
        <v>1</v>
      </c>
      <c r="R143" s="473">
        <v>0.01</v>
      </c>
      <c r="S143" s="264">
        <v>0.01</v>
      </c>
      <c r="T143" s="522" t="s">
        <v>3114</v>
      </c>
      <c r="U143" s="521">
        <v>0.33333333333333298</v>
      </c>
      <c r="V143" s="521">
        <v>0.75</v>
      </c>
      <c r="W143" s="487">
        <v>0.66666666666666696</v>
      </c>
      <c r="X143" s="517" t="s">
        <v>6909</v>
      </c>
      <c r="Y143" s="523" t="s">
        <v>2613</v>
      </c>
      <c r="Z143" s="566" t="s">
        <v>2089</v>
      </c>
      <c r="AA143" s="569" t="s">
        <v>9532</v>
      </c>
      <c r="AB143" s="613" t="s">
        <v>11019</v>
      </c>
      <c r="AC143"/>
    </row>
    <row r="144" spans="1:29" s="308" customFormat="1" ht="12.75" customHeight="1">
      <c r="A144" s="305"/>
      <c r="B144" s="494" t="s">
        <v>12263</v>
      </c>
      <c r="C144" s="292" t="s">
        <v>7826</v>
      </c>
      <c r="D144" s="292" t="s">
        <v>12264</v>
      </c>
      <c r="E144" s="292">
        <v>257</v>
      </c>
      <c r="F144" s="292" t="s">
        <v>12265</v>
      </c>
      <c r="G144" s="499" t="s">
        <v>12266</v>
      </c>
      <c r="H144" s="292" t="s">
        <v>12267</v>
      </c>
      <c r="I144" s="535" t="s">
        <v>3209</v>
      </c>
      <c r="J144" s="518" t="s">
        <v>3135</v>
      </c>
      <c r="K144" s="499" t="s">
        <v>7827</v>
      </c>
      <c r="L144" s="499" t="s">
        <v>7828</v>
      </c>
      <c r="M144" s="233" t="s">
        <v>2089</v>
      </c>
      <c r="N144" s="292" t="s">
        <v>3136</v>
      </c>
      <c r="O144" s="284">
        <v>100</v>
      </c>
      <c r="P144" s="292">
        <v>1E-3</v>
      </c>
      <c r="Q144" s="504">
        <v>0.1</v>
      </c>
      <c r="R144" s="479">
        <v>1E-3</v>
      </c>
      <c r="S144" s="479">
        <v>1E-3</v>
      </c>
      <c r="T144" s="292" t="s">
        <v>3114</v>
      </c>
      <c r="U144" s="533">
        <v>0.33333333333333298</v>
      </c>
      <c r="V144" s="533">
        <v>0.75</v>
      </c>
      <c r="W144" s="510">
        <v>0.6875</v>
      </c>
      <c r="X144" s="517" t="s">
        <v>6909</v>
      </c>
      <c r="Y144" s="534" t="s">
        <v>2613</v>
      </c>
      <c r="Z144" s="566" t="s">
        <v>2089</v>
      </c>
      <c r="AA144" s="569" t="s">
        <v>9533</v>
      </c>
      <c r="AB144" s="613" t="s">
        <v>11009</v>
      </c>
      <c r="AC144"/>
    </row>
    <row r="145" spans="1:29" s="308" customFormat="1" ht="12.75" customHeight="1">
      <c r="A145" s="305"/>
      <c r="B145" s="446" t="s">
        <v>5710</v>
      </c>
      <c r="C145" s="440" t="s">
        <v>2423</v>
      </c>
      <c r="D145" s="440" t="s">
        <v>8750</v>
      </c>
      <c r="E145" s="440">
        <v>762</v>
      </c>
      <c r="F145" s="440" t="s">
        <v>10222</v>
      </c>
      <c r="G145" s="440" t="s">
        <v>5188</v>
      </c>
      <c r="H145" s="440" t="s">
        <v>100</v>
      </c>
      <c r="I145" s="440" t="s">
        <v>10066</v>
      </c>
      <c r="J145" s="518" t="s">
        <v>3121</v>
      </c>
      <c r="K145" s="440" t="s">
        <v>8308</v>
      </c>
      <c r="L145" s="440" t="s">
        <v>8312</v>
      </c>
      <c r="M145" s="233" t="s">
        <v>2089</v>
      </c>
      <c r="N145" s="466" t="s">
        <v>3112</v>
      </c>
      <c r="O145" s="526">
        <v>1000</v>
      </c>
      <c r="P145" s="466">
        <v>1E-4</v>
      </c>
      <c r="Q145" s="440">
        <v>0.1</v>
      </c>
      <c r="R145" s="466">
        <v>1E-4</v>
      </c>
      <c r="S145" s="466">
        <v>1E-4</v>
      </c>
      <c r="T145" s="488" t="s">
        <v>3114</v>
      </c>
      <c r="U145" s="485">
        <v>0.33333333333333331</v>
      </c>
      <c r="V145" s="485">
        <v>0.75</v>
      </c>
      <c r="W145" s="484">
        <v>0.6875</v>
      </c>
      <c r="X145" s="517" t="s">
        <v>6909</v>
      </c>
      <c r="Y145" s="440" t="s">
        <v>2613</v>
      </c>
      <c r="Z145" s="566" t="s">
        <v>2089</v>
      </c>
      <c r="AA145" s="569" t="s">
        <v>9534</v>
      </c>
      <c r="AB145" s="613" t="s">
        <v>11008</v>
      </c>
      <c r="AC145"/>
    </row>
    <row r="146" spans="1:29" s="308" customFormat="1" ht="12.75" customHeight="1">
      <c r="A146" s="305"/>
      <c r="B146" s="495" t="s">
        <v>11383</v>
      </c>
      <c r="C146" s="264" t="s">
        <v>4891</v>
      </c>
      <c r="D146" s="264" t="s">
        <v>8751</v>
      </c>
      <c r="E146" s="264">
        <v>627</v>
      </c>
      <c r="F146" s="264" t="s">
        <v>10223</v>
      </c>
      <c r="G146" s="264" t="s">
        <v>5189</v>
      </c>
      <c r="H146" s="264" t="s">
        <v>7294</v>
      </c>
      <c r="I146" s="535" t="s">
        <v>3430</v>
      </c>
      <c r="J146" s="264" t="s">
        <v>1960</v>
      </c>
      <c r="K146" s="264" t="s">
        <v>4095</v>
      </c>
      <c r="L146" s="265" t="s">
        <v>7295</v>
      </c>
      <c r="M146" s="233" t="s">
        <v>2089</v>
      </c>
      <c r="N146" s="466" t="s">
        <v>3139</v>
      </c>
      <c r="O146" s="529">
        <v>1000</v>
      </c>
      <c r="P146" s="264">
        <v>0.01</v>
      </c>
      <c r="Q146" s="264">
        <v>10</v>
      </c>
      <c r="R146" s="264">
        <v>0.01</v>
      </c>
      <c r="S146" s="264">
        <v>0.01</v>
      </c>
      <c r="T146" s="522" t="s">
        <v>3114</v>
      </c>
      <c r="U146" s="521">
        <v>0.33333333333333298</v>
      </c>
      <c r="V146" s="521">
        <v>0.75</v>
      </c>
      <c r="W146" s="487">
        <v>0.6875</v>
      </c>
      <c r="X146" s="517" t="s">
        <v>6909</v>
      </c>
      <c r="Y146" s="523" t="s">
        <v>2613</v>
      </c>
      <c r="Z146" s="566" t="s">
        <v>2089</v>
      </c>
      <c r="AA146" s="569" t="s">
        <v>9535</v>
      </c>
      <c r="AB146" s="613" t="s">
        <v>11006</v>
      </c>
      <c r="AC146"/>
    </row>
    <row r="147" spans="1:29" s="308" customFormat="1" ht="12.75" customHeight="1">
      <c r="A147" s="305"/>
      <c r="B147" s="495" t="s">
        <v>1764</v>
      </c>
      <c r="C147" s="264" t="s">
        <v>1765</v>
      </c>
      <c r="D147" s="264" t="s">
        <v>8753</v>
      </c>
      <c r="E147" s="264">
        <v>788</v>
      </c>
      <c r="F147" s="264" t="s">
        <v>10225</v>
      </c>
      <c r="G147" s="264" t="s">
        <v>1766</v>
      </c>
      <c r="H147" s="264" t="s">
        <v>7296</v>
      </c>
      <c r="I147" s="535" t="s">
        <v>3432</v>
      </c>
      <c r="J147" s="500" t="s">
        <v>3120</v>
      </c>
      <c r="K147" s="264" t="s">
        <v>1771</v>
      </c>
      <c r="L147" s="265" t="s">
        <v>7297</v>
      </c>
      <c r="M147" s="233" t="s">
        <v>2089</v>
      </c>
      <c r="N147" s="264" t="s">
        <v>6994</v>
      </c>
      <c r="O147" s="284">
        <v>100</v>
      </c>
      <c r="P147" s="473">
        <v>1E-4</v>
      </c>
      <c r="Q147" s="264">
        <v>0.01</v>
      </c>
      <c r="R147" s="473">
        <v>1E-4</v>
      </c>
      <c r="S147" s="473">
        <v>1E-4</v>
      </c>
      <c r="T147" s="523" t="s">
        <v>3114</v>
      </c>
      <c r="U147" s="521">
        <v>0.33333333333333298</v>
      </c>
      <c r="V147" s="521">
        <v>0.75</v>
      </c>
      <c r="W147" s="487">
        <v>0.6875</v>
      </c>
      <c r="X147" s="517" t="s">
        <v>6909</v>
      </c>
      <c r="Y147" s="523" t="s">
        <v>2613</v>
      </c>
      <c r="Z147" s="566" t="s">
        <v>2089</v>
      </c>
      <c r="AA147" s="569" t="s">
        <v>9536</v>
      </c>
      <c r="AB147" s="613" t="s">
        <v>11012</v>
      </c>
      <c r="AC147"/>
    </row>
    <row r="148" spans="1:29" s="469" customFormat="1" ht="12.75" customHeight="1">
      <c r="A148" s="305"/>
      <c r="B148" s="495" t="s">
        <v>3375</v>
      </c>
      <c r="C148" s="264" t="s">
        <v>2424</v>
      </c>
      <c r="D148" s="264" t="s">
        <v>8754</v>
      </c>
      <c r="E148" s="264">
        <v>788</v>
      </c>
      <c r="F148" s="264" t="s">
        <v>10226</v>
      </c>
      <c r="G148" s="264" t="s">
        <v>5190</v>
      </c>
      <c r="H148" s="264" t="s">
        <v>102</v>
      </c>
      <c r="I148" s="535" t="s">
        <v>3432</v>
      </c>
      <c r="J148" s="500" t="s">
        <v>3120</v>
      </c>
      <c r="K148" s="264" t="s">
        <v>4096</v>
      </c>
      <c r="L148" s="265" t="s">
        <v>7298</v>
      </c>
      <c r="M148" s="233" t="s">
        <v>2089</v>
      </c>
      <c r="N148" s="264" t="s">
        <v>3112</v>
      </c>
      <c r="O148" s="284">
        <v>100</v>
      </c>
      <c r="P148" s="264">
        <v>1E-4</v>
      </c>
      <c r="Q148" s="264">
        <v>0.01</v>
      </c>
      <c r="R148" s="264">
        <v>1E-4</v>
      </c>
      <c r="S148" s="264">
        <v>1E-4</v>
      </c>
      <c r="T148" s="264" t="s">
        <v>3114</v>
      </c>
      <c r="U148" s="521">
        <v>0.33333333333333298</v>
      </c>
      <c r="V148" s="521">
        <v>0.75</v>
      </c>
      <c r="W148" s="509">
        <v>0.6875</v>
      </c>
      <c r="X148" s="517" t="s">
        <v>6909</v>
      </c>
      <c r="Y148" s="523" t="s">
        <v>2613</v>
      </c>
      <c r="Z148" s="566" t="s">
        <v>2089</v>
      </c>
      <c r="AA148" s="569" t="s">
        <v>9537</v>
      </c>
      <c r="AB148" s="613" t="s">
        <v>11012</v>
      </c>
      <c r="AC148"/>
    </row>
    <row r="149" spans="1:29" s="469" customFormat="1" ht="12.75" customHeight="1">
      <c r="A149" s="305"/>
      <c r="B149" s="494" t="s">
        <v>2908</v>
      </c>
      <c r="C149" s="264" t="s">
        <v>11396</v>
      </c>
      <c r="D149" s="292" t="s">
        <v>8756</v>
      </c>
      <c r="E149" s="292">
        <v>725</v>
      </c>
      <c r="F149" s="292" t="s">
        <v>10870</v>
      </c>
      <c r="G149" s="292" t="s">
        <v>5191</v>
      </c>
      <c r="H149" s="292" t="s">
        <v>6958</v>
      </c>
      <c r="I149" s="524" t="s">
        <v>3208</v>
      </c>
      <c r="J149" s="518" t="s">
        <v>3132</v>
      </c>
      <c r="K149" s="292" t="s">
        <v>4098</v>
      </c>
      <c r="L149" s="292" t="s">
        <v>6959</v>
      </c>
      <c r="M149" s="233" t="s">
        <v>2089</v>
      </c>
      <c r="N149" s="292" t="s">
        <v>6953</v>
      </c>
      <c r="O149" s="527">
        <v>1000</v>
      </c>
      <c r="P149" s="466">
        <v>1E-4</v>
      </c>
      <c r="Q149" s="292">
        <v>0.1</v>
      </c>
      <c r="R149" s="466">
        <v>1E-4</v>
      </c>
      <c r="S149" s="466">
        <v>1E-4</v>
      </c>
      <c r="T149" s="515" t="s">
        <v>3114</v>
      </c>
      <c r="U149" s="485">
        <v>0.33333333333333331</v>
      </c>
      <c r="V149" s="485">
        <v>0.75</v>
      </c>
      <c r="W149" s="484">
        <v>0.6875</v>
      </c>
      <c r="X149" s="517" t="s">
        <v>6909</v>
      </c>
      <c r="Y149" s="440" t="s">
        <v>2613</v>
      </c>
      <c r="Z149" s="566" t="s">
        <v>2089</v>
      </c>
      <c r="AA149" s="569" t="s">
        <v>9539</v>
      </c>
      <c r="AB149" s="613" t="s">
        <v>11010</v>
      </c>
      <c r="AC149"/>
    </row>
    <row r="150" spans="1:29" s="308" customFormat="1" ht="12.75" customHeight="1">
      <c r="A150" s="305"/>
      <c r="B150" s="495" t="s">
        <v>7300</v>
      </c>
      <c r="C150" s="264" t="s">
        <v>5594</v>
      </c>
      <c r="D150" s="264" t="s">
        <v>8757</v>
      </c>
      <c r="E150" s="264">
        <v>725</v>
      </c>
      <c r="F150" s="264" t="s">
        <v>10871</v>
      </c>
      <c r="G150" s="264" t="s">
        <v>7644</v>
      </c>
      <c r="H150" s="264" t="s">
        <v>5595</v>
      </c>
      <c r="I150" s="524" t="s">
        <v>3208</v>
      </c>
      <c r="J150" s="518" t="s">
        <v>3132</v>
      </c>
      <c r="K150" s="264" t="s">
        <v>5596</v>
      </c>
      <c r="L150" s="265" t="s">
        <v>7301</v>
      </c>
      <c r="M150" s="233" t="s">
        <v>2089</v>
      </c>
      <c r="N150" s="264" t="s">
        <v>3133</v>
      </c>
      <c r="O150" s="529">
        <v>1000</v>
      </c>
      <c r="P150" s="264">
        <v>1E-4</v>
      </c>
      <c r="Q150" s="264">
        <v>0.1</v>
      </c>
      <c r="R150" s="264">
        <v>1E-4</v>
      </c>
      <c r="S150" s="264">
        <v>1E-4</v>
      </c>
      <c r="T150" s="264" t="s">
        <v>3114</v>
      </c>
      <c r="U150" s="521">
        <v>0.33333333333333298</v>
      </c>
      <c r="V150" s="521">
        <v>0.75</v>
      </c>
      <c r="W150" s="509">
        <v>0.6875</v>
      </c>
      <c r="X150" s="517" t="s">
        <v>6909</v>
      </c>
      <c r="Y150" s="523" t="s">
        <v>2613</v>
      </c>
      <c r="Z150" s="566" t="s">
        <v>2089</v>
      </c>
      <c r="AA150" s="569" t="s">
        <v>9540</v>
      </c>
      <c r="AB150" s="613" t="s">
        <v>11010</v>
      </c>
      <c r="AC150"/>
    </row>
    <row r="151" spans="1:29" s="308" customFormat="1" ht="12.75" customHeight="1">
      <c r="A151" s="305"/>
      <c r="B151" s="495" t="s">
        <v>10635</v>
      </c>
      <c r="C151" s="264" t="s">
        <v>4383</v>
      </c>
      <c r="D151" s="264" t="s">
        <v>8758</v>
      </c>
      <c r="E151" s="264">
        <v>627</v>
      </c>
      <c r="F151" s="264" t="s">
        <v>10228</v>
      </c>
      <c r="G151" s="264" t="s">
        <v>4415</v>
      </c>
      <c r="H151" s="440" t="s">
        <v>4416</v>
      </c>
      <c r="I151" s="535" t="s">
        <v>3430</v>
      </c>
      <c r="J151" s="264" t="s">
        <v>1960</v>
      </c>
      <c r="K151" s="264" t="s">
        <v>4437</v>
      </c>
      <c r="L151" s="265" t="s">
        <v>7302</v>
      </c>
      <c r="M151" s="233" t="s">
        <v>2089</v>
      </c>
      <c r="N151" s="466" t="s">
        <v>3139</v>
      </c>
      <c r="O151" s="529">
        <v>1000</v>
      </c>
      <c r="P151" s="264">
        <v>0.01</v>
      </c>
      <c r="Q151" s="264">
        <v>10</v>
      </c>
      <c r="R151" s="264">
        <v>0.01</v>
      </c>
      <c r="S151" s="264">
        <v>0.01</v>
      </c>
      <c r="T151" s="264" t="s">
        <v>3114</v>
      </c>
      <c r="U151" s="521">
        <v>0.33333333333333298</v>
      </c>
      <c r="V151" s="521">
        <v>0.75</v>
      </c>
      <c r="W151" s="509">
        <v>0.6875</v>
      </c>
      <c r="X151" s="517" t="s">
        <v>6909</v>
      </c>
      <c r="Y151" s="523" t="s">
        <v>2613</v>
      </c>
      <c r="Z151" s="566" t="s">
        <v>2089</v>
      </c>
      <c r="AA151" s="569" t="s">
        <v>9541</v>
      </c>
      <c r="AB151" s="613" t="s">
        <v>11006</v>
      </c>
      <c r="AC151"/>
    </row>
    <row r="152" spans="1:29" s="308" customFormat="1" ht="12.75" customHeight="1">
      <c r="A152" s="305"/>
      <c r="B152" s="493" t="s">
        <v>6634</v>
      </c>
      <c r="C152" s="440" t="s">
        <v>2426</v>
      </c>
      <c r="D152" s="440" t="s">
        <v>8760</v>
      </c>
      <c r="E152" s="440">
        <v>725</v>
      </c>
      <c r="F152" s="440" t="s">
        <v>10872</v>
      </c>
      <c r="G152" s="504" t="s">
        <v>8208</v>
      </c>
      <c r="H152" s="504" t="s">
        <v>8207</v>
      </c>
      <c r="I152" s="504" t="s">
        <v>3176</v>
      </c>
      <c r="J152" s="500" t="s">
        <v>3119</v>
      </c>
      <c r="K152" s="440" t="s">
        <v>4099</v>
      </c>
      <c r="L152" s="440" t="s">
        <v>6635</v>
      </c>
      <c r="M152" s="233" t="s">
        <v>2089</v>
      </c>
      <c r="N152" s="440" t="s">
        <v>3112</v>
      </c>
      <c r="O152" s="482">
        <v>100</v>
      </c>
      <c r="P152" s="466">
        <v>1E-4</v>
      </c>
      <c r="Q152" s="481">
        <v>0.01</v>
      </c>
      <c r="R152" s="440">
        <v>1E-4</v>
      </c>
      <c r="S152" s="440">
        <v>1E-4</v>
      </c>
      <c r="T152" s="440" t="s">
        <v>3114</v>
      </c>
      <c r="U152" s="480">
        <v>0.33333333333333331</v>
      </c>
      <c r="V152" s="480">
        <v>0.75</v>
      </c>
      <c r="W152" s="484">
        <v>0.6875</v>
      </c>
      <c r="X152" s="517" t="s">
        <v>6909</v>
      </c>
      <c r="Y152" s="440" t="s">
        <v>2613</v>
      </c>
      <c r="Z152" s="566" t="s">
        <v>2089</v>
      </c>
      <c r="AA152" s="569" t="s">
        <v>9542</v>
      </c>
      <c r="AB152" s="613" t="s">
        <v>11021</v>
      </c>
      <c r="AC152"/>
    </row>
    <row r="153" spans="1:29" s="308" customFormat="1" ht="12.75" customHeight="1">
      <c r="A153" s="305"/>
      <c r="B153" s="494" t="s">
        <v>8012</v>
      </c>
      <c r="C153" s="292" t="s">
        <v>8013</v>
      </c>
      <c r="D153" s="292" t="s">
        <v>9162</v>
      </c>
      <c r="E153" s="292">
        <v>257</v>
      </c>
      <c r="F153" s="292" t="s">
        <v>10574</v>
      </c>
      <c r="G153" s="292" t="s">
        <v>8109</v>
      </c>
      <c r="H153" s="499" t="s">
        <v>8014</v>
      </c>
      <c r="I153" s="535" t="s">
        <v>3209</v>
      </c>
      <c r="J153" s="518" t="s">
        <v>3135</v>
      </c>
      <c r="K153" s="499" t="s">
        <v>8015</v>
      </c>
      <c r="L153" s="499" t="s">
        <v>8015</v>
      </c>
      <c r="M153" s="233" t="s">
        <v>2089</v>
      </c>
      <c r="N153" s="292" t="s">
        <v>3136</v>
      </c>
      <c r="O153" s="284">
        <v>100</v>
      </c>
      <c r="P153" s="292">
        <v>1E-3</v>
      </c>
      <c r="Q153" s="504">
        <v>0.1</v>
      </c>
      <c r="R153" s="292">
        <v>1E-3</v>
      </c>
      <c r="S153" s="292">
        <v>1E-3</v>
      </c>
      <c r="T153" s="292" t="s">
        <v>3114</v>
      </c>
      <c r="U153" s="533">
        <v>0.33333333333333298</v>
      </c>
      <c r="V153" s="533">
        <v>0.75</v>
      </c>
      <c r="W153" s="503">
        <v>0.6875</v>
      </c>
      <c r="X153" s="517" t="s">
        <v>6909</v>
      </c>
      <c r="Y153" s="534" t="s">
        <v>2613</v>
      </c>
      <c r="Z153" s="566" t="s">
        <v>2089</v>
      </c>
      <c r="AA153" s="569" t="s">
        <v>9543</v>
      </c>
      <c r="AB153" s="613" t="s">
        <v>11009</v>
      </c>
      <c r="AC153"/>
    </row>
    <row r="154" spans="1:29" s="308" customFormat="1" ht="12.75" customHeight="1">
      <c r="A154" s="305"/>
      <c r="B154" s="495" t="s">
        <v>7303</v>
      </c>
      <c r="C154" s="264" t="s">
        <v>2427</v>
      </c>
      <c r="D154" s="264" t="s">
        <v>8762</v>
      </c>
      <c r="E154" s="264">
        <v>966</v>
      </c>
      <c r="F154" s="264" t="s">
        <v>10231</v>
      </c>
      <c r="G154" s="264" t="s">
        <v>5192</v>
      </c>
      <c r="H154" s="264" t="s">
        <v>7304</v>
      </c>
      <c r="I154" s="535" t="s">
        <v>3206</v>
      </c>
      <c r="J154" s="518" t="s">
        <v>3131</v>
      </c>
      <c r="K154" s="264" t="s">
        <v>4100</v>
      </c>
      <c r="L154" s="265" t="s">
        <v>7305</v>
      </c>
      <c r="M154" s="233" t="s">
        <v>2089</v>
      </c>
      <c r="N154" s="264" t="s">
        <v>6994</v>
      </c>
      <c r="O154" s="529">
        <v>1000</v>
      </c>
      <c r="P154" s="466">
        <v>1E-4</v>
      </c>
      <c r="Q154" s="264">
        <v>0.1</v>
      </c>
      <c r="R154" s="466">
        <v>1E-4</v>
      </c>
      <c r="S154" s="466">
        <v>1E-4</v>
      </c>
      <c r="T154" s="515" t="s">
        <v>3114</v>
      </c>
      <c r="U154" s="521">
        <v>0.33333333333333298</v>
      </c>
      <c r="V154" s="521">
        <v>0.75</v>
      </c>
      <c r="W154" s="506">
        <v>0.6875</v>
      </c>
      <c r="X154" s="517" t="s">
        <v>6909</v>
      </c>
      <c r="Y154" s="523" t="s">
        <v>2613</v>
      </c>
      <c r="Z154" s="566" t="s">
        <v>2089</v>
      </c>
      <c r="AA154" s="569" t="s">
        <v>9544</v>
      </c>
      <c r="AB154" s="613" t="s">
        <v>11011</v>
      </c>
      <c r="AC154"/>
    </row>
    <row r="155" spans="1:29" s="308" customFormat="1" ht="12.75" customHeight="1">
      <c r="A155" s="305"/>
      <c r="B155" s="495" t="s">
        <v>6063</v>
      </c>
      <c r="C155" s="264" t="s">
        <v>4988</v>
      </c>
      <c r="D155" s="264" t="s">
        <v>8763</v>
      </c>
      <c r="E155" s="264">
        <v>372</v>
      </c>
      <c r="F155" s="264" t="s">
        <v>10232</v>
      </c>
      <c r="G155" s="264" t="s">
        <v>6099</v>
      </c>
      <c r="H155" s="264" t="s">
        <v>7306</v>
      </c>
      <c r="I155" s="264" t="s">
        <v>6090</v>
      </c>
      <c r="J155" s="264" t="s">
        <v>7181</v>
      </c>
      <c r="K155" s="264" t="s">
        <v>6127</v>
      </c>
      <c r="L155" s="265" t="s">
        <v>7307</v>
      </c>
      <c r="M155" s="233" t="s">
        <v>2089</v>
      </c>
      <c r="N155" s="535" t="s">
        <v>6089</v>
      </c>
      <c r="O155" s="527">
        <v>1000</v>
      </c>
      <c r="P155" s="264">
        <v>1E-3</v>
      </c>
      <c r="Q155" s="264">
        <v>1</v>
      </c>
      <c r="R155" s="524">
        <v>1E-3</v>
      </c>
      <c r="S155" s="524">
        <v>1E-3</v>
      </c>
      <c r="T155" s="488" t="s">
        <v>2447</v>
      </c>
      <c r="U155" s="525">
        <v>0.33333333333333298</v>
      </c>
      <c r="V155" s="525">
        <v>0.75</v>
      </c>
      <c r="W155" s="506">
        <v>0.60416666666666696</v>
      </c>
      <c r="X155" s="517" t="s">
        <v>6909</v>
      </c>
      <c r="Y155" s="501" t="s">
        <v>2613</v>
      </c>
      <c r="Z155" s="566" t="s">
        <v>2089</v>
      </c>
      <c r="AA155" s="569" t="s">
        <v>9545</v>
      </c>
      <c r="AB155" s="613" t="s">
        <v>11015</v>
      </c>
      <c r="AC155"/>
    </row>
    <row r="156" spans="1:29" s="308" customFormat="1" ht="12.75" customHeight="1">
      <c r="A156" s="305"/>
      <c r="B156" s="495" t="s">
        <v>2911</v>
      </c>
      <c r="C156" s="264" t="s">
        <v>2428</v>
      </c>
      <c r="D156" s="264" t="s">
        <v>8764</v>
      </c>
      <c r="E156" s="264">
        <v>966</v>
      </c>
      <c r="F156" s="264" t="s">
        <v>10233</v>
      </c>
      <c r="G156" s="264" t="s">
        <v>5193</v>
      </c>
      <c r="H156" s="264" t="s">
        <v>104</v>
      </c>
      <c r="I156" s="535" t="s">
        <v>3206</v>
      </c>
      <c r="J156" s="518" t="s">
        <v>3131</v>
      </c>
      <c r="K156" s="264" t="s">
        <v>4101</v>
      </c>
      <c r="L156" s="265" t="s">
        <v>7308</v>
      </c>
      <c r="M156" s="233" t="s">
        <v>2089</v>
      </c>
      <c r="N156" s="264" t="s">
        <v>3112</v>
      </c>
      <c r="O156" s="529">
        <v>1000</v>
      </c>
      <c r="P156" s="264">
        <v>1E-4</v>
      </c>
      <c r="Q156" s="264">
        <v>0.1</v>
      </c>
      <c r="R156" s="264">
        <v>1E-4</v>
      </c>
      <c r="S156" s="264">
        <v>1E-4</v>
      </c>
      <c r="T156" s="264" t="s">
        <v>3114</v>
      </c>
      <c r="U156" s="521">
        <v>0.33333333333333298</v>
      </c>
      <c r="V156" s="521">
        <v>0.75</v>
      </c>
      <c r="W156" s="509">
        <v>0.6875</v>
      </c>
      <c r="X156" s="517" t="s">
        <v>6909</v>
      </c>
      <c r="Y156" s="523" t="s">
        <v>2613</v>
      </c>
      <c r="Z156" s="566" t="s">
        <v>2089</v>
      </c>
      <c r="AA156" s="569" t="s">
        <v>9546</v>
      </c>
      <c r="AB156" s="613" t="s">
        <v>11011</v>
      </c>
      <c r="AC156"/>
    </row>
    <row r="157" spans="1:29" s="308" customFormat="1" ht="12.75" customHeight="1">
      <c r="A157" s="305"/>
      <c r="B157" s="494" t="s">
        <v>740</v>
      </c>
      <c r="C157" s="292" t="s">
        <v>2429</v>
      </c>
      <c r="D157" s="292" t="s">
        <v>8765</v>
      </c>
      <c r="E157" s="292">
        <v>2500</v>
      </c>
      <c r="F157" s="292" t="s">
        <v>10234</v>
      </c>
      <c r="G157" s="292" t="s">
        <v>5194</v>
      </c>
      <c r="H157" s="292" t="s">
        <v>6999</v>
      </c>
      <c r="I157" s="535" t="s">
        <v>3431</v>
      </c>
      <c r="J157" s="500" t="s">
        <v>3124</v>
      </c>
      <c r="K157" s="292" t="s">
        <v>4102</v>
      </c>
      <c r="L157" s="292" t="s">
        <v>7000</v>
      </c>
      <c r="M157" s="233" t="s">
        <v>2089</v>
      </c>
      <c r="N157" s="292" t="s">
        <v>6994</v>
      </c>
      <c r="O157" s="527">
        <v>1000</v>
      </c>
      <c r="P157" s="292">
        <v>1E-4</v>
      </c>
      <c r="Q157" s="292">
        <v>0.1</v>
      </c>
      <c r="R157" s="292">
        <v>1E-4</v>
      </c>
      <c r="S157" s="292">
        <v>1E-4</v>
      </c>
      <c r="T157" s="488" t="s">
        <v>2447</v>
      </c>
      <c r="U157" s="485">
        <v>0.33333333333333331</v>
      </c>
      <c r="V157" s="485">
        <v>0.75</v>
      </c>
      <c r="W157" s="483">
        <v>0.75</v>
      </c>
      <c r="X157" s="507" t="s">
        <v>6995</v>
      </c>
      <c r="Y157" s="440" t="s">
        <v>2613</v>
      </c>
      <c r="Z157" s="566" t="s">
        <v>2089</v>
      </c>
      <c r="AA157" s="569" t="s">
        <v>9547</v>
      </c>
      <c r="AB157" s="615" t="s">
        <v>11007</v>
      </c>
      <c r="AC157"/>
    </row>
    <row r="158" spans="1:29" s="308" customFormat="1" ht="12.75" customHeight="1">
      <c r="A158" s="305"/>
      <c r="B158" s="446" t="s">
        <v>741</v>
      </c>
      <c r="C158" s="440" t="s">
        <v>2430</v>
      </c>
      <c r="D158" s="440" t="s">
        <v>8766</v>
      </c>
      <c r="E158" s="440">
        <v>788</v>
      </c>
      <c r="F158" s="440" t="s">
        <v>10235</v>
      </c>
      <c r="G158" s="440" t="s">
        <v>5195</v>
      </c>
      <c r="H158" s="440" t="s">
        <v>106</v>
      </c>
      <c r="I158" s="440" t="s">
        <v>2623</v>
      </c>
      <c r="J158" s="518" t="s">
        <v>3130</v>
      </c>
      <c r="K158" s="440" t="s">
        <v>4103</v>
      </c>
      <c r="L158" s="440" t="s">
        <v>6456</v>
      </c>
      <c r="M158" s="233" t="s">
        <v>2089</v>
      </c>
      <c r="N158" s="466" t="s">
        <v>3112</v>
      </c>
      <c r="O158" s="526">
        <v>1000</v>
      </c>
      <c r="P158" s="466">
        <v>1E-4</v>
      </c>
      <c r="Q158" s="440">
        <v>0.1</v>
      </c>
      <c r="R158" s="466">
        <v>1E-4</v>
      </c>
      <c r="S158" s="466">
        <v>1E-4</v>
      </c>
      <c r="T158" s="488" t="s">
        <v>3114</v>
      </c>
      <c r="U158" s="485">
        <v>0.33333333333333331</v>
      </c>
      <c r="V158" s="485">
        <v>0.75</v>
      </c>
      <c r="W158" s="484">
        <v>0.6875</v>
      </c>
      <c r="X158" s="517" t="s">
        <v>6909</v>
      </c>
      <c r="Y158" s="440" t="s">
        <v>2613</v>
      </c>
      <c r="Z158" s="566" t="s">
        <v>2089</v>
      </c>
      <c r="AA158" s="569" t="s">
        <v>9548</v>
      </c>
      <c r="AB158" s="613" t="s">
        <v>11017</v>
      </c>
      <c r="AC158"/>
    </row>
    <row r="159" spans="1:29" s="308" customFormat="1" ht="12.75" customHeight="1">
      <c r="A159" s="305"/>
      <c r="B159" s="446" t="s">
        <v>6802</v>
      </c>
      <c r="C159" s="440" t="s">
        <v>1628</v>
      </c>
      <c r="D159" s="440" t="s">
        <v>8768</v>
      </c>
      <c r="E159" s="440">
        <v>788</v>
      </c>
      <c r="F159" s="440" t="s">
        <v>10237</v>
      </c>
      <c r="G159" s="440" t="s">
        <v>7094</v>
      </c>
      <c r="H159" s="440" t="s">
        <v>7095</v>
      </c>
      <c r="I159" s="440" t="s">
        <v>3432</v>
      </c>
      <c r="J159" s="500" t="s">
        <v>3120</v>
      </c>
      <c r="K159" s="440" t="s">
        <v>2749</v>
      </c>
      <c r="L159" s="440" t="s">
        <v>6217</v>
      </c>
      <c r="M159" s="233" t="s">
        <v>2089</v>
      </c>
      <c r="N159" s="466" t="s">
        <v>3112</v>
      </c>
      <c r="O159" s="526">
        <v>1000</v>
      </c>
      <c r="P159" s="466">
        <v>1E-4</v>
      </c>
      <c r="Q159" s="440">
        <v>0.1</v>
      </c>
      <c r="R159" s="466">
        <v>1E-4</v>
      </c>
      <c r="S159" s="466">
        <v>1E-4</v>
      </c>
      <c r="T159" s="488" t="s">
        <v>3114</v>
      </c>
      <c r="U159" s="485">
        <v>0.33333333333333331</v>
      </c>
      <c r="V159" s="485">
        <v>0.75</v>
      </c>
      <c r="W159" s="484">
        <v>0.6875</v>
      </c>
      <c r="X159" s="517" t="s">
        <v>6909</v>
      </c>
      <c r="Y159" s="440" t="s">
        <v>2613</v>
      </c>
      <c r="Z159" s="566" t="s">
        <v>2089</v>
      </c>
      <c r="AA159" s="569" t="s">
        <v>9549</v>
      </c>
      <c r="AB159" s="613" t="s">
        <v>11012</v>
      </c>
      <c r="AC159"/>
    </row>
    <row r="160" spans="1:29" s="308" customFormat="1" ht="12.75" customHeight="1">
      <c r="A160" s="305"/>
      <c r="B160" s="494" t="s">
        <v>7001</v>
      </c>
      <c r="C160" s="292" t="s">
        <v>3310</v>
      </c>
      <c r="D160" s="292" t="s">
        <v>8769</v>
      </c>
      <c r="E160" s="292">
        <v>2500</v>
      </c>
      <c r="F160" s="292" t="s">
        <v>10238</v>
      </c>
      <c r="G160" s="292" t="s">
        <v>5196</v>
      </c>
      <c r="H160" s="292" t="s">
        <v>7002</v>
      </c>
      <c r="I160" s="535" t="s">
        <v>3431</v>
      </c>
      <c r="J160" s="500" t="s">
        <v>3124</v>
      </c>
      <c r="K160" s="292" t="s">
        <v>4104</v>
      </c>
      <c r="L160" s="292" t="s">
        <v>7003</v>
      </c>
      <c r="M160" s="233" t="s">
        <v>2089</v>
      </c>
      <c r="N160" s="292" t="s">
        <v>6994</v>
      </c>
      <c r="O160" s="527">
        <v>1000</v>
      </c>
      <c r="P160" s="292">
        <v>1E-4</v>
      </c>
      <c r="Q160" s="292">
        <v>0.1</v>
      </c>
      <c r="R160" s="292">
        <v>1E-4</v>
      </c>
      <c r="S160" s="292">
        <v>1E-4</v>
      </c>
      <c r="T160" s="488" t="s">
        <v>2447</v>
      </c>
      <c r="U160" s="485">
        <v>0.33333333333333331</v>
      </c>
      <c r="V160" s="485">
        <v>0.75</v>
      </c>
      <c r="W160" s="483">
        <v>0.75</v>
      </c>
      <c r="X160" s="507" t="s">
        <v>6995</v>
      </c>
      <c r="Y160" s="440" t="s">
        <v>2613</v>
      </c>
      <c r="Z160" s="566" t="s">
        <v>2089</v>
      </c>
      <c r="AA160" s="569" t="s">
        <v>9550</v>
      </c>
      <c r="AB160" s="615" t="s">
        <v>11007</v>
      </c>
      <c r="AC160"/>
    </row>
    <row r="161" spans="1:29" s="308" customFormat="1" ht="12.75" customHeight="1">
      <c r="A161" s="305"/>
      <c r="B161" s="495" t="s">
        <v>11227</v>
      </c>
      <c r="C161" s="264" t="s">
        <v>9372</v>
      </c>
      <c r="D161" s="264" t="s">
        <v>11228</v>
      </c>
      <c r="E161" s="264">
        <v>627</v>
      </c>
      <c r="F161" s="264" t="s">
        <v>11229</v>
      </c>
      <c r="G161" s="264" t="s">
        <v>11230</v>
      </c>
      <c r="H161" s="440" t="s">
        <v>11231</v>
      </c>
      <c r="I161" s="535" t="s">
        <v>3430</v>
      </c>
      <c r="J161" s="264" t="s">
        <v>1960</v>
      </c>
      <c r="K161" s="264" t="s">
        <v>595</v>
      </c>
      <c r="L161" s="265" t="s">
        <v>7424</v>
      </c>
      <c r="M161" s="233" t="s">
        <v>2089</v>
      </c>
      <c r="N161" s="466" t="s">
        <v>3139</v>
      </c>
      <c r="O161" s="529">
        <v>1000</v>
      </c>
      <c r="P161" s="264">
        <v>0.01</v>
      </c>
      <c r="Q161" s="264">
        <v>10</v>
      </c>
      <c r="R161" s="264">
        <v>0.01</v>
      </c>
      <c r="S161" s="264">
        <v>0.01</v>
      </c>
      <c r="T161" s="264" t="s">
        <v>3114</v>
      </c>
      <c r="U161" s="521">
        <v>0.33333333333333298</v>
      </c>
      <c r="V161" s="521">
        <v>0.75</v>
      </c>
      <c r="W161" s="509">
        <v>0.6875</v>
      </c>
      <c r="X161" s="517" t="s">
        <v>6909</v>
      </c>
      <c r="Y161" s="523" t="s">
        <v>2613</v>
      </c>
      <c r="Z161" s="566" t="s">
        <v>2089</v>
      </c>
      <c r="AA161" s="569" t="s">
        <v>9665</v>
      </c>
      <c r="AB161" s="613" t="s">
        <v>11006</v>
      </c>
      <c r="AC161"/>
    </row>
    <row r="162" spans="1:29" s="707" customFormat="1" ht="12.75" customHeight="1">
      <c r="A162" s="693"/>
      <c r="B162" s="710" t="s">
        <v>9392</v>
      </c>
      <c r="C162" s="711" t="s">
        <v>1374</v>
      </c>
      <c r="D162" s="711" t="s">
        <v>9397</v>
      </c>
      <c r="E162" s="711">
        <v>1878</v>
      </c>
      <c r="F162" s="711" t="s">
        <v>10239</v>
      </c>
      <c r="G162" s="688" t="s">
        <v>9393</v>
      </c>
      <c r="H162" s="689" t="s">
        <v>11877</v>
      </c>
      <c r="I162" s="711" t="s">
        <v>3207</v>
      </c>
      <c r="J162" s="697" t="s">
        <v>3128</v>
      </c>
      <c r="K162" s="711" t="s">
        <v>619</v>
      </c>
      <c r="L162" s="711" t="s">
        <v>6225</v>
      </c>
      <c r="M162" s="698" t="s">
        <v>2089</v>
      </c>
      <c r="N162" s="712" t="s">
        <v>3129</v>
      </c>
      <c r="O162" s="713">
        <v>1000</v>
      </c>
      <c r="P162" s="712">
        <v>0.01</v>
      </c>
      <c r="Q162" s="711">
        <v>10</v>
      </c>
      <c r="R162" s="712">
        <v>0.01</v>
      </c>
      <c r="S162" s="712">
        <v>0.01</v>
      </c>
      <c r="T162" s="714" t="s">
        <v>3114</v>
      </c>
      <c r="U162" s="715">
        <v>0.33333333333333331</v>
      </c>
      <c r="V162" s="715">
        <v>0.75</v>
      </c>
      <c r="W162" s="716">
        <v>0.64583333333333337</v>
      </c>
      <c r="X162" s="683" t="s">
        <v>6909</v>
      </c>
      <c r="Y162" s="711" t="s">
        <v>2613</v>
      </c>
      <c r="Z162" s="704" t="s">
        <v>2089</v>
      </c>
      <c r="AA162" s="705" t="s">
        <v>9804</v>
      </c>
      <c r="AB162" s="706" t="s">
        <v>11016</v>
      </c>
      <c r="AC162" s="690"/>
    </row>
    <row r="163" spans="1:29" s="308" customFormat="1" ht="12.75" customHeight="1">
      <c r="A163" s="305"/>
      <c r="B163" s="446" t="s">
        <v>801</v>
      </c>
      <c r="C163" s="440" t="s">
        <v>3314</v>
      </c>
      <c r="D163" s="440" t="s">
        <v>8773</v>
      </c>
      <c r="E163" s="440">
        <v>968</v>
      </c>
      <c r="F163" s="440" t="s">
        <v>11199</v>
      </c>
      <c r="G163" s="440" t="s">
        <v>5200</v>
      </c>
      <c r="H163" s="440" t="s">
        <v>4864</v>
      </c>
      <c r="I163" s="440" t="s">
        <v>3210</v>
      </c>
      <c r="J163" s="518" t="s">
        <v>3110</v>
      </c>
      <c r="K163" s="440" t="s">
        <v>4108</v>
      </c>
      <c r="L163" s="440" t="s">
        <v>6490</v>
      </c>
      <c r="M163" s="233" t="s">
        <v>2089</v>
      </c>
      <c r="N163" s="466" t="s">
        <v>3112</v>
      </c>
      <c r="O163" s="526">
        <v>1000</v>
      </c>
      <c r="P163" s="466">
        <v>1E-4</v>
      </c>
      <c r="Q163" s="440">
        <v>0.1</v>
      </c>
      <c r="R163" s="466">
        <v>1E-4</v>
      </c>
      <c r="S163" s="466">
        <v>1E-4</v>
      </c>
      <c r="T163" s="488" t="s">
        <v>3114</v>
      </c>
      <c r="U163" s="485">
        <v>0.33333333333333331</v>
      </c>
      <c r="V163" s="485">
        <v>0.75</v>
      </c>
      <c r="W163" s="484">
        <v>0.6875</v>
      </c>
      <c r="X163" s="517" t="s">
        <v>6909</v>
      </c>
      <c r="Y163" s="440" t="s">
        <v>2613</v>
      </c>
      <c r="Z163" s="566" t="s">
        <v>2089</v>
      </c>
      <c r="AA163" s="569" t="s">
        <v>9551</v>
      </c>
      <c r="AB163" s="613" t="s">
        <v>11018</v>
      </c>
      <c r="AC163"/>
    </row>
    <row r="164" spans="1:29" s="308" customFormat="1" ht="12.75" customHeight="1">
      <c r="A164" s="305"/>
      <c r="B164" s="494" t="s">
        <v>10699</v>
      </c>
      <c r="C164" s="292" t="s">
        <v>8001</v>
      </c>
      <c r="D164" s="292" t="s">
        <v>9163</v>
      </c>
      <c r="E164" s="292">
        <v>627</v>
      </c>
      <c r="F164" s="292" t="s">
        <v>10575</v>
      </c>
      <c r="G164" s="292" t="s">
        <v>8106</v>
      </c>
      <c r="H164" s="292" t="s">
        <v>8002</v>
      </c>
      <c r="I164" s="535" t="s">
        <v>3430</v>
      </c>
      <c r="J164" s="292" t="s">
        <v>3138</v>
      </c>
      <c r="K164" s="499" t="s">
        <v>8003</v>
      </c>
      <c r="L164" s="499" t="s">
        <v>8003</v>
      </c>
      <c r="M164" s="233" t="s">
        <v>2089</v>
      </c>
      <c r="N164" s="466" t="s">
        <v>3139</v>
      </c>
      <c r="O164" s="284">
        <v>100</v>
      </c>
      <c r="P164" s="292">
        <v>0.01</v>
      </c>
      <c r="Q164" s="504">
        <v>1</v>
      </c>
      <c r="R164" s="292">
        <v>0.01</v>
      </c>
      <c r="S164" s="292">
        <v>0.01</v>
      </c>
      <c r="T164" s="292" t="s">
        <v>3114</v>
      </c>
      <c r="U164" s="533">
        <v>0.33333333333333298</v>
      </c>
      <c r="V164" s="533">
        <v>0.75</v>
      </c>
      <c r="W164" s="503">
        <v>0.6875</v>
      </c>
      <c r="X164" s="517" t="s">
        <v>6909</v>
      </c>
      <c r="Y164" s="534" t="s">
        <v>2613</v>
      </c>
      <c r="Z164" s="566" t="s">
        <v>2089</v>
      </c>
      <c r="AA164" s="569" t="s">
        <v>9552</v>
      </c>
      <c r="AB164" s="613" t="s">
        <v>11006</v>
      </c>
      <c r="AC164"/>
    </row>
    <row r="165" spans="1:29" s="308" customFormat="1" ht="12.75" customHeight="1">
      <c r="A165" s="305"/>
      <c r="B165" s="397" t="s">
        <v>9993</v>
      </c>
      <c r="C165" s="264" t="s">
        <v>3315</v>
      </c>
      <c r="D165" s="240" t="s">
        <v>9995</v>
      </c>
      <c r="E165" s="240">
        <v>788</v>
      </c>
      <c r="F165" s="240" t="s">
        <v>10242</v>
      </c>
      <c r="G165" s="240" t="s">
        <v>9994</v>
      </c>
      <c r="H165" s="264" t="s">
        <v>11400</v>
      </c>
      <c r="I165" s="535" t="s">
        <v>3432</v>
      </c>
      <c r="J165" s="500" t="s">
        <v>3120</v>
      </c>
      <c r="K165" s="264" t="s">
        <v>4109</v>
      </c>
      <c r="L165" s="265" t="s">
        <v>7309</v>
      </c>
      <c r="M165" s="233" t="s">
        <v>2089</v>
      </c>
      <c r="N165" s="264" t="s">
        <v>6994</v>
      </c>
      <c r="O165" s="284">
        <v>100</v>
      </c>
      <c r="P165" s="473">
        <v>1E-4</v>
      </c>
      <c r="Q165" s="264">
        <v>0.01</v>
      </c>
      <c r="R165" s="473">
        <v>1E-4</v>
      </c>
      <c r="S165" s="473">
        <v>1E-4</v>
      </c>
      <c r="T165" s="523" t="s">
        <v>3114</v>
      </c>
      <c r="U165" s="521">
        <v>0.33333333333333298</v>
      </c>
      <c r="V165" s="521">
        <v>0.75</v>
      </c>
      <c r="W165" s="487">
        <v>0.6875</v>
      </c>
      <c r="X165" s="517" t="s">
        <v>6909</v>
      </c>
      <c r="Y165" s="523" t="s">
        <v>2613</v>
      </c>
      <c r="Z165" s="566" t="s">
        <v>2089</v>
      </c>
      <c r="AA165" s="569" t="s">
        <v>9553</v>
      </c>
      <c r="AB165" s="613" t="s">
        <v>11012</v>
      </c>
      <c r="AC165"/>
    </row>
    <row r="166" spans="1:29" s="308" customFormat="1" ht="12.75" customHeight="1">
      <c r="A166" s="305"/>
      <c r="B166" s="493" t="s">
        <v>8490</v>
      </c>
      <c r="C166" s="440" t="s">
        <v>3316</v>
      </c>
      <c r="D166" s="440" t="s">
        <v>8774</v>
      </c>
      <c r="E166" s="440">
        <v>788</v>
      </c>
      <c r="F166" s="440" t="s">
        <v>10243</v>
      </c>
      <c r="G166" s="440" t="s">
        <v>5201</v>
      </c>
      <c r="H166" s="440" t="s">
        <v>111</v>
      </c>
      <c r="I166" s="504" t="s">
        <v>3432</v>
      </c>
      <c r="J166" s="500" t="s">
        <v>3120</v>
      </c>
      <c r="K166" s="504" t="s">
        <v>4110</v>
      </c>
      <c r="L166" s="440" t="s">
        <v>6646</v>
      </c>
      <c r="M166" s="233" t="s">
        <v>2089</v>
      </c>
      <c r="N166" s="440" t="s">
        <v>3112</v>
      </c>
      <c r="O166" s="482">
        <v>100</v>
      </c>
      <c r="P166" s="466">
        <v>1E-4</v>
      </c>
      <c r="Q166" s="481">
        <v>0.01</v>
      </c>
      <c r="R166" s="440">
        <v>1E-4</v>
      </c>
      <c r="S166" s="440">
        <v>1E-4</v>
      </c>
      <c r="T166" s="440" t="s">
        <v>3114</v>
      </c>
      <c r="U166" s="480">
        <v>0.33333333333333331</v>
      </c>
      <c r="V166" s="480">
        <v>0.75</v>
      </c>
      <c r="W166" s="484">
        <v>0.6875</v>
      </c>
      <c r="X166" s="517" t="s">
        <v>6909</v>
      </c>
      <c r="Y166" s="440" t="s">
        <v>2613</v>
      </c>
      <c r="Z166" s="566" t="s">
        <v>2089</v>
      </c>
      <c r="AA166" s="569" t="s">
        <v>9554</v>
      </c>
      <c r="AB166" s="613" t="s">
        <v>11012</v>
      </c>
      <c r="AC166"/>
    </row>
    <row r="167" spans="1:29" s="308" customFormat="1" ht="12.75" customHeight="1">
      <c r="A167" s="305"/>
      <c r="B167" s="495" t="s">
        <v>7310</v>
      </c>
      <c r="C167" s="264" t="s">
        <v>11161</v>
      </c>
      <c r="D167" s="264" t="s">
        <v>8775</v>
      </c>
      <c r="E167" s="264">
        <v>788</v>
      </c>
      <c r="F167" s="264" t="s">
        <v>10236</v>
      </c>
      <c r="G167" s="264" t="s">
        <v>5921</v>
      </c>
      <c r="H167" s="440" t="s">
        <v>5922</v>
      </c>
      <c r="I167" s="535" t="s">
        <v>3432</v>
      </c>
      <c r="J167" s="500" t="s">
        <v>3120</v>
      </c>
      <c r="K167" s="264" t="s">
        <v>5923</v>
      </c>
      <c r="L167" s="265" t="s">
        <v>7311</v>
      </c>
      <c r="M167" s="233" t="s">
        <v>2089</v>
      </c>
      <c r="N167" s="264" t="s">
        <v>3112</v>
      </c>
      <c r="O167" s="287">
        <v>100</v>
      </c>
      <c r="P167" s="264">
        <v>1E-4</v>
      </c>
      <c r="Q167" s="264">
        <v>0.01</v>
      </c>
      <c r="R167" s="264">
        <v>1E-4</v>
      </c>
      <c r="S167" s="264">
        <v>1E-4</v>
      </c>
      <c r="T167" s="264" t="s">
        <v>3114</v>
      </c>
      <c r="U167" s="525">
        <v>0.33333333333333298</v>
      </c>
      <c r="V167" s="525">
        <v>0.75</v>
      </c>
      <c r="W167" s="509">
        <v>0.6875</v>
      </c>
      <c r="X167" s="517" t="s">
        <v>6909</v>
      </c>
      <c r="Y167" s="501" t="s">
        <v>2613</v>
      </c>
      <c r="Z167" s="566" t="s">
        <v>2089</v>
      </c>
      <c r="AA167" s="569" t="s">
        <v>9555</v>
      </c>
      <c r="AB167" s="613" t="s">
        <v>11012</v>
      </c>
      <c r="AC167"/>
    </row>
    <row r="168" spans="1:29" s="308" customFormat="1" ht="12.75" customHeight="1">
      <c r="A168" s="305"/>
      <c r="B168" s="495" t="s">
        <v>5994</v>
      </c>
      <c r="C168" s="264" t="s">
        <v>5995</v>
      </c>
      <c r="D168" s="264" t="s">
        <v>8778</v>
      </c>
      <c r="E168" s="264">
        <v>762</v>
      </c>
      <c r="F168" s="264" t="s">
        <v>10245</v>
      </c>
      <c r="G168" s="264" t="s">
        <v>6619</v>
      </c>
      <c r="H168" s="440" t="s">
        <v>5996</v>
      </c>
      <c r="I168" s="535" t="s">
        <v>10066</v>
      </c>
      <c r="J168" s="518" t="s">
        <v>3121</v>
      </c>
      <c r="K168" s="264" t="s">
        <v>6010</v>
      </c>
      <c r="L168" s="265" t="s">
        <v>7312</v>
      </c>
      <c r="M168" s="233" t="s">
        <v>2089</v>
      </c>
      <c r="N168" s="264" t="s">
        <v>3112</v>
      </c>
      <c r="O168" s="284">
        <v>100</v>
      </c>
      <c r="P168" s="264">
        <v>1E-4</v>
      </c>
      <c r="Q168" s="264">
        <v>0.01</v>
      </c>
      <c r="R168" s="264">
        <v>1E-4</v>
      </c>
      <c r="S168" s="264">
        <v>1E-4</v>
      </c>
      <c r="T168" s="264" t="s">
        <v>3114</v>
      </c>
      <c r="U168" s="521">
        <v>0.33333333333333298</v>
      </c>
      <c r="V168" s="521">
        <v>0.75</v>
      </c>
      <c r="W168" s="509">
        <v>0.6875</v>
      </c>
      <c r="X168" s="517" t="s">
        <v>6909</v>
      </c>
      <c r="Y168" s="523" t="s">
        <v>2613</v>
      </c>
      <c r="Z168" s="566" t="s">
        <v>2089</v>
      </c>
      <c r="AA168" s="569" t="s">
        <v>9556</v>
      </c>
      <c r="AB168" s="613" t="s">
        <v>11008</v>
      </c>
      <c r="AC168"/>
    </row>
    <row r="169" spans="1:29" s="308" customFormat="1" ht="12.75" customHeight="1">
      <c r="A169" s="305"/>
      <c r="B169" s="495" t="s">
        <v>10637</v>
      </c>
      <c r="C169" s="264" t="s">
        <v>1094</v>
      </c>
      <c r="D169" s="264" t="s">
        <v>8780</v>
      </c>
      <c r="E169" s="264">
        <v>627</v>
      </c>
      <c r="F169" s="264" t="s">
        <v>10247</v>
      </c>
      <c r="G169" s="264" t="s">
        <v>5204</v>
      </c>
      <c r="H169" s="264" t="s">
        <v>7313</v>
      </c>
      <c r="I169" s="535" t="s">
        <v>3430</v>
      </c>
      <c r="J169" s="264" t="s">
        <v>1960</v>
      </c>
      <c r="K169" s="264" t="s">
        <v>469</v>
      </c>
      <c r="L169" s="265" t="s">
        <v>7314</v>
      </c>
      <c r="M169" s="233" t="s">
        <v>2089</v>
      </c>
      <c r="N169" s="466" t="s">
        <v>3139</v>
      </c>
      <c r="O169" s="529">
        <v>1000</v>
      </c>
      <c r="P169" s="264">
        <v>0.01</v>
      </c>
      <c r="Q169" s="264">
        <v>10</v>
      </c>
      <c r="R169" s="264">
        <v>0.01</v>
      </c>
      <c r="S169" s="264">
        <v>0.01</v>
      </c>
      <c r="T169" s="522" t="s">
        <v>3114</v>
      </c>
      <c r="U169" s="521">
        <v>0.33333333333333298</v>
      </c>
      <c r="V169" s="521">
        <v>0.75</v>
      </c>
      <c r="W169" s="487">
        <v>0.6875</v>
      </c>
      <c r="X169" s="517" t="s">
        <v>6909</v>
      </c>
      <c r="Y169" s="523" t="s">
        <v>2613</v>
      </c>
      <c r="Z169" s="566" t="s">
        <v>2089</v>
      </c>
      <c r="AA169" s="569" t="s">
        <v>9557</v>
      </c>
      <c r="AB169" s="613" t="s">
        <v>11006</v>
      </c>
      <c r="AC169"/>
    </row>
    <row r="170" spans="1:29" s="308" customFormat="1" ht="12.75" customHeight="1">
      <c r="A170" s="305"/>
      <c r="B170" s="495" t="s">
        <v>10638</v>
      </c>
      <c r="C170" s="264" t="s">
        <v>10820</v>
      </c>
      <c r="D170" s="264" t="s">
        <v>10007</v>
      </c>
      <c r="E170" s="264">
        <v>627</v>
      </c>
      <c r="F170" s="264" t="s">
        <v>10249</v>
      </c>
      <c r="G170" s="400" t="s">
        <v>8553</v>
      </c>
      <c r="H170" s="400" t="s">
        <v>8554</v>
      </c>
      <c r="I170" s="535" t="s">
        <v>3430</v>
      </c>
      <c r="J170" s="264" t="s">
        <v>1960</v>
      </c>
      <c r="K170" s="264" t="s">
        <v>3100</v>
      </c>
      <c r="L170" s="265" t="s">
        <v>7635</v>
      </c>
      <c r="M170" s="233" t="s">
        <v>2089</v>
      </c>
      <c r="N170" s="466" t="s">
        <v>3139</v>
      </c>
      <c r="O170" s="284">
        <v>100</v>
      </c>
      <c r="P170" s="264">
        <v>0.01</v>
      </c>
      <c r="Q170" s="264">
        <v>1</v>
      </c>
      <c r="R170" s="264">
        <v>0.01</v>
      </c>
      <c r="S170" s="264">
        <v>0.01</v>
      </c>
      <c r="T170" s="522" t="s">
        <v>3114</v>
      </c>
      <c r="U170" s="521">
        <v>0.33333333333333298</v>
      </c>
      <c r="V170" s="521">
        <v>0.75</v>
      </c>
      <c r="W170" s="487">
        <v>0.6875</v>
      </c>
      <c r="X170" s="517" t="s">
        <v>6909</v>
      </c>
      <c r="Y170" s="523" t="s">
        <v>2613</v>
      </c>
      <c r="Z170" s="566" t="s">
        <v>2089</v>
      </c>
      <c r="AA170" s="569" t="s">
        <v>9873</v>
      </c>
      <c r="AB170" s="613" t="s">
        <v>11006</v>
      </c>
      <c r="AC170"/>
    </row>
    <row r="171" spans="1:29" s="308" customFormat="1" ht="12.75" customHeight="1">
      <c r="A171" s="305"/>
      <c r="B171" s="494" t="s">
        <v>7741</v>
      </c>
      <c r="C171" s="292" t="s">
        <v>7742</v>
      </c>
      <c r="D171" s="292" t="s">
        <v>8782</v>
      </c>
      <c r="E171" s="292">
        <v>2500</v>
      </c>
      <c r="F171" s="292" t="s">
        <v>10250</v>
      </c>
      <c r="G171" s="292" t="s">
        <v>7754</v>
      </c>
      <c r="H171" s="292" t="s">
        <v>7753</v>
      </c>
      <c r="I171" s="535" t="s">
        <v>3431</v>
      </c>
      <c r="J171" s="500" t="s">
        <v>7739</v>
      </c>
      <c r="K171" s="292" t="s">
        <v>7743</v>
      </c>
      <c r="L171" s="292" t="s">
        <v>7744</v>
      </c>
      <c r="M171" s="233" t="s">
        <v>2089</v>
      </c>
      <c r="N171" s="292" t="s">
        <v>6994</v>
      </c>
      <c r="O171" s="527">
        <v>1000</v>
      </c>
      <c r="P171" s="292">
        <v>1E-4</v>
      </c>
      <c r="Q171" s="292">
        <v>0.1</v>
      </c>
      <c r="R171" s="292">
        <v>1E-4</v>
      </c>
      <c r="S171" s="292">
        <v>1E-4</v>
      </c>
      <c r="T171" s="488" t="s">
        <v>2447</v>
      </c>
      <c r="U171" s="485">
        <v>0.33333333333333331</v>
      </c>
      <c r="V171" s="485">
        <v>0.75</v>
      </c>
      <c r="W171" s="483">
        <v>0.75</v>
      </c>
      <c r="X171" s="507" t="s">
        <v>6995</v>
      </c>
      <c r="Y171" s="440" t="s">
        <v>2613</v>
      </c>
      <c r="Z171" s="566" t="s">
        <v>2089</v>
      </c>
      <c r="AA171" s="569" t="s">
        <v>9558</v>
      </c>
      <c r="AB171" s="615" t="s">
        <v>11007</v>
      </c>
      <c r="AC171"/>
    </row>
    <row r="172" spans="1:29" s="308" customFormat="1" ht="12.75" customHeight="1">
      <c r="A172" s="305"/>
      <c r="B172" s="494" t="s">
        <v>12119</v>
      </c>
      <c r="C172" s="292" t="s">
        <v>12120</v>
      </c>
      <c r="D172" s="292" t="s">
        <v>8783</v>
      </c>
      <c r="E172" s="292">
        <v>966</v>
      </c>
      <c r="F172" s="292" t="s">
        <v>10251</v>
      </c>
      <c r="G172" s="292" t="s">
        <v>3376</v>
      </c>
      <c r="H172" s="292" t="s">
        <v>7024</v>
      </c>
      <c r="I172" s="535" t="s">
        <v>3206</v>
      </c>
      <c r="J172" s="518" t="s">
        <v>3131</v>
      </c>
      <c r="K172" s="292" t="s">
        <v>1874</v>
      </c>
      <c r="L172" s="292" t="s">
        <v>7025</v>
      </c>
      <c r="M172" s="233" t="s">
        <v>2089</v>
      </c>
      <c r="N172" s="292" t="s">
        <v>6994</v>
      </c>
      <c r="O172" s="527">
        <v>1000</v>
      </c>
      <c r="P172" s="466">
        <v>1E-4</v>
      </c>
      <c r="Q172" s="292">
        <v>0.1</v>
      </c>
      <c r="R172" s="466">
        <v>1E-4</v>
      </c>
      <c r="S172" s="466">
        <v>1E-4</v>
      </c>
      <c r="T172" s="515" t="s">
        <v>3114</v>
      </c>
      <c r="U172" s="485">
        <v>0.33333333333333331</v>
      </c>
      <c r="V172" s="485">
        <v>0.75</v>
      </c>
      <c r="W172" s="510">
        <v>0.6875</v>
      </c>
      <c r="X172" s="517" t="s">
        <v>6909</v>
      </c>
      <c r="Y172" s="440" t="s">
        <v>2613</v>
      </c>
      <c r="Z172" s="566" t="s">
        <v>2089</v>
      </c>
      <c r="AA172" s="569" t="s">
        <v>9559</v>
      </c>
      <c r="AB172" s="613" t="s">
        <v>11011</v>
      </c>
      <c r="AC172"/>
    </row>
    <row r="173" spans="1:29" s="308" customFormat="1" ht="12.75" customHeight="1">
      <c r="A173" s="305"/>
      <c r="B173" s="494" t="s">
        <v>7880</v>
      </c>
      <c r="C173" s="292" t="s">
        <v>7881</v>
      </c>
      <c r="D173" s="292" t="s">
        <v>9164</v>
      </c>
      <c r="E173" s="292">
        <v>372</v>
      </c>
      <c r="F173" s="292" t="s">
        <v>10576</v>
      </c>
      <c r="G173" s="292" t="s">
        <v>8084</v>
      </c>
      <c r="H173" s="292" t="s">
        <v>7882</v>
      </c>
      <c r="I173" s="292" t="s">
        <v>6090</v>
      </c>
      <c r="J173" s="292" t="s">
        <v>4802</v>
      </c>
      <c r="K173" s="499" t="s">
        <v>7883</v>
      </c>
      <c r="L173" s="467" t="s">
        <v>7884</v>
      </c>
      <c r="M173" s="233" t="s">
        <v>2089</v>
      </c>
      <c r="N173" s="535" t="s">
        <v>6089</v>
      </c>
      <c r="O173" s="527">
        <v>1000</v>
      </c>
      <c r="P173" s="292">
        <v>1E-3</v>
      </c>
      <c r="Q173" s="504">
        <v>1</v>
      </c>
      <c r="R173" s="479">
        <v>1E-3</v>
      </c>
      <c r="S173" s="479">
        <v>1E-3</v>
      </c>
      <c r="T173" s="488" t="s">
        <v>2447</v>
      </c>
      <c r="U173" s="536">
        <v>0.33333333333333298</v>
      </c>
      <c r="V173" s="536">
        <v>0.75</v>
      </c>
      <c r="W173" s="510">
        <v>0.60416666666666696</v>
      </c>
      <c r="X173" s="517" t="s">
        <v>6909</v>
      </c>
      <c r="Y173" s="532" t="s">
        <v>2613</v>
      </c>
      <c r="Z173" s="566" t="s">
        <v>2089</v>
      </c>
      <c r="AA173" s="569" t="s">
        <v>9561</v>
      </c>
      <c r="AB173" s="613" t="s">
        <v>11015</v>
      </c>
      <c r="AC173"/>
    </row>
    <row r="174" spans="1:29" s="308" customFormat="1" ht="12.75" customHeight="1">
      <c r="A174" s="468"/>
      <c r="B174" s="495" t="s">
        <v>10700</v>
      </c>
      <c r="C174" s="264" t="s">
        <v>1098</v>
      </c>
      <c r="D174" s="264" t="s">
        <v>8785</v>
      </c>
      <c r="E174" s="264">
        <v>627</v>
      </c>
      <c r="F174" s="264" t="s">
        <v>10253</v>
      </c>
      <c r="G174" s="264" t="s">
        <v>5207</v>
      </c>
      <c r="H174" s="440" t="s">
        <v>835</v>
      </c>
      <c r="I174" s="535" t="s">
        <v>3430</v>
      </c>
      <c r="J174" s="264" t="s">
        <v>1960</v>
      </c>
      <c r="K174" s="264" t="s">
        <v>473</v>
      </c>
      <c r="L174" s="265" t="s">
        <v>7315</v>
      </c>
      <c r="M174" s="233" t="s">
        <v>2089</v>
      </c>
      <c r="N174" s="466" t="s">
        <v>3139</v>
      </c>
      <c r="O174" s="529">
        <v>1000</v>
      </c>
      <c r="P174" s="264">
        <v>0.01</v>
      </c>
      <c r="Q174" s="264">
        <v>10</v>
      </c>
      <c r="R174" s="264">
        <v>0.01</v>
      </c>
      <c r="S174" s="264">
        <v>0.01</v>
      </c>
      <c r="T174" s="264" t="s">
        <v>3114</v>
      </c>
      <c r="U174" s="521">
        <v>0.33333333333333298</v>
      </c>
      <c r="V174" s="521">
        <v>0.75</v>
      </c>
      <c r="W174" s="509">
        <v>0.6875</v>
      </c>
      <c r="X174" s="517" t="s">
        <v>6909</v>
      </c>
      <c r="Y174" s="523" t="s">
        <v>2613</v>
      </c>
      <c r="Z174" s="566" t="s">
        <v>2089</v>
      </c>
      <c r="AA174" s="569" t="s">
        <v>9562</v>
      </c>
      <c r="AB174" s="613" t="s">
        <v>11006</v>
      </c>
      <c r="AC174"/>
    </row>
    <row r="175" spans="1:29" s="308" customFormat="1" ht="12.75" customHeight="1">
      <c r="A175" s="305"/>
      <c r="B175" s="494" t="s">
        <v>8066</v>
      </c>
      <c r="C175" s="292" t="s">
        <v>8193</v>
      </c>
      <c r="D175" s="292" t="s">
        <v>9165</v>
      </c>
      <c r="E175" s="292">
        <v>257</v>
      </c>
      <c r="F175" s="292" t="s">
        <v>10577</v>
      </c>
      <c r="G175" s="292" t="s">
        <v>8123</v>
      </c>
      <c r="H175" s="499" t="s">
        <v>8067</v>
      </c>
      <c r="I175" s="535" t="s">
        <v>3209</v>
      </c>
      <c r="J175" s="518" t="s">
        <v>3135</v>
      </c>
      <c r="K175" s="499" t="s">
        <v>8068</v>
      </c>
      <c r="L175" s="499" t="s">
        <v>8068</v>
      </c>
      <c r="M175" s="233" t="s">
        <v>2089</v>
      </c>
      <c r="N175" s="292" t="s">
        <v>3136</v>
      </c>
      <c r="O175" s="287">
        <v>100</v>
      </c>
      <c r="P175" s="292">
        <v>1E-3</v>
      </c>
      <c r="Q175" s="504">
        <v>0.1</v>
      </c>
      <c r="R175" s="292">
        <v>1E-3</v>
      </c>
      <c r="S175" s="292">
        <v>1E-3</v>
      </c>
      <c r="T175" s="292" t="s">
        <v>3114</v>
      </c>
      <c r="U175" s="536">
        <v>0.33333333333333298</v>
      </c>
      <c r="V175" s="536">
        <v>0.75</v>
      </c>
      <c r="W175" s="503">
        <v>0.6875</v>
      </c>
      <c r="X175" s="517" t="s">
        <v>6909</v>
      </c>
      <c r="Y175" s="532" t="s">
        <v>2613</v>
      </c>
      <c r="Z175" s="566" t="s">
        <v>2089</v>
      </c>
      <c r="AA175" s="569" t="s">
        <v>9563</v>
      </c>
      <c r="AB175" s="613" t="s">
        <v>11009</v>
      </c>
      <c r="AC175"/>
    </row>
    <row r="176" spans="1:29" s="308" customFormat="1" ht="12.75" customHeight="1">
      <c r="A176" s="305"/>
      <c r="B176" s="494" t="s">
        <v>7885</v>
      </c>
      <c r="C176" s="292" t="s">
        <v>7886</v>
      </c>
      <c r="D176" s="292" t="s">
        <v>9166</v>
      </c>
      <c r="E176" s="292">
        <v>372</v>
      </c>
      <c r="F176" s="292" t="s">
        <v>10578</v>
      </c>
      <c r="G176" s="292" t="s">
        <v>8085</v>
      </c>
      <c r="H176" s="292" t="s">
        <v>7887</v>
      </c>
      <c r="I176" s="292" t="s">
        <v>6090</v>
      </c>
      <c r="J176" s="292" t="s">
        <v>4802</v>
      </c>
      <c r="K176" s="499" t="s">
        <v>7888</v>
      </c>
      <c r="L176" s="467" t="s">
        <v>7889</v>
      </c>
      <c r="M176" s="233" t="s">
        <v>2089</v>
      </c>
      <c r="N176" s="535" t="s">
        <v>6089</v>
      </c>
      <c r="O176" s="287">
        <v>100</v>
      </c>
      <c r="P176" s="292">
        <v>1E-3</v>
      </c>
      <c r="Q176" s="504">
        <v>0.1</v>
      </c>
      <c r="R176" s="479">
        <v>1E-3</v>
      </c>
      <c r="S176" s="479">
        <v>1E-3</v>
      </c>
      <c r="T176" s="488" t="s">
        <v>2447</v>
      </c>
      <c r="U176" s="536">
        <v>0.33333333333333298</v>
      </c>
      <c r="V176" s="536">
        <v>0.75</v>
      </c>
      <c r="W176" s="510">
        <v>0.60416666666666696</v>
      </c>
      <c r="X176" s="517" t="s">
        <v>6909</v>
      </c>
      <c r="Y176" s="532" t="s">
        <v>2613</v>
      </c>
      <c r="Z176" s="566" t="s">
        <v>2089</v>
      </c>
      <c r="AA176" s="569" t="s">
        <v>9565</v>
      </c>
      <c r="AB176" s="613" t="s">
        <v>11015</v>
      </c>
      <c r="AC176"/>
    </row>
    <row r="177" spans="1:29" s="308" customFormat="1" ht="12.75" customHeight="1">
      <c r="A177" s="305"/>
      <c r="B177" s="446" t="s">
        <v>6503</v>
      </c>
      <c r="C177" s="440" t="s">
        <v>3860</v>
      </c>
      <c r="D177" s="440" t="s">
        <v>11914</v>
      </c>
      <c r="E177" s="440">
        <v>725</v>
      </c>
      <c r="F177" s="440" t="s">
        <v>10875</v>
      </c>
      <c r="G177" s="440" t="s">
        <v>8431</v>
      </c>
      <c r="H177" s="440" t="s">
        <v>8430</v>
      </c>
      <c r="I177" s="440" t="s">
        <v>3176</v>
      </c>
      <c r="J177" s="518" t="s">
        <v>3119</v>
      </c>
      <c r="K177" s="440" t="s">
        <v>478</v>
      </c>
      <c r="L177" s="440" t="s">
        <v>6514</v>
      </c>
      <c r="M177" s="233" t="s">
        <v>2089</v>
      </c>
      <c r="N177" s="466" t="s">
        <v>3112</v>
      </c>
      <c r="O177" s="526">
        <v>1000</v>
      </c>
      <c r="P177" s="466">
        <v>1E-4</v>
      </c>
      <c r="Q177" s="440">
        <v>0.1</v>
      </c>
      <c r="R177" s="466">
        <v>1E-4</v>
      </c>
      <c r="S177" s="466">
        <v>1E-4</v>
      </c>
      <c r="T177" s="488" t="s">
        <v>3114</v>
      </c>
      <c r="U177" s="485">
        <v>0.33333333333333331</v>
      </c>
      <c r="V177" s="485">
        <v>0.75</v>
      </c>
      <c r="W177" s="484">
        <v>0.6875</v>
      </c>
      <c r="X177" s="517" t="s">
        <v>6909</v>
      </c>
      <c r="Y177" s="440" t="s">
        <v>2613</v>
      </c>
      <c r="Z177" s="566" t="s">
        <v>2089</v>
      </c>
      <c r="AA177" s="569" t="s">
        <v>9566</v>
      </c>
      <c r="AB177" s="613" t="s">
        <v>11021</v>
      </c>
      <c r="AC177"/>
    </row>
    <row r="178" spans="1:29" s="308" customFormat="1" ht="12.75" customHeight="1">
      <c r="A178" s="305"/>
      <c r="B178" s="494" t="s">
        <v>7890</v>
      </c>
      <c r="C178" s="292" t="s">
        <v>7891</v>
      </c>
      <c r="D178" s="292" t="s">
        <v>9167</v>
      </c>
      <c r="E178" s="292">
        <v>372</v>
      </c>
      <c r="F178" s="292" t="s">
        <v>10579</v>
      </c>
      <c r="G178" s="292" t="s">
        <v>8086</v>
      </c>
      <c r="H178" s="292" t="s">
        <v>7892</v>
      </c>
      <c r="I178" s="292" t="s">
        <v>6090</v>
      </c>
      <c r="J178" s="292" t="s">
        <v>4802</v>
      </c>
      <c r="K178" s="499" t="s">
        <v>7893</v>
      </c>
      <c r="L178" s="467" t="s">
        <v>7894</v>
      </c>
      <c r="M178" s="233" t="s">
        <v>2089</v>
      </c>
      <c r="N178" s="535" t="s">
        <v>6089</v>
      </c>
      <c r="O178" s="287">
        <v>100</v>
      </c>
      <c r="P178" s="292">
        <v>1E-3</v>
      </c>
      <c r="Q178" s="504">
        <v>0.1</v>
      </c>
      <c r="R178" s="479">
        <v>1E-3</v>
      </c>
      <c r="S178" s="479">
        <v>1E-3</v>
      </c>
      <c r="T178" s="488" t="s">
        <v>2447</v>
      </c>
      <c r="U178" s="536">
        <v>0.33333333333333298</v>
      </c>
      <c r="V178" s="536">
        <v>0.75</v>
      </c>
      <c r="W178" s="510">
        <v>0.60416666666666696</v>
      </c>
      <c r="X178" s="537" t="s">
        <v>6909</v>
      </c>
      <c r="Y178" s="532" t="s">
        <v>2613</v>
      </c>
      <c r="Z178" s="566" t="s">
        <v>2089</v>
      </c>
      <c r="AA178" s="569" t="s">
        <v>9567</v>
      </c>
      <c r="AB178" s="617" t="s">
        <v>11015</v>
      </c>
      <c r="AC178"/>
    </row>
    <row r="179" spans="1:29" s="308" customFormat="1" ht="12.75" customHeight="1">
      <c r="A179" s="305"/>
      <c r="B179" s="495" t="s">
        <v>7316</v>
      </c>
      <c r="C179" s="264" t="s">
        <v>3862</v>
      </c>
      <c r="D179" s="264" t="s">
        <v>8789</v>
      </c>
      <c r="E179" s="264">
        <v>762</v>
      </c>
      <c r="F179" s="264" t="s">
        <v>10255</v>
      </c>
      <c r="G179" s="264" t="s">
        <v>5211</v>
      </c>
      <c r="H179" s="264" t="s">
        <v>7317</v>
      </c>
      <c r="I179" s="535" t="s">
        <v>10066</v>
      </c>
      <c r="J179" s="518" t="s">
        <v>3121</v>
      </c>
      <c r="K179" s="264" t="s">
        <v>2741</v>
      </c>
      <c r="L179" s="265" t="s">
        <v>7318</v>
      </c>
      <c r="M179" s="233" t="s">
        <v>2089</v>
      </c>
      <c r="N179" s="264" t="s">
        <v>6994</v>
      </c>
      <c r="O179" s="284">
        <v>100</v>
      </c>
      <c r="P179" s="466">
        <v>1E-4</v>
      </c>
      <c r="Q179" s="264">
        <v>0.01</v>
      </c>
      <c r="R179" s="466">
        <v>1E-4</v>
      </c>
      <c r="S179" s="466">
        <v>1E-4</v>
      </c>
      <c r="T179" s="515" t="s">
        <v>3114</v>
      </c>
      <c r="U179" s="521">
        <v>0.33333333333333298</v>
      </c>
      <c r="V179" s="521">
        <v>0.75</v>
      </c>
      <c r="W179" s="484">
        <v>0.6875</v>
      </c>
      <c r="X179" s="517" t="s">
        <v>6909</v>
      </c>
      <c r="Y179" s="501" t="s">
        <v>2613</v>
      </c>
      <c r="Z179" s="566" t="s">
        <v>2089</v>
      </c>
      <c r="AA179" s="569" t="s">
        <v>9568</v>
      </c>
      <c r="AB179" s="613" t="s">
        <v>11008</v>
      </c>
      <c r="AC179"/>
    </row>
    <row r="180" spans="1:29" s="308" customFormat="1" ht="12.75" customHeight="1">
      <c r="A180" s="305"/>
      <c r="B180" s="495" t="s">
        <v>10992</v>
      </c>
      <c r="C180" s="264" t="s">
        <v>6480</v>
      </c>
      <c r="D180" s="264" t="s">
        <v>10993</v>
      </c>
      <c r="E180" s="264">
        <v>627</v>
      </c>
      <c r="F180" s="264" t="s">
        <v>10994</v>
      </c>
      <c r="G180" s="264" t="s">
        <v>10995</v>
      </c>
      <c r="H180" s="264" t="s">
        <v>10996</v>
      </c>
      <c r="I180" s="535" t="s">
        <v>3430</v>
      </c>
      <c r="J180" s="264" t="s">
        <v>1960</v>
      </c>
      <c r="K180" s="440" t="s">
        <v>6484</v>
      </c>
      <c r="L180" s="265" t="s">
        <v>7569</v>
      </c>
      <c r="M180" s="233" t="s">
        <v>2089</v>
      </c>
      <c r="N180" s="466" t="s">
        <v>3139</v>
      </c>
      <c r="O180" s="529">
        <v>1000</v>
      </c>
      <c r="P180" s="264">
        <v>0.01</v>
      </c>
      <c r="Q180" s="264">
        <v>10</v>
      </c>
      <c r="R180" s="264">
        <v>0.01</v>
      </c>
      <c r="S180" s="264">
        <v>0.01</v>
      </c>
      <c r="T180" s="522" t="s">
        <v>3114</v>
      </c>
      <c r="U180" s="521">
        <v>0.33333333333333298</v>
      </c>
      <c r="V180" s="521">
        <v>0.75</v>
      </c>
      <c r="W180" s="487">
        <v>0.6875</v>
      </c>
      <c r="X180" s="517" t="s">
        <v>6909</v>
      </c>
      <c r="Y180" s="523" t="s">
        <v>2613</v>
      </c>
      <c r="Z180" s="566" t="s">
        <v>2089</v>
      </c>
      <c r="AA180" s="569" t="s">
        <v>9800</v>
      </c>
      <c r="AB180" s="613" t="s">
        <v>11006</v>
      </c>
      <c r="AC180"/>
    </row>
    <row r="181" spans="1:29" s="308" customFormat="1" ht="12.75" customHeight="1">
      <c r="A181" s="305"/>
      <c r="B181" s="495" t="s">
        <v>7319</v>
      </c>
      <c r="C181" s="264" t="s">
        <v>1522</v>
      </c>
      <c r="D181" s="264" t="s">
        <v>8790</v>
      </c>
      <c r="E181" s="264">
        <v>762</v>
      </c>
      <c r="F181" s="264" t="s">
        <v>10256</v>
      </c>
      <c r="G181" s="264" t="s">
        <v>5212</v>
      </c>
      <c r="H181" s="264" t="s">
        <v>4833</v>
      </c>
      <c r="I181" s="535" t="s">
        <v>10066</v>
      </c>
      <c r="J181" s="518" t="s">
        <v>3121</v>
      </c>
      <c r="K181" s="264" t="s">
        <v>2742</v>
      </c>
      <c r="L181" s="265" t="s">
        <v>7320</v>
      </c>
      <c r="M181" s="233" t="s">
        <v>2089</v>
      </c>
      <c r="N181" s="264" t="s">
        <v>3112</v>
      </c>
      <c r="O181" s="284">
        <v>100</v>
      </c>
      <c r="P181" s="264">
        <v>1E-4</v>
      </c>
      <c r="Q181" s="264">
        <v>0.01</v>
      </c>
      <c r="R181" s="264">
        <v>1E-4</v>
      </c>
      <c r="S181" s="264">
        <v>1E-4</v>
      </c>
      <c r="T181" s="264" t="s">
        <v>3114</v>
      </c>
      <c r="U181" s="521">
        <v>0.33333333333333298</v>
      </c>
      <c r="V181" s="521">
        <v>0.75</v>
      </c>
      <c r="W181" s="509">
        <v>0.6875</v>
      </c>
      <c r="X181" s="517" t="s">
        <v>6909</v>
      </c>
      <c r="Y181" s="523" t="s">
        <v>2613</v>
      </c>
      <c r="Z181" s="566" t="s">
        <v>2089</v>
      </c>
      <c r="AA181" s="569" t="s">
        <v>9569</v>
      </c>
      <c r="AB181" s="613" t="s">
        <v>11008</v>
      </c>
      <c r="AC181"/>
    </row>
    <row r="182" spans="1:29" s="308" customFormat="1" ht="12.75" customHeight="1">
      <c r="A182" s="305"/>
      <c r="B182" s="495" t="s">
        <v>7321</v>
      </c>
      <c r="C182" s="264" t="s">
        <v>711</v>
      </c>
      <c r="D182" s="264" t="s">
        <v>8791</v>
      </c>
      <c r="E182" s="264">
        <v>762</v>
      </c>
      <c r="F182" s="264" t="s">
        <v>10257</v>
      </c>
      <c r="G182" s="264" t="s">
        <v>5213</v>
      </c>
      <c r="H182" s="264" t="s">
        <v>7322</v>
      </c>
      <c r="I182" s="535" t="s">
        <v>10066</v>
      </c>
      <c r="J182" s="518" t="s">
        <v>3121</v>
      </c>
      <c r="K182" s="264" t="s">
        <v>2743</v>
      </c>
      <c r="L182" s="265" t="s">
        <v>7323</v>
      </c>
      <c r="M182" s="233" t="s">
        <v>2089</v>
      </c>
      <c r="N182" s="264" t="s">
        <v>6994</v>
      </c>
      <c r="O182" s="284">
        <v>100</v>
      </c>
      <c r="P182" s="466">
        <v>1E-4</v>
      </c>
      <c r="Q182" s="264">
        <v>0.01</v>
      </c>
      <c r="R182" s="466">
        <v>1E-4</v>
      </c>
      <c r="S182" s="466">
        <v>1E-4</v>
      </c>
      <c r="T182" s="515" t="s">
        <v>3114</v>
      </c>
      <c r="U182" s="521">
        <v>0.33333333333333298</v>
      </c>
      <c r="V182" s="521">
        <v>0.75</v>
      </c>
      <c r="W182" s="484">
        <v>0.6875</v>
      </c>
      <c r="X182" s="517" t="s">
        <v>6909</v>
      </c>
      <c r="Y182" s="523" t="s">
        <v>2613</v>
      </c>
      <c r="Z182" s="566" t="s">
        <v>2089</v>
      </c>
      <c r="AA182" s="569" t="s">
        <v>9570</v>
      </c>
      <c r="AB182" s="613" t="s">
        <v>11008</v>
      </c>
      <c r="AC182"/>
    </row>
    <row r="183" spans="1:29" s="308" customFormat="1" ht="12.75" customHeight="1">
      <c r="A183" s="305"/>
      <c r="B183" s="495" t="s">
        <v>7324</v>
      </c>
      <c r="C183" s="264" t="s">
        <v>4458</v>
      </c>
      <c r="D183" s="264" t="s">
        <v>8792</v>
      </c>
      <c r="E183" s="264">
        <v>762</v>
      </c>
      <c r="F183" s="264" t="s">
        <v>10258</v>
      </c>
      <c r="G183" s="264" t="s">
        <v>5214</v>
      </c>
      <c r="H183" s="264" t="s">
        <v>7325</v>
      </c>
      <c r="I183" s="535" t="s">
        <v>10066</v>
      </c>
      <c r="J183" s="518" t="s">
        <v>3121</v>
      </c>
      <c r="K183" s="264" t="s">
        <v>2744</v>
      </c>
      <c r="L183" s="265" t="s">
        <v>7326</v>
      </c>
      <c r="M183" s="233" t="s">
        <v>2089</v>
      </c>
      <c r="N183" s="264" t="s">
        <v>6994</v>
      </c>
      <c r="O183" s="284">
        <v>100</v>
      </c>
      <c r="P183" s="466">
        <v>1E-4</v>
      </c>
      <c r="Q183" s="264">
        <v>0.01</v>
      </c>
      <c r="R183" s="466">
        <v>1E-4</v>
      </c>
      <c r="S183" s="466">
        <v>1E-4</v>
      </c>
      <c r="T183" s="515" t="s">
        <v>3114</v>
      </c>
      <c r="U183" s="521">
        <v>0.33333333333333298</v>
      </c>
      <c r="V183" s="521">
        <v>0.75</v>
      </c>
      <c r="W183" s="484">
        <v>0.6875</v>
      </c>
      <c r="X183" s="517" t="s">
        <v>6909</v>
      </c>
      <c r="Y183" s="523" t="s">
        <v>2613</v>
      </c>
      <c r="Z183" s="566" t="s">
        <v>2089</v>
      </c>
      <c r="AA183" s="569" t="s">
        <v>9571</v>
      </c>
      <c r="AB183" s="613" t="s">
        <v>11008</v>
      </c>
      <c r="AC183"/>
    </row>
    <row r="184" spans="1:29" s="308" customFormat="1" ht="12.75" customHeight="1">
      <c r="A184" s="305"/>
      <c r="B184" s="495" t="s">
        <v>10639</v>
      </c>
      <c r="C184" s="264" t="s">
        <v>2048</v>
      </c>
      <c r="D184" s="264" t="s">
        <v>8793</v>
      </c>
      <c r="E184" s="264">
        <v>627</v>
      </c>
      <c r="F184" s="264" t="s">
        <v>10259</v>
      </c>
      <c r="G184" s="264" t="s">
        <v>2046</v>
      </c>
      <c r="H184" s="264" t="s">
        <v>7327</v>
      </c>
      <c r="I184" s="535" t="s">
        <v>3430</v>
      </c>
      <c r="J184" s="264" t="s">
        <v>1960</v>
      </c>
      <c r="K184" s="264" t="s">
        <v>2049</v>
      </c>
      <c r="L184" s="265" t="s">
        <v>7328</v>
      </c>
      <c r="M184" s="233" t="s">
        <v>2089</v>
      </c>
      <c r="N184" s="466" t="s">
        <v>3139</v>
      </c>
      <c r="O184" s="529">
        <v>1000</v>
      </c>
      <c r="P184" s="264">
        <v>0.01</v>
      </c>
      <c r="Q184" s="264">
        <v>10</v>
      </c>
      <c r="R184" s="264">
        <v>0.01</v>
      </c>
      <c r="S184" s="264">
        <v>0.01</v>
      </c>
      <c r="T184" s="522" t="s">
        <v>3114</v>
      </c>
      <c r="U184" s="521">
        <v>0.33333333333333298</v>
      </c>
      <c r="V184" s="521">
        <v>0.75</v>
      </c>
      <c r="W184" s="487">
        <v>0.6875</v>
      </c>
      <c r="X184" s="517" t="s">
        <v>6909</v>
      </c>
      <c r="Y184" s="501" t="s">
        <v>2613</v>
      </c>
      <c r="Z184" s="566" t="s">
        <v>2089</v>
      </c>
      <c r="AA184" s="569" t="s">
        <v>9572</v>
      </c>
      <c r="AB184" s="613" t="s">
        <v>11006</v>
      </c>
      <c r="AC184"/>
    </row>
    <row r="185" spans="1:29" s="308" customFormat="1" ht="12.75" customHeight="1">
      <c r="A185" s="305"/>
      <c r="B185" s="495" t="s">
        <v>12205</v>
      </c>
      <c r="C185" s="264" t="s">
        <v>11363</v>
      </c>
      <c r="D185" s="264" t="s">
        <v>8795</v>
      </c>
      <c r="E185" s="264">
        <v>762</v>
      </c>
      <c r="F185" s="264" t="s">
        <v>10261</v>
      </c>
      <c r="G185" s="264" t="s">
        <v>11365</v>
      </c>
      <c r="H185" s="440" t="s">
        <v>11364</v>
      </c>
      <c r="I185" s="535" t="s">
        <v>10066</v>
      </c>
      <c r="J185" s="518" t="s">
        <v>3121</v>
      </c>
      <c r="K185" s="264" t="s">
        <v>1331</v>
      </c>
      <c r="L185" s="265" t="s">
        <v>7329</v>
      </c>
      <c r="M185" s="233" t="s">
        <v>2089</v>
      </c>
      <c r="N185" s="264" t="s">
        <v>3112</v>
      </c>
      <c r="O185" s="284">
        <v>100</v>
      </c>
      <c r="P185" s="264">
        <v>1E-4</v>
      </c>
      <c r="Q185" s="264">
        <v>0.01</v>
      </c>
      <c r="R185" s="264">
        <v>1E-4</v>
      </c>
      <c r="S185" s="264">
        <v>1E-4</v>
      </c>
      <c r="T185" s="264" t="s">
        <v>3114</v>
      </c>
      <c r="U185" s="521">
        <v>0.33333333333333298</v>
      </c>
      <c r="V185" s="521">
        <v>0.75</v>
      </c>
      <c r="W185" s="509">
        <v>0.6875</v>
      </c>
      <c r="X185" s="517" t="s">
        <v>6909</v>
      </c>
      <c r="Y185" s="523" t="s">
        <v>2613</v>
      </c>
      <c r="Z185" s="566" t="s">
        <v>2089</v>
      </c>
      <c r="AA185" s="569" t="s">
        <v>9573</v>
      </c>
      <c r="AB185" s="613" t="s">
        <v>11008</v>
      </c>
      <c r="AC185"/>
    </row>
    <row r="186" spans="1:29" s="308" customFormat="1" ht="12.75" customHeight="1">
      <c r="A186" s="305"/>
      <c r="B186" s="446" t="s">
        <v>3762</v>
      </c>
      <c r="C186" s="440" t="s">
        <v>1626</v>
      </c>
      <c r="D186" s="440" t="s">
        <v>8797</v>
      </c>
      <c r="E186" s="440">
        <v>788</v>
      </c>
      <c r="F186" s="440" t="s">
        <v>10263</v>
      </c>
      <c r="G186" s="440" t="s">
        <v>5217</v>
      </c>
      <c r="H186" s="440" t="s">
        <v>1957</v>
      </c>
      <c r="I186" s="440" t="s">
        <v>2623</v>
      </c>
      <c r="J186" s="518" t="s">
        <v>3130</v>
      </c>
      <c r="K186" s="440" t="s">
        <v>2747</v>
      </c>
      <c r="L186" s="440" t="s">
        <v>6494</v>
      </c>
      <c r="M186" s="233" t="s">
        <v>2089</v>
      </c>
      <c r="N186" s="466" t="s">
        <v>3112</v>
      </c>
      <c r="O186" s="526">
        <v>1000</v>
      </c>
      <c r="P186" s="466">
        <v>1E-4</v>
      </c>
      <c r="Q186" s="440">
        <v>0.1</v>
      </c>
      <c r="R186" s="466">
        <v>1E-4</v>
      </c>
      <c r="S186" s="466">
        <v>1E-4</v>
      </c>
      <c r="T186" s="488" t="s">
        <v>3114</v>
      </c>
      <c r="U186" s="485">
        <v>0.33333333333333331</v>
      </c>
      <c r="V186" s="485">
        <v>0.75</v>
      </c>
      <c r="W186" s="484">
        <v>0.6875</v>
      </c>
      <c r="X186" s="517" t="s">
        <v>6909</v>
      </c>
      <c r="Y186" s="440" t="s">
        <v>2613</v>
      </c>
      <c r="Z186" s="566" t="s">
        <v>2089</v>
      </c>
      <c r="AA186" s="569" t="s">
        <v>9574</v>
      </c>
      <c r="AB186" s="613" t="s">
        <v>11017</v>
      </c>
      <c r="AC186"/>
    </row>
    <row r="187" spans="1:29" s="308" customFormat="1" ht="12.75" customHeight="1">
      <c r="A187" s="305"/>
      <c r="B187" s="495" t="s">
        <v>3345</v>
      </c>
      <c r="C187" s="264" t="s">
        <v>1629</v>
      </c>
      <c r="D187" s="264" t="s">
        <v>8799</v>
      </c>
      <c r="E187" s="264">
        <v>762</v>
      </c>
      <c r="F187" s="264" t="s">
        <v>10265</v>
      </c>
      <c r="G187" s="264" t="s">
        <v>5218</v>
      </c>
      <c r="H187" s="264" t="s">
        <v>7331</v>
      </c>
      <c r="I187" s="535" t="s">
        <v>10066</v>
      </c>
      <c r="J187" s="518" t="s">
        <v>3121</v>
      </c>
      <c r="K187" s="264" t="s">
        <v>2750</v>
      </c>
      <c r="L187" s="265" t="s">
        <v>7332</v>
      </c>
      <c r="M187" s="233" t="s">
        <v>2089</v>
      </c>
      <c r="N187" s="264" t="s">
        <v>6994</v>
      </c>
      <c r="O187" s="284">
        <v>100</v>
      </c>
      <c r="P187" s="466">
        <v>1E-4</v>
      </c>
      <c r="Q187" s="264">
        <v>0.01</v>
      </c>
      <c r="R187" s="466">
        <v>1E-4</v>
      </c>
      <c r="S187" s="466">
        <v>1E-4</v>
      </c>
      <c r="T187" s="515" t="s">
        <v>3114</v>
      </c>
      <c r="U187" s="521">
        <v>0.33333333333333298</v>
      </c>
      <c r="V187" s="521">
        <v>0.75</v>
      </c>
      <c r="W187" s="484">
        <v>0.6875</v>
      </c>
      <c r="X187" s="517" t="s">
        <v>6909</v>
      </c>
      <c r="Y187" s="523" t="s">
        <v>2613</v>
      </c>
      <c r="Z187" s="566" t="s">
        <v>2089</v>
      </c>
      <c r="AA187" s="569" t="s">
        <v>9576</v>
      </c>
      <c r="AB187" s="613" t="s">
        <v>11008</v>
      </c>
      <c r="AC187"/>
    </row>
    <row r="188" spans="1:29" s="308" customFormat="1" ht="12.75" customHeight="1">
      <c r="A188" s="305"/>
      <c r="B188" s="495" t="s">
        <v>3346</v>
      </c>
      <c r="C188" s="264" t="s">
        <v>1630</v>
      </c>
      <c r="D188" s="264" t="s">
        <v>8800</v>
      </c>
      <c r="E188" s="264">
        <v>257</v>
      </c>
      <c r="F188" s="264" t="s">
        <v>10266</v>
      </c>
      <c r="G188" s="264" t="s">
        <v>9240</v>
      </c>
      <c r="H188" s="264" t="s">
        <v>7699</v>
      </c>
      <c r="I188" s="535" t="s">
        <v>3209</v>
      </c>
      <c r="J188" s="518" t="s">
        <v>3135</v>
      </c>
      <c r="K188" s="264" t="s">
        <v>2751</v>
      </c>
      <c r="L188" s="265" t="s">
        <v>7333</v>
      </c>
      <c r="M188" s="233" t="s">
        <v>2089</v>
      </c>
      <c r="N188" s="264" t="s">
        <v>7127</v>
      </c>
      <c r="O188" s="284">
        <v>100</v>
      </c>
      <c r="P188" s="264">
        <v>1E-3</v>
      </c>
      <c r="Q188" s="264">
        <v>0.1</v>
      </c>
      <c r="R188" s="524">
        <v>1E-3</v>
      </c>
      <c r="S188" s="524">
        <v>1E-3</v>
      </c>
      <c r="T188" s="264" t="s">
        <v>3114</v>
      </c>
      <c r="U188" s="521">
        <v>0.33333333333333298</v>
      </c>
      <c r="V188" s="521">
        <v>0.75</v>
      </c>
      <c r="W188" s="506">
        <v>0.6875</v>
      </c>
      <c r="X188" s="517" t="s">
        <v>6909</v>
      </c>
      <c r="Y188" s="523" t="s">
        <v>2613</v>
      </c>
      <c r="Z188" s="566" t="s">
        <v>2089</v>
      </c>
      <c r="AA188" s="569" t="s">
        <v>9577</v>
      </c>
      <c r="AB188" s="613" t="s">
        <v>11009</v>
      </c>
      <c r="AC188"/>
    </row>
    <row r="189" spans="1:29" s="308" customFormat="1" ht="12.75" customHeight="1">
      <c r="A189" s="305"/>
      <c r="B189" s="495" t="s">
        <v>7334</v>
      </c>
      <c r="C189" s="264" t="s">
        <v>4231</v>
      </c>
      <c r="D189" s="264" t="s">
        <v>8801</v>
      </c>
      <c r="E189" s="264">
        <v>788</v>
      </c>
      <c r="F189" s="264" t="s">
        <v>10267</v>
      </c>
      <c r="G189" s="264" t="s">
        <v>1842</v>
      </c>
      <c r="H189" s="264" t="s">
        <v>1843</v>
      </c>
      <c r="I189" s="535" t="s">
        <v>3432</v>
      </c>
      <c r="J189" s="500" t="s">
        <v>3120</v>
      </c>
      <c r="K189" s="264" t="s">
        <v>1844</v>
      </c>
      <c r="L189" s="265" t="s">
        <v>7335</v>
      </c>
      <c r="M189" s="233" t="s">
        <v>2089</v>
      </c>
      <c r="N189" s="264" t="s">
        <v>3112</v>
      </c>
      <c r="O189" s="284">
        <v>100</v>
      </c>
      <c r="P189" s="264">
        <v>1E-4</v>
      </c>
      <c r="Q189" s="264">
        <v>0.01</v>
      </c>
      <c r="R189" s="264">
        <v>1E-4</v>
      </c>
      <c r="S189" s="264">
        <v>1E-4</v>
      </c>
      <c r="T189" s="264" t="s">
        <v>3114</v>
      </c>
      <c r="U189" s="521">
        <v>0.33333333333333298</v>
      </c>
      <c r="V189" s="521">
        <v>0.75</v>
      </c>
      <c r="W189" s="509">
        <v>0.6875</v>
      </c>
      <c r="X189" s="517" t="s">
        <v>6909</v>
      </c>
      <c r="Y189" s="523" t="s">
        <v>2613</v>
      </c>
      <c r="Z189" s="566" t="s">
        <v>2089</v>
      </c>
      <c r="AA189" s="569" t="s">
        <v>9578</v>
      </c>
      <c r="AB189" s="613" t="s">
        <v>11012</v>
      </c>
      <c r="AC189"/>
    </row>
    <row r="190" spans="1:29" s="308" customFormat="1" ht="12.75" customHeight="1">
      <c r="A190" s="305"/>
      <c r="B190" s="494" t="s">
        <v>10701</v>
      </c>
      <c r="C190" s="292" t="s">
        <v>8060</v>
      </c>
      <c r="D190" s="292" t="s">
        <v>9168</v>
      </c>
      <c r="E190" s="292">
        <v>627</v>
      </c>
      <c r="F190" s="292" t="s">
        <v>10580</v>
      </c>
      <c r="G190" s="292" t="s">
        <v>8121</v>
      </c>
      <c r="H190" s="499" t="s">
        <v>8061</v>
      </c>
      <c r="I190" s="535" t="s">
        <v>3430</v>
      </c>
      <c r="J190" s="292" t="s">
        <v>3138</v>
      </c>
      <c r="K190" s="499" t="s">
        <v>8062</v>
      </c>
      <c r="L190" s="499" t="s">
        <v>8062</v>
      </c>
      <c r="M190" s="233" t="s">
        <v>2089</v>
      </c>
      <c r="N190" s="466" t="s">
        <v>3139</v>
      </c>
      <c r="O190" s="529">
        <v>1000</v>
      </c>
      <c r="P190" s="292">
        <v>0.01</v>
      </c>
      <c r="Q190" s="504">
        <v>10</v>
      </c>
      <c r="R190" s="292">
        <v>0.01</v>
      </c>
      <c r="S190" s="292">
        <v>0.01</v>
      </c>
      <c r="T190" s="292" t="s">
        <v>3114</v>
      </c>
      <c r="U190" s="533">
        <v>0.33333333333333298</v>
      </c>
      <c r="V190" s="533">
        <v>0.75</v>
      </c>
      <c r="W190" s="503">
        <v>0.6875</v>
      </c>
      <c r="X190" s="537" t="s">
        <v>6909</v>
      </c>
      <c r="Y190" s="534" t="s">
        <v>2613</v>
      </c>
      <c r="Z190" s="566" t="s">
        <v>2089</v>
      </c>
      <c r="AA190" s="569" t="s">
        <v>9579</v>
      </c>
      <c r="AB190" s="617" t="s">
        <v>11006</v>
      </c>
      <c r="AC190"/>
    </row>
    <row r="191" spans="1:29" s="308" customFormat="1" ht="12.75" customHeight="1">
      <c r="A191" s="305"/>
      <c r="B191" s="495" t="s">
        <v>3565</v>
      </c>
      <c r="C191" s="264" t="s">
        <v>11629</v>
      </c>
      <c r="D191" s="264" t="s">
        <v>11630</v>
      </c>
      <c r="E191" s="264">
        <v>257</v>
      </c>
      <c r="F191" s="264" t="s">
        <v>11634</v>
      </c>
      <c r="G191" s="264" t="s">
        <v>11632</v>
      </c>
      <c r="H191" s="440" t="s">
        <v>11633</v>
      </c>
      <c r="I191" s="535" t="s">
        <v>3209</v>
      </c>
      <c r="J191" s="518" t="s">
        <v>3135</v>
      </c>
      <c r="K191" s="264" t="s">
        <v>2752</v>
      </c>
      <c r="L191" s="265" t="s">
        <v>7336</v>
      </c>
      <c r="M191" s="233" t="s">
        <v>2089</v>
      </c>
      <c r="N191" s="264" t="s">
        <v>7127</v>
      </c>
      <c r="O191" s="287">
        <v>100</v>
      </c>
      <c r="P191" s="264">
        <v>1E-3</v>
      </c>
      <c r="Q191" s="264">
        <v>0.1</v>
      </c>
      <c r="R191" s="264">
        <v>1E-3</v>
      </c>
      <c r="S191" s="264">
        <v>1E-3</v>
      </c>
      <c r="T191" s="264" t="s">
        <v>3114</v>
      </c>
      <c r="U191" s="525">
        <v>0.33333333333333298</v>
      </c>
      <c r="V191" s="525">
        <v>0.75</v>
      </c>
      <c r="W191" s="506">
        <v>0.6875</v>
      </c>
      <c r="X191" s="517" t="s">
        <v>6909</v>
      </c>
      <c r="Y191" s="501" t="s">
        <v>2613</v>
      </c>
      <c r="Z191" s="566" t="s">
        <v>2089</v>
      </c>
      <c r="AA191" s="569" t="s">
        <v>9580</v>
      </c>
      <c r="AB191" s="613" t="s">
        <v>11009</v>
      </c>
      <c r="AC191"/>
    </row>
    <row r="192" spans="1:29" s="308" customFormat="1" ht="12.75" customHeight="1">
      <c r="A192" s="305"/>
      <c r="B192" s="494" t="s">
        <v>7975</v>
      </c>
      <c r="C192" s="292" t="s">
        <v>7976</v>
      </c>
      <c r="D192" s="292" t="s">
        <v>9169</v>
      </c>
      <c r="E192" s="292">
        <v>372</v>
      </c>
      <c r="F192" s="292" t="s">
        <v>10581</v>
      </c>
      <c r="G192" s="292" t="s">
        <v>8100</v>
      </c>
      <c r="H192" s="292" t="s">
        <v>7977</v>
      </c>
      <c r="I192" s="292" t="s">
        <v>6090</v>
      </c>
      <c r="J192" s="292" t="s">
        <v>4802</v>
      </c>
      <c r="K192" s="499" t="s">
        <v>7978</v>
      </c>
      <c r="L192" s="499" t="s">
        <v>7979</v>
      </c>
      <c r="M192" s="233" t="s">
        <v>2089</v>
      </c>
      <c r="N192" s="535" t="s">
        <v>6089</v>
      </c>
      <c r="O192" s="287">
        <v>100</v>
      </c>
      <c r="P192" s="292">
        <v>1E-3</v>
      </c>
      <c r="Q192" s="504">
        <v>0.1</v>
      </c>
      <c r="R192" s="479">
        <v>1E-3</v>
      </c>
      <c r="S192" s="479">
        <v>1E-3</v>
      </c>
      <c r="T192" s="488" t="s">
        <v>2447</v>
      </c>
      <c r="U192" s="536">
        <v>0.33333333333333298</v>
      </c>
      <c r="V192" s="536">
        <v>0.75</v>
      </c>
      <c r="W192" s="510">
        <v>0.60416666666666696</v>
      </c>
      <c r="X192" s="537" t="s">
        <v>6909</v>
      </c>
      <c r="Y192" s="532" t="s">
        <v>2613</v>
      </c>
      <c r="Z192" s="566" t="s">
        <v>2089</v>
      </c>
      <c r="AA192" s="569" t="s">
        <v>9581</v>
      </c>
      <c r="AB192" s="617" t="s">
        <v>11015</v>
      </c>
      <c r="AC192"/>
    </row>
    <row r="193" spans="1:29" s="308" customFormat="1" ht="12.75" customHeight="1">
      <c r="A193" s="305"/>
      <c r="B193" s="494" t="s">
        <v>8056</v>
      </c>
      <c r="C193" s="292" t="s">
        <v>8057</v>
      </c>
      <c r="D193" s="292" t="s">
        <v>9170</v>
      </c>
      <c r="E193" s="292">
        <v>762</v>
      </c>
      <c r="F193" s="292" t="s">
        <v>10582</v>
      </c>
      <c r="G193" s="292" t="s">
        <v>8120</v>
      </c>
      <c r="H193" s="499" t="s">
        <v>8058</v>
      </c>
      <c r="I193" s="535" t="s">
        <v>10066</v>
      </c>
      <c r="J193" s="518" t="s">
        <v>3121</v>
      </c>
      <c r="K193" s="499" t="s">
        <v>8059</v>
      </c>
      <c r="L193" s="499" t="s">
        <v>8059</v>
      </c>
      <c r="M193" s="233" t="s">
        <v>2089</v>
      </c>
      <c r="N193" s="292" t="s">
        <v>3112</v>
      </c>
      <c r="O193" s="284">
        <v>100</v>
      </c>
      <c r="P193" s="292">
        <v>1E-4</v>
      </c>
      <c r="Q193" s="504">
        <v>0.01</v>
      </c>
      <c r="R193" s="292">
        <v>1E-4</v>
      </c>
      <c r="S193" s="292">
        <v>1E-4</v>
      </c>
      <c r="T193" s="292" t="s">
        <v>3114</v>
      </c>
      <c r="U193" s="533">
        <v>0.33333333333333298</v>
      </c>
      <c r="V193" s="533">
        <v>0.75</v>
      </c>
      <c r="W193" s="503">
        <v>0.6875</v>
      </c>
      <c r="X193" s="537" t="s">
        <v>6909</v>
      </c>
      <c r="Y193" s="534" t="s">
        <v>2613</v>
      </c>
      <c r="Z193" s="566" t="s">
        <v>2089</v>
      </c>
      <c r="AA193" s="569" t="s">
        <v>9582</v>
      </c>
      <c r="AB193" s="617" t="s">
        <v>11008</v>
      </c>
      <c r="AC193"/>
    </row>
    <row r="194" spans="1:29" s="308" customFormat="1" ht="12.75" customHeight="1">
      <c r="A194" s="305"/>
      <c r="B194" s="494" t="s">
        <v>3566</v>
      </c>
      <c r="C194" s="292" t="s">
        <v>1631</v>
      </c>
      <c r="D194" s="292" t="s">
        <v>8803</v>
      </c>
      <c r="E194" s="292">
        <v>725</v>
      </c>
      <c r="F194" s="292" t="s">
        <v>10876</v>
      </c>
      <c r="G194" s="292" t="s">
        <v>5219</v>
      </c>
      <c r="H194" s="292" t="s">
        <v>6966</v>
      </c>
      <c r="I194" s="524" t="s">
        <v>3208</v>
      </c>
      <c r="J194" s="518" t="s">
        <v>3132</v>
      </c>
      <c r="K194" s="292" t="s">
        <v>523</v>
      </c>
      <c r="L194" s="292" t="s">
        <v>6967</v>
      </c>
      <c r="M194" s="233" t="s">
        <v>2089</v>
      </c>
      <c r="N194" s="292" t="s">
        <v>6953</v>
      </c>
      <c r="O194" s="527">
        <v>1000</v>
      </c>
      <c r="P194" s="466">
        <v>1E-4</v>
      </c>
      <c r="Q194" s="292">
        <v>0.1</v>
      </c>
      <c r="R194" s="466">
        <v>1E-4</v>
      </c>
      <c r="S194" s="466">
        <v>1E-4</v>
      </c>
      <c r="T194" s="515" t="s">
        <v>3114</v>
      </c>
      <c r="U194" s="485">
        <v>0.33333333333333331</v>
      </c>
      <c r="V194" s="485">
        <v>0.75</v>
      </c>
      <c r="W194" s="484">
        <v>0.6875</v>
      </c>
      <c r="X194" s="517" t="s">
        <v>6909</v>
      </c>
      <c r="Y194" s="440" t="s">
        <v>2613</v>
      </c>
      <c r="Z194" s="566" t="s">
        <v>2089</v>
      </c>
      <c r="AA194" s="569" t="s">
        <v>9583</v>
      </c>
      <c r="AB194" s="613" t="s">
        <v>11010</v>
      </c>
      <c r="AC194"/>
    </row>
    <row r="195" spans="1:29" s="308" customFormat="1" ht="12.75" customHeight="1">
      <c r="A195" s="305"/>
      <c r="B195" s="495" t="s">
        <v>9383</v>
      </c>
      <c r="C195" s="264" t="s">
        <v>5049</v>
      </c>
      <c r="D195" s="264" t="s">
        <v>8811</v>
      </c>
      <c r="E195" s="264">
        <v>788</v>
      </c>
      <c r="F195" s="264" t="s">
        <v>10269</v>
      </c>
      <c r="G195" s="264" t="s">
        <v>5457</v>
      </c>
      <c r="H195" s="264" t="s">
        <v>7346</v>
      </c>
      <c r="I195" s="535" t="s">
        <v>3432</v>
      </c>
      <c r="J195" s="500" t="s">
        <v>3120</v>
      </c>
      <c r="K195" s="264" t="s">
        <v>5056</v>
      </c>
      <c r="L195" s="265" t="s">
        <v>7347</v>
      </c>
      <c r="M195" s="233" t="s">
        <v>2089</v>
      </c>
      <c r="N195" s="264" t="s">
        <v>6994</v>
      </c>
      <c r="O195" s="284">
        <v>100</v>
      </c>
      <c r="P195" s="473">
        <v>1E-4</v>
      </c>
      <c r="Q195" s="264">
        <v>0.01</v>
      </c>
      <c r="R195" s="473">
        <v>1E-4</v>
      </c>
      <c r="S195" s="473">
        <v>1E-4</v>
      </c>
      <c r="T195" s="523" t="s">
        <v>3114</v>
      </c>
      <c r="U195" s="521">
        <v>0.33333333333333298</v>
      </c>
      <c r="V195" s="521">
        <v>0.75</v>
      </c>
      <c r="W195" s="487">
        <v>0.6875</v>
      </c>
      <c r="X195" s="517" t="s">
        <v>6909</v>
      </c>
      <c r="Y195" s="501" t="s">
        <v>2613</v>
      </c>
      <c r="Z195" s="566" t="s">
        <v>2089</v>
      </c>
      <c r="AA195" s="569" t="s">
        <v>9594</v>
      </c>
      <c r="AB195" s="613" t="s">
        <v>11012</v>
      </c>
      <c r="AC195"/>
    </row>
    <row r="196" spans="1:29" s="308" customFormat="1" ht="12.75" customHeight="1">
      <c r="A196" s="305"/>
      <c r="B196" s="494" t="s">
        <v>7847</v>
      </c>
      <c r="C196" s="292" t="s">
        <v>4990</v>
      </c>
      <c r="D196" s="292" t="s">
        <v>9171</v>
      </c>
      <c r="E196" s="292">
        <v>372</v>
      </c>
      <c r="F196" s="292" t="s">
        <v>10583</v>
      </c>
      <c r="G196" s="292" t="s">
        <v>8077</v>
      </c>
      <c r="H196" s="292" t="s">
        <v>7848</v>
      </c>
      <c r="I196" s="292" t="s">
        <v>6090</v>
      </c>
      <c r="J196" s="292" t="s">
        <v>4802</v>
      </c>
      <c r="K196" s="499" t="s">
        <v>7849</v>
      </c>
      <c r="L196" s="499" t="s">
        <v>7850</v>
      </c>
      <c r="M196" s="233" t="s">
        <v>2089</v>
      </c>
      <c r="N196" s="535" t="s">
        <v>6089</v>
      </c>
      <c r="O196" s="287">
        <v>100</v>
      </c>
      <c r="P196" s="292">
        <v>1E-3</v>
      </c>
      <c r="Q196" s="504">
        <v>0.1</v>
      </c>
      <c r="R196" s="479">
        <v>1E-3</v>
      </c>
      <c r="S196" s="479">
        <v>1E-3</v>
      </c>
      <c r="T196" s="488" t="s">
        <v>2447</v>
      </c>
      <c r="U196" s="536">
        <v>0.33333333333333298</v>
      </c>
      <c r="V196" s="536">
        <v>0.75</v>
      </c>
      <c r="W196" s="510">
        <v>0.60416666666666696</v>
      </c>
      <c r="X196" s="537" t="s">
        <v>6909</v>
      </c>
      <c r="Y196" s="532" t="s">
        <v>2613</v>
      </c>
      <c r="Z196" s="566" t="s">
        <v>2089</v>
      </c>
      <c r="AA196" s="569" t="s">
        <v>9584</v>
      </c>
      <c r="AB196" s="617" t="s">
        <v>11015</v>
      </c>
      <c r="AC196"/>
    </row>
    <row r="197" spans="1:29" s="308" customFormat="1" ht="12.75" customHeight="1">
      <c r="A197" s="305"/>
      <c r="B197" s="495" t="s">
        <v>7337</v>
      </c>
      <c r="C197" s="264" t="s">
        <v>1632</v>
      </c>
      <c r="D197" s="264" t="s">
        <v>8804</v>
      </c>
      <c r="E197" s="264">
        <v>257</v>
      </c>
      <c r="F197" s="264" t="s">
        <v>10270</v>
      </c>
      <c r="G197" s="264" t="s">
        <v>9241</v>
      </c>
      <c r="H197" s="264" t="s">
        <v>7700</v>
      </c>
      <c r="I197" s="535" t="s">
        <v>3209</v>
      </c>
      <c r="J197" s="518" t="s">
        <v>3135</v>
      </c>
      <c r="K197" s="264" t="s">
        <v>524</v>
      </c>
      <c r="L197" s="265" t="s">
        <v>7338</v>
      </c>
      <c r="M197" s="233" t="s">
        <v>2089</v>
      </c>
      <c r="N197" s="264" t="s">
        <v>7127</v>
      </c>
      <c r="O197" s="284">
        <v>100</v>
      </c>
      <c r="P197" s="264">
        <v>1E-3</v>
      </c>
      <c r="Q197" s="264">
        <v>0.1</v>
      </c>
      <c r="R197" s="524">
        <v>1E-3</v>
      </c>
      <c r="S197" s="524">
        <v>1E-3</v>
      </c>
      <c r="T197" s="264" t="s">
        <v>3114</v>
      </c>
      <c r="U197" s="521">
        <v>0.33333333333333298</v>
      </c>
      <c r="V197" s="521">
        <v>0.75</v>
      </c>
      <c r="W197" s="506">
        <v>0.6875</v>
      </c>
      <c r="X197" s="517" t="s">
        <v>6909</v>
      </c>
      <c r="Y197" s="523" t="s">
        <v>2613</v>
      </c>
      <c r="Z197" s="566" t="s">
        <v>2089</v>
      </c>
      <c r="AA197" s="569" t="s">
        <v>9585</v>
      </c>
      <c r="AB197" s="613" t="s">
        <v>11009</v>
      </c>
      <c r="AC197"/>
    </row>
    <row r="198" spans="1:29" s="707" customFormat="1" ht="12.75" customHeight="1">
      <c r="A198" s="693"/>
      <c r="B198" s="724" t="s">
        <v>6940</v>
      </c>
      <c r="C198" s="709" t="s">
        <v>6187</v>
      </c>
      <c r="D198" s="709" t="s">
        <v>8805</v>
      </c>
      <c r="E198" s="709">
        <v>1878</v>
      </c>
      <c r="F198" s="709" t="s">
        <v>10271</v>
      </c>
      <c r="G198" s="709" t="s">
        <v>6188</v>
      </c>
      <c r="H198" s="709" t="s">
        <v>11879</v>
      </c>
      <c r="I198" s="709" t="s">
        <v>6941</v>
      </c>
      <c r="J198" s="697" t="s">
        <v>3128</v>
      </c>
      <c r="K198" s="709" t="s">
        <v>6189</v>
      </c>
      <c r="L198" s="709" t="s">
        <v>6942</v>
      </c>
      <c r="M198" s="698" t="s">
        <v>2089</v>
      </c>
      <c r="N198" s="712" t="s">
        <v>3129</v>
      </c>
      <c r="O198" s="699">
        <v>100</v>
      </c>
      <c r="P198" s="712">
        <v>0.01</v>
      </c>
      <c r="Q198" s="709">
        <v>1</v>
      </c>
      <c r="R198" s="712">
        <v>0.01</v>
      </c>
      <c r="S198" s="712">
        <v>0.01</v>
      </c>
      <c r="T198" s="725" t="s">
        <v>3114</v>
      </c>
      <c r="U198" s="715">
        <v>0.33333333333333331</v>
      </c>
      <c r="V198" s="715">
        <v>0.75</v>
      </c>
      <c r="W198" s="716">
        <v>0.64583333333333337</v>
      </c>
      <c r="X198" s="683" t="s">
        <v>6909</v>
      </c>
      <c r="Y198" s="711" t="s">
        <v>2613</v>
      </c>
      <c r="Z198" s="704" t="s">
        <v>2089</v>
      </c>
      <c r="AA198" s="705" t="s">
        <v>9586</v>
      </c>
      <c r="AB198" s="706" t="s">
        <v>11016</v>
      </c>
      <c r="AC198" s="690"/>
    </row>
    <row r="199" spans="1:29" s="308" customFormat="1" ht="12.75" customHeight="1">
      <c r="A199" s="305"/>
      <c r="B199" s="494" t="s">
        <v>10702</v>
      </c>
      <c r="C199" s="292" t="s">
        <v>8006</v>
      </c>
      <c r="D199" s="292" t="s">
        <v>9172</v>
      </c>
      <c r="E199" s="292">
        <v>1763</v>
      </c>
      <c r="F199" s="292" t="s">
        <v>10584</v>
      </c>
      <c r="G199" s="292" t="s">
        <v>8107</v>
      </c>
      <c r="H199" s="499" t="s">
        <v>8007</v>
      </c>
      <c r="I199" s="399" t="s">
        <v>12102</v>
      </c>
      <c r="J199" s="518" t="s">
        <v>3123</v>
      </c>
      <c r="K199" s="499" t="s">
        <v>8008</v>
      </c>
      <c r="L199" s="499" t="s">
        <v>8008</v>
      </c>
      <c r="M199" s="233" t="s">
        <v>2089</v>
      </c>
      <c r="N199" s="292" t="s">
        <v>3112</v>
      </c>
      <c r="O199" s="284">
        <v>100</v>
      </c>
      <c r="P199" s="292">
        <v>1E-4</v>
      </c>
      <c r="Q199" s="504">
        <v>0.01</v>
      </c>
      <c r="R199" s="292">
        <v>1E-4</v>
      </c>
      <c r="S199" s="292">
        <v>1E-4</v>
      </c>
      <c r="T199" s="292" t="s">
        <v>3114</v>
      </c>
      <c r="U199" s="533">
        <v>0.33333333333333298</v>
      </c>
      <c r="V199" s="533">
        <v>0.75</v>
      </c>
      <c r="W199" s="503">
        <v>0.6875</v>
      </c>
      <c r="X199" s="537" t="s">
        <v>6909</v>
      </c>
      <c r="Y199" s="534" t="s">
        <v>2613</v>
      </c>
      <c r="Z199" s="566" t="s">
        <v>2089</v>
      </c>
      <c r="AA199" s="569" t="s">
        <v>9587</v>
      </c>
      <c r="AB199" s="617" t="s">
        <v>11020</v>
      </c>
      <c r="AC199"/>
    </row>
    <row r="200" spans="1:29" s="308" customFormat="1" ht="12.75" customHeight="1">
      <c r="A200" s="305"/>
      <c r="B200" s="495" t="s">
        <v>6659</v>
      </c>
      <c r="C200" s="264" t="s">
        <v>4545</v>
      </c>
      <c r="D200" s="264" t="s">
        <v>8806</v>
      </c>
      <c r="E200" s="264">
        <v>627</v>
      </c>
      <c r="F200" s="264" t="s">
        <v>10272</v>
      </c>
      <c r="G200" s="264" t="s">
        <v>4546</v>
      </c>
      <c r="H200" s="264" t="s">
        <v>7339</v>
      </c>
      <c r="I200" s="535" t="s">
        <v>3430</v>
      </c>
      <c r="J200" s="264" t="s">
        <v>1960</v>
      </c>
      <c r="K200" s="264" t="s">
        <v>4543</v>
      </c>
      <c r="L200" s="265" t="s">
        <v>7340</v>
      </c>
      <c r="M200" s="233" t="s">
        <v>2089</v>
      </c>
      <c r="N200" s="466" t="s">
        <v>3139</v>
      </c>
      <c r="O200" s="529">
        <v>1000</v>
      </c>
      <c r="P200" s="264">
        <v>0.01</v>
      </c>
      <c r="Q200" s="264">
        <v>10</v>
      </c>
      <c r="R200" s="264">
        <v>0.01</v>
      </c>
      <c r="S200" s="264">
        <v>0.01</v>
      </c>
      <c r="T200" s="522" t="s">
        <v>3114</v>
      </c>
      <c r="U200" s="521">
        <v>0.33333333333333298</v>
      </c>
      <c r="V200" s="521">
        <v>0.75</v>
      </c>
      <c r="W200" s="487">
        <v>0.6875</v>
      </c>
      <c r="X200" s="517" t="s">
        <v>6909</v>
      </c>
      <c r="Y200" s="523" t="s">
        <v>2613</v>
      </c>
      <c r="Z200" s="566" t="s">
        <v>2089</v>
      </c>
      <c r="AA200" s="569" t="s">
        <v>9588</v>
      </c>
      <c r="AB200" s="613" t="s">
        <v>11006</v>
      </c>
      <c r="AC200"/>
    </row>
    <row r="201" spans="1:29" s="308" customFormat="1" ht="12.75" customHeight="1">
      <c r="A201" s="305"/>
      <c r="B201" s="495" t="s">
        <v>7341</v>
      </c>
      <c r="C201" s="264" t="s">
        <v>1633</v>
      </c>
      <c r="D201" s="264" t="s">
        <v>8807</v>
      </c>
      <c r="E201" s="264">
        <v>725</v>
      </c>
      <c r="F201" s="264" t="s">
        <v>10877</v>
      </c>
      <c r="G201" s="264" t="s">
        <v>5220</v>
      </c>
      <c r="H201" s="264" t="s">
        <v>1968</v>
      </c>
      <c r="I201" s="535" t="s">
        <v>3175</v>
      </c>
      <c r="J201" s="518" t="s">
        <v>3116</v>
      </c>
      <c r="K201" s="264" t="s">
        <v>525</v>
      </c>
      <c r="L201" s="265" t="s">
        <v>7342</v>
      </c>
      <c r="M201" s="233" t="s">
        <v>2089</v>
      </c>
      <c r="N201" s="264" t="s">
        <v>3117</v>
      </c>
      <c r="O201" s="284">
        <v>100</v>
      </c>
      <c r="P201" s="264">
        <v>0.01</v>
      </c>
      <c r="Q201" s="264">
        <v>1</v>
      </c>
      <c r="R201" s="264">
        <v>0.01</v>
      </c>
      <c r="S201" s="264">
        <v>0.01</v>
      </c>
      <c r="T201" s="264" t="s">
        <v>3114</v>
      </c>
      <c r="U201" s="521">
        <v>0.33333333333333298</v>
      </c>
      <c r="V201" s="521">
        <v>0.75</v>
      </c>
      <c r="W201" s="509">
        <v>0.66666666666666696</v>
      </c>
      <c r="X201" s="517" t="s">
        <v>6909</v>
      </c>
      <c r="Y201" s="523" t="s">
        <v>2613</v>
      </c>
      <c r="Z201" s="566" t="s">
        <v>2089</v>
      </c>
      <c r="AA201" s="569" t="s">
        <v>9589</v>
      </c>
      <c r="AB201" s="613" t="s">
        <v>11019</v>
      </c>
      <c r="AC201"/>
    </row>
    <row r="202" spans="1:29" s="308" customFormat="1" ht="12.75" customHeight="1">
      <c r="A202" s="305"/>
      <c r="B202" s="495" t="s">
        <v>10703</v>
      </c>
      <c r="C202" s="264" t="s">
        <v>9374</v>
      </c>
      <c r="D202" s="264" t="s">
        <v>11600</v>
      </c>
      <c r="E202" s="264">
        <v>627</v>
      </c>
      <c r="F202" s="264" t="s">
        <v>11601</v>
      </c>
      <c r="G202" s="264" t="s">
        <v>11599</v>
      </c>
      <c r="H202" s="264" t="s">
        <v>11602</v>
      </c>
      <c r="I202" s="535" t="s">
        <v>3430</v>
      </c>
      <c r="J202" s="264" t="s">
        <v>1960</v>
      </c>
      <c r="K202" s="264" t="s">
        <v>526</v>
      </c>
      <c r="L202" s="265" t="s">
        <v>7343</v>
      </c>
      <c r="M202" s="233" t="s">
        <v>2089</v>
      </c>
      <c r="N202" s="466" t="s">
        <v>3139</v>
      </c>
      <c r="O202" s="284">
        <v>100</v>
      </c>
      <c r="P202" s="264">
        <v>0.01</v>
      </c>
      <c r="Q202" s="264">
        <v>1</v>
      </c>
      <c r="R202" s="264">
        <v>0.01</v>
      </c>
      <c r="S202" s="264">
        <v>0.01</v>
      </c>
      <c r="T202" s="264" t="s">
        <v>3114</v>
      </c>
      <c r="U202" s="521">
        <v>0.33333333333333298</v>
      </c>
      <c r="V202" s="521">
        <v>0.75</v>
      </c>
      <c r="W202" s="509">
        <v>0.6875</v>
      </c>
      <c r="X202" s="517" t="s">
        <v>6909</v>
      </c>
      <c r="Y202" s="523" t="s">
        <v>2613</v>
      </c>
      <c r="Z202" s="566" t="s">
        <v>2089</v>
      </c>
      <c r="AA202" s="569" t="s">
        <v>9590</v>
      </c>
      <c r="AB202" s="613" t="s">
        <v>11006</v>
      </c>
      <c r="AC202"/>
    </row>
    <row r="203" spans="1:29" s="308" customFormat="1" ht="12.75" customHeight="1">
      <c r="A203" s="305"/>
      <c r="B203" s="494" t="s">
        <v>7895</v>
      </c>
      <c r="C203" s="292" t="s">
        <v>7896</v>
      </c>
      <c r="D203" s="292" t="s">
        <v>9173</v>
      </c>
      <c r="E203" s="292">
        <v>372</v>
      </c>
      <c r="F203" s="292" t="s">
        <v>10585</v>
      </c>
      <c r="G203" s="292" t="s">
        <v>8087</v>
      </c>
      <c r="H203" s="292" t="s">
        <v>7897</v>
      </c>
      <c r="I203" s="292" t="s">
        <v>6090</v>
      </c>
      <c r="J203" s="292" t="s">
        <v>4802</v>
      </c>
      <c r="K203" s="499" t="s">
        <v>7898</v>
      </c>
      <c r="L203" s="467" t="s">
        <v>7899</v>
      </c>
      <c r="M203" s="233" t="s">
        <v>2089</v>
      </c>
      <c r="N203" s="535" t="s">
        <v>6089</v>
      </c>
      <c r="O203" s="287">
        <v>100</v>
      </c>
      <c r="P203" s="292">
        <v>1E-3</v>
      </c>
      <c r="Q203" s="504">
        <v>0.1</v>
      </c>
      <c r="R203" s="479">
        <v>1E-3</v>
      </c>
      <c r="S203" s="479">
        <v>1E-3</v>
      </c>
      <c r="T203" s="488" t="s">
        <v>2447</v>
      </c>
      <c r="U203" s="536">
        <v>0.33333333333333298</v>
      </c>
      <c r="V203" s="536">
        <v>0.75</v>
      </c>
      <c r="W203" s="510">
        <v>0.60416666666666696</v>
      </c>
      <c r="X203" s="537" t="s">
        <v>6909</v>
      </c>
      <c r="Y203" s="532" t="s">
        <v>2613</v>
      </c>
      <c r="Z203" s="566" t="s">
        <v>2089</v>
      </c>
      <c r="AA203" s="569" t="s">
        <v>9591</v>
      </c>
      <c r="AB203" s="617" t="s">
        <v>11015</v>
      </c>
      <c r="AC203"/>
    </row>
    <row r="204" spans="1:29" s="308" customFormat="1" ht="12.75" customHeight="1">
      <c r="A204" s="305"/>
      <c r="B204" s="495" t="s">
        <v>2819</v>
      </c>
      <c r="C204" s="264" t="s">
        <v>7735</v>
      </c>
      <c r="D204" s="264" t="s">
        <v>8808</v>
      </c>
      <c r="E204" s="264">
        <v>966</v>
      </c>
      <c r="F204" s="264" t="s">
        <v>10273</v>
      </c>
      <c r="G204" s="264" t="s">
        <v>5221</v>
      </c>
      <c r="H204" s="264" t="s">
        <v>7344</v>
      </c>
      <c r="I204" s="470" t="s">
        <v>3206</v>
      </c>
      <c r="J204" s="518" t="s">
        <v>3131</v>
      </c>
      <c r="K204" s="265" t="s">
        <v>527</v>
      </c>
      <c r="L204" s="265" t="s">
        <v>7345</v>
      </c>
      <c r="M204" s="233" t="s">
        <v>2089</v>
      </c>
      <c r="N204" s="265" t="s">
        <v>6994</v>
      </c>
      <c r="O204" s="529">
        <v>1000</v>
      </c>
      <c r="P204" s="473">
        <v>1E-4</v>
      </c>
      <c r="Q204" s="265">
        <v>0.1</v>
      </c>
      <c r="R204" s="473">
        <v>1E-4</v>
      </c>
      <c r="S204" s="473">
        <v>1E-4</v>
      </c>
      <c r="T204" s="522" t="s">
        <v>3114</v>
      </c>
      <c r="U204" s="521">
        <v>0.33333333333333298</v>
      </c>
      <c r="V204" s="521">
        <v>0.75</v>
      </c>
      <c r="W204" s="502">
        <v>0.6875</v>
      </c>
      <c r="X204" s="517" t="s">
        <v>6909</v>
      </c>
      <c r="Y204" s="523" t="s">
        <v>2613</v>
      </c>
      <c r="Z204" s="566" t="s">
        <v>2089</v>
      </c>
      <c r="AA204" s="569" t="s">
        <v>9592</v>
      </c>
      <c r="AB204" s="613" t="s">
        <v>11011</v>
      </c>
      <c r="AC204"/>
    </row>
    <row r="205" spans="1:29" s="308" customFormat="1" ht="12.75" customHeight="1">
      <c r="A205" s="305"/>
      <c r="B205" s="493" t="s">
        <v>2820</v>
      </c>
      <c r="C205" s="440" t="s">
        <v>1417</v>
      </c>
      <c r="D205" s="440" t="s">
        <v>8809</v>
      </c>
      <c r="E205" s="440">
        <v>788</v>
      </c>
      <c r="F205" s="440" t="s">
        <v>10274</v>
      </c>
      <c r="G205" s="440" t="s">
        <v>5222</v>
      </c>
      <c r="H205" s="440" t="s">
        <v>4836</v>
      </c>
      <c r="I205" s="504" t="s">
        <v>3434</v>
      </c>
      <c r="J205" s="500" t="s">
        <v>3115</v>
      </c>
      <c r="K205" s="440" t="s">
        <v>528</v>
      </c>
      <c r="L205" s="440" t="s">
        <v>6631</v>
      </c>
      <c r="M205" s="233" t="s">
        <v>2089</v>
      </c>
      <c r="N205" s="440" t="s">
        <v>3112</v>
      </c>
      <c r="O205" s="482">
        <v>100</v>
      </c>
      <c r="P205" s="466">
        <v>1E-4</v>
      </c>
      <c r="Q205" s="481">
        <v>0.01</v>
      </c>
      <c r="R205" s="440">
        <v>1E-4</v>
      </c>
      <c r="S205" s="440">
        <v>1E-4</v>
      </c>
      <c r="T205" s="440" t="s">
        <v>3114</v>
      </c>
      <c r="U205" s="480">
        <v>0.33333333333333331</v>
      </c>
      <c r="V205" s="480">
        <v>0.75</v>
      </c>
      <c r="W205" s="484">
        <v>0.6875</v>
      </c>
      <c r="X205" s="517" t="s">
        <v>6909</v>
      </c>
      <c r="Y205" s="440" t="s">
        <v>2613</v>
      </c>
      <c r="Z205" s="566" t="s">
        <v>2089</v>
      </c>
      <c r="AA205" s="569" t="s">
        <v>9593</v>
      </c>
      <c r="AB205" s="613" t="s">
        <v>11013</v>
      </c>
      <c r="AC205"/>
    </row>
    <row r="206" spans="1:29" s="308" customFormat="1" ht="12.75" customHeight="1">
      <c r="A206" s="305"/>
      <c r="B206" s="494" t="s">
        <v>7900</v>
      </c>
      <c r="C206" s="292" t="s">
        <v>9964</v>
      </c>
      <c r="D206" s="292" t="s">
        <v>9174</v>
      </c>
      <c r="E206" s="292">
        <v>372</v>
      </c>
      <c r="F206" s="292" t="s">
        <v>10586</v>
      </c>
      <c r="G206" s="292" t="s">
        <v>8088</v>
      </c>
      <c r="H206" s="292" t="s">
        <v>7901</v>
      </c>
      <c r="I206" s="292" t="s">
        <v>6090</v>
      </c>
      <c r="J206" s="292" t="s">
        <v>4802</v>
      </c>
      <c r="K206" s="499" t="s">
        <v>7902</v>
      </c>
      <c r="L206" s="467" t="s">
        <v>7903</v>
      </c>
      <c r="M206" s="233" t="s">
        <v>2089</v>
      </c>
      <c r="N206" s="535" t="s">
        <v>6089</v>
      </c>
      <c r="O206" s="287">
        <v>100</v>
      </c>
      <c r="P206" s="292">
        <v>1E-3</v>
      </c>
      <c r="Q206" s="504">
        <v>0.1</v>
      </c>
      <c r="R206" s="479">
        <v>1E-3</v>
      </c>
      <c r="S206" s="479">
        <v>1E-3</v>
      </c>
      <c r="T206" s="488" t="s">
        <v>2447</v>
      </c>
      <c r="U206" s="536">
        <v>0.33333333333333298</v>
      </c>
      <c r="V206" s="536">
        <v>0.75</v>
      </c>
      <c r="W206" s="510">
        <v>0.60416666666666696</v>
      </c>
      <c r="X206" s="537" t="s">
        <v>6909</v>
      </c>
      <c r="Y206" s="532" t="s">
        <v>2613</v>
      </c>
      <c r="Z206" s="566" t="s">
        <v>2089</v>
      </c>
      <c r="AA206" s="569" t="s">
        <v>9595</v>
      </c>
      <c r="AB206" s="617" t="s">
        <v>11015</v>
      </c>
      <c r="AC206"/>
    </row>
    <row r="207" spans="1:29" s="308" customFormat="1" ht="12.75" customHeight="1">
      <c r="A207" s="305"/>
      <c r="B207" s="495" t="s">
        <v>10704</v>
      </c>
      <c r="C207" s="264" t="s">
        <v>1420</v>
      </c>
      <c r="D207" s="264" t="s">
        <v>8814</v>
      </c>
      <c r="E207" s="264">
        <v>627</v>
      </c>
      <c r="F207" s="264" t="s">
        <v>10278</v>
      </c>
      <c r="G207" s="264" t="s">
        <v>5225</v>
      </c>
      <c r="H207" s="264" t="s">
        <v>1478</v>
      </c>
      <c r="I207" s="535" t="s">
        <v>3430</v>
      </c>
      <c r="J207" s="264" t="s">
        <v>1960</v>
      </c>
      <c r="K207" s="264" t="s">
        <v>531</v>
      </c>
      <c r="L207" s="265" t="s">
        <v>7348</v>
      </c>
      <c r="M207" s="233" t="s">
        <v>2089</v>
      </c>
      <c r="N207" s="466" t="s">
        <v>3139</v>
      </c>
      <c r="O207" s="284">
        <v>100</v>
      </c>
      <c r="P207" s="264">
        <v>0.01</v>
      </c>
      <c r="Q207" s="264">
        <v>1</v>
      </c>
      <c r="R207" s="264">
        <v>0.01</v>
      </c>
      <c r="S207" s="264">
        <v>0.01</v>
      </c>
      <c r="T207" s="264" t="s">
        <v>3114</v>
      </c>
      <c r="U207" s="521">
        <v>0.33333333333333298</v>
      </c>
      <c r="V207" s="521">
        <v>0.75</v>
      </c>
      <c r="W207" s="509">
        <v>0.6875</v>
      </c>
      <c r="X207" s="517" t="s">
        <v>6909</v>
      </c>
      <c r="Y207" s="523" t="s">
        <v>2613</v>
      </c>
      <c r="Z207" s="566" t="s">
        <v>2089</v>
      </c>
      <c r="AA207" s="569" t="s">
        <v>9596</v>
      </c>
      <c r="AB207" s="613" t="s">
        <v>11006</v>
      </c>
      <c r="AC207"/>
    </row>
    <row r="208" spans="1:29" s="308" customFormat="1" ht="12.75" customHeight="1">
      <c r="A208" s="305"/>
      <c r="B208" s="495" t="s">
        <v>10641</v>
      </c>
      <c r="C208" s="264" t="s">
        <v>11134</v>
      </c>
      <c r="D208" s="264" t="s">
        <v>8815</v>
      </c>
      <c r="E208" s="264">
        <v>627</v>
      </c>
      <c r="F208" s="264" t="s">
        <v>10279</v>
      </c>
      <c r="G208" s="264" t="s">
        <v>5226</v>
      </c>
      <c r="H208" s="264" t="s">
        <v>7349</v>
      </c>
      <c r="I208" s="535" t="s">
        <v>3430</v>
      </c>
      <c r="J208" s="264" t="s">
        <v>1960</v>
      </c>
      <c r="K208" s="264" t="s">
        <v>532</v>
      </c>
      <c r="L208" s="265" t="s">
        <v>7350</v>
      </c>
      <c r="M208" s="233" t="s">
        <v>2089</v>
      </c>
      <c r="N208" s="466" t="s">
        <v>3139</v>
      </c>
      <c r="O208" s="529">
        <v>1000</v>
      </c>
      <c r="P208" s="264">
        <v>0.01</v>
      </c>
      <c r="Q208" s="264">
        <v>10</v>
      </c>
      <c r="R208" s="264">
        <v>0.01</v>
      </c>
      <c r="S208" s="264">
        <v>0.01</v>
      </c>
      <c r="T208" s="522" t="s">
        <v>3114</v>
      </c>
      <c r="U208" s="521">
        <v>0.33333333333333298</v>
      </c>
      <c r="V208" s="521">
        <v>0.75</v>
      </c>
      <c r="W208" s="487">
        <v>0.6875</v>
      </c>
      <c r="X208" s="517" t="s">
        <v>6909</v>
      </c>
      <c r="Y208" s="523" t="s">
        <v>2613</v>
      </c>
      <c r="Z208" s="566" t="s">
        <v>2089</v>
      </c>
      <c r="AA208" s="569" t="s">
        <v>9597</v>
      </c>
      <c r="AB208" s="613" t="s">
        <v>11006</v>
      </c>
      <c r="AC208"/>
    </row>
    <row r="209" spans="1:29" s="308" customFormat="1" ht="12.75" customHeight="1">
      <c r="A209" s="305"/>
      <c r="B209" s="495" t="s">
        <v>7351</v>
      </c>
      <c r="C209" s="264" t="s">
        <v>1421</v>
      </c>
      <c r="D209" s="264" t="s">
        <v>8816</v>
      </c>
      <c r="E209" s="264">
        <v>762</v>
      </c>
      <c r="F209" s="264" t="s">
        <v>10280</v>
      </c>
      <c r="G209" s="264" t="s">
        <v>5227</v>
      </c>
      <c r="H209" s="264" t="s">
        <v>7352</v>
      </c>
      <c r="I209" s="535" t="s">
        <v>10066</v>
      </c>
      <c r="J209" s="518" t="s">
        <v>3121</v>
      </c>
      <c r="K209" s="264" t="s">
        <v>533</v>
      </c>
      <c r="L209" s="265" t="s">
        <v>7353</v>
      </c>
      <c r="M209" s="233" t="s">
        <v>2089</v>
      </c>
      <c r="N209" s="264" t="s">
        <v>6994</v>
      </c>
      <c r="O209" s="284">
        <v>100</v>
      </c>
      <c r="P209" s="466">
        <v>1E-4</v>
      </c>
      <c r="Q209" s="264">
        <v>0.01</v>
      </c>
      <c r="R209" s="466">
        <v>1E-4</v>
      </c>
      <c r="S209" s="466">
        <v>1E-4</v>
      </c>
      <c r="T209" s="515" t="s">
        <v>3114</v>
      </c>
      <c r="U209" s="521">
        <v>0.33333333333333298</v>
      </c>
      <c r="V209" s="521">
        <v>0.75</v>
      </c>
      <c r="W209" s="484">
        <v>0.6875</v>
      </c>
      <c r="X209" s="517" t="s">
        <v>6909</v>
      </c>
      <c r="Y209" s="523" t="s">
        <v>2613</v>
      </c>
      <c r="Z209" s="566" t="s">
        <v>2089</v>
      </c>
      <c r="AA209" s="569" t="s">
        <v>9598</v>
      </c>
      <c r="AB209" s="613" t="s">
        <v>11008</v>
      </c>
      <c r="AC209"/>
    </row>
    <row r="210" spans="1:29" s="308" customFormat="1" ht="12.75" customHeight="1">
      <c r="A210" s="305"/>
      <c r="B210" s="495" t="s">
        <v>10642</v>
      </c>
      <c r="C210" s="264" t="s">
        <v>4385</v>
      </c>
      <c r="D210" s="264" t="s">
        <v>8817</v>
      </c>
      <c r="E210" s="264">
        <v>627</v>
      </c>
      <c r="F210" s="264" t="s">
        <v>10281</v>
      </c>
      <c r="G210" s="264" t="s">
        <v>4419</v>
      </c>
      <c r="H210" s="264" t="s">
        <v>7354</v>
      </c>
      <c r="I210" s="535" t="s">
        <v>3430</v>
      </c>
      <c r="J210" s="264" t="s">
        <v>1960</v>
      </c>
      <c r="K210" s="264" t="s">
        <v>4439</v>
      </c>
      <c r="L210" s="265" t="s">
        <v>7355</v>
      </c>
      <c r="M210" s="233" t="s">
        <v>2089</v>
      </c>
      <c r="N210" s="466" t="s">
        <v>3139</v>
      </c>
      <c r="O210" s="529">
        <v>1000</v>
      </c>
      <c r="P210" s="264">
        <v>0.01</v>
      </c>
      <c r="Q210" s="264">
        <v>10</v>
      </c>
      <c r="R210" s="264">
        <v>0.01</v>
      </c>
      <c r="S210" s="264">
        <v>0.01</v>
      </c>
      <c r="T210" s="522" t="s">
        <v>3114</v>
      </c>
      <c r="U210" s="521">
        <v>0.33333333333333298</v>
      </c>
      <c r="V210" s="521">
        <v>0.75</v>
      </c>
      <c r="W210" s="487">
        <v>0.6875</v>
      </c>
      <c r="X210" s="517" t="s">
        <v>6909</v>
      </c>
      <c r="Y210" s="501" t="s">
        <v>2613</v>
      </c>
      <c r="Z210" s="566" t="s">
        <v>2089</v>
      </c>
      <c r="AA210" s="569" t="s">
        <v>9599</v>
      </c>
      <c r="AB210" s="613" t="s">
        <v>11006</v>
      </c>
      <c r="AC210"/>
    </row>
    <row r="211" spans="1:29" s="308" customFormat="1" ht="12.75" customHeight="1">
      <c r="A211" s="305"/>
      <c r="B211" s="495" t="s">
        <v>10643</v>
      </c>
      <c r="C211" s="264" t="s">
        <v>1422</v>
      </c>
      <c r="D211" s="264" t="s">
        <v>8818</v>
      </c>
      <c r="E211" s="264">
        <v>627</v>
      </c>
      <c r="F211" s="264" t="s">
        <v>10282</v>
      </c>
      <c r="G211" s="264" t="s">
        <v>5228</v>
      </c>
      <c r="H211" s="264" t="s">
        <v>728</v>
      </c>
      <c r="I211" s="535" t="s">
        <v>3430</v>
      </c>
      <c r="J211" s="264" t="s">
        <v>1960</v>
      </c>
      <c r="K211" s="264" t="s">
        <v>534</v>
      </c>
      <c r="L211" s="265" t="s">
        <v>7356</v>
      </c>
      <c r="M211" s="233" t="s">
        <v>2089</v>
      </c>
      <c r="N211" s="466" t="s">
        <v>3139</v>
      </c>
      <c r="O211" s="529">
        <v>1000</v>
      </c>
      <c r="P211" s="264">
        <v>0.01</v>
      </c>
      <c r="Q211" s="264">
        <v>10</v>
      </c>
      <c r="R211" s="264">
        <v>0.01</v>
      </c>
      <c r="S211" s="264">
        <v>0.01</v>
      </c>
      <c r="T211" s="264" t="s">
        <v>3114</v>
      </c>
      <c r="U211" s="521">
        <v>0.33333333333333298</v>
      </c>
      <c r="V211" s="521">
        <v>0.75</v>
      </c>
      <c r="W211" s="509">
        <v>0.6875</v>
      </c>
      <c r="X211" s="517" t="s">
        <v>6909</v>
      </c>
      <c r="Y211" s="523" t="s">
        <v>2613</v>
      </c>
      <c r="Z211" s="566" t="s">
        <v>2089</v>
      </c>
      <c r="AA211" s="569" t="s">
        <v>9600</v>
      </c>
      <c r="AB211" s="613" t="s">
        <v>11006</v>
      </c>
      <c r="AC211"/>
    </row>
    <row r="212" spans="1:29" s="308" customFormat="1" ht="12.75" customHeight="1">
      <c r="A212" s="305"/>
      <c r="B212" s="495" t="s">
        <v>12108</v>
      </c>
      <c r="C212" s="264" t="s">
        <v>1423</v>
      </c>
      <c r="D212" s="264" t="s">
        <v>8819</v>
      </c>
      <c r="E212" s="264">
        <v>762</v>
      </c>
      <c r="F212" s="264" t="s">
        <v>10283</v>
      </c>
      <c r="G212" s="264" t="s">
        <v>5229</v>
      </c>
      <c r="H212" s="264" t="s">
        <v>7357</v>
      </c>
      <c r="I212" s="535" t="s">
        <v>10066</v>
      </c>
      <c r="J212" s="518" t="s">
        <v>3121</v>
      </c>
      <c r="K212" s="264" t="s">
        <v>535</v>
      </c>
      <c r="L212" s="265" t="s">
        <v>7358</v>
      </c>
      <c r="M212" s="233" t="s">
        <v>2089</v>
      </c>
      <c r="N212" s="264" t="s">
        <v>6994</v>
      </c>
      <c r="O212" s="284">
        <v>100</v>
      </c>
      <c r="P212" s="466">
        <v>1E-4</v>
      </c>
      <c r="Q212" s="264">
        <v>0.01</v>
      </c>
      <c r="R212" s="466">
        <v>1E-4</v>
      </c>
      <c r="S212" s="466">
        <v>1E-4</v>
      </c>
      <c r="T212" s="515" t="s">
        <v>3114</v>
      </c>
      <c r="U212" s="521">
        <v>0.33333333333333298</v>
      </c>
      <c r="V212" s="521">
        <v>0.75</v>
      </c>
      <c r="W212" s="484">
        <v>0.6875</v>
      </c>
      <c r="X212" s="517" t="s">
        <v>6909</v>
      </c>
      <c r="Y212" s="501" t="s">
        <v>2613</v>
      </c>
      <c r="Z212" s="566" t="s">
        <v>2089</v>
      </c>
      <c r="AA212" s="569" t="s">
        <v>9601</v>
      </c>
      <c r="AB212" s="613" t="s">
        <v>11008</v>
      </c>
      <c r="AC212"/>
    </row>
    <row r="213" spans="1:29" s="308" customFormat="1" ht="12.75" customHeight="1">
      <c r="A213" s="305"/>
      <c r="B213" s="495" t="s">
        <v>456</v>
      </c>
      <c r="C213" s="264" t="s">
        <v>1425</v>
      </c>
      <c r="D213" s="264" t="s">
        <v>8821</v>
      </c>
      <c r="E213" s="264">
        <v>788</v>
      </c>
      <c r="F213" s="264" t="s">
        <v>10285</v>
      </c>
      <c r="G213" s="264" t="s">
        <v>5231</v>
      </c>
      <c r="H213" s="264" t="s">
        <v>731</v>
      </c>
      <c r="I213" s="535" t="s">
        <v>3433</v>
      </c>
      <c r="J213" s="518" t="s">
        <v>3127</v>
      </c>
      <c r="K213" s="264" t="s">
        <v>537</v>
      </c>
      <c r="L213" s="505" t="s">
        <v>7359</v>
      </c>
      <c r="M213" s="233" t="s">
        <v>2089</v>
      </c>
      <c r="N213" s="264" t="s">
        <v>3112</v>
      </c>
      <c r="O213" s="284">
        <v>100</v>
      </c>
      <c r="P213" s="264">
        <v>1E-4</v>
      </c>
      <c r="Q213" s="264">
        <v>0.01</v>
      </c>
      <c r="R213" s="264">
        <v>1E-4</v>
      </c>
      <c r="S213" s="264">
        <v>1E-4</v>
      </c>
      <c r="T213" s="264" t="s">
        <v>3114</v>
      </c>
      <c r="U213" s="521">
        <v>0.33333333333333298</v>
      </c>
      <c r="V213" s="521">
        <v>0.75</v>
      </c>
      <c r="W213" s="509">
        <v>0.6875</v>
      </c>
      <c r="X213" s="517" t="s">
        <v>6909</v>
      </c>
      <c r="Y213" s="523" t="s">
        <v>2613</v>
      </c>
      <c r="Z213" s="566" t="s">
        <v>2089</v>
      </c>
      <c r="AA213" s="569" t="s">
        <v>9602</v>
      </c>
      <c r="AB213" s="613" t="s">
        <v>11014</v>
      </c>
      <c r="AC213"/>
    </row>
    <row r="214" spans="1:29" s="308" customFormat="1" ht="12.75" customHeight="1">
      <c r="A214" s="305"/>
      <c r="B214" s="495" t="s">
        <v>457</v>
      </c>
      <c r="C214" s="264" t="s">
        <v>1426</v>
      </c>
      <c r="D214" s="264" t="s">
        <v>8822</v>
      </c>
      <c r="E214" s="264">
        <v>788</v>
      </c>
      <c r="F214" s="264" t="s">
        <v>10286</v>
      </c>
      <c r="G214" s="264" t="s">
        <v>5232</v>
      </c>
      <c r="H214" s="264" t="s">
        <v>7360</v>
      </c>
      <c r="I214" s="535" t="s">
        <v>3433</v>
      </c>
      <c r="J214" s="518" t="s">
        <v>3127</v>
      </c>
      <c r="K214" s="264" t="s">
        <v>538</v>
      </c>
      <c r="L214" s="265" t="s">
        <v>7361</v>
      </c>
      <c r="M214" s="233" t="s">
        <v>2089</v>
      </c>
      <c r="N214" s="264" t="s">
        <v>6994</v>
      </c>
      <c r="O214" s="284">
        <v>100</v>
      </c>
      <c r="P214" s="524">
        <v>1E-4</v>
      </c>
      <c r="Q214" s="264">
        <v>0.01</v>
      </c>
      <c r="R214" s="524">
        <v>1E-4</v>
      </c>
      <c r="S214" s="524">
        <v>1E-4</v>
      </c>
      <c r="T214" s="524" t="s">
        <v>3114</v>
      </c>
      <c r="U214" s="521">
        <v>0.33333333333333298</v>
      </c>
      <c r="V214" s="521">
        <v>0.75</v>
      </c>
      <c r="W214" s="483">
        <v>0.6875</v>
      </c>
      <c r="X214" s="517" t="s">
        <v>6909</v>
      </c>
      <c r="Y214" s="523" t="s">
        <v>2613</v>
      </c>
      <c r="Z214" s="566" t="s">
        <v>2089</v>
      </c>
      <c r="AA214" s="569" t="s">
        <v>9603</v>
      </c>
      <c r="AB214" s="613" t="s">
        <v>11014</v>
      </c>
      <c r="AC214"/>
    </row>
    <row r="215" spans="1:29" s="308" customFormat="1" ht="12.75" customHeight="1">
      <c r="A215" s="305"/>
      <c r="B215" s="494" t="s">
        <v>8063</v>
      </c>
      <c r="C215" s="292" t="s">
        <v>10822</v>
      </c>
      <c r="D215" s="292" t="s">
        <v>9175</v>
      </c>
      <c r="E215" s="292">
        <v>257</v>
      </c>
      <c r="F215" s="292" t="s">
        <v>10587</v>
      </c>
      <c r="G215" s="292" t="s">
        <v>8122</v>
      </c>
      <c r="H215" s="499" t="s">
        <v>8064</v>
      </c>
      <c r="I215" s="535" t="s">
        <v>3209</v>
      </c>
      <c r="J215" s="518" t="s">
        <v>3135</v>
      </c>
      <c r="K215" s="499" t="s">
        <v>8065</v>
      </c>
      <c r="L215" s="499" t="s">
        <v>8065</v>
      </c>
      <c r="M215" s="233" t="s">
        <v>2089</v>
      </c>
      <c r="N215" s="292" t="s">
        <v>3136</v>
      </c>
      <c r="O215" s="287">
        <v>100</v>
      </c>
      <c r="P215" s="292">
        <v>1E-3</v>
      </c>
      <c r="Q215" s="504">
        <v>0.1</v>
      </c>
      <c r="R215" s="292">
        <v>1E-3</v>
      </c>
      <c r="S215" s="292">
        <v>1E-3</v>
      </c>
      <c r="T215" s="292" t="s">
        <v>3114</v>
      </c>
      <c r="U215" s="536">
        <v>0.33333333333333298</v>
      </c>
      <c r="V215" s="536">
        <v>0.75</v>
      </c>
      <c r="W215" s="503">
        <v>0.6875</v>
      </c>
      <c r="X215" s="537" t="s">
        <v>6909</v>
      </c>
      <c r="Y215" s="532" t="s">
        <v>2613</v>
      </c>
      <c r="Z215" s="566" t="s">
        <v>2089</v>
      </c>
      <c r="AA215" s="569" t="s">
        <v>9604</v>
      </c>
      <c r="AB215" s="617" t="s">
        <v>11009</v>
      </c>
      <c r="AC215"/>
    </row>
    <row r="216" spans="1:29" s="308" customFormat="1" ht="12.75" customHeight="1">
      <c r="A216" s="305"/>
      <c r="B216" s="495" t="s">
        <v>7362</v>
      </c>
      <c r="C216" s="264" t="s">
        <v>1427</v>
      </c>
      <c r="D216" s="264" t="s">
        <v>8823</v>
      </c>
      <c r="E216" s="264">
        <v>762</v>
      </c>
      <c r="F216" s="264" t="s">
        <v>10287</v>
      </c>
      <c r="G216" s="264" t="s">
        <v>5233</v>
      </c>
      <c r="H216" s="264" t="s">
        <v>7363</v>
      </c>
      <c r="I216" s="535" t="s">
        <v>10066</v>
      </c>
      <c r="J216" s="518" t="s">
        <v>3121</v>
      </c>
      <c r="K216" s="264" t="s">
        <v>539</v>
      </c>
      <c r="L216" s="265" t="s">
        <v>7364</v>
      </c>
      <c r="M216" s="233" t="s">
        <v>2089</v>
      </c>
      <c r="N216" s="264" t="s">
        <v>6994</v>
      </c>
      <c r="O216" s="284">
        <v>100</v>
      </c>
      <c r="P216" s="466">
        <v>1E-4</v>
      </c>
      <c r="Q216" s="264">
        <v>0.01</v>
      </c>
      <c r="R216" s="466">
        <v>1E-4</v>
      </c>
      <c r="S216" s="466">
        <v>1E-4</v>
      </c>
      <c r="T216" s="515" t="s">
        <v>3114</v>
      </c>
      <c r="U216" s="521">
        <v>0.33333333333333298</v>
      </c>
      <c r="V216" s="521">
        <v>0.75</v>
      </c>
      <c r="W216" s="484">
        <v>0.6875</v>
      </c>
      <c r="X216" s="517" t="s">
        <v>6909</v>
      </c>
      <c r="Y216" s="523" t="s">
        <v>2613</v>
      </c>
      <c r="Z216" s="566" t="s">
        <v>2089</v>
      </c>
      <c r="AA216" s="569" t="s">
        <v>9605</v>
      </c>
      <c r="AB216" s="613" t="s">
        <v>11008</v>
      </c>
      <c r="AC216"/>
    </row>
    <row r="217" spans="1:29" s="308" customFormat="1" ht="12.75" customHeight="1">
      <c r="A217" s="305"/>
      <c r="B217" s="446" t="s">
        <v>1039</v>
      </c>
      <c r="C217" s="440" t="s">
        <v>1428</v>
      </c>
      <c r="D217" s="440" t="s">
        <v>8825</v>
      </c>
      <c r="E217" s="440">
        <v>725</v>
      </c>
      <c r="F217" s="440" t="s">
        <v>10878</v>
      </c>
      <c r="G217" s="440" t="s">
        <v>1343</v>
      </c>
      <c r="H217" s="440" t="s">
        <v>2171</v>
      </c>
      <c r="I217" s="440" t="s">
        <v>3208</v>
      </c>
      <c r="J217" s="518" t="s">
        <v>3132</v>
      </c>
      <c r="K217" s="440" t="s">
        <v>540</v>
      </c>
      <c r="L217" s="440" t="s">
        <v>6227</v>
      </c>
      <c r="M217" s="233" t="s">
        <v>2089</v>
      </c>
      <c r="N217" s="466" t="s">
        <v>3133</v>
      </c>
      <c r="O217" s="526">
        <v>1000</v>
      </c>
      <c r="P217" s="466">
        <v>1E-4</v>
      </c>
      <c r="Q217" s="440">
        <v>0.1</v>
      </c>
      <c r="R217" s="466">
        <v>1E-4</v>
      </c>
      <c r="S217" s="466">
        <v>1E-4</v>
      </c>
      <c r="T217" s="488" t="s">
        <v>3114</v>
      </c>
      <c r="U217" s="485">
        <v>0.33333333333333331</v>
      </c>
      <c r="V217" s="485">
        <v>0.75</v>
      </c>
      <c r="W217" s="484">
        <v>0.6875</v>
      </c>
      <c r="X217" s="517" t="s">
        <v>6909</v>
      </c>
      <c r="Y217" s="440" t="s">
        <v>2613</v>
      </c>
      <c r="Z217" s="566" t="s">
        <v>2089</v>
      </c>
      <c r="AA217" s="569" t="s">
        <v>9606</v>
      </c>
      <c r="AB217" s="613" t="s">
        <v>11010</v>
      </c>
      <c r="AC217"/>
    </row>
    <row r="218" spans="1:29" s="308" customFormat="1" ht="12.75" customHeight="1">
      <c r="A218" s="305"/>
      <c r="B218" s="495" t="s">
        <v>1041</v>
      </c>
      <c r="C218" s="264" t="s">
        <v>1430</v>
      </c>
      <c r="D218" s="264" t="s">
        <v>8827</v>
      </c>
      <c r="E218" s="264">
        <v>788</v>
      </c>
      <c r="F218" s="264" t="s">
        <v>10290</v>
      </c>
      <c r="G218" s="264" t="s">
        <v>5236</v>
      </c>
      <c r="H218" s="440" t="s">
        <v>2173</v>
      </c>
      <c r="I218" s="535" t="s">
        <v>3432</v>
      </c>
      <c r="J218" s="500" t="s">
        <v>3120</v>
      </c>
      <c r="K218" s="264" t="s">
        <v>542</v>
      </c>
      <c r="L218" s="265" t="s">
        <v>7365</v>
      </c>
      <c r="M218" s="233" t="s">
        <v>2089</v>
      </c>
      <c r="N218" s="264" t="s">
        <v>3112</v>
      </c>
      <c r="O218" s="284">
        <v>100</v>
      </c>
      <c r="P218" s="264">
        <v>1E-4</v>
      </c>
      <c r="Q218" s="264">
        <v>0.01</v>
      </c>
      <c r="R218" s="264">
        <v>1E-4</v>
      </c>
      <c r="S218" s="264">
        <v>1E-4</v>
      </c>
      <c r="T218" s="264" t="s">
        <v>3114</v>
      </c>
      <c r="U218" s="521">
        <v>0.33333333333333298</v>
      </c>
      <c r="V218" s="521">
        <v>0.75</v>
      </c>
      <c r="W218" s="509">
        <v>0.6875</v>
      </c>
      <c r="X218" s="517" t="s">
        <v>6909</v>
      </c>
      <c r="Y218" s="523" t="s">
        <v>2613</v>
      </c>
      <c r="Z218" s="566" t="s">
        <v>2089</v>
      </c>
      <c r="AA218" s="569" t="s">
        <v>9607</v>
      </c>
      <c r="AB218" s="613" t="s">
        <v>11012</v>
      </c>
      <c r="AC218"/>
    </row>
    <row r="219" spans="1:29" s="308" customFormat="1" ht="12.75" customHeight="1">
      <c r="A219" s="305"/>
      <c r="B219" s="494" t="s">
        <v>1302</v>
      </c>
      <c r="C219" s="292" t="s">
        <v>11293</v>
      </c>
      <c r="D219" s="292" t="s">
        <v>8828</v>
      </c>
      <c r="E219" s="292">
        <v>725</v>
      </c>
      <c r="F219" s="292" t="s">
        <v>10879</v>
      </c>
      <c r="G219" s="292" t="s">
        <v>5237</v>
      </c>
      <c r="H219" s="292" t="s">
        <v>6968</v>
      </c>
      <c r="I219" s="524" t="s">
        <v>3208</v>
      </c>
      <c r="J219" s="518" t="s">
        <v>3132</v>
      </c>
      <c r="K219" s="292" t="s">
        <v>543</v>
      </c>
      <c r="L219" s="292" t="s">
        <v>6969</v>
      </c>
      <c r="M219" s="233" t="s">
        <v>2089</v>
      </c>
      <c r="N219" s="292" t="s">
        <v>6953</v>
      </c>
      <c r="O219" s="287">
        <v>100</v>
      </c>
      <c r="P219" s="466">
        <v>1E-4</v>
      </c>
      <c r="Q219" s="292">
        <v>0.01</v>
      </c>
      <c r="R219" s="466">
        <v>1E-4</v>
      </c>
      <c r="S219" s="466">
        <v>1E-4</v>
      </c>
      <c r="T219" s="515" t="s">
        <v>3114</v>
      </c>
      <c r="U219" s="485">
        <v>0.33333333333333331</v>
      </c>
      <c r="V219" s="485">
        <v>0.75</v>
      </c>
      <c r="W219" s="484">
        <v>0.6875</v>
      </c>
      <c r="X219" s="517" t="s">
        <v>6909</v>
      </c>
      <c r="Y219" s="440" t="s">
        <v>2613</v>
      </c>
      <c r="Z219" s="566" t="s">
        <v>2089</v>
      </c>
      <c r="AA219" s="569" t="s">
        <v>9608</v>
      </c>
      <c r="AB219" s="613" t="s">
        <v>11010</v>
      </c>
      <c r="AC219"/>
    </row>
    <row r="220" spans="1:29" s="308" customFormat="1" ht="12.75" customHeight="1">
      <c r="A220" s="305"/>
      <c r="B220" s="494" t="s">
        <v>8030</v>
      </c>
      <c r="C220" s="499" t="s">
        <v>8031</v>
      </c>
      <c r="D220" s="499" t="s">
        <v>9176</v>
      </c>
      <c r="E220" s="499">
        <v>725</v>
      </c>
      <c r="F220" s="499" t="s">
        <v>10925</v>
      </c>
      <c r="G220" s="292" t="s">
        <v>8114</v>
      </c>
      <c r="H220" s="499" t="s">
        <v>8032</v>
      </c>
      <c r="I220" s="479" t="s">
        <v>3208</v>
      </c>
      <c r="J220" s="518" t="s">
        <v>3132</v>
      </c>
      <c r="K220" s="499" t="s">
        <v>8033</v>
      </c>
      <c r="L220" s="499" t="s">
        <v>8033</v>
      </c>
      <c r="M220" s="233" t="s">
        <v>2089</v>
      </c>
      <c r="N220" s="292" t="s">
        <v>3133</v>
      </c>
      <c r="O220" s="284">
        <v>100</v>
      </c>
      <c r="P220" s="292">
        <v>1E-4</v>
      </c>
      <c r="Q220" s="504">
        <v>0.01</v>
      </c>
      <c r="R220" s="292">
        <v>1E-4</v>
      </c>
      <c r="S220" s="292">
        <v>1E-4</v>
      </c>
      <c r="T220" s="292" t="s">
        <v>3114</v>
      </c>
      <c r="U220" s="533">
        <v>0.33333333333333298</v>
      </c>
      <c r="V220" s="533">
        <v>0.75</v>
      </c>
      <c r="W220" s="503">
        <v>0.6875</v>
      </c>
      <c r="X220" s="537" t="s">
        <v>6909</v>
      </c>
      <c r="Y220" s="534" t="s">
        <v>2613</v>
      </c>
      <c r="Z220" s="566" t="s">
        <v>2089</v>
      </c>
      <c r="AA220" s="569" t="s">
        <v>9609</v>
      </c>
      <c r="AB220" s="617" t="s">
        <v>11010</v>
      </c>
      <c r="AC220"/>
    </row>
    <row r="221" spans="1:29" s="308" customFormat="1" ht="12.75" customHeight="1">
      <c r="A221" s="305"/>
      <c r="B221" s="495" t="s">
        <v>10644</v>
      </c>
      <c r="C221" s="264" t="s">
        <v>4386</v>
      </c>
      <c r="D221" s="264" t="s">
        <v>8829</v>
      </c>
      <c r="E221" s="264">
        <v>627</v>
      </c>
      <c r="F221" s="264" t="s">
        <v>10291</v>
      </c>
      <c r="G221" s="264" t="s">
        <v>4421</v>
      </c>
      <c r="H221" s="264" t="s">
        <v>7366</v>
      </c>
      <c r="I221" s="535" t="s">
        <v>3430</v>
      </c>
      <c r="J221" s="264" t="s">
        <v>1960</v>
      </c>
      <c r="K221" s="264" t="s">
        <v>4440</v>
      </c>
      <c r="L221" s="265" t="s">
        <v>7367</v>
      </c>
      <c r="M221" s="233" t="s">
        <v>2089</v>
      </c>
      <c r="N221" s="466" t="s">
        <v>3139</v>
      </c>
      <c r="O221" s="284">
        <v>100</v>
      </c>
      <c r="P221" s="264">
        <v>0.01</v>
      </c>
      <c r="Q221" s="264">
        <v>1</v>
      </c>
      <c r="R221" s="264">
        <v>0.01</v>
      </c>
      <c r="S221" s="264">
        <v>0.01</v>
      </c>
      <c r="T221" s="522" t="s">
        <v>3114</v>
      </c>
      <c r="U221" s="521">
        <v>0.33333333333333298</v>
      </c>
      <c r="V221" s="521">
        <v>0.75</v>
      </c>
      <c r="W221" s="487">
        <v>0.6875</v>
      </c>
      <c r="X221" s="517" t="s">
        <v>6909</v>
      </c>
      <c r="Y221" s="523" t="s">
        <v>2613</v>
      </c>
      <c r="Z221" s="566" t="s">
        <v>2089</v>
      </c>
      <c r="AA221" s="569" t="s">
        <v>9610</v>
      </c>
      <c r="AB221" s="613" t="s">
        <v>11006</v>
      </c>
      <c r="AC221"/>
    </row>
    <row r="222" spans="1:29" s="308" customFormat="1" ht="12.75" customHeight="1">
      <c r="A222" s="305"/>
      <c r="B222" s="494" t="s">
        <v>7993</v>
      </c>
      <c r="C222" s="292" t="s">
        <v>7994</v>
      </c>
      <c r="D222" s="292" t="s">
        <v>9177</v>
      </c>
      <c r="E222" s="292">
        <v>627</v>
      </c>
      <c r="F222" s="292" t="s">
        <v>10588</v>
      </c>
      <c r="G222" s="292" t="s">
        <v>8104</v>
      </c>
      <c r="H222" s="292" t="s">
        <v>7995</v>
      </c>
      <c r="I222" s="535" t="s">
        <v>3430</v>
      </c>
      <c r="J222" s="292" t="s">
        <v>3138</v>
      </c>
      <c r="K222" s="499" t="s">
        <v>7996</v>
      </c>
      <c r="L222" s="499" t="s">
        <v>7996</v>
      </c>
      <c r="M222" s="233" t="s">
        <v>2089</v>
      </c>
      <c r="N222" s="466" t="s">
        <v>3139</v>
      </c>
      <c r="O222" s="284">
        <v>100</v>
      </c>
      <c r="P222" s="292">
        <v>0.01</v>
      </c>
      <c r="Q222" s="504">
        <v>1</v>
      </c>
      <c r="R222" s="292">
        <v>0.01</v>
      </c>
      <c r="S222" s="292">
        <v>0.01</v>
      </c>
      <c r="T222" s="292" t="s">
        <v>3114</v>
      </c>
      <c r="U222" s="533">
        <v>0.33333333333333298</v>
      </c>
      <c r="V222" s="533">
        <v>0.75</v>
      </c>
      <c r="W222" s="503">
        <v>0.6875</v>
      </c>
      <c r="X222" s="537" t="s">
        <v>6909</v>
      </c>
      <c r="Y222" s="534" t="s">
        <v>2613</v>
      </c>
      <c r="Z222" s="566" t="s">
        <v>2089</v>
      </c>
      <c r="AA222" s="569" t="s">
        <v>9611</v>
      </c>
      <c r="AB222" s="617" t="s">
        <v>11006</v>
      </c>
      <c r="AC222"/>
    </row>
    <row r="223" spans="1:29" s="308" customFormat="1" ht="12.75" customHeight="1">
      <c r="A223" s="305"/>
      <c r="B223" s="493" t="s">
        <v>11280</v>
      </c>
      <c r="C223" s="440" t="s">
        <v>2937</v>
      </c>
      <c r="D223" s="440" t="s">
        <v>11283</v>
      </c>
      <c r="E223" s="440">
        <v>257</v>
      </c>
      <c r="F223" s="440" t="s">
        <v>11282</v>
      </c>
      <c r="G223" s="440" t="s">
        <v>11284</v>
      </c>
      <c r="H223" s="440" t="s">
        <v>11285</v>
      </c>
      <c r="I223" s="535" t="s">
        <v>3209</v>
      </c>
      <c r="J223" s="518" t="s">
        <v>3135</v>
      </c>
      <c r="K223" s="264" t="s">
        <v>545</v>
      </c>
      <c r="L223" s="265" t="s">
        <v>7368</v>
      </c>
      <c r="M223" s="233" t="s">
        <v>2089</v>
      </c>
      <c r="N223" s="264" t="s">
        <v>7127</v>
      </c>
      <c r="O223" s="284">
        <v>100</v>
      </c>
      <c r="P223" s="264">
        <v>1E-3</v>
      </c>
      <c r="Q223" s="264">
        <v>0.1</v>
      </c>
      <c r="R223" s="524">
        <v>1E-3</v>
      </c>
      <c r="S223" s="524">
        <v>1E-3</v>
      </c>
      <c r="T223" s="264" t="s">
        <v>3114</v>
      </c>
      <c r="U223" s="521">
        <v>0.33333333333333298</v>
      </c>
      <c r="V223" s="521">
        <v>0.75</v>
      </c>
      <c r="W223" s="506">
        <v>0.6875</v>
      </c>
      <c r="X223" s="517" t="s">
        <v>6909</v>
      </c>
      <c r="Y223" s="501" t="s">
        <v>2613</v>
      </c>
      <c r="Z223" s="566" t="s">
        <v>2089</v>
      </c>
      <c r="AA223" s="569" t="s">
        <v>9666</v>
      </c>
      <c r="AB223" s="613" t="s">
        <v>11009</v>
      </c>
      <c r="AC223"/>
    </row>
    <row r="224" spans="1:29" s="308" customFormat="1" ht="12.75" customHeight="1">
      <c r="A224" s="305"/>
      <c r="B224" s="494" t="s">
        <v>10705</v>
      </c>
      <c r="C224" s="292" t="s">
        <v>7990</v>
      </c>
      <c r="D224" s="292" t="s">
        <v>9178</v>
      </c>
      <c r="E224" s="292">
        <v>627</v>
      </c>
      <c r="F224" s="292" t="s">
        <v>10589</v>
      </c>
      <c r="G224" s="292" t="s">
        <v>8103</v>
      </c>
      <c r="H224" s="292" t="s">
        <v>7991</v>
      </c>
      <c r="I224" s="535" t="s">
        <v>3430</v>
      </c>
      <c r="J224" s="292" t="s">
        <v>3138</v>
      </c>
      <c r="K224" s="499" t="s">
        <v>7992</v>
      </c>
      <c r="L224" s="499" t="s">
        <v>7992</v>
      </c>
      <c r="M224" s="233" t="s">
        <v>2089</v>
      </c>
      <c r="N224" s="466" t="s">
        <v>3139</v>
      </c>
      <c r="O224" s="529">
        <v>1000</v>
      </c>
      <c r="P224" s="292">
        <v>0.01</v>
      </c>
      <c r="Q224" s="504">
        <v>10</v>
      </c>
      <c r="R224" s="292">
        <v>0.01</v>
      </c>
      <c r="S224" s="292">
        <v>0.01</v>
      </c>
      <c r="T224" s="292" t="s">
        <v>3114</v>
      </c>
      <c r="U224" s="533">
        <v>0.33333333333333298</v>
      </c>
      <c r="V224" s="533">
        <v>0.75</v>
      </c>
      <c r="W224" s="503">
        <v>0.6875</v>
      </c>
      <c r="X224" s="537" t="s">
        <v>6909</v>
      </c>
      <c r="Y224" s="534" t="s">
        <v>2613</v>
      </c>
      <c r="Z224" s="566" t="s">
        <v>2089</v>
      </c>
      <c r="AA224" s="569" t="s">
        <v>9612</v>
      </c>
      <c r="AB224" s="617" t="s">
        <v>11006</v>
      </c>
      <c r="AC224"/>
    </row>
    <row r="225" spans="1:29" s="308" customFormat="1" ht="12.75" customHeight="1">
      <c r="A225" s="305"/>
      <c r="B225" s="495" t="s">
        <v>1307</v>
      </c>
      <c r="C225" s="264" t="s">
        <v>2938</v>
      </c>
      <c r="D225" s="264" t="s">
        <v>8833</v>
      </c>
      <c r="E225" s="264">
        <v>627</v>
      </c>
      <c r="F225" s="264" t="s">
        <v>10294</v>
      </c>
      <c r="G225" s="264" t="s">
        <v>5240</v>
      </c>
      <c r="H225" s="264" t="s">
        <v>7369</v>
      </c>
      <c r="I225" s="535" t="s">
        <v>3430</v>
      </c>
      <c r="J225" s="264" t="s">
        <v>1960</v>
      </c>
      <c r="K225" s="264" t="s">
        <v>548</v>
      </c>
      <c r="L225" s="265" t="s">
        <v>7370</v>
      </c>
      <c r="M225" s="233" t="s">
        <v>2089</v>
      </c>
      <c r="N225" s="466" t="s">
        <v>3139</v>
      </c>
      <c r="O225" s="529">
        <v>1000</v>
      </c>
      <c r="P225" s="264">
        <v>0.01</v>
      </c>
      <c r="Q225" s="264">
        <v>10</v>
      </c>
      <c r="R225" s="264">
        <v>0.01</v>
      </c>
      <c r="S225" s="264">
        <v>0.01</v>
      </c>
      <c r="T225" s="522" t="s">
        <v>3114</v>
      </c>
      <c r="U225" s="521">
        <v>0.33333333333333298</v>
      </c>
      <c r="V225" s="521">
        <v>0.75</v>
      </c>
      <c r="W225" s="487">
        <v>0.6875</v>
      </c>
      <c r="X225" s="517" t="s">
        <v>6909</v>
      </c>
      <c r="Y225" s="523" t="s">
        <v>2613</v>
      </c>
      <c r="Z225" s="566" t="s">
        <v>2089</v>
      </c>
      <c r="AA225" s="569" t="s">
        <v>9613</v>
      </c>
      <c r="AB225" s="613" t="s">
        <v>11006</v>
      </c>
      <c r="AC225"/>
    </row>
    <row r="226" spans="1:29" s="308" customFormat="1" ht="12.75" customHeight="1">
      <c r="A226" s="305"/>
      <c r="B226" s="495" t="s">
        <v>7371</v>
      </c>
      <c r="C226" s="264" t="s">
        <v>5084</v>
      </c>
      <c r="D226" s="264" t="s">
        <v>8834</v>
      </c>
      <c r="E226" s="264">
        <v>762</v>
      </c>
      <c r="F226" s="264" t="s">
        <v>10295</v>
      </c>
      <c r="G226" s="264" t="s">
        <v>6594</v>
      </c>
      <c r="H226" s="264" t="s">
        <v>7372</v>
      </c>
      <c r="I226" s="535" t="s">
        <v>10066</v>
      </c>
      <c r="J226" s="518" t="s">
        <v>3121</v>
      </c>
      <c r="K226" s="264" t="s">
        <v>1328</v>
      </c>
      <c r="L226" s="265" t="s">
        <v>7373</v>
      </c>
      <c r="M226" s="233" t="s">
        <v>2089</v>
      </c>
      <c r="N226" s="264" t="s">
        <v>6994</v>
      </c>
      <c r="O226" s="284">
        <v>100</v>
      </c>
      <c r="P226" s="466">
        <v>1E-4</v>
      </c>
      <c r="Q226" s="264">
        <v>0.01</v>
      </c>
      <c r="R226" s="466">
        <v>1E-4</v>
      </c>
      <c r="S226" s="466">
        <v>1E-4</v>
      </c>
      <c r="T226" s="515" t="s">
        <v>3114</v>
      </c>
      <c r="U226" s="521">
        <v>0.33333333333333298</v>
      </c>
      <c r="V226" s="521">
        <v>0.75</v>
      </c>
      <c r="W226" s="484">
        <v>0.6875</v>
      </c>
      <c r="X226" s="517" t="s">
        <v>6909</v>
      </c>
      <c r="Y226" s="523" t="s">
        <v>2613</v>
      </c>
      <c r="Z226" s="566" t="s">
        <v>2089</v>
      </c>
      <c r="AA226" s="569" t="s">
        <v>9614</v>
      </c>
      <c r="AB226" s="613" t="s">
        <v>11008</v>
      </c>
      <c r="AC226"/>
    </row>
    <row r="227" spans="1:29" s="308" customFormat="1" ht="12.75" customHeight="1">
      <c r="A227" s="305"/>
      <c r="B227" s="494" t="s">
        <v>8034</v>
      </c>
      <c r="C227" s="292" t="s">
        <v>8035</v>
      </c>
      <c r="D227" s="292" t="s">
        <v>9179</v>
      </c>
      <c r="E227" s="292">
        <v>725</v>
      </c>
      <c r="F227" s="292" t="s">
        <v>10926</v>
      </c>
      <c r="G227" s="292" t="s">
        <v>8115</v>
      </c>
      <c r="H227" s="499" t="s">
        <v>8036</v>
      </c>
      <c r="I227" s="535" t="s">
        <v>3176</v>
      </c>
      <c r="J227" s="518" t="s">
        <v>3119</v>
      </c>
      <c r="K227" s="499" t="s">
        <v>8037</v>
      </c>
      <c r="L227" s="499" t="s">
        <v>8037</v>
      </c>
      <c r="M227" s="233" t="s">
        <v>2089</v>
      </c>
      <c r="N227" s="292" t="s">
        <v>3112</v>
      </c>
      <c r="O227" s="284">
        <v>100</v>
      </c>
      <c r="P227" s="292">
        <v>1E-4</v>
      </c>
      <c r="Q227" s="504">
        <v>0.01</v>
      </c>
      <c r="R227" s="292">
        <v>1E-4</v>
      </c>
      <c r="S227" s="292">
        <v>1E-4</v>
      </c>
      <c r="T227" s="292" t="s">
        <v>3114</v>
      </c>
      <c r="U227" s="533">
        <v>0.33333333333333298</v>
      </c>
      <c r="V227" s="533">
        <v>0.75</v>
      </c>
      <c r="W227" s="503">
        <v>0.6875</v>
      </c>
      <c r="X227" s="537" t="s">
        <v>6909</v>
      </c>
      <c r="Y227" s="534" t="s">
        <v>2613</v>
      </c>
      <c r="Z227" s="566" t="s">
        <v>2089</v>
      </c>
      <c r="AA227" s="569" t="s">
        <v>9615</v>
      </c>
      <c r="AB227" s="617" t="s">
        <v>11021</v>
      </c>
      <c r="AC227"/>
    </row>
    <row r="228" spans="1:29" s="308" customFormat="1" ht="12.75" customHeight="1">
      <c r="A228" s="305"/>
      <c r="B228" s="495" t="s">
        <v>10646</v>
      </c>
      <c r="C228" s="264" t="s">
        <v>4388</v>
      </c>
      <c r="D228" s="264" t="s">
        <v>8835</v>
      </c>
      <c r="E228" s="264">
        <v>627</v>
      </c>
      <c r="F228" s="264" t="s">
        <v>10296</v>
      </c>
      <c r="G228" s="264" t="s">
        <v>4425</v>
      </c>
      <c r="H228" s="440" t="s">
        <v>4426</v>
      </c>
      <c r="I228" s="535" t="s">
        <v>3430</v>
      </c>
      <c r="J228" s="264" t="s">
        <v>1960</v>
      </c>
      <c r="K228" s="264" t="s">
        <v>4442</v>
      </c>
      <c r="L228" s="265" t="s">
        <v>7374</v>
      </c>
      <c r="M228" s="233" t="s">
        <v>2089</v>
      </c>
      <c r="N228" s="466" t="s">
        <v>3139</v>
      </c>
      <c r="O228" s="284">
        <v>100</v>
      </c>
      <c r="P228" s="264">
        <v>0.01</v>
      </c>
      <c r="Q228" s="264">
        <v>1</v>
      </c>
      <c r="R228" s="264">
        <v>0.01</v>
      </c>
      <c r="S228" s="264">
        <v>0.01</v>
      </c>
      <c r="T228" s="264" t="s">
        <v>3114</v>
      </c>
      <c r="U228" s="521">
        <v>0.33333333333333298</v>
      </c>
      <c r="V228" s="521">
        <v>0.75</v>
      </c>
      <c r="W228" s="509">
        <v>0.6875</v>
      </c>
      <c r="X228" s="517" t="s">
        <v>6909</v>
      </c>
      <c r="Y228" s="523" t="s">
        <v>2613</v>
      </c>
      <c r="Z228" s="566" t="s">
        <v>2089</v>
      </c>
      <c r="AA228" s="569" t="s">
        <v>9616</v>
      </c>
      <c r="AB228" s="613" t="s">
        <v>11006</v>
      </c>
      <c r="AC228"/>
    </row>
    <row r="229" spans="1:29" s="308" customFormat="1" ht="12.75" customHeight="1">
      <c r="A229" s="305"/>
      <c r="B229" s="495" t="s">
        <v>3894</v>
      </c>
      <c r="C229" s="264" t="s">
        <v>2939</v>
      </c>
      <c r="D229" s="264" t="s">
        <v>8836</v>
      </c>
      <c r="E229" s="264">
        <v>725</v>
      </c>
      <c r="F229" s="264" t="s">
        <v>10881</v>
      </c>
      <c r="G229" s="264" t="s">
        <v>5241</v>
      </c>
      <c r="H229" s="440" t="s">
        <v>2178</v>
      </c>
      <c r="I229" s="524" t="s">
        <v>3208</v>
      </c>
      <c r="J229" s="518" t="s">
        <v>3132</v>
      </c>
      <c r="K229" s="264" t="s">
        <v>549</v>
      </c>
      <c r="L229" s="265" t="s">
        <v>7375</v>
      </c>
      <c r="M229" s="233" t="s">
        <v>2089</v>
      </c>
      <c r="N229" s="264" t="s">
        <v>3133</v>
      </c>
      <c r="O229" s="529">
        <v>1000</v>
      </c>
      <c r="P229" s="264">
        <v>1E-4</v>
      </c>
      <c r="Q229" s="264">
        <v>0.1</v>
      </c>
      <c r="R229" s="264">
        <v>1E-4</v>
      </c>
      <c r="S229" s="264">
        <v>1E-4</v>
      </c>
      <c r="T229" s="264" t="s">
        <v>3114</v>
      </c>
      <c r="U229" s="521">
        <v>0.33333333333333298</v>
      </c>
      <c r="V229" s="521">
        <v>0.75</v>
      </c>
      <c r="W229" s="509">
        <v>0.6875</v>
      </c>
      <c r="X229" s="517" t="s">
        <v>6909</v>
      </c>
      <c r="Y229" s="523" t="s">
        <v>2613</v>
      </c>
      <c r="Z229" s="566" t="s">
        <v>2089</v>
      </c>
      <c r="AA229" s="569" t="s">
        <v>9617</v>
      </c>
      <c r="AB229" s="613" t="s">
        <v>11010</v>
      </c>
      <c r="AC229"/>
    </row>
    <row r="230" spans="1:29" s="308" customFormat="1" ht="12.75" customHeight="1">
      <c r="A230" s="305"/>
      <c r="B230" s="446" t="s">
        <v>3895</v>
      </c>
      <c r="C230" s="440" t="s">
        <v>2940</v>
      </c>
      <c r="D230" s="440" t="s">
        <v>8837</v>
      </c>
      <c r="E230" s="440">
        <v>966</v>
      </c>
      <c r="F230" s="440" t="s">
        <v>10297</v>
      </c>
      <c r="G230" s="440" t="s">
        <v>3584</v>
      </c>
      <c r="H230" s="440" t="s">
        <v>2179</v>
      </c>
      <c r="I230" s="440" t="s">
        <v>3206</v>
      </c>
      <c r="J230" s="518" t="s">
        <v>3131</v>
      </c>
      <c r="K230" s="440" t="s">
        <v>550</v>
      </c>
      <c r="L230" s="440" t="s">
        <v>6224</v>
      </c>
      <c r="M230" s="233" t="s">
        <v>2089</v>
      </c>
      <c r="N230" s="466" t="s">
        <v>3112</v>
      </c>
      <c r="O230" s="526">
        <v>1000</v>
      </c>
      <c r="P230" s="466">
        <v>1E-4</v>
      </c>
      <c r="Q230" s="440">
        <v>0.1</v>
      </c>
      <c r="R230" s="466">
        <v>1E-4</v>
      </c>
      <c r="S230" s="466">
        <v>1E-4</v>
      </c>
      <c r="T230" s="488" t="s">
        <v>3114</v>
      </c>
      <c r="U230" s="485">
        <v>0.33333333333333331</v>
      </c>
      <c r="V230" s="485">
        <v>0.75</v>
      </c>
      <c r="W230" s="484">
        <v>0.6875</v>
      </c>
      <c r="X230" s="517" t="s">
        <v>6909</v>
      </c>
      <c r="Y230" s="440" t="s">
        <v>2613</v>
      </c>
      <c r="Z230" s="566" t="s">
        <v>2089</v>
      </c>
      <c r="AA230" s="569" t="s">
        <v>9618</v>
      </c>
      <c r="AB230" s="613" t="s">
        <v>11011</v>
      </c>
      <c r="AC230"/>
    </row>
    <row r="231" spans="1:29" s="308" customFormat="1" ht="12.75" customHeight="1">
      <c r="A231" s="305"/>
      <c r="B231" s="495" t="s">
        <v>10647</v>
      </c>
      <c r="C231" s="264" t="s">
        <v>4389</v>
      </c>
      <c r="D231" s="264" t="s">
        <v>8839</v>
      </c>
      <c r="E231" s="264">
        <v>627</v>
      </c>
      <c r="F231" s="264" t="s">
        <v>10299</v>
      </c>
      <c r="G231" s="264" t="s">
        <v>4427</v>
      </c>
      <c r="H231" s="264" t="s">
        <v>4428</v>
      </c>
      <c r="I231" s="535" t="s">
        <v>3430</v>
      </c>
      <c r="J231" s="264" t="s">
        <v>1960</v>
      </c>
      <c r="K231" s="264" t="s">
        <v>4443</v>
      </c>
      <c r="L231" s="265" t="s">
        <v>7376</v>
      </c>
      <c r="M231" s="233" t="s">
        <v>2089</v>
      </c>
      <c r="N231" s="466" t="s">
        <v>3139</v>
      </c>
      <c r="O231" s="284">
        <v>100</v>
      </c>
      <c r="P231" s="264">
        <v>0.01</v>
      </c>
      <c r="Q231" s="264">
        <v>1</v>
      </c>
      <c r="R231" s="264">
        <v>0.01</v>
      </c>
      <c r="S231" s="264">
        <v>0.01</v>
      </c>
      <c r="T231" s="264" t="s">
        <v>3114</v>
      </c>
      <c r="U231" s="521">
        <v>0.33333333333333298</v>
      </c>
      <c r="V231" s="521">
        <v>0.75</v>
      </c>
      <c r="W231" s="509">
        <v>0.6875</v>
      </c>
      <c r="X231" s="517" t="s">
        <v>6909</v>
      </c>
      <c r="Y231" s="523" t="s">
        <v>2613</v>
      </c>
      <c r="Z231" s="566" t="s">
        <v>2089</v>
      </c>
      <c r="AA231" s="569" t="s">
        <v>9619</v>
      </c>
      <c r="AB231" s="613" t="s">
        <v>11006</v>
      </c>
      <c r="AC231"/>
    </row>
    <row r="232" spans="1:29" s="308" customFormat="1" ht="12.75" customHeight="1">
      <c r="A232" s="305"/>
      <c r="B232" s="494" t="s">
        <v>7909</v>
      </c>
      <c r="C232" s="292" t="s">
        <v>7910</v>
      </c>
      <c r="D232" s="292" t="s">
        <v>9180</v>
      </c>
      <c r="E232" s="292">
        <v>372</v>
      </c>
      <c r="F232" s="292" t="s">
        <v>10590</v>
      </c>
      <c r="G232" s="292" t="s">
        <v>8090</v>
      </c>
      <c r="H232" s="292" t="s">
        <v>7911</v>
      </c>
      <c r="I232" s="292" t="s">
        <v>6090</v>
      </c>
      <c r="J232" s="292" t="s">
        <v>4802</v>
      </c>
      <c r="K232" s="499" t="s">
        <v>7912</v>
      </c>
      <c r="L232" s="499" t="s">
        <v>7913</v>
      </c>
      <c r="M232" s="233" t="s">
        <v>2089</v>
      </c>
      <c r="N232" s="535" t="s">
        <v>6089</v>
      </c>
      <c r="O232" s="287">
        <v>100</v>
      </c>
      <c r="P232" s="292">
        <v>1E-3</v>
      </c>
      <c r="Q232" s="504">
        <v>0.1</v>
      </c>
      <c r="R232" s="479">
        <v>1E-3</v>
      </c>
      <c r="S232" s="479">
        <v>1E-3</v>
      </c>
      <c r="T232" s="488" t="s">
        <v>2447</v>
      </c>
      <c r="U232" s="536">
        <v>0.33333333333333298</v>
      </c>
      <c r="V232" s="536">
        <v>0.75</v>
      </c>
      <c r="W232" s="510">
        <v>0.60416666666666696</v>
      </c>
      <c r="X232" s="537" t="s">
        <v>6909</v>
      </c>
      <c r="Y232" s="532" t="s">
        <v>2613</v>
      </c>
      <c r="Z232" s="566" t="s">
        <v>2089</v>
      </c>
      <c r="AA232" s="569" t="s">
        <v>9620</v>
      </c>
      <c r="AB232" s="617" t="s">
        <v>11015</v>
      </c>
      <c r="AC232"/>
    </row>
    <row r="233" spans="1:29" s="308" customFormat="1" ht="12.75" customHeight="1">
      <c r="A233" s="305"/>
      <c r="B233" s="495" t="s">
        <v>10648</v>
      </c>
      <c r="C233" s="264" t="s">
        <v>6410</v>
      </c>
      <c r="D233" s="264" t="s">
        <v>8841</v>
      </c>
      <c r="E233" s="264">
        <v>627</v>
      </c>
      <c r="F233" s="264" t="s">
        <v>10301</v>
      </c>
      <c r="G233" s="264" t="s">
        <v>5245</v>
      </c>
      <c r="H233" s="264" t="s">
        <v>7377</v>
      </c>
      <c r="I233" s="535" t="s">
        <v>3430</v>
      </c>
      <c r="J233" s="264" t="s">
        <v>1960</v>
      </c>
      <c r="K233" s="264" t="s">
        <v>553</v>
      </c>
      <c r="L233" s="265" t="s">
        <v>7378</v>
      </c>
      <c r="M233" s="233" t="s">
        <v>2089</v>
      </c>
      <c r="N233" s="466" t="s">
        <v>3139</v>
      </c>
      <c r="O233" s="284">
        <v>100</v>
      </c>
      <c r="P233" s="264">
        <v>0.01</v>
      </c>
      <c r="Q233" s="264">
        <v>1</v>
      </c>
      <c r="R233" s="264">
        <v>0.01</v>
      </c>
      <c r="S233" s="264">
        <v>0.01</v>
      </c>
      <c r="T233" s="522" t="s">
        <v>3114</v>
      </c>
      <c r="U233" s="521">
        <v>0.33333333333333298</v>
      </c>
      <c r="V233" s="521">
        <v>0.75</v>
      </c>
      <c r="W233" s="487">
        <v>0.6875</v>
      </c>
      <c r="X233" s="517" t="s">
        <v>6909</v>
      </c>
      <c r="Y233" s="501" t="s">
        <v>2613</v>
      </c>
      <c r="Z233" s="566" t="s">
        <v>2089</v>
      </c>
      <c r="AA233" s="569" t="s">
        <v>9621</v>
      </c>
      <c r="AB233" s="613" t="s">
        <v>11006</v>
      </c>
      <c r="AC233"/>
    </row>
    <row r="234" spans="1:29" s="308" customFormat="1" ht="12.75" customHeight="1">
      <c r="A234" s="305"/>
      <c r="B234" s="495" t="s">
        <v>2646</v>
      </c>
      <c r="C234" s="264" t="s">
        <v>9917</v>
      </c>
      <c r="D234" s="264" t="s">
        <v>8842</v>
      </c>
      <c r="E234" s="264">
        <v>968</v>
      </c>
      <c r="F234" s="264" t="s">
        <v>11210</v>
      </c>
      <c r="G234" s="264" t="s">
        <v>5246</v>
      </c>
      <c r="H234" s="440" t="s">
        <v>2182</v>
      </c>
      <c r="I234" s="535" t="s">
        <v>3210</v>
      </c>
      <c r="J234" s="518" t="s">
        <v>3110</v>
      </c>
      <c r="K234" s="264" t="s">
        <v>554</v>
      </c>
      <c r="L234" s="265" t="s">
        <v>7379</v>
      </c>
      <c r="M234" s="233" t="s">
        <v>2089</v>
      </c>
      <c r="N234" s="264" t="s">
        <v>3112</v>
      </c>
      <c r="O234" s="529">
        <v>1000</v>
      </c>
      <c r="P234" s="264">
        <v>1E-4</v>
      </c>
      <c r="Q234" s="264">
        <v>0.1</v>
      </c>
      <c r="R234" s="264">
        <v>1E-4</v>
      </c>
      <c r="S234" s="264">
        <v>1E-4</v>
      </c>
      <c r="T234" s="264" t="s">
        <v>3114</v>
      </c>
      <c r="U234" s="521">
        <v>0.33333333333333298</v>
      </c>
      <c r="V234" s="521">
        <v>0.75</v>
      </c>
      <c r="W234" s="509">
        <v>0.6875</v>
      </c>
      <c r="X234" s="517" t="s">
        <v>6909</v>
      </c>
      <c r="Y234" s="523" t="s">
        <v>2613</v>
      </c>
      <c r="Z234" s="566" t="s">
        <v>2089</v>
      </c>
      <c r="AA234" s="569" t="s">
        <v>9622</v>
      </c>
      <c r="AB234" s="613" t="s">
        <v>11018</v>
      </c>
      <c r="AC234"/>
    </row>
    <row r="235" spans="1:29" s="308" customFormat="1" ht="12.75" customHeight="1">
      <c r="A235" s="305"/>
      <c r="B235" s="495" t="s">
        <v>10649</v>
      </c>
      <c r="C235" s="264" t="s">
        <v>1963</v>
      </c>
      <c r="D235" s="264" t="s">
        <v>8843</v>
      </c>
      <c r="E235" s="264">
        <v>627</v>
      </c>
      <c r="F235" s="264" t="s">
        <v>10302</v>
      </c>
      <c r="G235" s="264" t="s">
        <v>7788</v>
      </c>
      <c r="H235" s="264" t="s">
        <v>7789</v>
      </c>
      <c r="I235" s="535" t="s">
        <v>3430</v>
      </c>
      <c r="J235" s="264" t="s">
        <v>1960</v>
      </c>
      <c r="K235" s="264" t="s">
        <v>555</v>
      </c>
      <c r="L235" s="265" t="s">
        <v>7382</v>
      </c>
      <c r="M235" s="233" t="s">
        <v>2089</v>
      </c>
      <c r="N235" s="466" t="s">
        <v>3139</v>
      </c>
      <c r="O235" s="529">
        <v>1000</v>
      </c>
      <c r="P235" s="264">
        <v>0.01</v>
      </c>
      <c r="Q235" s="264">
        <v>10</v>
      </c>
      <c r="R235" s="264">
        <v>0.01</v>
      </c>
      <c r="S235" s="264">
        <v>0.01</v>
      </c>
      <c r="T235" s="522" t="s">
        <v>3114</v>
      </c>
      <c r="U235" s="521">
        <v>0.33333333333333298</v>
      </c>
      <c r="V235" s="521">
        <v>0.75</v>
      </c>
      <c r="W235" s="487">
        <v>0.6875</v>
      </c>
      <c r="X235" s="517" t="s">
        <v>6909</v>
      </c>
      <c r="Y235" s="523" t="s">
        <v>2613</v>
      </c>
      <c r="Z235" s="566" t="s">
        <v>2089</v>
      </c>
      <c r="AA235" s="569" t="s">
        <v>9623</v>
      </c>
      <c r="AB235" s="613" t="s">
        <v>11006</v>
      </c>
      <c r="AC235"/>
    </row>
    <row r="236" spans="1:29" s="308" customFormat="1" ht="12.75" customHeight="1">
      <c r="A236" s="305"/>
      <c r="B236" s="495" t="s">
        <v>6292</v>
      </c>
      <c r="C236" s="264" t="s">
        <v>6293</v>
      </c>
      <c r="D236" s="264" t="s">
        <v>8844</v>
      </c>
      <c r="E236" s="264">
        <v>372</v>
      </c>
      <c r="F236" s="264" t="s">
        <v>10303</v>
      </c>
      <c r="G236" s="264" t="s">
        <v>6335</v>
      </c>
      <c r="H236" s="264" t="s">
        <v>7380</v>
      </c>
      <c r="I236" s="264" t="s">
        <v>6090</v>
      </c>
      <c r="J236" s="264" t="s">
        <v>7181</v>
      </c>
      <c r="K236" s="264" t="s">
        <v>6347</v>
      </c>
      <c r="L236" s="505" t="s">
        <v>7381</v>
      </c>
      <c r="M236" s="233" t="s">
        <v>2089</v>
      </c>
      <c r="N236" s="535" t="s">
        <v>6089</v>
      </c>
      <c r="O236" s="287">
        <v>100</v>
      </c>
      <c r="P236" s="264">
        <v>1E-3</v>
      </c>
      <c r="Q236" s="264">
        <v>0.1</v>
      </c>
      <c r="R236" s="524">
        <v>1E-3</v>
      </c>
      <c r="S236" s="524">
        <v>1E-3</v>
      </c>
      <c r="T236" s="488" t="s">
        <v>2447</v>
      </c>
      <c r="U236" s="525">
        <v>0.33333333333333298</v>
      </c>
      <c r="V236" s="525">
        <v>0.75</v>
      </c>
      <c r="W236" s="506">
        <v>0.60416666666666696</v>
      </c>
      <c r="X236" s="517" t="s">
        <v>6909</v>
      </c>
      <c r="Y236" s="501" t="s">
        <v>2613</v>
      </c>
      <c r="Z236" s="566" t="s">
        <v>2089</v>
      </c>
      <c r="AA236" s="569" t="s">
        <v>9624</v>
      </c>
      <c r="AB236" s="613" t="s">
        <v>11015</v>
      </c>
      <c r="AC236"/>
    </row>
    <row r="237" spans="1:29" s="308" customFormat="1" ht="12.75" customHeight="1">
      <c r="A237" s="305"/>
      <c r="B237" s="495" t="s">
        <v>10706</v>
      </c>
      <c r="C237" s="264" t="s">
        <v>271</v>
      </c>
      <c r="D237" s="264" t="s">
        <v>8845</v>
      </c>
      <c r="E237" s="264">
        <v>627</v>
      </c>
      <c r="F237" s="264" t="s">
        <v>10304</v>
      </c>
      <c r="G237" s="264" t="s">
        <v>5247</v>
      </c>
      <c r="H237" s="264" t="s">
        <v>7383</v>
      </c>
      <c r="I237" s="535" t="s">
        <v>3430</v>
      </c>
      <c r="J237" s="264" t="s">
        <v>1960</v>
      </c>
      <c r="K237" s="264" t="s">
        <v>556</v>
      </c>
      <c r="L237" s="265" t="s">
        <v>7384</v>
      </c>
      <c r="M237" s="233" t="s">
        <v>2089</v>
      </c>
      <c r="N237" s="466" t="s">
        <v>3139</v>
      </c>
      <c r="O237" s="284">
        <v>100</v>
      </c>
      <c r="P237" s="264">
        <v>0.01</v>
      </c>
      <c r="Q237" s="264">
        <v>1</v>
      </c>
      <c r="R237" s="264">
        <v>0.01</v>
      </c>
      <c r="S237" s="264">
        <v>0.01</v>
      </c>
      <c r="T237" s="522" t="s">
        <v>3114</v>
      </c>
      <c r="U237" s="521">
        <v>0.33333333333333298</v>
      </c>
      <c r="V237" s="521">
        <v>0.75</v>
      </c>
      <c r="W237" s="487">
        <v>0.6875</v>
      </c>
      <c r="X237" s="517" t="s">
        <v>6909</v>
      </c>
      <c r="Y237" s="523" t="s">
        <v>2613</v>
      </c>
      <c r="Z237" s="566" t="s">
        <v>2089</v>
      </c>
      <c r="AA237" s="569" t="s">
        <v>9625</v>
      </c>
      <c r="AB237" s="613" t="s">
        <v>11006</v>
      </c>
      <c r="AC237"/>
    </row>
    <row r="238" spans="1:29" s="308" customFormat="1" ht="12.75" customHeight="1">
      <c r="A238" s="305"/>
      <c r="B238" s="495" t="s">
        <v>2483</v>
      </c>
      <c r="C238" s="264" t="s">
        <v>6662</v>
      </c>
      <c r="D238" s="264" t="s">
        <v>8846</v>
      </c>
      <c r="E238" s="264">
        <v>966</v>
      </c>
      <c r="F238" s="264" t="s">
        <v>10305</v>
      </c>
      <c r="G238" s="264" t="s">
        <v>5248</v>
      </c>
      <c r="H238" s="264" t="s">
        <v>7385</v>
      </c>
      <c r="I238" s="535" t="s">
        <v>3206</v>
      </c>
      <c r="J238" s="518" t="s">
        <v>3131</v>
      </c>
      <c r="K238" s="264" t="s">
        <v>557</v>
      </c>
      <c r="L238" s="265" t="s">
        <v>7386</v>
      </c>
      <c r="M238" s="233" t="s">
        <v>2089</v>
      </c>
      <c r="N238" s="264" t="s">
        <v>6994</v>
      </c>
      <c r="O238" s="529">
        <v>1000</v>
      </c>
      <c r="P238" s="466">
        <v>1E-4</v>
      </c>
      <c r="Q238" s="264">
        <v>0.1</v>
      </c>
      <c r="R238" s="466">
        <v>1E-4</v>
      </c>
      <c r="S238" s="466">
        <v>1E-4</v>
      </c>
      <c r="T238" s="515" t="s">
        <v>3114</v>
      </c>
      <c r="U238" s="521">
        <v>0.33333333333333298</v>
      </c>
      <c r="V238" s="521">
        <v>0.75</v>
      </c>
      <c r="W238" s="506">
        <v>0.6875</v>
      </c>
      <c r="X238" s="517" t="s">
        <v>6909</v>
      </c>
      <c r="Y238" s="523" t="s">
        <v>2613</v>
      </c>
      <c r="Z238" s="566" t="s">
        <v>2089</v>
      </c>
      <c r="AA238" s="569" t="s">
        <v>9626</v>
      </c>
      <c r="AB238" s="613" t="s">
        <v>11011</v>
      </c>
      <c r="AC238"/>
    </row>
    <row r="239" spans="1:29" s="308" customFormat="1" ht="12.75" customHeight="1">
      <c r="A239" s="305"/>
      <c r="B239" s="495" t="s">
        <v>2486</v>
      </c>
      <c r="C239" s="264" t="s">
        <v>1965</v>
      </c>
      <c r="D239" s="264" t="s">
        <v>8849</v>
      </c>
      <c r="E239" s="264">
        <v>725</v>
      </c>
      <c r="F239" s="264" t="s">
        <v>10882</v>
      </c>
      <c r="G239" s="264" t="s">
        <v>5250</v>
      </c>
      <c r="H239" s="264" t="s">
        <v>2186</v>
      </c>
      <c r="I239" s="524" t="s">
        <v>3208</v>
      </c>
      <c r="J239" s="518" t="s">
        <v>3132</v>
      </c>
      <c r="K239" s="264" t="s">
        <v>559</v>
      </c>
      <c r="L239" s="265" t="s">
        <v>7387</v>
      </c>
      <c r="M239" s="233" t="s">
        <v>2089</v>
      </c>
      <c r="N239" s="264" t="s">
        <v>3133</v>
      </c>
      <c r="O239" s="284">
        <v>100</v>
      </c>
      <c r="P239" s="264">
        <v>1E-4</v>
      </c>
      <c r="Q239" s="264">
        <v>0.01</v>
      </c>
      <c r="R239" s="264">
        <v>1E-4</v>
      </c>
      <c r="S239" s="264">
        <v>1E-4</v>
      </c>
      <c r="T239" s="264" t="s">
        <v>3114</v>
      </c>
      <c r="U239" s="521">
        <v>0.33333333333333298</v>
      </c>
      <c r="V239" s="521">
        <v>0.75</v>
      </c>
      <c r="W239" s="509">
        <v>0.6875</v>
      </c>
      <c r="X239" s="517" t="s">
        <v>6909</v>
      </c>
      <c r="Y239" s="523" t="s">
        <v>2613</v>
      </c>
      <c r="Z239" s="566" t="s">
        <v>2089</v>
      </c>
      <c r="AA239" s="569" t="s">
        <v>9627</v>
      </c>
      <c r="AB239" s="613" t="s">
        <v>11010</v>
      </c>
      <c r="AC239"/>
    </row>
    <row r="240" spans="1:29" s="308" customFormat="1" ht="12.75" customHeight="1">
      <c r="A240" s="305"/>
      <c r="B240" s="495" t="s">
        <v>2487</v>
      </c>
      <c r="C240" s="264" t="s">
        <v>1966</v>
      </c>
      <c r="D240" s="264" t="s">
        <v>8850</v>
      </c>
      <c r="E240" s="264">
        <v>762</v>
      </c>
      <c r="F240" s="264" t="s">
        <v>10308</v>
      </c>
      <c r="G240" s="264" t="s">
        <v>5251</v>
      </c>
      <c r="H240" s="264" t="s">
        <v>7388</v>
      </c>
      <c r="I240" s="535" t="s">
        <v>10066</v>
      </c>
      <c r="J240" s="518" t="s">
        <v>3121</v>
      </c>
      <c r="K240" s="264" t="s">
        <v>560</v>
      </c>
      <c r="L240" s="265" t="s">
        <v>7389</v>
      </c>
      <c r="M240" s="233" t="s">
        <v>2089</v>
      </c>
      <c r="N240" s="264" t="s">
        <v>6994</v>
      </c>
      <c r="O240" s="529">
        <v>1000</v>
      </c>
      <c r="P240" s="466">
        <v>1E-4</v>
      </c>
      <c r="Q240" s="264">
        <v>0.1</v>
      </c>
      <c r="R240" s="466">
        <v>1E-4</v>
      </c>
      <c r="S240" s="466">
        <v>1E-4</v>
      </c>
      <c r="T240" s="515" t="s">
        <v>3114</v>
      </c>
      <c r="U240" s="521">
        <v>0.33333333333333298</v>
      </c>
      <c r="V240" s="521">
        <v>0.75</v>
      </c>
      <c r="W240" s="484">
        <v>0.6875</v>
      </c>
      <c r="X240" s="517" t="s">
        <v>6909</v>
      </c>
      <c r="Y240" s="523" t="s">
        <v>2613</v>
      </c>
      <c r="Z240" s="566" t="s">
        <v>2089</v>
      </c>
      <c r="AA240" s="569" t="s">
        <v>9628</v>
      </c>
      <c r="AB240" s="613" t="s">
        <v>11008</v>
      </c>
      <c r="AC240"/>
    </row>
    <row r="241" spans="1:29" s="308" customFormat="1" ht="12.75" customHeight="1">
      <c r="A241" s="305"/>
      <c r="B241" s="495" t="s">
        <v>1565</v>
      </c>
      <c r="C241" s="264" t="s">
        <v>6566</v>
      </c>
      <c r="D241" s="264" t="s">
        <v>8851</v>
      </c>
      <c r="E241" s="264">
        <v>627</v>
      </c>
      <c r="F241" s="264" t="s">
        <v>10309</v>
      </c>
      <c r="G241" s="264" t="s">
        <v>5252</v>
      </c>
      <c r="H241" s="264" t="s">
        <v>1480</v>
      </c>
      <c r="I241" s="535" t="s">
        <v>3430</v>
      </c>
      <c r="J241" s="264" t="s">
        <v>1960</v>
      </c>
      <c r="K241" s="264" t="s">
        <v>561</v>
      </c>
      <c r="L241" s="265" t="s">
        <v>7390</v>
      </c>
      <c r="M241" s="233" t="s">
        <v>2089</v>
      </c>
      <c r="N241" s="466" t="s">
        <v>3139</v>
      </c>
      <c r="O241" s="529">
        <v>1000</v>
      </c>
      <c r="P241" s="264">
        <v>0.01</v>
      </c>
      <c r="Q241" s="264">
        <v>10</v>
      </c>
      <c r="R241" s="264">
        <v>0.01</v>
      </c>
      <c r="S241" s="264">
        <v>0.01</v>
      </c>
      <c r="T241" s="264" t="s">
        <v>3114</v>
      </c>
      <c r="U241" s="521">
        <v>0.33333333333333298</v>
      </c>
      <c r="V241" s="521">
        <v>0.75</v>
      </c>
      <c r="W241" s="509">
        <v>0.6875</v>
      </c>
      <c r="X241" s="517" t="s">
        <v>6909</v>
      </c>
      <c r="Y241" s="523" t="s">
        <v>2613</v>
      </c>
      <c r="Z241" s="566" t="s">
        <v>2089</v>
      </c>
      <c r="AA241" s="569" t="s">
        <v>9629</v>
      </c>
      <c r="AB241" s="613" t="s">
        <v>11006</v>
      </c>
      <c r="AC241"/>
    </row>
    <row r="242" spans="1:29" s="308" customFormat="1" ht="12.75" customHeight="1">
      <c r="A242" s="305"/>
      <c r="B242" s="446" t="s">
        <v>1566</v>
      </c>
      <c r="C242" s="440" t="s">
        <v>8266</v>
      </c>
      <c r="D242" s="440" t="s">
        <v>8852</v>
      </c>
      <c r="E242" s="440">
        <v>788</v>
      </c>
      <c r="F242" s="440" t="s">
        <v>10310</v>
      </c>
      <c r="G242" s="440" t="s">
        <v>5253</v>
      </c>
      <c r="H242" s="504" t="s">
        <v>8267</v>
      </c>
      <c r="I242" s="440" t="s">
        <v>3433</v>
      </c>
      <c r="J242" s="518" t="s">
        <v>3127</v>
      </c>
      <c r="K242" s="440" t="s">
        <v>562</v>
      </c>
      <c r="L242" s="440" t="s">
        <v>6213</v>
      </c>
      <c r="M242" s="233" t="s">
        <v>2089</v>
      </c>
      <c r="N242" s="466" t="s">
        <v>3112</v>
      </c>
      <c r="O242" s="526">
        <v>1000</v>
      </c>
      <c r="P242" s="466">
        <v>1E-4</v>
      </c>
      <c r="Q242" s="440">
        <v>0.1</v>
      </c>
      <c r="R242" s="466">
        <v>1E-4</v>
      </c>
      <c r="S242" s="466">
        <v>1E-4</v>
      </c>
      <c r="T242" s="488" t="s">
        <v>3114</v>
      </c>
      <c r="U242" s="485">
        <v>0.33333333333333331</v>
      </c>
      <c r="V242" s="485">
        <v>0.75</v>
      </c>
      <c r="W242" s="484">
        <v>0.6875</v>
      </c>
      <c r="X242" s="517" t="s">
        <v>6909</v>
      </c>
      <c r="Y242" s="440" t="s">
        <v>2613</v>
      </c>
      <c r="Z242" s="566" t="s">
        <v>2089</v>
      </c>
      <c r="AA242" s="569" t="s">
        <v>9630</v>
      </c>
      <c r="AB242" s="613" t="s">
        <v>11014</v>
      </c>
      <c r="AC242"/>
    </row>
    <row r="243" spans="1:29" s="308" customFormat="1" ht="12.75" customHeight="1">
      <c r="A243" s="305"/>
      <c r="B243" s="494" t="s">
        <v>7904</v>
      </c>
      <c r="C243" s="292" t="s">
        <v>7905</v>
      </c>
      <c r="D243" s="292" t="s">
        <v>9181</v>
      </c>
      <c r="E243" s="292">
        <v>372</v>
      </c>
      <c r="F243" s="292" t="s">
        <v>10591</v>
      </c>
      <c r="G243" s="292" t="s">
        <v>8089</v>
      </c>
      <c r="H243" s="292" t="s">
        <v>7906</v>
      </c>
      <c r="I243" s="292" t="s">
        <v>6090</v>
      </c>
      <c r="J243" s="292" t="s">
        <v>4802</v>
      </c>
      <c r="K243" s="499" t="s">
        <v>7907</v>
      </c>
      <c r="L243" s="467" t="s">
        <v>7908</v>
      </c>
      <c r="M243" s="233" t="s">
        <v>2089</v>
      </c>
      <c r="N243" s="535" t="s">
        <v>6089</v>
      </c>
      <c r="O243" s="287">
        <v>100</v>
      </c>
      <c r="P243" s="292">
        <v>1E-3</v>
      </c>
      <c r="Q243" s="504">
        <v>0.1</v>
      </c>
      <c r="R243" s="479">
        <v>1E-3</v>
      </c>
      <c r="S243" s="479">
        <v>1E-3</v>
      </c>
      <c r="T243" s="488" t="s">
        <v>2447</v>
      </c>
      <c r="U243" s="536">
        <v>0.33333333333333298</v>
      </c>
      <c r="V243" s="536">
        <v>0.75</v>
      </c>
      <c r="W243" s="510">
        <v>0.60416666666666696</v>
      </c>
      <c r="X243" s="537" t="s">
        <v>6909</v>
      </c>
      <c r="Y243" s="532" t="s">
        <v>2613</v>
      </c>
      <c r="Z243" s="566" t="s">
        <v>2089</v>
      </c>
      <c r="AA243" s="569" t="s">
        <v>9631</v>
      </c>
      <c r="AB243" s="617" t="s">
        <v>11015</v>
      </c>
      <c r="AC243"/>
    </row>
    <row r="244" spans="1:29" s="308" customFormat="1" ht="12.75" customHeight="1">
      <c r="A244" s="305"/>
      <c r="B244" s="495" t="s">
        <v>10707</v>
      </c>
      <c r="C244" s="264" t="s">
        <v>10059</v>
      </c>
      <c r="D244" s="264" t="s">
        <v>8853</v>
      </c>
      <c r="E244" s="264">
        <v>627</v>
      </c>
      <c r="F244" s="264" t="s">
        <v>10311</v>
      </c>
      <c r="G244" s="264" t="s">
        <v>5254</v>
      </c>
      <c r="H244" s="264" t="s">
        <v>7391</v>
      </c>
      <c r="I244" s="535" t="s">
        <v>3430</v>
      </c>
      <c r="J244" s="264" t="s">
        <v>1960</v>
      </c>
      <c r="K244" s="264" t="s">
        <v>563</v>
      </c>
      <c r="L244" s="265" t="s">
        <v>7392</v>
      </c>
      <c r="M244" s="233" t="s">
        <v>2089</v>
      </c>
      <c r="N244" s="466" t="s">
        <v>3139</v>
      </c>
      <c r="O244" s="284">
        <v>100</v>
      </c>
      <c r="P244" s="264">
        <v>0.01</v>
      </c>
      <c r="Q244" s="264">
        <v>1</v>
      </c>
      <c r="R244" s="264">
        <v>0.01</v>
      </c>
      <c r="S244" s="264">
        <v>0.01</v>
      </c>
      <c r="T244" s="522" t="s">
        <v>3114</v>
      </c>
      <c r="U244" s="521">
        <v>0.33333333333333298</v>
      </c>
      <c r="V244" s="521">
        <v>0.75</v>
      </c>
      <c r="W244" s="487">
        <v>0.6875</v>
      </c>
      <c r="X244" s="517" t="s">
        <v>6909</v>
      </c>
      <c r="Y244" s="523" t="s">
        <v>2613</v>
      </c>
      <c r="Z244" s="566" t="s">
        <v>2089</v>
      </c>
      <c r="AA244" s="569" t="s">
        <v>9632</v>
      </c>
      <c r="AB244" s="613" t="s">
        <v>11006</v>
      </c>
      <c r="AC244"/>
    </row>
    <row r="245" spans="1:29" s="308" customFormat="1" ht="12.75" customHeight="1">
      <c r="A245" s="305"/>
      <c r="B245" s="495" t="s">
        <v>10708</v>
      </c>
      <c r="C245" s="440" t="s">
        <v>8277</v>
      </c>
      <c r="D245" s="399" t="s">
        <v>12287</v>
      </c>
      <c r="E245" s="235">
        <v>627</v>
      </c>
      <c r="F245" s="399" t="s">
        <v>12288</v>
      </c>
      <c r="G245" s="399" t="s">
        <v>12289</v>
      </c>
      <c r="H245" s="399" t="s">
        <v>12290</v>
      </c>
      <c r="I245" s="535" t="s">
        <v>3430</v>
      </c>
      <c r="J245" s="264" t="s">
        <v>1960</v>
      </c>
      <c r="K245" s="264" t="s">
        <v>564</v>
      </c>
      <c r="L245" s="265" t="s">
        <v>7393</v>
      </c>
      <c r="M245" s="233" t="s">
        <v>2089</v>
      </c>
      <c r="N245" s="466" t="s">
        <v>3139</v>
      </c>
      <c r="O245" s="284">
        <v>100</v>
      </c>
      <c r="P245" s="264">
        <v>0.01</v>
      </c>
      <c r="Q245" s="264">
        <v>1</v>
      </c>
      <c r="R245" s="264">
        <v>0.01</v>
      </c>
      <c r="S245" s="264">
        <v>0.01</v>
      </c>
      <c r="T245" s="264" t="s">
        <v>3114</v>
      </c>
      <c r="U245" s="521">
        <v>0.33333333333333298</v>
      </c>
      <c r="V245" s="521">
        <v>0.75</v>
      </c>
      <c r="W245" s="509">
        <v>0.6875</v>
      </c>
      <c r="X245" s="517" t="s">
        <v>6909</v>
      </c>
      <c r="Y245" s="523" t="s">
        <v>2613</v>
      </c>
      <c r="Z245" s="566" t="s">
        <v>2089</v>
      </c>
      <c r="AA245" s="569" t="s">
        <v>9633</v>
      </c>
      <c r="AB245" s="613" t="s">
        <v>11006</v>
      </c>
      <c r="AC245"/>
    </row>
    <row r="246" spans="1:29" s="308" customFormat="1" ht="12.75" customHeight="1">
      <c r="A246" s="305"/>
      <c r="B246" s="494" t="s">
        <v>4311</v>
      </c>
      <c r="C246" s="292" t="s">
        <v>4312</v>
      </c>
      <c r="D246" s="292" t="s">
        <v>8854</v>
      </c>
      <c r="E246" s="292">
        <v>627</v>
      </c>
      <c r="F246" s="292" t="s">
        <v>10312</v>
      </c>
      <c r="G246" s="292" t="s">
        <v>4313</v>
      </c>
      <c r="H246" s="292" t="s">
        <v>6949</v>
      </c>
      <c r="I246" s="292" t="s">
        <v>3430</v>
      </c>
      <c r="J246" s="292" t="s">
        <v>3138</v>
      </c>
      <c r="K246" s="292" t="s">
        <v>1823</v>
      </c>
      <c r="L246" s="292" t="s">
        <v>6950</v>
      </c>
      <c r="M246" s="233" t="s">
        <v>2089</v>
      </c>
      <c r="N246" s="466" t="s">
        <v>3139</v>
      </c>
      <c r="O246" s="527">
        <v>1000</v>
      </c>
      <c r="P246" s="292">
        <v>0.01</v>
      </c>
      <c r="Q246" s="292">
        <v>10</v>
      </c>
      <c r="R246" s="292">
        <v>0.01</v>
      </c>
      <c r="S246" s="292">
        <v>0.01</v>
      </c>
      <c r="T246" s="515" t="s">
        <v>3114</v>
      </c>
      <c r="U246" s="485">
        <v>0.33333333333333331</v>
      </c>
      <c r="V246" s="485">
        <v>0.75</v>
      </c>
      <c r="W246" s="484">
        <v>0.6875</v>
      </c>
      <c r="X246" s="517" t="s">
        <v>6909</v>
      </c>
      <c r="Y246" s="440" t="s">
        <v>2613</v>
      </c>
      <c r="Z246" s="566" t="s">
        <v>2089</v>
      </c>
      <c r="AA246" s="569" t="s">
        <v>9634</v>
      </c>
      <c r="AB246" s="613" t="s">
        <v>11006</v>
      </c>
      <c r="AC246"/>
    </row>
    <row r="247" spans="1:29" s="308" customFormat="1" ht="12.75" customHeight="1">
      <c r="A247" s="305"/>
      <c r="B247" s="495" t="s">
        <v>11897</v>
      </c>
      <c r="C247" s="264" t="s">
        <v>6177</v>
      </c>
      <c r="D247" s="264" t="s">
        <v>11898</v>
      </c>
      <c r="E247" s="264">
        <v>627</v>
      </c>
      <c r="F247" s="264" t="s">
        <v>11899</v>
      </c>
      <c r="G247" s="264" t="s">
        <v>11903</v>
      </c>
      <c r="H247" s="264" t="s">
        <v>11904</v>
      </c>
      <c r="I247" s="535" t="s">
        <v>3430</v>
      </c>
      <c r="J247" s="264" t="s">
        <v>1960</v>
      </c>
      <c r="K247" s="264" t="s">
        <v>6178</v>
      </c>
      <c r="L247" s="264" t="s">
        <v>7534</v>
      </c>
      <c r="M247" s="233" t="s">
        <v>2089</v>
      </c>
      <c r="N247" s="466" t="s">
        <v>3139</v>
      </c>
      <c r="O247" s="527">
        <v>1000</v>
      </c>
      <c r="P247" s="264">
        <v>0.01</v>
      </c>
      <c r="Q247" s="264">
        <v>10</v>
      </c>
      <c r="R247" s="264">
        <v>0.01</v>
      </c>
      <c r="S247" s="264">
        <v>0.01</v>
      </c>
      <c r="T247" s="515" t="s">
        <v>3114</v>
      </c>
      <c r="U247" s="525">
        <v>0.33333333333333298</v>
      </c>
      <c r="V247" s="525">
        <v>0.75</v>
      </c>
      <c r="W247" s="484">
        <v>0.6875</v>
      </c>
      <c r="X247" s="517" t="s">
        <v>6909</v>
      </c>
      <c r="Y247" s="501" t="s">
        <v>2613</v>
      </c>
      <c r="Z247" s="567" t="s">
        <v>2089</v>
      </c>
      <c r="AA247" s="569" t="s">
        <v>9763</v>
      </c>
      <c r="AB247" s="613" t="s">
        <v>11006</v>
      </c>
      <c r="AC247"/>
    </row>
    <row r="248" spans="1:29" s="308" customFormat="1" ht="12.75" customHeight="1">
      <c r="A248" s="305"/>
      <c r="B248" s="494" t="s">
        <v>10709</v>
      </c>
      <c r="C248" s="292" t="s">
        <v>8053</v>
      </c>
      <c r="D248" s="292" t="s">
        <v>9182</v>
      </c>
      <c r="E248" s="292">
        <v>627</v>
      </c>
      <c r="F248" s="292" t="s">
        <v>10592</v>
      </c>
      <c r="G248" s="292" t="s">
        <v>8119</v>
      </c>
      <c r="H248" s="499" t="s">
        <v>8054</v>
      </c>
      <c r="I248" s="535" t="s">
        <v>3430</v>
      </c>
      <c r="J248" s="292" t="s">
        <v>3138</v>
      </c>
      <c r="K248" s="499" t="s">
        <v>8055</v>
      </c>
      <c r="L248" s="499" t="s">
        <v>8055</v>
      </c>
      <c r="M248" s="233" t="s">
        <v>2089</v>
      </c>
      <c r="N248" s="466" t="s">
        <v>3139</v>
      </c>
      <c r="O248" s="284">
        <v>100</v>
      </c>
      <c r="P248" s="292">
        <v>0.01</v>
      </c>
      <c r="Q248" s="504">
        <v>1</v>
      </c>
      <c r="R248" s="292">
        <v>0.01</v>
      </c>
      <c r="S248" s="292">
        <v>0.01</v>
      </c>
      <c r="T248" s="292" t="s">
        <v>3114</v>
      </c>
      <c r="U248" s="533">
        <v>0.33333333333333298</v>
      </c>
      <c r="V248" s="533">
        <v>0.75</v>
      </c>
      <c r="W248" s="503">
        <v>0.6875</v>
      </c>
      <c r="X248" s="537" t="s">
        <v>6909</v>
      </c>
      <c r="Y248" s="534" t="s">
        <v>2613</v>
      </c>
      <c r="Z248" s="566" t="s">
        <v>2089</v>
      </c>
      <c r="AA248" s="569" t="s">
        <v>9635</v>
      </c>
      <c r="AB248" s="617" t="s">
        <v>11006</v>
      </c>
      <c r="AC248"/>
    </row>
    <row r="249" spans="1:29" s="308" customFormat="1" ht="12.75" customHeight="1">
      <c r="A249" s="305"/>
      <c r="B249" s="495" t="s">
        <v>10710</v>
      </c>
      <c r="C249" s="264" t="s">
        <v>4259</v>
      </c>
      <c r="D249" s="264" t="s">
        <v>8856</v>
      </c>
      <c r="E249" s="264">
        <v>627</v>
      </c>
      <c r="F249" s="264" t="s">
        <v>10314</v>
      </c>
      <c r="G249" s="264" t="s">
        <v>5256</v>
      </c>
      <c r="H249" s="264" t="s">
        <v>7394</v>
      </c>
      <c r="I249" s="535" t="s">
        <v>3430</v>
      </c>
      <c r="J249" s="264" t="s">
        <v>1960</v>
      </c>
      <c r="K249" s="264" t="s">
        <v>566</v>
      </c>
      <c r="L249" s="265" t="s">
        <v>7395</v>
      </c>
      <c r="M249" s="233" t="s">
        <v>2089</v>
      </c>
      <c r="N249" s="466" t="s">
        <v>3139</v>
      </c>
      <c r="O249" s="284">
        <v>100</v>
      </c>
      <c r="P249" s="264">
        <v>0.01</v>
      </c>
      <c r="Q249" s="264">
        <v>1</v>
      </c>
      <c r="R249" s="264">
        <v>0.01</v>
      </c>
      <c r="S249" s="264">
        <v>0.01</v>
      </c>
      <c r="T249" s="522" t="s">
        <v>3114</v>
      </c>
      <c r="U249" s="521">
        <v>0.33333333333333298</v>
      </c>
      <c r="V249" s="521">
        <v>0.75</v>
      </c>
      <c r="W249" s="487">
        <v>0.6875</v>
      </c>
      <c r="X249" s="517" t="s">
        <v>6909</v>
      </c>
      <c r="Y249" s="523" t="s">
        <v>2613</v>
      </c>
      <c r="Z249" s="566" t="s">
        <v>2089</v>
      </c>
      <c r="AA249" s="569" t="s">
        <v>9636</v>
      </c>
      <c r="AB249" s="613" t="s">
        <v>11006</v>
      </c>
      <c r="AC249"/>
    </row>
    <row r="250" spans="1:29" s="308" customFormat="1" ht="12.75" customHeight="1">
      <c r="A250" s="305"/>
      <c r="B250" s="446" t="s">
        <v>3920</v>
      </c>
      <c r="C250" s="440" t="s">
        <v>4260</v>
      </c>
      <c r="D250" s="440" t="s">
        <v>8857</v>
      </c>
      <c r="E250" s="440">
        <v>2500</v>
      </c>
      <c r="F250" s="440" t="s">
        <v>10315</v>
      </c>
      <c r="G250" s="440" t="s">
        <v>5257</v>
      </c>
      <c r="H250" s="440" t="s">
        <v>670</v>
      </c>
      <c r="I250" s="440" t="s">
        <v>3431</v>
      </c>
      <c r="J250" s="500" t="s">
        <v>3124</v>
      </c>
      <c r="K250" s="440" t="s">
        <v>567</v>
      </c>
      <c r="L250" s="440" t="s">
        <v>6207</v>
      </c>
      <c r="M250" s="233" t="s">
        <v>2089</v>
      </c>
      <c r="N250" s="466" t="s">
        <v>3112</v>
      </c>
      <c r="O250" s="526">
        <v>1000</v>
      </c>
      <c r="P250" s="466">
        <v>1E-4</v>
      </c>
      <c r="Q250" s="440">
        <v>0.1</v>
      </c>
      <c r="R250" s="466">
        <v>1E-4</v>
      </c>
      <c r="S250" s="466">
        <v>1E-4</v>
      </c>
      <c r="T250" s="488" t="s">
        <v>2447</v>
      </c>
      <c r="U250" s="485">
        <v>0.33333333333333331</v>
      </c>
      <c r="V250" s="485">
        <v>0.75</v>
      </c>
      <c r="W250" s="484">
        <v>0.75</v>
      </c>
      <c r="X250" s="507" t="s">
        <v>6995</v>
      </c>
      <c r="Y250" s="440" t="s">
        <v>2613</v>
      </c>
      <c r="Z250" s="566" t="s">
        <v>2089</v>
      </c>
      <c r="AA250" s="569" t="s">
        <v>9637</v>
      </c>
      <c r="AB250" s="615" t="s">
        <v>11007</v>
      </c>
      <c r="AC250"/>
    </row>
    <row r="251" spans="1:29" s="308" customFormat="1" ht="12.75" customHeight="1">
      <c r="A251" s="305"/>
      <c r="B251" s="495" t="s">
        <v>4592</v>
      </c>
      <c r="C251" s="264" t="s">
        <v>4261</v>
      </c>
      <c r="D251" s="264" t="s">
        <v>8858</v>
      </c>
      <c r="E251" s="264">
        <v>627</v>
      </c>
      <c r="F251" s="264" t="s">
        <v>10316</v>
      </c>
      <c r="G251" s="264" t="s">
        <v>5258</v>
      </c>
      <c r="H251" s="264" t="s">
        <v>7396</v>
      </c>
      <c r="I251" s="535" t="s">
        <v>3430</v>
      </c>
      <c r="J251" s="264" t="s">
        <v>1960</v>
      </c>
      <c r="K251" s="264" t="s">
        <v>11073</v>
      </c>
      <c r="L251" s="265" t="s">
        <v>11079</v>
      </c>
      <c r="M251" s="233" t="s">
        <v>2089</v>
      </c>
      <c r="N251" s="466" t="s">
        <v>3139</v>
      </c>
      <c r="O251" s="529">
        <v>1000</v>
      </c>
      <c r="P251" s="264">
        <v>0.01</v>
      </c>
      <c r="Q251" s="264">
        <v>10</v>
      </c>
      <c r="R251" s="264">
        <v>0.01</v>
      </c>
      <c r="S251" s="264">
        <v>0.01</v>
      </c>
      <c r="T251" s="522" t="s">
        <v>3114</v>
      </c>
      <c r="U251" s="521">
        <v>0.33333333333333298</v>
      </c>
      <c r="V251" s="521">
        <v>0.75</v>
      </c>
      <c r="W251" s="487">
        <v>0.6875</v>
      </c>
      <c r="X251" s="517" t="s">
        <v>6909</v>
      </c>
      <c r="Y251" s="523" t="s">
        <v>2613</v>
      </c>
      <c r="Z251" s="566" t="s">
        <v>2089</v>
      </c>
      <c r="AA251" s="569" t="s">
        <v>9638</v>
      </c>
      <c r="AB251" s="613" t="s">
        <v>11006</v>
      </c>
      <c r="AC251"/>
    </row>
    <row r="252" spans="1:29" s="308" customFormat="1" ht="12.75" customHeight="1">
      <c r="A252" s="305"/>
      <c r="B252" s="494" t="s">
        <v>3923</v>
      </c>
      <c r="C252" s="292" t="s">
        <v>11292</v>
      </c>
      <c r="D252" s="292" t="s">
        <v>8859</v>
      </c>
      <c r="E252" s="292">
        <v>725</v>
      </c>
      <c r="F252" s="292" t="s">
        <v>10923</v>
      </c>
      <c r="G252" s="292" t="s">
        <v>5259</v>
      </c>
      <c r="H252" s="292" t="s">
        <v>6972</v>
      </c>
      <c r="I252" s="524" t="s">
        <v>3208</v>
      </c>
      <c r="J252" s="518" t="s">
        <v>3132</v>
      </c>
      <c r="K252" s="292" t="s">
        <v>568</v>
      </c>
      <c r="L252" s="292" t="s">
        <v>6973</v>
      </c>
      <c r="M252" s="233" t="s">
        <v>2089</v>
      </c>
      <c r="N252" s="292" t="s">
        <v>6953</v>
      </c>
      <c r="O252" s="527">
        <v>1000</v>
      </c>
      <c r="P252" s="466">
        <v>1E-4</v>
      </c>
      <c r="Q252" s="292">
        <v>0.1</v>
      </c>
      <c r="R252" s="466">
        <v>1E-4</v>
      </c>
      <c r="S252" s="466">
        <v>1E-4</v>
      </c>
      <c r="T252" s="515" t="s">
        <v>3114</v>
      </c>
      <c r="U252" s="485">
        <v>0.33333333333333331</v>
      </c>
      <c r="V252" s="485">
        <v>0.75</v>
      </c>
      <c r="W252" s="484">
        <v>0.6875</v>
      </c>
      <c r="X252" s="517" t="s">
        <v>6909</v>
      </c>
      <c r="Y252" s="440" t="s">
        <v>2613</v>
      </c>
      <c r="Z252" s="566" t="s">
        <v>2089</v>
      </c>
      <c r="AA252" s="569" t="s">
        <v>9639</v>
      </c>
      <c r="AB252" s="613" t="s">
        <v>11010</v>
      </c>
      <c r="AC252"/>
    </row>
    <row r="253" spans="1:29" s="308" customFormat="1" ht="12.75" customHeight="1">
      <c r="A253" s="305"/>
      <c r="B253" s="495" t="s">
        <v>6920</v>
      </c>
      <c r="C253" s="264" t="s">
        <v>6921</v>
      </c>
      <c r="D253" s="264" t="s">
        <v>8863</v>
      </c>
      <c r="E253" s="264">
        <v>725</v>
      </c>
      <c r="F253" s="264" t="s">
        <v>10922</v>
      </c>
      <c r="G253" s="264" t="s">
        <v>6922</v>
      </c>
      <c r="H253" s="264" t="s">
        <v>7640</v>
      </c>
      <c r="I253" s="535" t="s">
        <v>3175</v>
      </c>
      <c r="J253" s="518" t="s">
        <v>3116</v>
      </c>
      <c r="K253" s="440" t="s">
        <v>6924</v>
      </c>
      <c r="L253" s="264" t="s">
        <v>7641</v>
      </c>
      <c r="M253" s="233" t="s">
        <v>2089</v>
      </c>
      <c r="N253" s="264" t="s">
        <v>7293</v>
      </c>
      <c r="O253" s="287">
        <v>100</v>
      </c>
      <c r="P253" s="264">
        <v>0.01</v>
      </c>
      <c r="Q253" s="264">
        <v>1</v>
      </c>
      <c r="R253" s="466">
        <v>0.01</v>
      </c>
      <c r="S253" s="264">
        <v>0.01</v>
      </c>
      <c r="T253" s="515" t="s">
        <v>3114</v>
      </c>
      <c r="U253" s="525">
        <v>0.33333333333333298</v>
      </c>
      <c r="V253" s="525">
        <v>0.75</v>
      </c>
      <c r="W253" s="484">
        <v>0.66666666666666696</v>
      </c>
      <c r="X253" s="517" t="s">
        <v>6909</v>
      </c>
      <c r="Y253" s="501" t="s">
        <v>2613</v>
      </c>
      <c r="Z253" s="566" t="s">
        <v>2089</v>
      </c>
      <c r="AA253" s="569" t="s">
        <v>9640</v>
      </c>
      <c r="AB253" s="613" t="s">
        <v>11019</v>
      </c>
      <c r="AC253"/>
    </row>
    <row r="254" spans="1:29" s="308" customFormat="1" ht="12.75" customHeight="1">
      <c r="A254" s="305"/>
      <c r="B254" s="495" t="s">
        <v>8363</v>
      </c>
      <c r="C254" s="264" t="s">
        <v>8364</v>
      </c>
      <c r="D254" s="264" t="s">
        <v>8864</v>
      </c>
      <c r="E254" s="264">
        <v>2500</v>
      </c>
      <c r="F254" s="264" t="s">
        <v>10320</v>
      </c>
      <c r="G254" s="264" t="s">
        <v>8365</v>
      </c>
      <c r="H254" s="264" t="s">
        <v>8366</v>
      </c>
      <c r="I254" s="535" t="s">
        <v>3431</v>
      </c>
      <c r="J254" s="518" t="s">
        <v>3124</v>
      </c>
      <c r="K254" s="440" t="s">
        <v>8367</v>
      </c>
      <c r="L254" s="264" t="s">
        <v>8368</v>
      </c>
      <c r="M254" s="233" t="s">
        <v>2089</v>
      </c>
      <c r="N254" s="264" t="s">
        <v>3112</v>
      </c>
      <c r="O254" s="287">
        <v>1000</v>
      </c>
      <c r="P254" s="264">
        <v>1E-4</v>
      </c>
      <c r="Q254" s="264">
        <v>0.1</v>
      </c>
      <c r="R254" s="466">
        <v>1E-4</v>
      </c>
      <c r="S254" s="264">
        <v>1E-4</v>
      </c>
      <c r="T254" s="515" t="s">
        <v>2447</v>
      </c>
      <c r="U254" s="525">
        <v>0.33333333333333298</v>
      </c>
      <c r="V254" s="525">
        <v>0.75</v>
      </c>
      <c r="W254" s="484">
        <v>0.75</v>
      </c>
      <c r="X254" s="517" t="s">
        <v>6995</v>
      </c>
      <c r="Y254" s="501" t="s">
        <v>2613</v>
      </c>
      <c r="Z254" s="566" t="s">
        <v>2089</v>
      </c>
      <c r="AA254" s="569" t="s">
        <v>9641</v>
      </c>
      <c r="AB254" s="613" t="s">
        <v>11007</v>
      </c>
      <c r="AC254"/>
    </row>
    <row r="255" spans="1:29" s="308" customFormat="1" ht="12.75" customHeight="1">
      <c r="A255" s="305"/>
      <c r="B255" s="495" t="s">
        <v>3926</v>
      </c>
      <c r="C255" s="264" t="s">
        <v>4264</v>
      </c>
      <c r="D255" s="264" t="s">
        <v>8865</v>
      </c>
      <c r="E255" s="264">
        <v>627</v>
      </c>
      <c r="F255" s="264" t="s">
        <v>10321</v>
      </c>
      <c r="G255" s="264" t="s">
        <v>5262</v>
      </c>
      <c r="H255" s="264" t="s">
        <v>7397</v>
      </c>
      <c r="I255" s="535" t="s">
        <v>3430</v>
      </c>
      <c r="J255" s="264" t="s">
        <v>1960</v>
      </c>
      <c r="K255" s="264" t="s">
        <v>571</v>
      </c>
      <c r="L255" s="265" t="s">
        <v>7398</v>
      </c>
      <c r="M255" s="233" t="s">
        <v>2089</v>
      </c>
      <c r="N255" s="466" t="s">
        <v>3139</v>
      </c>
      <c r="O255" s="529">
        <v>1000</v>
      </c>
      <c r="P255" s="264">
        <v>0.01</v>
      </c>
      <c r="Q255" s="264">
        <v>10</v>
      </c>
      <c r="R255" s="264">
        <v>0.01</v>
      </c>
      <c r="S255" s="264">
        <v>0.01</v>
      </c>
      <c r="T255" s="522" t="s">
        <v>3114</v>
      </c>
      <c r="U255" s="521">
        <v>0.33333333333333298</v>
      </c>
      <c r="V255" s="521">
        <v>0.75</v>
      </c>
      <c r="W255" s="487">
        <v>0.6875</v>
      </c>
      <c r="X255" s="517" t="s">
        <v>6909</v>
      </c>
      <c r="Y255" s="501" t="s">
        <v>2613</v>
      </c>
      <c r="Z255" s="566" t="s">
        <v>2089</v>
      </c>
      <c r="AA255" s="569" t="s">
        <v>9642</v>
      </c>
      <c r="AB255" s="613" t="s">
        <v>11006</v>
      </c>
      <c r="AC255"/>
    </row>
    <row r="256" spans="1:29" s="308" customFormat="1" ht="12.75" customHeight="1">
      <c r="A256" s="305"/>
      <c r="B256" s="495" t="s">
        <v>10711</v>
      </c>
      <c r="C256" s="264" t="s">
        <v>3320</v>
      </c>
      <c r="D256" s="264" t="s">
        <v>9003</v>
      </c>
      <c r="E256" s="264">
        <v>627</v>
      </c>
      <c r="F256" s="264" t="s">
        <v>10444</v>
      </c>
      <c r="G256" s="264" t="s">
        <v>5347</v>
      </c>
      <c r="H256" s="264" t="s">
        <v>7399</v>
      </c>
      <c r="I256" s="535" t="s">
        <v>3430</v>
      </c>
      <c r="J256" s="264" t="s">
        <v>1960</v>
      </c>
      <c r="K256" s="264" t="s">
        <v>2766</v>
      </c>
      <c r="L256" s="265" t="s">
        <v>7400</v>
      </c>
      <c r="M256" s="233" t="s">
        <v>2089</v>
      </c>
      <c r="N256" s="466" t="s">
        <v>3139</v>
      </c>
      <c r="O256" s="529">
        <v>1000</v>
      </c>
      <c r="P256" s="264">
        <v>0.01</v>
      </c>
      <c r="Q256" s="264">
        <v>10</v>
      </c>
      <c r="R256" s="264">
        <v>0.01</v>
      </c>
      <c r="S256" s="264">
        <v>0.01</v>
      </c>
      <c r="T256" s="522" t="s">
        <v>3114</v>
      </c>
      <c r="U256" s="521">
        <v>0.33333333333333298</v>
      </c>
      <c r="V256" s="521">
        <v>0.75</v>
      </c>
      <c r="W256" s="487">
        <v>0.6875</v>
      </c>
      <c r="X256" s="517" t="s">
        <v>6909</v>
      </c>
      <c r="Y256" s="523" t="s">
        <v>2613</v>
      </c>
      <c r="Z256" s="566" t="s">
        <v>2089</v>
      </c>
      <c r="AA256" s="569" t="s">
        <v>9643</v>
      </c>
      <c r="AB256" s="613" t="s">
        <v>11006</v>
      </c>
      <c r="AC256"/>
    </row>
    <row r="257" spans="1:29" s="308" customFormat="1" ht="12.75" customHeight="1">
      <c r="A257" s="305"/>
      <c r="B257" s="446" t="s">
        <v>353</v>
      </c>
      <c r="C257" s="440" t="s">
        <v>4265</v>
      </c>
      <c r="D257" s="440" t="s">
        <v>8868</v>
      </c>
      <c r="E257" s="440">
        <v>788</v>
      </c>
      <c r="F257" s="440" t="s">
        <v>10324</v>
      </c>
      <c r="G257" s="440" t="s">
        <v>5264</v>
      </c>
      <c r="H257" s="440" t="s">
        <v>675</v>
      </c>
      <c r="I257" s="440" t="s">
        <v>2623</v>
      </c>
      <c r="J257" s="518" t="s">
        <v>3130</v>
      </c>
      <c r="K257" s="440" t="s">
        <v>573</v>
      </c>
      <c r="L257" s="440" t="s">
        <v>6495</v>
      </c>
      <c r="M257" s="233" t="s">
        <v>2089</v>
      </c>
      <c r="N257" s="466" t="s">
        <v>3112</v>
      </c>
      <c r="O257" s="477">
        <v>100</v>
      </c>
      <c r="P257" s="466">
        <v>1E-4</v>
      </c>
      <c r="Q257" s="440">
        <v>0.01</v>
      </c>
      <c r="R257" s="466">
        <v>1E-4</v>
      </c>
      <c r="S257" s="466">
        <v>1E-4</v>
      </c>
      <c r="T257" s="488" t="s">
        <v>3114</v>
      </c>
      <c r="U257" s="485">
        <v>0.33333333333333331</v>
      </c>
      <c r="V257" s="485">
        <v>0.75</v>
      </c>
      <c r="W257" s="484">
        <v>0.6875</v>
      </c>
      <c r="X257" s="517" t="s">
        <v>6909</v>
      </c>
      <c r="Y257" s="440" t="s">
        <v>2613</v>
      </c>
      <c r="Z257" s="566" t="s">
        <v>2089</v>
      </c>
      <c r="AA257" s="569" t="s">
        <v>9644</v>
      </c>
      <c r="AB257" s="613" t="s">
        <v>11017</v>
      </c>
      <c r="AC257"/>
    </row>
    <row r="258" spans="1:29" s="308" customFormat="1" ht="12.75" customHeight="1">
      <c r="A258" s="305"/>
      <c r="B258" s="495" t="s">
        <v>10712</v>
      </c>
      <c r="C258" s="264" t="s">
        <v>4573</v>
      </c>
      <c r="D258" s="264" t="s">
        <v>9143</v>
      </c>
      <c r="E258" s="264">
        <v>627</v>
      </c>
      <c r="F258" s="264" t="s">
        <v>10557</v>
      </c>
      <c r="G258" s="264" t="s">
        <v>5447</v>
      </c>
      <c r="H258" s="264" t="s">
        <v>1810</v>
      </c>
      <c r="I258" s="535" t="s">
        <v>3430</v>
      </c>
      <c r="J258" s="264" t="s">
        <v>1960</v>
      </c>
      <c r="K258" s="264" t="s">
        <v>3102</v>
      </c>
      <c r="L258" s="265" t="s">
        <v>7401</v>
      </c>
      <c r="M258" s="233" t="s">
        <v>2089</v>
      </c>
      <c r="N258" s="466" t="s">
        <v>3139</v>
      </c>
      <c r="O258" s="529">
        <v>1000</v>
      </c>
      <c r="P258" s="264">
        <v>0.01</v>
      </c>
      <c r="Q258" s="264">
        <v>10</v>
      </c>
      <c r="R258" s="264">
        <v>0.01</v>
      </c>
      <c r="S258" s="264">
        <v>0.01</v>
      </c>
      <c r="T258" s="264" t="s">
        <v>3114</v>
      </c>
      <c r="U258" s="521">
        <v>0.33333333333333298</v>
      </c>
      <c r="V258" s="521">
        <v>0.75</v>
      </c>
      <c r="W258" s="509">
        <v>0.6875</v>
      </c>
      <c r="X258" s="517" t="s">
        <v>6909</v>
      </c>
      <c r="Y258" s="523" t="s">
        <v>2613</v>
      </c>
      <c r="Z258" s="566" t="s">
        <v>2089</v>
      </c>
      <c r="AA258" s="569" t="s">
        <v>9645</v>
      </c>
      <c r="AB258" s="613" t="s">
        <v>11006</v>
      </c>
      <c r="AC258"/>
    </row>
    <row r="259" spans="1:29" s="308" customFormat="1" ht="12.75" customHeight="1">
      <c r="A259" s="305"/>
      <c r="B259" s="495" t="s">
        <v>10655</v>
      </c>
      <c r="C259" s="264" t="s">
        <v>7756</v>
      </c>
      <c r="D259" s="264" t="s">
        <v>8870</v>
      </c>
      <c r="E259" s="264">
        <v>627</v>
      </c>
      <c r="F259" s="264" t="s">
        <v>10325</v>
      </c>
      <c r="G259" s="264" t="s">
        <v>5266</v>
      </c>
      <c r="H259" s="264" t="s">
        <v>7402</v>
      </c>
      <c r="I259" s="535" t="s">
        <v>3430</v>
      </c>
      <c r="J259" s="264" t="s">
        <v>1960</v>
      </c>
      <c r="K259" s="264" t="s">
        <v>575</v>
      </c>
      <c r="L259" s="265" t="s">
        <v>7403</v>
      </c>
      <c r="M259" s="233" t="s">
        <v>2089</v>
      </c>
      <c r="N259" s="466" t="s">
        <v>3139</v>
      </c>
      <c r="O259" s="284">
        <v>100</v>
      </c>
      <c r="P259" s="264">
        <v>0.01</v>
      </c>
      <c r="Q259" s="264">
        <v>1</v>
      </c>
      <c r="R259" s="264">
        <v>0.01</v>
      </c>
      <c r="S259" s="264">
        <v>0.01</v>
      </c>
      <c r="T259" s="522" t="s">
        <v>3114</v>
      </c>
      <c r="U259" s="521">
        <v>0.33333333333333298</v>
      </c>
      <c r="V259" s="521">
        <v>0.75</v>
      </c>
      <c r="W259" s="487">
        <v>0.6875</v>
      </c>
      <c r="X259" s="517" t="s">
        <v>6909</v>
      </c>
      <c r="Y259" s="523" t="s">
        <v>2613</v>
      </c>
      <c r="Z259" s="566" t="s">
        <v>2089</v>
      </c>
      <c r="AA259" s="569" t="s">
        <v>9646</v>
      </c>
      <c r="AB259" s="613" t="s">
        <v>11006</v>
      </c>
      <c r="AC259"/>
    </row>
    <row r="260" spans="1:29" s="308" customFormat="1" ht="12.75" customHeight="1">
      <c r="A260" s="305"/>
      <c r="B260" s="495" t="s">
        <v>7404</v>
      </c>
      <c r="C260" s="264" t="s">
        <v>4901</v>
      </c>
      <c r="D260" s="264" t="s">
        <v>8871</v>
      </c>
      <c r="E260" s="264">
        <v>257</v>
      </c>
      <c r="F260" s="264" t="s">
        <v>10326</v>
      </c>
      <c r="G260" s="264" t="s">
        <v>9242</v>
      </c>
      <c r="H260" s="264" t="s">
        <v>7701</v>
      </c>
      <c r="I260" s="535" t="s">
        <v>3209</v>
      </c>
      <c r="J260" s="518" t="s">
        <v>3135</v>
      </c>
      <c r="K260" s="264" t="s">
        <v>4902</v>
      </c>
      <c r="L260" s="265" t="s">
        <v>7405</v>
      </c>
      <c r="M260" s="233" t="s">
        <v>2089</v>
      </c>
      <c r="N260" s="264" t="s">
        <v>7127</v>
      </c>
      <c r="O260" s="284">
        <v>100</v>
      </c>
      <c r="P260" s="264">
        <v>1E-3</v>
      </c>
      <c r="Q260" s="264">
        <v>0.1</v>
      </c>
      <c r="R260" s="524">
        <v>1E-3</v>
      </c>
      <c r="S260" s="524">
        <v>1E-3</v>
      </c>
      <c r="T260" s="264" t="s">
        <v>3114</v>
      </c>
      <c r="U260" s="521">
        <v>0.33333333333333298</v>
      </c>
      <c r="V260" s="521">
        <v>0.75</v>
      </c>
      <c r="W260" s="506">
        <v>0.6875</v>
      </c>
      <c r="X260" s="517" t="s">
        <v>6909</v>
      </c>
      <c r="Y260" s="501" t="s">
        <v>2613</v>
      </c>
      <c r="Z260" s="566" t="s">
        <v>2089</v>
      </c>
      <c r="AA260" s="569" t="s">
        <v>9647</v>
      </c>
      <c r="AB260" s="613" t="s">
        <v>11009</v>
      </c>
      <c r="AC260"/>
    </row>
    <row r="261" spans="1:29" s="308" customFormat="1" ht="12.75" customHeight="1">
      <c r="A261" s="305"/>
      <c r="B261" s="494" t="s">
        <v>10713</v>
      </c>
      <c r="C261" s="292" t="s">
        <v>8019</v>
      </c>
      <c r="D261" s="292" t="s">
        <v>9183</v>
      </c>
      <c r="E261" s="292">
        <v>627</v>
      </c>
      <c r="F261" s="292" t="s">
        <v>10593</v>
      </c>
      <c r="G261" s="292" t="s">
        <v>8111</v>
      </c>
      <c r="H261" s="499" t="s">
        <v>8020</v>
      </c>
      <c r="I261" s="535" t="s">
        <v>3430</v>
      </c>
      <c r="J261" s="292" t="s">
        <v>3138</v>
      </c>
      <c r="K261" s="499" t="s">
        <v>8021</v>
      </c>
      <c r="L261" s="499" t="s">
        <v>8021</v>
      </c>
      <c r="M261" s="233" t="s">
        <v>2089</v>
      </c>
      <c r="N261" s="466" t="s">
        <v>3139</v>
      </c>
      <c r="O261" s="284">
        <v>100</v>
      </c>
      <c r="P261" s="292">
        <v>0.01</v>
      </c>
      <c r="Q261" s="504">
        <v>1</v>
      </c>
      <c r="R261" s="292">
        <v>0.01</v>
      </c>
      <c r="S261" s="292">
        <v>0.01</v>
      </c>
      <c r="T261" s="292" t="s">
        <v>3114</v>
      </c>
      <c r="U261" s="533">
        <v>0.33333333333333298</v>
      </c>
      <c r="V261" s="533">
        <v>0.75</v>
      </c>
      <c r="W261" s="503">
        <v>0.6875</v>
      </c>
      <c r="X261" s="537" t="s">
        <v>6909</v>
      </c>
      <c r="Y261" s="534" t="s">
        <v>2613</v>
      </c>
      <c r="Z261" s="566" t="s">
        <v>2089</v>
      </c>
      <c r="AA261" s="569" t="s">
        <v>9648</v>
      </c>
      <c r="AB261" s="617" t="s">
        <v>11006</v>
      </c>
      <c r="AC261"/>
    </row>
    <row r="262" spans="1:29" s="308" customFormat="1" ht="12.75" customHeight="1">
      <c r="A262" s="305"/>
      <c r="B262" s="495" t="s">
        <v>11495</v>
      </c>
      <c r="C262" s="264" t="s">
        <v>11496</v>
      </c>
      <c r="D262" s="264" t="s">
        <v>11497</v>
      </c>
      <c r="E262" s="264">
        <v>788</v>
      </c>
      <c r="F262" s="264" t="s">
        <v>11498</v>
      </c>
      <c r="G262" s="264" t="s">
        <v>11499</v>
      </c>
      <c r="H262" s="264" t="s">
        <v>11500</v>
      </c>
      <c r="I262" s="440" t="s">
        <v>3433</v>
      </c>
      <c r="J262" s="518" t="s">
        <v>3127</v>
      </c>
      <c r="K262" s="264" t="s">
        <v>11501</v>
      </c>
      <c r="L262" s="264" t="s">
        <v>11501</v>
      </c>
      <c r="M262" s="233" t="s">
        <v>2089</v>
      </c>
      <c r="N262" s="466" t="s">
        <v>3112</v>
      </c>
      <c r="O262" s="527">
        <v>100</v>
      </c>
      <c r="P262" s="264">
        <v>1E-4</v>
      </c>
      <c r="Q262" s="264">
        <v>0.01</v>
      </c>
      <c r="R262" s="524">
        <v>1E-4</v>
      </c>
      <c r="S262" s="524">
        <v>1E-4</v>
      </c>
      <c r="T262" s="524" t="s">
        <v>3114</v>
      </c>
      <c r="U262" s="525">
        <v>0.33333333333333298</v>
      </c>
      <c r="V262" s="525">
        <v>0.75</v>
      </c>
      <c r="W262" s="483">
        <v>0.6875</v>
      </c>
      <c r="X262" s="517" t="s">
        <v>6909</v>
      </c>
      <c r="Y262" s="501" t="s">
        <v>2613</v>
      </c>
      <c r="Z262" s="567" t="s">
        <v>2089</v>
      </c>
      <c r="AA262" s="569"/>
      <c r="AB262" s="613" t="s">
        <v>11014</v>
      </c>
      <c r="AC262"/>
    </row>
    <row r="263" spans="1:29" s="308" customFormat="1" ht="12.75" customHeight="1">
      <c r="A263" s="305"/>
      <c r="B263" s="495" t="s">
        <v>962</v>
      </c>
      <c r="C263" s="264" t="s">
        <v>4650</v>
      </c>
      <c r="D263" s="264" t="s">
        <v>8873</v>
      </c>
      <c r="E263" s="264">
        <v>762</v>
      </c>
      <c r="F263" s="264" t="s">
        <v>10327</v>
      </c>
      <c r="G263" s="264" t="s">
        <v>5268</v>
      </c>
      <c r="H263" s="264" t="s">
        <v>7406</v>
      </c>
      <c r="I263" s="535" t="s">
        <v>10066</v>
      </c>
      <c r="J263" s="518" t="s">
        <v>3121</v>
      </c>
      <c r="K263" s="264" t="s">
        <v>578</v>
      </c>
      <c r="L263" s="265" t="s">
        <v>7407</v>
      </c>
      <c r="M263" s="233" t="s">
        <v>2089</v>
      </c>
      <c r="N263" s="264" t="s">
        <v>6994</v>
      </c>
      <c r="O263" s="529">
        <v>1000</v>
      </c>
      <c r="P263" s="466">
        <v>1E-4</v>
      </c>
      <c r="Q263" s="264">
        <v>0.1</v>
      </c>
      <c r="R263" s="466">
        <v>1E-4</v>
      </c>
      <c r="S263" s="466">
        <v>1E-4</v>
      </c>
      <c r="T263" s="515" t="s">
        <v>3114</v>
      </c>
      <c r="U263" s="521">
        <v>0.33333333333333298</v>
      </c>
      <c r="V263" s="521">
        <v>0.75</v>
      </c>
      <c r="W263" s="484">
        <v>0.6875</v>
      </c>
      <c r="X263" s="517" t="s">
        <v>6909</v>
      </c>
      <c r="Y263" s="523" t="s">
        <v>2613</v>
      </c>
      <c r="Z263" s="566" t="s">
        <v>2089</v>
      </c>
      <c r="AA263" s="569" t="s">
        <v>9649</v>
      </c>
      <c r="AB263" s="613" t="s">
        <v>11008</v>
      </c>
      <c r="AC263"/>
    </row>
    <row r="264" spans="1:29" s="308" customFormat="1" ht="12.75" customHeight="1">
      <c r="A264" s="305"/>
      <c r="B264" s="446" t="s">
        <v>4286</v>
      </c>
      <c r="C264" s="440" t="s">
        <v>1084</v>
      </c>
      <c r="D264" s="440" t="s">
        <v>8874</v>
      </c>
      <c r="E264" s="440">
        <v>788</v>
      </c>
      <c r="F264" s="440" t="s">
        <v>10328</v>
      </c>
      <c r="G264" s="440" t="s">
        <v>5269</v>
      </c>
      <c r="H264" s="440" t="s">
        <v>4287</v>
      </c>
      <c r="I264" s="440" t="s">
        <v>3434</v>
      </c>
      <c r="J264" s="500" t="s">
        <v>3115</v>
      </c>
      <c r="K264" s="440" t="s">
        <v>579</v>
      </c>
      <c r="L264" s="440" t="s">
        <v>6511</v>
      </c>
      <c r="M264" s="233" t="s">
        <v>2089</v>
      </c>
      <c r="N264" s="466" t="s">
        <v>3112</v>
      </c>
      <c r="O264" s="526">
        <v>1000</v>
      </c>
      <c r="P264" s="466">
        <v>1E-4</v>
      </c>
      <c r="Q264" s="440">
        <v>0.1</v>
      </c>
      <c r="R264" s="466">
        <v>1E-4</v>
      </c>
      <c r="S264" s="466">
        <v>1E-4</v>
      </c>
      <c r="T264" s="488" t="s">
        <v>3114</v>
      </c>
      <c r="U264" s="485">
        <v>0.33333333333333331</v>
      </c>
      <c r="V264" s="485">
        <v>0.75</v>
      </c>
      <c r="W264" s="484">
        <v>0.6875</v>
      </c>
      <c r="X264" s="517" t="s">
        <v>6909</v>
      </c>
      <c r="Y264" s="440" t="s">
        <v>2613</v>
      </c>
      <c r="Z264" s="566" t="s">
        <v>2089</v>
      </c>
      <c r="AA264" s="569" t="s">
        <v>9650</v>
      </c>
      <c r="AB264" s="613" t="s">
        <v>11013</v>
      </c>
      <c r="AC264"/>
    </row>
    <row r="265" spans="1:29" s="308" customFormat="1" ht="12.75" customHeight="1">
      <c r="A265" s="305"/>
      <c r="B265" s="495" t="s">
        <v>5951</v>
      </c>
      <c r="C265" s="264" t="s">
        <v>6001</v>
      </c>
      <c r="D265" s="264" t="s">
        <v>8876</v>
      </c>
      <c r="E265" s="264">
        <v>788</v>
      </c>
      <c r="F265" s="264" t="s">
        <v>10329</v>
      </c>
      <c r="G265" s="264" t="s">
        <v>6577</v>
      </c>
      <c r="H265" s="264" t="s">
        <v>7408</v>
      </c>
      <c r="I265" s="535" t="s">
        <v>3432</v>
      </c>
      <c r="J265" s="500" t="s">
        <v>3120</v>
      </c>
      <c r="K265" s="264" t="s">
        <v>6014</v>
      </c>
      <c r="L265" s="265" t="s">
        <v>7409</v>
      </c>
      <c r="M265" s="233" t="s">
        <v>2089</v>
      </c>
      <c r="N265" s="264" t="s">
        <v>6994</v>
      </c>
      <c r="O265" s="284">
        <v>100</v>
      </c>
      <c r="P265" s="473">
        <v>1E-4</v>
      </c>
      <c r="Q265" s="264">
        <v>0.01</v>
      </c>
      <c r="R265" s="473">
        <v>1E-4</v>
      </c>
      <c r="S265" s="473">
        <v>1E-4</v>
      </c>
      <c r="T265" s="523" t="s">
        <v>3114</v>
      </c>
      <c r="U265" s="521">
        <v>0.33333333333333298</v>
      </c>
      <c r="V265" s="521">
        <v>0.75</v>
      </c>
      <c r="W265" s="487">
        <v>0.6875</v>
      </c>
      <c r="X265" s="517" t="s">
        <v>6909</v>
      </c>
      <c r="Y265" s="523" t="s">
        <v>2613</v>
      </c>
      <c r="Z265" s="566" t="s">
        <v>2089</v>
      </c>
      <c r="AA265" s="569" t="s">
        <v>9651</v>
      </c>
      <c r="AB265" s="613" t="s">
        <v>11012</v>
      </c>
      <c r="AC265"/>
    </row>
    <row r="266" spans="1:29" s="308" customFormat="1" ht="12.75" customHeight="1">
      <c r="A266" s="305"/>
      <c r="B266" s="446" t="s">
        <v>10656</v>
      </c>
      <c r="C266" s="440" t="s">
        <v>0</v>
      </c>
      <c r="D266" s="440" t="s">
        <v>8877</v>
      </c>
      <c r="E266" s="440">
        <v>1763</v>
      </c>
      <c r="F266" s="440" t="s">
        <v>10330</v>
      </c>
      <c r="G266" s="440" t="s">
        <v>11352</v>
      </c>
      <c r="H266" s="440" t="s">
        <v>4858</v>
      </c>
      <c r="I266" s="399" t="s">
        <v>12102</v>
      </c>
      <c r="J266" s="518" t="s">
        <v>3123</v>
      </c>
      <c r="K266" s="440" t="s">
        <v>580</v>
      </c>
      <c r="L266" s="440" t="s">
        <v>6517</v>
      </c>
      <c r="M266" s="233" t="s">
        <v>2089</v>
      </c>
      <c r="N266" s="466" t="s">
        <v>3112</v>
      </c>
      <c r="O266" s="477">
        <v>100</v>
      </c>
      <c r="P266" s="466">
        <v>1E-4</v>
      </c>
      <c r="Q266" s="440">
        <v>0.01</v>
      </c>
      <c r="R266" s="466">
        <v>1E-4</v>
      </c>
      <c r="S266" s="466">
        <v>1E-4</v>
      </c>
      <c r="T266" s="488" t="s">
        <v>3114</v>
      </c>
      <c r="U266" s="485">
        <v>0.33333333333333298</v>
      </c>
      <c r="V266" s="485">
        <v>0.75</v>
      </c>
      <c r="W266" s="484">
        <v>0.6875</v>
      </c>
      <c r="X266" s="517" t="s">
        <v>6909</v>
      </c>
      <c r="Y266" s="440" t="s">
        <v>2613</v>
      </c>
      <c r="Z266" s="566" t="s">
        <v>2089</v>
      </c>
      <c r="AA266" s="569" t="s">
        <v>9652</v>
      </c>
      <c r="AB266" s="613" t="s">
        <v>11020</v>
      </c>
      <c r="AC266"/>
    </row>
    <row r="267" spans="1:29" s="308" customFormat="1" ht="12.75" customHeight="1">
      <c r="A267" s="305"/>
      <c r="B267" s="495" t="s">
        <v>963</v>
      </c>
      <c r="C267" s="264" t="s">
        <v>1</v>
      </c>
      <c r="D267" s="264" t="s">
        <v>8878</v>
      </c>
      <c r="E267" s="264">
        <v>725</v>
      </c>
      <c r="F267" s="264" t="s">
        <v>10918</v>
      </c>
      <c r="G267" s="264" t="s">
        <v>8445</v>
      </c>
      <c r="H267" s="440" t="s">
        <v>8446</v>
      </c>
      <c r="I267" s="535" t="s">
        <v>3176</v>
      </c>
      <c r="J267" s="518" t="s">
        <v>3119</v>
      </c>
      <c r="K267" s="264" t="s">
        <v>581</v>
      </c>
      <c r="L267" s="265" t="s">
        <v>7410</v>
      </c>
      <c r="M267" s="233" t="s">
        <v>2089</v>
      </c>
      <c r="N267" s="264" t="s">
        <v>3112</v>
      </c>
      <c r="O267" s="284">
        <v>100</v>
      </c>
      <c r="P267" s="264">
        <v>1E-4</v>
      </c>
      <c r="Q267" s="264">
        <v>0.01</v>
      </c>
      <c r="R267" s="264">
        <v>1E-4</v>
      </c>
      <c r="S267" s="264">
        <v>1E-4</v>
      </c>
      <c r="T267" s="264" t="s">
        <v>3114</v>
      </c>
      <c r="U267" s="521">
        <v>0.33333333333333298</v>
      </c>
      <c r="V267" s="521">
        <v>0.75</v>
      </c>
      <c r="W267" s="509">
        <v>0.6875</v>
      </c>
      <c r="X267" s="517" t="s">
        <v>6909</v>
      </c>
      <c r="Y267" s="523" t="s">
        <v>2613</v>
      </c>
      <c r="Z267" s="566" t="s">
        <v>2089</v>
      </c>
      <c r="AA267" s="569" t="s">
        <v>9653</v>
      </c>
      <c r="AB267" s="613" t="s">
        <v>11021</v>
      </c>
      <c r="AC267"/>
    </row>
    <row r="268" spans="1:29" s="308" customFormat="1" ht="12.75" customHeight="1">
      <c r="A268" s="305"/>
      <c r="B268" s="494" t="s">
        <v>7915</v>
      </c>
      <c r="C268" s="292" t="s">
        <v>7916</v>
      </c>
      <c r="D268" s="292" t="s">
        <v>9184</v>
      </c>
      <c r="E268" s="292">
        <v>372</v>
      </c>
      <c r="F268" s="292" t="s">
        <v>10594</v>
      </c>
      <c r="G268" s="292" t="s">
        <v>8091</v>
      </c>
      <c r="H268" s="292" t="s">
        <v>7917</v>
      </c>
      <c r="I268" s="292" t="s">
        <v>6090</v>
      </c>
      <c r="J268" s="292" t="s">
        <v>4802</v>
      </c>
      <c r="K268" s="499" t="s">
        <v>7918</v>
      </c>
      <c r="L268" s="499" t="s">
        <v>7919</v>
      </c>
      <c r="M268" s="233" t="s">
        <v>2089</v>
      </c>
      <c r="N268" s="535" t="s">
        <v>6089</v>
      </c>
      <c r="O268" s="287">
        <v>100</v>
      </c>
      <c r="P268" s="292">
        <v>1E-3</v>
      </c>
      <c r="Q268" s="504">
        <v>0.1</v>
      </c>
      <c r="R268" s="479">
        <v>1E-3</v>
      </c>
      <c r="S268" s="479">
        <v>1E-3</v>
      </c>
      <c r="T268" s="488" t="s">
        <v>2447</v>
      </c>
      <c r="U268" s="536">
        <v>0.33333333333333298</v>
      </c>
      <c r="V268" s="536">
        <v>0.75</v>
      </c>
      <c r="W268" s="510">
        <v>0.60416666666666696</v>
      </c>
      <c r="X268" s="537" t="s">
        <v>6909</v>
      </c>
      <c r="Y268" s="532" t="s">
        <v>2613</v>
      </c>
      <c r="Z268" s="566" t="s">
        <v>2089</v>
      </c>
      <c r="AA268" s="569" t="s">
        <v>9654</v>
      </c>
      <c r="AB268" s="617" t="s">
        <v>11015</v>
      </c>
      <c r="AC268"/>
    </row>
    <row r="269" spans="1:29" s="308" customFormat="1" ht="12.75" customHeight="1">
      <c r="A269" s="305"/>
      <c r="B269" s="495" t="s">
        <v>2931</v>
      </c>
      <c r="C269" s="264" t="s">
        <v>3149</v>
      </c>
      <c r="D269" s="264" t="s">
        <v>8879</v>
      </c>
      <c r="E269" s="264">
        <v>627</v>
      </c>
      <c r="F269" s="264" t="s">
        <v>10331</v>
      </c>
      <c r="G269" s="264" t="s">
        <v>5270</v>
      </c>
      <c r="H269" s="264" t="s">
        <v>7411</v>
      </c>
      <c r="I269" s="535" t="s">
        <v>3430</v>
      </c>
      <c r="J269" s="264" t="s">
        <v>1960</v>
      </c>
      <c r="K269" s="264" t="s">
        <v>582</v>
      </c>
      <c r="L269" s="265" t="s">
        <v>7412</v>
      </c>
      <c r="M269" s="233" t="s">
        <v>2089</v>
      </c>
      <c r="N269" s="466" t="s">
        <v>3139</v>
      </c>
      <c r="O269" s="529">
        <v>1000</v>
      </c>
      <c r="P269" s="264">
        <v>0.01</v>
      </c>
      <c r="Q269" s="264">
        <v>10</v>
      </c>
      <c r="R269" s="264">
        <v>0.01</v>
      </c>
      <c r="S269" s="264">
        <v>0.01</v>
      </c>
      <c r="T269" s="522" t="s">
        <v>3114</v>
      </c>
      <c r="U269" s="521">
        <v>0.33333333333333298</v>
      </c>
      <c r="V269" s="521">
        <v>0.75</v>
      </c>
      <c r="W269" s="487">
        <v>0.6875</v>
      </c>
      <c r="X269" s="517" t="s">
        <v>6909</v>
      </c>
      <c r="Y269" s="523" t="s">
        <v>2613</v>
      </c>
      <c r="Z269" s="566" t="s">
        <v>2089</v>
      </c>
      <c r="AA269" s="569" t="s">
        <v>9655</v>
      </c>
      <c r="AB269" s="613" t="s">
        <v>11006</v>
      </c>
      <c r="AC269"/>
    </row>
    <row r="270" spans="1:29" s="308" customFormat="1" ht="12.75" customHeight="1">
      <c r="A270" s="305"/>
      <c r="B270" s="495" t="s">
        <v>10657</v>
      </c>
      <c r="C270" s="264" t="s">
        <v>3150</v>
      </c>
      <c r="D270" s="264" t="s">
        <v>8880</v>
      </c>
      <c r="E270" s="264">
        <v>1763</v>
      </c>
      <c r="F270" s="264" t="s">
        <v>10332</v>
      </c>
      <c r="G270" s="264" t="s">
        <v>5271</v>
      </c>
      <c r="H270" s="440" t="s">
        <v>2270</v>
      </c>
      <c r="I270" s="399" t="s">
        <v>12102</v>
      </c>
      <c r="J270" s="518" t="s">
        <v>3123</v>
      </c>
      <c r="K270" s="264" t="s">
        <v>583</v>
      </c>
      <c r="L270" s="265" t="s">
        <v>7413</v>
      </c>
      <c r="M270" s="233" t="s">
        <v>2089</v>
      </c>
      <c r="N270" s="264" t="s">
        <v>3112</v>
      </c>
      <c r="O270" s="284">
        <v>100</v>
      </c>
      <c r="P270" s="264">
        <v>1E-4</v>
      </c>
      <c r="Q270" s="264">
        <v>0.01</v>
      </c>
      <c r="R270" s="264">
        <v>1E-4</v>
      </c>
      <c r="S270" s="264">
        <v>1E-4</v>
      </c>
      <c r="T270" s="264" t="s">
        <v>3114</v>
      </c>
      <c r="U270" s="521">
        <v>0.33333333333333298</v>
      </c>
      <c r="V270" s="521">
        <v>0.75</v>
      </c>
      <c r="W270" s="509">
        <v>0.6875</v>
      </c>
      <c r="X270" s="517" t="s">
        <v>6909</v>
      </c>
      <c r="Y270" s="523" t="s">
        <v>2613</v>
      </c>
      <c r="Z270" s="566" t="s">
        <v>2089</v>
      </c>
      <c r="AA270" s="569" t="s">
        <v>9656</v>
      </c>
      <c r="AB270" s="613" t="s">
        <v>11020</v>
      </c>
      <c r="AC270"/>
    </row>
    <row r="271" spans="1:29" s="308" customFormat="1" ht="12.75" customHeight="1">
      <c r="A271" s="305"/>
      <c r="B271" s="492" t="s">
        <v>8215</v>
      </c>
      <c r="C271" s="504" t="s">
        <v>11288</v>
      </c>
      <c r="D271" s="504" t="s">
        <v>8881</v>
      </c>
      <c r="E271" s="504">
        <v>725</v>
      </c>
      <c r="F271" s="504" t="s">
        <v>10917</v>
      </c>
      <c r="G271" s="292" t="s">
        <v>5272</v>
      </c>
      <c r="H271" s="292" t="s">
        <v>6974</v>
      </c>
      <c r="I271" s="524" t="s">
        <v>3208</v>
      </c>
      <c r="J271" s="518" t="s">
        <v>3132</v>
      </c>
      <c r="K271" s="292" t="s">
        <v>584</v>
      </c>
      <c r="L271" s="292" t="s">
        <v>6975</v>
      </c>
      <c r="M271" s="233" t="s">
        <v>2089</v>
      </c>
      <c r="N271" s="292" t="s">
        <v>6953</v>
      </c>
      <c r="O271" s="287">
        <v>100</v>
      </c>
      <c r="P271" s="466">
        <v>1E-4</v>
      </c>
      <c r="Q271" s="292">
        <v>0.01</v>
      </c>
      <c r="R271" s="466">
        <v>1E-4</v>
      </c>
      <c r="S271" s="466">
        <v>1E-4</v>
      </c>
      <c r="T271" s="515" t="s">
        <v>3114</v>
      </c>
      <c r="U271" s="485">
        <v>0.33333333333333331</v>
      </c>
      <c r="V271" s="485">
        <v>0.75</v>
      </c>
      <c r="W271" s="484">
        <v>0.6875</v>
      </c>
      <c r="X271" s="517" t="s">
        <v>6909</v>
      </c>
      <c r="Y271" s="440" t="s">
        <v>2613</v>
      </c>
      <c r="Z271" s="566" t="s">
        <v>2089</v>
      </c>
      <c r="AA271" s="569" t="s">
        <v>9657</v>
      </c>
      <c r="AB271" s="613" t="s">
        <v>11010</v>
      </c>
      <c r="AC271"/>
    </row>
    <row r="272" spans="1:29" s="308" customFormat="1" ht="12.75" customHeight="1">
      <c r="A272" s="305"/>
      <c r="B272" s="493" t="s">
        <v>2933</v>
      </c>
      <c r="C272" s="440" t="s">
        <v>3151</v>
      </c>
      <c r="D272" s="440" t="s">
        <v>8883</v>
      </c>
      <c r="E272" s="440">
        <v>788</v>
      </c>
      <c r="F272" s="440" t="s">
        <v>10334</v>
      </c>
      <c r="G272" s="440" t="s">
        <v>5273</v>
      </c>
      <c r="H272" s="440" t="s">
        <v>2272</v>
      </c>
      <c r="I272" s="504" t="s">
        <v>3432</v>
      </c>
      <c r="J272" s="500" t="s">
        <v>3120</v>
      </c>
      <c r="K272" s="504" t="s">
        <v>585</v>
      </c>
      <c r="L272" s="440" t="s">
        <v>6644</v>
      </c>
      <c r="M272" s="233" t="s">
        <v>2089</v>
      </c>
      <c r="N272" s="440" t="s">
        <v>3112</v>
      </c>
      <c r="O272" s="482">
        <v>100</v>
      </c>
      <c r="P272" s="466">
        <v>1E-4</v>
      </c>
      <c r="Q272" s="481">
        <v>0.01</v>
      </c>
      <c r="R272" s="440">
        <v>1E-4</v>
      </c>
      <c r="S272" s="440">
        <v>1E-4</v>
      </c>
      <c r="T272" s="440" t="s">
        <v>3114</v>
      </c>
      <c r="U272" s="480">
        <v>0.33333333333333331</v>
      </c>
      <c r="V272" s="480">
        <v>0.75</v>
      </c>
      <c r="W272" s="484">
        <v>0.6875</v>
      </c>
      <c r="X272" s="517" t="s">
        <v>6909</v>
      </c>
      <c r="Y272" s="440" t="s">
        <v>2613</v>
      </c>
      <c r="Z272" s="566" t="s">
        <v>2089</v>
      </c>
      <c r="AA272" s="569" t="s">
        <v>9658</v>
      </c>
      <c r="AB272" s="613" t="s">
        <v>11012</v>
      </c>
      <c r="AC272"/>
    </row>
    <row r="273" spans="1:29" s="308" customFormat="1" ht="12.75" customHeight="1">
      <c r="A273" s="305"/>
      <c r="B273" s="446" t="s">
        <v>2935</v>
      </c>
      <c r="C273" s="440" t="s">
        <v>3153</v>
      </c>
      <c r="D273" s="440" t="s">
        <v>8885</v>
      </c>
      <c r="E273" s="440">
        <v>725</v>
      </c>
      <c r="F273" s="440" t="s">
        <v>10916</v>
      </c>
      <c r="G273" s="440" t="s">
        <v>5275</v>
      </c>
      <c r="H273" s="440" t="s">
        <v>2273</v>
      </c>
      <c r="I273" s="440" t="s">
        <v>3176</v>
      </c>
      <c r="J273" s="518" t="s">
        <v>3119</v>
      </c>
      <c r="K273" s="440" t="s">
        <v>587</v>
      </c>
      <c r="L273" s="440" t="s">
        <v>6515</v>
      </c>
      <c r="M273" s="233" t="s">
        <v>2089</v>
      </c>
      <c r="N273" s="466" t="s">
        <v>3112</v>
      </c>
      <c r="O273" s="477">
        <v>100</v>
      </c>
      <c r="P273" s="466">
        <v>1E-4</v>
      </c>
      <c r="Q273" s="440">
        <v>0.01</v>
      </c>
      <c r="R273" s="466">
        <v>1E-4</v>
      </c>
      <c r="S273" s="466">
        <v>1E-4</v>
      </c>
      <c r="T273" s="488" t="s">
        <v>3114</v>
      </c>
      <c r="U273" s="485">
        <v>0.33333333333333331</v>
      </c>
      <c r="V273" s="485">
        <v>0.75</v>
      </c>
      <c r="W273" s="484">
        <v>0.6875</v>
      </c>
      <c r="X273" s="517" t="s">
        <v>6909</v>
      </c>
      <c r="Y273" s="440" t="s">
        <v>2613</v>
      </c>
      <c r="Z273" s="566" t="s">
        <v>2089</v>
      </c>
      <c r="AA273" s="569" t="s">
        <v>9659</v>
      </c>
      <c r="AB273" s="613" t="s">
        <v>11021</v>
      </c>
      <c r="AC273"/>
    </row>
    <row r="274" spans="1:29" s="308" customFormat="1" ht="12.75" customHeight="1">
      <c r="A274" s="305"/>
      <c r="B274" s="495" t="s">
        <v>8268</v>
      </c>
      <c r="C274" s="264" t="s">
        <v>8261</v>
      </c>
      <c r="D274" s="264" t="s">
        <v>8886</v>
      </c>
      <c r="E274" s="264">
        <v>788</v>
      </c>
      <c r="F274" s="264" t="s">
        <v>10336</v>
      </c>
      <c r="G274" s="264" t="s">
        <v>8478</v>
      </c>
      <c r="H274" s="264" t="s">
        <v>8269</v>
      </c>
      <c r="I274" s="535" t="s">
        <v>3433</v>
      </c>
      <c r="J274" s="518" t="s">
        <v>3127</v>
      </c>
      <c r="K274" s="264" t="s">
        <v>589</v>
      </c>
      <c r="L274" s="265" t="s">
        <v>7414</v>
      </c>
      <c r="M274" s="233" t="s">
        <v>2089</v>
      </c>
      <c r="N274" s="264" t="s">
        <v>6994</v>
      </c>
      <c r="O274" s="529">
        <v>1000</v>
      </c>
      <c r="P274" s="524">
        <v>1E-4</v>
      </c>
      <c r="Q274" s="264">
        <v>0.1</v>
      </c>
      <c r="R274" s="524">
        <v>1E-4</v>
      </c>
      <c r="S274" s="524">
        <v>1E-4</v>
      </c>
      <c r="T274" s="524" t="s">
        <v>3114</v>
      </c>
      <c r="U274" s="521">
        <v>0.33333333333333298</v>
      </c>
      <c r="V274" s="521">
        <v>0.75</v>
      </c>
      <c r="W274" s="483">
        <v>0.6875</v>
      </c>
      <c r="X274" s="517" t="s">
        <v>6909</v>
      </c>
      <c r="Y274" s="501" t="s">
        <v>2613</v>
      </c>
      <c r="Z274" s="566" t="s">
        <v>2089</v>
      </c>
      <c r="AA274" s="569" t="s">
        <v>9660</v>
      </c>
      <c r="AB274" s="613" t="s">
        <v>11014</v>
      </c>
      <c r="AC274"/>
    </row>
    <row r="275" spans="1:29" s="308" customFormat="1" ht="12.75" customHeight="1">
      <c r="A275" s="305"/>
      <c r="B275" s="495" t="s">
        <v>7416</v>
      </c>
      <c r="C275" s="264" t="s">
        <v>2155</v>
      </c>
      <c r="D275" s="264" t="s">
        <v>8887</v>
      </c>
      <c r="E275" s="264">
        <v>788</v>
      </c>
      <c r="F275" s="264" t="s">
        <v>10337</v>
      </c>
      <c r="G275" s="264" t="s">
        <v>5276</v>
      </c>
      <c r="H275" s="264" t="s">
        <v>7417</v>
      </c>
      <c r="I275" s="535" t="s">
        <v>3433</v>
      </c>
      <c r="J275" s="518" t="s">
        <v>3127</v>
      </c>
      <c r="K275" s="264" t="s">
        <v>2759</v>
      </c>
      <c r="L275" s="265" t="s">
        <v>7418</v>
      </c>
      <c r="M275" s="233" t="s">
        <v>2089</v>
      </c>
      <c r="N275" s="264" t="s">
        <v>6994</v>
      </c>
      <c r="O275" s="529">
        <v>1000</v>
      </c>
      <c r="P275" s="524">
        <v>1E-4</v>
      </c>
      <c r="Q275" s="264">
        <v>0.1</v>
      </c>
      <c r="R275" s="524">
        <v>1E-4</v>
      </c>
      <c r="S275" s="524">
        <v>1E-4</v>
      </c>
      <c r="T275" s="524" t="s">
        <v>3114</v>
      </c>
      <c r="U275" s="521">
        <v>0.33333333333333298</v>
      </c>
      <c r="V275" s="521">
        <v>0.75</v>
      </c>
      <c r="W275" s="483">
        <v>0.6875</v>
      </c>
      <c r="X275" s="517" t="s">
        <v>6909</v>
      </c>
      <c r="Y275" s="523" t="s">
        <v>2613</v>
      </c>
      <c r="Z275" s="566" t="s">
        <v>2089</v>
      </c>
      <c r="AA275" s="569" t="s">
        <v>9662</v>
      </c>
      <c r="AB275" s="613" t="s">
        <v>11014</v>
      </c>
      <c r="AC275"/>
    </row>
    <row r="276" spans="1:29" s="308" customFormat="1" ht="12.75" customHeight="1">
      <c r="A276" s="305"/>
      <c r="B276" s="495" t="s">
        <v>7419</v>
      </c>
      <c r="C276" s="264" t="s">
        <v>3154</v>
      </c>
      <c r="D276" s="264" t="s">
        <v>8956</v>
      </c>
      <c r="E276" s="264">
        <v>788</v>
      </c>
      <c r="F276" s="264" t="s">
        <v>10401</v>
      </c>
      <c r="G276" s="264" t="s">
        <v>5316</v>
      </c>
      <c r="H276" s="264" t="s">
        <v>7420</v>
      </c>
      <c r="I276" s="535" t="s">
        <v>3433</v>
      </c>
      <c r="J276" s="518" t="s">
        <v>3127</v>
      </c>
      <c r="K276" s="264" t="s">
        <v>588</v>
      </c>
      <c r="L276" s="265" t="s">
        <v>7421</v>
      </c>
      <c r="M276" s="233" t="s">
        <v>2089</v>
      </c>
      <c r="N276" s="264" t="s">
        <v>6994</v>
      </c>
      <c r="O276" s="529">
        <v>1000</v>
      </c>
      <c r="P276" s="524">
        <v>1E-4</v>
      </c>
      <c r="Q276" s="264">
        <v>0.1</v>
      </c>
      <c r="R276" s="524">
        <v>1E-4</v>
      </c>
      <c r="S276" s="524">
        <v>1E-4</v>
      </c>
      <c r="T276" s="524" t="s">
        <v>3114</v>
      </c>
      <c r="U276" s="521">
        <v>0.33333333333333298</v>
      </c>
      <c r="V276" s="521">
        <v>0.75</v>
      </c>
      <c r="W276" s="483">
        <v>0.6875</v>
      </c>
      <c r="X276" s="517" t="s">
        <v>6909</v>
      </c>
      <c r="Y276" s="523" t="s">
        <v>2613</v>
      </c>
      <c r="Z276" s="566" t="s">
        <v>2089</v>
      </c>
      <c r="AA276" s="569" t="s">
        <v>9663</v>
      </c>
      <c r="AB276" s="613" t="s">
        <v>11014</v>
      </c>
      <c r="AC276"/>
    </row>
    <row r="277" spans="1:29" s="308" customFormat="1" ht="12.75" customHeight="1">
      <c r="A277" s="305"/>
      <c r="B277" s="495" t="s">
        <v>7422</v>
      </c>
      <c r="C277" s="264" t="s">
        <v>3157</v>
      </c>
      <c r="D277" s="264" t="s">
        <v>8889</v>
      </c>
      <c r="E277" s="264">
        <v>257</v>
      </c>
      <c r="F277" s="264" t="s">
        <v>10339</v>
      </c>
      <c r="G277" s="264" t="s">
        <v>9243</v>
      </c>
      <c r="H277" s="264" t="s">
        <v>7702</v>
      </c>
      <c r="I277" s="535" t="s">
        <v>3209</v>
      </c>
      <c r="J277" s="518" t="s">
        <v>3135</v>
      </c>
      <c r="K277" s="264" t="s">
        <v>593</v>
      </c>
      <c r="L277" s="265" t="s">
        <v>7423</v>
      </c>
      <c r="M277" s="233" t="s">
        <v>2089</v>
      </c>
      <c r="N277" s="264" t="s">
        <v>7127</v>
      </c>
      <c r="O277" s="284">
        <v>100</v>
      </c>
      <c r="P277" s="264">
        <v>1E-3</v>
      </c>
      <c r="Q277" s="264">
        <v>0.1</v>
      </c>
      <c r="R277" s="524">
        <v>1E-3</v>
      </c>
      <c r="S277" s="524">
        <v>1E-3</v>
      </c>
      <c r="T277" s="264" t="s">
        <v>3114</v>
      </c>
      <c r="U277" s="521">
        <v>0.33333333333333298</v>
      </c>
      <c r="V277" s="521">
        <v>0.75</v>
      </c>
      <c r="W277" s="506">
        <v>0.6875</v>
      </c>
      <c r="X277" s="517" t="s">
        <v>6909</v>
      </c>
      <c r="Y277" s="523" t="s">
        <v>2613</v>
      </c>
      <c r="Z277" s="566" t="s">
        <v>2089</v>
      </c>
      <c r="AA277" s="569" t="s">
        <v>9664</v>
      </c>
      <c r="AB277" s="613" t="s">
        <v>11009</v>
      </c>
      <c r="AC277"/>
    </row>
    <row r="278" spans="1:29" s="308" customFormat="1" ht="12.6" customHeight="1">
      <c r="A278" s="305"/>
      <c r="B278" s="494" t="s">
        <v>8048</v>
      </c>
      <c r="C278" s="292" t="s">
        <v>8049</v>
      </c>
      <c r="D278" s="292" t="s">
        <v>9185</v>
      </c>
      <c r="E278" s="292">
        <v>627</v>
      </c>
      <c r="F278" s="292" t="s">
        <v>10595</v>
      </c>
      <c r="G278" s="292" t="s">
        <v>8118</v>
      </c>
      <c r="H278" s="499" t="s">
        <v>8050</v>
      </c>
      <c r="I278" s="535" t="s">
        <v>3430</v>
      </c>
      <c r="J278" s="292" t="s">
        <v>3138</v>
      </c>
      <c r="K278" s="499" t="s">
        <v>8051</v>
      </c>
      <c r="L278" s="499" t="s">
        <v>8051</v>
      </c>
      <c r="M278" s="233" t="s">
        <v>2089</v>
      </c>
      <c r="N278" s="466" t="s">
        <v>3139</v>
      </c>
      <c r="O278" s="284">
        <v>100</v>
      </c>
      <c r="P278" s="292">
        <v>0.01</v>
      </c>
      <c r="Q278" s="504">
        <v>1</v>
      </c>
      <c r="R278" s="292">
        <v>0.01</v>
      </c>
      <c r="S278" s="292">
        <v>0.01</v>
      </c>
      <c r="T278" s="292" t="s">
        <v>3114</v>
      </c>
      <c r="U278" s="533">
        <v>0.33333333333333298</v>
      </c>
      <c r="V278" s="533">
        <v>0.75</v>
      </c>
      <c r="W278" s="503">
        <v>0.6875</v>
      </c>
      <c r="X278" s="537" t="s">
        <v>6909</v>
      </c>
      <c r="Y278" s="534" t="s">
        <v>2613</v>
      </c>
      <c r="Z278" s="566" t="s">
        <v>2089</v>
      </c>
      <c r="AA278" s="569" t="s">
        <v>9667</v>
      </c>
      <c r="AB278" s="617" t="s">
        <v>11006</v>
      </c>
      <c r="AC278"/>
    </row>
    <row r="279" spans="1:29" s="308" customFormat="1" ht="12.75" customHeight="1">
      <c r="A279" s="305"/>
      <c r="B279" s="495" t="s">
        <v>1473</v>
      </c>
      <c r="C279" s="264" t="s">
        <v>9209</v>
      </c>
      <c r="D279" s="264" t="s">
        <v>8890</v>
      </c>
      <c r="E279" s="264">
        <v>627</v>
      </c>
      <c r="F279" s="264" t="s">
        <v>10340</v>
      </c>
      <c r="G279" s="264" t="s">
        <v>5278</v>
      </c>
      <c r="H279" s="264" t="s">
        <v>7425</v>
      </c>
      <c r="I279" s="535" t="s">
        <v>3430</v>
      </c>
      <c r="J279" s="264" t="s">
        <v>1960</v>
      </c>
      <c r="K279" s="264" t="s">
        <v>596</v>
      </c>
      <c r="L279" s="265" t="s">
        <v>7426</v>
      </c>
      <c r="M279" s="233" t="s">
        <v>2089</v>
      </c>
      <c r="N279" s="466" t="s">
        <v>3139</v>
      </c>
      <c r="O279" s="529">
        <v>1000</v>
      </c>
      <c r="P279" s="264">
        <v>0.01</v>
      </c>
      <c r="Q279" s="264">
        <v>10</v>
      </c>
      <c r="R279" s="264">
        <v>0.01</v>
      </c>
      <c r="S279" s="264">
        <v>0.01</v>
      </c>
      <c r="T279" s="522" t="s">
        <v>3114</v>
      </c>
      <c r="U279" s="521">
        <v>0.33333333333333298</v>
      </c>
      <c r="V279" s="521">
        <v>0.75</v>
      </c>
      <c r="W279" s="487">
        <v>0.6875</v>
      </c>
      <c r="X279" s="517" t="s">
        <v>6909</v>
      </c>
      <c r="Y279" s="523" t="s">
        <v>2613</v>
      </c>
      <c r="Z279" s="566" t="s">
        <v>2089</v>
      </c>
      <c r="AA279" s="569" t="s">
        <v>9668</v>
      </c>
      <c r="AB279" s="613" t="s">
        <v>11006</v>
      </c>
      <c r="AC279"/>
    </row>
    <row r="280" spans="1:29" s="308" customFormat="1" ht="12.75" customHeight="1">
      <c r="A280" s="305"/>
      <c r="B280" s="495" t="s">
        <v>7427</v>
      </c>
      <c r="C280" s="264" t="s">
        <v>2189</v>
      </c>
      <c r="D280" s="264" t="s">
        <v>8891</v>
      </c>
      <c r="E280" s="264">
        <v>762</v>
      </c>
      <c r="F280" s="264" t="s">
        <v>10341</v>
      </c>
      <c r="G280" s="264" t="s">
        <v>5279</v>
      </c>
      <c r="H280" s="264" t="s">
        <v>2278</v>
      </c>
      <c r="I280" s="535" t="s">
        <v>10066</v>
      </c>
      <c r="J280" s="518" t="s">
        <v>3121</v>
      </c>
      <c r="K280" s="264" t="s">
        <v>597</v>
      </c>
      <c r="L280" s="265" t="s">
        <v>7428</v>
      </c>
      <c r="M280" s="233" t="s">
        <v>2089</v>
      </c>
      <c r="N280" s="264" t="s">
        <v>3112</v>
      </c>
      <c r="O280" s="284">
        <v>100</v>
      </c>
      <c r="P280" s="264">
        <v>1E-4</v>
      </c>
      <c r="Q280" s="264">
        <v>0.01</v>
      </c>
      <c r="R280" s="264">
        <v>1E-4</v>
      </c>
      <c r="S280" s="264">
        <v>1E-4</v>
      </c>
      <c r="T280" s="264" t="s">
        <v>3114</v>
      </c>
      <c r="U280" s="521">
        <v>0.33333333333333298</v>
      </c>
      <c r="V280" s="521">
        <v>0.75</v>
      </c>
      <c r="W280" s="509">
        <v>0.6875</v>
      </c>
      <c r="X280" s="517" t="s">
        <v>6909</v>
      </c>
      <c r="Y280" s="523" t="s">
        <v>2613</v>
      </c>
      <c r="Z280" s="566" t="s">
        <v>2089</v>
      </c>
      <c r="AA280" s="569" t="s">
        <v>9669</v>
      </c>
      <c r="AB280" s="613" t="s">
        <v>11008</v>
      </c>
      <c r="AC280"/>
    </row>
    <row r="281" spans="1:29" s="308" customFormat="1" ht="12.75" customHeight="1">
      <c r="A281" s="305"/>
      <c r="B281" s="494" t="s">
        <v>11256</v>
      </c>
      <c r="C281" s="292" t="s">
        <v>7985</v>
      </c>
      <c r="D281" s="292" t="s">
        <v>9186</v>
      </c>
      <c r="E281" s="292">
        <v>762</v>
      </c>
      <c r="F281" s="292" t="s">
        <v>10596</v>
      </c>
      <c r="G281" s="292" t="s">
        <v>8102</v>
      </c>
      <c r="H281" s="292" t="s">
        <v>7986</v>
      </c>
      <c r="I281" s="535" t="s">
        <v>10066</v>
      </c>
      <c r="J281" s="518" t="s">
        <v>3121</v>
      </c>
      <c r="K281" s="499" t="s">
        <v>7987</v>
      </c>
      <c r="L281" s="499" t="s">
        <v>7987</v>
      </c>
      <c r="M281" s="233" t="s">
        <v>2089</v>
      </c>
      <c r="N281" s="292" t="s">
        <v>3112</v>
      </c>
      <c r="O281" s="284">
        <v>100</v>
      </c>
      <c r="P281" s="292">
        <v>1E-4</v>
      </c>
      <c r="Q281" s="504">
        <v>0.01</v>
      </c>
      <c r="R281" s="292">
        <v>1E-4</v>
      </c>
      <c r="S281" s="292">
        <v>1E-4</v>
      </c>
      <c r="T281" s="292" t="s">
        <v>3114</v>
      </c>
      <c r="U281" s="533">
        <v>0.33333333333333298</v>
      </c>
      <c r="V281" s="533">
        <v>0.75</v>
      </c>
      <c r="W281" s="503">
        <v>0.6875</v>
      </c>
      <c r="X281" s="537" t="s">
        <v>6909</v>
      </c>
      <c r="Y281" s="534" t="s">
        <v>2613</v>
      </c>
      <c r="Z281" s="566" t="s">
        <v>2089</v>
      </c>
      <c r="AA281" s="569" t="s">
        <v>9670</v>
      </c>
      <c r="AB281" s="617" t="s">
        <v>11008</v>
      </c>
      <c r="AC281"/>
    </row>
    <row r="282" spans="1:29" s="308" customFormat="1" ht="12.75" customHeight="1">
      <c r="A282" s="305"/>
      <c r="B282" s="495" t="s">
        <v>1475</v>
      </c>
      <c r="C282" s="264" t="s">
        <v>2190</v>
      </c>
      <c r="D282" s="264" t="s">
        <v>8892</v>
      </c>
      <c r="E282" s="264">
        <v>627</v>
      </c>
      <c r="F282" s="264" t="s">
        <v>10342</v>
      </c>
      <c r="G282" s="264" t="s">
        <v>5280</v>
      </c>
      <c r="H282" s="264" t="s">
        <v>7429</v>
      </c>
      <c r="I282" s="535" t="s">
        <v>3430</v>
      </c>
      <c r="J282" s="264" t="s">
        <v>1960</v>
      </c>
      <c r="K282" s="264" t="s">
        <v>598</v>
      </c>
      <c r="L282" s="265" t="s">
        <v>7430</v>
      </c>
      <c r="M282" s="233" t="s">
        <v>2089</v>
      </c>
      <c r="N282" s="466" t="s">
        <v>3139</v>
      </c>
      <c r="O282" s="529">
        <v>1000</v>
      </c>
      <c r="P282" s="264">
        <v>0.01</v>
      </c>
      <c r="Q282" s="264">
        <v>10</v>
      </c>
      <c r="R282" s="264">
        <v>0.01</v>
      </c>
      <c r="S282" s="264">
        <v>0.01</v>
      </c>
      <c r="T282" s="522" t="s">
        <v>3114</v>
      </c>
      <c r="U282" s="521">
        <v>0.33333333333333298</v>
      </c>
      <c r="V282" s="521">
        <v>0.75</v>
      </c>
      <c r="W282" s="487">
        <v>0.6875</v>
      </c>
      <c r="X282" s="517" t="s">
        <v>6909</v>
      </c>
      <c r="Y282" s="523" t="s">
        <v>2613</v>
      </c>
      <c r="Z282" s="566" t="s">
        <v>2089</v>
      </c>
      <c r="AA282" s="569" t="s">
        <v>9671</v>
      </c>
      <c r="AB282" s="613" t="s">
        <v>11006</v>
      </c>
      <c r="AC282"/>
    </row>
    <row r="283" spans="1:29" s="308" customFormat="1" ht="12.75" customHeight="1">
      <c r="A283" s="305"/>
      <c r="B283" s="495" t="s">
        <v>1476</v>
      </c>
      <c r="C283" s="264" t="s">
        <v>2191</v>
      </c>
      <c r="D283" s="264" t="s">
        <v>8893</v>
      </c>
      <c r="E283" s="264">
        <v>788</v>
      </c>
      <c r="F283" s="264" t="s">
        <v>10343</v>
      </c>
      <c r="G283" s="264" t="s">
        <v>73</v>
      </c>
      <c r="H283" s="264" t="s">
        <v>7431</v>
      </c>
      <c r="I283" s="535" t="s">
        <v>3432</v>
      </c>
      <c r="J283" s="500" t="s">
        <v>3120</v>
      </c>
      <c r="K283" s="264" t="s">
        <v>599</v>
      </c>
      <c r="L283" s="265" t="s">
        <v>7432</v>
      </c>
      <c r="M283" s="233" t="s">
        <v>2089</v>
      </c>
      <c r="N283" s="264" t="s">
        <v>6994</v>
      </c>
      <c r="O283" s="284">
        <v>100</v>
      </c>
      <c r="P283" s="473">
        <v>1E-4</v>
      </c>
      <c r="Q283" s="264">
        <v>0.01</v>
      </c>
      <c r="R283" s="473">
        <v>1E-4</v>
      </c>
      <c r="S283" s="473">
        <v>1E-4</v>
      </c>
      <c r="T283" s="523" t="s">
        <v>3114</v>
      </c>
      <c r="U283" s="521">
        <v>0.33333333333333298</v>
      </c>
      <c r="V283" s="521">
        <v>0.75</v>
      </c>
      <c r="W283" s="487">
        <v>0.6875</v>
      </c>
      <c r="X283" s="517" t="s">
        <v>6909</v>
      </c>
      <c r="Y283" s="501" t="s">
        <v>2613</v>
      </c>
      <c r="Z283" s="566" t="s">
        <v>2089</v>
      </c>
      <c r="AA283" s="569" t="s">
        <v>9672</v>
      </c>
      <c r="AB283" s="613" t="s">
        <v>11012</v>
      </c>
      <c r="AC283"/>
    </row>
    <row r="284" spans="1:29" s="308" customFormat="1" ht="12.75" customHeight="1">
      <c r="A284" s="305"/>
      <c r="B284" s="492" t="s">
        <v>8417</v>
      </c>
      <c r="C284" s="440" t="s">
        <v>1097</v>
      </c>
      <c r="D284" s="440" t="s">
        <v>8895</v>
      </c>
      <c r="E284" s="440">
        <v>2500</v>
      </c>
      <c r="F284" s="440" t="s">
        <v>10344</v>
      </c>
      <c r="G284" s="440" t="s">
        <v>8194</v>
      </c>
      <c r="H284" s="504" t="s">
        <v>8197</v>
      </c>
      <c r="I284" s="504" t="s">
        <v>3431</v>
      </c>
      <c r="J284" s="500" t="s">
        <v>3124</v>
      </c>
      <c r="K284" s="504" t="s">
        <v>472</v>
      </c>
      <c r="L284" s="440" t="s">
        <v>6648</v>
      </c>
      <c r="M284" s="233" t="s">
        <v>2089</v>
      </c>
      <c r="N284" s="440" t="s">
        <v>3112</v>
      </c>
      <c r="O284" s="482">
        <v>100</v>
      </c>
      <c r="P284" s="466">
        <v>1E-4</v>
      </c>
      <c r="Q284" s="481">
        <v>0.01</v>
      </c>
      <c r="R284" s="440">
        <v>1E-4</v>
      </c>
      <c r="S284" s="440">
        <v>1E-4</v>
      </c>
      <c r="T284" s="488" t="s">
        <v>2447</v>
      </c>
      <c r="U284" s="480">
        <v>0.33333333333333331</v>
      </c>
      <c r="V284" s="480">
        <v>0.75</v>
      </c>
      <c r="W284" s="480">
        <v>0.75</v>
      </c>
      <c r="X284" s="507" t="s">
        <v>6995</v>
      </c>
      <c r="Y284" s="440" t="s">
        <v>2613</v>
      </c>
      <c r="Z284" s="566" t="s">
        <v>2089</v>
      </c>
      <c r="AA284" s="569" t="s">
        <v>9673</v>
      </c>
      <c r="AB284" s="615" t="s">
        <v>11007</v>
      </c>
      <c r="AC284"/>
    </row>
    <row r="285" spans="1:29" s="308" customFormat="1" ht="12.75" customHeight="1">
      <c r="A285" s="305"/>
      <c r="B285" s="495" t="s">
        <v>4314</v>
      </c>
      <c r="C285" s="264" t="s">
        <v>2192</v>
      </c>
      <c r="D285" s="264" t="s">
        <v>8896</v>
      </c>
      <c r="E285" s="264">
        <v>627</v>
      </c>
      <c r="F285" s="264" t="s">
        <v>10346</v>
      </c>
      <c r="G285" s="264" t="s">
        <v>5281</v>
      </c>
      <c r="H285" s="264" t="s">
        <v>7433</v>
      </c>
      <c r="I285" s="535" t="s">
        <v>3430</v>
      </c>
      <c r="J285" s="264" t="s">
        <v>1960</v>
      </c>
      <c r="K285" s="264" t="s">
        <v>600</v>
      </c>
      <c r="L285" s="265" t="s">
        <v>7434</v>
      </c>
      <c r="M285" s="233" t="s">
        <v>2089</v>
      </c>
      <c r="N285" s="466" t="s">
        <v>3139</v>
      </c>
      <c r="O285" s="529">
        <v>1000</v>
      </c>
      <c r="P285" s="264">
        <v>0.01</v>
      </c>
      <c r="Q285" s="264">
        <v>10</v>
      </c>
      <c r="R285" s="264">
        <v>0.01</v>
      </c>
      <c r="S285" s="264">
        <v>0.01</v>
      </c>
      <c r="T285" s="522" t="s">
        <v>3114</v>
      </c>
      <c r="U285" s="521">
        <v>0.33333333333333298</v>
      </c>
      <c r="V285" s="521">
        <v>0.75</v>
      </c>
      <c r="W285" s="487">
        <v>0.6875</v>
      </c>
      <c r="X285" s="517" t="s">
        <v>6909</v>
      </c>
      <c r="Y285" s="523" t="s">
        <v>2613</v>
      </c>
      <c r="Z285" s="566" t="s">
        <v>2089</v>
      </c>
      <c r="AA285" s="569" t="s">
        <v>9674</v>
      </c>
      <c r="AB285" s="613" t="s">
        <v>11006</v>
      </c>
      <c r="AC285"/>
    </row>
    <row r="286" spans="1:29" s="308" customFormat="1" ht="12.75" customHeight="1">
      <c r="A286" s="305"/>
      <c r="B286" s="494" t="s">
        <v>7920</v>
      </c>
      <c r="C286" s="292" t="s">
        <v>7921</v>
      </c>
      <c r="D286" s="292" t="s">
        <v>9187</v>
      </c>
      <c r="E286" s="292">
        <v>372</v>
      </c>
      <c r="F286" s="292" t="s">
        <v>10597</v>
      </c>
      <c r="G286" s="292" t="s">
        <v>8092</v>
      </c>
      <c r="H286" s="292" t="s">
        <v>7922</v>
      </c>
      <c r="I286" s="292" t="s">
        <v>6090</v>
      </c>
      <c r="J286" s="292" t="s">
        <v>4802</v>
      </c>
      <c r="K286" s="499" t="s">
        <v>7923</v>
      </c>
      <c r="L286" s="499" t="s">
        <v>7924</v>
      </c>
      <c r="M286" s="233" t="s">
        <v>2089</v>
      </c>
      <c r="N286" s="535" t="s">
        <v>6089</v>
      </c>
      <c r="O286" s="287">
        <v>100</v>
      </c>
      <c r="P286" s="292">
        <v>1E-3</v>
      </c>
      <c r="Q286" s="504">
        <v>0.1</v>
      </c>
      <c r="R286" s="479">
        <v>1E-3</v>
      </c>
      <c r="S286" s="479">
        <v>1E-3</v>
      </c>
      <c r="T286" s="488" t="s">
        <v>2447</v>
      </c>
      <c r="U286" s="536">
        <v>0.33333333333333298</v>
      </c>
      <c r="V286" s="536">
        <v>0.75</v>
      </c>
      <c r="W286" s="510">
        <v>0.60416666666666696</v>
      </c>
      <c r="X286" s="537" t="s">
        <v>6909</v>
      </c>
      <c r="Y286" s="532" t="s">
        <v>2613</v>
      </c>
      <c r="Z286" s="566" t="s">
        <v>2089</v>
      </c>
      <c r="AA286" s="569" t="s">
        <v>9675</v>
      </c>
      <c r="AB286" s="617" t="s">
        <v>11015</v>
      </c>
      <c r="AC286"/>
    </row>
    <row r="287" spans="1:29" s="308" customFormat="1" ht="12.75" customHeight="1">
      <c r="A287" s="305"/>
      <c r="B287" s="495" t="s">
        <v>2818</v>
      </c>
      <c r="C287" s="264" t="s">
        <v>2193</v>
      </c>
      <c r="D287" s="264" t="s">
        <v>8897</v>
      </c>
      <c r="E287" s="264">
        <v>257</v>
      </c>
      <c r="F287" s="264" t="s">
        <v>10347</v>
      </c>
      <c r="G287" s="399" t="s">
        <v>9244</v>
      </c>
      <c r="H287" s="440" t="s">
        <v>5581</v>
      </c>
      <c r="I287" s="535" t="s">
        <v>3209</v>
      </c>
      <c r="J287" s="518" t="s">
        <v>3135</v>
      </c>
      <c r="K287" s="264" t="s">
        <v>601</v>
      </c>
      <c r="L287" s="265" t="s">
        <v>7435</v>
      </c>
      <c r="M287" s="233" t="s">
        <v>2089</v>
      </c>
      <c r="N287" s="264" t="s">
        <v>3136</v>
      </c>
      <c r="O287" s="529">
        <v>1000</v>
      </c>
      <c r="P287" s="264">
        <v>1E-3</v>
      </c>
      <c r="Q287" s="264">
        <v>1</v>
      </c>
      <c r="R287" s="264">
        <v>1E-3</v>
      </c>
      <c r="S287" s="264">
        <v>1E-3</v>
      </c>
      <c r="T287" s="264" t="s">
        <v>3114</v>
      </c>
      <c r="U287" s="521">
        <v>0.33333333333333298</v>
      </c>
      <c r="V287" s="521">
        <v>0.75</v>
      </c>
      <c r="W287" s="509">
        <v>0.6875</v>
      </c>
      <c r="X287" s="517" t="s">
        <v>6909</v>
      </c>
      <c r="Y287" s="523" t="s">
        <v>2613</v>
      </c>
      <c r="Z287" s="566" t="s">
        <v>2089</v>
      </c>
      <c r="AA287" s="569" t="s">
        <v>9676</v>
      </c>
      <c r="AB287" s="613" t="s">
        <v>11009</v>
      </c>
      <c r="AC287"/>
    </row>
    <row r="288" spans="1:29" s="308" customFormat="1" ht="12.75" customHeight="1">
      <c r="A288" s="305"/>
      <c r="B288" s="495" t="s">
        <v>2884</v>
      </c>
      <c r="C288" s="264" t="s">
        <v>2194</v>
      </c>
      <c r="D288" s="399" t="s">
        <v>11242</v>
      </c>
      <c r="E288" s="235">
        <v>627</v>
      </c>
      <c r="F288" s="399" t="s">
        <v>11243</v>
      </c>
      <c r="G288" s="399" t="s">
        <v>11244</v>
      </c>
      <c r="H288" s="399" t="s">
        <v>11245</v>
      </c>
      <c r="I288" s="535" t="s">
        <v>3430</v>
      </c>
      <c r="J288" s="264" t="s">
        <v>1960</v>
      </c>
      <c r="K288" s="264" t="s">
        <v>602</v>
      </c>
      <c r="L288" s="265" t="s">
        <v>7436</v>
      </c>
      <c r="M288" s="233" t="s">
        <v>2089</v>
      </c>
      <c r="N288" s="466" t="s">
        <v>3139</v>
      </c>
      <c r="O288" s="284">
        <v>100</v>
      </c>
      <c r="P288" s="264">
        <v>0.01</v>
      </c>
      <c r="Q288" s="264">
        <v>1</v>
      </c>
      <c r="R288" s="264">
        <v>0.01</v>
      </c>
      <c r="S288" s="264">
        <v>0.01</v>
      </c>
      <c r="T288" s="522" t="s">
        <v>3114</v>
      </c>
      <c r="U288" s="521">
        <v>0.33333333333333298</v>
      </c>
      <c r="V288" s="521">
        <v>0.75</v>
      </c>
      <c r="W288" s="487">
        <v>0.6875</v>
      </c>
      <c r="X288" s="517" t="s">
        <v>6909</v>
      </c>
      <c r="Y288" s="523" t="s">
        <v>2613</v>
      </c>
      <c r="Z288" s="566" t="s">
        <v>2089</v>
      </c>
      <c r="AA288" s="569" t="s">
        <v>9677</v>
      </c>
      <c r="AB288" s="613" t="s">
        <v>11006</v>
      </c>
      <c r="AC288"/>
    </row>
    <row r="289" spans="1:29" s="308" customFormat="1" ht="12.75" customHeight="1">
      <c r="A289" s="305"/>
      <c r="B289" s="495" t="s">
        <v>2886</v>
      </c>
      <c r="C289" s="264" t="s">
        <v>2195</v>
      </c>
      <c r="D289" s="264" t="s">
        <v>8898</v>
      </c>
      <c r="E289" s="264">
        <v>257</v>
      </c>
      <c r="F289" s="264" t="s">
        <v>10348</v>
      </c>
      <c r="G289" s="264" t="s">
        <v>9245</v>
      </c>
      <c r="H289" s="264" t="s">
        <v>7703</v>
      </c>
      <c r="I289" s="535" t="s">
        <v>3209</v>
      </c>
      <c r="J289" s="518" t="s">
        <v>3135</v>
      </c>
      <c r="K289" s="264" t="s">
        <v>603</v>
      </c>
      <c r="L289" s="265" t="s">
        <v>7437</v>
      </c>
      <c r="M289" s="233" t="s">
        <v>2089</v>
      </c>
      <c r="N289" s="264" t="s">
        <v>7127</v>
      </c>
      <c r="O289" s="284">
        <v>100</v>
      </c>
      <c r="P289" s="264">
        <v>1E-3</v>
      </c>
      <c r="Q289" s="264">
        <v>0.1</v>
      </c>
      <c r="R289" s="524">
        <v>1E-3</v>
      </c>
      <c r="S289" s="524">
        <v>1E-3</v>
      </c>
      <c r="T289" s="264" t="s">
        <v>3114</v>
      </c>
      <c r="U289" s="521">
        <v>0.33333333333333298</v>
      </c>
      <c r="V289" s="521">
        <v>0.75</v>
      </c>
      <c r="W289" s="506">
        <v>0.6875</v>
      </c>
      <c r="X289" s="517" t="s">
        <v>6909</v>
      </c>
      <c r="Y289" s="523" t="s">
        <v>2613</v>
      </c>
      <c r="Z289" s="566" t="s">
        <v>2089</v>
      </c>
      <c r="AA289" s="569" t="s">
        <v>9678</v>
      </c>
      <c r="AB289" s="613" t="s">
        <v>11009</v>
      </c>
      <c r="AC289"/>
    </row>
    <row r="290" spans="1:29" s="308" customFormat="1" ht="12.75" customHeight="1">
      <c r="A290" s="305"/>
      <c r="B290" s="495" t="s">
        <v>2887</v>
      </c>
      <c r="C290" s="264" t="s">
        <v>2196</v>
      </c>
      <c r="D290" s="264" t="s">
        <v>8899</v>
      </c>
      <c r="E290" s="264">
        <v>788</v>
      </c>
      <c r="F290" s="264" t="s">
        <v>10349</v>
      </c>
      <c r="G290" s="264" t="s">
        <v>5282</v>
      </c>
      <c r="H290" s="264" t="s">
        <v>7438</v>
      </c>
      <c r="I290" s="535" t="s">
        <v>3432</v>
      </c>
      <c r="J290" s="500" t="s">
        <v>3120</v>
      </c>
      <c r="K290" s="264" t="s">
        <v>604</v>
      </c>
      <c r="L290" s="265" t="s">
        <v>7439</v>
      </c>
      <c r="M290" s="233" t="s">
        <v>2089</v>
      </c>
      <c r="N290" s="264" t="s">
        <v>6994</v>
      </c>
      <c r="O290" s="284">
        <v>100</v>
      </c>
      <c r="P290" s="473">
        <v>1E-4</v>
      </c>
      <c r="Q290" s="264">
        <v>0.01</v>
      </c>
      <c r="R290" s="473">
        <v>1E-4</v>
      </c>
      <c r="S290" s="473">
        <v>1E-4</v>
      </c>
      <c r="T290" s="523" t="s">
        <v>3114</v>
      </c>
      <c r="U290" s="521">
        <v>0.33333333333333298</v>
      </c>
      <c r="V290" s="521">
        <v>0.75</v>
      </c>
      <c r="W290" s="487">
        <v>0.6875</v>
      </c>
      <c r="X290" s="517" t="s">
        <v>6909</v>
      </c>
      <c r="Y290" s="523" t="s">
        <v>2613</v>
      </c>
      <c r="Z290" s="566" t="s">
        <v>2089</v>
      </c>
      <c r="AA290" s="569" t="s">
        <v>9679</v>
      </c>
      <c r="AB290" s="613" t="s">
        <v>11012</v>
      </c>
      <c r="AC290"/>
    </row>
    <row r="291" spans="1:29" s="308" customFormat="1" ht="12.75" customHeight="1">
      <c r="A291" s="305"/>
      <c r="B291" s="495" t="s">
        <v>6790</v>
      </c>
      <c r="C291" s="264" t="s">
        <v>2198</v>
      </c>
      <c r="D291" s="264" t="s">
        <v>8900</v>
      </c>
      <c r="E291" s="264">
        <v>788</v>
      </c>
      <c r="F291" s="264" t="s">
        <v>10350</v>
      </c>
      <c r="G291" s="264" t="s">
        <v>5283</v>
      </c>
      <c r="H291" s="264" t="s">
        <v>7441</v>
      </c>
      <c r="I291" s="535" t="s">
        <v>3432</v>
      </c>
      <c r="J291" s="500" t="s">
        <v>3120</v>
      </c>
      <c r="K291" s="264" t="s">
        <v>606</v>
      </c>
      <c r="L291" s="265" t="s">
        <v>7442</v>
      </c>
      <c r="M291" s="233" t="s">
        <v>2089</v>
      </c>
      <c r="N291" s="264" t="s">
        <v>6994</v>
      </c>
      <c r="O291" s="284">
        <v>100</v>
      </c>
      <c r="P291" s="473">
        <v>1E-4</v>
      </c>
      <c r="Q291" s="264">
        <v>0.01</v>
      </c>
      <c r="R291" s="473">
        <v>1E-4</v>
      </c>
      <c r="S291" s="473">
        <v>1E-4</v>
      </c>
      <c r="T291" s="523" t="s">
        <v>3114</v>
      </c>
      <c r="U291" s="521">
        <v>0.33333333333333298</v>
      </c>
      <c r="V291" s="521">
        <v>0.75</v>
      </c>
      <c r="W291" s="487">
        <v>0.6875</v>
      </c>
      <c r="X291" s="517" t="s">
        <v>6909</v>
      </c>
      <c r="Y291" s="523" t="s">
        <v>2613</v>
      </c>
      <c r="Z291" s="566" t="s">
        <v>2089</v>
      </c>
      <c r="AA291" s="569" t="s">
        <v>9681</v>
      </c>
      <c r="AB291" s="613" t="s">
        <v>11012</v>
      </c>
      <c r="AC291"/>
    </row>
    <row r="292" spans="1:29" s="308" customFormat="1" ht="12.75" customHeight="1">
      <c r="A292" s="305"/>
      <c r="B292" s="495" t="s">
        <v>10961</v>
      </c>
      <c r="C292" s="264" t="s">
        <v>10962</v>
      </c>
      <c r="D292" s="264" t="s">
        <v>10964</v>
      </c>
      <c r="E292" s="264">
        <v>627</v>
      </c>
      <c r="F292" s="264" t="s">
        <v>10963</v>
      </c>
      <c r="G292" s="264" t="s">
        <v>10965</v>
      </c>
      <c r="H292" s="264" t="s">
        <v>10966</v>
      </c>
      <c r="I292" s="535" t="s">
        <v>3430</v>
      </c>
      <c r="J292" s="500" t="s">
        <v>3138</v>
      </c>
      <c r="K292" s="264" t="s">
        <v>10967</v>
      </c>
      <c r="L292" s="264" t="s">
        <v>10970</v>
      </c>
      <c r="M292" s="233" t="s">
        <v>2089</v>
      </c>
      <c r="N292" s="264" t="s">
        <v>3139</v>
      </c>
      <c r="O292" s="527">
        <v>1000</v>
      </c>
      <c r="P292" s="264">
        <v>0.01</v>
      </c>
      <c r="Q292" s="264">
        <v>10</v>
      </c>
      <c r="R292" s="264">
        <v>0.01</v>
      </c>
      <c r="S292" s="264">
        <v>0.01</v>
      </c>
      <c r="T292" s="515" t="s">
        <v>3114</v>
      </c>
      <c r="U292" s="525">
        <v>0.33333333333333298</v>
      </c>
      <c r="V292" s="525">
        <v>0.75</v>
      </c>
      <c r="W292" s="484">
        <v>0.6875</v>
      </c>
      <c r="X292" s="517" t="s">
        <v>6909</v>
      </c>
      <c r="Y292" s="501" t="s">
        <v>2613</v>
      </c>
      <c r="Z292" s="566" t="s">
        <v>2089</v>
      </c>
      <c r="AA292" s="569" t="s">
        <v>10971</v>
      </c>
      <c r="AB292" s="613" t="s">
        <v>11006</v>
      </c>
      <c r="AC292"/>
    </row>
    <row r="293" spans="1:29" s="308" customFormat="1" ht="12.75" customHeight="1">
      <c r="A293" s="305"/>
      <c r="B293" s="495" t="s">
        <v>6294</v>
      </c>
      <c r="C293" s="264" t="s">
        <v>4992</v>
      </c>
      <c r="D293" s="264" t="s">
        <v>8902</v>
      </c>
      <c r="E293" s="264">
        <v>372</v>
      </c>
      <c r="F293" s="264" t="s">
        <v>10352</v>
      </c>
      <c r="G293" s="264" t="s">
        <v>6336</v>
      </c>
      <c r="H293" s="264" t="s">
        <v>7443</v>
      </c>
      <c r="I293" s="264" t="s">
        <v>6090</v>
      </c>
      <c r="J293" s="264" t="s">
        <v>7181</v>
      </c>
      <c r="K293" s="264" t="s">
        <v>6348</v>
      </c>
      <c r="L293" s="265" t="s">
        <v>7444</v>
      </c>
      <c r="M293" s="233" t="s">
        <v>2089</v>
      </c>
      <c r="N293" s="535" t="s">
        <v>6089</v>
      </c>
      <c r="O293" s="527">
        <v>1000</v>
      </c>
      <c r="P293" s="264">
        <v>1E-3</v>
      </c>
      <c r="Q293" s="264">
        <v>1</v>
      </c>
      <c r="R293" s="524">
        <v>1E-3</v>
      </c>
      <c r="S293" s="524">
        <v>1E-3</v>
      </c>
      <c r="T293" s="488" t="s">
        <v>2447</v>
      </c>
      <c r="U293" s="525">
        <v>0.33333333333333298</v>
      </c>
      <c r="V293" s="525">
        <v>0.75</v>
      </c>
      <c r="W293" s="506">
        <v>0.60416666666666696</v>
      </c>
      <c r="X293" s="517" t="s">
        <v>6909</v>
      </c>
      <c r="Y293" s="501" t="s">
        <v>2613</v>
      </c>
      <c r="Z293" s="566" t="s">
        <v>2089</v>
      </c>
      <c r="AA293" s="569" t="s">
        <v>9682</v>
      </c>
      <c r="AB293" s="613" t="s">
        <v>11015</v>
      </c>
      <c r="AC293"/>
    </row>
    <row r="294" spans="1:29" s="308" customFormat="1" ht="12.75" customHeight="1">
      <c r="A294" s="305"/>
      <c r="B294" s="495" t="s">
        <v>2901</v>
      </c>
      <c r="C294" s="399" t="s">
        <v>10835</v>
      </c>
      <c r="D294" s="264" t="s">
        <v>8903</v>
      </c>
      <c r="E294" s="264">
        <v>627</v>
      </c>
      <c r="F294" s="264" t="s">
        <v>10353</v>
      </c>
      <c r="G294" s="264" t="s">
        <v>5285</v>
      </c>
      <c r="H294" s="264" t="s">
        <v>2948</v>
      </c>
      <c r="I294" s="535" t="s">
        <v>3430</v>
      </c>
      <c r="J294" s="264" t="s">
        <v>1960</v>
      </c>
      <c r="K294" s="264" t="s">
        <v>608</v>
      </c>
      <c r="L294" s="265" t="s">
        <v>7445</v>
      </c>
      <c r="M294" s="233" t="s">
        <v>2089</v>
      </c>
      <c r="N294" s="466" t="s">
        <v>3139</v>
      </c>
      <c r="O294" s="529">
        <v>1000</v>
      </c>
      <c r="P294" s="264">
        <v>0.01</v>
      </c>
      <c r="Q294" s="264">
        <v>10</v>
      </c>
      <c r="R294" s="264">
        <v>0.01</v>
      </c>
      <c r="S294" s="264">
        <v>0.01</v>
      </c>
      <c r="T294" s="264" t="s">
        <v>3114</v>
      </c>
      <c r="U294" s="521">
        <v>0.33333333333333298</v>
      </c>
      <c r="V294" s="521">
        <v>0.75</v>
      </c>
      <c r="W294" s="509">
        <v>0.6875</v>
      </c>
      <c r="X294" s="517" t="s">
        <v>6909</v>
      </c>
      <c r="Y294" s="523" t="s">
        <v>2613</v>
      </c>
      <c r="Z294" s="566" t="s">
        <v>2089</v>
      </c>
      <c r="AA294" s="569" t="s">
        <v>9683</v>
      </c>
      <c r="AB294" s="613" t="s">
        <v>11006</v>
      </c>
      <c r="AC294"/>
    </row>
    <row r="295" spans="1:29" s="308" customFormat="1" ht="12.75" customHeight="1">
      <c r="A295" s="305"/>
      <c r="B295" s="495" t="s">
        <v>6295</v>
      </c>
      <c r="C295" s="264" t="s">
        <v>4993</v>
      </c>
      <c r="D295" s="264" t="s">
        <v>8904</v>
      </c>
      <c r="E295" s="264">
        <v>372</v>
      </c>
      <c r="F295" s="264" t="s">
        <v>10354</v>
      </c>
      <c r="G295" s="264" t="s">
        <v>6337</v>
      </c>
      <c r="H295" s="264" t="s">
        <v>7446</v>
      </c>
      <c r="I295" s="264" t="s">
        <v>6090</v>
      </c>
      <c r="J295" s="264" t="s">
        <v>7181</v>
      </c>
      <c r="K295" s="264" t="s">
        <v>6349</v>
      </c>
      <c r="L295" s="265" t="s">
        <v>7447</v>
      </c>
      <c r="M295" s="233" t="s">
        <v>2089</v>
      </c>
      <c r="N295" s="535" t="s">
        <v>6089</v>
      </c>
      <c r="O295" s="527">
        <v>1000</v>
      </c>
      <c r="P295" s="264">
        <v>1E-3</v>
      </c>
      <c r="Q295" s="264">
        <v>1</v>
      </c>
      <c r="R295" s="524">
        <v>1E-3</v>
      </c>
      <c r="S295" s="524">
        <v>1E-3</v>
      </c>
      <c r="T295" s="488" t="s">
        <v>2447</v>
      </c>
      <c r="U295" s="525">
        <v>0.33333333333333298</v>
      </c>
      <c r="V295" s="525">
        <v>0.75</v>
      </c>
      <c r="W295" s="506">
        <v>0.60416666666666696</v>
      </c>
      <c r="X295" s="517" t="s">
        <v>6909</v>
      </c>
      <c r="Y295" s="501" t="s">
        <v>2613</v>
      </c>
      <c r="Z295" s="566" t="s">
        <v>2089</v>
      </c>
      <c r="AA295" s="569" t="s">
        <v>9684</v>
      </c>
      <c r="AB295" s="613" t="s">
        <v>11015</v>
      </c>
      <c r="AC295"/>
    </row>
    <row r="296" spans="1:29" s="308" customFormat="1" ht="12.75" customHeight="1">
      <c r="A296" s="305"/>
      <c r="B296" s="495" t="s">
        <v>2903</v>
      </c>
      <c r="C296" s="264" t="s">
        <v>3850</v>
      </c>
      <c r="D296" s="264" t="s">
        <v>8905</v>
      </c>
      <c r="E296" s="264">
        <v>966</v>
      </c>
      <c r="F296" s="264" t="s">
        <v>10355</v>
      </c>
      <c r="G296" s="264" t="s">
        <v>5286</v>
      </c>
      <c r="H296" s="264" t="s">
        <v>7448</v>
      </c>
      <c r="I296" s="535" t="s">
        <v>3206</v>
      </c>
      <c r="J296" s="518" t="s">
        <v>3131</v>
      </c>
      <c r="K296" s="264" t="s">
        <v>609</v>
      </c>
      <c r="L296" s="265" t="s">
        <v>7449</v>
      </c>
      <c r="M296" s="233" t="s">
        <v>2089</v>
      </c>
      <c r="N296" s="264" t="s">
        <v>6994</v>
      </c>
      <c r="O296" s="529">
        <v>1000</v>
      </c>
      <c r="P296" s="466">
        <v>1E-4</v>
      </c>
      <c r="Q296" s="264">
        <v>0.1</v>
      </c>
      <c r="R296" s="466">
        <v>1E-4</v>
      </c>
      <c r="S296" s="466">
        <v>1E-4</v>
      </c>
      <c r="T296" s="515" t="s">
        <v>3114</v>
      </c>
      <c r="U296" s="521">
        <v>0.33333333333333298</v>
      </c>
      <c r="V296" s="521">
        <v>0.75</v>
      </c>
      <c r="W296" s="506">
        <v>0.6875</v>
      </c>
      <c r="X296" s="517" t="s">
        <v>6909</v>
      </c>
      <c r="Y296" s="501" t="s">
        <v>2613</v>
      </c>
      <c r="Z296" s="566" t="s">
        <v>2089</v>
      </c>
      <c r="AA296" s="569" t="s">
        <v>9685</v>
      </c>
      <c r="AB296" s="613" t="s">
        <v>11011</v>
      </c>
      <c r="AC296"/>
    </row>
    <row r="297" spans="1:29" s="308" customFormat="1" ht="12.75" customHeight="1">
      <c r="A297" s="305"/>
      <c r="B297" s="495" t="s">
        <v>2905</v>
      </c>
      <c r="C297" s="264" t="s">
        <v>3852</v>
      </c>
      <c r="D297" s="264" t="s">
        <v>8906</v>
      </c>
      <c r="E297" s="264">
        <v>627</v>
      </c>
      <c r="F297" s="264" t="s">
        <v>10356</v>
      </c>
      <c r="G297" s="264" t="s">
        <v>5287</v>
      </c>
      <c r="H297" s="264" t="s">
        <v>7450</v>
      </c>
      <c r="I297" s="535" t="s">
        <v>3430</v>
      </c>
      <c r="J297" s="264" t="s">
        <v>1960</v>
      </c>
      <c r="K297" s="264" t="s">
        <v>611</v>
      </c>
      <c r="L297" s="265" t="s">
        <v>7451</v>
      </c>
      <c r="M297" s="233" t="s">
        <v>2089</v>
      </c>
      <c r="N297" s="466" t="s">
        <v>3139</v>
      </c>
      <c r="O297" s="529">
        <v>1000</v>
      </c>
      <c r="P297" s="264">
        <v>0.01</v>
      </c>
      <c r="Q297" s="264">
        <v>10</v>
      </c>
      <c r="R297" s="264">
        <v>0.01</v>
      </c>
      <c r="S297" s="264">
        <v>0.01</v>
      </c>
      <c r="T297" s="522" t="s">
        <v>3114</v>
      </c>
      <c r="U297" s="521">
        <v>0.33333333333333298</v>
      </c>
      <c r="V297" s="521">
        <v>0.75</v>
      </c>
      <c r="W297" s="487">
        <v>0.6875</v>
      </c>
      <c r="X297" s="517" t="s">
        <v>6909</v>
      </c>
      <c r="Y297" s="523" t="s">
        <v>2613</v>
      </c>
      <c r="Z297" s="566" t="s">
        <v>2089</v>
      </c>
      <c r="AA297" s="569" t="s">
        <v>9687</v>
      </c>
      <c r="AB297" s="613" t="s">
        <v>11006</v>
      </c>
      <c r="AC297"/>
    </row>
    <row r="298" spans="1:29" s="308" customFormat="1" ht="12.75" customHeight="1">
      <c r="A298" s="305"/>
      <c r="B298" s="494" t="s">
        <v>682</v>
      </c>
      <c r="C298" s="292" t="s">
        <v>3855</v>
      </c>
      <c r="D298" s="292" t="s">
        <v>8910</v>
      </c>
      <c r="E298" s="292">
        <v>2500</v>
      </c>
      <c r="F298" s="292" t="s">
        <v>10359</v>
      </c>
      <c r="G298" s="292" t="s">
        <v>5290</v>
      </c>
      <c r="H298" s="292" t="s">
        <v>7007</v>
      </c>
      <c r="I298" s="535" t="s">
        <v>3431</v>
      </c>
      <c r="J298" s="500" t="s">
        <v>3124</v>
      </c>
      <c r="K298" s="292" t="s">
        <v>2826</v>
      </c>
      <c r="L298" s="292" t="s">
        <v>7008</v>
      </c>
      <c r="M298" s="233" t="s">
        <v>2089</v>
      </c>
      <c r="N298" s="292" t="s">
        <v>6994</v>
      </c>
      <c r="O298" s="527">
        <v>1000</v>
      </c>
      <c r="P298" s="292">
        <v>1E-4</v>
      </c>
      <c r="Q298" s="292">
        <v>0.1</v>
      </c>
      <c r="R298" s="292">
        <v>1E-4</v>
      </c>
      <c r="S298" s="292">
        <v>1E-4</v>
      </c>
      <c r="T298" s="488" t="s">
        <v>2447</v>
      </c>
      <c r="U298" s="485">
        <v>0.33333333333333331</v>
      </c>
      <c r="V298" s="485">
        <v>0.75</v>
      </c>
      <c r="W298" s="483">
        <v>0.75</v>
      </c>
      <c r="X298" s="507" t="s">
        <v>6995</v>
      </c>
      <c r="Y298" s="440" t="s">
        <v>2613</v>
      </c>
      <c r="Z298" s="566" t="s">
        <v>2089</v>
      </c>
      <c r="AA298" s="569" t="s">
        <v>9688</v>
      </c>
      <c r="AB298" s="615" t="s">
        <v>11007</v>
      </c>
      <c r="AC298"/>
    </row>
    <row r="299" spans="1:29" s="308" customFormat="1" ht="12.75" customHeight="1">
      <c r="A299" s="305"/>
      <c r="B299" s="495" t="s">
        <v>11595</v>
      </c>
      <c r="C299" s="264" t="s">
        <v>1606</v>
      </c>
      <c r="D299" s="264" t="s">
        <v>11596</v>
      </c>
      <c r="E299" s="264">
        <v>762</v>
      </c>
      <c r="F299" s="264" t="s">
        <v>11597</v>
      </c>
      <c r="G299" s="264" t="s">
        <v>11598</v>
      </c>
      <c r="H299" s="264" t="s">
        <v>11603</v>
      </c>
      <c r="I299" s="535" t="s">
        <v>10066</v>
      </c>
      <c r="J299" s="518" t="s">
        <v>3121</v>
      </c>
      <c r="K299" s="264" t="s">
        <v>432</v>
      </c>
      <c r="L299" s="265" t="s">
        <v>7271</v>
      </c>
      <c r="M299" s="233" t="s">
        <v>2089</v>
      </c>
      <c r="N299" s="264" t="s">
        <v>6994</v>
      </c>
      <c r="O299" s="284">
        <v>100</v>
      </c>
      <c r="P299" s="466">
        <v>1E-4</v>
      </c>
      <c r="Q299" s="264">
        <v>0.01</v>
      </c>
      <c r="R299" s="466">
        <v>1E-4</v>
      </c>
      <c r="S299" s="466">
        <v>1E-4</v>
      </c>
      <c r="T299" s="515" t="s">
        <v>3114</v>
      </c>
      <c r="U299" s="521">
        <v>0.33333333333333298</v>
      </c>
      <c r="V299" s="521">
        <v>0.75</v>
      </c>
      <c r="W299" s="484">
        <v>0.6875</v>
      </c>
      <c r="X299" s="517" t="s">
        <v>6909</v>
      </c>
      <c r="Y299" s="523" t="s">
        <v>2613</v>
      </c>
      <c r="Z299" s="566" t="s">
        <v>2089</v>
      </c>
      <c r="AA299" s="569" t="s">
        <v>9512</v>
      </c>
      <c r="AB299" s="613" t="s">
        <v>11008</v>
      </c>
      <c r="AC299"/>
    </row>
    <row r="300" spans="1:29" s="308" customFormat="1" ht="12.75" customHeight="1">
      <c r="A300" s="305"/>
      <c r="B300" s="495" t="s">
        <v>735</v>
      </c>
      <c r="C300" s="264" t="s">
        <v>3857</v>
      </c>
      <c r="D300" s="264" t="s">
        <v>8915</v>
      </c>
      <c r="E300" s="264">
        <v>762</v>
      </c>
      <c r="F300" s="264" t="s">
        <v>10364</v>
      </c>
      <c r="G300" s="264" t="s">
        <v>5292</v>
      </c>
      <c r="H300" s="264" t="s">
        <v>7452</v>
      </c>
      <c r="I300" s="535" t="s">
        <v>10066</v>
      </c>
      <c r="J300" s="518" t="s">
        <v>3121</v>
      </c>
      <c r="K300" s="264" t="s">
        <v>2828</v>
      </c>
      <c r="L300" s="265" t="s">
        <v>7453</v>
      </c>
      <c r="M300" s="233" t="s">
        <v>2089</v>
      </c>
      <c r="N300" s="264" t="s">
        <v>6994</v>
      </c>
      <c r="O300" s="284">
        <v>100</v>
      </c>
      <c r="P300" s="466">
        <v>1E-4</v>
      </c>
      <c r="Q300" s="264">
        <v>0.01</v>
      </c>
      <c r="R300" s="466">
        <v>1E-4</v>
      </c>
      <c r="S300" s="466">
        <v>1E-4</v>
      </c>
      <c r="T300" s="515" t="s">
        <v>3114</v>
      </c>
      <c r="U300" s="521">
        <v>0.33333333333333298</v>
      </c>
      <c r="V300" s="521">
        <v>0.75</v>
      </c>
      <c r="W300" s="484">
        <v>0.6875</v>
      </c>
      <c r="X300" s="517" t="s">
        <v>6909</v>
      </c>
      <c r="Y300" s="523" t="s">
        <v>2613</v>
      </c>
      <c r="Z300" s="566" t="s">
        <v>2089</v>
      </c>
      <c r="AA300" s="569" t="s">
        <v>9689</v>
      </c>
      <c r="AB300" s="613" t="s">
        <v>11008</v>
      </c>
      <c r="AC300"/>
    </row>
    <row r="301" spans="1:29" s="308" customFormat="1" ht="12.75" customHeight="1">
      <c r="A301" s="305"/>
      <c r="B301" s="494" t="s">
        <v>7925</v>
      </c>
      <c r="C301" s="292" t="s">
        <v>7926</v>
      </c>
      <c r="D301" s="292" t="s">
        <v>9188</v>
      </c>
      <c r="E301" s="292">
        <v>372</v>
      </c>
      <c r="F301" s="292" t="s">
        <v>10598</v>
      </c>
      <c r="G301" s="292" t="s">
        <v>8093</v>
      </c>
      <c r="H301" s="292" t="s">
        <v>7927</v>
      </c>
      <c r="I301" s="292" t="s">
        <v>6090</v>
      </c>
      <c r="J301" s="292" t="s">
        <v>4802</v>
      </c>
      <c r="K301" s="499" t="s">
        <v>7928</v>
      </c>
      <c r="L301" s="499" t="s">
        <v>7929</v>
      </c>
      <c r="M301" s="233" t="s">
        <v>2089</v>
      </c>
      <c r="N301" s="535" t="s">
        <v>6089</v>
      </c>
      <c r="O301" s="287">
        <v>100</v>
      </c>
      <c r="P301" s="292">
        <v>1E-3</v>
      </c>
      <c r="Q301" s="504">
        <v>0.1</v>
      </c>
      <c r="R301" s="479">
        <v>1E-3</v>
      </c>
      <c r="S301" s="479">
        <v>1E-3</v>
      </c>
      <c r="T301" s="488" t="s">
        <v>2447</v>
      </c>
      <c r="U301" s="536">
        <v>0.33333333333333298</v>
      </c>
      <c r="V301" s="536">
        <v>0.75</v>
      </c>
      <c r="W301" s="510">
        <v>0.60416666666666696</v>
      </c>
      <c r="X301" s="537" t="s">
        <v>6909</v>
      </c>
      <c r="Y301" s="532" t="s">
        <v>2613</v>
      </c>
      <c r="Z301" s="566" t="s">
        <v>2089</v>
      </c>
      <c r="AA301" s="569" t="s">
        <v>9690</v>
      </c>
      <c r="AB301" s="617" t="s">
        <v>11015</v>
      </c>
      <c r="AC301"/>
    </row>
    <row r="302" spans="1:29" s="308" customFormat="1" ht="12.75" customHeight="1">
      <c r="A302" s="305"/>
      <c r="B302" s="493" t="s">
        <v>12094</v>
      </c>
      <c r="C302" s="440" t="s">
        <v>4284</v>
      </c>
      <c r="D302" s="440" t="s">
        <v>12095</v>
      </c>
      <c r="E302" s="440">
        <v>725</v>
      </c>
      <c r="F302" s="440" t="s">
        <v>12096</v>
      </c>
      <c r="G302" s="440" t="s">
        <v>12097</v>
      </c>
      <c r="H302" s="440" t="s">
        <v>12098</v>
      </c>
      <c r="I302" s="504" t="s">
        <v>3176</v>
      </c>
      <c r="J302" s="518" t="s">
        <v>3119</v>
      </c>
      <c r="K302" s="440" t="s">
        <v>2830</v>
      </c>
      <c r="L302" s="440" t="s">
        <v>6636</v>
      </c>
      <c r="M302" s="233" t="s">
        <v>2089</v>
      </c>
      <c r="N302" s="440" t="s">
        <v>3112</v>
      </c>
      <c r="O302" s="482">
        <v>100</v>
      </c>
      <c r="P302" s="466">
        <v>1E-4</v>
      </c>
      <c r="Q302" s="481">
        <v>0.01</v>
      </c>
      <c r="R302" s="440">
        <v>1E-4</v>
      </c>
      <c r="S302" s="440">
        <v>1E-4</v>
      </c>
      <c r="T302" s="440" t="s">
        <v>3114</v>
      </c>
      <c r="U302" s="480">
        <v>0.33333333333333331</v>
      </c>
      <c r="V302" s="480">
        <v>0.75</v>
      </c>
      <c r="W302" s="484">
        <v>0.6875</v>
      </c>
      <c r="X302" s="517" t="s">
        <v>6909</v>
      </c>
      <c r="Y302" s="440" t="s">
        <v>2613</v>
      </c>
      <c r="Z302" s="567" t="s">
        <v>2089</v>
      </c>
      <c r="AA302" s="569" t="s">
        <v>9691</v>
      </c>
      <c r="AB302" s="613" t="s">
        <v>11021</v>
      </c>
      <c r="AC302"/>
    </row>
    <row r="303" spans="1:29" s="308" customFormat="1" ht="12.75" customHeight="1">
      <c r="A303" s="305"/>
      <c r="B303" s="495" t="s">
        <v>738</v>
      </c>
      <c r="C303" s="264" t="s">
        <v>11753</v>
      </c>
      <c r="D303" s="264" t="s">
        <v>8917</v>
      </c>
      <c r="E303" s="264">
        <v>788</v>
      </c>
      <c r="F303" s="264" t="s">
        <v>10367</v>
      </c>
      <c r="G303" s="264" t="s">
        <v>5294</v>
      </c>
      <c r="H303" s="264" t="s">
        <v>7252</v>
      </c>
      <c r="I303" s="535" t="s">
        <v>3432</v>
      </c>
      <c r="J303" s="500" t="s">
        <v>3120</v>
      </c>
      <c r="K303" s="264" t="s">
        <v>2832</v>
      </c>
      <c r="L303" s="265" t="s">
        <v>7253</v>
      </c>
      <c r="M303" s="233" t="s">
        <v>2089</v>
      </c>
      <c r="N303" s="264" t="s">
        <v>6994</v>
      </c>
      <c r="O303" s="284">
        <v>100</v>
      </c>
      <c r="P303" s="473">
        <v>1E-4</v>
      </c>
      <c r="Q303" s="264">
        <v>0.01</v>
      </c>
      <c r="R303" s="473">
        <v>1E-4</v>
      </c>
      <c r="S303" s="473">
        <v>1E-4</v>
      </c>
      <c r="T303" s="523" t="s">
        <v>3114</v>
      </c>
      <c r="U303" s="521">
        <v>0.33333333333333298</v>
      </c>
      <c r="V303" s="521">
        <v>0.75</v>
      </c>
      <c r="W303" s="487">
        <v>0.6875</v>
      </c>
      <c r="X303" s="517" t="s">
        <v>6909</v>
      </c>
      <c r="Y303" s="523" t="s">
        <v>2613</v>
      </c>
      <c r="Z303" s="566" t="s">
        <v>2089</v>
      </c>
      <c r="AA303" s="569" t="s">
        <v>9498</v>
      </c>
      <c r="AB303" s="613" t="s">
        <v>11012</v>
      </c>
      <c r="AC303"/>
    </row>
    <row r="304" spans="1:29" s="308" customFormat="1" ht="12.75" customHeight="1">
      <c r="A304" s="305"/>
      <c r="B304" s="494" t="s">
        <v>6989</v>
      </c>
      <c r="C304" s="292" t="s">
        <v>6990</v>
      </c>
      <c r="D304" s="292" t="s">
        <v>10057</v>
      </c>
      <c r="E304" s="292">
        <v>725</v>
      </c>
      <c r="F304" s="292" t="s">
        <v>10927</v>
      </c>
      <c r="G304" s="292" t="s">
        <v>10056</v>
      </c>
      <c r="H304" s="292" t="s">
        <v>10055</v>
      </c>
      <c r="I304" s="524" t="s">
        <v>3208</v>
      </c>
      <c r="J304" s="518" t="s">
        <v>3132</v>
      </c>
      <c r="K304" s="292" t="s">
        <v>6991</v>
      </c>
      <c r="L304" s="292" t="s">
        <v>6992</v>
      </c>
      <c r="M304" s="233" t="s">
        <v>2089</v>
      </c>
      <c r="N304" s="292" t="s">
        <v>6953</v>
      </c>
      <c r="O304" s="287">
        <v>100</v>
      </c>
      <c r="P304" s="466">
        <v>1E-4</v>
      </c>
      <c r="Q304" s="292">
        <v>0.01</v>
      </c>
      <c r="R304" s="466">
        <v>1E-4</v>
      </c>
      <c r="S304" s="466">
        <v>1E-4</v>
      </c>
      <c r="T304" s="515" t="s">
        <v>3114</v>
      </c>
      <c r="U304" s="485">
        <v>0.33333333333333331</v>
      </c>
      <c r="V304" s="485">
        <v>0.75</v>
      </c>
      <c r="W304" s="484">
        <v>0.6875</v>
      </c>
      <c r="X304" s="517" t="s">
        <v>6909</v>
      </c>
      <c r="Y304" s="440" t="s">
        <v>2613</v>
      </c>
      <c r="Z304" s="566" t="s">
        <v>2089</v>
      </c>
      <c r="AA304" s="569" t="s">
        <v>9692</v>
      </c>
      <c r="AB304" s="613" t="s">
        <v>11010</v>
      </c>
      <c r="AC304"/>
    </row>
    <row r="305" spans="1:29" s="308" customFormat="1" ht="12.75" customHeight="1">
      <c r="A305" s="305"/>
      <c r="B305" s="495" t="s">
        <v>10716</v>
      </c>
      <c r="C305" s="264" t="s">
        <v>1315</v>
      </c>
      <c r="D305" s="264" t="s">
        <v>8919</v>
      </c>
      <c r="E305" s="264">
        <v>627</v>
      </c>
      <c r="F305" s="264" t="s">
        <v>10369</v>
      </c>
      <c r="G305" s="264" t="s">
        <v>5296</v>
      </c>
      <c r="H305" s="440" t="s">
        <v>442</v>
      </c>
      <c r="I305" s="535" t="s">
        <v>3430</v>
      </c>
      <c r="J305" s="264" t="s">
        <v>1960</v>
      </c>
      <c r="K305" s="264" t="s">
        <v>2834</v>
      </c>
      <c r="L305" s="265" t="s">
        <v>7456</v>
      </c>
      <c r="M305" s="233" t="s">
        <v>2089</v>
      </c>
      <c r="N305" s="466" t="s">
        <v>3139</v>
      </c>
      <c r="O305" s="529">
        <v>1000</v>
      </c>
      <c r="P305" s="264">
        <v>0.01</v>
      </c>
      <c r="Q305" s="264">
        <v>10</v>
      </c>
      <c r="R305" s="264">
        <v>0.01</v>
      </c>
      <c r="S305" s="264">
        <v>0.01</v>
      </c>
      <c r="T305" s="264" t="s">
        <v>3114</v>
      </c>
      <c r="U305" s="521">
        <v>0.33333333333333298</v>
      </c>
      <c r="V305" s="521">
        <v>0.75</v>
      </c>
      <c r="W305" s="509">
        <v>0.6875</v>
      </c>
      <c r="X305" s="517" t="s">
        <v>6909</v>
      </c>
      <c r="Y305" s="523" t="s">
        <v>2613</v>
      </c>
      <c r="Z305" s="566" t="s">
        <v>2089</v>
      </c>
      <c r="AA305" s="569" t="s">
        <v>9693</v>
      </c>
      <c r="AB305" s="613" t="s">
        <v>11006</v>
      </c>
      <c r="AC305"/>
    </row>
    <row r="306" spans="1:29" s="308" customFormat="1" ht="12.75" customHeight="1">
      <c r="A306" s="305"/>
      <c r="B306" s="495" t="s">
        <v>10661</v>
      </c>
      <c r="C306" s="264" t="s">
        <v>12272</v>
      </c>
      <c r="D306" s="264" t="s">
        <v>8921</v>
      </c>
      <c r="E306" s="264">
        <v>627</v>
      </c>
      <c r="F306" s="264" t="s">
        <v>10370</v>
      </c>
      <c r="G306" s="264" t="s">
        <v>5298</v>
      </c>
      <c r="H306" s="264" t="s">
        <v>7457</v>
      </c>
      <c r="I306" s="535" t="s">
        <v>3430</v>
      </c>
      <c r="J306" s="264" t="s">
        <v>1960</v>
      </c>
      <c r="K306" s="264" t="s">
        <v>2836</v>
      </c>
      <c r="L306" s="265" t="s">
        <v>7458</v>
      </c>
      <c r="M306" s="233" t="s">
        <v>2089</v>
      </c>
      <c r="N306" s="466" t="s">
        <v>3139</v>
      </c>
      <c r="O306" s="529">
        <v>1000</v>
      </c>
      <c r="P306" s="264">
        <v>0.01</v>
      </c>
      <c r="Q306" s="264">
        <v>10</v>
      </c>
      <c r="R306" s="264">
        <v>0.01</v>
      </c>
      <c r="S306" s="264">
        <v>0.01</v>
      </c>
      <c r="T306" s="522" t="s">
        <v>3114</v>
      </c>
      <c r="U306" s="521">
        <v>0.33333333333333298</v>
      </c>
      <c r="V306" s="521">
        <v>0.75</v>
      </c>
      <c r="W306" s="487">
        <v>0.6875</v>
      </c>
      <c r="X306" s="517" t="s">
        <v>6909</v>
      </c>
      <c r="Y306" s="523" t="s">
        <v>2613</v>
      </c>
      <c r="Z306" s="566" t="s">
        <v>2089</v>
      </c>
      <c r="AA306" s="569" t="s">
        <v>9694</v>
      </c>
      <c r="AB306" s="613" t="s">
        <v>11006</v>
      </c>
      <c r="AC306"/>
    </row>
    <row r="307" spans="1:29" s="308" customFormat="1" ht="12.75" customHeight="1">
      <c r="A307" s="305"/>
      <c r="B307" s="494" t="s">
        <v>10047</v>
      </c>
      <c r="C307" s="292" t="s">
        <v>3851</v>
      </c>
      <c r="D307" s="292" t="s">
        <v>10048</v>
      </c>
      <c r="E307" s="292">
        <v>1878</v>
      </c>
      <c r="F307" s="292" t="s">
        <v>10372</v>
      </c>
      <c r="G307" s="292" t="s">
        <v>10049</v>
      </c>
      <c r="H307" s="292" t="s">
        <v>10050</v>
      </c>
      <c r="I307" s="292" t="s">
        <v>6941</v>
      </c>
      <c r="J307" s="518" t="s">
        <v>3128</v>
      </c>
      <c r="K307" s="292" t="s">
        <v>610</v>
      </c>
      <c r="L307" s="292" t="s">
        <v>6945</v>
      </c>
      <c r="M307" s="233" t="s">
        <v>2089</v>
      </c>
      <c r="N307" s="466" t="s">
        <v>3129</v>
      </c>
      <c r="O307" s="527">
        <v>1000</v>
      </c>
      <c r="P307" s="466">
        <v>0.01</v>
      </c>
      <c r="Q307" s="292">
        <v>10</v>
      </c>
      <c r="R307" s="466">
        <v>0.01</v>
      </c>
      <c r="S307" s="466">
        <v>0.01</v>
      </c>
      <c r="T307" s="515" t="s">
        <v>3114</v>
      </c>
      <c r="U307" s="485">
        <v>0.33333333333333331</v>
      </c>
      <c r="V307" s="485">
        <v>0.75</v>
      </c>
      <c r="W307" s="484">
        <v>0.64583333333333337</v>
      </c>
      <c r="X307" s="517" t="s">
        <v>6909</v>
      </c>
      <c r="Y307" s="440" t="s">
        <v>2613</v>
      </c>
      <c r="Z307" s="566" t="s">
        <v>2089</v>
      </c>
      <c r="AA307" s="569" t="s">
        <v>9686</v>
      </c>
      <c r="AB307" s="613" t="s">
        <v>11016</v>
      </c>
      <c r="AC307"/>
    </row>
    <row r="308" spans="1:29" s="308" customFormat="1" ht="12.75" customHeight="1">
      <c r="A308" s="305"/>
      <c r="B308" s="495" t="s">
        <v>7459</v>
      </c>
      <c r="C308" s="264" t="s">
        <v>1931</v>
      </c>
      <c r="D308" s="264" t="s">
        <v>8923</v>
      </c>
      <c r="E308" s="264">
        <v>762</v>
      </c>
      <c r="F308" s="264" t="s">
        <v>10373</v>
      </c>
      <c r="G308" s="264" t="s">
        <v>5300</v>
      </c>
      <c r="H308" s="264" t="s">
        <v>2031</v>
      </c>
      <c r="I308" s="535" t="s">
        <v>10066</v>
      </c>
      <c r="J308" s="518" t="s">
        <v>3121</v>
      </c>
      <c r="K308" s="264" t="s">
        <v>2838</v>
      </c>
      <c r="L308" s="505" t="s">
        <v>7460</v>
      </c>
      <c r="M308" s="233" t="s">
        <v>2089</v>
      </c>
      <c r="N308" s="264" t="s">
        <v>3112</v>
      </c>
      <c r="O308" s="284">
        <v>100</v>
      </c>
      <c r="P308" s="264">
        <v>1E-4</v>
      </c>
      <c r="Q308" s="264">
        <v>0.01</v>
      </c>
      <c r="R308" s="264">
        <v>1E-4</v>
      </c>
      <c r="S308" s="264">
        <v>1E-4</v>
      </c>
      <c r="T308" s="264" t="s">
        <v>3114</v>
      </c>
      <c r="U308" s="521">
        <v>0.33333333333333298</v>
      </c>
      <c r="V308" s="521">
        <v>0.75</v>
      </c>
      <c r="W308" s="509">
        <v>0.6875</v>
      </c>
      <c r="X308" s="517" t="s">
        <v>6909</v>
      </c>
      <c r="Y308" s="523" t="s">
        <v>2613</v>
      </c>
      <c r="Z308" s="566" t="s">
        <v>2089</v>
      </c>
      <c r="AA308" s="569" t="s">
        <v>9695</v>
      </c>
      <c r="AB308" s="613" t="s">
        <v>11008</v>
      </c>
      <c r="AC308"/>
    </row>
    <row r="309" spans="1:29" s="308" customFormat="1" ht="12.75" customHeight="1">
      <c r="A309" s="305"/>
      <c r="B309" s="495" t="s">
        <v>7461</v>
      </c>
      <c r="C309" s="264" t="s">
        <v>1932</v>
      </c>
      <c r="D309" s="264" t="s">
        <v>8924</v>
      </c>
      <c r="E309" s="264">
        <v>762</v>
      </c>
      <c r="F309" s="264" t="s">
        <v>10374</v>
      </c>
      <c r="G309" s="264" t="s">
        <v>5301</v>
      </c>
      <c r="H309" s="264" t="s">
        <v>7462</v>
      </c>
      <c r="I309" s="535" t="s">
        <v>10066</v>
      </c>
      <c r="J309" s="518" t="s">
        <v>3121</v>
      </c>
      <c r="K309" s="264" t="s">
        <v>2576</v>
      </c>
      <c r="L309" s="265" t="s">
        <v>7463</v>
      </c>
      <c r="M309" s="233" t="s">
        <v>2089</v>
      </c>
      <c r="N309" s="264" t="s">
        <v>6994</v>
      </c>
      <c r="O309" s="284">
        <v>100</v>
      </c>
      <c r="P309" s="466">
        <v>1E-4</v>
      </c>
      <c r="Q309" s="264">
        <v>0.01</v>
      </c>
      <c r="R309" s="466">
        <v>1E-4</v>
      </c>
      <c r="S309" s="466">
        <v>1E-4</v>
      </c>
      <c r="T309" s="515" t="s">
        <v>3114</v>
      </c>
      <c r="U309" s="521">
        <v>0.33333333333333298</v>
      </c>
      <c r="V309" s="521">
        <v>0.75</v>
      </c>
      <c r="W309" s="484">
        <v>0.6875</v>
      </c>
      <c r="X309" s="517" t="s">
        <v>6909</v>
      </c>
      <c r="Y309" s="523" t="s">
        <v>2613</v>
      </c>
      <c r="Z309" s="566" t="s">
        <v>2089</v>
      </c>
      <c r="AA309" s="569" t="s">
        <v>9696</v>
      </c>
      <c r="AB309" s="613" t="s">
        <v>11008</v>
      </c>
      <c r="AC309"/>
    </row>
    <row r="310" spans="1:29" s="308" customFormat="1" ht="12.75" customHeight="1">
      <c r="A310" s="305"/>
      <c r="B310" s="494" t="s">
        <v>7930</v>
      </c>
      <c r="C310" s="292" t="s">
        <v>7931</v>
      </c>
      <c r="D310" s="292" t="s">
        <v>9189</v>
      </c>
      <c r="E310" s="292">
        <v>372</v>
      </c>
      <c r="F310" s="292" t="s">
        <v>10599</v>
      </c>
      <c r="G310" s="292" t="s">
        <v>8094</v>
      </c>
      <c r="H310" s="292" t="s">
        <v>7932</v>
      </c>
      <c r="I310" s="292" t="s">
        <v>6090</v>
      </c>
      <c r="J310" s="292" t="s">
        <v>4802</v>
      </c>
      <c r="K310" s="499" t="s">
        <v>7933</v>
      </c>
      <c r="L310" s="499" t="s">
        <v>7934</v>
      </c>
      <c r="M310" s="233" t="s">
        <v>2089</v>
      </c>
      <c r="N310" s="535" t="s">
        <v>6089</v>
      </c>
      <c r="O310" s="527">
        <v>1000</v>
      </c>
      <c r="P310" s="292">
        <v>1E-3</v>
      </c>
      <c r="Q310" s="504">
        <v>1</v>
      </c>
      <c r="R310" s="479">
        <v>1E-3</v>
      </c>
      <c r="S310" s="479">
        <v>1E-3</v>
      </c>
      <c r="T310" s="488" t="s">
        <v>2447</v>
      </c>
      <c r="U310" s="536">
        <v>0.33333333333333298</v>
      </c>
      <c r="V310" s="536">
        <v>0.75</v>
      </c>
      <c r="W310" s="510">
        <v>0.60416666666666696</v>
      </c>
      <c r="X310" s="537" t="s">
        <v>6909</v>
      </c>
      <c r="Y310" s="532" t="s">
        <v>2613</v>
      </c>
      <c r="Z310" s="566" t="s">
        <v>2089</v>
      </c>
      <c r="AA310" s="569" t="s">
        <v>9697</v>
      </c>
      <c r="AB310" s="617" t="s">
        <v>11015</v>
      </c>
      <c r="AC310"/>
    </row>
    <row r="311" spans="1:29" s="308" customFormat="1" ht="12.75" customHeight="1">
      <c r="A311" s="305"/>
      <c r="B311" s="495" t="s">
        <v>1573</v>
      </c>
      <c r="C311" s="264" t="s">
        <v>8471</v>
      </c>
      <c r="D311" s="264" t="s">
        <v>8925</v>
      </c>
      <c r="E311" s="264">
        <v>627</v>
      </c>
      <c r="F311" s="264" t="s">
        <v>10376</v>
      </c>
      <c r="G311" s="264" t="s">
        <v>5302</v>
      </c>
      <c r="H311" s="264" t="s">
        <v>7464</v>
      </c>
      <c r="I311" s="535" t="s">
        <v>3430</v>
      </c>
      <c r="J311" s="264" t="s">
        <v>1960</v>
      </c>
      <c r="K311" s="264" t="s">
        <v>2578</v>
      </c>
      <c r="L311" s="265" t="s">
        <v>7465</v>
      </c>
      <c r="M311" s="233" t="s">
        <v>2089</v>
      </c>
      <c r="N311" s="466" t="s">
        <v>3139</v>
      </c>
      <c r="O311" s="529">
        <v>1000</v>
      </c>
      <c r="P311" s="264">
        <v>0.01</v>
      </c>
      <c r="Q311" s="264">
        <v>10</v>
      </c>
      <c r="R311" s="264">
        <v>0.01</v>
      </c>
      <c r="S311" s="264">
        <v>0.01</v>
      </c>
      <c r="T311" s="522" t="s">
        <v>3114</v>
      </c>
      <c r="U311" s="521">
        <v>0.33333333333333298</v>
      </c>
      <c r="V311" s="521">
        <v>0.75</v>
      </c>
      <c r="W311" s="487">
        <v>0.6875</v>
      </c>
      <c r="X311" s="517" t="s">
        <v>6909</v>
      </c>
      <c r="Y311" s="501" t="s">
        <v>2613</v>
      </c>
      <c r="Z311" s="566" t="s">
        <v>2089</v>
      </c>
      <c r="AA311" s="569" t="s">
        <v>9698</v>
      </c>
      <c r="AB311" s="613" t="s">
        <v>11006</v>
      </c>
      <c r="AC311"/>
    </row>
    <row r="312" spans="1:29" s="308" customFormat="1" ht="12.75" customHeight="1">
      <c r="A312" s="305"/>
      <c r="B312" s="234" t="s">
        <v>9944</v>
      </c>
      <c r="C312" s="264" t="s">
        <v>1627</v>
      </c>
      <c r="D312" s="235" t="s">
        <v>9940</v>
      </c>
      <c r="E312" s="235">
        <v>966</v>
      </c>
      <c r="F312" s="235" t="s">
        <v>10377</v>
      </c>
      <c r="G312" s="235" t="s">
        <v>9941</v>
      </c>
      <c r="H312" s="235" t="s">
        <v>9939</v>
      </c>
      <c r="I312" s="535" t="s">
        <v>3206</v>
      </c>
      <c r="J312" s="518" t="s">
        <v>3131</v>
      </c>
      <c r="K312" s="264" t="s">
        <v>2748</v>
      </c>
      <c r="L312" s="265" t="s">
        <v>7330</v>
      </c>
      <c r="M312" s="233" t="s">
        <v>2089</v>
      </c>
      <c r="N312" s="264" t="s">
        <v>6994</v>
      </c>
      <c r="O312" s="529">
        <v>1000</v>
      </c>
      <c r="P312" s="466">
        <v>1E-4</v>
      </c>
      <c r="Q312" s="264">
        <v>0.1</v>
      </c>
      <c r="R312" s="466">
        <v>1E-4</v>
      </c>
      <c r="S312" s="466">
        <v>1E-4</v>
      </c>
      <c r="T312" s="515" t="s">
        <v>3114</v>
      </c>
      <c r="U312" s="521">
        <v>0.33333333333333298</v>
      </c>
      <c r="V312" s="521">
        <v>0.75</v>
      </c>
      <c r="W312" s="506">
        <v>0.6875</v>
      </c>
      <c r="X312" s="517" t="s">
        <v>6909</v>
      </c>
      <c r="Y312" s="523" t="s">
        <v>2613</v>
      </c>
      <c r="Z312" s="566" t="s">
        <v>2089</v>
      </c>
      <c r="AA312" s="569" t="s">
        <v>9575</v>
      </c>
      <c r="AB312" s="613" t="s">
        <v>11011</v>
      </c>
      <c r="AC312"/>
    </row>
    <row r="313" spans="1:29" s="308" customFormat="1" ht="12.75" customHeight="1">
      <c r="A313" s="305"/>
      <c r="B313" s="234" t="s">
        <v>11125</v>
      </c>
      <c r="C313" s="399" t="s">
        <v>11876</v>
      </c>
      <c r="D313" s="399" t="s">
        <v>11126</v>
      </c>
      <c r="E313" s="235">
        <v>627</v>
      </c>
      <c r="F313" s="399" t="s">
        <v>11127</v>
      </c>
      <c r="G313" s="399" t="s">
        <v>11128</v>
      </c>
      <c r="H313" s="399" t="s">
        <v>11129</v>
      </c>
      <c r="I313" s="535" t="s">
        <v>3430</v>
      </c>
      <c r="J313" s="264" t="s">
        <v>1960</v>
      </c>
      <c r="K313" s="264" t="s">
        <v>2756</v>
      </c>
      <c r="L313" s="265" t="s">
        <v>7532</v>
      </c>
      <c r="M313" s="233" t="s">
        <v>2089</v>
      </c>
      <c r="N313" s="466" t="s">
        <v>3139</v>
      </c>
      <c r="O313" s="529">
        <v>1000</v>
      </c>
      <c r="P313" s="264">
        <v>0.01</v>
      </c>
      <c r="Q313" s="264">
        <v>10</v>
      </c>
      <c r="R313" s="264">
        <v>0.01</v>
      </c>
      <c r="S313" s="264">
        <v>0.01</v>
      </c>
      <c r="T313" s="522" t="s">
        <v>3114</v>
      </c>
      <c r="U313" s="521">
        <v>0.33333333333333298</v>
      </c>
      <c r="V313" s="521">
        <v>0.75</v>
      </c>
      <c r="W313" s="487">
        <v>0.6875</v>
      </c>
      <c r="X313" s="517" t="s">
        <v>6909</v>
      </c>
      <c r="Y313" s="523" t="s">
        <v>2613</v>
      </c>
      <c r="Z313" s="566" t="s">
        <v>2089</v>
      </c>
      <c r="AA313" s="569" t="s">
        <v>9760</v>
      </c>
      <c r="AB313" s="613" t="s">
        <v>11006</v>
      </c>
      <c r="AC313"/>
    </row>
    <row r="314" spans="1:29" s="308" customFormat="1" ht="12.75" customHeight="1">
      <c r="A314" s="305"/>
      <c r="B314" s="493" t="s">
        <v>7466</v>
      </c>
      <c r="C314" s="264" t="s">
        <v>1935</v>
      </c>
      <c r="D314" s="264" t="s">
        <v>8927</v>
      </c>
      <c r="E314" s="264">
        <v>725</v>
      </c>
      <c r="F314" s="264" t="s">
        <v>10914</v>
      </c>
      <c r="G314" s="440" t="s">
        <v>7044</v>
      </c>
      <c r="H314" s="440" t="s">
        <v>7045</v>
      </c>
      <c r="I314" s="535" t="s">
        <v>3176</v>
      </c>
      <c r="J314" s="518" t="s">
        <v>3119</v>
      </c>
      <c r="K314" s="264" t="s">
        <v>2580</v>
      </c>
      <c r="L314" s="265" t="s">
        <v>7467</v>
      </c>
      <c r="M314" s="233" t="s">
        <v>2089</v>
      </c>
      <c r="N314" s="264" t="s">
        <v>6994</v>
      </c>
      <c r="O314" s="529">
        <v>1000</v>
      </c>
      <c r="P314" s="473">
        <v>1E-4</v>
      </c>
      <c r="Q314" s="264">
        <v>0.1</v>
      </c>
      <c r="R314" s="473">
        <v>1E-4</v>
      </c>
      <c r="S314" s="473">
        <v>1E-4</v>
      </c>
      <c r="T314" s="523" t="s">
        <v>3114</v>
      </c>
      <c r="U314" s="521">
        <v>0.33333333333333298</v>
      </c>
      <c r="V314" s="521">
        <v>0.75</v>
      </c>
      <c r="W314" s="487">
        <v>0.6875</v>
      </c>
      <c r="X314" s="517" t="s">
        <v>6909</v>
      </c>
      <c r="Y314" s="501" t="s">
        <v>2613</v>
      </c>
      <c r="Z314" s="566" t="s">
        <v>2089</v>
      </c>
      <c r="AA314" s="569" t="s">
        <v>9699</v>
      </c>
      <c r="AB314" s="613" t="s">
        <v>11021</v>
      </c>
      <c r="AC314"/>
    </row>
    <row r="315" spans="1:29" s="308" customFormat="1" ht="12.75" customHeight="1">
      <c r="A315" s="305"/>
      <c r="B315" s="446" t="s">
        <v>1576</v>
      </c>
      <c r="C315" s="440" t="s">
        <v>1936</v>
      </c>
      <c r="D315" s="440" t="s">
        <v>8928</v>
      </c>
      <c r="E315" s="440">
        <v>257</v>
      </c>
      <c r="F315" s="440" t="s">
        <v>10379</v>
      </c>
      <c r="G315" s="440" t="s">
        <v>9246</v>
      </c>
      <c r="H315" s="440" t="s">
        <v>7704</v>
      </c>
      <c r="I315" s="440" t="s">
        <v>3209</v>
      </c>
      <c r="J315" s="518" t="s">
        <v>3135</v>
      </c>
      <c r="K315" s="440" t="s">
        <v>2581</v>
      </c>
      <c r="L315" s="440" t="s">
        <v>6226</v>
      </c>
      <c r="M315" s="233" t="s">
        <v>2089</v>
      </c>
      <c r="N315" s="466" t="s">
        <v>3136</v>
      </c>
      <c r="O315" s="477">
        <v>100</v>
      </c>
      <c r="P315" s="466">
        <v>1E-3</v>
      </c>
      <c r="Q315" s="440">
        <v>0.1</v>
      </c>
      <c r="R315" s="466">
        <v>1E-3</v>
      </c>
      <c r="S315" s="466">
        <v>1E-3</v>
      </c>
      <c r="T315" s="488" t="s">
        <v>3114</v>
      </c>
      <c r="U315" s="485">
        <v>0.33333333333333331</v>
      </c>
      <c r="V315" s="485">
        <v>0.75</v>
      </c>
      <c r="W315" s="484">
        <v>0.6875</v>
      </c>
      <c r="X315" s="517" t="s">
        <v>6909</v>
      </c>
      <c r="Y315" s="440" t="s">
        <v>2613</v>
      </c>
      <c r="Z315" s="566" t="s">
        <v>2089</v>
      </c>
      <c r="AA315" s="569" t="s">
        <v>9700</v>
      </c>
      <c r="AB315" s="613" t="s">
        <v>11009</v>
      </c>
      <c r="AC315"/>
    </row>
    <row r="316" spans="1:29" s="308" customFormat="1" ht="12.75" customHeight="1">
      <c r="A316" s="305"/>
      <c r="B316" s="495" t="s">
        <v>1578</v>
      </c>
      <c r="C316" s="264" t="s">
        <v>1938</v>
      </c>
      <c r="D316" s="264" t="s">
        <v>8931</v>
      </c>
      <c r="E316" s="264">
        <v>627</v>
      </c>
      <c r="F316" s="264" t="s">
        <v>10381</v>
      </c>
      <c r="G316" s="264" t="s">
        <v>5304</v>
      </c>
      <c r="H316" s="264" t="s">
        <v>7468</v>
      </c>
      <c r="I316" s="535" t="s">
        <v>3430</v>
      </c>
      <c r="J316" s="264" t="s">
        <v>1960</v>
      </c>
      <c r="K316" s="264" t="s">
        <v>2583</v>
      </c>
      <c r="L316" s="265" t="s">
        <v>7469</v>
      </c>
      <c r="M316" s="233" t="s">
        <v>2089</v>
      </c>
      <c r="N316" s="466" t="s">
        <v>3139</v>
      </c>
      <c r="O316" s="284">
        <v>100</v>
      </c>
      <c r="P316" s="264">
        <v>0.01</v>
      </c>
      <c r="Q316" s="264">
        <v>1</v>
      </c>
      <c r="R316" s="264">
        <v>0.01</v>
      </c>
      <c r="S316" s="264">
        <v>0.01</v>
      </c>
      <c r="T316" s="522" t="s">
        <v>3114</v>
      </c>
      <c r="U316" s="521">
        <v>0.33333333333333298</v>
      </c>
      <c r="V316" s="521">
        <v>0.75</v>
      </c>
      <c r="W316" s="487">
        <v>0.6875</v>
      </c>
      <c r="X316" s="517" t="s">
        <v>6909</v>
      </c>
      <c r="Y316" s="523" t="s">
        <v>2613</v>
      </c>
      <c r="Z316" s="566" t="s">
        <v>2089</v>
      </c>
      <c r="AA316" s="569" t="s">
        <v>9701</v>
      </c>
      <c r="AB316" s="613" t="s">
        <v>11006</v>
      </c>
      <c r="AC316"/>
    </row>
    <row r="317" spans="1:29" s="308" customFormat="1" ht="12.75" customHeight="1">
      <c r="A317" s="305"/>
      <c r="B317" s="495" t="s">
        <v>11080</v>
      </c>
      <c r="C317" s="240" t="s">
        <v>11081</v>
      </c>
      <c r="D317" s="400" t="s">
        <v>11082</v>
      </c>
      <c r="E317" s="240">
        <v>627</v>
      </c>
      <c r="F317" s="400" t="s">
        <v>11083</v>
      </c>
      <c r="G317" s="400" t="s">
        <v>11084</v>
      </c>
      <c r="H317" s="400" t="s">
        <v>11085</v>
      </c>
      <c r="I317" s="535" t="s">
        <v>3430</v>
      </c>
      <c r="J317" s="264" t="s">
        <v>3138</v>
      </c>
      <c r="K317" s="264" t="s">
        <v>11086</v>
      </c>
      <c r="L317" s="265" t="s">
        <v>11091</v>
      </c>
      <c r="M317" s="233" t="s">
        <v>2089</v>
      </c>
      <c r="N317" s="466" t="s">
        <v>3139</v>
      </c>
      <c r="O317" s="630">
        <v>1000</v>
      </c>
      <c r="P317" s="264">
        <v>0.01</v>
      </c>
      <c r="Q317" s="264">
        <v>10</v>
      </c>
      <c r="R317" s="264">
        <v>0.01</v>
      </c>
      <c r="S317" s="264">
        <v>0.01</v>
      </c>
      <c r="T317" s="522" t="s">
        <v>3114</v>
      </c>
      <c r="U317" s="521">
        <v>0.33333333333333298</v>
      </c>
      <c r="V317" s="521">
        <v>0.75</v>
      </c>
      <c r="W317" s="487">
        <v>0.6875</v>
      </c>
      <c r="X317" s="517" t="s">
        <v>6909</v>
      </c>
      <c r="Y317" s="523" t="s">
        <v>2613</v>
      </c>
      <c r="Z317" s="566" t="s">
        <v>2089</v>
      </c>
      <c r="AA317" s="569" t="s">
        <v>9701</v>
      </c>
      <c r="AB317" s="613" t="s">
        <v>11006</v>
      </c>
      <c r="AC317"/>
    </row>
    <row r="318" spans="1:29" s="308" customFormat="1" ht="12.75" customHeight="1">
      <c r="A318" s="305"/>
      <c r="B318" s="494" t="s">
        <v>7808</v>
      </c>
      <c r="C318" s="292" t="s">
        <v>7809</v>
      </c>
      <c r="D318" s="292" t="s">
        <v>9190</v>
      </c>
      <c r="E318" s="292">
        <v>788</v>
      </c>
      <c r="F318" s="292" t="s">
        <v>10600</v>
      </c>
      <c r="G318" s="292" t="s">
        <v>8070</v>
      </c>
      <c r="H318" s="292" t="s">
        <v>7810</v>
      </c>
      <c r="I318" s="535" t="s">
        <v>3433</v>
      </c>
      <c r="J318" s="518" t="s">
        <v>3127</v>
      </c>
      <c r="K318" s="499" t="s">
        <v>7811</v>
      </c>
      <c r="L318" s="499" t="s">
        <v>7812</v>
      </c>
      <c r="M318" s="233" t="s">
        <v>2089</v>
      </c>
      <c r="N318" s="292" t="s">
        <v>3112</v>
      </c>
      <c r="O318" s="284">
        <v>100</v>
      </c>
      <c r="P318" s="479">
        <v>1E-4</v>
      </c>
      <c r="Q318" s="504">
        <v>0.01</v>
      </c>
      <c r="R318" s="479">
        <v>1E-4</v>
      </c>
      <c r="S318" s="479">
        <v>1E-4</v>
      </c>
      <c r="T318" s="479" t="s">
        <v>3114</v>
      </c>
      <c r="U318" s="533">
        <v>0.33333333333333298</v>
      </c>
      <c r="V318" s="533">
        <v>0.75</v>
      </c>
      <c r="W318" s="478">
        <v>0.6875</v>
      </c>
      <c r="X318" s="537" t="s">
        <v>6909</v>
      </c>
      <c r="Y318" s="534" t="s">
        <v>2613</v>
      </c>
      <c r="Z318" s="566" t="s">
        <v>2089</v>
      </c>
      <c r="AA318" s="569" t="s">
        <v>9702</v>
      </c>
      <c r="AB318" s="617" t="s">
        <v>11014</v>
      </c>
      <c r="AC318"/>
    </row>
    <row r="319" spans="1:29" s="308" customFormat="1" ht="12.75" customHeight="1">
      <c r="A319" s="305"/>
      <c r="B319" s="495" t="s">
        <v>1581</v>
      </c>
      <c r="C319" s="264" t="s">
        <v>4253</v>
      </c>
      <c r="D319" s="264" t="s">
        <v>8933</v>
      </c>
      <c r="E319" s="264">
        <v>725</v>
      </c>
      <c r="F319" s="264" t="s">
        <v>10912</v>
      </c>
      <c r="G319" s="264" t="s">
        <v>7096</v>
      </c>
      <c r="H319" s="264" t="s">
        <v>7470</v>
      </c>
      <c r="I319" s="535" t="s">
        <v>3176</v>
      </c>
      <c r="J319" s="518" t="s">
        <v>3119</v>
      </c>
      <c r="K319" s="264" t="s">
        <v>3129</v>
      </c>
      <c r="L319" s="265" t="s">
        <v>7471</v>
      </c>
      <c r="M319" s="233" t="s">
        <v>2089</v>
      </c>
      <c r="N319" s="264" t="s">
        <v>6994</v>
      </c>
      <c r="O319" s="529">
        <v>1000</v>
      </c>
      <c r="P319" s="473">
        <v>1E-4</v>
      </c>
      <c r="Q319" s="264">
        <v>0.1</v>
      </c>
      <c r="R319" s="473">
        <v>1E-4</v>
      </c>
      <c r="S319" s="473">
        <v>1E-4</v>
      </c>
      <c r="T319" s="523" t="s">
        <v>3114</v>
      </c>
      <c r="U319" s="521">
        <v>0.33333333333333298</v>
      </c>
      <c r="V319" s="521">
        <v>0.75</v>
      </c>
      <c r="W319" s="487">
        <v>0.6875</v>
      </c>
      <c r="X319" s="517" t="s">
        <v>6909</v>
      </c>
      <c r="Y319" s="523" t="s">
        <v>2613</v>
      </c>
      <c r="Z319" s="566" t="s">
        <v>2089</v>
      </c>
      <c r="AA319" s="569" t="s">
        <v>9703</v>
      </c>
      <c r="AB319" s="613" t="s">
        <v>11021</v>
      </c>
      <c r="AC319"/>
    </row>
    <row r="320" spans="1:29" s="308" customFormat="1" ht="12.75" customHeight="1">
      <c r="A320" s="305"/>
      <c r="B320" s="493" t="s">
        <v>6637</v>
      </c>
      <c r="C320" s="440" t="s">
        <v>4254</v>
      </c>
      <c r="D320" s="440" t="s">
        <v>10826</v>
      </c>
      <c r="E320" s="440">
        <v>725</v>
      </c>
      <c r="F320" s="440" t="s">
        <v>10911</v>
      </c>
      <c r="G320" s="440" t="s">
        <v>10824</v>
      </c>
      <c r="H320" s="440" t="s">
        <v>10825</v>
      </c>
      <c r="I320" s="504" t="s">
        <v>3176</v>
      </c>
      <c r="J320" s="518" t="s">
        <v>3119</v>
      </c>
      <c r="K320" s="440" t="s">
        <v>2585</v>
      </c>
      <c r="L320" s="440" t="s">
        <v>6638</v>
      </c>
      <c r="M320" s="233" t="s">
        <v>2089</v>
      </c>
      <c r="N320" s="440" t="s">
        <v>3112</v>
      </c>
      <c r="O320" s="482">
        <v>100</v>
      </c>
      <c r="P320" s="466">
        <v>1E-4</v>
      </c>
      <c r="Q320" s="481">
        <v>0.01</v>
      </c>
      <c r="R320" s="440">
        <v>1E-4</v>
      </c>
      <c r="S320" s="440">
        <v>1E-4</v>
      </c>
      <c r="T320" s="440" t="s">
        <v>3114</v>
      </c>
      <c r="U320" s="480">
        <v>0.33333333333333331</v>
      </c>
      <c r="V320" s="480">
        <v>0.75</v>
      </c>
      <c r="W320" s="484">
        <v>0.6875</v>
      </c>
      <c r="X320" s="517" t="s">
        <v>6909</v>
      </c>
      <c r="Y320" s="440" t="s">
        <v>2613</v>
      </c>
      <c r="Z320" s="566" t="s">
        <v>2089</v>
      </c>
      <c r="AA320" s="569" t="s">
        <v>9704</v>
      </c>
      <c r="AB320" s="613" t="s">
        <v>11021</v>
      </c>
      <c r="AC320"/>
    </row>
    <row r="321" spans="1:29" s="308" customFormat="1" ht="12.75" customHeight="1">
      <c r="A321" s="305"/>
      <c r="B321" s="446" t="s">
        <v>9987</v>
      </c>
      <c r="C321" s="399" t="s">
        <v>9986</v>
      </c>
      <c r="D321" s="440" t="s">
        <v>9991</v>
      </c>
      <c r="E321" s="440">
        <v>725</v>
      </c>
      <c r="F321" s="440" t="s">
        <v>10910</v>
      </c>
      <c r="G321" s="440" t="s">
        <v>4257</v>
      </c>
      <c r="H321" s="440" t="s">
        <v>9990</v>
      </c>
      <c r="I321" s="440" t="s">
        <v>3208</v>
      </c>
      <c r="J321" s="518" t="s">
        <v>3132</v>
      </c>
      <c r="K321" s="440" t="s">
        <v>2586</v>
      </c>
      <c r="L321" s="440" t="s">
        <v>6228</v>
      </c>
      <c r="M321" s="233" t="s">
        <v>2089</v>
      </c>
      <c r="N321" s="466" t="s">
        <v>3133</v>
      </c>
      <c r="O321" s="526">
        <v>1000</v>
      </c>
      <c r="P321" s="466">
        <v>1E-4</v>
      </c>
      <c r="Q321" s="440">
        <v>0.1</v>
      </c>
      <c r="R321" s="466">
        <v>1E-4</v>
      </c>
      <c r="S321" s="466">
        <v>1E-4</v>
      </c>
      <c r="T321" s="488" t="s">
        <v>3114</v>
      </c>
      <c r="U321" s="485">
        <v>0.33333333333333331</v>
      </c>
      <c r="V321" s="485">
        <v>0.75</v>
      </c>
      <c r="W321" s="484">
        <v>0.6875</v>
      </c>
      <c r="X321" s="517" t="s">
        <v>6909</v>
      </c>
      <c r="Y321" s="440" t="s">
        <v>2613</v>
      </c>
      <c r="Z321" s="566" t="s">
        <v>2089</v>
      </c>
      <c r="AA321" s="569" t="s">
        <v>9705</v>
      </c>
      <c r="AB321" s="613" t="s">
        <v>11010</v>
      </c>
      <c r="AC321"/>
    </row>
    <row r="322" spans="1:29" s="308" customFormat="1" ht="12.75" customHeight="1">
      <c r="A322" s="305"/>
      <c r="B322" s="494" t="s">
        <v>5882</v>
      </c>
      <c r="C322" s="292" t="s">
        <v>5883</v>
      </c>
      <c r="D322" s="292" t="s">
        <v>8935</v>
      </c>
      <c r="E322" s="292">
        <v>1878</v>
      </c>
      <c r="F322" s="292" t="s">
        <v>10383</v>
      </c>
      <c r="G322" s="292" t="s">
        <v>5884</v>
      </c>
      <c r="H322" s="292" t="s">
        <v>6943</v>
      </c>
      <c r="I322" s="292" t="s">
        <v>6941</v>
      </c>
      <c r="J322" s="518" t="s">
        <v>3128</v>
      </c>
      <c r="K322" s="292" t="s">
        <v>5886</v>
      </c>
      <c r="L322" s="292" t="s">
        <v>6944</v>
      </c>
      <c r="M322" s="233" t="s">
        <v>2089</v>
      </c>
      <c r="N322" s="466" t="s">
        <v>3129</v>
      </c>
      <c r="O322" s="527">
        <v>1000</v>
      </c>
      <c r="P322" s="466">
        <v>0.01</v>
      </c>
      <c r="Q322" s="292">
        <v>10</v>
      </c>
      <c r="R322" s="466">
        <v>0.01</v>
      </c>
      <c r="S322" s="466">
        <v>0.01</v>
      </c>
      <c r="T322" s="515" t="s">
        <v>3114</v>
      </c>
      <c r="U322" s="485">
        <v>0.33333333333333331</v>
      </c>
      <c r="V322" s="485">
        <v>0.75</v>
      </c>
      <c r="W322" s="484">
        <v>0.64583333333333337</v>
      </c>
      <c r="X322" s="517" t="s">
        <v>6909</v>
      </c>
      <c r="Y322" s="440" t="s">
        <v>2613</v>
      </c>
      <c r="Z322" s="566" t="s">
        <v>2089</v>
      </c>
      <c r="AA322" s="569" t="s">
        <v>9706</v>
      </c>
      <c r="AB322" s="613" t="s">
        <v>11016</v>
      </c>
      <c r="AC322"/>
    </row>
    <row r="323" spans="1:29" s="308" customFormat="1" ht="12.75" customHeight="1">
      <c r="A323" s="305"/>
      <c r="B323" s="494" t="s">
        <v>1583</v>
      </c>
      <c r="C323" s="292" t="s">
        <v>11485</v>
      </c>
      <c r="D323" s="292" t="s">
        <v>11486</v>
      </c>
      <c r="E323" s="292">
        <v>257</v>
      </c>
      <c r="F323" s="292" t="s">
        <v>11487</v>
      </c>
      <c r="G323" s="292" t="s">
        <v>11488</v>
      </c>
      <c r="H323" s="292" t="s">
        <v>11489</v>
      </c>
      <c r="I323" s="400" t="s">
        <v>3209</v>
      </c>
      <c r="J323" s="401" t="s">
        <v>3135</v>
      </c>
      <c r="K323" s="292" t="s">
        <v>11490</v>
      </c>
      <c r="L323" s="292" t="s">
        <v>11502</v>
      </c>
      <c r="M323" s="233" t="s">
        <v>2089</v>
      </c>
      <c r="N323" s="400" t="s">
        <v>3136</v>
      </c>
      <c r="O323" s="527">
        <v>100</v>
      </c>
      <c r="P323" s="466">
        <v>1E-3</v>
      </c>
      <c r="Q323" s="440">
        <v>0.1</v>
      </c>
      <c r="R323" s="466">
        <v>1E-3</v>
      </c>
      <c r="S323" s="466">
        <v>1E-3</v>
      </c>
      <c r="T323" s="488" t="s">
        <v>3114</v>
      </c>
      <c r="U323" s="485">
        <v>0.33333333333333331</v>
      </c>
      <c r="V323" s="485">
        <v>0.75</v>
      </c>
      <c r="W323" s="484">
        <v>0.6875</v>
      </c>
      <c r="X323" s="517" t="s">
        <v>6909</v>
      </c>
      <c r="Y323" s="440" t="s">
        <v>2613</v>
      </c>
      <c r="Z323" s="567" t="s">
        <v>2089</v>
      </c>
      <c r="AA323" s="569"/>
      <c r="AB323" s="613" t="s">
        <v>11009</v>
      </c>
      <c r="AC323"/>
    </row>
    <row r="324" spans="1:29" s="308" customFormat="1" ht="12.75" customHeight="1">
      <c r="A324" s="305"/>
      <c r="B324" s="446" t="s">
        <v>2459</v>
      </c>
      <c r="C324" s="264" t="s">
        <v>12216</v>
      </c>
      <c r="D324" s="440" t="s">
        <v>8937</v>
      </c>
      <c r="E324" s="440">
        <v>725</v>
      </c>
      <c r="F324" s="440" t="s">
        <v>10909</v>
      </c>
      <c r="G324" s="440" t="s">
        <v>5307</v>
      </c>
      <c r="H324" s="440" t="s">
        <v>3886</v>
      </c>
      <c r="I324" s="440" t="s">
        <v>3175</v>
      </c>
      <c r="J324" s="518" t="s">
        <v>3116</v>
      </c>
      <c r="K324" s="440" t="s">
        <v>2587</v>
      </c>
      <c r="L324" s="440" t="s">
        <v>6510</v>
      </c>
      <c r="M324" s="233" t="s">
        <v>2089</v>
      </c>
      <c r="N324" s="466" t="s">
        <v>3117</v>
      </c>
      <c r="O324" s="526">
        <v>1000</v>
      </c>
      <c r="P324" s="466">
        <v>0.01</v>
      </c>
      <c r="Q324" s="440">
        <v>10</v>
      </c>
      <c r="R324" s="466">
        <v>0.01</v>
      </c>
      <c r="S324" s="466">
        <v>0.01</v>
      </c>
      <c r="T324" s="488" t="s">
        <v>3114</v>
      </c>
      <c r="U324" s="485">
        <v>0.33333333333333331</v>
      </c>
      <c r="V324" s="485">
        <v>0.75</v>
      </c>
      <c r="W324" s="484">
        <v>0.66666666666666696</v>
      </c>
      <c r="X324" s="517" t="s">
        <v>6909</v>
      </c>
      <c r="Y324" s="440" t="s">
        <v>2613</v>
      </c>
      <c r="Z324" s="566" t="s">
        <v>2089</v>
      </c>
      <c r="AA324" s="569" t="s">
        <v>9707</v>
      </c>
      <c r="AB324" s="613" t="s">
        <v>11019</v>
      </c>
      <c r="AC324"/>
    </row>
    <row r="325" spans="1:29" s="308" customFormat="1" ht="12.75" customHeight="1">
      <c r="A325" s="305"/>
      <c r="B325" s="495" t="s">
        <v>12279</v>
      </c>
      <c r="C325" s="264" t="s">
        <v>4803</v>
      </c>
      <c r="D325" s="264" t="s">
        <v>12281</v>
      </c>
      <c r="E325" s="264">
        <v>725</v>
      </c>
      <c r="F325" s="264" t="s">
        <v>12282</v>
      </c>
      <c r="G325" s="264" t="s">
        <v>12283</v>
      </c>
      <c r="H325" s="264" t="s">
        <v>12280</v>
      </c>
      <c r="I325" s="535" t="s">
        <v>3175</v>
      </c>
      <c r="J325" s="518" t="s">
        <v>3116</v>
      </c>
      <c r="K325" s="264" t="s">
        <v>2588</v>
      </c>
      <c r="L325" s="265" t="s">
        <v>7472</v>
      </c>
      <c r="M325" s="233" t="s">
        <v>2089</v>
      </c>
      <c r="N325" s="264" t="s">
        <v>7293</v>
      </c>
      <c r="O325" s="284">
        <v>100</v>
      </c>
      <c r="P325" s="264">
        <v>0.01</v>
      </c>
      <c r="Q325" s="264">
        <v>1</v>
      </c>
      <c r="R325" s="473">
        <v>0.01</v>
      </c>
      <c r="S325" s="264">
        <v>0.01</v>
      </c>
      <c r="T325" s="522" t="s">
        <v>3114</v>
      </c>
      <c r="U325" s="521">
        <v>0.33333333333333298</v>
      </c>
      <c r="V325" s="521">
        <v>0.75</v>
      </c>
      <c r="W325" s="487">
        <v>0.66666666666666696</v>
      </c>
      <c r="X325" s="517" t="s">
        <v>6909</v>
      </c>
      <c r="Y325" s="523" t="s">
        <v>2613</v>
      </c>
      <c r="Z325" s="566" t="s">
        <v>2089</v>
      </c>
      <c r="AA325" s="569" t="s">
        <v>9708</v>
      </c>
      <c r="AB325" s="613" t="s">
        <v>11019</v>
      </c>
      <c r="AC325"/>
    </row>
    <row r="326" spans="1:29" s="308" customFormat="1" ht="12.75" customHeight="1">
      <c r="A326" s="305"/>
      <c r="B326" s="495" t="s">
        <v>10662</v>
      </c>
      <c r="C326" s="264" t="s">
        <v>3981</v>
      </c>
      <c r="D326" s="264" t="s">
        <v>8939</v>
      </c>
      <c r="E326" s="264">
        <v>627</v>
      </c>
      <c r="F326" s="264" t="s">
        <v>10388</v>
      </c>
      <c r="G326" s="264" t="s">
        <v>3982</v>
      </c>
      <c r="H326" s="264" t="s">
        <v>3983</v>
      </c>
      <c r="I326" s="535" t="s">
        <v>3430</v>
      </c>
      <c r="J326" s="264" t="s">
        <v>1960</v>
      </c>
      <c r="K326" s="264" t="s">
        <v>3984</v>
      </c>
      <c r="L326" s="265" t="s">
        <v>7473</v>
      </c>
      <c r="M326" s="233" t="s">
        <v>2089</v>
      </c>
      <c r="N326" s="466" t="s">
        <v>3139</v>
      </c>
      <c r="O326" s="529">
        <v>1000</v>
      </c>
      <c r="P326" s="264">
        <v>0.01</v>
      </c>
      <c r="Q326" s="264">
        <v>10</v>
      </c>
      <c r="R326" s="264">
        <v>0.01</v>
      </c>
      <c r="S326" s="264">
        <v>0.01</v>
      </c>
      <c r="T326" s="264" t="s">
        <v>3114</v>
      </c>
      <c r="U326" s="521">
        <v>0.33333333333333298</v>
      </c>
      <c r="V326" s="521">
        <v>0.75</v>
      </c>
      <c r="W326" s="509">
        <v>0.6875</v>
      </c>
      <c r="X326" s="517" t="s">
        <v>6909</v>
      </c>
      <c r="Y326" s="523" t="s">
        <v>2613</v>
      </c>
      <c r="Z326" s="566" t="s">
        <v>2089</v>
      </c>
      <c r="AA326" s="569" t="s">
        <v>9709</v>
      </c>
      <c r="AB326" s="613" t="s">
        <v>11006</v>
      </c>
      <c r="AC326"/>
    </row>
    <row r="327" spans="1:29" s="308" customFormat="1" ht="12.75" customHeight="1">
      <c r="A327" s="305"/>
      <c r="B327" s="446" t="s">
        <v>3989</v>
      </c>
      <c r="C327" s="440" t="s">
        <v>2004</v>
      </c>
      <c r="D327" s="440" t="s">
        <v>8941</v>
      </c>
      <c r="E327" s="440">
        <v>968</v>
      </c>
      <c r="F327" s="440" t="s">
        <v>11202</v>
      </c>
      <c r="G327" s="440" t="s">
        <v>5308</v>
      </c>
      <c r="H327" s="440" t="s">
        <v>3887</v>
      </c>
      <c r="I327" s="440" t="s">
        <v>3210</v>
      </c>
      <c r="J327" s="518" t="s">
        <v>3110</v>
      </c>
      <c r="K327" s="440" t="s">
        <v>2591</v>
      </c>
      <c r="L327" s="440" t="s">
        <v>6453</v>
      </c>
      <c r="M327" s="233" t="s">
        <v>2089</v>
      </c>
      <c r="N327" s="466" t="s">
        <v>3112</v>
      </c>
      <c r="O327" s="477">
        <v>100</v>
      </c>
      <c r="P327" s="466">
        <v>1E-4</v>
      </c>
      <c r="Q327" s="440">
        <v>0.01</v>
      </c>
      <c r="R327" s="466">
        <v>1E-4</v>
      </c>
      <c r="S327" s="466">
        <v>1E-4</v>
      </c>
      <c r="T327" s="488" t="s">
        <v>3114</v>
      </c>
      <c r="U327" s="485">
        <v>0.33333333333333331</v>
      </c>
      <c r="V327" s="485">
        <v>0.75</v>
      </c>
      <c r="W327" s="484">
        <v>0.6875</v>
      </c>
      <c r="X327" s="517" t="s">
        <v>6909</v>
      </c>
      <c r="Y327" s="440" t="s">
        <v>2613</v>
      </c>
      <c r="Z327" s="566" t="s">
        <v>2089</v>
      </c>
      <c r="AA327" s="569" t="s">
        <v>9710</v>
      </c>
      <c r="AB327" s="613" t="s">
        <v>11018</v>
      </c>
      <c r="AC327"/>
    </row>
    <row r="328" spans="1:29" s="308" customFormat="1" ht="12.75" customHeight="1">
      <c r="A328" s="305"/>
      <c r="B328" s="234" t="s">
        <v>9906</v>
      </c>
      <c r="C328" s="235" t="s">
        <v>9908</v>
      </c>
      <c r="D328" s="399" t="s">
        <v>9934</v>
      </c>
      <c r="E328" s="399">
        <v>627</v>
      </c>
      <c r="F328" s="399" t="s">
        <v>10390</v>
      </c>
      <c r="G328" s="399" t="s">
        <v>9935</v>
      </c>
      <c r="H328" s="399" t="s">
        <v>9936</v>
      </c>
      <c r="I328" s="235" t="s">
        <v>3430</v>
      </c>
      <c r="J328" s="236" t="s">
        <v>3138</v>
      </c>
      <c r="K328" s="399" t="s">
        <v>9910</v>
      </c>
      <c r="L328" s="264" t="s">
        <v>9920</v>
      </c>
      <c r="M328" s="233" t="s">
        <v>2089</v>
      </c>
      <c r="N328" s="466" t="s">
        <v>3139</v>
      </c>
      <c r="O328" s="527">
        <v>1000</v>
      </c>
      <c r="P328" s="264">
        <v>0.01</v>
      </c>
      <c r="Q328" s="264">
        <v>10</v>
      </c>
      <c r="R328" s="264">
        <v>0.01</v>
      </c>
      <c r="S328" s="264">
        <v>0.01</v>
      </c>
      <c r="T328" s="515" t="s">
        <v>3114</v>
      </c>
      <c r="U328" s="525">
        <v>0.33333333333333298</v>
      </c>
      <c r="V328" s="525">
        <v>0.75</v>
      </c>
      <c r="W328" s="484">
        <v>0.6875</v>
      </c>
      <c r="X328" s="517" t="s">
        <v>6909</v>
      </c>
      <c r="Y328" s="501" t="s">
        <v>2613</v>
      </c>
      <c r="Z328" s="566" t="s">
        <v>2089</v>
      </c>
      <c r="AA328" s="569" t="s">
        <v>9921</v>
      </c>
      <c r="AB328" s="613" t="s">
        <v>11006</v>
      </c>
      <c r="AC328"/>
    </row>
    <row r="329" spans="1:29" s="308" customFormat="1" ht="12.75" customHeight="1">
      <c r="A329" s="305"/>
      <c r="B329" s="493" t="s">
        <v>3990</v>
      </c>
      <c r="C329" s="440" t="s">
        <v>2005</v>
      </c>
      <c r="D329" s="440" t="s">
        <v>8942</v>
      </c>
      <c r="E329" s="440">
        <v>968</v>
      </c>
      <c r="F329" s="440" t="s">
        <v>11203</v>
      </c>
      <c r="G329" s="440" t="s">
        <v>5309</v>
      </c>
      <c r="H329" s="440" t="s">
        <v>3888</v>
      </c>
      <c r="I329" s="504" t="s">
        <v>3210</v>
      </c>
      <c r="J329" s="518" t="s">
        <v>3110</v>
      </c>
      <c r="K329" s="504" t="s">
        <v>2592</v>
      </c>
      <c r="L329" s="440" t="s">
        <v>6628</v>
      </c>
      <c r="M329" s="233" t="s">
        <v>2089</v>
      </c>
      <c r="N329" s="440" t="s">
        <v>3112</v>
      </c>
      <c r="O329" s="482">
        <v>100</v>
      </c>
      <c r="P329" s="466">
        <v>1E-4</v>
      </c>
      <c r="Q329" s="481">
        <v>0.01</v>
      </c>
      <c r="R329" s="440">
        <v>1E-4</v>
      </c>
      <c r="S329" s="440">
        <v>1E-4</v>
      </c>
      <c r="T329" s="440" t="s">
        <v>3114</v>
      </c>
      <c r="U329" s="480">
        <v>0.33333333333333331</v>
      </c>
      <c r="V329" s="480">
        <v>0.75</v>
      </c>
      <c r="W329" s="484">
        <v>0.6875</v>
      </c>
      <c r="X329" s="517" t="s">
        <v>6909</v>
      </c>
      <c r="Y329" s="440" t="s">
        <v>2613</v>
      </c>
      <c r="Z329" s="566" t="s">
        <v>2089</v>
      </c>
      <c r="AA329" s="569" t="s">
        <v>9711</v>
      </c>
      <c r="AB329" s="613" t="s">
        <v>11018</v>
      </c>
      <c r="AC329"/>
    </row>
    <row r="330" spans="1:29" s="308" customFormat="1" ht="12.75" customHeight="1">
      <c r="A330" s="305"/>
      <c r="B330" s="494" t="s">
        <v>7935</v>
      </c>
      <c r="C330" s="292" t="s">
        <v>7936</v>
      </c>
      <c r="D330" s="292" t="s">
        <v>9191</v>
      </c>
      <c r="E330" s="292">
        <v>372</v>
      </c>
      <c r="F330" s="292" t="s">
        <v>10601</v>
      </c>
      <c r="G330" s="292" t="s">
        <v>8355</v>
      </c>
      <c r="H330" s="292" t="s">
        <v>8356</v>
      </c>
      <c r="I330" s="292" t="s">
        <v>6090</v>
      </c>
      <c r="J330" s="292" t="s">
        <v>4802</v>
      </c>
      <c r="K330" s="499" t="s">
        <v>7937</v>
      </c>
      <c r="L330" s="499" t="s">
        <v>7938</v>
      </c>
      <c r="M330" s="233" t="s">
        <v>2089</v>
      </c>
      <c r="N330" s="535" t="s">
        <v>6089</v>
      </c>
      <c r="O330" s="287">
        <v>100</v>
      </c>
      <c r="P330" s="292">
        <v>1E-3</v>
      </c>
      <c r="Q330" s="504">
        <v>0.1</v>
      </c>
      <c r="R330" s="479">
        <v>1E-3</v>
      </c>
      <c r="S330" s="479">
        <v>1E-3</v>
      </c>
      <c r="T330" s="488" t="s">
        <v>2447</v>
      </c>
      <c r="U330" s="536">
        <v>0.33333333333333298</v>
      </c>
      <c r="V330" s="536">
        <v>0.75</v>
      </c>
      <c r="W330" s="510">
        <v>0.60416666666666696</v>
      </c>
      <c r="X330" s="537" t="s">
        <v>6909</v>
      </c>
      <c r="Y330" s="532" t="s">
        <v>2613</v>
      </c>
      <c r="Z330" s="566" t="s">
        <v>2089</v>
      </c>
      <c r="AA330" s="569" t="s">
        <v>9712</v>
      </c>
      <c r="AB330" s="617" t="s">
        <v>11015</v>
      </c>
      <c r="AC330"/>
    </row>
    <row r="331" spans="1:29" s="308" customFormat="1" ht="12.75" customHeight="1">
      <c r="A331" s="305"/>
      <c r="B331" s="494" t="s">
        <v>7939</v>
      </c>
      <c r="C331" s="292" t="s">
        <v>7940</v>
      </c>
      <c r="D331" s="292" t="s">
        <v>12045</v>
      </c>
      <c r="E331" s="292">
        <v>372</v>
      </c>
      <c r="F331" s="292" t="s">
        <v>10602</v>
      </c>
      <c r="G331" s="292" t="s">
        <v>11971</v>
      </c>
      <c r="H331" s="292" t="s">
        <v>8433</v>
      </c>
      <c r="I331" s="292" t="s">
        <v>6090</v>
      </c>
      <c r="J331" s="292" t="s">
        <v>4802</v>
      </c>
      <c r="K331" s="499" t="s">
        <v>7941</v>
      </c>
      <c r="L331" s="499" t="s">
        <v>7942</v>
      </c>
      <c r="M331" s="233" t="s">
        <v>2089</v>
      </c>
      <c r="N331" s="535" t="s">
        <v>6089</v>
      </c>
      <c r="O331" s="287">
        <v>100</v>
      </c>
      <c r="P331" s="292">
        <v>1E-3</v>
      </c>
      <c r="Q331" s="504">
        <v>0.1</v>
      </c>
      <c r="R331" s="479">
        <v>1E-3</v>
      </c>
      <c r="S331" s="479">
        <v>1E-3</v>
      </c>
      <c r="T331" s="488" t="s">
        <v>2447</v>
      </c>
      <c r="U331" s="536">
        <v>0.33333333333333298</v>
      </c>
      <c r="V331" s="536">
        <v>0.75</v>
      </c>
      <c r="W331" s="510">
        <v>0.60416666666666696</v>
      </c>
      <c r="X331" s="537" t="s">
        <v>6909</v>
      </c>
      <c r="Y331" s="532" t="s">
        <v>2613</v>
      </c>
      <c r="Z331" s="566" t="s">
        <v>2089</v>
      </c>
      <c r="AA331" s="569" t="s">
        <v>9713</v>
      </c>
      <c r="AB331" s="617" t="s">
        <v>11015</v>
      </c>
      <c r="AC331"/>
    </row>
    <row r="332" spans="1:29" s="308" customFormat="1" ht="12.75" customHeight="1">
      <c r="A332" s="305"/>
      <c r="B332" s="495" t="s">
        <v>5958</v>
      </c>
      <c r="C332" s="264" t="s">
        <v>3861</v>
      </c>
      <c r="D332" s="264" t="s">
        <v>8943</v>
      </c>
      <c r="E332" s="264">
        <v>788</v>
      </c>
      <c r="F332" s="264" t="s">
        <v>10391</v>
      </c>
      <c r="G332" s="264" t="s">
        <v>6497</v>
      </c>
      <c r="H332" s="264" t="s">
        <v>7474</v>
      </c>
      <c r="I332" s="535" t="s">
        <v>3432</v>
      </c>
      <c r="J332" s="500" t="s">
        <v>3120</v>
      </c>
      <c r="K332" s="264" t="s">
        <v>2740</v>
      </c>
      <c r="L332" s="265" t="s">
        <v>7475</v>
      </c>
      <c r="M332" s="233" t="s">
        <v>2089</v>
      </c>
      <c r="N332" s="264" t="s">
        <v>6994</v>
      </c>
      <c r="O332" s="529">
        <v>1000</v>
      </c>
      <c r="P332" s="473">
        <v>1E-4</v>
      </c>
      <c r="Q332" s="264">
        <v>0.1</v>
      </c>
      <c r="R332" s="473">
        <v>1E-4</v>
      </c>
      <c r="S332" s="473">
        <v>1E-4</v>
      </c>
      <c r="T332" s="523" t="s">
        <v>3114</v>
      </c>
      <c r="U332" s="521">
        <v>0.33333333333333298</v>
      </c>
      <c r="V332" s="521">
        <v>0.75</v>
      </c>
      <c r="W332" s="487">
        <v>0.6875</v>
      </c>
      <c r="X332" s="517" t="s">
        <v>6909</v>
      </c>
      <c r="Y332" s="523" t="s">
        <v>2613</v>
      </c>
      <c r="Z332" s="566" t="s">
        <v>2089</v>
      </c>
      <c r="AA332" s="569" t="s">
        <v>9714</v>
      </c>
      <c r="AB332" s="613" t="s">
        <v>11012</v>
      </c>
      <c r="AC332"/>
    </row>
    <row r="333" spans="1:29" s="308" customFormat="1" ht="12.75" customHeight="1">
      <c r="A333" s="305"/>
      <c r="B333" s="494" t="s">
        <v>7997</v>
      </c>
      <c r="C333" s="292" t="s">
        <v>7998</v>
      </c>
      <c r="D333" s="292" t="s">
        <v>9192</v>
      </c>
      <c r="E333" s="292">
        <v>725</v>
      </c>
      <c r="F333" s="292" t="s">
        <v>10928</v>
      </c>
      <c r="G333" s="292" t="s">
        <v>8105</v>
      </c>
      <c r="H333" s="292" t="s">
        <v>7999</v>
      </c>
      <c r="I333" s="535" t="s">
        <v>3176</v>
      </c>
      <c r="J333" s="518" t="s">
        <v>3119</v>
      </c>
      <c r="K333" s="499" t="s">
        <v>8000</v>
      </c>
      <c r="L333" s="499" t="s">
        <v>8000</v>
      </c>
      <c r="M333" s="233" t="s">
        <v>2089</v>
      </c>
      <c r="N333" s="292" t="s">
        <v>3112</v>
      </c>
      <c r="O333" s="284">
        <v>100</v>
      </c>
      <c r="P333" s="292">
        <v>1E-4</v>
      </c>
      <c r="Q333" s="504">
        <v>0.01</v>
      </c>
      <c r="R333" s="292">
        <v>1E-4</v>
      </c>
      <c r="S333" s="292">
        <v>1E-4</v>
      </c>
      <c r="T333" s="292" t="s">
        <v>3114</v>
      </c>
      <c r="U333" s="533">
        <v>0.33333333333333298</v>
      </c>
      <c r="V333" s="533">
        <v>0.75</v>
      </c>
      <c r="W333" s="503">
        <v>0.6875</v>
      </c>
      <c r="X333" s="537" t="s">
        <v>6909</v>
      </c>
      <c r="Y333" s="534" t="s">
        <v>2613</v>
      </c>
      <c r="Z333" s="566" t="s">
        <v>2089</v>
      </c>
      <c r="AA333" s="569" t="s">
        <v>9715</v>
      </c>
      <c r="AB333" s="617" t="s">
        <v>11021</v>
      </c>
      <c r="AC333"/>
    </row>
    <row r="334" spans="1:29" s="308" customFormat="1" ht="12.75" customHeight="1">
      <c r="A334" s="305"/>
      <c r="B334" s="494" t="s">
        <v>3993</v>
      </c>
      <c r="C334" s="292" t="s">
        <v>2006</v>
      </c>
      <c r="D334" s="292" t="s">
        <v>8944</v>
      </c>
      <c r="E334" s="292">
        <v>1878</v>
      </c>
      <c r="F334" s="292" t="s">
        <v>10392</v>
      </c>
      <c r="G334" s="292" t="s">
        <v>5310</v>
      </c>
      <c r="H334" s="292" t="s">
        <v>6946</v>
      </c>
      <c r="I334" s="292" t="s">
        <v>6941</v>
      </c>
      <c r="J334" s="518" t="s">
        <v>3128</v>
      </c>
      <c r="K334" s="292" t="s">
        <v>2593</v>
      </c>
      <c r="L334" s="292" t="s">
        <v>6947</v>
      </c>
      <c r="M334" s="233" t="s">
        <v>2089</v>
      </c>
      <c r="N334" s="466" t="s">
        <v>3129</v>
      </c>
      <c r="O334" s="527">
        <v>1000</v>
      </c>
      <c r="P334" s="466">
        <v>0.01</v>
      </c>
      <c r="Q334" s="292">
        <v>10</v>
      </c>
      <c r="R334" s="466">
        <v>0.01</v>
      </c>
      <c r="S334" s="466">
        <v>0.01</v>
      </c>
      <c r="T334" s="515" t="s">
        <v>3114</v>
      </c>
      <c r="U334" s="485">
        <v>0.33333333333333331</v>
      </c>
      <c r="V334" s="485">
        <v>0.75</v>
      </c>
      <c r="W334" s="484">
        <v>0.64583333333333337</v>
      </c>
      <c r="X334" s="517" t="s">
        <v>6909</v>
      </c>
      <c r="Y334" s="440" t="s">
        <v>2613</v>
      </c>
      <c r="Z334" s="566" t="s">
        <v>2089</v>
      </c>
      <c r="AA334" s="569" t="s">
        <v>9716</v>
      </c>
      <c r="AB334" s="613" t="s">
        <v>11016</v>
      </c>
      <c r="AC334"/>
    </row>
    <row r="335" spans="1:29" s="308" customFormat="1" ht="12.75" customHeight="1">
      <c r="A335" s="305"/>
      <c r="B335" s="495" t="s">
        <v>4128</v>
      </c>
      <c r="C335" s="264" t="s">
        <v>12285</v>
      </c>
      <c r="D335" s="264" t="s">
        <v>8945</v>
      </c>
      <c r="E335" s="264">
        <v>788</v>
      </c>
      <c r="F335" s="264" t="s">
        <v>10393</v>
      </c>
      <c r="G335" s="264" t="s">
        <v>4144</v>
      </c>
      <c r="H335" s="440" t="s">
        <v>4145</v>
      </c>
      <c r="I335" s="535" t="s">
        <v>3432</v>
      </c>
      <c r="J335" s="500" t="s">
        <v>3120</v>
      </c>
      <c r="K335" s="264" t="s">
        <v>4169</v>
      </c>
      <c r="L335" s="265" t="s">
        <v>7476</v>
      </c>
      <c r="M335" s="233" t="s">
        <v>2089</v>
      </c>
      <c r="N335" s="264" t="s">
        <v>3112</v>
      </c>
      <c r="O335" s="284">
        <v>100</v>
      </c>
      <c r="P335" s="264">
        <v>1E-4</v>
      </c>
      <c r="Q335" s="264">
        <v>0.01</v>
      </c>
      <c r="R335" s="264">
        <v>1E-4</v>
      </c>
      <c r="S335" s="264">
        <v>1E-4</v>
      </c>
      <c r="T335" s="264" t="s">
        <v>3114</v>
      </c>
      <c r="U335" s="521">
        <v>0.33333333333333298</v>
      </c>
      <c r="V335" s="521">
        <v>0.75</v>
      </c>
      <c r="W335" s="509">
        <v>0.6875</v>
      </c>
      <c r="X335" s="517" t="s">
        <v>6909</v>
      </c>
      <c r="Y335" s="523" t="s">
        <v>2613</v>
      </c>
      <c r="Z335" s="566" t="s">
        <v>2089</v>
      </c>
      <c r="AA335" s="569" t="s">
        <v>9717</v>
      </c>
      <c r="AB335" s="613" t="s">
        <v>11012</v>
      </c>
      <c r="AC335"/>
    </row>
    <row r="336" spans="1:29" s="308" customFormat="1" ht="12.75" customHeight="1">
      <c r="A336" s="305"/>
      <c r="B336" s="397" t="s">
        <v>11760</v>
      </c>
      <c r="C336" s="235" t="s">
        <v>2197</v>
      </c>
      <c r="D336" s="399" t="s">
        <v>11765</v>
      </c>
      <c r="E336" s="235">
        <v>725</v>
      </c>
      <c r="F336" s="399" t="s">
        <v>11764</v>
      </c>
      <c r="G336" s="399" t="s">
        <v>11762</v>
      </c>
      <c r="H336" s="399" t="s">
        <v>11763</v>
      </c>
      <c r="I336" s="235" t="s">
        <v>3208</v>
      </c>
      <c r="J336" s="236" t="s">
        <v>3132</v>
      </c>
      <c r="K336" s="235" t="s">
        <v>605</v>
      </c>
      <c r="L336" s="265" t="s">
        <v>7440</v>
      </c>
      <c r="M336" s="233" t="s">
        <v>2089</v>
      </c>
      <c r="N336" s="264" t="s">
        <v>3133</v>
      </c>
      <c r="O336" s="529">
        <v>1000</v>
      </c>
      <c r="P336" s="264">
        <v>1E-4</v>
      </c>
      <c r="Q336" s="264">
        <v>0.1</v>
      </c>
      <c r="R336" s="264">
        <v>1E-4</v>
      </c>
      <c r="S336" s="264">
        <v>1E-4</v>
      </c>
      <c r="T336" s="264" t="s">
        <v>3114</v>
      </c>
      <c r="U336" s="521">
        <v>0.33333333333333298</v>
      </c>
      <c r="V336" s="521">
        <v>0.75</v>
      </c>
      <c r="W336" s="509">
        <v>0.6875</v>
      </c>
      <c r="X336" s="517" t="s">
        <v>6909</v>
      </c>
      <c r="Y336" s="523" t="s">
        <v>2613</v>
      </c>
      <c r="Z336" s="566" t="s">
        <v>2089</v>
      </c>
      <c r="AA336" s="569" t="s">
        <v>9680</v>
      </c>
      <c r="AB336" s="613" t="s">
        <v>11010</v>
      </c>
      <c r="AC336"/>
    </row>
    <row r="337" spans="1:29" s="308" customFormat="1" ht="12.75" customHeight="1">
      <c r="A337" s="305"/>
      <c r="B337" s="495" t="s">
        <v>3994</v>
      </c>
      <c r="C337" s="264" t="s">
        <v>4283</v>
      </c>
      <c r="D337" s="264" t="s">
        <v>8946</v>
      </c>
      <c r="E337" s="264">
        <v>725</v>
      </c>
      <c r="F337" s="264" t="s">
        <v>10908</v>
      </c>
      <c r="G337" s="264" t="s">
        <v>5311</v>
      </c>
      <c r="H337" s="440" t="s">
        <v>3890</v>
      </c>
      <c r="I337" s="535" t="s">
        <v>3176</v>
      </c>
      <c r="J337" s="518" t="s">
        <v>3119</v>
      </c>
      <c r="K337" s="264" t="s">
        <v>2594</v>
      </c>
      <c r="L337" s="265" t="s">
        <v>7477</v>
      </c>
      <c r="M337" s="233" t="s">
        <v>2089</v>
      </c>
      <c r="N337" s="264" t="s">
        <v>3112</v>
      </c>
      <c r="O337" s="529">
        <v>1000</v>
      </c>
      <c r="P337" s="264">
        <v>1E-4</v>
      </c>
      <c r="Q337" s="264">
        <v>0.1</v>
      </c>
      <c r="R337" s="264">
        <v>1E-4</v>
      </c>
      <c r="S337" s="264">
        <v>1E-4</v>
      </c>
      <c r="T337" s="264" t="s">
        <v>3114</v>
      </c>
      <c r="U337" s="521">
        <v>0.33333333333333298</v>
      </c>
      <c r="V337" s="521">
        <v>0.75</v>
      </c>
      <c r="W337" s="509">
        <v>0.6875</v>
      </c>
      <c r="X337" s="517" t="s">
        <v>6909</v>
      </c>
      <c r="Y337" s="523" t="s">
        <v>2613</v>
      </c>
      <c r="Z337" s="566" t="s">
        <v>2089</v>
      </c>
      <c r="AA337" s="569" t="s">
        <v>9718</v>
      </c>
      <c r="AB337" s="613" t="s">
        <v>11021</v>
      </c>
      <c r="AC337"/>
    </row>
    <row r="338" spans="1:29" s="308" customFormat="1" ht="12.75" customHeight="1">
      <c r="A338" s="305"/>
      <c r="B338" s="492" t="s">
        <v>8233</v>
      </c>
      <c r="C338" s="504" t="s">
        <v>3859</v>
      </c>
      <c r="D338" s="504" t="s">
        <v>8947</v>
      </c>
      <c r="E338" s="504">
        <v>627</v>
      </c>
      <c r="F338" s="504" t="s">
        <v>10394</v>
      </c>
      <c r="G338" s="504" t="s">
        <v>8235</v>
      </c>
      <c r="H338" s="504" t="s">
        <v>8234</v>
      </c>
      <c r="I338" s="535" t="s">
        <v>3430</v>
      </c>
      <c r="J338" s="264" t="s">
        <v>1960</v>
      </c>
      <c r="K338" s="264" t="s">
        <v>2831</v>
      </c>
      <c r="L338" s="265" t="s">
        <v>7455</v>
      </c>
      <c r="M338" s="233" t="s">
        <v>2089</v>
      </c>
      <c r="N338" s="466" t="s">
        <v>3139</v>
      </c>
      <c r="O338" s="284">
        <v>100</v>
      </c>
      <c r="P338" s="264">
        <v>0.01</v>
      </c>
      <c r="Q338" s="264">
        <v>1</v>
      </c>
      <c r="R338" s="264">
        <v>0.01</v>
      </c>
      <c r="S338" s="264">
        <v>0.01</v>
      </c>
      <c r="T338" s="264" t="s">
        <v>3114</v>
      </c>
      <c r="U338" s="521">
        <v>0.33333333333333298</v>
      </c>
      <c r="V338" s="521">
        <v>0.75</v>
      </c>
      <c r="W338" s="509">
        <v>0.6875</v>
      </c>
      <c r="X338" s="517" t="s">
        <v>6909</v>
      </c>
      <c r="Y338" s="523" t="s">
        <v>2613</v>
      </c>
      <c r="Z338" s="566" t="s">
        <v>2089</v>
      </c>
      <c r="AA338" s="569" t="s">
        <v>9719</v>
      </c>
      <c r="AB338" s="613" t="s">
        <v>11006</v>
      </c>
      <c r="AC338"/>
    </row>
    <row r="339" spans="1:29" s="308" customFormat="1" ht="12.75" customHeight="1">
      <c r="A339" s="305"/>
      <c r="B339" s="495" t="s">
        <v>5817</v>
      </c>
      <c r="C339" s="264" t="s">
        <v>7478</v>
      </c>
      <c r="D339" s="264" t="s">
        <v>8948</v>
      </c>
      <c r="E339" s="264">
        <v>725</v>
      </c>
      <c r="F339" s="264" t="s">
        <v>10907</v>
      </c>
      <c r="G339" s="264" t="s">
        <v>5819</v>
      </c>
      <c r="H339" s="264" t="s">
        <v>7479</v>
      </c>
      <c r="I339" s="535" t="s">
        <v>3175</v>
      </c>
      <c r="J339" s="518" t="s">
        <v>3116</v>
      </c>
      <c r="K339" s="264" t="s">
        <v>5821</v>
      </c>
      <c r="L339" s="265" t="s">
        <v>7480</v>
      </c>
      <c r="M339" s="233" t="s">
        <v>2089</v>
      </c>
      <c r="N339" s="264" t="s">
        <v>7293</v>
      </c>
      <c r="O339" s="284">
        <v>100</v>
      </c>
      <c r="P339" s="264">
        <v>0.01</v>
      </c>
      <c r="Q339" s="264">
        <v>1</v>
      </c>
      <c r="R339" s="473">
        <v>0.01</v>
      </c>
      <c r="S339" s="264">
        <v>0.01</v>
      </c>
      <c r="T339" s="522" t="s">
        <v>3114</v>
      </c>
      <c r="U339" s="521">
        <v>0.33333333333333298</v>
      </c>
      <c r="V339" s="521">
        <v>0.75</v>
      </c>
      <c r="W339" s="487">
        <v>0.66666666666666696</v>
      </c>
      <c r="X339" s="517" t="s">
        <v>6909</v>
      </c>
      <c r="Y339" s="523" t="s">
        <v>2613</v>
      </c>
      <c r="Z339" s="566" t="s">
        <v>2089</v>
      </c>
      <c r="AA339" s="569" t="s">
        <v>9720</v>
      </c>
      <c r="AB339" s="613" t="s">
        <v>11019</v>
      </c>
      <c r="AC339"/>
    </row>
    <row r="340" spans="1:29" s="308" customFormat="1" ht="12.75" customHeight="1">
      <c r="A340" s="305"/>
      <c r="B340" s="495" t="s">
        <v>5808</v>
      </c>
      <c r="C340" s="264" t="s">
        <v>5809</v>
      </c>
      <c r="D340" s="264" t="s">
        <v>8949</v>
      </c>
      <c r="E340" s="264">
        <v>257</v>
      </c>
      <c r="F340" s="264" t="s">
        <v>10395</v>
      </c>
      <c r="G340" s="264" t="s">
        <v>9247</v>
      </c>
      <c r="H340" s="264" t="s">
        <v>5810</v>
      </c>
      <c r="I340" s="535" t="s">
        <v>3209</v>
      </c>
      <c r="J340" s="518" t="s">
        <v>3135</v>
      </c>
      <c r="K340" s="264" t="s">
        <v>5811</v>
      </c>
      <c r="L340" s="505" t="s">
        <v>7481</v>
      </c>
      <c r="M340" s="233" t="s">
        <v>2089</v>
      </c>
      <c r="N340" s="264" t="s">
        <v>3136</v>
      </c>
      <c r="O340" s="284">
        <v>100</v>
      </c>
      <c r="P340" s="264">
        <v>1E-3</v>
      </c>
      <c r="Q340" s="264">
        <v>0.1</v>
      </c>
      <c r="R340" s="264">
        <v>1E-3</v>
      </c>
      <c r="S340" s="264">
        <v>1E-3</v>
      </c>
      <c r="T340" s="264" t="s">
        <v>3114</v>
      </c>
      <c r="U340" s="521">
        <v>0.33333333333333298</v>
      </c>
      <c r="V340" s="521">
        <v>0.75</v>
      </c>
      <c r="W340" s="509">
        <v>0.6875</v>
      </c>
      <c r="X340" s="517" t="s">
        <v>6909</v>
      </c>
      <c r="Y340" s="523" t="s">
        <v>2613</v>
      </c>
      <c r="Z340" s="566" t="s">
        <v>2089</v>
      </c>
      <c r="AA340" s="569" t="s">
        <v>9721</v>
      </c>
      <c r="AB340" s="613" t="s">
        <v>11009</v>
      </c>
      <c r="AC340"/>
    </row>
    <row r="341" spans="1:29" s="308" customFormat="1" ht="12.75" customHeight="1">
      <c r="A341" s="305"/>
      <c r="B341" s="495" t="s">
        <v>2603</v>
      </c>
      <c r="C341" s="264" t="s">
        <v>2042</v>
      </c>
      <c r="D341" s="264" t="s">
        <v>8950</v>
      </c>
      <c r="E341" s="264">
        <v>627</v>
      </c>
      <c r="F341" s="264" t="s">
        <v>10396</v>
      </c>
      <c r="G341" s="264" t="s">
        <v>5312</v>
      </c>
      <c r="H341" s="264" t="s">
        <v>7482</v>
      </c>
      <c r="I341" s="535" t="s">
        <v>3430</v>
      </c>
      <c r="J341" s="264" t="s">
        <v>1960</v>
      </c>
      <c r="K341" s="264" t="s">
        <v>2595</v>
      </c>
      <c r="L341" s="265" t="s">
        <v>7483</v>
      </c>
      <c r="M341" s="233" t="s">
        <v>2089</v>
      </c>
      <c r="N341" s="466" t="s">
        <v>3139</v>
      </c>
      <c r="O341" s="529">
        <v>1000</v>
      </c>
      <c r="P341" s="264">
        <v>0.01</v>
      </c>
      <c r="Q341" s="264">
        <v>10</v>
      </c>
      <c r="R341" s="264">
        <v>0.01</v>
      </c>
      <c r="S341" s="264">
        <v>0.01</v>
      </c>
      <c r="T341" s="522" t="s">
        <v>3114</v>
      </c>
      <c r="U341" s="521">
        <v>0.33333333333333298</v>
      </c>
      <c r="V341" s="521">
        <v>0.75</v>
      </c>
      <c r="W341" s="487">
        <v>0.6875</v>
      </c>
      <c r="X341" s="517" t="s">
        <v>6909</v>
      </c>
      <c r="Y341" s="523" t="s">
        <v>2613</v>
      </c>
      <c r="Z341" s="566" t="s">
        <v>2089</v>
      </c>
      <c r="AA341" s="569" t="s">
        <v>9722</v>
      </c>
      <c r="AB341" s="613" t="s">
        <v>11006</v>
      </c>
      <c r="AC341"/>
    </row>
    <row r="342" spans="1:29" s="308" customFormat="1" ht="12.75" customHeight="1">
      <c r="A342" s="305"/>
      <c r="B342" s="494" t="s">
        <v>7943</v>
      </c>
      <c r="C342" s="292" t="s">
        <v>7944</v>
      </c>
      <c r="D342" s="292" t="s">
        <v>9193</v>
      </c>
      <c r="E342" s="292">
        <v>372</v>
      </c>
      <c r="F342" s="292" t="s">
        <v>10603</v>
      </c>
      <c r="G342" s="292" t="s">
        <v>8095</v>
      </c>
      <c r="H342" s="292" t="s">
        <v>7945</v>
      </c>
      <c r="I342" s="292" t="s">
        <v>6090</v>
      </c>
      <c r="J342" s="292" t="s">
        <v>4802</v>
      </c>
      <c r="K342" s="499" t="s">
        <v>7946</v>
      </c>
      <c r="L342" s="499" t="s">
        <v>7947</v>
      </c>
      <c r="M342" s="233" t="s">
        <v>2089</v>
      </c>
      <c r="N342" s="535" t="s">
        <v>6089</v>
      </c>
      <c r="O342" s="287">
        <v>100</v>
      </c>
      <c r="P342" s="292">
        <v>1E-3</v>
      </c>
      <c r="Q342" s="504">
        <v>0.1</v>
      </c>
      <c r="R342" s="479">
        <v>1E-3</v>
      </c>
      <c r="S342" s="479">
        <v>1E-3</v>
      </c>
      <c r="T342" s="488" t="s">
        <v>2447</v>
      </c>
      <c r="U342" s="536">
        <v>0.33333333333333298</v>
      </c>
      <c r="V342" s="536">
        <v>0.75</v>
      </c>
      <c r="W342" s="510">
        <v>0.60416666666666696</v>
      </c>
      <c r="X342" s="537" t="s">
        <v>6909</v>
      </c>
      <c r="Y342" s="532" t="s">
        <v>2613</v>
      </c>
      <c r="Z342" s="566" t="s">
        <v>2089</v>
      </c>
      <c r="AA342" s="569" t="s">
        <v>9723</v>
      </c>
      <c r="AB342" s="617" t="s">
        <v>11015</v>
      </c>
      <c r="AC342"/>
    </row>
    <row r="343" spans="1:29" s="308" customFormat="1" ht="12.75" customHeight="1">
      <c r="A343" s="305"/>
      <c r="B343" s="495" t="s">
        <v>10717</v>
      </c>
      <c r="C343" s="264" t="s">
        <v>11341</v>
      </c>
      <c r="D343" s="264" t="s">
        <v>8952</v>
      </c>
      <c r="E343" s="264">
        <v>627</v>
      </c>
      <c r="F343" s="264" t="s">
        <v>10397</v>
      </c>
      <c r="G343" s="264" t="s">
        <v>5313</v>
      </c>
      <c r="H343" s="264" t="s">
        <v>7484</v>
      </c>
      <c r="I343" s="535" t="s">
        <v>3430</v>
      </c>
      <c r="J343" s="264" t="s">
        <v>1960</v>
      </c>
      <c r="K343" s="264" t="s">
        <v>2596</v>
      </c>
      <c r="L343" s="265" t="s">
        <v>7485</v>
      </c>
      <c r="M343" s="233" t="s">
        <v>2089</v>
      </c>
      <c r="N343" s="466" t="s">
        <v>3139</v>
      </c>
      <c r="O343" s="284">
        <v>100</v>
      </c>
      <c r="P343" s="264">
        <v>0.01</v>
      </c>
      <c r="Q343" s="264">
        <v>1</v>
      </c>
      <c r="R343" s="264">
        <v>0.01</v>
      </c>
      <c r="S343" s="264">
        <v>0.01</v>
      </c>
      <c r="T343" s="522" t="s">
        <v>3114</v>
      </c>
      <c r="U343" s="521">
        <v>0.33333333333333298</v>
      </c>
      <c r="V343" s="521">
        <v>0.75</v>
      </c>
      <c r="W343" s="487">
        <v>0.6875</v>
      </c>
      <c r="X343" s="517" t="s">
        <v>6909</v>
      </c>
      <c r="Y343" s="523" t="s">
        <v>2613</v>
      </c>
      <c r="Z343" s="566" t="s">
        <v>2089</v>
      </c>
      <c r="AA343" s="569" t="s">
        <v>9724</v>
      </c>
      <c r="AB343" s="613" t="s">
        <v>11006</v>
      </c>
      <c r="AC343"/>
    </row>
    <row r="344" spans="1:29" s="308" customFormat="1" ht="12.75" customHeight="1">
      <c r="A344" s="305"/>
      <c r="B344" s="495" t="s">
        <v>7486</v>
      </c>
      <c r="C344" s="264" t="s">
        <v>2043</v>
      </c>
      <c r="D344" s="264" t="s">
        <v>8953</v>
      </c>
      <c r="E344" s="264">
        <v>788</v>
      </c>
      <c r="F344" s="264" t="s">
        <v>10398</v>
      </c>
      <c r="G344" s="264" t="s">
        <v>5314</v>
      </c>
      <c r="H344" s="264" t="s">
        <v>7487</v>
      </c>
      <c r="I344" s="535" t="s">
        <v>3432</v>
      </c>
      <c r="J344" s="500" t="s">
        <v>3120</v>
      </c>
      <c r="K344" s="264" t="s">
        <v>2597</v>
      </c>
      <c r="L344" s="265" t="s">
        <v>7488</v>
      </c>
      <c r="M344" s="233" t="s">
        <v>2089</v>
      </c>
      <c r="N344" s="264" t="s">
        <v>6994</v>
      </c>
      <c r="O344" s="284">
        <v>100</v>
      </c>
      <c r="P344" s="473">
        <v>1E-4</v>
      </c>
      <c r="Q344" s="264">
        <v>0.01</v>
      </c>
      <c r="R344" s="473">
        <v>1E-4</v>
      </c>
      <c r="S344" s="473">
        <v>1E-4</v>
      </c>
      <c r="T344" s="523" t="s">
        <v>3114</v>
      </c>
      <c r="U344" s="521">
        <v>0.33333333333333298</v>
      </c>
      <c r="V344" s="521">
        <v>0.75</v>
      </c>
      <c r="W344" s="487">
        <v>0.6875</v>
      </c>
      <c r="X344" s="517" t="s">
        <v>6909</v>
      </c>
      <c r="Y344" s="501" t="s">
        <v>2613</v>
      </c>
      <c r="Z344" s="566" t="s">
        <v>2089</v>
      </c>
      <c r="AA344" s="569" t="s">
        <v>9725</v>
      </c>
      <c r="AB344" s="613" t="s">
        <v>11012</v>
      </c>
      <c r="AC344"/>
    </row>
    <row r="345" spans="1:29" s="308" customFormat="1" ht="12.75" customHeight="1">
      <c r="A345" s="305"/>
      <c r="B345" s="494" t="s">
        <v>10718</v>
      </c>
      <c r="C345" s="292" t="s">
        <v>7822</v>
      </c>
      <c r="D345" s="292" t="s">
        <v>9194</v>
      </c>
      <c r="E345" s="292">
        <v>627</v>
      </c>
      <c r="F345" s="292" t="s">
        <v>10604</v>
      </c>
      <c r="G345" s="292" t="s">
        <v>8073</v>
      </c>
      <c r="H345" s="292" t="s">
        <v>7823</v>
      </c>
      <c r="I345" s="535" t="s">
        <v>3430</v>
      </c>
      <c r="J345" s="292" t="s">
        <v>3138</v>
      </c>
      <c r="K345" s="499" t="s">
        <v>7824</v>
      </c>
      <c r="L345" s="499" t="s">
        <v>7825</v>
      </c>
      <c r="M345" s="233" t="s">
        <v>2089</v>
      </c>
      <c r="N345" s="466" t="s">
        <v>3139</v>
      </c>
      <c r="O345" s="529">
        <v>1000</v>
      </c>
      <c r="P345" s="292">
        <v>0.01</v>
      </c>
      <c r="Q345" s="504">
        <v>10</v>
      </c>
      <c r="R345" s="292">
        <v>0.01</v>
      </c>
      <c r="S345" s="292">
        <v>0.01</v>
      </c>
      <c r="T345" s="531" t="s">
        <v>3114</v>
      </c>
      <c r="U345" s="533">
        <v>0.33333333333333298</v>
      </c>
      <c r="V345" s="533">
        <v>0.75</v>
      </c>
      <c r="W345" s="487">
        <v>0.6875</v>
      </c>
      <c r="X345" s="537" t="s">
        <v>6909</v>
      </c>
      <c r="Y345" s="534" t="s">
        <v>2613</v>
      </c>
      <c r="Z345" s="566" t="s">
        <v>2089</v>
      </c>
      <c r="AA345" s="569" t="s">
        <v>9726</v>
      </c>
      <c r="AB345" s="617" t="s">
        <v>11006</v>
      </c>
      <c r="AC345"/>
    </row>
    <row r="346" spans="1:29" s="308" customFormat="1" ht="12.75" customHeight="1">
      <c r="A346" s="305"/>
      <c r="B346" s="495" t="s">
        <v>7489</v>
      </c>
      <c r="C346" s="264" t="s">
        <v>4181</v>
      </c>
      <c r="D346" s="264" t="s">
        <v>8954</v>
      </c>
      <c r="E346" s="264">
        <v>627</v>
      </c>
      <c r="F346" s="264" t="s">
        <v>10399</v>
      </c>
      <c r="G346" s="264" t="s">
        <v>4182</v>
      </c>
      <c r="H346" s="440" t="s">
        <v>4183</v>
      </c>
      <c r="I346" s="535" t="s">
        <v>3430</v>
      </c>
      <c r="J346" s="264" t="s">
        <v>1960</v>
      </c>
      <c r="K346" s="264" t="s">
        <v>4190</v>
      </c>
      <c r="L346" s="265" t="s">
        <v>7490</v>
      </c>
      <c r="M346" s="233" t="s">
        <v>2089</v>
      </c>
      <c r="N346" s="466" t="s">
        <v>3139</v>
      </c>
      <c r="O346" s="529">
        <v>1000</v>
      </c>
      <c r="P346" s="264">
        <v>0.01</v>
      </c>
      <c r="Q346" s="264">
        <v>10</v>
      </c>
      <c r="R346" s="264">
        <v>0.01</v>
      </c>
      <c r="S346" s="264">
        <v>0.01</v>
      </c>
      <c r="T346" s="264" t="s">
        <v>3114</v>
      </c>
      <c r="U346" s="521">
        <v>0.33333333333333298</v>
      </c>
      <c r="V346" s="521">
        <v>0.75</v>
      </c>
      <c r="W346" s="509">
        <v>0.6875</v>
      </c>
      <c r="X346" s="517" t="s">
        <v>6909</v>
      </c>
      <c r="Y346" s="523" t="s">
        <v>2613</v>
      </c>
      <c r="Z346" s="566" t="s">
        <v>2089</v>
      </c>
      <c r="AA346" s="569" t="s">
        <v>9727</v>
      </c>
      <c r="AB346" s="613" t="s">
        <v>11006</v>
      </c>
      <c r="AC346"/>
    </row>
    <row r="347" spans="1:29" s="308" customFormat="1" ht="12.75" customHeight="1">
      <c r="A347" s="305"/>
      <c r="B347" s="494" t="s">
        <v>10030</v>
      </c>
      <c r="C347" s="292" t="s">
        <v>10031</v>
      </c>
      <c r="D347" s="292" t="s">
        <v>9195</v>
      </c>
      <c r="E347" s="292">
        <v>627</v>
      </c>
      <c r="F347" s="292" t="s">
        <v>10605</v>
      </c>
      <c r="G347" s="292" t="s">
        <v>8108</v>
      </c>
      <c r="H347" s="499" t="s">
        <v>8010</v>
      </c>
      <c r="I347" s="535" t="s">
        <v>3430</v>
      </c>
      <c r="J347" s="292" t="s">
        <v>3138</v>
      </c>
      <c r="K347" s="499" t="s">
        <v>8011</v>
      </c>
      <c r="L347" s="499" t="s">
        <v>8011</v>
      </c>
      <c r="M347" s="233" t="s">
        <v>2089</v>
      </c>
      <c r="N347" s="466" t="s">
        <v>3139</v>
      </c>
      <c r="O347" s="284">
        <v>100</v>
      </c>
      <c r="P347" s="292">
        <v>0.01</v>
      </c>
      <c r="Q347" s="504">
        <v>1</v>
      </c>
      <c r="R347" s="292">
        <v>0.01</v>
      </c>
      <c r="S347" s="292">
        <v>0.01</v>
      </c>
      <c r="T347" s="292" t="s">
        <v>3114</v>
      </c>
      <c r="U347" s="533">
        <v>0.33333333333333298</v>
      </c>
      <c r="V347" s="533">
        <v>0.75</v>
      </c>
      <c r="W347" s="503">
        <v>0.6875</v>
      </c>
      <c r="X347" s="537" t="s">
        <v>6909</v>
      </c>
      <c r="Y347" s="534" t="s">
        <v>2613</v>
      </c>
      <c r="Z347" s="566" t="s">
        <v>2089</v>
      </c>
      <c r="AA347" s="569" t="s">
        <v>9729</v>
      </c>
      <c r="AB347" s="617" t="s">
        <v>11006</v>
      </c>
      <c r="AC347"/>
    </row>
    <row r="348" spans="1:29" s="308" customFormat="1" ht="12.75" customHeight="1">
      <c r="A348" s="305"/>
      <c r="B348" s="495" t="s">
        <v>2472</v>
      </c>
      <c r="C348" s="264" t="s">
        <v>34</v>
      </c>
      <c r="D348" s="264" t="s">
        <v>8958</v>
      </c>
      <c r="E348" s="264">
        <v>762</v>
      </c>
      <c r="F348" s="264" t="s">
        <v>10403</v>
      </c>
      <c r="G348" s="264" t="s">
        <v>5317</v>
      </c>
      <c r="H348" s="264" t="s">
        <v>7492</v>
      </c>
      <c r="I348" s="535" t="s">
        <v>10066</v>
      </c>
      <c r="J348" s="518" t="s">
        <v>3121</v>
      </c>
      <c r="K348" s="264" t="s">
        <v>785</v>
      </c>
      <c r="L348" s="265" t="s">
        <v>7493</v>
      </c>
      <c r="M348" s="233" t="s">
        <v>2089</v>
      </c>
      <c r="N348" s="264" t="s">
        <v>6994</v>
      </c>
      <c r="O348" s="284">
        <v>100</v>
      </c>
      <c r="P348" s="466">
        <v>1E-4</v>
      </c>
      <c r="Q348" s="264">
        <v>0.01</v>
      </c>
      <c r="R348" s="466">
        <v>1E-4</v>
      </c>
      <c r="S348" s="466">
        <v>1E-4</v>
      </c>
      <c r="T348" s="515" t="s">
        <v>3114</v>
      </c>
      <c r="U348" s="521">
        <v>0.33333333333333298</v>
      </c>
      <c r="V348" s="521">
        <v>0.75</v>
      </c>
      <c r="W348" s="484">
        <v>0.6875</v>
      </c>
      <c r="X348" s="517" t="s">
        <v>6909</v>
      </c>
      <c r="Y348" s="523" t="s">
        <v>2613</v>
      </c>
      <c r="Z348" s="566" t="s">
        <v>2089</v>
      </c>
      <c r="AA348" s="569" t="s">
        <v>9730</v>
      </c>
      <c r="AB348" s="613" t="s">
        <v>11008</v>
      </c>
      <c r="AC348"/>
    </row>
    <row r="349" spans="1:29" s="308" customFormat="1" ht="12.75" customHeight="1">
      <c r="A349" s="305"/>
      <c r="B349" s="494" t="s">
        <v>7948</v>
      </c>
      <c r="C349" s="292" t="s">
        <v>7949</v>
      </c>
      <c r="D349" s="292" t="s">
        <v>9196</v>
      </c>
      <c r="E349" s="292">
        <v>372</v>
      </c>
      <c r="F349" s="292" t="s">
        <v>10606</v>
      </c>
      <c r="G349" s="292" t="s">
        <v>8096</v>
      </c>
      <c r="H349" s="292" t="s">
        <v>7950</v>
      </c>
      <c r="I349" s="292" t="s">
        <v>6090</v>
      </c>
      <c r="J349" s="292" t="s">
        <v>4802</v>
      </c>
      <c r="K349" s="499" t="s">
        <v>7951</v>
      </c>
      <c r="L349" s="499" t="s">
        <v>7952</v>
      </c>
      <c r="M349" s="233" t="s">
        <v>2089</v>
      </c>
      <c r="N349" s="535" t="s">
        <v>6089</v>
      </c>
      <c r="O349" s="287">
        <v>100</v>
      </c>
      <c r="P349" s="292">
        <v>1E-3</v>
      </c>
      <c r="Q349" s="504">
        <v>0.1</v>
      </c>
      <c r="R349" s="479">
        <v>1E-3</v>
      </c>
      <c r="S349" s="479">
        <v>1E-3</v>
      </c>
      <c r="T349" s="488" t="s">
        <v>2447</v>
      </c>
      <c r="U349" s="536">
        <v>0.33333333333333298</v>
      </c>
      <c r="V349" s="536">
        <v>0.75</v>
      </c>
      <c r="W349" s="510">
        <v>0.60416666666666696</v>
      </c>
      <c r="X349" s="537" t="s">
        <v>6909</v>
      </c>
      <c r="Y349" s="532" t="s">
        <v>2613</v>
      </c>
      <c r="Z349" s="566" t="s">
        <v>2089</v>
      </c>
      <c r="AA349" s="569" t="s">
        <v>9731</v>
      </c>
      <c r="AB349" s="617" t="s">
        <v>11015</v>
      </c>
      <c r="AC349"/>
    </row>
    <row r="350" spans="1:29" s="308" customFormat="1" ht="12.75" customHeight="1">
      <c r="A350" s="305"/>
      <c r="B350" s="495" t="s">
        <v>1720</v>
      </c>
      <c r="C350" s="264" t="s">
        <v>5986</v>
      </c>
      <c r="D350" s="264" t="s">
        <v>8963</v>
      </c>
      <c r="E350" s="264">
        <v>762</v>
      </c>
      <c r="F350" s="264" t="s">
        <v>10407</v>
      </c>
      <c r="G350" s="264" t="s">
        <v>5321</v>
      </c>
      <c r="H350" s="264" t="s">
        <v>7494</v>
      </c>
      <c r="I350" s="535" t="s">
        <v>10066</v>
      </c>
      <c r="J350" s="518" t="s">
        <v>3121</v>
      </c>
      <c r="K350" s="264" t="s">
        <v>789</v>
      </c>
      <c r="L350" s="265" t="s">
        <v>7495</v>
      </c>
      <c r="M350" s="233" t="s">
        <v>2089</v>
      </c>
      <c r="N350" s="264" t="s">
        <v>6994</v>
      </c>
      <c r="O350" s="284">
        <v>100</v>
      </c>
      <c r="P350" s="466">
        <v>1E-4</v>
      </c>
      <c r="Q350" s="264">
        <v>0.01</v>
      </c>
      <c r="R350" s="466">
        <v>1E-4</v>
      </c>
      <c r="S350" s="466">
        <v>1E-4</v>
      </c>
      <c r="T350" s="515" t="s">
        <v>3114</v>
      </c>
      <c r="U350" s="521">
        <v>0.33333333333333298</v>
      </c>
      <c r="V350" s="521">
        <v>0.75</v>
      </c>
      <c r="W350" s="484">
        <v>0.6875</v>
      </c>
      <c r="X350" s="517" t="s">
        <v>6909</v>
      </c>
      <c r="Y350" s="523" t="s">
        <v>2613</v>
      </c>
      <c r="Z350" s="566" t="s">
        <v>2089</v>
      </c>
      <c r="AA350" s="569" t="s">
        <v>9732</v>
      </c>
      <c r="AB350" s="613" t="s">
        <v>11008</v>
      </c>
      <c r="AC350"/>
    </row>
    <row r="351" spans="1:29" s="308" customFormat="1" ht="12.75" customHeight="1">
      <c r="A351" s="305"/>
      <c r="B351" s="493" t="s">
        <v>7052</v>
      </c>
      <c r="C351" s="440" t="s">
        <v>2440</v>
      </c>
      <c r="D351" s="440" t="s">
        <v>8964</v>
      </c>
      <c r="E351" s="440">
        <v>788</v>
      </c>
      <c r="F351" s="440" t="s">
        <v>10408</v>
      </c>
      <c r="G351" s="440" t="s">
        <v>7053</v>
      </c>
      <c r="H351" s="440" t="s">
        <v>7054</v>
      </c>
      <c r="I351" s="504" t="s">
        <v>3434</v>
      </c>
      <c r="J351" s="500" t="s">
        <v>3115</v>
      </c>
      <c r="K351" s="440" t="s">
        <v>1814</v>
      </c>
      <c r="L351" s="440" t="s">
        <v>6630</v>
      </c>
      <c r="M351" s="233" t="s">
        <v>2089</v>
      </c>
      <c r="N351" s="440" t="s">
        <v>3112</v>
      </c>
      <c r="O351" s="482">
        <v>100</v>
      </c>
      <c r="P351" s="466">
        <v>1E-4</v>
      </c>
      <c r="Q351" s="481">
        <v>0.01</v>
      </c>
      <c r="R351" s="440">
        <v>1E-4</v>
      </c>
      <c r="S351" s="440">
        <v>1E-4</v>
      </c>
      <c r="T351" s="440" t="s">
        <v>3114</v>
      </c>
      <c r="U351" s="480">
        <v>0.33333333333333331</v>
      </c>
      <c r="V351" s="480">
        <v>0.75</v>
      </c>
      <c r="W351" s="484">
        <v>0.6875</v>
      </c>
      <c r="X351" s="517" t="s">
        <v>6909</v>
      </c>
      <c r="Y351" s="440" t="s">
        <v>2613</v>
      </c>
      <c r="Z351" s="566" t="s">
        <v>2089</v>
      </c>
      <c r="AA351" s="569" t="s">
        <v>9734</v>
      </c>
      <c r="AB351" s="613" t="s">
        <v>11013</v>
      </c>
      <c r="AC351"/>
    </row>
    <row r="352" spans="1:29" s="308" customFormat="1" ht="12.75" customHeight="1">
      <c r="A352" s="305"/>
      <c r="B352" s="495" t="s">
        <v>2615</v>
      </c>
      <c r="C352" s="264" t="s">
        <v>2625</v>
      </c>
      <c r="D352" s="264" t="s">
        <v>8965</v>
      </c>
      <c r="E352" s="264">
        <v>627</v>
      </c>
      <c r="F352" s="264" t="s">
        <v>10409</v>
      </c>
      <c r="G352" s="264" t="s">
        <v>5322</v>
      </c>
      <c r="H352" s="264" t="s">
        <v>7497</v>
      </c>
      <c r="I352" s="535" t="s">
        <v>3430</v>
      </c>
      <c r="J352" s="264" t="s">
        <v>1960</v>
      </c>
      <c r="K352" s="264" t="s">
        <v>11373</v>
      </c>
      <c r="L352" s="264" t="s">
        <v>11375</v>
      </c>
      <c r="M352" s="233" t="s">
        <v>2089</v>
      </c>
      <c r="N352" s="466" t="s">
        <v>3139</v>
      </c>
      <c r="O352" s="527">
        <v>1000</v>
      </c>
      <c r="P352" s="264">
        <v>0.01</v>
      </c>
      <c r="Q352" s="264">
        <v>10</v>
      </c>
      <c r="R352" s="264">
        <v>0.01</v>
      </c>
      <c r="S352" s="264">
        <v>0.01</v>
      </c>
      <c r="T352" s="515" t="s">
        <v>3114</v>
      </c>
      <c r="U352" s="525">
        <v>0.33333333333333298</v>
      </c>
      <c r="V352" s="525">
        <v>0.75</v>
      </c>
      <c r="W352" s="484">
        <v>0.6875</v>
      </c>
      <c r="X352" s="517" t="s">
        <v>6909</v>
      </c>
      <c r="Y352" s="501" t="s">
        <v>2613</v>
      </c>
      <c r="Z352" s="566" t="s">
        <v>2089</v>
      </c>
      <c r="AA352" s="569" t="s">
        <v>10969</v>
      </c>
      <c r="AB352" s="613" t="s">
        <v>11006</v>
      </c>
      <c r="AC352"/>
    </row>
    <row r="353" spans="1:29" s="308" customFormat="1" ht="12.75" customHeight="1">
      <c r="A353" s="305"/>
      <c r="B353" s="495" t="s">
        <v>2616</v>
      </c>
      <c r="C353" s="264" t="s">
        <v>2626</v>
      </c>
      <c r="D353" s="264" t="s">
        <v>8966</v>
      </c>
      <c r="E353" s="264">
        <v>2500</v>
      </c>
      <c r="F353" s="264" t="s">
        <v>10410</v>
      </c>
      <c r="G353" s="264" t="s">
        <v>5323</v>
      </c>
      <c r="H353" s="264" t="s">
        <v>1349</v>
      </c>
      <c r="I353" s="535" t="s">
        <v>3431</v>
      </c>
      <c r="J353" s="500" t="s">
        <v>3124</v>
      </c>
      <c r="K353" s="264" t="s">
        <v>791</v>
      </c>
      <c r="L353" s="265" t="s">
        <v>7498</v>
      </c>
      <c r="M353" s="233" t="s">
        <v>2089</v>
      </c>
      <c r="N353" s="264" t="s">
        <v>3112</v>
      </c>
      <c r="O353" s="529">
        <v>1000</v>
      </c>
      <c r="P353" s="264">
        <v>1E-4</v>
      </c>
      <c r="Q353" s="264">
        <v>0.1</v>
      </c>
      <c r="R353" s="264">
        <v>1E-4</v>
      </c>
      <c r="S353" s="264">
        <v>1E-4</v>
      </c>
      <c r="T353" s="488" t="s">
        <v>2447</v>
      </c>
      <c r="U353" s="521">
        <v>0.33333333333333298</v>
      </c>
      <c r="V353" s="521">
        <v>0.75</v>
      </c>
      <c r="W353" s="509">
        <v>0.75</v>
      </c>
      <c r="X353" s="508" t="s">
        <v>6995</v>
      </c>
      <c r="Y353" s="523" t="s">
        <v>2613</v>
      </c>
      <c r="Z353" s="566" t="s">
        <v>2089</v>
      </c>
      <c r="AA353" s="569" t="s">
        <v>9735</v>
      </c>
      <c r="AB353" s="616" t="s">
        <v>11007</v>
      </c>
      <c r="AC353"/>
    </row>
    <row r="354" spans="1:29" s="308" customFormat="1" ht="12.75" customHeight="1">
      <c r="A354" s="305"/>
      <c r="B354" s="495" t="s">
        <v>2617</v>
      </c>
      <c r="C354" s="264" t="s">
        <v>2627</v>
      </c>
      <c r="D354" s="264" t="s">
        <v>8967</v>
      </c>
      <c r="E354" s="264">
        <v>257</v>
      </c>
      <c r="F354" s="264" t="s">
        <v>10411</v>
      </c>
      <c r="G354" s="264" t="s">
        <v>7645</v>
      </c>
      <c r="H354" s="264" t="s">
        <v>1350</v>
      </c>
      <c r="I354" s="535" t="s">
        <v>3209</v>
      </c>
      <c r="J354" s="518" t="s">
        <v>3135</v>
      </c>
      <c r="K354" s="264" t="s">
        <v>792</v>
      </c>
      <c r="L354" s="265" t="s">
        <v>7499</v>
      </c>
      <c r="M354" s="233" t="s">
        <v>2089</v>
      </c>
      <c r="N354" s="264" t="s">
        <v>3136</v>
      </c>
      <c r="O354" s="284">
        <v>100</v>
      </c>
      <c r="P354" s="264">
        <v>1E-3</v>
      </c>
      <c r="Q354" s="264">
        <v>0.1</v>
      </c>
      <c r="R354" s="264">
        <v>1E-3</v>
      </c>
      <c r="S354" s="264">
        <v>1E-3</v>
      </c>
      <c r="T354" s="264" t="s">
        <v>3114</v>
      </c>
      <c r="U354" s="521">
        <v>0.33333333333333298</v>
      </c>
      <c r="V354" s="521">
        <v>0.75</v>
      </c>
      <c r="W354" s="509">
        <v>0.6875</v>
      </c>
      <c r="X354" s="517" t="s">
        <v>6909</v>
      </c>
      <c r="Y354" s="523" t="s">
        <v>2613</v>
      </c>
      <c r="Z354" s="566" t="s">
        <v>2089</v>
      </c>
      <c r="AA354" s="569" t="s">
        <v>9736</v>
      </c>
      <c r="AB354" s="613" t="s">
        <v>11009</v>
      </c>
      <c r="AC354"/>
    </row>
    <row r="355" spans="1:29" s="308" customFormat="1" ht="12.75" customHeight="1">
      <c r="A355" s="305"/>
      <c r="B355" s="495" t="s">
        <v>7500</v>
      </c>
      <c r="C355" s="264" t="s">
        <v>2628</v>
      </c>
      <c r="D355" s="264" t="s">
        <v>8968</v>
      </c>
      <c r="E355" s="264">
        <v>788</v>
      </c>
      <c r="F355" s="264" t="s">
        <v>10412</v>
      </c>
      <c r="G355" s="264" t="s">
        <v>5325</v>
      </c>
      <c r="H355" s="264" t="s">
        <v>7501</v>
      </c>
      <c r="I355" s="535" t="s">
        <v>3432</v>
      </c>
      <c r="J355" s="500" t="s">
        <v>3120</v>
      </c>
      <c r="K355" s="264" t="s">
        <v>793</v>
      </c>
      <c r="L355" s="265" t="s">
        <v>7502</v>
      </c>
      <c r="M355" s="233" t="s">
        <v>2089</v>
      </c>
      <c r="N355" s="264" t="s">
        <v>6994</v>
      </c>
      <c r="O355" s="284">
        <v>100</v>
      </c>
      <c r="P355" s="473">
        <v>1E-4</v>
      </c>
      <c r="Q355" s="264">
        <v>0.01</v>
      </c>
      <c r="R355" s="473">
        <v>1E-4</v>
      </c>
      <c r="S355" s="473">
        <v>1E-4</v>
      </c>
      <c r="T355" s="523" t="s">
        <v>3114</v>
      </c>
      <c r="U355" s="521">
        <v>0.33333333333333298</v>
      </c>
      <c r="V355" s="521">
        <v>0.75</v>
      </c>
      <c r="W355" s="487">
        <v>0.6875</v>
      </c>
      <c r="X355" s="517" t="s">
        <v>6909</v>
      </c>
      <c r="Y355" s="523" t="s">
        <v>2613</v>
      </c>
      <c r="Z355" s="566" t="s">
        <v>2089</v>
      </c>
      <c r="AA355" s="569" t="s">
        <v>9737</v>
      </c>
      <c r="AB355" s="613" t="s">
        <v>11012</v>
      </c>
      <c r="AC355"/>
    </row>
    <row r="356" spans="1:29" s="308" customFormat="1" ht="12.75" customHeight="1">
      <c r="A356" s="305"/>
      <c r="B356" s="495" t="s">
        <v>2619</v>
      </c>
      <c r="C356" s="264" t="s">
        <v>12276</v>
      </c>
      <c r="D356" s="264" t="s">
        <v>8971</v>
      </c>
      <c r="E356" s="264">
        <v>762</v>
      </c>
      <c r="F356" s="264" t="s">
        <v>10415</v>
      </c>
      <c r="G356" s="264" t="s">
        <v>5327</v>
      </c>
      <c r="H356" s="264" t="s">
        <v>11766</v>
      </c>
      <c r="I356" s="535" t="s">
        <v>10066</v>
      </c>
      <c r="J356" s="518" t="s">
        <v>3121</v>
      </c>
      <c r="K356" s="264" t="s">
        <v>795</v>
      </c>
      <c r="L356" s="505" t="s">
        <v>7503</v>
      </c>
      <c r="M356" s="233" t="s">
        <v>2089</v>
      </c>
      <c r="N356" s="264" t="s">
        <v>3112</v>
      </c>
      <c r="O356" s="284">
        <v>100</v>
      </c>
      <c r="P356" s="264">
        <v>1E-4</v>
      </c>
      <c r="Q356" s="264">
        <v>0.01</v>
      </c>
      <c r="R356" s="264">
        <v>1E-4</v>
      </c>
      <c r="S356" s="264">
        <v>1E-4</v>
      </c>
      <c r="T356" s="264" t="s">
        <v>3114</v>
      </c>
      <c r="U356" s="521">
        <v>0.33333333333333298</v>
      </c>
      <c r="V356" s="521">
        <v>0.75</v>
      </c>
      <c r="W356" s="509">
        <v>0.6875</v>
      </c>
      <c r="X356" s="517" t="s">
        <v>6909</v>
      </c>
      <c r="Y356" s="523" t="s">
        <v>2613</v>
      </c>
      <c r="Z356" s="566" t="s">
        <v>2089</v>
      </c>
      <c r="AA356" s="569" t="s">
        <v>9738</v>
      </c>
      <c r="AB356" s="613" t="s">
        <v>11008</v>
      </c>
      <c r="AC356"/>
    </row>
    <row r="357" spans="1:29" s="308" customFormat="1" ht="12.75" customHeight="1">
      <c r="A357" s="305"/>
      <c r="B357" s="494" t="s">
        <v>10720</v>
      </c>
      <c r="C357" s="292" t="s">
        <v>8045</v>
      </c>
      <c r="D357" s="292" t="s">
        <v>9197</v>
      </c>
      <c r="E357" s="292">
        <v>627</v>
      </c>
      <c r="F357" s="292" t="s">
        <v>10607</v>
      </c>
      <c r="G357" s="292" t="s">
        <v>8117</v>
      </c>
      <c r="H357" s="499" t="s">
        <v>8046</v>
      </c>
      <c r="I357" s="535" t="s">
        <v>3430</v>
      </c>
      <c r="J357" s="292" t="s">
        <v>3138</v>
      </c>
      <c r="K357" s="499" t="s">
        <v>8047</v>
      </c>
      <c r="L357" s="499" t="s">
        <v>8047</v>
      </c>
      <c r="M357" s="233" t="s">
        <v>2089</v>
      </c>
      <c r="N357" s="466" t="s">
        <v>3139</v>
      </c>
      <c r="O357" s="529">
        <v>1000</v>
      </c>
      <c r="P357" s="292">
        <v>0.01</v>
      </c>
      <c r="Q357" s="504">
        <v>10</v>
      </c>
      <c r="R357" s="292">
        <v>0.01</v>
      </c>
      <c r="S357" s="292">
        <v>0.01</v>
      </c>
      <c r="T357" s="292" t="s">
        <v>3114</v>
      </c>
      <c r="U357" s="533">
        <v>0.33333333333333298</v>
      </c>
      <c r="V357" s="533">
        <v>0.75</v>
      </c>
      <c r="W357" s="503">
        <v>0.6875</v>
      </c>
      <c r="X357" s="537" t="s">
        <v>6909</v>
      </c>
      <c r="Y357" s="534" t="s">
        <v>2613</v>
      </c>
      <c r="Z357" s="566" t="s">
        <v>2089</v>
      </c>
      <c r="AA357" s="569" t="s">
        <v>9739</v>
      </c>
      <c r="AB357" s="617" t="s">
        <v>11006</v>
      </c>
      <c r="AC357"/>
    </row>
    <row r="358" spans="1:29" s="308" customFormat="1" ht="12.75" customHeight="1">
      <c r="A358" s="305"/>
      <c r="B358" s="234" t="s">
        <v>9911</v>
      </c>
      <c r="C358" s="235" t="s">
        <v>11726</v>
      </c>
      <c r="D358" s="235" t="s">
        <v>9937</v>
      </c>
      <c r="E358" s="235">
        <v>627</v>
      </c>
      <c r="F358" s="235" t="s">
        <v>10416</v>
      </c>
      <c r="G358" s="399" t="s">
        <v>9914</v>
      </c>
      <c r="H358" s="399" t="s">
        <v>9915</v>
      </c>
      <c r="I358" s="235" t="s">
        <v>3430</v>
      </c>
      <c r="J358" s="236" t="s">
        <v>3138</v>
      </c>
      <c r="K358" s="399" t="s">
        <v>9912</v>
      </c>
      <c r="L358" s="499" t="s">
        <v>9922</v>
      </c>
      <c r="M358" s="233" t="s">
        <v>2089</v>
      </c>
      <c r="N358" s="466" t="s">
        <v>3139</v>
      </c>
      <c r="O358" s="527">
        <v>1000</v>
      </c>
      <c r="P358" s="264">
        <v>0.01</v>
      </c>
      <c r="Q358" s="264">
        <v>10</v>
      </c>
      <c r="R358" s="264">
        <v>0.01</v>
      </c>
      <c r="S358" s="264">
        <v>0.01</v>
      </c>
      <c r="T358" s="515" t="s">
        <v>3114</v>
      </c>
      <c r="U358" s="525">
        <v>0.33333333333333298</v>
      </c>
      <c r="V358" s="525">
        <v>0.75</v>
      </c>
      <c r="W358" s="484">
        <v>0.6875</v>
      </c>
      <c r="X358" s="517" t="s">
        <v>6909</v>
      </c>
      <c r="Y358" s="501" t="s">
        <v>2613</v>
      </c>
      <c r="Z358" s="566" t="s">
        <v>2089</v>
      </c>
      <c r="AA358" s="569" t="s">
        <v>9923</v>
      </c>
      <c r="AB358" s="613" t="s">
        <v>11006</v>
      </c>
      <c r="AC358"/>
    </row>
    <row r="359" spans="1:29" s="308" customFormat="1" ht="12.75" customHeight="1">
      <c r="A359" s="305"/>
      <c r="B359" s="495" t="s">
        <v>7504</v>
      </c>
      <c r="C359" s="264" t="s">
        <v>857</v>
      </c>
      <c r="D359" s="264" t="s">
        <v>8972</v>
      </c>
      <c r="E359" s="264">
        <v>968</v>
      </c>
      <c r="F359" s="264" t="s">
        <v>11204</v>
      </c>
      <c r="G359" s="264" t="s">
        <v>6675</v>
      </c>
      <c r="H359" s="264" t="s">
        <v>7505</v>
      </c>
      <c r="I359" s="535" t="s">
        <v>3210</v>
      </c>
      <c r="J359" s="518" t="s">
        <v>3110</v>
      </c>
      <c r="K359" s="264" t="s">
        <v>796</v>
      </c>
      <c r="L359" s="265" t="s">
        <v>7506</v>
      </c>
      <c r="M359" s="233" t="s">
        <v>2089</v>
      </c>
      <c r="N359" s="264" t="s">
        <v>6994</v>
      </c>
      <c r="O359" s="284">
        <v>100</v>
      </c>
      <c r="P359" s="264">
        <v>1E-4</v>
      </c>
      <c r="Q359" s="264">
        <v>0.01</v>
      </c>
      <c r="R359" s="264">
        <v>1E-4</v>
      </c>
      <c r="S359" s="264">
        <v>1E-4</v>
      </c>
      <c r="T359" s="264" t="s">
        <v>3114</v>
      </c>
      <c r="U359" s="521">
        <v>0.33333333333333298</v>
      </c>
      <c r="V359" s="521">
        <v>0.75</v>
      </c>
      <c r="W359" s="506">
        <v>0.6875</v>
      </c>
      <c r="X359" s="517" t="s">
        <v>6909</v>
      </c>
      <c r="Y359" s="523" t="s">
        <v>2613</v>
      </c>
      <c r="Z359" s="566" t="s">
        <v>2089</v>
      </c>
      <c r="AA359" s="569" t="s">
        <v>9740</v>
      </c>
      <c r="AB359" s="613" t="s">
        <v>11018</v>
      </c>
      <c r="AC359"/>
    </row>
    <row r="360" spans="1:29" s="308" customFormat="1" ht="12.75" customHeight="1">
      <c r="A360" s="305"/>
      <c r="B360" s="495" t="s">
        <v>9380</v>
      </c>
      <c r="C360" s="264" t="s">
        <v>647</v>
      </c>
      <c r="D360" s="264" t="s">
        <v>8973</v>
      </c>
      <c r="E360" s="264">
        <v>788</v>
      </c>
      <c r="F360" s="264" t="s">
        <v>10417</v>
      </c>
      <c r="G360" s="264" t="s">
        <v>5328</v>
      </c>
      <c r="H360" s="264" t="s">
        <v>7507</v>
      </c>
      <c r="I360" s="535" t="s">
        <v>3433</v>
      </c>
      <c r="J360" s="518" t="s">
        <v>3127</v>
      </c>
      <c r="K360" s="264" t="s">
        <v>797</v>
      </c>
      <c r="L360" s="265" t="s">
        <v>7508</v>
      </c>
      <c r="M360" s="233" t="s">
        <v>2089</v>
      </c>
      <c r="N360" s="264" t="s">
        <v>6994</v>
      </c>
      <c r="O360" s="284">
        <v>100</v>
      </c>
      <c r="P360" s="524">
        <v>1E-4</v>
      </c>
      <c r="Q360" s="264">
        <v>0.01</v>
      </c>
      <c r="R360" s="524">
        <v>1E-4</v>
      </c>
      <c r="S360" s="524">
        <v>1E-4</v>
      </c>
      <c r="T360" s="524" t="s">
        <v>3114</v>
      </c>
      <c r="U360" s="521">
        <v>0.33333333333333298</v>
      </c>
      <c r="V360" s="521">
        <v>0.75</v>
      </c>
      <c r="W360" s="483">
        <v>0.6875</v>
      </c>
      <c r="X360" s="517" t="s">
        <v>6909</v>
      </c>
      <c r="Y360" s="501" t="s">
        <v>2613</v>
      </c>
      <c r="Z360" s="566" t="s">
        <v>2089</v>
      </c>
      <c r="AA360" s="569" t="s">
        <v>9741</v>
      </c>
      <c r="AB360" s="613" t="s">
        <v>11014</v>
      </c>
      <c r="AC360"/>
    </row>
    <row r="361" spans="1:29" s="308" customFormat="1" ht="12.75" customHeight="1">
      <c r="A361" s="305"/>
      <c r="B361" s="495" t="s">
        <v>10665</v>
      </c>
      <c r="C361" s="264" t="s">
        <v>650</v>
      </c>
      <c r="D361" s="264" t="s">
        <v>11261</v>
      </c>
      <c r="E361" s="264">
        <v>627</v>
      </c>
      <c r="F361" s="264" t="s">
        <v>11262</v>
      </c>
      <c r="G361" s="264" t="s">
        <v>11263</v>
      </c>
      <c r="H361" s="264" t="s">
        <v>11265</v>
      </c>
      <c r="I361" s="535" t="s">
        <v>3430</v>
      </c>
      <c r="J361" s="264" t="s">
        <v>1960</v>
      </c>
      <c r="K361" s="264" t="s">
        <v>6748</v>
      </c>
      <c r="L361" s="264" t="s">
        <v>7642</v>
      </c>
      <c r="M361" s="233" t="s">
        <v>2089</v>
      </c>
      <c r="N361" s="466" t="s">
        <v>3139</v>
      </c>
      <c r="O361" s="287">
        <v>100</v>
      </c>
      <c r="P361" s="264">
        <v>0.01</v>
      </c>
      <c r="Q361" s="264">
        <v>1</v>
      </c>
      <c r="R361" s="264">
        <v>0.01</v>
      </c>
      <c r="S361" s="264">
        <v>0.01</v>
      </c>
      <c r="T361" s="515" t="s">
        <v>3114</v>
      </c>
      <c r="U361" s="525">
        <v>0.33333333333333298</v>
      </c>
      <c r="V361" s="525">
        <v>0.75</v>
      </c>
      <c r="W361" s="484">
        <v>0.6875</v>
      </c>
      <c r="X361" s="517" t="s">
        <v>6909</v>
      </c>
      <c r="Y361" s="501" t="s">
        <v>2613</v>
      </c>
      <c r="Z361" s="566" t="s">
        <v>2089</v>
      </c>
      <c r="AA361" s="569" t="s">
        <v>9742</v>
      </c>
      <c r="AB361" s="613" t="s">
        <v>11006</v>
      </c>
      <c r="AC361"/>
    </row>
    <row r="362" spans="1:29" s="308" customFormat="1" ht="12.75" customHeight="1">
      <c r="A362" s="305"/>
      <c r="B362" s="495" t="s">
        <v>12198</v>
      </c>
      <c r="C362" s="264" t="s">
        <v>8256</v>
      </c>
      <c r="D362" s="264" t="s">
        <v>11743</v>
      </c>
      <c r="E362" s="264">
        <v>966</v>
      </c>
      <c r="F362" s="264" t="s">
        <v>11744</v>
      </c>
      <c r="G362" s="264" t="s">
        <v>11745</v>
      </c>
      <c r="H362" s="264" t="s">
        <v>11747</v>
      </c>
      <c r="I362" s="535" t="s">
        <v>3206</v>
      </c>
      <c r="J362" s="518" t="s">
        <v>3131</v>
      </c>
      <c r="K362" s="264" t="s">
        <v>3167</v>
      </c>
      <c r="L362" s="265" t="s">
        <v>7509</v>
      </c>
      <c r="M362" s="233" t="s">
        <v>2089</v>
      </c>
      <c r="N362" s="264" t="s">
        <v>6994</v>
      </c>
      <c r="O362" s="284">
        <v>100</v>
      </c>
      <c r="P362" s="466">
        <v>1E-4</v>
      </c>
      <c r="Q362" s="264">
        <v>0.01</v>
      </c>
      <c r="R362" s="466">
        <v>1E-4</v>
      </c>
      <c r="S362" s="466">
        <v>1E-4</v>
      </c>
      <c r="T362" s="515" t="s">
        <v>3114</v>
      </c>
      <c r="U362" s="521">
        <v>0.33333333333333298</v>
      </c>
      <c r="V362" s="521">
        <v>0.75</v>
      </c>
      <c r="W362" s="506">
        <v>0.6875</v>
      </c>
      <c r="X362" s="517" t="s">
        <v>6909</v>
      </c>
      <c r="Y362" s="523" t="s">
        <v>2613</v>
      </c>
      <c r="Z362" s="566" t="s">
        <v>2089</v>
      </c>
      <c r="AA362" s="569" t="s">
        <v>9743</v>
      </c>
      <c r="AB362" s="613" t="s">
        <v>11011</v>
      </c>
      <c r="AC362"/>
    </row>
    <row r="363" spans="1:29" s="308" customFormat="1" ht="12.75" customHeight="1">
      <c r="A363" s="305"/>
      <c r="B363" s="493" t="s">
        <v>10721</v>
      </c>
      <c r="C363" s="264" t="s">
        <v>2146</v>
      </c>
      <c r="D363" s="264" t="s">
        <v>8980</v>
      </c>
      <c r="E363" s="264">
        <v>627</v>
      </c>
      <c r="F363" s="264" t="s">
        <v>10422</v>
      </c>
      <c r="G363" s="264" t="s">
        <v>5333</v>
      </c>
      <c r="H363" s="264" t="s">
        <v>7511</v>
      </c>
      <c r="I363" s="535" t="s">
        <v>3430</v>
      </c>
      <c r="J363" s="264" t="s">
        <v>1960</v>
      </c>
      <c r="K363" s="264" t="s">
        <v>3170</v>
      </c>
      <c r="L363" s="265" t="s">
        <v>7512</v>
      </c>
      <c r="M363" s="233" t="s">
        <v>2089</v>
      </c>
      <c r="N363" s="466" t="s">
        <v>3139</v>
      </c>
      <c r="O363" s="529">
        <v>1000</v>
      </c>
      <c r="P363" s="264">
        <v>0.01</v>
      </c>
      <c r="Q363" s="264">
        <v>10</v>
      </c>
      <c r="R363" s="264">
        <v>0.01</v>
      </c>
      <c r="S363" s="264">
        <v>0.01</v>
      </c>
      <c r="T363" s="522" t="s">
        <v>3114</v>
      </c>
      <c r="U363" s="521">
        <v>0.33333333333333298</v>
      </c>
      <c r="V363" s="521">
        <v>0.75</v>
      </c>
      <c r="W363" s="487">
        <v>0.6875</v>
      </c>
      <c r="X363" s="517" t="s">
        <v>6909</v>
      </c>
      <c r="Y363" s="501" t="s">
        <v>2613</v>
      </c>
      <c r="Z363" s="566" t="s">
        <v>2089</v>
      </c>
      <c r="AA363" s="569" t="s">
        <v>9745</v>
      </c>
      <c r="AB363" s="613" t="s">
        <v>11006</v>
      </c>
      <c r="AC363"/>
    </row>
    <row r="364" spans="1:29" s="308" customFormat="1" ht="12.75" customHeight="1">
      <c r="A364" s="305"/>
      <c r="B364" s="493" t="s">
        <v>10666</v>
      </c>
      <c r="C364" s="235" t="s">
        <v>2146</v>
      </c>
      <c r="D364" s="264" t="s">
        <v>8979</v>
      </c>
      <c r="E364" s="264">
        <v>788</v>
      </c>
      <c r="F364" s="264" t="s">
        <v>10423</v>
      </c>
      <c r="G364" s="264" t="s">
        <v>7071</v>
      </c>
      <c r="H364" s="264" t="s">
        <v>9984</v>
      </c>
      <c r="I364" s="535" t="s">
        <v>3433</v>
      </c>
      <c r="J364" s="518" t="s">
        <v>3127</v>
      </c>
      <c r="K364" s="264" t="s">
        <v>3169</v>
      </c>
      <c r="L364" s="265" t="s">
        <v>7510</v>
      </c>
      <c r="M364" s="233" t="s">
        <v>2089</v>
      </c>
      <c r="N364" s="264" t="s">
        <v>6994</v>
      </c>
      <c r="O364" s="529">
        <v>1000</v>
      </c>
      <c r="P364" s="524">
        <v>1E-4</v>
      </c>
      <c r="Q364" s="264">
        <v>0.1</v>
      </c>
      <c r="R364" s="524">
        <v>1E-4</v>
      </c>
      <c r="S364" s="524">
        <v>1E-4</v>
      </c>
      <c r="T364" s="524" t="s">
        <v>3114</v>
      </c>
      <c r="U364" s="521">
        <v>0.33333333333333298</v>
      </c>
      <c r="V364" s="521">
        <v>0.75</v>
      </c>
      <c r="W364" s="483">
        <v>0.6875</v>
      </c>
      <c r="X364" s="517" t="s">
        <v>6909</v>
      </c>
      <c r="Y364" s="523" t="s">
        <v>2613</v>
      </c>
      <c r="Z364" s="566" t="s">
        <v>2089</v>
      </c>
      <c r="AA364" s="569" t="s">
        <v>9744</v>
      </c>
      <c r="AB364" s="613" t="s">
        <v>11014</v>
      </c>
      <c r="AC364"/>
    </row>
    <row r="365" spans="1:29" s="308" customFormat="1" ht="12.75" customHeight="1">
      <c r="A365" s="305"/>
      <c r="B365" s="495" t="s">
        <v>4129</v>
      </c>
      <c r="C365" s="264" t="s">
        <v>4146</v>
      </c>
      <c r="D365" s="264" t="s">
        <v>8981</v>
      </c>
      <c r="E365" s="264">
        <v>788</v>
      </c>
      <c r="F365" s="264" t="s">
        <v>10424</v>
      </c>
      <c r="G365" s="264" t="s">
        <v>4147</v>
      </c>
      <c r="H365" s="440" t="s">
        <v>4148</v>
      </c>
      <c r="I365" s="535" t="s">
        <v>3432</v>
      </c>
      <c r="J365" s="500" t="s">
        <v>3120</v>
      </c>
      <c r="K365" s="264" t="s">
        <v>4172</v>
      </c>
      <c r="L365" s="265" t="s">
        <v>7513</v>
      </c>
      <c r="M365" s="233" t="s">
        <v>2089</v>
      </c>
      <c r="N365" s="264" t="s">
        <v>3112</v>
      </c>
      <c r="O365" s="284">
        <v>100</v>
      </c>
      <c r="P365" s="264">
        <v>1E-4</v>
      </c>
      <c r="Q365" s="264">
        <v>0.01</v>
      </c>
      <c r="R365" s="264">
        <v>1E-4</v>
      </c>
      <c r="S365" s="264">
        <v>1E-4</v>
      </c>
      <c r="T365" s="264" t="s">
        <v>3114</v>
      </c>
      <c r="U365" s="521">
        <v>0.33333333333333298</v>
      </c>
      <c r="V365" s="521">
        <v>0.75</v>
      </c>
      <c r="W365" s="509">
        <v>0.6875</v>
      </c>
      <c r="X365" s="517" t="s">
        <v>6909</v>
      </c>
      <c r="Y365" s="523" t="s">
        <v>2613</v>
      </c>
      <c r="Z365" s="566" t="s">
        <v>2089</v>
      </c>
      <c r="AA365" s="569" t="s">
        <v>9746</v>
      </c>
      <c r="AB365" s="613" t="s">
        <v>11012</v>
      </c>
      <c r="AC365"/>
    </row>
    <row r="366" spans="1:29" s="308" customFormat="1" ht="12.75" customHeight="1">
      <c r="A366" s="305"/>
      <c r="B366" s="495" t="s">
        <v>2792</v>
      </c>
      <c r="C366" s="264" t="s">
        <v>2147</v>
      </c>
      <c r="D366" s="264" t="s">
        <v>8982</v>
      </c>
      <c r="E366" s="264">
        <v>788</v>
      </c>
      <c r="F366" s="264" t="s">
        <v>10425</v>
      </c>
      <c r="G366" s="264" t="s">
        <v>5334</v>
      </c>
      <c r="H366" s="264" t="s">
        <v>7514</v>
      </c>
      <c r="I366" s="535" t="s">
        <v>3432</v>
      </c>
      <c r="J366" s="500" t="s">
        <v>3120</v>
      </c>
      <c r="K366" s="264" t="s">
        <v>3171</v>
      </c>
      <c r="L366" s="265" t="s">
        <v>7515</v>
      </c>
      <c r="M366" s="233" t="s">
        <v>2089</v>
      </c>
      <c r="N366" s="264" t="s">
        <v>6994</v>
      </c>
      <c r="O366" s="284">
        <v>100</v>
      </c>
      <c r="P366" s="473">
        <v>1E-4</v>
      </c>
      <c r="Q366" s="264">
        <v>0.01</v>
      </c>
      <c r="R366" s="473">
        <v>1E-4</v>
      </c>
      <c r="S366" s="473">
        <v>1E-4</v>
      </c>
      <c r="T366" s="523" t="s">
        <v>3114</v>
      </c>
      <c r="U366" s="521">
        <v>0.33333333333333298</v>
      </c>
      <c r="V366" s="521">
        <v>0.75</v>
      </c>
      <c r="W366" s="487">
        <v>0.6875</v>
      </c>
      <c r="X366" s="517" t="s">
        <v>6909</v>
      </c>
      <c r="Y366" s="523" t="s">
        <v>2613</v>
      </c>
      <c r="Z366" s="566" t="s">
        <v>2089</v>
      </c>
      <c r="AA366" s="569" t="s">
        <v>9747</v>
      </c>
      <c r="AB366" s="613" t="s">
        <v>11012</v>
      </c>
      <c r="AC366"/>
    </row>
    <row r="367" spans="1:29" s="308" customFormat="1" ht="12.75" customHeight="1">
      <c r="A367" s="305"/>
      <c r="B367" s="495" t="s">
        <v>2793</v>
      </c>
      <c r="C367" s="264" t="s">
        <v>2148</v>
      </c>
      <c r="D367" s="264" t="s">
        <v>8983</v>
      </c>
      <c r="E367" s="264">
        <v>627</v>
      </c>
      <c r="F367" s="264" t="s">
        <v>10426</v>
      </c>
      <c r="G367" s="264" t="s">
        <v>5335</v>
      </c>
      <c r="H367" s="264" t="s">
        <v>84</v>
      </c>
      <c r="I367" s="535" t="s">
        <v>3430</v>
      </c>
      <c r="J367" s="264" t="s">
        <v>1960</v>
      </c>
      <c r="K367" s="264" t="s">
        <v>3172</v>
      </c>
      <c r="L367" s="265" t="s">
        <v>7516</v>
      </c>
      <c r="M367" s="233" t="s">
        <v>2089</v>
      </c>
      <c r="N367" s="466" t="s">
        <v>3139</v>
      </c>
      <c r="O367" s="529">
        <v>1000</v>
      </c>
      <c r="P367" s="264">
        <v>0.01</v>
      </c>
      <c r="Q367" s="264">
        <v>10</v>
      </c>
      <c r="R367" s="264">
        <v>0.01</v>
      </c>
      <c r="S367" s="264">
        <v>0.01</v>
      </c>
      <c r="T367" s="264" t="s">
        <v>3114</v>
      </c>
      <c r="U367" s="521">
        <v>0.33333333333333298</v>
      </c>
      <c r="V367" s="521">
        <v>0.75</v>
      </c>
      <c r="W367" s="509">
        <v>0.6875</v>
      </c>
      <c r="X367" s="517" t="s">
        <v>6909</v>
      </c>
      <c r="Y367" s="523" t="s">
        <v>2613</v>
      </c>
      <c r="Z367" s="566" t="s">
        <v>2089</v>
      </c>
      <c r="AA367" s="569" t="s">
        <v>9748</v>
      </c>
      <c r="AB367" s="613" t="s">
        <v>11006</v>
      </c>
      <c r="AC367"/>
    </row>
    <row r="368" spans="1:29" s="308" customFormat="1" ht="12.75" customHeight="1">
      <c r="A368" s="305"/>
      <c r="B368" s="446" t="s">
        <v>2794</v>
      </c>
      <c r="C368" s="440" t="s">
        <v>2149</v>
      </c>
      <c r="D368" s="440" t="s">
        <v>8984</v>
      </c>
      <c r="E368" s="440">
        <v>966</v>
      </c>
      <c r="F368" s="440" t="s">
        <v>10427</v>
      </c>
      <c r="G368" s="440" t="s">
        <v>5336</v>
      </c>
      <c r="H368" s="440" t="s">
        <v>85</v>
      </c>
      <c r="I368" s="440" t="s">
        <v>3206</v>
      </c>
      <c r="J368" s="518" t="s">
        <v>3131</v>
      </c>
      <c r="K368" s="440" t="s">
        <v>3173</v>
      </c>
      <c r="L368" s="440" t="s">
        <v>6449</v>
      </c>
      <c r="M368" s="233" t="s">
        <v>2089</v>
      </c>
      <c r="N368" s="466" t="s">
        <v>3112</v>
      </c>
      <c r="O368" s="526">
        <v>1000</v>
      </c>
      <c r="P368" s="466">
        <v>1E-4</v>
      </c>
      <c r="Q368" s="440">
        <v>0.1</v>
      </c>
      <c r="R368" s="466">
        <v>1E-4</v>
      </c>
      <c r="S368" s="466">
        <v>1E-4</v>
      </c>
      <c r="T368" s="488" t="s">
        <v>3114</v>
      </c>
      <c r="U368" s="485">
        <v>0.33333333333333331</v>
      </c>
      <c r="V368" s="485">
        <v>0.75</v>
      </c>
      <c r="W368" s="484">
        <v>0.6875</v>
      </c>
      <c r="X368" s="517" t="s">
        <v>6909</v>
      </c>
      <c r="Y368" s="440" t="s">
        <v>2613</v>
      </c>
      <c r="Z368" s="566" t="s">
        <v>2089</v>
      </c>
      <c r="AA368" s="569" t="s">
        <v>9749</v>
      </c>
      <c r="AB368" s="613" t="s">
        <v>11011</v>
      </c>
      <c r="AC368"/>
    </row>
    <row r="369" spans="1:29" s="308" customFormat="1" ht="12.75" customHeight="1">
      <c r="A369" s="305"/>
      <c r="B369" s="495" t="s">
        <v>7517</v>
      </c>
      <c r="C369" s="264" t="s">
        <v>4149</v>
      </c>
      <c r="D369" s="264" t="s">
        <v>8985</v>
      </c>
      <c r="E369" s="264">
        <v>788</v>
      </c>
      <c r="F369" s="264" t="s">
        <v>10428</v>
      </c>
      <c r="G369" s="264" t="s">
        <v>4150</v>
      </c>
      <c r="H369" s="264" t="s">
        <v>7518</v>
      </c>
      <c r="I369" s="535" t="s">
        <v>3432</v>
      </c>
      <c r="J369" s="500" t="s">
        <v>3120</v>
      </c>
      <c r="K369" s="264" t="s">
        <v>4175</v>
      </c>
      <c r="L369" s="265" t="s">
        <v>7519</v>
      </c>
      <c r="M369" s="233" t="s">
        <v>2089</v>
      </c>
      <c r="N369" s="264" t="s">
        <v>6994</v>
      </c>
      <c r="O369" s="284">
        <v>100</v>
      </c>
      <c r="P369" s="473">
        <v>1E-4</v>
      </c>
      <c r="Q369" s="264">
        <v>0.01</v>
      </c>
      <c r="R369" s="473">
        <v>1E-4</v>
      </c>
      <c r="S369" s="473">
        <v>1E-4</v>
      </c>
      <c r="T369" s="523" t="s">
        <v>3114</v>
      </c>
      <c r="U369" s="521">
        <v>0.33333333333333298</v>
      </c>
      <c r="V369" s="521">
        <v>0.75</v>
      </c>
      <c r="W369" s="487">
        <v>0.6875</v>
      </c>
      <c r="X369" s="517" t="s">
        <v>6909</v>
      </c>
      <c r="Y369" s="523" t="s">
        <v>2613</v>
      </c>
      <c r="Z369" s="566" t="s">
        <v>2089</v>
      </c>
      <c r="AA369" s="569" t="s">
        <v>9750</v>
      </c>
      <c r="AB369" s="613" t="s">
        <v>11012</v>
      </c>
      <c r="AC369"/>
    </row>
    <row r="370" spans="1:29" s="308" customFormat="1" ht="12.75" customHeight="1">
      <c r="A370" s="305"/>
      <c r="B370" s="495" t="s">
        <v>2797</v>
      </c>
      <c r="C370" s="264" t="s">
        <v>2150</v>
      </c>
      <c r="D370" s="264" t="s">
        <v>8986</v>
      </c>
      <c r="E370" s="264">
        <v>762</v>
      </c>
      <c r="F370" s="264" t="s">
        <v>10429</v>
      </c>
      <c r="G370" s="264" t="s">
        <v>5337</v>
      </c>
      <c r="H370" s="440" t="s">
        <v>86</v>
      </c>
      <c r="I370" s="535" t="s">
        <v>10066</v>
      </c>
      <c r="J370" s="518" t="s">
        <v>3121</v>
      </c>
      <c r="K370" s="264" t="s">
        <v>3174</v>
      </c>
      <c r="L370" s="265" t="s">
        <v>7520</v>
      </c>
      <c r="M370" s="233" t="s">
        <v>2089</v>
      </c>
      <c r="N370" s="264" t="s">
        <v>3112</v>
      </c>
      <c r="O370" s="284">
        <v>100</v>
      </c>
      <c r="P370" s="264">
        <v>1E-4</v>
      </c>
      <c r="Q370" s="264">
        <v>0.01</v>
      </c>
      <c r="R370" s="264">
        <v>1E-4</v>
      </c>
      <c r="S370" s="264">
        <v>1E-4</v>
      </c>
      <c r="T370" s="264" t="s">
        <v>3114</v>
      </c>
      <c r="U370" s="521">
        <v>0.33333333333333298</v>
      </c>
      <c r="V370" s="521">
        <v>0.75</v>
      </c>
      <c r="W370" s="509">
        <v>0.6875</v>
      </c>
      <c r="X370" s="517" t="s">
        <v>6909</v>
      </c>
      <c r="Y370" s="523" t="s">
        <v>2613</v>
      </c>
      <c r="Z370" s="566" t="s">
        <v>2089</v>
      </c>
      <c r="AA370" s="569" t="s">
        <v>9751</v>
      </c>
      <c r="AB370" s="613" t="s">
        <v>11008</v>
      </c>
      <c r="AC370"/>
    </row>
    <row r="371" spans="1:29" s="308" customFormat="1" ht="12.75" customHeight="1">
      <c r="A371" s="305"/>
      <c r="B371" s="495" t="s">
        <v>10668</v>
      </c>
      <c r="C371" s="264" t="s">
        <v>9955</v>
      </c>
      <c r="D371" s="264" t="s">
        <v>8988</v>
      </c>
      <c r="E371" s="264">
        <v>627</v>
      </c>
      <c r="F371" s="264" t="s">
        <v>10431</v>
      </c>
      <c r="G371" s="264" t="s">
        <v>5476</v>
      </c>
      <c r="H371" s="264" t="s">
        <v>5475</v>
      </c>
      <c r="I371" s="535" t="s">
        <v>3430</v>
      </c>
      <c r="J371" s="264" t="s">
        <v>1960</v>
      </c>
      <c r="K371" s="264" t="s">
        <v>5477</v>
      </c>
      <c r="L371" s="265" t="s">
        <v>7521</v>
      </c>
      <c r="M371" s="233" t="s">
        <v>2089</v>
      </c>
      <c r="N371" s="466" t="s">
        <v>3139</v>
      </c>
      <c r="O371" s="284">
        <v>100</v>
      </c>
      <c r="P371" s="264">
        <v>0.01</v>
      </c>
      <c r="Q371" s="264">
        <v>1</v>
      </c>
      <c r="R371" s="264">
        <v>0.01</v>
      </c>
      <c r="S371" s="264">
        <v>0.01</v>
      </c>
      <c r="T371" s="264" t="s">
        <v>3114</v>
      </c>
      <c r="U371" s="521">
        <v>0.33333333333333298</v>
      </c>
      <c r="V371" s="521">
        <v>0.75</v>
      </c>
      <c r="W371" s="509">
        <v>0.6875</v>
      </c>
      <c r="X371" s="517" t="s">
        <v>6909</v>
      </c>
      <c r="Y371" s="523" t="s">
        <v>2613</v>
      </c>
      <c r="Z371" s="566" t="s">
        <v>2089</v>
      </c>
      <c r="AA371" s="569" t="s">
        <v>9752</v>
      </c>
      <c r="AB371" s="613" t="s">
        <v>11006</v>
      </c>
      <c r="AC371"/>
    </row>
    <row r="372" spans="1:29" s="308" customFormat="1" ht="12.75" customHeight="1">
      <c r="A372" s="305"/>
      <c r="B372" s="495" t="s">
        <v>2801</v>
      </c>
      <c r="C372" s="264" t="s">
        <v>2152</v>
      </c>
      <c r="D372" s="264" t="s">
        <v>8989</v>
      </c>
      <c r="E372" s="264">
        <v>627</v>
      </c>
      <c r="F372" s="264" t="s">
        <v>10432</v>
      </c>
      <c r="G372" s="264" t="s">
        <v>5339</v>
      </c>
      <c r="H372" s="264" t="s">
        <v>7522</v>
      </c>
      <c r="I372" s="535" t="s">
        <v>3430</v>
      </c>
      <c r="J372" s="264" t="s">
        <v>1960</v>
      </c>
      <c r="K372" s="264" t="s">
        <v>1012</v>
      </c>
      <c r="L372" s="265" t="s">
        <v>7523</v>
      </c>
      <c r="M372" s="233" t="s">
        <v>2089</v>
      </c>
      <c r="N372" s="466" t="s">
        <v>3139</v>
      </c>
      <c r="O372" s="529">
        <v>1000</v>
      </c>
      <c r="P372" s="264">
        <v>0.01</v>
      </c>
      <c r="Q372" s="264">
        <v>10</v>
      </c>
      <c r="R372" s="264">
        <v>0.01</v>
      </c>
      <c r="S372" s="264">
        <v>0.01</v>
      </c>
      <c r="T372" s="522" t="s">
        <v>3114</v>
      </c>
      <c r="U372" s="521">
        <v>0.33333333333333298</v>
      </c>
      <c r="V372" s="521">
        <v>0.75</v>
      </c>
      <c r="W372" s="487">
        <v>0.6875</v>
      </c>
      <c r="X372" s="517" t="s">
        <v>6909</v>
      </c>
      <c r="Y372" s="523" t="s">
        <v>2613</v>
      </c>
      <c r="Z372" s="566" t="s">
        <v>2089</v>
      </c>
      <c r="AA372" s="569" t="s">
        <v>9753</v>
      </c>
      <c r="AB372" s="613" t="s">
        <v>11006</v>
      </c>
      <c r="AC372"/>
    </row>
    <row r="373" spans="1:29" s="308" customFormat="1" ht="12.75" customHeight="1">
      <c r="A373" s="305"/>
      <c r="B373" s="494" t="s">
        <v>7954</v>
      </c>
      <c r="C373" s="292" t="s">
        <v>7955</v>
      </c>
      <c r="D373" s="292" t="s">
        <v>9198</v>
      </c>
      <c r="E373" s="292">
        <v>372</v>
      </c>
      <c r="F373" s="292" t="s">
        <v>10608</v>
      </c>
      <c r="G373" s="292" t="s">
        <v>8097</v>
      </c>
      <c r="H373" s="292" t="s">
        <v>7956</v>
      </c>
      <c r="I373" s="292" t="s">
        <v>6090</v>
      </c>
      <c r="J373" s="292" t="s">
        <v>4802</v>
      </c>
      <c r="K373" s="499" t="s">
        <v>7957</v>
      </c>
      <c r="L373" s="499" t="s">
        <v>7958</v>
      </c>
      <c r="M373" s="233" t="s">
        <v>2089</v>
      </c>
      <c r="N373" s="535" t="s">
        <v>6089</v>
      </c>
      <c r="O373" s="287">
        <v>100</v>
      </c>
      <c r="P373" s="292">
        <v>1E-3</v>
      </c>
      <c r="Q373" s="504">
        <v>0.1</v>
      </c>
      <c r="R373" s="479">
        <v>1E-3</v>
      </c>
      <c r="S373" s="479">
        <v>1E-3</v>
      </c>
      <c r="T373" s="488" t="s">
        <v>2447</v>
      </c>
      <c r="U373" s="536">
        <v>0.33333333333333298</v>
      </c>
      <c r="V373" s="536">
        <v>0.75</v>
      </c>
      <c r="W373" s="510">
        <v>0.60416666666666696</v>
      </c>
      <c r="X373" s="537" t="s">
        <v>6909</v>
      </c>
      <c r="Y373" s="532" t="s">
        <v>2613</v>
      </c>
      <c r="Z373" s="566" t="s">
        <v>2089</v>
      </c>
      <c r="AA373" s="569" t="s">
        <v>9754</v>
      </c>
      <c r="AB373" s="617" t="s">
        <v>11015</v>
      </c>
      <c r="AC373"/>
    </row>
    <row r="374" spans="1:29" s="308" customFormat="1" ht="12.75" customHeight="1">
      <c r="A374" s="305"/>
      <c r="B374" s="495" t="s">
        <v>1741</v>
      </c>
      <c r="C374" s="264" t="s">
        <v>2153</v>
      </c>
      <c r="D374" s="264" t="s">
        <v>8990</v>
      </c>
      <c r="E374" s="264">
        <v>257</v>
      </c>
      <c r="F374" s="264" t="s">
        <v>10433</v>
      </c>
      <c r="G374" s="264" t="s">
        <v>9248</v>
      </c>
      <c r="H374" s="264" t="s">
        <v>7705</v>
      </c>
      <c r="I374" s="535" t="s">
        <v>3209</v>
      </c>
      <c r="J374" s="518" t="s">
        <v>3135</v>
      </c>
      <c r="K374" s="264" t="s">
        <v>1013</v>
      </c>
      <c r="L374" s="265" t="s">
        <v>7524</v>
      </c>
      <c r="M374" s="233" t="s">
        <v>2089</v>
      </c>
      <c r="N374" s="264" t="s">
        <v>7127</v>
      </c>
      <c r="O374" s="284">
        <v>100</v>
      </c>
      <c r="P374" s="264">
        <v>1E-3</v>
      </c>
      <c r="Q374" s="264">
        <v>0.1</v>
      </c>
      <c r="R374" s="524">
        <v>1E-3</v>
      </c>
      <c r="S374" s="524">
        <v>1E-3</v>
      </c>
      <c r="T374" s="264" t="s">
        <v>3114</v>
      </c>
      <c r="U374" s="521">
        <v>0.33333333333333298</v>
      </c>
      <c r="V374" s="521">
        <v>0.75</v>
      </c>
      <c r="W374" s="506">
        <v>0.6875</v>
      </c>
      <c r="X374" s="517" t="s">
        <v>6909</v>
      </c>
      <c r="Y374" s="523" t="s">
        <v>2613</v>
      </c>
      <c r="Z374" s="566" t="s">
        <v>2089</v>
      </c>
      <c r="AA374" s="569" t="s">
        <v>9755</v>
      </c>
      <c r="AB374" s="613" t="s">
        <v>11009</v>
      </c>
      <c r="AC374"/>
    </row>
    <row r="375" spans="1:29" s="308" customFormat="1" ht="12.75" customHeight="1">
      <c r="A375" s="305"/>
      <c r="B375" s="495" t="s">
        <v>6296</v>
      </c>
      <c r="C375" s="264" t="s">
        <v>4994</v>
      </c>
      <c r="D375" s="264" t="s">
        <v>8992</v>
      </c>
      <c r="E375" s="264">
        <v>372</v>
      </c>
      <c r="F375" s="264" t="s">
        <v>10434</v>
      </c>
      <c r="G375" s="264" t="s">
        <v>6338</v>
      </c>
      <c r="H375" s="264" t="s">
        <v>7525</v>
      </c>
      <c r="I375" s="264" t="s">
        <v>6090</v>
      </c>
      <c r="J375" s="264" t="s">
        <v>7181</v>
      </c>
      <c r="K375" s="264" t="s">
        <v>6351</v>
      </c>
      <c r="L375" s="265" t="s">
        <v>7526</v>
      </c>
      <c r="M375" s="233" t="s">
        <v>2089</v>
      </c>
      <c r="N375" s="535" t="s">
        <v>6089</v>
      </c>
      <c r="O375" s="287">
        <v>100</v>
      </c>
      <c r="P375" s="264">
        <v>1E-3</v>
      </c>
      <c r="Q375" s="264">
        <v>0.1</v>
      </c>
      <c r="R375" s="524">
        <v>1E-3</v>
      </c>
      <c r="S375" s="524">
        <v>1E-3</v>
      </c>
      <c r="T375" s="488" t="s">
        <v>2447</v>
      </c>
      <c r="U375" s="525">
        <v>0.33333333333333298</v>
      </c>
      <c r="V375" s="525">
        <v>0.75</v>
      </c>
      <c r="W375" s="506">
        <v>0.60416666666666696</v>
      </c>
      <c r="X375" s="517" t="s">
        <v>6909</v>
      </c>
      <c r="Y375" s="501" t="s">
        <v>2613</v>
      </c>
      <c r="Z375" s="566" t="s">
        <v>2089</v>
      </c>
      <c r="AA375" s="569" t="s">
        <v>9756</v>
      </c>
      <c r="AB375" s="613" t="s">
        <v>11015</v>
      </c>
      <c r="AC375"/>
    </row>
    <row r="376" spans="1:29" s="308" customFormat="1" ht="12.75" customHeight="1">
      <c r="A376" s="305"/>
      <c r="B376" s="495" t="s">
        <v>10722</v>
      </c>
      <c r="C376" s="264" t="s">
        <v>4554</v>
      </c>
      <c r="D376" s="264" t="s">
        <v>8993</v>
      </c>
      <c r="E376" s="264">
        <v>627</v>
      </c>
      <c r="F376" s="264" t="s">
        <v>10435</v>
      </c>
      <c r="G376" s="264" t="s">
        <v>5341</v>
      </c>
      <c r="H376" s="264" t="s">
        <v>7527</v>
      </c>
      <c r="I376" s="535" t="s">
        <v>3430</v>
      </c>
      <c r="J376" s="264" t="s">
        <v>1960</v>
      </c>
      <c r="K376" s="264" t="s">
        <v>2754</v>
      </c>
      <c r="L376" s="265" t="s">
        <v>7528</v>
      </c>
      <c r="M376" s="233" t="s">
        <v>2089</v>
      </c>
      <c r="N376" s="466" t="s">
        <v>3139</v>
      </c>
      <c r="O376" s="529">
        <v>1000</v>
      </c>
      <c r="P376" s="264">
        <v>0.01</v>
      </c>
      <c r="Q376" s="264">
        <v>10</v>
      </c>
      <c r="R376" s="264">
        <v>0.01</v>
      </c>
      <c r="S376" s="264">
        <v>0.01</v>
      </c>
      <c r="T376" s="522" t="s">
        <v>3114</v>
      </c>
      <c r="U376" s="521">
        <v>0.33333333333333298</v>
      </c>
      <c r="V376" s="521">
        <v>0.75</v>
      </c>
      <c r="W376" s="487">
        <v>0.6875</v>
      </c>
      <c r="X376" s="517" t="s">
        <v>6909</v>
      </c>
      <c r="Y376" s="501" t="s">
        <v>2613</v>
      </c>
      <c r="Z376" s="566" t="s">
        <v>2089</v>
      </c>
      <c r="AA376" s="569" t="s">
        <v>9757</v>
      </c>
      <c r="AB376" s="613" t="s">
        <v>11006</v>
      </c>
      <c r="AC376"/>
    </row>
    <row r="377" spans="1:29" s="308" customFormat="1" ht="12.75" customHeight="1">
      <c r="A377" s="305"/>
      <c r="B377" s="495" t="s">
        <v>10723</v>
      </c>
      <c r="C377" s="440" t="s">
        <v>6889</v>
      </c>
      <c r="D377" s="440" t="s">
        <v>8994</v>
      </c>
      <c r="E377" s="440">
        <v>627</v>
      </c>
      <c r="F377" s="440" t="s">
        <v>10436</v>
      </c>
      <c r="G377" s="264" t="s">
        <v>5342</v>
      </c>
      <c r="H377" s="264" t="s">
        <v>444</v>
      </c>
      <c r="I377" s="535" t="s">
        <v>3430</v>
      </c>
      <c r="J377" s="264" t="s">
        <v>1960</v>
      </c>
      <c r="K377" s="264" t="s">
        <v>2755</v>
      </c>
      <c r="L377" s="265" t="s">
        <v>7529</v>
      </c>
      <c r="M377" s="233" t="s">
        <v>2089</v>
      </c>
      <c r="N377" s="466" t="s">
        <v>3139</v>
      </c>
      <c r="O377" s="284">
        <v>100</v>
      </c>
      <c r="P377" s="264">
        <v>0.01</v>
      </c>
      <c r="Q377" s="264">
        <v>1</v>
      </c>
      <c r="R377" s="264">
        <v>0.01</v>
      </c>
      <c r="S377" s="264">
        <v>0.01</v>
      </c>
      <c r="T377" s="264" t="s">
        <v>3114</v>
      </c>
      <c r="U377" s="521">
        <v>0.33333333333333298</v>
      </c>
      <c r="V377" s="521">
        <v>0.75</v>
      </c>
      <c r="W377" s="509">
        <v>0.6875</v>
      </c>
      <c r="X377" s="517" t="s">
        <v>6909</v>
      </c>
      <c r="Y377" s="523" t="s">
        <v>2613</v>
      </c>
      <c r="Z377" s="566" t="s">
        <v>2089</v>
      </c>
      <c r="AA377" s="569" t="s">
        <v>9758</v>
      </c>
      <c r="AB377" s="613" t="s">
        <v>11006</v>
      </c>
      <c r="AC377"/>
    </row>
    <row r="378" spans="1:29" s="308" customFormat="1" ht="12.75" customHeight="1">
      <c r="A378" s="305"/>
      <c r="B378" s="495" t="s">
        <v>6068</v>
      </c>
      <c r="C378" s="264" t="s">
        <v>4995</v>
      </c>
      <c r="D378" s="264" t="s">
        <v>8995</v>
      </c>
      <c r="E378" s="264">
        <v>372</v>
      </c>
      <c r="F378" s="264" t="s">
        <v>10437</v>
      </c>
      <c r="G378" s="264" t="s">
        <v>6101</v>
      </c>
      <c r="H378" s="264" t="s">
        <v>7530</v>
      </c>
      <c r="I378" s="264" t="s">
        <v>6090</v>
      </c>
      <c r="J378" s="264" t="s">
        <v>7181</v>
      </c>
      <c r="K378" s="264" t="s">
        <v>6130</v>
      </c>
      <c r="L378" s="265" t="s">
        <v>7531</v>
      </c>
      <c r="M378" s="233" t="s">
        <v>2089</v>
      </c>
      <c r="N378" s="535" t="s">
        <v>6089</v>
      </c>
      <c r="O378" s="287">
        <v>100</v>
      </c>
      <c r="P378" s="264">
        <v>1E-3</v>
      </c>
      <c r="Q378" s="264">
        <v>0.1</v>
      </c>
      <c r="R378" s="524">
        <v>1E-3</v>
      </c>
      <c r="S378" s="524">
        <v>1E-3</v>
      </c>
      <c r="T378" s="488" t="s">
        <v>2447</v>
      </c>
      <c r="U378" s="525">
        <v>0.33333333333333298</v>
      </c>
      <c r="V378" s="525">
        <v>0.75</v>
      </c>
      <c r="W378" s="506">
        <v>0.60416666666666696</v>
      </c>
      <c r="X378" s="517" t="s">
        <v>6909</v>
      </c>
      <c r="Y378" s="501" t="s">
        <v>2613</v>
      </c>
      <c r="Z378" s="566" t="s">
        <v>2089</v>
      </c>
      <c r="AA378" s="569" t="s">
        <v>9759</v>
      </c>
      <c r="AB378" s="613" t="s">
        <v>11015</v>
      </c>
      <c r="AC378"/>
    </row>
    <row r="379" spans="1:29" s="308" customFormat="1" ht="12.75" customHeight="1">
      <c r="A379" s="305"/>
      <c r="B379" s="495" t="s">
        <v>11638</v>
      </c>
      <c r="C379" s="264" t="s">
        <v>2425</v>
      </c>
      <c r="D379" s="264" t="s">
        <v>11641</v>
      </c>
      <c r="E379" s="264">
        <v>627</v>
      </c>
      <c r="F379" s="264" t="s">
        <v>11642</v>
      </c>
      <c r="G379" s="264" t="s">
        <v>11640</v>
      </c>
      <c r="H379" s="440" t="s">
        <v>11639</v>
      </c>
      <c r="I379" s="535" t="s">
        <v>3430</v>
      </c>
      <c r="J379" s="264" t="s">
        <v>1960</v>
      </c>
      <c r="K379" s="264" t="s">
        <v>4097</v>
      </c>
      <c r="L379" s="265" t="s">
        <v>7299</v>
      </c>
      <c r="M379" s="233" t="s">
        <v>2089</v>
      </c>
      <c r="N379" s="466" t="s">
        <v>3139</v>
      </c>
      <c r="O379" s="529">
        <v>1000</v>
      </c>
      <c r="P379" s="264">
        <v>0.01</v>
      </c>
      <c r="Q379" s="264">
        <v>10</v>
      </c>
      <c r="R379" s="264">
        <v>0.01</v>
      </c>
      <c r="S379" s="264">
        <v>0.01</v>
      </c>
      <c r="T379" s="264" t="s">
        <v>3114</v>
      </c>
      <c r="U379" s="521">
        <v>0.33333333333333298</v>
      </c>
      <c r="V379" s="521">
        <v>0.75</v>
      </c>
      <c r="W379" s="509">
        <v>0.6875</v>
      </c>
      <c r="X379" s="517" t="s">
        <v>6909</v>
      </c>
      <c r="Y379" s="523" t="s">
        <v>2613</v>
      </c>
      <c r="Z379" s="566" t="s">
        <v>2089</v>
      </c>
      <c r="AA379" s="569" t="s">
        <v>9538</v>
      </c>
      <c r="AB379" s="613" t="s">
        <v>11006</v>
      </c>
      <c r="AC379"/>
    </row>
    <row r="380" spans="1:29" s="308" customFormat="1" ht="12.75" customHeight="1">
      <c r="A380" s="305"/>
      <c r="B380" s="495" t="s">
        <v>5999</v>
      </c>
      <c r="C380" s="264" t="s">
        <v>6000</v>
      </c>
      <c r="D380" s="264" t="s">
        <v>8996</v>
      </c>
      <c r="E380" s="264">
        <v>762</v>
      </c>
      <c r="F380" s="264" t="s">
        <v>10609</v>
      </c>
      <c r="G380" s="504" t="s">
        <v>8332</v>
      </c>
      <c r="H380" s="504" t="s">
        <v>8331</v>
      </c>
      <c r="I380" s="535" t="s">
        <v>10066</v>
      </c>
      <c r="J380" s="500" t="s">
        <v>3121</v>
      </c>
      <c r="K380" s="264" t="s">
        <v>8323</v>
      </c>
      <c r="L380" s="265" t="s">
        <v>8323</v>
      </c>
      <c r="M380" s="233" t="s">
        <v>2089</v>
      </c>
      <c r="N380" s="264" t="s">
        <v>6994</v>
      </c>
      <c r="O380" s="284">
        <v>100</v>
      </c>
      <c r="P380" s="524">
        <v>1E-4</v>
      </c>
      <c r="Q380" s="264">
        <v>0.01</v>
      </c>
      <c r="R380" s="524">
        <v>1E-4</v>
      </c>
      <c r="S380" s="524">
        <v>1E-4</v>
      </c>
      <c r="T380" s="264" t="s">
        <v>3114</v>
      </c>
      <c r="U380" s="521">
        <v>0.33333333333333298</v>
      </c>
      <c r="V380" s="521">
        <v>0.75</v>
      </c>
      <c r="W380" s="483">
        <v>0.6875</v>
      </c>
      <c r="X380" s="517" t="s">
        <v>6909</v>
      </c>
      <c r="Y380" s="523" t="s">
        <v>2613</v>
      </c>
      <c r="Z380" s="566" t="s">
        <v>2089</v>
      </c>
      <c r="AA380" s="569" t="s">
        <v>9764</v>
      </c>
      <c r="AB380" s="613" t="s">
        <v>11008</v>
      </c>
      <c r="AC380"/>
    </row>
    <row r="381" spans="1:29" s="308" customFormat="1" ht="12.75" customHeight="1">
      <c r="A381" s="305"/>
      <c r="B381" s="495" t="s">
        <v>4496</v>
      </c>
      <c r="C381" s="264" t="s">
        <v>8548</v>
      </c>
      <c r="D381" s="264" t="s">
        <v>8997</v>
      </c>
      <c r="E381" s="264">
        <v>788</v>
      </c>
      <c r="F381" s="264" t="s">
        <v>10438</v>
      </c>
      <c r="G381" s="399" t="s">
        <v>8549</v>
      </c>
      <c r="H381" s="440" t="s">
        <v>4497</v>
      </c>
      <c r="I381" s="535" t="s">
        <v>3432</v>
      </c>
      <c r="J381" s="500" t="s">
        <v>3120</v>
      </c>
      <c r="K381" s="264" t="s">
        <v>4498</v>
      </c>
      <c r="L381" s="265" t="s">
        <v>7535</v>
      </c>
      <c r="M381" s="233" t="s">
        <v>2089</v>
      </c>
      <c r="N381" s="264" t="s">
        <v>3112</v>
      </c>
      <c r="O381" s="284">
        <v>100</v>
      </c>
      <c r="P381" s="264">
        <v>1E-4</v>
      </c>
      <c r="Q381" s="264">
        <v>0.01</v>
      </c>
      <c r="R381" s="264">
        <v>1E-4</v>
      </c>
      <c r="S381" s="264">
        <v>1E-4</v>
      </c>
      <c r="T381" s="264" t="s">
        <v>3114</v>
      </c>
      <c r="U381" s="521">
        <v>0.33333333333333298</v>
      </c>
      <c r="V381" s="521">
        <v>0.75</v>
      </c>
      <c r="W381" s="509">
        <v>0.6875</v>
      </c>
      <c r="X381" s="517" t="s">
        <v>6909</v>
      </c>
      <c r="Y381" s="523" t="s">
        <v>2613</v>
      </c>
      <c r="Z381" s="566" t="s">
        <v>2089</v>
      </c>
      <c r="AA381" s="569" t="s">
        <v>9765</v>
      </c>
      <c r="AB381" s="613" t="s">
        <v>11012</v>
      </c>
      <c r="AC381"/>
    </row>
    <row r="382" spans="1:29" s="308" customFormat="1" ht="12.75" customHeight="1">
      <c r="A382" s="305"/>
      <c r="B382" s="495" t="s">
        <v>2809</v>
      </c>
      <c r="C382" s="264" t="s">
        <v>2156</v>
      </c>
      <c r="D382" s="264" t="s">
        <v>8998</v>
      </c>
      <c r="E382" s="264">
        <v>762</v>
      </c>
      <c r="F382" s="264" t="s">
        <v>10439</v>
      </c>
      <c r="G382" s="264" t="s">
        <v>5343</v>
      </c>
      <c r="H382" s="264" t="s">
        <v>7536</v>
      </c>
      <c r="I382" s="535" t="s">
        <v>10066</v>
      </c>
      <c r="J382" s="518" t="s">
        <v>3121</v>
      </c>
      <c r="K382" s="264" t="s">
        <v>2760</v>
      </c>
      <c r="L382" s="265" t="s">
        <v>7537</v>
      </c>
      <c r="M382" s="233" t="s">
        <v>2089</v>
      </c>
      <c r="N382" s="264" t="s">
        <v>6994</v>
      </c>
      <c r="O382" s="529">
        <v>1000</v>
      </c>
      <c r="P382" s="466">
        <v>1E-4</v>
      </c>
      <c r="Q382" s="264">
        <v>0.1</v>
      </c>
      <c r="R382" s="466">
        <v>1E-4</v>
      </c>
      <c r="S382" s="466">
        <v>1E-4</v>
      </c>
      <c r="T382" s="515" t="s">
        <v>3114</v>
      </c>
      <c r="U382" s="521">
        <v>0.33333333333333298</v>
      </c>
      <c r="V382" s="521">
        <v>0.75</v>
      </c>
      <c r="W382" s="484">
        <v>0.6875</v>
      </c>
      <c r="X382" s="517" t="s">
        <v>6909</v>
      </c>
      <c r="Y382" s="523" t="s">
        <v>2613</v>
      </c>
      <c r="Z382" s="566" t="s">
        <v>2089</v>
      </c>
      <c r="AA382" s="569" t="s">
        <v>9766</v>
      </c>
      <c r="AB382" s="613" t="s">
        <v>11008</v>
      </c>
      <c r="AC382"/>
    </row>
    <row r="383" spans="1:29" s="308" customFormat="1" ht="12.75" customHeight="1">
      <c r="A383" s="305"/>
      <c r="B383" s="446" t="s">
        <v>2810</v>
      </c>
      <c r="C383" s="440" t="s">
        <v>7671</v>
      </c>
      <c r="D383" s="440" t="s">
        <v>11530</v>
      </c>
      <c r="E383" s="440">
        <v>1763</v>
      </c>
      <c r="F383" s="440" t="s">
        <v>11531</v>
      </c>
      <c r="G383" s="440" t="s">
        <v>7679</v>
      </c>
      <c r="H383" s="440" t="s">
        <v>181</v>
      </c>
      <c r="I383" s="399" t="s">
        <v>12102</v>
      </c>
      <c r="J383" s="518" t="s">
        <v>3123</v>
      </c>
      <c r="K383" s="440" t="s">
        <v>2761</v>
      </c>
      <c r="L383" s="440" t="s">
        <v>6518</v>
      </c>
      <c r="M383" s="233" t="s">
        <v>2089</v>
      </c>
      <c r="N383" s="466" t="s">
        <v>3112</v>
      </c>
      <c r="O383" s="526">
        <v>1000</v>
      </c>
      <c r="P383" s="466">
        <v>1E-4</v>
      </c>
      <c r="Q383" s="440">
        <v>0.1</v>
      </c>
      <c r="R383" s="466">
        <v>1E-4</v>
      </c>
      <c r="S383" s="466">
        <v>1E-4</v>
      </c>
      <c r="T383" s="488" t="s">
        <v>3114</v>
      </c>
      <c r="U383" s="485">
        <v>0.33333333333333298</v>
      </c>
      <c r="V383" s="485">
        <v>0.75</v>
      </c>
      <c r="W383" s="484">
        <v>0.6875</v>
      </c>
      <c r="X383" s="517" t="s">
        <v>6909</v>
      </c>
      <c r="Y383" s="440" t="s">
        <v>2613</v>
      </c>
      <c r="Z383" s="566" t="s">
        <v>2089</v>
      </c>
      <c r="AA383" s="569" t="s">
        <v>9767</v>
      </c>
      <c r="AB383" s="613" t="s">
        <v>11020</v>
      </c>
      <c r="AC383"/>
    </row>
    <row r="384" spans="1:29" s="308" customFormat="1" ht="12.75" customHeight="1">
      <c r="A384" s="305"/>
      <c r="B384" s="495" t="s">
        <v>2812</v>
      </c>
      <c r="C384" s="264" t="s">
        <v>2158</v>
      </c>
      <c r="D384" s="264" t="s">
        <v>9001</v>
      </c>
      <c r="E384" s="264">
        <v>788</v>
      </c>
      <c r="F384" s="264" t="s">
        <v>10442</v>
      </c>
      <c r="G384" s="264" t="s">
        <v>5345</v>
      </c>
      <c r="H384" s="264" t="s">
        <v>7538</v>
      </c>
      <c r="I384" s="535" t="s">
        <v>3432</v>
      </c>
      <c r="J384" s="500" t="s">
        <v>3120</v>
      </c>
      <c r="K384" s="264" t="s">
        <v>2764</v>
      </c>
      <c r="L384" s="265" t="s">
        <v>7539</v>
      </c>
      <c r="M384" s="233" t="s">
        <v>2089</v>
      </c>
      <c r="N384" s="264" t="s">
        <v>6994</v>
      </c>
      <c r="O384" s="284">
        <v>100</v>
      </c>
      <c r="P384" s="473">
        <v>1E-4</v>
      </c>
      <c r="Q384" s="264">
        <v>0.01</v>
      </c>
      <c r="R384" s="473">
        <v>1E-4</v>
      </c>
      <c r="S384" s="473">
        <v>1E-4</v>
      </c>
      <c r="T384" s="523" t="s">
        <v>3114</v>
      </c>
      <c r="U384" s="521">
        <v>0.33333333333333298</v>
      </c>
      <c r="V384" s="521">
        <v>0.75</v>
      </c>
      <c r="W384" s="487">
        <v>0.6875</v>
      </c>
      <c r="X384" s="517" t="s">
        <v>6909</v>
      </c>
      <c r="Y384" s="523" t="s">
        <v>2613</v>
      </c>
      <c r="Z384" s="566" t="s">
        <v>2089</v>
      </c>
      <c r="AA384" s="569" t="s">
        <v>9768</v>
      </c>
      <c r="AB384" s="613" t="s">
        <v>11012</v>
      </c>
      <c r="AC384"/>
    </row>
    <row r="385" spans="1:29" s="308" customFormat="1" ht="12.75" customHeight="1">
      <c r="A385" s="305"/>
      <c r="B385" s="495" t="s">
        <v>10724</v>
      </c>
      <c r="C385" s="264" t="s">
        <v>5860</v>
      </c>
      <c r="D385" s="264" t="s">
        <v>9002</v>
      </c>
      <c r="E385" s="264">
        <v>627</v>
      </c>
      <c r="F385" s="264" t="s">
        <v>10443</v>
      </c>
      <c r="G385" s="264" t="s">
        <v>5346</v>
      </c>
      <c r="H385" s="264" t="s">
        <v>7540</v>
      </c>
      <c r="I385" s="535" t="s">
        <v>3430</v>
      </c>
      <c r="J385" s="264" t="s">
        <v>1960</v>
      </c>
      <c r="K385" s="264" t="s">
        <v>2765</v>
      </c>
      <c r="L385" s="265" t="s">
        <v>7541</v>
      </c>
      <c r="M385" s="233" t="s">
        <v>2089</v>
      </c>
      <c r="N385" s="466" t="s">
        <v>3139</v>
      </c>
      <c r="O385" s="529">
        <v>1000</v>
      </c>
      <c r="P385" s="264">
        <v>0.01</v>
      </c>
      <c r="Q385" s="264">
        <v>10</v>
      </c>
      <c r="R385" s="264">
        <v>0.01</v>
      </c>
      <c r="S385" s="264">
        <v>0.01</v>
      </c>
      <c r="T385" s="522" t="s">
        <v>3114</v>
      </c>
      <c r="U385" s="521">
        <v>0.33333333333333298</v>
      </c>
      <c r="V385" s="521">
        <v>0.75</v>
      </c>
      <c r="W385" s="487">
        <v>0.6875</v>
      </c>
      <c r="X385" s="517" t="s">
        <v>6909</v>
      </c>
      <c r="Y385" s="501" t="s">
        <v>2613</v>
      </c>
      <c r="Z385" s="566" t="s">
        <v>2089</v>
      </c>
      <c r="AA385" s="569" t="s">
        <v>9769</v>
      </c>
      <c r="AB385" s="613" t="s">
        <v>11006</v>
      </c>
      <c r="AC385"/>
    </row>
    <row r="386" spans="1:29" s="308" customFormat="1" ht="12.75" customHeight="1">
      <c r="A386" s="305"/>
      <c r="B386" s="446" t="s">
        <v>6897</v>
      </c>
      <c r="C386" s="440" t="s">
        <v>3325</v>
      </c>
      <c r="D386" s="440" t="s">
        <v>9011</v>
      </c>
      <c r="E386" s="440">
        <v>762</v>
      </c>
      <c r="F386" s="440" t="s">
        <v>10449</v>
      </c>
      <c r="G386" s="440" t="s">
        <v>5352</v>
      </c>
      <c r="H386" s="440" t="s">
        <v>188</v>
      </c>
      <c r="I386" s="440" t="s">
        <v>10066</v>
      </c>
      <c r="J386" s="518" t="s">
        <v>3121</v>
      </c>
      <c r="K386" s="440" t="s">
        <v>2770</v>
      </c>
      <c r="L386" s="440" t="s">
        <v>6211</v>
      </c>
      <c r="M386" s="233" t="s">
        <v>2089</v>
      </c>
      <c r="N386" s="466" t="s">
        <v>3112</v>
      </c>
      <c r="O386" s="477">
        <v>100</v>
      </c>
      <c r="P386" s="466">
        <v>1E-4</v>
      </c>
      <c r="Q386" s="440">
        <v>0.01</v>
      </c>
      <c r="R386" s="466">
        <v>1E-4</v>
      </c>
      <c r="S386" s="466">
        <v>1E-4</v>
      </c>
      <c r="T386" s="488" t="s">
        <v>3114</v>
      </c>
      <c r="U386" s="485">
        <v>0.33333333333333331</v>
      </c>
      <c r="V386" s="485">
        <v>0.75</v>
      </c>
      <c r="W386" s="484">
        <v>0.6875</v>
      </c>
      <c r="X386" s="517" t="s">
        <v>6909</v>
      </c>
      <c r="Y386" s="440" t="s">
        <v>2613</v>
      </c>
      <c r="Z386" s="566" t="s">
        <v>2089</v>
      </c>
      <c r="AA386" s="569" t="s">
        <v>9770</v>
      </c>
      <c r="AB386" s="613" t="s">
        <v>11008</v>
      </c>
      <c r="AC386"/>
    </row>
    <row r="387" spans="1:29" s="308" customFormat="1" ht="12.75" customHeight="1">
      <c r="A387" s="305"/>
      <c r="B387" s="494" t="s">
        <v>7852</v>
      </c>
      <c r="C387" s="292" t="s">
        <v>7853</v>
      </c>
      <c r="D387" s="292" t="s">
        <v>9199</v>
      </c>
      <c r="E387" s="292">
        <v>372</v>
      </c>
      <c r="F387" s="292" t="s">
        <v>10449</v>
      </c>
      <c r="G387" s="292" t="s">
        <v>8078</v>
      </c>
      <c r="H387" s="292" t="s">
        <v>7854</v>
      </c>
      <c r="I387" s="292" t="s">
        <v>6090</v>
      </c>
      <c r="J387" s="292" t="s">
        <v>4802</v>
      </c>
      <c r="K387" s="499" t="s">
        <v>7855</v>
      </c>
      <c r="L387" s="499" t="s">
        <v>7856</v>
      </c>
      <c r="M387" s="233" t="s">
        <v>2089</v>
      </c>
      <c r="N387" s="535" t="s">
        <v>6089</v>
      </c>
      <c r="O387" s="287">
        <v>100</v>
      </c>
      <c r="P387" s="292">
        <v>1E-3</v>
      </c>
      <c r="Q387" s="504">
        <v>0.1</v>
      </c>
      <c r="R387" s="479">
        <v>1E-3</v>
      </c>
      <c r="S387" s="479">
        <v>1E-3</v>
      </c>
      <c r="T387" s="488" t="s">
        <v>2447</v>
      </c>
      <c r="U387" s="536">
        <v>0.33333333333333298</v>
      </c>
      <c r="V387" s="536">
        <v>0.75</v>
      </c>
      <c r="W387" s="510">
        <v>0.60416666666666696</v>
      </c>
      <c r="X387" s="537" t="s">
        <v>6909</v>
      </c>
      <c r="Y387" s="532" t="s">
        <v>2613</v>
      </c>
      <c r="Z387" s="566" t="s">
        <v>2089</v>
      </c>
      <c r="AA387" s="569" t="s">
        <v>9771</v>
      </c>
      <c r="AB387" s="617" t="s">
        <v>11015</v>
      </c>
      <c r="AC387"/>
    </row>
    <row r="388" spans="1:29" s="308" customFormat="1" ht="12.75" customHeight="1">
      <c r="A388" s="305"/>
      <c r="B388" s="724" t="s">
        <v>451</v>
      </c>
      <c r="C388" s="709" t="s">
        <v>3328</v>
      </c>
      <c r="D388" s="709" t="s">
        <v>9015</v>
      </c>
      <c r="E388" s="709">
        <v>1878</v>
      </c>
      <c r="F388" s="709" t="s">
        <v>10453</v>
      </c>
      <c r="G388" s="709" t="s">
        <v>7037</v>
      </c>
      <c r="H388" s="709" t="s">
        <v>11883</v>
      </c>
      <c r="I388" s="709" t="s">
        <v>6941</v>
      </c>
      <c r="J388" s="697" t="s">
        <v>3128</v>
      </c>
      <c r="K388" s="709" t="s">
        <v>2773</v>
      </c>
      <c r="L388" s="709" t="s">
        <v>6948</v>
      </c>
      <c r="M388" s="698" t="s">
        <v>2089</v>
      </c>
      <c r="N388" s="712" t="s">
        <v>3129</v>
      </c>
      <c r="O388" s="699">
        <v>100</v>
      </c>
      <c r="P388" s="712">
        <v>0.01</v>
      </c>
      <c r="Q388" s="709">
        <v>1</v>
      </c>
      <c r="R388" s="712">
        <v>0.01</v>
      </c>
      <c r="S388" s="712">
        <v>0.01</v>
      </c>
      <c r="T388" s="725" t="s">
        <v>3114</v>
      </c>
      <c r="U388" s="715">
        <v>0.33333333333333331</v>
      </c>
      <c r="V388" s="715">
        <v>0.75</v>
      </c>
      <c r="W388" s="716">
        <v>0.64583333333333337</v>
      </c>
      <c r="X388" s="683" t="s">
        <v>6909</v>
      </c>
      <c r="Y388" s="711" t="s">
        <v>2613</v>
      </c>
      <c r="Z388" s="704" t="s">
        <v>2089</v>
      </c>
      <c r="AA388" s="705" t="s">
        <v>9772</v>
      </c>
      <c r="AB388" s="706" t="s">
        <v>11016</v>
      </c>
      <c r="AC388" s="690"/>
    </row>
    <row r="389" spans="1:29" s="308" customFormat="1" ht="12.75" customHeight="1">
      <c r="A389" s="305"/>
      <c r="B389" s="495" t="s">
        <v>452</v>
      </c>
      <c r="C389" s="264" t="s">
        <v>3485</v>
      </c>
      <c r="D389" s="264" t="s">
        <v>9016</v>
      </c>
      <c r="E389" s="264">
        <v>257</v>
      </c>
      <c r="F389" s="264" t="s">
        <v>10454</v>
      </c>
      <c r="G389" s="264" t="s">
        <v>9249</v>
      </c>
      <c r="H389" s="264" t="s">
        <v>7706</v>
      </c>
      <c r="I389" s="535" t="s">
        <v>3209</v>
      </c>
      <c r="J389" s="518" t="s">
        <v>3135</v>
      </c>
      <c r="K389" s="264" t="s">
        <v>2774</v>
      </c>
      <c r="L389" s="265" t="s">
        <v>7542</v>
      </c>
      <c r="M389" s="233" t="s">
        <v>2089</v>
      </c>
      <c r="N389" s="264" t="s">
        <v>7127</v>
      </c>
      <c r="O389" s="284">
        <v>100</v>
      </c>
      <c r="P389" s="264">
        <v>1E-3</v>
      </c>
      <c r="Q389" s="264">
        <v>0.1</v>
      </c>
      <c r="R389" s="524">
        <v>1E-3</v>
      </c>
      <c r="S389" s="524">
        <v>1E-3</v>
      </c>
      <c r="T389" s="264" t="s">
        <v>3114</v>
      </c>
      <c r="U389" s="521">
        <v>0.33333333333333298</v>
      </c>
      <c r="V389" s="521">
        <v>0.75</v>
      </c>
      <c r="W389" s="506">
        <v>0.6875</v>
      </c>
      <c r="X389" s="517" t="s">
        <v>6909</v>
      </c>
      <c r="Y389" s="523" t="s">
        <v>2613</v>
      </c>
      <c r="Z389" s="566" t="s">
        <v>2089</v>
      </c>
      <c r="AA389" s="569" t="s">
        <v>9773</v>
      </c>
      <c r="AB389" s="613" t="s">
        <v>11009</v>
      </c>
      <c r="AC389"/>
    </row>
    <row r="390" spans="1:29" s="308" customFormat="1" ht="12.75" customHeight="1">
      <c r="A390" s="305"/>
      <c r="B390" s="446" t="s">
        <v>453</v>
      </c>
      <c r="C390" s="440" t="s">
        <v>3486</v>
      </c>
      <c r="D390" s="440" t="s">
        <v>9018</v>
      </c>
      <c r="E390" s="440">
        <v>788</v>
      </c>
      <c r="F390" s="440" t="s">
        <v>10456</v>
      </c>
      <c r="G390" s="440" t="s">
        <v>5355</v>
      </c>
      <c r="H390" s="440" t="s">
        <v>2431</v>
      </c>
      <c r="I390" s="440" t="s">
        <v>3432</v>
      </c>
      <c r="J390" s="500" t="s">
        <v>3120</v>
      </c>
      <c r="K390" s="440" t="s">
        <v>2775</v>
      </c>
      <c r="L390" s="440" t="s">
        <v>6218</v>
      </c>
      <c r="M390" s="233" t="s">
        <v>2089</v>
      </c>
      <c r="N390" s="466" t="s">
        <v>3112</v>
      </c>
      <c r="O390" s="477">
        <v>100</v>
      </c>
      <c r="P390" s="466">
        <v>1E-4</v>
      </c>
      <c r="Q390" s="440">
        <v>0.01</v>
      </c>
      <c r="R390" s="466">
        <v>1E-4</v>
      </c>
      <c r="S390" s="466">
        <v>1E-4</v>
      </c>
      <c r="T390" s="488" t="s">
        <v>3114</v>
      </c>
      <c r="U390" s="485">
        <v>0.33333333333333331</v>
      </c>
      <c r="V390" s="485">
        <v>0.75</v>
      </c>
      <c r="W390" s="484">
        <v>0.6875</v>
      </c>
      <c r="X390" s="517" t="s">
        <v>6909</v>
      </c>
      <c r="Y390" s="440" t="s">
        <v>2613</v>
      </c>
      <c r="Z390" s="566" t="s">
        <v>2089</v>
      </c>
      <c r="AA390" s="569" t="s">
        <v>9774</v>
      </c>
      <c r="AB390" s="613" t="s">
        <v>11012</v>
      </c>
      <c r="AC390"/>
    </row>
    <row r="391" spans="1:29" s="308" customFormat="1" ht="12.75" customHeight="1">
      <c r="A391" s="305"/>
      <c r="B391" s="495" t="s">
        <v>10725</v>
      </c>
      <c r="C391" s="264" t="s">
        <v>11894</v>
      </c>
      <c r="D391" s="264" t="s">
        <v>9020</v>
      </c>
      <c r="E391" s="264">
        <v>627</v>
      </c>
      <c r="F391" s="264" t="s">
        <v>10457</v>
      </c>
      <c r="G391" s="264" t="s">
        <v>5357</v>
      </c>
      <c r="H391" s="264" t="s">
        <v>7543</v>
      </c>
      <c r="I391" s="535" t="s">
        <v>3430</v>
      </c>
      <c r="J391" s="264" t="s">
        <v>1960</v>
      </c>
      <c r="K391" s="264" t="s">
        <v>2777</v>
      </c>
      <c r="L391" s="265" t="s">
        <v>7544</v>
      </c>
      <c r="M391" s="233" t="s">
        <v>2089</v>
      </c>
      <c r="N391" s="466" t="s">
        <v>3139</v>
      </c>
      <c r="O391" s="284">
        <v>100</v>
      </c>
      <c r="P391" s="264">
        <v>0.01</v>
      </c>
      <c r="Q391" s="264">
        <v>1</v>
      </c>
      <c r="R391" s="264">
        <v>0.01</v>
      </c>
      <c r="S391" s="264">
        <v>0.01</v>
      </c>
      <c r="T391" s="522" t="s">
        <v>3114</v>
      </c>
      <c r="U391" s="521">
        <v>0.33333333333333298</v>
      </c>
      <c r="V391" s="521">
        <v>0.75</v>
      </c>
      <c r="W391" s="487">
        <v>0.6875</v>
      </c>
      <c r="X391" s="517" t="s">
        <v>6909</v>
      </c>
      <c r="Y391" s="523" t="s">
        <v>2613</v>
      </c>
      <c r="Z391" s="566" t="s">
        <v>2089</v>
      </c>
      <c r="AA391" s="569" t="s">
        <v>9775</v>
      </c>
      <c r="AB391" s="613" t="s">
        <v>11006</v>
      </c>
      <c r="AC391"/>
    </row>
    <row r="392" spans="1:29" s="707" customFormat="1" ht="12.75" customHeight="1">
      <c r="A392" s="693"/>
      <c r="B392" s="495" t="s">
        <v>615</v>
      </c>
      <c r="C392" s="264" t="s">
        <v>3488</v>
      </c>
      <c r="D392" s="264" t="s">
        <v>9021</v>
      </c>
      <c r="E392" s="264">
        <v>788</v>
      </c>
      <c r="F392" s="264" t="s">
        <v>10458</v>
      </c>
      <c r="G392" s="264" t="s">
        <v>5358</v>
      </c>
      <c r="H392" s="264" t="s">
        <v>7545</v>
      </c>
      <c r="I392" s="535" t="s">
        <v>3432</v>
      </c>
      <c r="J392" s="500" t="s">
        <v>3120</v>
      </c>
      <c r="K392" s="264" t="s">
        <v>2778</v>
      </c>
      <c r="L392" s="265" t="s">
        <v>7546</v>
      </c>
      <c r="M392" s="233" t="s">
        <v>2089</v>
      </c>
      <c r="N392" s="264" t="s">
        <v>6994</v>
      </c>
      <c r="O392" s="284">
        <v>100</v>
      </c>
      <c r="P392" s="473">
        <v>1E-4</v>
      </c>
      <c r="Q392" s="264">
        <v>0.01</v>
      </c>
      <c r="R392" s="473">
        <v>1E-4</v>
      </c>
      <c r="S392" s="473">
        <v>1E-4</v>
      </c>
      <c r="T392" s="523" t="s">
        <v>3114</v>
      </c>
      <c r="U392" s="521">
        <v>0.33333333333333298</v>
      </c>
      <c r="V392" s="521">
        <v>0.75</v>
      </c>
      <c r="W392" s="487">
        <v>0.6875</v>
      </c>
      <c r="X392" s="517" t="s">
        <v>6909</v>
      </c>
      <c r="Y392" s="523" t="s">
        <v>2613</v>
      </c>
      <c r="Z392" s="566" t="s">
        <v>2089</v>
      </c>
      <c r="AA392" s="569" t="s">
        <v>9776</v>
      </c>
      <c r="AB392" s="612" t="s">
        <v>11012</v>
      </c>
      <c r="AC392"/>
    </row>
    <row r="393" spans="1:29" s="308" customFormat="1" ht="12.75" customHeight="1">
      <c r="A393" s="305"/>
      <c r="B393" s="495" t="s">
        <v>7547</v>
      </c>
      <c r="C393" s="264" t="s">
        <v>4152</v>
      </c>
      <c r="D393" s="264" t="s">
        <v>9022</v>
      </c>
      <c r="E393" s="264">
        <v>788</v>
      </c>
      <c r="F393" s="264" t="s">
        <v>10459</v>
      </c>
      <c r="G393" s="264" t="s">
        <v>4153</v>
      </c>
      <c r="H393" s="440" t="s">
        <v>4154</v>
      </c>
      <c r="I393" s="535" t="s">
        <v>3432</v>
      </c>
      <c r="J393" s="500" t="s">
        <v>3120</v>
      </c>
      <c r="K393" s="264" t="s">
        <v>4178</v>
      </c>
      <c r="L393" s="265" t="s">
        <v>7548</v>
      </c>
      <c r="M393" s="233" t="s">
        <v>2089</v>
      </c>
      <c r="N393" s="264" t="s">
        <v>3112</v>
      </c>
      <c r="O393" s="284">
        <v>100</v>
      </c>
      <c r="P393" s="264">
        <v>1E-4</v>
      </c>
      <c r="Q393" s="264">
        <v>0.01</v>
      </c>
      <c r="R393" s="264">
        <v>1E-4</v>
      </c>
      <c r="S393" s="264">
        <v>1E-4</v>
      </c>
      <c r="T393" s="264" t="s">
        <v>3114</v>
      </c>
      <c r="U393" s="521">
        <v>0.33333333333333298</v>
      </c>
      <c r="V393" s="521">
        <v>0.75</v>
      </c>
      <c r="W393" s="509">
        <v>0.6875</v>
      </c>
      <c r="X393" s="517" t="s">
        <v>6909</v>
      </c>
      <c r="Y393" s="523" t="s">
        <v>2613</v>
      </c>
      <c r="Z393" s="566" t="s">
        <v>2089</v>
      </c>
      <c r="AA393" s="569" t="s">
        <v>9777</v>
      </c>
      <c r="AB393" s="613" t="s">
        <v>11012</v>
      </c>
      <c r="AC393"/>
    </row>
    <row r="394" spans="1:29" s="308" customFormat="1" ht="12.75" customHeight="1">
      <c r="A394" s="305"/>
      <c r="B394" s="234" t="s">
        <v>2990</v>
      </c>
      <c r="C394" s="264" t="s">
        <v>3490</v>
      </c>
      <c r="D394" s="264" t="s">
        <v>9023</v>
      </c>
      <c r="E394" s="264">
        <v>725</v>
      </c>
      <c r="F394" s="264" t="s">
        <v>10902</v>
      </c>
      <c r="G394" s="264" t="s">
        <v>5359</v>
      </c>
      <c r="H394" s="264" t="s">
        <v>2435</v>
      </c>
      <c r="I394" s="524" t="s">
        <v>3208</v>
      </c>
      <c r="J394" s="518" t="s">
        <v>3132</v>
      </c>
      <c r="K394" s="264" t="s">
        <v>2781</v>
      </c>
      <c r="L394" s="265" t="s">
        <v>7549</v>
      </c>
      <c r="M394" s="233" t="s">
        <v>2089</v>
      </c>
      <c r="N394" s="264" t="s">
        <v>3133</v>
      </c>
      <c r="O394" s="529">
        <v>1000</v>
      </c>
      <c r="P394" s="264">
        <v>1E-4</v>
      </c>
      <c r="Q394" s="264">
        <v>0.1</v>
      </c>
      <c r="R394" s="264">
        <v>1E-4</v>
      </c>
      <c r="S394" s="264">
        <v>1E-4</v>
      </c>
      <c r="T394" s="264" t="s">
        <v>3114</v>
      </c>
      <c r="U394" s="521">
        <v>0.33333333333333298</v>
      </c>
      <c r="V394" s="521">
        <v>0.75</v>
      </c>
      <c r="W394" s="509">
        <v>0.6875</v>
      </c>
      <c r="X394" s="517" t="s">
        <v>6909</v>
      </c>
      <c r="Y394" s="523" t="s">
        <v>2613</v>
      </c>
      <c r="Z394" s="566" t="s">
        <v>2089</v>
      </c>
      <c r="AA394" s="569" t="s">
        <v>9778</v>
      </c>
      <c r="AB394" s="613" t="s">
        <v>11010</v>
      </c>
      <c r="AC394"/>
    </row>
    <row r="395" spans="1:29" s="308" customFormat="1" ht="12.75" customHeight="1">
      <c r="A395" s="305"/>
      <c r="B395" s="495" t="s">
        <v>11862</v>
      </c>
      <c r="C395" s="264" t="s">
        <v>710</v>
      </c>
      <c r="D395" s="264" t="s">
        <v>9024</v>
      </c>
      <c r="E395" s="264">
        <v>627</v>
      </c>
      <c r="F395" s="264" t="s">
        <v>10460</v>
      </c>
      <c r="G395" s="264" t="s">
        <v>5360</v>
      </c>
      <c r="H395" s="264" t="s">
        <v>2436</v>
      </c>
      <c r="I395" s="535" t="s">
        <v>3430</v>
      </c>
      <c r="J395" s="264" t="s">
        <v>1960</v>
      </c>
      <c r="K395" s="264" t="s">
        <v>2782</v>
      </c>
      <c r="L395" s="265" t="s">
        <v>7550</v>
      </c>
      <c r="M395" s="233" t="s">
        <v>2089</v>
      </c>
      <c r="N395" s="466" t="s">
        <v>3139</v>
      </c>
      <c r="O395" s="529">
        <v>1000</v>
      </c>
      <c r="P395" s="264">
        <v>0.01</v>
      </c>
      <c r="Q395" s="264">
        <v>10</v>
      </c>
      <c r="R395" s="264">
        <v>0.01</v>
      </c>
      <c r="S395" s="264">
        <v>0.01</v>
      </c>
      <c r="T395" s="264" t="s">
        <v>3114</v>
      </c>
      <c r="U395" s="521">
        <v>0.33333333333333298</v>
      </c>
      <c r="V395" s="521">
        <v>0.75</v>
      </c>
      <c r="W395" s="509">
        <v>0.6875</v>
      </c>
      <c r="X395" s="517" t="s">
        <v>6909</v>
      </c>
      <c r="Y395" s="523" t="s">
        <v>2613</v>
      </c>
      <c r="Z395" s="566" t="s">
        <v>2089</v>
      </c>
      <c r="AA395" s="569" t="s">
        <v>9779</v>
      </c>
      <c r="AB395" s="613" t="s">
        <v>11006</v>
      </c>
      <c r="AC395"/>
    </row>
    <row r="396" spans="1:29" s="308" customFormat="1" ht="12.75" customHeight="1">
      <c r="A396" s="305"/>
      <c r="B396" s="495" t="s">
        <v>10726</v>
      </c>
      <c r="C396" s="264" t="s">
        <v>2647</v>
      </c>
      <c r="D396" s="264" t="s">
        <v>9026</v>
      </c>
      <c r="E396" s="264">
        <v>627</v>
      </c>
      <c r="F396" s="264" t="s">
        <v>10462</v>
      </c>
      <c r="G396" s="264" t="s">
        <v>5361</v>
      </c>
      <c r="H396" s="440" t="s">
        <v>445</v>
      </c>
      <c r="I396" s="535" t="s">
        <v>3430</v>
      </c>
      <c r="J396" s="264" t="s">
        <v>1960</v>
      </c>
      <c r="K396" s="264" t="s">
        <v>2783</v>
      </c>
      <c r="L396" s="265" t="s">
        <v>7551</v>
      </c>
      <c r="M396" s="233" t="s">
        <v>2089</v>
      </c>
      <c r="N396" s="466" t="s">
        <v>3139</v>
      </c>
      <c r="O396" s="529">
        <v>1000</v>
      </c>
      <c r="P396" s="264">
        <v>0.01</v>
      </c>
      <c r="Q396" s="264">
        <v>10</v>
      </c>
      <c r="R396" s="264">
        <v>0.01</v>
      </c>
      <c r="S396" s="264">
        <v>0.01</v>
      </c>
      <c r="T396" s="264" t="s">
        <v>3114</v>
      </c>
      <c r="U396" s="521">
        <v>0.33333333333333298</v>
      </c>
      <c r="V396" s="521">
        <v>0.75</v>
      </c>
      <c r="W396" s="509">
        <v>0.6875</v>
      </c>
      <c r="X396" s="517" t="s">
        <v>6909</v>
      </c>
      <c r="Y396" s="523" t="s">
        <v>2613</v>
      </c>
      <c r="Z396" s="566" t="s">
        <v>2089</v>
      </c>
      <c r="AA396" s="569" t="s">
        <v>9780</v>
      </c>
      <c r="AB396" s="613" t="s">
        <v>11006</v>
      </c>
      <c r="AC396"/>
    </row>
    <row r="397" spans="1:29" s="308" customFormat="1" ht="12.75" customHeight="1">
      <c r="A397" s="305"/>
      <c r="B397" s="494" t="s">
        <v>7813</v>
      </c>
      <c r="C397" s="292" t="s">
        <v>7814</v>
      </c>
      <c r="D397" s="292" t="s">
        <v>9200</v>
      </c>
      <c r="E397" s="292">
        <v>788</v>
      </c>
      <c r="F397" s="292" t="s">
        <v>10610</v>
      </c>
      <c r="G397" s="292" t="s">
        <v>8071</v>
      </c>
      <c r="H397" s="292" t="s">
        <v>7815</v>
      </c>
      <c r="I397" s="535" t="s">
        <v>3432</v>
      </c>
      <c r="J397" s="500" t="s">
        <v>3120</v>
      </c>
      <c r="K397" s="499" t="s">
        <v>7816</v>
      </c>
      <c r="L397" s="499" t="s">
        <v>7817</v>
      </c>
      <c r="M397" s="233" t="s">
        <v>2089</v>
      </c>
      <c r="N397" s="292" t="s">
        <v>3112</v>
      </c>
      <c r="O397" s="284">
        <v>100</v>
      </c>
      <c r="P397" s="473">
        <v>1E-4</v>
      </c>
      <c r="Q397" s="504">
        <v>0.01</v>
      </c>
      <c r="R397" s="473">
        <v>1E-4</v>
      </c>
      <c r="S397" s="473">
        <v>1E-4</v>
      </c>
      <c r="T397" s="534" t="s">
        <v>3114</v>
      </c>
      <c r="U397" s="533">
        <v>0.33333333333333298</v>
      </c>
      <c r="V397" s="533">
        <v>0.75</v>
      </c>
      <c r="W397" s="487">
        <v>0.6875</v>
      </c>
      <c r="X397" s="537" t="s">
        <v>6909</v>
      </c>
      <c r="Y397" s="534" t="s">
        <v>2613</v>
      </c>
      <c r="Z397" s="566" t="s">
        <v>2089</v>
      </c>
      <c r="AA397" s="569" t="s">
        <v>9781</v>
      </c>
      <c r="AB397" s="617" t="s">
        <v>11012</v>
      </c>
      <c r="AC397"/>
    </row>
    <row r="398" spans="1:29" s="308" customFormat="1" ht="12.75" customHeight="1">
      <c r="A398" s="305"/>
      <c r="B398" s="495" t="s">
        <v>2463</v>
      </c>
      <c r="C398" s="264" t="s">
        <v>2648</v>
      </c>
      <c r="D398" s="264" t="s">
        <v>9027</v>
      </c>
      <c r="E398" s="264">
        <v>627</v>
      </c>
      <c r="F398" s="264" t="s">
        <v>10463</v>
      </c>
      <c r="G398" s="264" t="s">
        <v>5362</v>
      </c>
      <c r="H398" s="264" t="s">
        <v>7552</v>
      </c>
      <c r="I398" s="535" t="s">
        <v>3430</v>
      </c>
      <c r="J398" s="264" t="s">
        <v>1960</v>
      </c>
      <c r="K398" s="264" t="s">
        <v>2784</v>
      </c>
      <c r="L398" s="265" t="s">
        <v>7553</v>
      </c>
      <c r="M398" s="233" t="s">
        <v>2089</v>
      </c>
      <c r="N398" s="466" t="s">
        <v>3139</v>
      </c>
      <c r="O398" s="284">
        <v>100</v>
      </c>
      <c r="P398" s="264">
        <v>0.01</v>
      </c>
      <c r="Q398" s="264">
        <v>1</v>
      </c>
      <c r="R398" s="264">
        <v>0.01</v>
      </c>
      <c r="S398" s="264">
        <v>0.01</v>
      </c>
      <c r="T398" s="522" t="s">
        <v>3114</v>
      </c>
      <c r="U398" s="521">
        <v>0.33333333333333298</v>
      </c>
      <c r="V398" s="521">
        <v>0.75</v>
      </c>
      <c r="W398" s="487">
        <v>0.6875</v>
      </c>
      <c r="X398" s="517" t="s">
        <v>6909</v>
      </c>
      <c r="Y398" s="523" t="s">
        <v>2613</v>
      </c>
      <c r="Z398" s="566" t="s">
        <v>2089</v>
      </c>
      <c r="AA398" s="569" t="s">
        <v>9782</v>
      </c>
      <c r="AB398" s="613" t="s">
        <v>11006</v>
      </c>
      <c r="AC398"/>
    </row>
    <row r="399" spans="1:29" s="308" customFormat="1" ht="12.75" customHeight="1">
      <c r="A399" s="305"/>
      <c r="B399" s="495" t="s">
        <v>4881</v>
      </c>
      <c r="C399" s="264" t="s">
        <v>12052</v>
      </c>
      <c r="D399" s="264" t="s">
        <v>9029</v>
      </c>
      <c r="E399" s="264">
        <v>257</v>
      </c>
      <c r="F399" s="264" t="s">
        <v>10465</v>
      </c>
      <c r="G399" s="264" t="s">
        <v>9250</v>
      </c>
      <c r="H399" s="440" t="s">
        <v>7707</v>
      </c>
      <c r="I399" s="535" t="s">
        <v>3209</v>
      </c>
      <c r="J399" s="518" t="s">
        <v>3135</v>
      </c>
      <c r="K399" s="264" t="s">
        <v>2847</v>
      </c>
      <c r="L399" s="265" t="s">
        <v>7554</v>
      </c>
      <c r="M399" s="233" t="s">
        <v>2089</v>
      </c>
      <c r="N399" s="264" t="s">
        <v>7127</v>
      </c>
      <c r="O399" s="287">
        <v>100</v>
      </c>
      <c r="P399" s="264">
        <v>1E-3</v>
      </c>
      <c r="Q399" s="264">
        <v>0.1</v>
      </c>
      <c r="R399" s="264">
        <v>1E-3</v>
      </c>
      <c r="S399" s="264">
        <v>1E-3</v>
      </c>
      <c r="T399" s="264" t="s">
        <v>3114</v>
      </c>
      <c r="U399" s="525">
        <v>0.33333333333333298</v>
      </c>
      <c r="V399" s="525">
        <v>0.75</v>
      </c>
      <c r="W399" s="506">
        <v>0.6875</v>
      </c>
      <c r="X399" s="517" t="s">
        <v>6909</v>
      </c>
      <c r="Y399" s="501" t="s">
        <v>2613</v>
      </c>
      <c r="Z399" s="566" t="s">
        <v>2089</v>
      </c>
      <c r="AA399" s="569" t="s">
        <v>9783</v>
      </c>
      <c r="AB399" s="613" t="s">
        <v>11009</v>
      </c>
      <c r="AC399"/>
    </row>
    <row r="400" spans="1:29" s="308" customFormat="1" ht="12.75" customHeight="1">
      <c r="A400" s="305"/>
      <c r="B400" s="494" t="s">
        <v>11949</v>
      </c>
      <c r="C400" s="292" t="s">
        <v>7988</v>
      </c>
      <c r="D400" s="292" t="s">
        <v>11950</v>
      </c>
      <c r="E400" s="292">
        <v>627</v>
      </c>
      <c r="F400" s="292" t="s">
        <v>11951</v>
      </c>
      <c r="G400" s="292" t="s">
        <v>11952</v>
      </c>
      <c r="H400" s="292" t="s">
        <v>11953</v>
      </c>
      <c r="I400" s="535" t="s">
        <v>3430</v>
      </c>
      <c r="J400" s="292" t="s">
        <v>3138</v>
      </c>
      <c r="K400" s="499" t="s">
        <v>7989</v>
      </c>
      <c r="L400" s="499" t="s">
        <v>7989</v>
      </c>
      <c r="M400" s="233" t="s">
        <v>2089</v>
      </c>
      <c r="N400" s="466" t="s">
        <v>3139</v>
      </c>
      <c r="O400" s="527">
        <v>1000</v>
      </c>
      <c r="P400" s="292">
        <v>0.01</v>
      </c>
      <c r="Q400" s="504">
        <v>10</v>
      </c>
      <c r="R400" s="292">
        <v>0.01</v>
      </c>
      <c r="S400" s="292">
        <v>0.01</v>
      </c>
      <c r="T400" s="292" t="s">
        <v>3114</v>
      </c>
      <c r="U400" s="536">
        <v>0.33333333333333298</v>
      </c>
      <c r="V400" s="536">
        <v>0.75</v>
      </c>
      <c r="W400" s="503">
        <v>0.6875</v>
      </c>
      <c r="X400" s="517" t="s">
        <v>6909</v>
      </c>
      <c r="Y400" s="532" t="s">
        <v>2613</v>
      </c>
      <c r="Z400" s="567" t="s">
        <v>2089</v>
      </c>
      <c r="AA400" s="569" t="s">
        <v>9488</v>
      </c>
      <c r="AB400" s="613" t="s">
        <v>11006</v>
      </c>
      <c r="AC400"/>
    </row>
    <row r="401" spans="1:29" s="308" customFormat="1" ht="12.75" customHeight="1">
      <c r="A401" s="305"/>
      <c r="B401" s="495" t="s">
        <v>11574</v>
      </c>
      <c r="C401" s="264" t="s">
        <v>11579</v>
      </c>
      <c r="D401" s="264" t="s">
        <v>11587</v>
      </c>
      <c r="E401" s="264">
        <v>627</v>
      </c>
      <c r="F401" s="264" t="s">
        <v>11590</v>
      </c>
      <c r="G401" s="264" t="s">
        <v>11588</v>
      </c>
      <c r="H401" s="264" t="s">
        <v>11589</v>
      </c>
      <c r="I401" s="535" t="s">
        <v>3430</v>
      </c>
      <c r="J401" s="264" t="s">
        <v>1960</v>
      </c>
      <c r="K401" s="264" t="s">
        <v>2758</v>
      </c>
      <c r="L401" s="265" t="s">
        <v>7533</v>
      </c>
      <c r="M401" s="233" t="s">
        <v>2089</v>
      </c>
      <c r="N401" s="466" t="s">
        <v>3139</v>
      </c>
      <c r="O401" s="529">
        <v>1000</v>
      </c>
      <c r="P401" s="264">
        <v>0.01</v>
      </c>
      <c r="Q401" s="264">
        <v>10</v>
      </c>
      <c r="R401" s="264">
        <v>0.01</v>
      </c>
      <c r="S401" s="264">
        <v>0.01</v>
      </c>
      <c r="T401" s="522" t="s">
        <v>3114</v>
      </c>
      <c r="U401" s="521">
        <v>0.33333333333333298</v>
      </c>
      <c r="V401" s="521">
        <v>0.75</v>
      </c>
      <c r="W401" s="487">
        <v>0.6875</v>
      </c>
      <c r="X401" s="517" t="s">
        <v>6909</v>
      </c>
      <c r="Y401" s="523" t="s">
        <v>2613</v>
      </c>
      <c r="Z401" s="566" t="s">
        <v>2089</v>
      </c>
      <c r="AA401" s="569" t="s">
        <v>9761</v>
      </c>
      <c r="AB401" s="613" t="s">
        <v>11006</v>
      </c>
      <c r="AC401"/>
    </row>
    <row r="402" spans="1:29" s="308" customFormat="1" ht="12.75" customHeight="1">
      <c r="A402" s="305"/>
      <c r="B402" s="446" t="s">
        <v>11578</v>
      </c>
      <c r="C402" s="440" t="s">
        <v>11579</v>
      </c>
      <c r="D402" s="440" t="s">
        <v>11583</v>
      </c>
      <c r="E402" s="440">
        <v>788</v>
      </c>
      <c r="F402" s="440" t="s">
        <v>11584</v>
      </c>
      <c r="G402" s="440" t="s">
        <v>11585</v>
      </c>
      <c r="H402" s="440" t="s">
        <v>11586</v>
      </c>
      <c r="I402" s="440" t="s">
        <v>3433</v>
      </c>
      <c r="J402" s="518" t="s">
        <v>3127</v>
      </c>
      <c r="K402" s="440" t="s">
        <v>2757</v>
      </c>
      <c r="L402" s="440" t="s">
        <v>6548</v>
      </c>
      <c r="M402" s="233" t="s">
        <v>2089</v>
      </c>
      <c r="N402" s="466" t="s">
        <v>3112</v>
      </c>
      <c r="O402" s="526">
        <v>1000</v>
      </c>
      <c r="P402" s="466">
        <v>1E-4</v>
      </c>
      <c r="Q402" s="440">
        <v>0.1</v>
      </c>
      <c r="R402" s="466">
        <v>1E-4</v>
      </c>
      <c r="S402" s="466">
        <v>1E-4</v>
      </c>
      <c r="T402" s="488" t="s">
        <v>3114</v>
      </c>
      <c r="U402" s="485">
        <v>0.33333333333333331</v>
      </c>
      <c r="V402" s="485">
        <v>0.75</v>
      </c>
      <c r="W402" s="484">
        <v>0.6875</v>
      </c>
      <c r="X402" s="517" t="s">
        <v>6909</v>
      </c>
      <c r="Y402" s="440" t="s">
        <v>2613</v>
      </c>
      <c r="Z402" s="566" t="s">
        <v>2089</v>
      </c>
      <c r="AA402" s="569" t="s">
        <v>9762</v>
      </c>
      <c r="AB402" s="613" t="s">
        <v>11014</v>
      </c>
      <c r="AC402"/>
    </row>
    <row r="403" spans="1:29" s="308" customFormat="1" ht="12.75" customHeight="1">
      <c r="A403" s="383"/>
      <c r="B403" s="446" t="s">
        <v>2659</v>
      </c>
      <c r="C403" s="440" t="s">
        <v>5997</v>
      </c>
      <c r="D403" s="440" t="s">
        <v>9030</v>
      </c>
      <c r="E403" s="440">
        <v>762</v>
      </c>
      <c r="F403" s="440" t="s">
        <v>10466</v>
      </c>
      <c r="G403" s="440" t="s">
        <v>6615</v>
      </c>
      <c r="H403" s="440" t="s">
        <v>764</v>
      </c>
      <c r="I403" s="440" t="s">
        <v>10066</v>
      </c>
      <c r="J403" s="518" t="s">
        <v>3121</v>
      </c>
      <c r="K403" s="440" t="s">
        <v>11147</v>
      </c>
      <c r="L403" s="440" t="s">
        <v>11152</v>
      </c>
      <c r="M403" s="233" t="s">
        <v>2089</v>
      </c>
      <c r="N403" s="466" t="s">
        <v>3112</v>
      </c>
      <c r="O403" s="477">
        <v>100</v>
      </c>
      <c r="P403" s="466">
        <v>1E-4</v>
      </c>
      <c r="Q403" s="440">
        <v>0.01</v>
      </c>
      <c r="R403" s="466">
        <v>1E-4</v>
      </c>
      <c r="S403" s="466">
        <v>1E-4</v>
      </c>
      <c r="T403" s="488" t="s">
        <v>3114</v>
      </c>
      <c r="U403" s="485">
        <v>0.33333333333333331</v>
      </c>
      <c r="V403" s="485">
        <v>0.75</v>
      </c>
      <c r="W403" s="484">
        <v>0.6875</v>
      </c>
      <c r="X403" s="517" t="s">
        <v>6909</v>
      </c>
      <c r="Y403" s="440" t="s">
        <v>2613</v>
      </c>
      <c r="Z403" s="566" t="s">
        <v>2089</v>
      </c>
      <c r="AA403" s="569" t="s">
        <v>9784</v>
      </c>
      <c r="AB403" s="613" t="s">
        <v>11008</v>
      </c>
      <c r="AC403"/>
    </row>
    <row r="404" spans="1:29" s="308" customFormat="1" ht="12.75" customHeight="1">
      <c r="A404" s="305"/>
      <c r="B404" s="492" t="s">
        <v>11503</v>
      </c>
      <c r="C404" s="264" t="s">
        <v>11504</v>
      </c>
      <c r="D404" s="264" t="s">
        <v>11505</v>
      </c>
      <c r="E404" s="264">
        <v>762</v>
      </c>
      <c r="F404" s="264" t="s">
        <v>11506</v>
      </c>
      <c r="G404" s="399" t="s">
        <v>11507</v>
      </c>
      <c r="H404" s="399" t="s">
        <v>11508</v>
      </c>
      <c r="I404" s="440" t="s">
        <v>10066</v>
      </c>
      <c r="J404" s="518" t="s">
        <v>3121</v>
      </c>
      <c r="K404" s="264" t="s">
        <v>11509</v>
      </c>
      <c r="L404" s="264" t="s">
        <v>11509</v>
      </c>
      <c r="M404" s="233" t="s">
        <v>2089</v>
      </c>
      <c r="N404" s="499" t="s">
        <v>3112</v>
      </c>
      <c r="O404" s="526">
        <v>1000</v>
      </c>
      <c r="P404" s="466">
        <v>1E-4</v>
      </c>
      <c r="Q404" s="504">
        <v>0.1</v>
      </c>
      <c r="R404" s="466">
        <v>1E-4</v>
      </c>
      <c r="S404" s="466">
        <v>1E-4</v>
      </c>
      <c r="T404" s="538" t="s">
        <v>3114</v>
      </c>
      <c r="U404" s="536">
        <v>0.33333333333333298</v>
      </c>
      <c r="V404" s="536">
        <v>0.75</v>
      </c>
      <c r="W404" s="484">
        <v>0.6875</v>
      </c>
      <c r="X404" s="537" t="s">
        <v>6909</v>
      </c>
      <c r="Y404" s="532" t="s">
        <v>2613</v>
      </c>
      <c r="Z404" s="567" t="s">
        <v>2089</v>
      </c>
      <c r="AA404" s="569"/>
      <c r="AB404" s="613" t="s">
        <v>11008</v>
      </c>
      <c r="AC404"/>
    </row>
    <row r="405" spans="1:29" s="308" customFormat="1" ht="12.75" customHeight="1">
      <c r="A405" s="305"/>
      <c r="B405" s="494" t="s">
        <v>2662</v>
      </c>
      <c r="C405" s="292" t="s">
        <v>2650</v>
      </c>
      <c r="D405" s="292" t="s">
        <v>9031</v>
      </c>
      <c r="E405" s="292">
        <v>725</v>
      </c>
      <c r="F405" s="292" t="s">
        <v>10901</v>
      </c>
      <c r="G405" s="292" t="s">
        <v>5364</v>
      </c>
      <c r="H405" s="292" t="s">
        <v>6970</v>
      </c>
      <c r="I405" s="524" t="s">
        <v>3208</v>
      </c>
      <c r="J405" s="518" t="s">
        <v>3132</v>
      </c>
      <c r="K405" s="292" t="s">
        <v>2849</v>
      </c>
      <c r="L405" s="292" t="s">
        <v>6971</v>
      </c>
      <c r="M405" s="233" t="s">
        <v>2089</v>
      </c>
      <c r="N405" s="292" t="s">
        <v>6953</v>
      </c>
      <c r="O405" s="527">
        <v>1000</v>
      </c>
      <c r="P405" s="466">
        <v>1E-4</v>
      </c>
      <c r="Q405" s="292">
        <v>0.1</v>
      </c>
      <c r="R405" s="466">
        <v>1E-4</v>
      </c>
      <c r="S405" s="466">
        <v>1E-4</v>
      </c>
      <c r="T405" s="515" t="s">
        <v>3114</v>
      </c>
      <c r="U405" s="485">
        <v>0.33333333333333331</v>
      </c>
      <c r="V405" s="485">
        <v>0.75</v>
      </c>
      <c r="W405" s="484">
        <v>0.6875</v>
      </c>
      <c r="X405" s="517" t="s">
        <v>6909</v>
      </c>
      <c r="Y405" s="440" t="s">
        <v>2613</v>
      </c>
      <c r="Z405" s="566" t="s">
        <v>2089</v>
      </c>
      <c r="AA405" s="569" t="s">
        <v>9785</v>
      </c>
      <c r="AB405" s="613" t="s">
        <v>11010</v>
      </c>
      <c r="AC405"/>
    </row>
    <row r="406" spans="1:29" s="308" customFormat="1" ht="12.75" customHeight="1">
      <c r="A406" s="305"/>
      <c r="B406" s="241" t="s">
        <v>2663</v>
      </c>
      <c r="C406" s="292" t="s">
        <v>2651</v>
      </c>
      <c r="D406" s="292" t="s">
        <v>9032</v>
      </c>
      <c r="E406" s="292">
        <v>725</v>
      </c>
      <c r="F406" s="292" t="s">
        <v>10900</v>
      </c>
      <c r="G406" s="292" t="s">
        <v>5365</v>
      </c>
      <c r="H406" s="292" t="s">
        <v>6978</v>
      </c>
      <c r="I406" s="524" t="s">
        <v>3208</v>
      </c>
      <c r="J406" s="518" t="s">
        <v>3132</v>
      </c>
      <c r="K406" s="292" t="s">
        <v>2850</v>
      </c>
      <c r="L406" s="292" t="s">
        <v>6979</v>
      </c>
      <c r="M406" s="233" t="s">
        <v>2089</v>
      </c>
      <c r="N406" s="292" t="s">
        <v>6953</v>
      </c>
      <c r="O406" s="527">
        <v>1000</v>
      </c>
      <c r="P406" s="466">
        <v>1E-4</v>
      </c>
      <c r="Q406" s="292">
        <v>0.1</v>
      </c>
      <c r="R406" s="466">
        <v>1E-4</v>
      </c>
      <c r="S406" s="466">
        <v>1E-4</v>
      </c>
      <c r="T406" s="515" t="s">
        <v>3114</v>
      </c>
      <c r="U406" s="485">
        <v>0.33333333333333331</v>
      </c>
      <c r="V406" s="485">
        <v>0.75</v>
      </c>
      <c r="W406" s="484">
        <v>0.6875</v>
      </c>
      <c r="X406" s="517" t="s">
        <v>6909</v>
      </c>
      <c r="Y406" s="440" t="s">
        <v>2613</v>
      </c>
      <c r="Z406" s="566" t="s">
        <v>2089</v>
      </c>
      <c r="AA406" s="569" t="s">
        <v>9786</v>
      </c>
      <c r="AB406" s="613" t="s">
        <v>11010</v>
      </c>
      <c r="AC406"/>
    </row>
    <row r="407" spans="1:29" s="308" customFormat="1" ht="12.75" customHeight="1">
      <c r="A407" s="305"/>
      <c r="B407" s="494" t="s">
        <v>6980</v>
      </c>
      <c r="C407" s="292" t="s">
        <v>2652</v>
      </c>
      <c r="D407" s="292" t="s">
        <v>9033</v>
      </c>
      <c r="E407" s="292">
        <v>725</v>
      </c>
      <c r="F407" s="292" t="s">
        <v>10899</v>
      </c>
      <c r="G407" s="292" t="s">
        <v>5366</v>
      </c>
      <c r="H407" s="292" t="s">
        <v>6981</v>
      </c>
      <c r="I407" s="524" t="s">
        <v>3208</v>
      </c>
      <c r="J407" s="518" t="s">
        <v>3132</v>
      </c>
      <c r="K407" s="292" t="s">
        <v>2851</v>
      </c>
      <c r="L407" s="292" t="s">
        <v>6982</v>
      </c>
      <c r="M407" s="233" t="s">
        <v>2089</v>
      </c>
      <c r="N407" s="292" t="s">
        <v>6953</v>
      </c>
      <c r="O407" s="527">
        <v>1000</v>
      </c>
      <c r="P407" s="466">
        <v>1E-4</v>
      </c>
      <c r="Q407" s="292">
        <v>0.1</v>
      </c>
      <c r="R407" s="466">
        <v>1E-4</v>
      </c>
      <c r="S407" s="466">
        <v>1E-4</v>
      </c>
      <c r="T407" s="515" t="s">
        <v>3114</v>
      </c>
      <c r="U407" s="485">
        <v>0.33333333333333331</v>
      </c>
      <c r="V407" s="485">
        <v>0.75</v>
      </c>
      <c r="W407" s="484">
        <v>0.6875</v>
      </c>
      <c r="X407" s="517" t="s">
        <v>6909</v>
      </c>
      <c r="Y407" s="440" t="s">
        <v>2613</v>
      </c>
      <c r="Z407" s="566" t="s">
        <v>2089</v>
      </c>
      <c r="AA407" s="569" t="s">
        <v>9787</v>
      </c>
      <c r="AB407" s="613" t="s">
        <v>11010</v>
      </c>
      <c r="AC407"/>
    </row>
    <row r="408" spans="1:29" s="308" customFormat="1" ht="12.75" customHeight="1">
      <c r="A408" s="305"/>
      <c r="B408" s="495" t="s">
        <v>2665</v>
      </c>
      <c r="C408" s="264" t="s">
        <v>2653</v>
      </c>
      <c r="D408" s="264" t="s">
        <v>9034</v>
      </c>
      <c r="E408" s="264">
        <v>627</v>
      </c>
      <c r="F408" s="264" t="s">
        <v>10468</v>
      </c>
      <c r="G408" s="264" t="s">
        <v>5367</v>
      </c>
      <c r="H408" s="264" t="s">
        <v>7555</v>
      </c>
      <c r="I408" s="535" t="s">
        <v>3430</v>
      </c>
      <c r="J408" s="264" t="s">
        <v>1960</v>
      </c>
      <c r="K408" s="264" t="s">
        <v>2852</v>
      </c>
      <c r="L408" s="265" t="s">
        <v>7556</v>
      </c>
      <c r="M408" s="233" t="s">
        <v>2089</v>
      </c>
      <c r="N408" s="466" t="s">
        <v>3139</v>
      </c>
      <c r="O408" s="529">
        <v>1000</v>
      </c>
      <c r="P408" s="264">
        <v>0.01</v>
      </c>
      <c r="Q408" s="264">
        <v>10</v>
      </c>
      <c r="R408" s="264">
        <v>0.01</v>
      </c>
      <c r="S408" s="264">
        <v>0.01</v>
      </c>
      <c r="T408" s="522" t="s">
        <v>3114</v>
      </c>
      <c r="U408" s="521">
        <v>0.33333333333333298</v>
      </c>
      <c r="V408" s="521">
        <v>0.75</v>
      </c>
      <c r="W408" s="487">
        <v>0.6875</v>
      </c>
      <c r="X408" s="517" t="s">
        <v>6909</v>
      </c>
      <c r="Y408" s="523" t="s">
        <v>2613</v>
      </c>
      <c r="Z408" s="566" t="s">
        <v>2089</v>
      </c>
      <c r="AA408" s="569" t="s">
        <v>9788</v>
      </c>
      <c r="AB408" s="613" t="s">
        <v>11006</v>
      </c>
      <c r="AC408"/>
    </row>
    <row r="409" spans="1:29" s="308" customFormat="1" ht="12.75" customHeight="1">
      <c r="A409" s="305"/>
      <c r="B409" s="495" t="s">
        <v>10670</v>
      </c>
      <c r="C409" s="264" t="s">
        <v>2654</v>
      </c>
      <c r="D409" s="264" t="s">
        <v>9035</v>
      </c>
      <c r="E409" s="264">
        <v>627</v>
      </c>
      <c r="F409" s="264" t="s">
        <v>10469</v>
      </c>
      <c r="G409" s="264" t="s">
        <v>5368</v>
      </c>
      <c r="H409" s="264" t="s">
        <v>7557</v>
      </c>
      <c r="I409" s="535" t="s">
        <v>3430</v>
      </c>
      <c r="J409" s="264" t="s">
        <v>1960</v>
      </c>
      <c r="K409" s="264" t="s">
        <v>2853</v>
      </c>
      <c r="L409" s="265" t="s">
        <v>7558</v>
      </c>
      <c r="M409" s="233" t="s">
        <v>2089</v>
      </c>
      <c r="N409" s="466" t="s">
        <v>3139</v>
      </c>
      <c r="O409" s="529">
        <v>1000</v>
      </c>
      <c r="P409" s="264">
        <v>0.01</v>
      </c>
      <c r="Q409" s="264">
        <v>10</v>
      </c>
      <c r="R409" s="264">
        <v>0.01</v>
      </c>
      <c r="S409" s="264">
        <v>0.01</v>
      </c>
      <c r="T409" s="522" t="s">
        <v>3114</v>
      </c>
      <c r="U409" s="521">
        <v>0.33333333333333298</v>
      </c>
      <c r="V409" s="521">
        <v>0.75</v>
      </c>
      <c r="W409" s="487">
        <v>0.6875</v>
      </c>
      <c r="X409" s="517" t="s">
        <v>6909</v>
      </c>
      <c r="Y409" s="523" t="s">
        <v>2613</v>
      </c>
      <c r="Z409" s="566" t="s">
        <v>2089</v>
      </c>
      <c r="AA409" s="569" t="s">
        <v>9789</v>
      </c>
      <c r="AB409" s="613" t="s">
        <v>11006</v>
      </c>
      <c r="AC409"/>
    </row>
    <row r="410" spans="1:29" s="308" customFormat="1" ht="12.75" customHeight="1">
      <c r="A410" s="305"/>
      <c r="B410" s="495" t="s">
        <v>10671</v>
      </c>
      <c r="C410" s="264" t="s">
        <v>2655</v>
      </c>
      <c r="D410" s="264" t="s">
        <v>9036</v>
      </c>
      <c r="E410" s="264">
        <v>1763</v>
      </c>
      <c r="F410" s="264" t="s">
        <v>10470</v>
      </c>
      <c r="G410" s="264" t="s">
        <v>5369</v>
      </c>
      <c r="H410" s="264" t="s">
        <v>7559</v>
      </c>
      <c r="I410" s="399" t="s">
        <v>12102</v>
      </c>
      <c r="J410" s="518" t="s">
        <v>3123</v>
      </c>
      <c r="K410" s="264" t="s">
        <v>2854</v>
      </c>
      <c r="L410" s="265" t="s">
        <v>7560</v>
      </c>
      <c r="M410" s="233" t="s">
        <v>2089</v>
      </c>
      <c r="N410" s="264" t="s">
        <v>6994</v>
      </c>
      <c r="O410" s="529">
        <v>1000</v>
      </c>
      <c r="P410" s="473">
        <v>1E-4</v>
      </c>
      <c r="Q410" s="264">
        <v>0.1</v>
      </c>
      <c r="R410" s="473">
        <v>1E-4</v>
      </c>
      <c r="S410" s="473">
        <v>1E-4</v>
      </c>
      <c r="T410" s="522" t="s">
        <v>3114</v>
      </c>
      <c r="U410" s="521">
        <v>0.33333333333333298</v>
      </c>
      <c r="V410" s="521">
        <v>0.75</v>
      </c>
      <c r="W410" s="487">
        <v>0.6875</v>
      </c>
      <c r="X410" s="517" t="s">
        <v>6909</v>
      </c>
      <c r="Y410" s="523" t="s">
        <v>2613</v>
      </c>
      <c r="Z410" s="566" t="s">
        <v>2089</v>
      </c>
      <c r="AA410" s="569" t="s">
        <v>9790</v>
      </c>
      <c r="AB410" s="613" t="s">
        <v>11020</v>
      </c>
      <c r="AC410"/>
    </row>
    <row r="411" spans="1:29" s="308" customFormat="1" ht="12.75" customHeight="1">
      <c r="A411" s="305"/>
      <c r="B411" s="494" t="s">
        <v>4865</v>
      </c>
      <c r="C411" s="292" t="s">
        <v>2656</v>
      </c>
      <c r="D411" s="292" t="s">
        <v>9037</v>
      </c>
      <c r="E411" s="292">
        <v>2500</v>
      </c>
      <c r="F411" s="292" t="s">
        <v>10471</v>
      </c>
      <c r="G411" s="292" t="s">
        <v>5370</v>
      </c>
      <c r="H411" s="292" t="s">
        <v>7009</v>
      </c>
      <c r="I411" s="535" t="s">
        <v>3431</v>
      </c>
      <c r="J411" s="500" t="s">
        <v>3124</v>
      </c>
      <c r="K411" s="292" t="s">
        <v>8361</v>
      </c>
      <c r="L411" s="292" t="s">
        <v>8362</v>
      </c>
      <c r="M411" s="233" t="s">
        <v>2089</v>
      </c>
      <c r="N411" s="292" t="s">
        <v>6994</v>
      </c>
      <c r="O411" s="527">
        <v>1000</v>
      </c>
      <c r="P411" s="292">
        <v>1E-4</v>
      </c>
      <c r="Q411" s="292">
        <v>0.1</v>
      </c>
      <c r="R411" s="292">
        <v>1E-4</v>
      </c>
      <c r="S411" s="292">
        <v>1E-4</v>
      </c>
      <c r="T411" s="488" t="s">
        <v>2447</v>
      </c>
      <c r="U411" s="485">
        <v>0.33333333333333331</v>
      </c>
      <c r="V411" s="485">
        <v>0.75</v>
      </c>
      <c r="W411" s="483">
        <v>0.75</v>
      </c>
      <c r="X411" s="507" t="s">
        <v>6995</v>
      </c>
      <c r="Y411" s="440" t="s">
        <v>2613</v>
      </c>
      <c r="Z411" s="566" t="s">
        <v>2089</v>
      </c>
      <c r="AA411" s="569" t="s">
        <v>9791</v>
      </c>
      <c r="AB411" s="615" t="s">
        <v>11007</v>
      </c>
      <c r="AC411"/>
    </row>
    <row r="412" spans="1:29" s="308" customFormat="1" ht="12.75" customHeight="1">
      <c r="A412" s="305"/>
      <c r="B412" s="494" t="s">
        <v>7960</v>
      </c>
      <c r="C412" s="292" t="s">
        <v>7961</v>
      </c>
      <c r="D412" s="292" t="s">
        <v>12217</v>
      </c>
      <c r="E412" s="292">
        <v>372</v>
      </c>
      <c r="F412" s="292" t="s">
        <v>12218</v>
      </c>
      <c r="G412" s="292" t="s">
        <v>12219</v>
      </c>
      <c r="H412" s="292" t="s">
        <v>12220</v>
      </c>
      <c r="I412" s="292" t="s">
        <v>6090</v>
      </c>
      <c r="J412" s="292" t="s">
        <v>4802</v>
      </c>
      <c r="K412" s="499" t="s">
        <v>7962</v>
      </c>
      <c r="L412" s="499" t="s">
        <v>7963</v>
      </c>
      <c r="M412" s="233" t="s">
        <v>2089</v>
      </c>
      <c r="N412" s="535" t="s">
        <v>6089</v>
      </c>
      <c r="O412" s="287">
        <v>100</v>
      </c>
      <c r="P412" s="292">
        <v>1E-3</v>
      </c>
      <c r="Q412" s="504">
        <v>0.1</v>
      </c>
      <c r="R412" s="479">
        <v>1E-3</v>
      </c>
      <c r="S412" s="479">
        <v>1E-3</v>
      </c>
      <c r="T412" s="488" t="s">
        <v>2447</v>
      </c>
      <c r="U412" s="536">
        <v>0.33333333333333298</v>
      </c>
      <c r="V412" s="536">
        <v>0.75</v>
      </c>
      <c r="W412" s="510">
        <v>0.60416666666666696</v>
      </c>
      <c r="X412" s="537" t="s">
        <v>6909</v>
      </c>
      <c r="Y412" s="532" t="s">
        <v>2613</v>
      </c>
      <c r="Z412" s="566" t="s">
        <v>2089</v>
      </c>
      <c r="AA412" s="569" t="s">
        <v>9792</v>
      </c>
      <c r="AB412" s="617" t="s">
        <v>11015</v>
      </c>
      <c r="AC412"/>
    </row>
    <row r="413" spans="1:29" s="308" customFormat="1" ht="12.75" customHeight="1">
      <c r="A413" s="305"/>
      <c r="B413" s="495" t="s">
        <v>7561</v>
      </c>
      <c r="C413" s="264" t="s">
        <v>3599</v>
      </c>
      <c r="D413" s="264" t="s">
        <v>9039</v>
      </c>
      <c r="E413" s="264">
        <v>788</v>
      </c>
      <c r="F413" s="264" t="s">
        <v>10473</v>
      </c>
      <c r="G413" s="264" t="s">
        <v>5372</v>
      </c>
      <c r="H413" s="264" t="s">
        <v>7562</v>
      </c>
      <c r="I413" s="535" t="s">
        <v>3432</v>
      </c>
      <c r="J413" s="500" t="s">
        <v>3120</v>
      </c>
      <c r="K413" s="264" t="s">
        <v>2856</v>
      </c>
      <c r="L413" s="265" t="s">
        <v>7563</v>
      </c>
      <c r="M413" s="233" t="s">
        <v>2089</v>
      </c>
      <c r="N413" s="264" t="s">
        <v>6994</v>
      </c>
      <c r="O413" s="529">
        <v>1000</v>
      </c>
      <c r="P413" s="473">
        <v>1E-4</v>
      </c>
      <c r="Q413" s="264">
        <v>0.1</v>
      </c>
      <c r="R413" s="473">
        <v>1E-4</v>
      </c>
      <c r="S413" s="473">
        <v>1E-4</v>
      </c>
      <c r="T413" s="523" t="s">
        <v>3114</v>
      </c>
      <c r="U413" s="521">
        <v>0.33333333333333298</v>
      </c>
      <c r="V413" s="521">
        <v>0.75</v>
      </c>
      <c r="W413" s="487">
        <v>0.6875</v>
      </c>
      <c r="X413" s="517" t="s">
        <v>6909</v>
      </c>
      <c r="Y413" s="523" t="s">
        <v>2613</v>
      </c>
      <c r="Z413" s="566" t="s">
        <v>2089</v>
      </c>
      <c r="AA413" s="569" t="s">
        <v>9793</v>
      </c>
      <c r="AB413" s="613" t="s">
        <v>11012</v>
      </c>
      <c r="AC413"/>
    </row>
    <row r="414" spans="1:29" s="308" customFormat="1" ht="12.75" customHeight="1">
      <c r="A414" s="305"/>
      <c r="B414" s="495" t="s">
        <v>2669</v>
      </c>
      <c r="C414" s="264" t="s">
        <v>3600</v>
      </c>
      <c r="D414" s="264" t="s">
        <v>9040</v>
      </c>
      <c r="E414" s="264">
        <v>788</v>
      </c>
      <c r="F414" s="264" t="s">
        <v>10474</v>
      </c>
      <c r="G414" s="264" t="s">
        <v>5373</v>
      </c>
      <c r="H414" s="264" t="s">
        <v>7564</v>
      </c>
      <c r="I414" s="535" t="s">
        <v>3432</v>
      </c>
      <c r="J414" s="500" t="s">
        <v>3120</v>
      </c>
      <c r="K414" s="264" t="s">
        <v>2857</v>
      </c>
      <c r="L414" s="265" t="s">
        <v>7565</v>
      </c>
      <c r="M414" s="233" t="s">
        <v>2089</v>
      </c>
      <c r="N414" s="264" t="s">
        <v>6994</v>
      </c>
      <c r="O414" s="284">
        <v>100</v>
      </c>
      <c r="P414" s="473">
        <v>1E-4</v>
      </c>
      <c r="Q414" s="264">
        <v>0.01</v>
      </c>
      <c r="R414" s="473">
        <v>1E-4</v>
      </c>
      <c r="S414" s="473">
        <v>1E-4</v>
      </c>
      <c r="T414" s="523" t="s">
        <v>3114</v>
      </c>
      <c r="U414" s="521">
        <v>0.33333333333333298</v>
      </c>
      <c r="V414" s="521">
        <v>0.75</v>
      </c>
      <c r="W414" s="487">
        <v>0.6875</v>
      </c>
      <c r="X414" s="517" t="s">
        <v>6909</v>
      </c>
      <c r="Y414" s="523" t="s">
        <v>2613</v>
      </c>
      <c r="Z414" s="566" t="s">
        <v>2089</v>
      </c>
      <c r="AA414" s="569" t="s">
        <v>9794</v>
      </c>
      <c r="AB414" s="613" t="s">
        <v>11012</v>
      </c>
      <c r="AC414"/>
    </row>
    <row r="415" spans="1:29" s="308" customFormat="1" ht="12.75" customHeight="1">
      <c r="A415" s="305"/>
      <c r="B415" s="446" t="s">
        <v>2673</v>
      </c>
      <c r="C415" s="440" t="s">
        <v>3350</v>
      </c>
      <c r="D415" s="440" t="s">
        <v>9042</v>
      </c>
      <c r="E415" s="440">
        <v>788</v>
      </c>
      <c r="F415" s="440" t="s">
        <v>10476</v>
      </c>
      <c r="G415" s="440" t="s">
        <v>5375</v>
      </c>
      <c r="H415" s="440" t="s">
        <v>4847</v>
      </c>
      <c r="I415" s="440" t="s">
        <v>3434</v>
      </c>
      <c r="J415" s="500" t="s">
        <v>3115</v>
      </c>
      <c r="K415" s="440" t="s">
        <v>2860</v>
      </c>
      <c r="L415" s="440" t="s">
        <v>6512</v>
      </c>
      <c r="M415" s="233" t="s">
        <v>2089</v>
      </c>
      <c r="N415" s="466" t="s">
        <v>3112</v>
      </c>
      <c r="O415" s="477">
        <v>100</v>
      </c>
      <c r="P415" s="466">
        <v>1E-4</v>
      </c>
      <c r="Q415" s="440">
        <v>0.01</v>
      </c>
      <c r="R415" s="466">
        <v>1E-4</v>
      </c>
      <c r="S415" s="466">
        <v>1E-4</v>
      </c>
      <c r="T415" s="488" t="s">
        <v>3114</v>
      </c>
      <c r="U415" s="485">
        <v>0.33333333333333331</v>
      </c>
      <c r="V415" s="485">
        <v>0.75</v>
      </c>
      <c r="W415" s="484">
        <v>0.6875</v>
      </c>
      <c r="X415" s="517" t="s">
        <v>6909</v>
      </c>
      <c r="Y415" s="440" t="s">
        <v>2613</v>
      </c>
      <c r="Z415" s="566" t="s">
        <v>2089</v>
      </c>
      <c r="AA415" s="569" t="s">
        <v>9795</v>
      </c>
      <c r="AB415" s="613" t="s">
        <v>11013</v>
      </c>
      <c r="AC415"/>
    </row>
    <row r="416" spans="1:29" s="308" customFormat="1" ht="12.75" customHeight="1">
      <c r="A416" s="305"/>
      <c r="B416" s="495" t="s">
        <v>830</v>
      </c>
      <c r="C416" s="264" t="s">
        <v>3352</v>
      </c>
      <c r="D416" s="264" t="s">
        <v>9044</v>
      </c>
      <c r="E416" s="264">
        <v>257</v>
      </c>
      <c r="F416" s="264" t="s">
        <v>10478</v>
      </c>
      <c r="G416" s="264" t="s">
        <v>9251</v>
      </c>
      <c r="H416" s="264" t="s">
        <v>7708</v>
      </c>
      <c r="I416" s="535" t="s">
        <v>3209</v>
      </c>
      <c r="J416" s="518" t="s">
        <v>3135</v>
      </c>
      <c r="K416" s="264" t="s">
        <v>2862</v>
      </c>
      <c r="L416" s="265" t="s">
        <v>7566</v>
      </c>
      <c r="M416" s="233" t="s">
        <v>2089</v>
      </c>
      <c r="N416" s="264" t="s">
        <v>7127</v>
      </c>
      <c r="O416" s="284">
        <v>100</v>
      </c>
      <c r="P416" s="264">
        <v>1E-3</v>
      </c>
      <c r="Q416" s="264">
        <v>0.1</v>
      </c>
      <c r="R416" s="524">
        <v>1E-3</v>
      </c>
      <c r="S416" s="524">
        <v>1E-3</v>
      </c>
      <c r="T416" s="264" t="s">
        <v>3114</v>
      </c>
      <c r="U416" s="521">
        <v>0.33333333333333298</v>
      </c>
      <c r="V416" s="521">
        <v>0.75</v>
      </c>
      <c r="W416" s="506">
        <v>0.6875</v>
      </c>
      <c r="X416" s="517" t="s">
        <v>6909</v>
      </c>
      <c r="Y416" s="523" t="s">
        <v>2613</v>
      </c>
      <c r="Z416" s="566" t="s">
        <v>2089</v>
      </c>
      <c r="AA416" s="569" t="s">
        <v>9796</v>
      </c>
      <c r="AB416" s="613" t="s">
        <v>11009</v>
      </c>
      <c r="AC416"/>
    </row>
    <row r="417" spans="1:29" s="308" customFormat="1" ht="12.75" customHeight="1">
      <c r="A417" s="305"/>
      <c r="B417" s="446" t="s">
        <v>6902</v>
      </c>
      <c r="C417" s="440" t="s">
        <v>6903</v>
      </c>
      <c r="D417" s="440" t="s">
        <v>9045</v>
      </c>
      <c r="E417" s="440">
        <v>627</v>
      </c>
      <c r="F417" s="440" t="s">
        <v>10479</v>
      </c>
      <c r="G417" s="440" t="s">
        <v>6904</v>
      </c>
      <c r="H417" s="440" t="s">
        <v>6905</v>
      </c>
      <c r="I417" s="440" t="s">
        <v>3430</v>
      </c>
      <c r="J417" s="518" t="s">
        <v>3138</v>
      </c>
      <c r="K417" s="440" t="s">
        <v>6906</v>
      </c>
      <c r="L417" s="440" t="s">
        <v>6908</v>
      </c>
      <c r="M417" s="233" t="s">
        <v>2089</v>
      </c>
      <c r="N417" s="466" t="s">
        <v>3139</v>
      </c>
      <c r="O417" s="526">
        <v>1000</v>
      </c>
      <c r="P417" s="466">
        <v>0.01</v>
      </c>
      <c r="Q417" s="440">
        <v>10</v>
      </c>
      <c r="R417" s="466">
        <v>0.01</v>
      </c>
      <c r="S417" s="466">
        <v>0.01</v>
      </c>
      <c r="T417" s="488" t="s">
        <v>3114</v>
      </c>
      <c r="U417" s="485">
        <v>0.33333333333333331</v>
      </c>
      <c r="V417" s="485">
        <v>0.75</v>
      </c>
      <c r="W417" s="484">
        <v>0.6875</v>
      </c>
      <c r="X417" s="517" t="s">
        <v>6909</v>
      </c>
      <c r="Y417" s="440" t="s">
        <v>2613</v>
      </c>
      <c r="Z417" s="566" t="s">
        <v>2089</v>
      </c>
      <c r="AA417" s="569" t="s">
        <v>9797</v>
      </c>
      <c r="AB417" s="613" t="s">
        <v>11006</v>
      </c>
      <c r="AC417"/>
    </row>
    <row r="418" spans="1:29" s="308" customFormat="1" ht="12.75" customHeight="1">
      <c r="A418" s="305"/>
      <c r="B418" s="495" t="s">
        <v>10728</v>
      </c>
      <c r="C418" s="264" t="s">
        <v>3354</v>
      </c>
      <c r="D418" s="264" t="s">
        <v>9048</v>
      </c>
      <c r="E418" s="264">
        <v>627</v>
      </c>
      <c r="F418" s="264" t="s">
        <v>10481</v>
      </c>
      <c r="G418" s="264" t="s">
        <v>5377</v>
      </c>
      <c r="H418" s="264" t="s">
        <v>4248</v>
      </c>
      <c r="I418" s="535" t="s">
        <v>3430</v>
      </c>
      <c r="J418" s="264" t="s">
        <v>1960</v>
      </c>
      <c r="K418" s="264" t="s">
        <v>2864</v>
      </c>
      <c r="L418" s="265" t="s">
        <v>7567</v>
      </c>
      <c r="M418" s="233" t="s">
        <v>2089</v>
      </c>
      <c r="N418" s="466" t="s">
        <v>3139</v>
      </c>
      <c r="O418" s="284">
        <v>100</v>
      </c>
      <c r="P418" s="264">
        <v>0.01</v>
      </c>
      <c r="Q418" s="264">
        <v>1</v>
      </c>
      <c r="R418" s="264">
        <v>0.01</v>
      </c>
      <c r="S418" s="264">
        <v>0.01</v>
      </c>
      <c r="T418" s="264" t="s">
        <v>3114</v>
      </c>
      <c r="U418" s="521">
        <v>0.33333333333333298</v>
      </c>
      <c r="V418" s="521">
        <v>0.75</v>
      </c>
      <c r="W418" s="509">
        <v>0.6875</v>
      </c>
      <c r="X418" s="517" t="s">
        <v>6909</v>
      </c>
      <c r="Y418" s="523" t="s">
        <v>2613</v>
      </c>
      <c r="Z418" s="566" t="s">
        <v>2089</v>
      </c>
      <c r="AA418" s="569" t="s">
        <v>9798</v>
      </c>
      <c r="AB418" s="613" t="s">
        <v>11006</v>
      </c>
      <c r="AC418"/>
    </row>
    <row r="419" spans="1:29" s="308" customFormat="1" ht="12.75" customHeight="1">
      <c r="A419" s="305"/>
      <c r="B419" s="495" t="s">
        <v>7049</v>
      </c>
      <c r="C419" s="440" t="s">
        <v>7051</v>
      </c>
      <c r="D419" s="440" t="s">
        <v>9049</v>
      </c>
      <c r="E419" s="440">
        <v>627</v>
      </c>
      <c r="F419" s="440" t="s">
        <v>10482</v>
      </c>
      <c r="G419" s="264" t="s">
        <v>5378</v>
      </c>
      <c r="H419" s="264" t="s">
        <v>4249</v>
      </c>
      <c r="I419" s="535" t="s">
        <v>3430</v>
      </c>
      <c r="J419" s="264" t="s">
        <v>1960</v>
      </c>
      <c r="K419" s="264" t="s">
        <v>2865</v>
      </c>
      <c r="L419" s="265" t="s">
        <v>7568</v>
      </c>
      <c r="M419" s="233" t="s">
        <v>2089</v>
      </c>
      <c r="N419" s="466" t="s">
        <v>3139</v>
      </c>
      <c r="O419" s="284">
        <v>100</v>
      </c>
      <c r="P419" s="264">
        <v>0.01</v>
      </c>
      <c r="Q419" s="264">
        <v>1</v>
      </c>
      <c r="R419" s="264">
        <v>0.01</v>
      </c>
      <c r="S419" s="264">
        <v>0.01</v>
      </c>
      <c r="T419" s="264" t="s">
        <v>3114</v>
      </c>
      <c r="U419" s="521">
        <v>0.33333333333333298</v>
      </c>
      <c r="V419" s="521">
        <v>0.75</v>
      </c>
      <c r="W419" s="509">
        <v>0.6875</v>
      </c>
      <c r="X419" s="517" t="s">
        <v>6909</v>
      </c>
      <c r="Y419" s="523" t="s">
        <v>2613</v>
      </c>
      <c r="Z419" s="566" t="s">
        <v>2089</v>
      </c>
      <c r="AA419" s="569" t="s">
        <v>9799</v>
      </c>
      <c r="AB419" s="613" t="s">
        <v>11006</v>
      </c>
      <c r="AC419"/>
    </row>
    <row r="420" spans="1:29" s="308" customFormat="1" ht="12.75" customHeight="1">
      <c r="A420" s="305"/>
      <c r="B420" s="495" t="s">
        <v>10673</v>
      </c>
      <c r="C420" s="264" t="s">
        <v>3489</v>
      </c>
      <c r="D420" s="264" t="s">
        <v>9051</v>
      </c>
      <c r="E420" s="264">
        <v>627</v>
      </c>
      <c r="F420" s="264" t="s">
        <v>10483</v>
      </c>
      <c r="G420" s="264" t="s">
        <v>5380</v>
      </c>
      <c r="H420" s="264" t="s">
        <v>7570</v>
      </c>
      <c r="I420" s="535" t="s">
        <v>3430</v>
      </c>
      <c r="J420" s="264" t="s">
        <v>1960</v>
      </c>
      <c r="K420" s="264" t="s">
        <v>2779</v>
      </c>
      <c r="L420" s="265" t="s">
        <v>7571</v>
      </c>
      <c r="M420" s="233" t="s">
        <v>2089</v>
      </c>
      <c r="N420" s="466" t="s">
        <v>3139</v>
      </c>
      <c r="O420" s="529">
        <v>1000</v>
      </c>
      <c r="P420" s="264">
        <v>0.01</v>
      </c>
      <c r="Q420" s="264">
        <v>10</v>
      </c>
      <c r="R420" s="264">
        <v>0.01</v>
      </c>
      <c r="S420" s="264">
        <v>0.01</v>
      </c>
      <c r="T420" s="522" t="s">
        <v>3114</v>
      </c>
      <c r="U420" s="521">
        <v>0.33333333333333298</v>
      </c>
      <c r="V420" s="521">
        <v>0.75</v>
      </c>
      <c r="W420" s="487">
        <v>0.6875</v>
      </c>
      <c r="X420" s="517" t="s">
        <v>6909</v>
      </c>
      <c r="Y420" s="501" t="s">
        <v>2613</v>
      </c>
      <c r="Z420" s="566" t="s">
        <v>2089</v>
      </c>
      <c r="AA420" s="569" t="s">
        <v>9801</v>
      </c>
      <c r="AB420" s="613" t="s">
        <v>11006</v>
      </c>
      <c r="AC420"/>
    </row>
    <row r="421" spans="1:29" s="308" customFormat="1" ht="12.75" customHeight="1">
      <c r="A421" s="305"/>
      <c r="B421" s="494" t="s">
        <v>10729</v>
      </c>
      <c r="C421" s="292" t="s">
        <v>7818</v>
      </c>
      <c r="D421" s="292" t="s">
        <v>9201</v>
      </c>
      <c r="E421" s="292">
        <v>627</v>
      </c>
      <c r="F421" s="292" t="s">
        <v>10611</v>
      </c>
      <c r="G421" s="292" t="s">
        <v>8072</v>
      </c>
      <c r="H421" s="292" t="s">
        <v>7819</v>
      </c>
      <c r="I421" s="535" t="s">
        <v>3430</v>
      </c>
      <c r="J421" s="292" t="s">
        <v>3138</v>
      </c>
      <c r="K421" s="499" t="s">
        <v>7820</v>
      </c>
      <c r="L421" s="499" t="s">
        <v>7821</v>
      </c>
      <c r="M421" s="233" t="s">
        <v>2089</v>
      </c>
      <c r="N421" s="466" t="s">
        <v>3139</v>
      </c>
      <c r="O421" s="529">
        <v>1000</v>
      </c>
      <c r="P421" s="292">
        <v>0.01</v>
      </c>
      <c r="Q421" s="504">
        <v>10</v>
      </c>
      <c r="R421" s="292">
        <v>0.01</v>
      </c>
      <c r="S421" s="292">
        <v>0.01</v>
      </c>
      <c r="T421" s="531" t="s">
        <v>3114</v>
      </c>
      <c r="U421" s="533">
        <v>0.33333333333333298</v>
      </c>
      <c r="V421" s="533">
        <v>0.75</v>
      </c>
      <c r="W421" s="487">
        <v>0.6875</v>
      </c>
      <c r="X421" s="537" t="s">
        <v>6909</v>
      </c>
      <c r="Y421" s="534" t="s">
        <v>2613</v>
      </c>
      <c r="Z421" s="566" t="s">
        <v>2089</v>
      </c>
      <c r="AA421" s="569" t="s">
        <v>9879</v>
      </c>
      <c r="AB421" s="617" t="s">
        <v>11006</v>
      </c>
      <c r="AC421"/>
    </row>
    <row r="422" spans="1:29" s="308" customFormat="1" ht="12.75" customHeight="1">
      <c r="A422" s="305"/>
      <c r="B422" s="446" t="s">
        <v>459</v>
      </c>
      <c r="C422" s="440" t="s">
        <v>1373</v>
      </c>
      <c r="D422" s="440" t="s">
        <v>9052</v>
      </c>
      <c r="E422" s="440">
        <v>627</v>
      </c>
      <c r="F422" s="440" t="s">
        <v>10484</v>
      </c>
      <c r="G422" s="440" t="s">
        <v>5381</v>
      </c>
      <c r="H422" s="440" t="s">
        <v>290</v>
      </c>
      <c r="I422" s="440" t="s">
        <v>3430</v>
      </c>
      <c r="J422" s="518" t="s">
        <v>3138</v>
      </c>
      <c r="K422" s="440" t="s">
        <v>617</v>
      </c>
      <c r="L422" s="440" t="s">
        <v>6220</v>
      </c>
      <c r="M422" s="233" t="s">
        <v>2089</v>
      </c>
      <c r="N422" s="466" t="s">
        <v>3139</v>
      </c>
      <c r="O422" s="526">
        <v>1000</v>
      </c>
      <c r="P422" s="466">
        <v>0.01</v>
      </c>
      <c r="Q422" s="440">
        <v>10</v>
      </c>
      <c r="R422" s="466">
        <v>0.01</v>
      </c>
      <c r="S422" s="466">
        <v>0.01</v>
      </c>
      <c r="T422" s="488" t="s">
        <v>3114</v>
      </c>
      <c r="U422" s="485">
        <v>0.33333333333333331</v>
      </c>
      <c r="V422" s="485">
        <v>0.75</v>
      </c>
      <c r="W422" s="484">
        <v>0.6875</v>
      </c>
      <c r="X422" s="517" t="s">
        <v>6909</v>
      </c>
      <c r="Y422" s="440" t="s">
        <v>2613</v>
      </c>
      <c r="Z422" s="566" t="s">
        <v>2089</v>
      </c>
      <c r="AA422" s="569" t="s">
        <v>9802</v>
      </c>
      <c r="AB422" s="613" t="s">
        <v>11006</v>
      </c>
      <c r="AC422"/>
    </row>
    <row r="423" spans="1:29" s="308" customFormat="1" ht="12.75" customHeight="1">
      <c r="A423" s="305"/>
      <c r="B423" s="234" t="s">
        <v>11241</v>
      </c>
      <c r="C423" s="235" t="s">
        <v>11240</v>
      </c>
      <c r="D423" s="399" t="s">
        <v>11933</v>
      </c>
      <c r="E423" s="235">
        <v>788</v>
      </c>
      <c r="F423" s="399" t="s">
        <v>11934</v>
      </c>
      <c r="G423" s="399" t="s">
        <v>11935</v>
      </c>
      <c r="H423" s="399" t="s">
        <v>11936</v>
      </c>
      <c r="I423" s="535" t="s">
        <v>3432</v>
      </c>
      <c r="J423" s="500" t="s">
        <v>3120</v>
      </c>
      <c r="K423" s="264" t="s">
        <v>2599</v>
      </c>
      <c r="L423" s="265" t="s">
        <v>7491</v>
      </c>
      <c r="M423" s="233" t="s">
        <v>2089</v>
      </c>
      <c r="N423" s="264" t="s">
        <v>6994</v>
      </c>
      <c r="O423" s="529">
        <v>1000</v>
      </c>
      <c r="P423" s="473">
        <v>1E-4</v>
      </c>
      <c r="Q423" s="264">
        <v>0.1</v>
      </c>
      <c r="R423" s="473">
        <v>1E-4</v>
      </c>
      <c r="S423" s="473">
        <v>1E-4</v>
      </c>
      <c r="T423" s="523" t="s">
        <v>3114</v>
      </c>
      <c r="U423" s="521">
        <v>0.33333333333333298</v>
      </c>
      <c r="V423" s="521">
        <v>0.75</v>
      </c>
      <c r="W423" s="487">
        <v>0.6875</v>
      </c>
      <c r="X423" s="517" t="s">
        <v>6909</v>
      </c>
      <c r="Y423" s="523" t="s">
        <v>2613</v>
      </c>
      <c r="Z423" s="566" t="s">
        <v>2089</v>
      </c>
      <c r="AA423" s="569" t="s">
        <v>9728</v>
      </c>
      <c r="AB423" s="613" t="s">
        <v>11012</v>
      </c>
      <c r="AC423"/>
    </row>
    <row r="424" spans="1:29" s="308" customFormat="1" ht="12.75" customHeight="1">
      <c r="A424" s="305"/>
      <c r="B424" s="241" t="s">
        <v>11239</v>
      </c>
      <c r="C424" s="240" t="s">
        <v>11240</v>
      </c>
      <c r="D424" s="400" t="s">
        <v>11929</v>
      </c>
      <c r="E424" s="240">
        <v>2500</v>
      </c>
      <c r="F424" s="400" t="s">
        <v>11930</v>
      </c>
      <c r="G424" s="399" t="s">
        <v>11931</v>
      </c>
      <c r="H424" s="399" t="s">
        <v>11932</v>
      </c>
      <c r="I424" s="535" t="s">
        <v>3431</v>
      </c>
      <c r="J424" s="500" t="s">
        <v>7739</v>
      </c>
      <c r="K424" s="292" t="s">
        <v>7740</v>
      </c>
      <c r="L424" s="292" t="s">
        <v>7738</v>
      </c>
      <c r="M424" s="233" t="s">
        <v>2089</v>
      </c>
      <c r="N424" s="292" t="s">
        <v>6994</v>
      </c>
      <c r="O424" s="527">
        <v>1000</v>
      </c>
      <c r="P424" s="292">
        <v>1E-4</v>
      </c>
      <c r="Q424" s="292">
        <v>0.1</v>
      </c>
      <c r="R424" s="292">
        <v>1E-4</v>
      </c>
      <c r="S424" s="292">
        <v>1E-4</v>
      </c>
      <c r="T424" s="488" t="s">
        <v>2447</v>
      </c>
      <c r="U424" s="485">
        <v>0.33333333333333331</v>
      </c>
      <c r="V424" s="485">
        <v>0.75</v>
      </c>
      <c r="W424" s="483">
        <v>0.75</v>
      </c>
      <c r="X424" s="507" t="s">
        <v>6995</v>
      </c>
      <c r="Y424" s="440" t="s">
        <v>2613</v>
      </c>
      <c r="Z424" s="566" t="s">
        <v>2089</v>
      </c>
      <c r="AA424" s="569" t="s">
        <v>9560</v>
      </c>
      <c r="AB424" s="615" t="s">
        <v>11007</v>
      </c>
      <c r="AC424"/>
    </row>
    <row r="425" spans="1:29" s="308" customFormat="1" ht="12.75" customHeight="1">
      <c r="A425" s="305"/>
      <c r="B425" s="495" t="s">
        <v>461</v>
      </c>
      <c r="C425" s="264" t="s">
        <v>1375</v>
      </c>
      <c r="D425" s="264" t="s">
        <v>11957</v>
      </c>
      <c r="E425" s="264">
        <v>788</v>
      </c>
      <c r="F425" s="264" t="s">
        <v>11959</v>
      </c>
      <c r="G425" s="264" t="s">
        <v>11954</v>
      </c>
      <c r="H425" s="264" t="s">
        <v>11961</v>
      </c>
      <c r="I425" s="535" t="s">
        <v>3432</v>
      </c>
      <c r="J425" s="500" t="s">
        <v>3120</v>
      </c>
      <c r="K425" s="264" t="s">
        <v>621</v>
      </c>
      <c r="L425" s="265" t="s">
        <v>7573</v>
      </c>
      <c r="M425" s="233" t="s">
        <v>2089</v>
      </c>
      <c r="N425" s="264" t="s">
        <v>6994</v>
      </c>
      <c r="O425" s="529">
        <v>1000</v>
      </c>
      <c r="P425" s="473">
        <v>1E-4</v>
      </c>
      <c r="Q425" s="264">
        <v>0.1</v>
      </c>
      <c r="R425" s="473">
        <v>1E-4</v>
      </c>
      <c r="S425" s="473">
        <v>1E-4</v>
      </c>
      <c r="T425" s="523" t="s">
        <v>3114</v>
      </c>
      <c r="U425" s="521">
        <v>0.33333333333333298</v>
      </c>
      <c r="V425" s="521">
        <v>0.75</v>
      </c>
      <c r="W425" s="487">
        <v>0.6875</v>
      </c>
      <c r="X425" s="517" t="s">
        <v>6909</v>
      </c>
      <c r="Y425" s="501" t="s">
        <v>2613</v>
      </c>
      <c r="Z425" s="566" t="s">
        <v>2089</v>
      </c>
      <c r="AA425" s="569" t="s">
        <v>9805</v>
      </c>
      <c r="AB425" s="613" t="s">
        <v>11012</v>
      </c>
      <c r="AC425"/>
    </row>
    <row r="426" spans="1:29" s="308" customFormat="1" ht="12.75" customHeight="1">
      <c r="A426" s="305"/>
      <c r="B426" s="495" t="s">
        <v>4538</v>
      </c>
      <c r="C426" s="264" t="s">
        <v>1375</v>
      </c>
      <c r="D426" s="264" t="s">
        <v>11958</v>
      </c>
      <c r="E426" s="264">
        <v>2500</v>
      </c>
      <c r="F426" s="264" t="s">
        <v>11960</v>
      </c>
      <c r="G426" s="264" t="s">
        <v>12048</v>
      </c>
      <c r="H426" s="264" t="s">
        <v>11956</v>
      </c>
      <c r="I426" s="535" t="s">
        <v>3431</v>
      </c>
      <c r="J426" s="500" t="s">
        <v>3124</v>
      </c>
      <c r="K426" s="264" t="s">
        <v>620</v>
      </c>
      <c r="L426" s="505" t="s">
        <v>7574</v>
      </c>
      <c r="M426" s="233" t="s">
        <v>2089</v>
      </c>
      <c r="N426" s="264" t="s">
        <v>3112</v>
      </c>
      <c r="O426" s="529">
        <v>1000</v>
      </c>
      <c r="P426" s="264">
        <v>1E-4</v>
      </c>
      <c r="Q426" s="264">
        <v>0.1</v>
      </c>
      <c r="R426" s="264">
        <v>1E-4</v>
      </c>
      <c r="S426" s="264">
        <v>1E-4</v>
      </c>
      <c r="T426" s="488" t="s">
        <v>2447</v>
      </c>
      <c r="U426" s="521">
        <v>0.33333333333333298</v>
      </c>
      <c r="V426" s="521">
        <v>0.75</v>
      </c>
      <c r="W426" s="509">
        <v>0.75</v>
      </c>
      <c r="X426" s="508" t="s">
        <v>6995</v>
      </c>
      <c r="Y426" s="523" t="s">
        <v>2613</v>
      </c>
      <c r="Z426" s="566" t="s">
        <v>2089</v>
      </c>
      <c r="AA426" s="569" t="s">
        <v>9806</v>
      </c>
      <c r="AB426" s="616" t="s">
        <v>11007</v>
      </c>
      <c r="AC426"/>
    </row>
    <row r="427" spans="1:29" s="308" customFormat="1" ht="12.75" customHeight="1">
      <c r="A427" s="305"/>
      <c r="B427" s="493" t="s">
        <v>6639</v>
      </c>
      <c r="C427" s="440" t="s">
        <v>1376</v>
      </c>
      <c r="D427" s="440" t="s">
        <v>9053</v>
      </c>
      <c r="E427" s="440">
        <v>725</v>
      </c>
      <c r="F427" s="440" t="s">
        <v>10896</v>
      </c>
      <c r="G427" s="440" t="s">
        <v>5382</v>
      </c>
      <c r="H427" s="440" t="s">
        <v>291</v>
      </c>
      <c r="I427" s="504" t="s">
        <v>3176</v>
      </c>
      <c r="J427" s="518" t="s">
        <v>3119</v>
      </c>
      <c r="K427" s="440" t="s">
        <v>622</v>
      </c>
      <c r="L427" s="440" t="s">
        <v>6640</v>
      </c>
      <c r="M427" s="233" t="s">
        <v>2089</v>
      </c>
      <c r="N427" s="440" t="s">
        <v>3112</v>
      </c>
      <c r="O427" s="482">
        <v>100</v>
      </c>
      <c r="P427" s="466">
        <v>1E-4</v>
      </c>
      <c r="Q427" s="481">
        <v>0.01</v>
      </c>
      <c r="R427" s="440">
        <v>1E-4</v>
      </c>
      <c r="S427" s="440">
        <v>1E-4</v>
      </c>
      <c r="T427" s="440" t="s">
        <v>3114</v>
      </c>
      <c r="U427" s="480">
        <v>0.33333333333333331</v>
      </c>
      <c r="V427" s="480">
        <v>0.75</v>
      </c>
      <c r="W427" s="484">
        <v>0.6875</v>
      </c>
      <c r="X427" s="517" t="s">
        <v>6909</v>
      </c>
      <c r="Y427" s="440" t="s">
        <v>2613</v>
      </c>
      <c r="Z427" s="566" t="s">
        <v>2089</v>
      </c>
      <c r="AA427" s="569" t="s">
        <v>9807</v>
      </c>
      <c r="AB427" s="613" t="s">
        <v>11021</v>
      </c>
      <c r="AC427"/>
    </row>
    <row r="428" spans="1:29" s="308" customFormat="1" ht="12.75" customHeight="1">
      <c r="A428" s="305"/>
      <c r="B428" s="495" t="s">
        <v>7575</v>
      </c>
      <c r="C428" s="264" t="s">
        <v>1377</v>
      </c>
      <c r="D428" s="264" t="s">
        <v>9054</v>
      </c>
      <c r="E428" s="264">
        <v>1878</v>
      </c>
      <c r="F428" s="264" t="s">
        <v>10485</v>
      </c>
      <c r="G428" s="264" t="s">
        <v>5383</v>
      </c>
      <c r="H428" s="440" t="s">
        <v>292</v>
      </c>
      <c r="I428" s="264" t="s">
        <v>6941</v>
      </c>
      <c r="J428" s="518" t="s">
        <v>3128</v>
      </c>
      <c r="K428" s="264" t="s">
        <v>623</v>
      </c>
      <c r="L428" s="265" t="s">
        <v>7576</v>
      </c>
      <c r="M428" s="233" t="s">
        <v>2089</v>
      </c>
      <c r="N428" s="264" t="s">
        <v>3129</v>
      </c>
      <c r="O428" s="529">
        <v>1000</v>
      </c>
      <c r="P428" s="264">
        <v>0.01</v>
      </c>
      <c r="Q428" s="264">
        <v>10</v>
      </c>
      <c r="R428" s="264">
        <v>0.01</v>
      </c>
      <c r="S428" s="264">
        <v>0.01</v>
      </c>
      <c r="T428" s="264" t="s">
        <v>3114</v>
      </c>
      <c r="U428" s="521">
        <v>0.33333333333333298</v>
      </c>
      <c r="V428" s="521">
        <v>0.75</v>
      </c>
      <c r="W428" s="509">
        <v>0.64583333333333337</v>
      </c>
      <c r="X428" s="517" t="s">
        <v>6909</v>
      </c>
      <c r="Y428" s="523" t="s">
        <v>2613</v>
      </c>
      <c r="Z428" s="566" t="s">
        <v>2089</v>
      </c>
      <c r="AA428" s="569" t="s">
        <v>9808</v>
      </c>
      <c r="AB428" s="613" t="s">
        <v>11016</v>
      </c>
      <c r="AC428"/>
    </row>
    <row r="429" spans="1:29" s="308" customFormat="1" ht="12.75" customHeight="1">
      <c r="A429" s="305"/>
      <c r="B429" s="495" t="s">
        <v>4289</v>
      </c>
      <c r="C429" s="264" t="s">
        <v>987</v>
      </c>
      <c r="D429" s="264" t="s">
        <v>9057</v>
      </c>
      <c r="E429" s="264">
        <v>1878</v>
      </c>
      <c r="F429" s="264" t="s">
        <v>10487</v>
      </c>
      <c r="G429" s="264" t="s">
        <v>4290</v>
      </c>
      <c r="H429" s="440" t="s">
        <v>4848</v>
      </c>
      <c r="I429" s="264" t="s">
        <v>6941</v>
      </c>
      <c r="J429" s="518" t="s">
        <v>3128</v>
      </c>
      <c r="K429" s="264" t="s">
        <v>2061</v>
      </c>
      <c r="L429" s="265" t="s">
        <v>7577</v>
      </c>
      <c r="M429" s="233" t="s">
        <v>2089</v>
      </c>
      <c r="N429" s="264" t="s">
        <v>3129</v>
      </c>
      <c r="O429" s="529">
        <v>1000</v>
      </c>
      <c r="P429" s="264">
        <v>0.01</v>
      </c>
      <c r="Q429" s="264">
        <v>10</v>
      </c>
      <c r="R429" s="264">
        <v>0.01</v>
      </c>
      <c r="S429" s="264">
        <v>0.01</v>
      </c>
      <c r="T429" s="264" t="s">
        <v>3114</v>
      </c>
      <c r="U429" s="521">
        <v>0.33333333333333298</v>
      </c>
      <c r="V429" s="521">
        <v>0.75</v>
      </c>
      <c r="W429" s="509">
        <v>0.64583333333333337</v>
      </c>
      <c r="X429" s="517" t="s">
        <v>6909</v>
      </c>
      <c r="Y429" s="523" t="s">
        <v>2613</v>
      </c>
      <c r="Z429" s="566" t="s">
        <v>2089</v>
      </c>
      <c r="AA429" s="569" t="s">
        <v>9809</v>
      </c>
      <c r="AB429" s="613" t="s">
        <v>11016</v>
      </c>
      <c r="AC429"/>
    </row>
    <row r="430" spans="1:29" s="308" customFormat="1" ht="12.75" customHeight="1">
      <c r="A430" s="305"/>
      <c r="B430" s="495" t="s">
        <v>6297</v>
      </c>
      <c r="C430" s="264" t="s">
        <v>4996</v>
      </c>
      <c r="D430" s="264" t="s">
        <v>9061</v>
      </c>
      <c r="E430" s="264">
        <v>372</v>
      </c>
      <c r="F430" s="264" t="s">
        <v>10491</v>
      </c>
      <c r="G430" s="264" t="s">
        <v>7646</v>
      </c>
      <c r="H430" s="264" t="s">
        <v>7578</v>
      </c>
      <c r="I430" s="264" t="s">
        <v>6090</v>
      </c>
      <c r="J430" s="264" t="s">
        <v>7181</v>
      </c>
      <c r="K430" s="264" t="s">
        <v>6352</v>
      </c>
      <c r="L430" s="265" t="s">
        <v>7579</v>
      </c>
      <c r="M430" s="233" t="s">
        <v>2089</v>
      </c>
      <c r="N430" s="535" t="s">
        <v>6089</v>
      </c>
      <c r="O430" s="527">
        <v>1000</v>
      </c>
      <c r="P430" s="264">
        <v>1E-3</v>
      </c>
      <c r="Q430" s="264">
        <v>1</v>
      </c>
      <c r="R430" s="524">
        <v>1E-3</v>
      </c>
      <c r="S430" s="524">
        <v>1E-3</v>
      </c>
      <c r="T430" s="488" t="s">
        <v>2447</v>
      </c>
      <c r="U430" s="525">
        <v>0.33333333333333298</v>
      </c>
      <c r="V430" s="525">
        <v>0.75</v>
      </c>
      <c r="W430" s="506">
        <v>0.60416666666666696</v>
      </c>
      <c r="X430" s="517" t="s">
        <v>6909</v>
      </c>
      <c r="Y430" s="501" t="s">
        <v>2613</v>
      </c>
      <c r="Z430" s="566" t="s">
        <v>2089</v>
      </c>
      <c r="AA430" s="569" t="s">
        <v>9810</v>
      </c>
      <c r="AB430" s="613" t="s">
        <v>11015</v>
      </c>
      <c r="AC430"/>
    </row>
    <row r="431" spans="1:29" s="308" customFormat="1" ht="12.75" customHeight="1">
      <c r="A431" s="305"/>
      <c r="B431" s="495" t="s">
        <v>6069</v>
      </c>
      <c r="C431" s="264" t="s">
        <v>4997</v>
      </c>
      <c r="D431" s="264" t="s">
        <v>9062</v>
      </c>
      <c r="E431" s="264">
        <v>372</v>
      </c>
      <c r="F431" s="264" t="s">
        <v>10456</v>
      </c>
      <c r="G431" s="264" t="s">
        <v>6102</v>
      </c>
      <c r="H431" s="264" t="s">
        <v>7580</v>
      </c>
      <c r="I431" s="264" t="s">
        <v>6090</v>
      </c>
      <c r="J431" s="264" t="s">
        <v>7181</v>
      </c>
      <c r="K431" s="264" t="s">
        <v>6131</v>
      </c>
      <c r="L431" s="265" t="s">
        <v>7581</v>
      </c>
      <c r="M431" s="233" t="s">
        <v>2089</v>
      </c>
      <c r="N431" s="535" t="s">
        <v>6089</v>
      </c>
      <c r="O431" s="527">
        <v>1000</v>
      </c>
      <c r="P431" s="264">
        <v>1E-3</v>
      </c>
      <c r="Q431" s="264">
        <v>1</v>
      </c>
      <c r="R431" s="524">
        <v>1E-3</v>
      </c>
      <c r="S431" s="524">
        <v>1E-3</v>
      </c>
      <c r="T431" s="488" t="s">
        <v>2447</v>
      </c>
      <c r="U431" s="525">
        <v>0.33333333333333298</v>
      </c>
      <c r="V431" s="525">
        <v>0.75</v>
      </c>
      <c r="W431" s="506">
        <v>0.60416666666666696</v>
      </c>
      <c r="X431" s="517" t="s">
        <v>6909</v>
      </c>
      <c r="Y431" s="501" t="s">
        <v>2613</v>
      </c>
      <c r="Z431" s="566" t="s">
        <v>2089</v>
      </c>
      <c r="AA431" s="569" t="s">
        <v>9811</v>
      </c>
      <c r="AB431" s="613" t="s">
        <v>11015</v>
      </c>
      <c r="AC431"/>
    </row>
    <row r="432" spans="1:29" s="308" customFormat="1" ht="12.75" customHeight="1">
      <c r="A432" s="305"/>
      <c r="B432" s="241" t="s">
        <v>2973</v>
      </c>
      <c r="C432" s="499" t="s">
        <v>6895</v>
      </c>
      <c r="D432" s="499" t="s">
        <v>9063</v>
      </c>
      <c r="E432" s="499">
        <v>725</v>
      </c>
      <c r="F432" s="499" t="s">
        <v>10895</v>
      </c>
      <c r="G432" s="292" t="s">
        <v>5388</v>
      </c>
      <c r="H432" s="292" t="s">
        <v>6976</v>
      </c>
      <c r="I432" s="524" t="s">
        <v>3208</v>
      </c>
      <c r="J432" s="518" t="s">
        <v>3132</v>
      </c>
      <c r="K432" s="292" t="s">
        <v>628</v>
      </c>
      <c r="L432" s="292" t="s">
        <v>6977</v>
      </c>
      <c r="M432" s="233" t="s">
        <v>2089</v>
      </c>
      <c r="N432" s="292" t="s">
        <v>6953</v>
      </c>
      <c r="O432" s="527">
        <v>1000</v>
      </c>
      <c r="P432" s="466">
        <v>1E-4</v>
      </c>
      <c r="Q432" s="292">
        <v>0.1</v>
      </c>
      <c r="R432" s="466">
        <v>1E-4</v>
      </c>
      <c r="S432" s="466">
        <v>1E-4</v>
      </c>
      <c r="T432" s="515" t="s">
        <v>3114</v>
      </c>
      <c r="U432" s="485">
        <v>0.33333333333333331</v>
      </c>
      <c r="V432" s="485">
        <v>0.75</v>
      </c>
      <c r="W432" s="484">
        <v>0.6875</v>
      </c>
      <c r="X432" s="517" t="s">
        <v>6909</v>
      </c>
      <c r="Y432" s="440" t="s">
        <v>2613</v>
      </c>
      <c r="Z432" s="566" t="s">
        <v>2089</v>
      </c>
      <c r="AA432" s="569" t="s">
        <v>9812</v>
      </c>
      <c r="AB432" s="613" t="s">
        <v>11010</v>
      </c>
      <c r="AC432"/>
    </row>
    <row r="433" spans="1:29" s="308" customFormat="1" ht="12.75" customHeight="1">
      <c r="A433" s="305"/>
      <c r="B433" s="495" t="s">
        <v>7582</v>
      </c>
      <c r="C433" s="264" t="s">
        <v>4016</v>
      </c>
      <c r="D433" s="264" t="s">
        <v>9065</v>
      </c>
      <c r="E433" s="264">
        <v>257</v>
      </c>
      <c r="F433" s="264" t="s">
        <v>10494</v>
      </c>
      <c r="G433" s="264" t="s">
        <v>9252</v>
      </c>
      <c r="H433" s="264" t="s">
        <v>7709</v>
      </c>
      <c r="I433" s="535" t="s">
        <v>3209</v>
      </c>
      <c r="J433" s="518" t="s">
        <v>3135</v>
      </c>
      <c r="K433" s="264" t="s">
        <v>630</v>
      </c>
      <c r="L433" s="265" t="s">
        <v>7583</v>
      </c>
      <c r="M433" s="233" t="s">
        <v>2089</v>
      </c>
      <c r="N433" s="264" t="s">
        <v>7127</v>
      </c>
      <c r="O433" s="284">
        <v>100</v>
      </c>
      <c r="P433" s="264">
        <v>1E-3</v>
      </c>
      <c r="Q433" s="264">
        <v>0.1</v>
      </c>
      <c r="R433" s="524">
        <v>1E-3</v>
      </c>
      <c r="S433" s="524">
        <v>1E-3</v>
      </c>
      <c r="T433" s="264" t="s">
        <v>3114</v>
      </c>
      <c r="U433" s="521">
        <v>0.33333333333333298</v>
      </c>
      <c r="V433" s="521">
        <v>0.75</v>
      </c>
      <c r="W433" s="506">
        <v>0.6875</v>
      </c>
      <c r="X433" s="517" t="s">
        <v>6909</v>
      </c>
      <c r="Y433" s="523" t="s">
        <v>2613</v>
      </c>
      <c r="Z433" s="566" t="s">
        <v>2089</v>
      </c>
      <c r="AA433" s="569" t="s">
        <v>9813</v>
      </c>
      <c r="AB433" s="613" t="s">
        <v>11009</v>
      </c>
      <c r="AC433"/>
    </row>
    <row r="434" spans="1:29" s="308" customFormat="1" ht="12.75" customHeight="1">
      <c r="A434" s="305"/>
      <c r="B434" s="494" t="s">
        <v>6963</v>
      </c>
      <c r="C434" s="292" t="s">
        <v>4017</v>
      </c>
      <c r="D434" s="292" t="s">
        <v>9066</v>
      </c>
      <c r="E434" s="292">
        <v>725</v>
      </c>
      <c r="F434" s="292" t="s">
        <v>10894</v>
      </c>
      <c r="G434" s="292" t="s">
        <v>5390</v>
      </c>
      <c r="H434" s="292" t="s">
        <v>6964</v>
      </c>
      <c r="I434" s="524" t="s">
        <v>3208</v>
      </c>
      <c r="J434" s="518" t="s">
        <v>3132</v>
      </c>
      <c r="K434" s="292" t="s">
        <v>631</v>
      </c>
      <c r="L434" s="292" t="s">
        <v>6965</v>
      </c>
      <c r="M434" s="233" t="s">
        <v>2089</v>
      </c>
      <c r="N434" s="292" t="s">
        <v>6953</v>
      </c>
      <c r="O434" s="527">
        <v>1000</v>
      </c>
      <c r="P434" s="466">
        <v>1E-4</v>
      </c>
      <c r="Q434" s="292">
        <v>0.1</v>
      </c>
      <c r="R434" s="466">
        <v>1E-4</v>
      </c>
      <c r="S434" s="466">
        <v>1E-4</v>
      </c>
      <c r="T434" s="515" t="s">
        <v>3114</v>
      </c>
      <c r="U434" s="485">
        <v>0.33333333333333331</v>
      </c>
      <c r="V434" s="485">
        <v>0.75</v>
      </c>
      <c r="W434" s="484">
        <v>0.6875</v>
      </c>
      <c r="X434" s="517" t="s">
        <v>6909</v>
      </c>
      <c r="Y434" s="440" t="s">
        <v>2613</v>
      </c>
      <c r="Z434" s="566" t="s">
        <v>2089</v>
      </c>
      <c r="AA434" s="569" t="s">
        <v>9814</v>
      </c>
      <c r="AB434" s="613" t="s">
        <v>11010</v>
      </c>
      <c r="AC434"/>
    </row>
    <row r="435" spans="1:29" s="308" customFormat="1" ht="12.75" customHeight="1">
      <c r="A435" s="305"/>
      <c r="B435" s="495" t="s">
        <v>7584</v>
      </c>
      <c r="C435" s="264" t="s">
        <v>4018</v>
      </c>
      <c r="D435" s="264" t="s">
        <v>9067</v>
      </c>
      <c r="E435" s="264">
        <v>257</v>
      </c>
      <c r="F435" s="264" t="s">
        <v>10495</v>
      </c>
      <c r="G435" s="264" t="s">
        <v>9253</v>
      </c>
      <c r="H435" s="264" t="s">
        <v>7710</v>
      </c>
      <c r="I435" s="535" t="s">
        <v>3209</v>
      </c>
      <c r="J435" s="518" t="s">
        <v>3135</v>
      </c>
      <c r="K435" s="264" t="s">
        <v>632</v>
      </c>
      <c r="L435" s="265" t="s">
        <v>7585</v>
      </c>
      <c r="M435" s="233" t="s">
        <v>2089</v>
      </c>
      <c r="N435" s="264" t="s">
        <v>7127</v>
      </c>
      <c r="O435" s="284">
        <v>100</v>
      </c>
      <c r="P435" s="264">
        <v>1E-3</v>
      </c>
      <c r="Q435" s="264">
        <v>0.1</v>
      </c>
      <c r="R435" s="524">
        <v>1E-3</v>
      </c>
      <c r="S435" s="524">
        <v>1E-3</v>
      </c>
      <c r="T435" s="264" t="s">
        <v>3114</v>
      </c>
      <c r="U435" s="521">
        <v>0.33333333333333298</v>
      </c>
      <c r="V435" s="521">
        <v>0.75</v>
      </c>
      <c r="W435" s="506">
        <v>0.6875</v>
      </c>
      <c r="X435" s="517" t="s">
        <v>6909</v>
      </c>
      <c r="Y435" s="523" t="s">
        <v>2613</v>
      </c>
      <c r="Z435" s="566" t="s">
        <v>2089</v>
      </c>
      <c r="AA435" s="569" t="s">
        <v>9815</v>
      </c>
      <c r="AB435" s="613" t="s">
        <v>11009</v>
      </c>
      <c r="AC435"/>
    </row>
    <row r="436" spans="1:29" s="308" customFormat="1" ht="12.75" customHeight="1">
      <c r="A436" s="305"/>
      <c r="B436" s="495" t="s">
        <v>5654</v>
      </c>
      <c r="C436" s="264" t="s">
        <v>5655</v>
      </c>
      <c r="D436" s="264" t="s">
        <v>9068</v>
      </c>
      <c r="E436" s="264">
        <v>257</v>
      </c>
      <c r="F436" s="264" t="s">
        <v>10496</v>
      </c>
      <c r="G436" s="264" t="s">
        <v>6713</v>
      </c>
      <c r="H436" s="264" t="s">
        <v>6714</v>
      </c>
      <c r="I436" s="535" t="s">
        <v>3209</v>
      </c>
      <c r="J436" s="518" t="s">
        <v>3135</v>
      </c>
      <c r="K436" s="513" t="s">
        <v>5656</v>
      </c>
      <c r="L436" s="505" t="s">
        <v>7586</v>
      </c>
      <c r="M436" s="233" t="s">
        <v>2089</v>
      </c>
      <c r="N436" s="264" t="s">
        <v>3136</v>
      </c>
      <c r="O436" s="284">
        <v>100</v>
      </c>
      <c r="P436" s="264">
        <v>1E-3</v>
      </c>
      <c r="Q436" s="264">
        <v>0.1</v>
      </c>
      <c r="R436" s="264">
        <v>1E-3</v>
      </c>
      <c r="S436" s="264">
        <v>1E-3</v>
      </c>
      <c r="T436" s="264" t="s">
        <v>3114</v>
      </c>
      <c r="U436" s="521">
        <v>0.33333333333333298</v>
      </c>
      <c r="V436" s="521">
        <v>0.75</v>
      </c>
      <c r="W436" s="509">
        <v>0.6875</v>
      </c>
      <c r="X436" s="517" t="s">
        <v>6909</v>
      </c>
      <c r="Y436" s="523" t="s">
        <v>2613</v>
      </c>
      <c r="Z436" s="566" t="s">
        <v>2089</v>
      </c>
      <c r="AA436" s="569" t="s">
        <v>9816</v>
      </c>
      <c r="AB436" s="613" t="s">
        <v>11009</v>
      </c>
      <c r="AC436"/>
    </row>
    <row r="437" spans="1:29" s="308" customFormat="1" ht="12.75" customHeight="1">
      <c r="A437" s="305"/>
      <c r="B437" s="495" t="s">
        <v>6794</v>
      </c>
      <c r="C437" s="264" t="s">
        <v>4556</v>
      </c>
      <c r="D437" s="264" t="s">
        <v>9069</v>
      </c>
      <c r="E437" s="264">
        <v>257</v>
      </c>
      <c r="F437" s="264" t="s">
        <v>10497</v>
      </c>
      <c r="G437" s="264" t="s">
        <v>9254</v>
      </c>
      <c r="H437" s="264" t="s">
        <v>7711</v>
      </c>
      <c r="I437" s="535" t="s">
        <v>3209</v>
      </c>
      <c r="J437" s="518" t="s">
        <v>3135</v>
      </c>
      <c r="K437" s="264" t="s">
        <v>633</v>
      </c>
      <c r="L437" s="265" t="s">
        <v>7587</v>
      </c>
      <c r="M437" s="233" t="s">
        <v>2089</v>
      </c>
      <c r="N437" s="264" t="s">
        <v>7127</v>
      </c>
      <c r="O437" s="284">
        <v>100</v>
      </c>
      <c r="P437" s="264">
        <v>1E-3</v>
      </c>
      <c r="Q437" s="264">
        <v>0.1</v>
      </c>
      <c r="R437" s="524">
        <v>1E-3</v>
      </c>
      <c r="S437" s="524">
        <v>1E-3</v>
      </c>
      <c r="T437" s="264" t="s">
        <v>3114</v>
      </c>
      <c r="U437" s="521">
        <v>0.33333333333333298</v>
      </c>
      <c r="V437" s="521">
        <v>0.75</v>
      </c>
      <c r="W437" s="506">
        <v>0.6875</v>
      </c>
      <c r="X437" s="517" t="s">
        <v>6909</v>
      </c>
      <c r="Y437" s="523" t="s">
        <v>2613</v>
      </c>
      <c r="Z437" s="566" t="s">
        <v>2089</v>
      </c>
      <c r="AA437" s="569" t="s">
        <v>9817</v>
      </c>
      <c r="AB437" s="613" t="s">
        <v>11009</v>
      </c>
      <c r="AC437"/>
    </row>
    <row r="438" spans="1:29" s="308" customFormat="1" ht="12.75" customHeight="1">
      <c r="A438" s="305"/>
      <c r="B438" s="495" t="s">
        <v>2959</v>
      </c>
      <c r="C438" s="264" t="s">
        <v>4019</v>
      </c>
      <c r="D438" s="264" t="s">
        <v>9070</v>
      </c>
      <c r="E438" s="264">
        <v>257</v>
      </c>
      <c r="F438" s="264" t="s">
        <v>10498</v>
      </c>
      <c r="G438" s="264" t="s">
        <v>9255</v>
      </c>
      <c r="H438" s="264" t="s">
        <v>7712</v>
      </c>
      <c r="I438" s="535" t="s">
        <v>3209</v>
      </c>
      <c r="J438" s="518" t="s">
        <v>3135</v>
      </c>
      <c r="K438" s="264" t="s">
        <v>634</v>
      </c>
      <c r="L438" s="265" t="s">
        <v>7588</v>
      </c>
      <c r="M438" s="233" t="s">
        <v>2089</v>
      </c>
      <c r="N438" s="264" t="s">
        <v>7127</v>
      </c>
      <c r="O438" s="284">
        <v>100</v>
      </c>
      <c r="P438" s="264">
        <v>1E-3</v>
      </c>
      <c r="Q438" s="264">
        <v>0.1</v>
      </c>
      <c r="R438" s="524">
        <v>1E-3</v>
      </c>
      <c r="S438" s="524">
        <v>1E-3</v>
      </c>
      <c r="T438" s="264" t="s">
        <v>3114</v>
      </c>
      <c r="U438" s="521">
        <v>0.33333333333333298</v>
      </c>
      <c r="V438" s="521">
        <v>0.75</v>
      </c>
      <c r="W438" s="506">
        <v>0.6875</v>
      </c>
      <c r="X438" s="517" t="s">
        <v>6909</v>
      </c>
      <c r="Y438" s="523" t="s">
        <v>2613</v>
      </c>
      <c r="Z438" s="566" t="s">
        <v>2089</v>
      </c>
      <c r="AA438" s="569" t="s">
        <v>9818</v>
      </c>
      <c r="AB438" s="613" t="s">
        <v>11009</v>
      </c>
      <c r="AC438"/>
    </row>
    <row r="439" spans="1:29" s="308" customFormat="1" ht="12.75" customHeight="1">
      <c r="A439" s="305"/>
      <c r="B439" s="495" t="s">
        <v>2961</v>
      </c>
      <c r="C439" s="264" t="s">
        <v>4021</v>
      </c>
      <c r="D439" s="264" t="s">
        <v>9072</v>
      </c>
      <c r="E439" s="264">
        <v>762</v>
      </c>
      <c r="F439" s="264" t="s">
        <v>10499</v>
      </c>
      <c r="G439" s="264" t="s">
        <v>5392</v>
      </c>
      <c r="H439" s="264" t="s">
        <v>7589</v>
      </c>
      <c r="I439" s="535" t="s">
        <v>10066</v>
      </c>
      <c r="J439" s="518" t="s">
        <v>3121</v>
      </c>
      <c r="K439" s="264" t="s">
        <v>636</v>
      </c>
      <c r="L439" s="265" t="s">
        <v>7590</v>
      </c>
      <c r="M439" s="233" t="s">
        <v>2089</v>
      </c>
      <c r="N439" s="264" t="s">
        <v>6994</v>
      </c>
      <c r="O439" s="284">
        <v>100</v>
      </c>
      <c r="P439" s="466">
        <v>1E-4</v>
      </c>
      <c r="Q439" s="264">
        <v>0.01</v>
      </c>
      <c r="R439" s="466">
        <v>1E-4</v>
      </c>
      <c r="S439" s="466">
        <v>1E-4</v>
      </c>
      <c r="T439" s="515" t="s">
        <v>3114</v>
      </c>
      <c r="U439" s="521">
        <v>0.33333333333333298</v>
      </c>
      <c r="V439" s="521">
        <v>0.75</v>
      </c>
      <c r="W439" s="484">
        <v>0.6875</v>
      </c>
      <c r="X439" s="517" t="s">
        <v>6909</v>
      </c>
      <c r="Y439" s="523" t="s">
        <v>2613</v>
      </c>
      <c r="Z439" s="566" t="s">
        <v>2089</v>
      </c>
      <c r="AA439" s="569" t="s">
        <v>9819</v>
      </c>
      <c r="AB439" s="613" t="s">
        <v>11008</v>
      </c>
      <c r="AC439"/>
    </row>
    <row r="440" spans="1:29" s="308" customFormat="1" ht="12.75" customHeight="1">
      <c r="A440" s="305"/>
      <c r="B440" s="495" t="s">
        <v>3763</v>
      </c>
      <c r="C440" s="264" t="s">
        <v>11636</v>
      </c>
      <c r="D440" s="264" t="s">
        <v>9073</v>
      </c>
      <c r="E440" s="264">
        <v>627</v>
      </c>
      <c r="F440" s="264" t="s">
        <v>10500</v>
      </c>
      <c r="G440" s="264" t="s">
        <v>5393</v>
      </c>
      <c r="H440" s="264" t="s">
        <v>299</v>
      </c>
      <c r="I440" s="535" t="s">
        <v>3430</v>
      </c>
      <c r="J440" s="264" t="s">
        <v>1960</v>
      </c>
      <c r="K440" s="264" t="s">
        <v>637</v>
      </c>
      <c r="L440" s="265" t="s">
        <v>7591</v>
      </c>
      <c r="M440" s="233" t="s">
        <v>2089</v>
      </c>
      <c r="N440" s="466" t="s">
        <v>3139</v>
      </c>
      <c r="O440" s="529">
        <v>1000</v>
      </c>
      <c r="P440" s="264">
        <v>0.01</v>
      </c>
      <c r="Q440" s="264">
        <v>10</v>
      </c>
      <c r="R440" s="264">
        <v>0.01</v>
      </c>
      <c r="S440" s="264">
        <v>0.01</v>
      </c>
      <c r="T440" s="264" t="s">
        <v>3114</v>
      </c>
      <c r="U440" s="521">
        <v>0.33333333333333298</v>
      </c>
      <c r="V440" s="521">
        <v>0.75</v>
      </c>
      <c r="W440" s="509">
        <v>0.6875</v>
      </c>
      <c r="X440" s="517" t="s">
        <v>6909</v>
      </c>
      <c r="Y440" s="523" t="s">
        <v>2613</v>
      </c>
      <c r="Z440" s="566" t="s">
        <v>2089</v>
      </c>
      <c r="AA440" s="569" t="s">
        <v>9820</v>
      </c>
      <c r="AB440" s="613" t="s">
        <v>11006</v>
      </c>
      <c r="AC440"/>
    </row>
    <row r="441" spans="1:29" s="308" customFormat="1" ht="12.75" customHeight="1">
      <c r="A441" s="305"/>
      <c r="B441" s="495" t="s">
        <v>10731</v>
      </c>
      <c r="C441" s="264" t="s">
        <v>4022</v>
      </c>
      <c r="D441" s="264" t="s">
        <v>9074</v>
      </c>
      <c r="E441" s="264">
        <v>627</v>
      </c>
      <c r="F441" s="264" t="s">
        <v>10501</v>
      </c>
      <c r="G441" s="264" t="s">
        <v>5394</v>
      </c>
      <c r="H441" s="264" t="s">
        <v>7592</v>
      </c>
      <c r="I441" s="535" t="s">
        <v>3430</v>
      </c>
      <c r="J441" s="264" t="s">
        <v>1960</v>
      </c>
      <c r="K441" s="264" t="s">
        <v>638</v>
      </c>
      <c r="L441" s="265" t="s">
        <v>7593</v>
      </c>
      <c r="M441" s="233" t="s">
        <v>2089</v>
      </c>
      <c r="N441" s="466" t="s">
        <v>3139</v>
      </c>
      <c r="O441" s="529">
        <v>1000</v>
      </c>
      <c r="P441" s="264">
        <v>0.01</v>
      </c>
      <c r="Q441" s="264">
        <v>10</v>
      </c>
      <c r="R441" s="264">
        <v>0.01</v>
      </c>
      <c r="S441" s="264">
        <v>0.01</v>
      </c>
      <c r="T441" s="522" t="s">
        <v>3114</v>
      </c>
      <c r="U441" s="521">
        <v>0.33333333333333298</v>
      </c>
      <c r="V441" s="521">
        <v>0.75</v>
      </c>
      <c r="W441" s="487">
        <v>0.6875</v>
      </c>
      <c r="X441" s="517" t="s">
        <v>6909</v>
      </c>
      <c r="Y441" s="523" t="s">
        <v>2613</v>
      </c>
      <c r="Z441" s="566" t="s">
        <v>2089</v>
      </c>
      <c r="AA441" s="569" t="s">
        <v>9821</v>
      </c>
      <c r="AB441" s="613" t="s">
        <v>11006</v>
      </c>
      <c r="AC441"/>
    </row>
    <row r="442" spans="1:29" s="308" customFormat="1" ht="12.75" customHeight="1">
      <c r="A442" s="305"/>
      <c r="B442" s="397" t="s">
        <v>10817</v>
      </c>
      <c r="C442" s="292" t="s">
        <v>10816</v>
      </c>
      <c r="D442" s="292" t="s">
        <v>9096</v>
      </c>
      <c r="E442" s="292">
        <v>372</v>
      </c>
      <c r="F442" s="292" t="s">
        <v>10520</v>
      </c>
      <c r="G442" s="292" t="s">
        <v>6104</v>
      </c>
      <c r="H442" s="292" t="s">
        <v>6118</v>
      </c>
      <c r="I442" s="292" t="s">
        <v>6090</v>
      </c>
      <c r="J442" s="292" t="s">
        <v>4802</v>
      </c>
      <c r="K442" s="499" t="s">
        <v>7969</v>
      </c>
      <c r="L442" s="499" t="s">
        <v>7970</v>
      </c>
      <c r="M442" s="233" t="s">
        <v>2089</v>
      </c>
      <c r="N442" s="535" t="s">
        <v>6089</v>
      </c>
      <c r="O442" s="527">
        <v>1000</v>
      </c>
      <c r="P442" s="292">
        <v>1E-3</v>
      </c>
      <c r="Q442" s="504">
        <v>1</v>
      </c>
      <c r="R442" s="479">
        <v>1E-3</v>
      </c>
      <c r="S442" s="479">
        <v>1E-3</v>
      </c>
      <c r="T442" s="488" t="s">
        <v>2447</v>
      </c>
      <c r="U442" s="536">
        <v>0.33333333333333298</v>
      </c>
      <c r="V442" s="536">
        <v>0.75</v>
      </c>
      <c r="W442" s="510">
        <v>0.60416666666666696</v>
      </c>
      <c r="X442" s="537" t="s">
        <v>6909</v>
      </c>
      <c r="Y442" s="532" t="s">
        <v>2613</v>
      </c>
      <c r="Z442" s="566" t="s">
        <v>2089</v>
      </c>
      <c r="AA442" s="569" t="s">
        <v>9840</v>
      </c>
      <c r="AB442" s="617" t="s">
        <v>11015</v>
      </c>
      <c r="AC442"/>
    </row>
    <row r="443" spans="1:29" s="308" customFormat="1" ht="12.75" customHeight="1">
      <c r="A443" s="305"/>
      <c r="B443" s="495" t="s">
        <v>6299</v>
      </c>
      <c r="C443" s="264" t="s">
        <v>6300</v>
      </c>
      <c r="D443" s="264" t="s">
        <v>9075</v>
      </c>
      <c r="E443" s="264">
        <v>372</v>
      </c>
      <c r="F443" s="264" t="s">
        <v>10502</v>
      </c>
      <c r="G443" s="264" t="s">
        <v>8384</v>
      </c>
      <c r="H443" s="264" t="s">
        <v>8386</v>
      </c>
      <c r="I443" s="264" t="s">
        <v>6090</v>
      </c>
      <c r="J443" s="264" t="s">
        <v>7181</v>
      </c>
      <c r="K443" s="264" t="s">
        <v>6353</v>
      </c>
      <c r="L443" s="265" t="s">
        <v>7594</v>
      </c>
      <c r="M443" s="233" t="s">
        <v>2089</v>
      </c>
      <c r="N443" s="535" t="s">
        <v>6089</v>
      </c>
      <c r="O443" s="527">
        <v>1000</v>
      </c>
      <c r="P443" s="264">
        <v>1E-3</v>
      </c>
      <c r="Q443" s="264">
        <v>1</v>
      </c>
      <c r="R443" s="524">
        <v>1E-3</v>
      </c>
      <c r="S443" s="524">
        <v>1E-3</v>
      </c>
      <c r="T443" s="488" t="s">
        <v>2447</v>
      </c>
      <c r="U443" s="525">
        <v>0.33333333333333298</v>
      </c>
      <c r="V443" s="525">
        <v>0.75</v>
      </c>
      <c r="W443" s="506">
        <v>0.60416666666666696</v>
      </c>
      <c r="X443" s="517" t="s">
        <v>6909</v>
      </c>
      <c r="Y443" s="501" t="s">
        <v>2613</v>
      </c>
      <c r="Z443" s="566" t="s">
        <v>2089</v>
      </c>
      <c r="AA443" s="569" t="s">
        <v>9822</v>
      </c>
      <c r="AB443" s="613" t="s">
        <v>11015</v>
      </c>
      <c r="AC443"/>
    </row>
    <row r="444" spans="1:29" s="308" customFormat="1" ht="12.75" customHeight="1">
      <c r="A444" s="305"/>
      <c r="B444" s="494" t="s">
        <v>6983</v>
      </c>
      <c r="C444" s="292" t="s">
        <v>5914</v>
      </c>
      <c r="D444" s="292" t="s">
        <v>9077</v>
      </c>
      <c r="E444" s="292">
        <v>725</v>
      </c>
      <c r="F444" s="292" t="s">
        <v>10892</v>
      </c>
      <c r="G444" s="292" t="s">
        <v>5396</v>
      </c>
      <c r="H444" s="292" t="s">
        <v>6984</v>
      </c>
      <c r="I444" s="524" t="s">
        <v>3208</v>
      </c>
      <c r="J444" s="518" t="s">
        <v>3132</v>
      </c>
      <c r="K444" s="292" t="s">
        <v>640</v>
      </c>
      <c r="L444" s="292" t="s">
        <v>6985</v>
      </c>
      <c r="M444" s="233" t="s">
        <v>2089</v>
      </c>
      <c r="N444" s="292" t="s">
        <v>6953</v>
      </c>
      <c r="O444" s="527">
        <v>1000</v>
      </c>
      <c r="P444" s="466">
        <v>1E-4</v>
      </c>
      <c r="Q444" s="292">
        <v>0.1</v>
      </c>
      <c r="R444" s="466">
        <v>1E-4</v>
      </c>
      <c r="S444" s="466">
        <v>1E-4</v>
      </c>
      <c r="T444" s="515" t="s">
        <v>3114</v>
      </c>
      <c r="U444" s="485">
        <v>0.33333333333333331</v>
      </c>
      <c r="V444" s="485">
        <v>0.75</v>
      </c>
      <c r="W444" s="484">
        <v>0.6875</v>
      </c>
      <c r="X444" s="517" t="s">
        <v>6909</v>
      </c>
      <c r="Y444" s="440" t="s">
        <v>2613</v>
      </c>
      <c r="Z444" s="566" t="s">
        <v>2089</v>
      </c>
      <c r="AA444" s="569" t="s">
        <v>9823</v>
      </c>
      <c r="AB444" s="613" t="s">
        <v>11010</v>
      </c>
      <c r="AC444"/>
    </row>
    <row r="445" spans="1:29" s="308" customFormat="1" ht="12.75" customHeight="1">
      <c r="A445" s="305"/>
      <c r="B445" s="494" t="s">
        <v>1753</v>
      </c>
      <c r="C445" s="292" t="s">
        <v>4024</v>
      </c>
      <c r="D445" s="292" t="s">
        <v>9078</v>
      </c>
      <c r="E445" s="292">
        <v>2500</v>
      </c>
      <c r="F445" s="292" t="s">
        <v>10504</v>
      </c>
      <c r="G445" s="292" t="s">
        <v>5397</v>
      </c>
      <c r="H445" s="292" t="s">
        <v>7010</v>
      </c>
      <c r="I445" s="535" t="s">
        <v>3431</v>
      </c>
      <c r="J445" s="500" t="s">
        <v>3124</v>
      </c>
      <c r="K445" s="292" t="s">
        <v>641</v>
      </c>
      <c r="L445" s="292" t="s">
        <v>7011</v>
      </c>
      <c r="M445" s="233" t="s">
        <v>2089</v>
      </c>
      <c r="N445" s="292" t="s">
        <v>6994</v>
      </c>
      <c r="O445" s="527">
        <v>1000</v>
      </c>
      <c r="P445" s="292">
        <v>1E-4</v>
      </c>
      <c r="Q445" s="292">
        <v>0.1</v>
      </c>
      <c r="R445" s="292">
        <v>1E-4</v>
      </c>
      <c r="S445" s="292">
        <v>1E-4</v>
      </c>
      <c r="T445" s="488" t="s">
        <v>2447</v>
      </c>
      <c r="U445" s="485">
        <v>0.33333333333333331</v>
      </c>
      <c r="V445" s="485">
        <v>0.75</v>
      </c>
      <c r="W445" s="483">
        <v>0.75</v>
      </c>
      <c r="X445" s="507" t="s">
        <v>6995</v>
      </c>
      <c r="Y445" s="440" t="s">
        <v>2613</v>
      </c>
      <c r="Z445" s="566" t="s">
        <v>2089</v>
      </c>
      <c r="AA445" s="569" t="s">
        <v>9824</v>
      </c>
      <c r="AB445" s="615" t="s">
        <v>11007</v>
      </c>
      <c r="AC445"/>
    </row>
    <row r="446" spans="1:29" s="308" customFormat="1" ht="12.75" customHeight="1">
      <c r="A446" s="305"/>
      <c r="B446" s="494" t="s">
        <v>6960</v>
      </c>
      <c r="C446" s="292" t="s">
        <v>3313</v>
      </c>
      <c r="D446" s="292" t="s">
        <v>8772</v>
      </c>
      <c r="E446" s="292">
        <v>725</v>
      </c>
      <c r="F446" s="292" t="s">
        <v>10873</v>
      </c>
      <c r="G446" s="292" t="s">
        <v>5199</v>
      </c>
      <c r="H446" s="292" t="s">
        <v>6961</v>
      </c>
      <c r="I446" s="524" t="s">
        <v>3208</v>
      </c>
      <c r="J446" s="518" t="s">
        <v>3132</v>
      </c>
      <c r="K446" s="292" t="s">
        <v>4107</v>
      </c>
      <c r="L446" s="292" t="s">
        <v>6962</v>
      </c>
      <c r="M446" s="233" t="s">
        <v>2089</v>
      </c>
      <c r="N446" s="292" t="s">
        <v>6953</v>
      </c>
      <c r="O446" s="527">
        <v>1000</v>
      </c>
      <c r="P446" s="466">
        <v>1E-4</v>
      </c>
      <c r="Q446" s="292">
        <v>0.1</v>
      </c>
      <c r="R446" s="466">
        <v>1E-4</v>
      </c>
      <c r="S446" s="466">
        <v>1E-4</v>
      </c>
      <c r="T446" s="515" t="s">
        <v>3114</v>
      </c>
      <c r="U446" s="485">
        <v>0.33333333333333331</v>
      </c>
      <c r="V446" s="485">
        <v>0.75</v>
      </c>
      <c r="W446" s="484">
        <v>0.6875</v>
      </c>
      <c r="X446" s="517" t="s">
        <v>6909</v>
      </c>
      <c r="Y446" s="440" t="s">
        <v>2613</v>
      </c>
      <c r="Z446" s="566" t="s">
        <v>2089</v>
      </c>
      <c r="AA446" s="569" t="s">
        <v>9825</v>
      </c>
      <c r="AB446" s="613" t="s">
        <v>11010</v>
      </c>
      <c r="AC446"/>
    </row>
    <row r="447" spans="1:29" s="308" customFormat="1" ht="12.75" customHeight="1">
      <c r="A447" s="305"/>
      <c r="B447" s="446" t="s">
        <v>1876</v>
      </c>
      <c r="C447" s="440" t="s">
        <v>4026</v>
      </c>
      <c r="D447" s="440" t="s">
        <v>9081</v>
      </c>
      <c r="E447" s="440">
        <v>966</v>
      </c>
      <c r="F447" s="440" t="s">
        <v>10507</v>
      </c>
      <c r="G447" s="440" t="s">
        <v>5399</v>
      </c>
      <c r="H447" s="440" t="s">
        <v>2041</v>
      </c>
      <c r="I447" s="440" t="s">
        <v>3206</v>
      </c>
      <c r="J447" s="518" t="s">
        <v>3131</v>
      </c>
      <c r="K447" s="440" t="s">
        <v>643</v>
      </c>
      <c r="L447" s="440" t="s">
        <v>6447</v>
      </c>
      <c r="M447" s="233" t="s">
        <v>2089</v>
      </c>
      <c r="N447" s="466" t="s">
        <v>3112</v>
      </c>
      <c r="O447" s="526">
        <v>1000</v>
      </c>
      <c r="P447" s="466">
        <v>1E-4</v>
      </c>
      <c r="Q447" s="440">
        <v>0.1</v>
      </c>
      <c r="R447" s="466">
        <v>1E-4</v>
      </c>
      <c r="S447" s="466">
        <v>1E-4</v>
      </c>
      <c r="T447" s="488" t="s">
        <v>3114</v>
      </c>
      <c r="U447" s="485">
        <v>0.33333333333333331</v>
      </c>
      <c r="V447" s="485">
        <v>0.75</v>
      </c>
      <c r="W447" s="484">
        <v>0.6875</v>
      </c>
      <c r="X447" s="517" t="s">
        <v>6909</v>
      </c>
      <c r="Y447" s="440" t="s">
        <v>2613</v>
      </c>
      <c r="Z447" s="566" t="s">
        <v>2089</v>
      </c>
      <c r="AA447" s="569" t="s">
        <v>9826</v>
      </c>
      <c r="AB447" s="613" t="s">
        <v>11011</v>
      </c>
      <c r="AC447"/>
    </row>
    <row r="448" spans="1:29" s="308" customFormat="1" ht="12.75" customHeight="1">
      <c r="A448" s="305"/>
      <c r="B448" s="446" t="s">
        <v>1877</v>
      </c>
      <c r="C448" s="440" t="s">
        <v>4027</v>
      </c>
      <c r="D448" s="440" t="s">
        <v>9082</v>
      </c>
      <c r="E448" s="440">
        <v>1878</v>
      </c>
      <c r="F448" s="440" t="s">
        <v>10508</v>
      </c>
      <c r="G448" s="440" t="s">
        <v>5400</v>
      </c>
      <c r="H448" s="440" t="s">
        <v>2065</v>
      </c>
      <c r="I448" s="440" t="s">
        <v>3207</v>
      </c>
      <c r="J448" s="518" t="s">
        <v>3128</v>
      </c>
      <c r="K448" s="440" t="s">
        <v>3220</v>
      </c>
      <c r="L448" s="440" t="s">
        <v>6520</v>
      </c>
      <c r="M448" s="233" t="s">
        <v>2089</v>
      </c>
      <c r="N448" s="466" t="s">
        <v>3129</v>
      </c>
      <c r="O448" s="526">
        <v>1000</v>
      </c>
      <c r="P448" s="466">
        <v>0.01</v>
      </c>
      <c r="Q448" s="440">
        <v>10</v>
      </c>
      <c r="R448" s="466">
        <v>0.01</v>
      </c>
      <c r="S448" s="466">
        <v>0.01</v>
      </c>
      <c r="T448" s="488" t="s">
        <v>3114</v>
      </c>
      <c r="U448" s="485">
        <v>0.33333333333333298</v>
      </c>
      <c r="V448" s="485">
        <v>0.75</v>
      </c>
      <c r="W448" s="484">
        <v>0.64583333333333337</v>
      </c>
      <c r="X448" s="517" t="s">
        <v>6909</v>
      </c>
      <c r="Y448" s="440" t="s">
        <v>2613</v>
      </c>
      <c r="Z448" s="566" t="s">
        <v>2089</v>
      </c>
      <c r="AA448" s="569" t="s">
        <v>9827</v>
      </c>
      <c r="AB448" s="613" t="s">
        <v>11016</v>
      </c>
      <c r="AC448"/>
    </row>
    <row r="449" spans="1:37" s="308" customFormat="1" ht="12.75" customHeight="1">
      <c r="A449" s="305"/>
      <c r="B449" s="495" t="s">
        <v>5055</v>
      </c>
      <c r="C449" s="264" t="s">
        <v>5051</v>
      </c>
      <c r="D449" s="264" t="s">
        <v>9385</v>
      </c>
      <c r="E449" s="264">
        <v>788</v>
      </c>
      <c r="F449" s="264" t="s">
        <v>10506</v>
      </c>
      <c r="G449" s="264" t="s">
        <v>9384</v>
      </c>
      <c r="H449" s="264" t="s">
        <v>10854</v>
      </c>
      <c r="I449" s="535" t="s">
        <v>3432</v>
      </c>
      <c r="J449" s="500" t="s">
        <v>3120</v>
      </c>
      <c r="K449" s="264" t="s">
        <v>5059</v>
      </c>
      <c r="L449" s="265" t="s">
        <v>7595</v>
      </c>
      <c r="M449" s="233" t="s">
        <v>2089</v>
      </c>
      <c r="N449" s="264" t="s">
        <v>3112</v>
      </c>
      <c r="O449" s="284">
        <v>100</v>
      </c>
      <c r="P449" s="264">
        <v>1E-4</v>
      </c>
      <c r="Q449" s="264">
        <v>0.01</v>
      </c>
      <c r="R449" s="264">
        <v>1E-4</v>
      </c>
      <c r="S449" s="264">
        <v>1E-4</v>
      </c>
      <c r="T449" s="264" t="s">
        <v>3114</v>
      </c>
      <c r="U449" s="521">
        <v>0.33333333333333298</v>
      </c>
      <c r="V449" s="521">
        <v>0.75</v>
      </c>
      <c r="W449" s="509">
        <v>0.6875</v>
      </c>
      <c r="X449" s="517" t="s">
        <v>6909</v>
      </c>
      <c r="Y449" s="523" t="s">
        <v>2613</v>
      </c>
      <c r="Z449" s="566" t="s">
        <v>2089</v>
      </c>
      <c r="AA449" s="569" t="s">
        <v>9828</v>
      </c>
      <c r="AB449" s="613" t="s">
        <v>11012</v>
      </c>
      <c r="AC449"/>
    </row>
    <row r="450" spans="1:37" s="308" customFormat="1" ht="12.75" customHeight="1">
      <c r="A450" s="305"/>
      <c r="B450" s="492" t="s">
        <v>8181</v>
      </c>
      <c r="C450" s="292" t="s">
        <v>1634</v>
      </c>
      <c r="D450" s="292" t="s">
        <v>9083</v>
      </c>
      <c r="E450" s="292">
        <v>725</v>
      </c>
      <c r="F450" s="292" t="s">
        <v>10891</v>
      </c>
      <c r="G450" s="292" t="s">
        <v>8183</v>
      </c>
      <c r="H450" s="292" t="s">
        <v>8182</v>
      </c>
      <c r="I450" s="524" t="s">
        <v>3208</v>
      </c>
      <c r="J450" s="518" t="s">
        <v>3132</v>
      </c>
      <c r="K450" s="292" t="s">
        <v>3221</v>
      </c>
      <c r="L450" s="292" t="s">
        <v>6986</v>
      </c>
      <c r="M450" s="233" t="s">
        <v>2089</v>
      </c>
      <c r="N450" s="292" t="s">
        <v>6953</v>
      </c>
      <c r="O450" s="527">
        <v>1000</v>
      </c>
      <c r="P450" s="466">
        <v>1E-4</v>
      </c>
      <c r="Q450" s="292">
        <v>0.1</v>
      </c>
      <c r="R450" s="466">
        <v>1E-4</v>
      </c>
      <c r="S450" s="466">
        <v>1E-4</v>
      </c>
      <c r="T450" s="515" t="s">
        <v>3114</v>
      </c>
      <c r="U450" s="485">
        <v>0.33333333333333331</v>
      </c>
      <c r="V450" s="485">
        <v>0.75</v>
      </c>
      <c r="W450" s="484">
        <v>0.6875</v>
      </c>
      <c r="X450" s="517" t="s">
        <v>6909</v>
      </c>
      <c r="Y450" s="440" t="s">
        <v>2613</v>
      </c>
      <c r="Z450" s="566" t="s">
        <v>2089</v>
      </c>
      <c r="AA450" s="569" t="s">
        <v>9829</v>
      </c>
      <c r="AB450" s="613" t="s">
        <v>11010</v>
      </c>
      <c r="AC450"/>
    </row>
    <row r="451" spans="1:37" s="308" customFormat="1" ht="12.75" customHeight="1">
      <c r="A451" s="305"/>
      <c r="B451" s="494" t="s">
        <v>7971</v>
      </c>
      <c r="C451" s="292" t="s">
        <v>5855</v>
      </c>
      <c r="D451" s="292" t="s">
        <v>9084</v>
      </c>
      <c r="E451" s="292">
        <v>372</v>
      </c>
      <c r="F451" s="292" t="s">
        <v>10612</v>
      </c>
      <c r="G451" s="292" t="s">
        <v>8099</v>
      </c>
      <c r="H451" s="292" t="s">
        <v>7972</v>
      </c>
      <c r="I451" s="292" t="s">
        <v>6090</v>
      </c>
      <c r="J451" s="292" t="s">
        <v>4802</v>
      </c>
      <c r="K451" s="499" t="s">
        <v>7973</v>
      </c>
      <c r="L451" s="499" t="s">
        <v>7974</v>
      </c>
      <c r="M451" s="233" t="s">
        <v>2089</v>
      </c>
      <c r="N451" s="535" t="s">
        <v>6089</v>
      </c>
      <c r="O451" s="527">
        <v>1000</v>
      </c>
      <c r="P451" s="292">
        <v>1E-3</v>
      </c>
      <c r="Q451" s="504">
        <v>1</v>
      </c>
      <c r="R451" s="479">
        <v>1E-3</v>
      </c>
      <c r="S451" s="479">
        <v>1E-3</v>
      </c>
      <c r="T451" s="488" t="s">
        <v>2447</v>
      </c>
      <c r="U451" s="536">
        <v>0.33333333333333298</v>
      </c>
      <c r="V451" s="536">
        <v>0.75</v>
      </c>
      <c r="W451" s="510">
        <v>0.60416666666666696</v>
      </c>
      <c r="X451" s="537" t="s">
        <v>6909</v>
      </c>
      <c r="Y451" s="532" t="s">
        <v>2613</v>
      </c>
      <c r="Z451" s="566" t="s">
        <v>2089</v>
      </c>
      <c r="AA451" s="569" t="s">
        <v>9830</v>
      </c>
      <c r="AB451" s="617" t="s">
        <v>11015</v>
      </c>
      <c r="AC451"/>
    </row>
    <row r="452" spans="1:37" s="308" customFormat="1" ht="12.75" customHeight="1">
      <c r="A452" s="305"/>
      <c r="B452" s="494" t="s">
        <v>1878</v>
      </c>
      <c r="C452" s="292" t="s">
        <v>12260</v>
      </c>
      <c r="D452" s="292" t="s">
        <v>9085</v>
      </c>
      <c r="E452" s="292">
        <v>2500</v>
      </c>
      <c r="F452" s="292" t="s">
        <v>10509</v>
      </c>
      <c r="G452" s="292" t="s">
        <v>5401</v>
      </c>
      <c r="H452" s="292" t="s">
        <v>7012</v>
      </c>
      <c r="I452" s="535" t="s">
        <v>3431</v>
      </c>
      <c r="J452" s="500" t="s">
        <v>3124</v>
      </c>
      <c r="K452" s="292" t="s">
        <v>3222</v>
      </c>
      <c r="L452" s="292" t="s">
        <v>7013</v>
      </c>
      <c r="M452" s="233" t="s">
        <v>2089</v>
      </c>
      <c r="N452" s="292" t="s">
        <v>6994</v>
      </c>
      <c r="O452" s="527">
        <v>1000</v>
      </c>
      <c r="P452" s="292">
        <v>1E-4</v>
      </c>
      <c r="Q452" s="292">
        <v>0.1</v>
      </c>
      <c r="R452" s="292">
        <v>1E-4</v>
      </c>
      <c r="S452" s="292">
        <v>1E-4</v>
      </c>
      <c r="T452" s="488" t="s">
        <v>2447</v>
      </c>
      <c r="U452" s="485">
        <v>0.33333333333333331</v>
      </c>
      <c r="V452" s="485">
        <v>0.75</v>
      </c>
      <c r="W452" s="483">
        <v>0.75</v>
      </c>
      <c r="X452" s="507" t="s">
        <v>6995</v>
      </c>
      <c r="Y452" s="440" t="s">
        <v>2613</v>
      </c>
      <c r="Z452" s="566" t="s">
        <v>2089</v>
      </c>
      <c r="AA452" s="569" t="s">
        <v>9831</v>
      </c>
      <c r="AB452" s="615" t="s">
        <v>11007</v>
      </c>
      <c r="AC452"/>
    </row>
    <row r="453" spans="1:37" s="308" customFormat="1" ht="12.75" customHeight="1">
      <c r="A453" s="305"/>
      <c r="B453" s="494" t="s">
        <v>7014</v>
      </c>
      <c r="C453" s="292" t="s">
        <v>1635</v>
      </c>
      <c r="D453" s="292" t="s">
        <v>9086</v>
      </c>
      <c r="E453" s="292">
        <v>2500</v>
      </c>
      <c r="F453" s="292" t="s">
        <v>10510</v>
      </c>
      <c r="G453" s="292" t="s">
        <v>5402</v>
      </c>
      <c r="H453" s="292" t="s">
        <v>7015</v>
      </c>
      <c r="I453" s="535" t="s">
        <v>3431</v>
      </c>
      <c r="J453" s="500" t="s">
        <v>3124</v>
      </c>
      <c r="K453" s="292" t="s">
        <v>3223</v>
      </c>
      <c r="L453" s="292" t="s">
        <v>7016</v>
      </c>
      <c r="M453" s="233" t="s">
        <v>2089</v>
      </c>
      <c r="N453" s="292" t="s">
        <v>6994</v>
      </c>
      <c r="O453" s="527">
        <v>1000</v>
      </c>
      <c r="P453" s="292">
        <v>1E-4</v>
      </c>
      <c r="Q453" s="292">
        <v>0.1</v>
      </c>
      <c r="R453" s="292">
        <v>1E-4</v>
      </c>
      <c r="S453" s="292">
        <v>1E-4</v>
      </c>
      <c r="T453" s="488" t="s">
        <v>2447</v>
      </c>
      <c r="U453" s="485">
        <v>0.33333333333333331</v>
      </c>
      <c r="V453" s="485">
        <v>0.75</v>
      </c>
      <c r="W453" s="483">
        <v>0.75</v>
      </c>
      <c r="X453" s="507" t="s">
        <v>6995</v>
      </c>
      <c r="Y453" s="440" t="s">
        <v>2613</v>
      </c>
      <c r="Z453" s="566" t="s">
        <v>2089</v>
      </c>
      <c r="AA453" s="569" t="s">
        <v>9832</v>
      </c>
      <c r="AB453" s="615" t="s">
        <v>11007</v>
      </c>
      <c r="AC453"/>
    </row>
    <row r="454" spans="1:37" s="308" customFormat="1" ht="12.75" customHeight="1">
      <c r="A454" s="305"/>
      <c r="B454" s="446" t="s">
        <v>1880</v>
      </c>
      <c r="C454" s="399" t="s">
        <v>11251</v>
      </c>
      <c r="D454" s="440" t="s">
        <v>9087</v>
      </c>
      <c r="E454" s="440">
        <v>627</v>
      </c>
      <c r="F454" s="440" t="s">
        <v>10511</v>
      </c>
      <c r="G454" s="440" t="s">
        <v>5403</v>
      </c>
      <c r="H454" s="440" t="s">
        <v>2068</v>
      </c>
      <c r="I454" s="440" t="s">
        <v>3430</v>
      </c>
      <c r="J454" s="518" t="s">
        <v>3138</v>
      </c>
      <c r="K454" s="440" t="s">
        <v>3224</v>
      </c>
      <c r="L454" s="440" t="s">
        <v>6221</v>
      </c>
      <c r="M454" s="233" t="s">
        <v>2089</v>
      </c>
      <c r="N454" s="466" t="s">
        <v>3139</v>
      </c>
      <c r="O454" s="526">
        <v>1000</v>
      </c>
      <c r="P454" s="466">
        <v>0.01</v>
      </c>
      <c r="Q454" s="440">
        <v>10</v>
      </c>
      <c r="R454" s="466">
        <v>0.01</v>
      </c>
      <c r="S454" s="466">
        <v>0.01</v>
      </c>
      <c r="T454" s="488" t="s">
        <v>3114</v>
      </c>
      <c r="U454" s="485">
        <v>0.33333333333333331</v>
      </c>
      <c r="V454" s="485">
        <v>0.75</v>
      </c>
      <c r="W454" s="484">
        <v>0.6875</v>
      </c>
      <c r="X454" s="517" t="s">
        <v>6909</v>
      </c>
      <c r="Y454" s="440" t="s">
        <v>2613</v>
      </c>
      <c r="Z454" s="566" t="s">
        <v>2089</v>
      </c>
      <c r="AA454" s="569" t="s">
        <v>9833</v>
      </c>
      <c r="AB454" s="613" t="s">
        <v>11006</v>
      </c>
      <c r="AC454"/>
    </row>
    <row r="455" spans="1:37" s="308" customFormat="1" ht="12.75" customHeight="1">
      <c r="A455" s="305"/>
      <c r="B455" s="495" t="s">
        <v>1882</v>
      </c>
      <c r="C455" s="264" t="s">
        <v>1637</v>
      </c>
      <c r="D455" s="264" t="s">
        <v>9089</v>
      </c>
      <c r="E455" s="264">
        <v>788</v>
      </c>
      <c r="F455" s="264" t="s">
        <v>10513</v>
      </c>
      <c r="G455" s="264" t="s">
        <v>5405</v>
      </c>
      <c r="H455" s="264" t="s">
        <v>7596</v>
      </c>
      <c r="I455" s="535" t="s">
        <v>3432</v>
      </c>
      <c r="J455" s="500" t="s">
        <v>3120</v>
      </c>
      <c r="K455" s="264" t="s">
        <v>3226</v>
      </c>
      <c r="L455" s="265" t="s">
        <v>7597</v>
      </c>
      <c r="M455" s="233" t="s">
        <v>2089</v>
      </c>
      <c r="N455" s="264" t="s">
        <v>6994</v>
      </c>
      <c r="O455" s="284">
        <v>100</v>
      </c>
      <c r="P455" s="473">
        <v>1E-4</v>
      </c>
      <c r="Q455" s="264">
        <v>0.01</v>
      </c>
      <c r="R455" s="473">
        <v>1E-4</v>
      </c>
      <c r="S455" s="473">
        <v>1E-4</v>
      </c>
      <c r="T455" s="523" t="s">
        <v>3114</v>
      </c>
      <c r="U455" s="521">
        <v>0.33333333333333298</v>
      </c>
      <c r="V455" s="521">
        <v>0.75</v>
      </c>
      <c r="W455" s="487">
        <v>0.6875</v>
      </c>
      <c r="X455" s="517" t="s">
        <v>6909</v>
      </c>
      <c r="Y455" s="523" t="s">
        <v>2613</v>
      </c>
      <c r="Z455" s="566" t="s">
        <v>2089</v>
      </c>
      <c r="AA455" s="569" t="s">
        <v>9834</v>
      </c>
      <c r="AB455" s="613" t="s">
        <v>11012</v>
      </c>
      <c r="AC455"/>
    </row>
    <row r="456" spans="1:37" s="308" customFormat="1" ht="12.75" customHeight="1">
      <c r="A456" s="305"/>
      <c r="B456" s="495" t="s">
        <v>6301</v>
      </c>
      <c r="C456" s="264" t="s">
        <v>12190</v>
      </c>
      <c r="D456" s="264" t="s">
        <v>9090</v>
      </c>
      <c r="E456" s="264">
        <v>372</v>
      </c>
      <c r="F456" s="264" t="s">
        <v>10514</v>
      </c>
      <c r="G456" s="264" t="s">
        <v>7647</v>
      </c>
      <c r="H456" s="264" t="s">
        <v>7598</v>
      </c>
      <c r="I456" s="264" t="s">
        <v>6090</v>
      </c>
      <c r="J456" s="264" t="s">
        <v>7181</v>
      </c>
      <c r="K456" s="264" t="s">
        <v>6354</v>
      </c>
      <c r="L456" s="265" t="s">
        <v>7599</v>
      </c>
      <c r="M456" s="233" t="s">
        <v>2089</v>
      </c>
      <c r="N456" s="535" t="s">
        <v>6089</v>
      </c>
      <c r="O456" s="287">
        <v>100</v>
      </c>
      <c r="P456" s="264">
        <v>1E-3</v>
      </c>
      <c r="Q456" s="264">
        <v>0.1</v>
      </c>
      <c r="R456" s="524">
        <v>1E-3</v>
      </c>
      <c r="S456" s="524">
        <v>1E-3</v>
      </c>
      <c r="T456" s="488" t="s">
        <v>2447</v>
      </c>
      <c r="U456" s="525">
        <v>0.33333333333333298</v>
      </c>
      <c r="V456" s="525">
        <v>0.75</v>
      </c>
      <c r="W456" s="506">
        <v>0.60416666666666696</v>
      </c>
      <c r="X456" s="517" t="s">
        <v>6909</v>
      </c>
      <c r="Y456" s="501" t="s">
        <v>2613</v>
      </c>
      <c r="Z456" s="566" t="s">
        <v>2089</v>
      </c>
      <c r="AA456" s="569" t="s">
        <v>9835</v>
      </c>
      <c r="AB456" s="613" t="s">
        <v>11015</v>
      </c>
      <c r="AC456"/>
    </row>
    <row r="457" spans="1:37" s="308" customFormat="1" ht="12.75" customHeight="1">
      <c r="A457" s="305"/>
      <c r="B457" s="397" t="s">
        <v>11311</v>
      </c>
      <c r="C457" s="235" t="s">
        <v>11312</v>
      </c>
      <c r="D457" s="399" t="s">
        <v>11313</v>
      </c>
      <c r="E457" s="235">
        <v>627</v>
      </c>
      <c r="F457" s="399" t="s">
        <v>11314</v>
      </c>
      <c r="G457" s="399" t="s">
        <v>11315</v>
      </c>
      <c r="H457" s="399" t="s">
        <v>11316</v>
      </c>
      <c r="I457" s="235" t="s">
        <v>3430</v>
      </c>
      <c r="J457" s="441" t="s">
        <v>3138</v>
      </c>
      <c r="K457" s="399" t="s">
        <v>11317</v>
      </c>
      <c r="L457" s="399" t="s">
        <v>11319</v>
      </c>
      <c r="M457" s="233" t="s">
        <v>2089</v>
      </c>
      <c r="N457" s="466" t="s">
        <v>3139</v>
      </c>
      <c r="O457" s="526">
        <v>1000</v>
      </c>
      <c r="P457" s="466">
        <v>0.01</v>
      </c>
      <c r="Q457" s="440">
        <v>10</v>
      </c>
      <c r="R457" s="466">
        <v>0.01</v>
      </c>
      <c r="S457" s="466">
        <v>0.01</v>
      </c>
      <c r="T457" s="488" t="s">
        <v>3114</v>
      </c>
      <c r="U457" s="485">
        <v>0.33333333333333331</v>
      </c>
      <c r="V457" s="485">
        <v>0.75</v>
      </c>
      <c r="W457" s="484">
        <v>0.6875</v>
      </c>
      <c r="X457" s="517" t="s">
        <v>6909</v>
      </c>
      <c r="Y457" s="440" t="s">
        <v>2613</v>
      </c>
      <c r="Z457" s="566" t="s">
        <v>2089</v>
      </c>
      <c r="AA457" s="569" t="s">
        <v>11320</v>
      </c>
      <c r="AB457" s="613" t="s">
        <v>11006</v>
      </c>
      <c r="AC457"/>
    </row>
    <row r="458" spans="1:37" s="104" customFormat="1" ht="12.75" customHeight="1">
      <c r="A458" s="183"/>
      <c r="B458" s="446" t="s">
        <v>1883</v>
      </c>
      <c r="C458" s="440" t="s">
        <v>2657</v>
      </c>
      <c r="D458" s="440" t="s">
        <v>9091</v>
      </c>
      <c r="E458" s="440">
        <v>762</v>
      </c>
      <c r="F458" s="440" t="s">
        <v>10515</v>
      </c>
      <c r="G458" s="440" t="s">
        <v>5406</v>
      </c>
      <c r="H458" s="440" t="s">
        <v>1355</v>
      </c>
      <c r="I458" s="440" t="s">
        <v>10066</v>
      </c>
      <c r="J458" s="518" t="s">
        <v>3121</v>
      </c>
      <c r="K458" s="440" t="s">
        <v>3227</v>
      </c>
      <c r="L458" s="440" t="s">
        <v>6212</v>
      </c>
      <c r="M458" s="233" t="s">
        <v>2089</v>
      </c>
      <c r="N458" s="466" t="s">
        <v>3112</v>
      </c>
      <c r="O458" s="526">
        <v>1000</v>
      </c>
      <c r="P458" s="466">
        <v>1E-4</v>
      </c>
      <c r="Q458" s="440">
        <v>0.1</v>
      </c>
      <c r="R458" s="466">
        <v>1E-4</v>
      </c>
      <c r="S458" s="466">
        <v>1E-4</v>
      </c>
      <c r="T458" s="488" t="s">
        <v>3114</v>
      </c>
      <c r="U458" s="485">
        <v>0.33333333333333331</v>
      </c>
      <c r="V458" s="485">
        <v>0.75</v>
      </c>
      <c r="W458" s="484">
        <v>0.6875</v>
      </c>
      <c r="X458" s="517" t="s">
        <v>6909</v>
      </c>
      <c r="Y458" s="440" t="s">
        <v>2613</v>
      </c>
      <c r="Z458" s="566" t="s">
        <v>2089</v>
      </c>
      <c r="AA458" s="569" t="s">
        <v>9836</v>
      </c>
      <c r="AB458" s="613" t="s">
        <v>11008</v>
      </c>
      <c r="AC458"/>
      <c r="AD458" s="248">
        <v>0.75</v>
      </c>
      <c r="AE458" s="248">
        <v>0.6875</v>
      </c>
      <c r="AF458" s="248" t="s">
        <v>2612</v>
      </c>
      <c r="AG458" s="235" t="s">
        <v>2613</v>
      </c>
      <c r="AH458" s="235" t="s">
        <v>2089</v>
      </c>
      <c r="AI458" s="235" t="s">
        <v>2089</v>
      </c>
      <c r="AJ458" s="237" t="s">
        <v>2089</v>
      </c>
      <c r="AK458" s="610" t="s">
        <v>11006</v>
      </c>
    </row>
    <row r="459" spans="1:37" s="308" customFormat="1" ht="12.75" customHeight="1">
      <c r="A459" s="305"/>
      <c r="B459" s="495" t="s">
        <v>6070</v>
      </c>
      <c r="C459" s="264" t="s">
        <v>4998</v>
      </c>
      <c r="D459" s="264" t="s">
        <v>11728</v>
      </c>
      <c r="E459" s="264">
        <v>372</v>
      </c>
      <c r="F459" s="264" t="s">
        <v>10519</v>
      </c>
      <c r="G459" s="264" t="s">
        <v>6103</v>
      </c>
      <c r="H459" s="264" t="s">
        <v>7600</v>
      </c>
      <c r="I459" s="264" t="s">
        <v>6090</v>
      </c>
      <c r="J459" s="264" t="s">
        <v>7181</v>
      </c>
      <c r="K459" s="264" t="s">
        <v>6132</v>
      </c>
      <c r="L459" s="265" t="s">
        <v>7601</v>
      </c>
      <c r="M459" s="233" t="s">
        <v>2089</v>
      </c>
      <c r="N459" s="535" t="s">
        <v>6089</v>
      </c>
      <c r="O459" s="527">
        <v>1000</v>
      </c>
      <c r="P459" s="264">
        <v>1E-3</v>
      </c>
      <c r="Q459" s="264">
        <v>1</v>
      </c>
      <c r="R459" s="524">
        <v>1E-3</v>
      </c>
      <c r="S459" s="524">
        <v>1E-3</v>
      </c>
      <c r="T459" s="488" t="s">
        <v>2447</v>
      </c>
      <c r="U459" s="525">
        <v>0.33333333333333298</v>
      </c>
      <c r="V459" s="525">
        <v>0.75</v>
      </c>
      <c r="W459" s="506">
        <v>0.60416666666666696</v>
      </c>
      <c r="X459" s="517" t="s">
        <v>6909</v>
      </c>
      <c r="Y459" s="501" t="s">
        <v>2613</v>
      </c>
      <c r="Z459" s="566" t="s">
        <v>2089</v>
      </c>
      <c r="AA459" s="569" t="s">
        <v>9837</v>
      </c>
      <c r="AB459" s="613" t="s">
        <v>11015</v>
      </c>
      <c r="AC459"/>
    </row>
    <row r="460" spans="1:37" s="308" customFormat="1" ht="12.75" customHeight="1">
      <c r="A460" s="305"/>
      <c r="B460" s="446" t="s">
        <v>11302</v>
      </c>
      <c r="C460" s="440" t="s">
        <v>1703</v>
      </c>
      <c r="D460" s="440" t="s">
        <v>11303</v>
      </c>
      <c r="E460" s="440">
        <v>788</v>
      </c>
      <c r="F460" s="440" t="s">
        <v>11304</v>
      </c>
      <c r="G460" s="440" t="s">
        <v>11305</v>
      </c>
      <c r="H460" s="440" t="s">
        <v>11333</v>
      </c>
      <c r="I460" s="440" t="s">
        <v>3432</v>
      </c>
      <c r="J460" s="500" t="s">
        <v>3120</v>
      </c>
      <c r="K460" s="440" t="s">
        <v>3232</v>
      </c>
      <c r="L460" s="440" t="s">
        <v>6216</v>
      </c>
      <c r="M460" s="233" t="s">
        <v>2089</v>
      </c>
      <c r="N460" s="466" t="s">
        <v>3112</v>
      </c>
      <c r="O460" s="526">
        <v>1000</v>
      </c>
      <c r="P460" s="466">
        <v>1E-4</v>
      </c>
      <c r="Q460" s="440">
        <v>0.1</v>
      </c>
      <c r="R460" s="466">
        <v>1E-4</v>
      </c>
      <c r="S460" s="466">
        <v>1E-4</v>
      </c>
      <c r="T460" s="488" t="s">
        <v>3114</v>
      </c>
      <c r="U460" s="485">
        <v>0.33333333333333331</v>
      </c>
      <c r="V460" s="485">
        <v>0.75</v>
      </c>
      <c r="W460" s="484">
        <v>0.6875</v>
      </c>
      <c r="X460" s="517" t="s">
        <v>6909</v>
      </c>
      <c r="Y460" s="440" t="s">
        <v>2613</v>
      </c>
      <c r="Z460" s="566" t="s">
        <v>2089</v>
      </c>
      <c r="AA460" s="569" t="s">
        <v>9838</v>
      </c>
      <c r="AB460" s="613" t="s">
        <v>11012</v>
      </c>
      <c r="AC460"/>
    </row>
    <row r="461" spans="1:37" s="308" customFormat="1" ht="12.75" customHeight="1">
      <c r="A461" s="305"/>
      <c r="B461" s="494" t="s">
        <v>7964</v>
      </c>
      <c r="C461" s="292" t="s">
        <v>7965</v>
      </c>
      <c r="D461" s="292" t="s">
        <v>9202</v>
      </c>
      <c r="E461" s="292">
        <v>372</v>
      </c>
      <c r="F461" s="292" t="s">
        <v>10613</v>
      </c>
      <c r="G461" s="292" t="s">
        <v>8098</v>
      </c>
      <c r="H461" s="292" t="s">
        <v>7966</v>
      </c>
      <c r="I461" s="292" t="s">
        <v>6090</v>
      </c>
      <c r="J461" s="292" t="s">
        <v>4802</v>
      </c>
      <c r="K461" s="499" t="s">
        <v>7967</v>
      </c>
      <c r="L461" s="499" t="s">
        <v>7968</v>
      </c>
      <c r="M461" s="233" t="s">
        <v>2089</v>
      </c>
      <c r="N461" s="535" t="s">
        <v>6089</v>
      </c>
      <c r="O461" s="287">
        <v>100</v>
      </c>
      <c r="P461" s="292">
        <v>1E-3</v>
      </c>
      <c r="Q461" s="504">
        <v>0.1</v>
      </c>
      <c r="R461" s="479">
        <v>1E-3</v>
      </c>
      <c r="S461" s="479">
        <v>1E-3</v>
      </c>
      <c r="T461" s="488" t="s">
        <v>2447</v>
      </c>
      <c r="U461" s="536">
        <v>0.33333333333333298</v>
      </c>
      <c r="V461" s="536">
        <v>0.75</v>
      </c>
      <c r="W461" s="510">
        <v>0.60416666666666696</v>
      </c>
      <c r="X461" s="537" t="s">
        <v>6909</v>
      </c>
      <c r="Y461" s="532" t="s">
        <v>2613</v>
      </c>
      <c r="Z461" s="566" t="s">
        <v>2089</v>
      </c>
      <c r="AA461" s="569" t="s">
        <v>9839</v>
      </c>
      <c r="AB461" s="617" t="s">
        <v>11015</v>
      </c>
      <c r="AC461"/>
    </row>
    <row r="462" spans="1:37" s="308" customFormat="1" ht="12.75" customHeight="1">
      <c r="A462" s="305"/>
      <c r="B462" s="495" t="s">
        <v>1890</v>
      </c>
      <c r="C462" s="264" t="s">
        <v>1992</v>
      </c>
      <c r="D462" s="264" t="s">
        <v>9097</v>
      </c>
      <c r="E462" s="264">
        <v>725</v>
      </c>
      <c r="F462" s="264" t="s">
        <v>10889</v>
      </c>
      <c r="G462" s="264" t="s">
        <v>5411</v>
      </c>
      <c r="H462" s="264" t="s">
        <v>1360</v>
      </c>
      <c r="I462" s="524" t="s">
        <v>3208</v>
      </c>
      <c r="J462" s="518" t="s">
        <v>3132</v>
      </c>
      <c r="K462" s="264" t="s">
        <v>3233</v>
      </c>
      <c r="L462" s="265" t="s">
        <v>7602</v>
      </c>
      <c r="M462" s="233" t="s">
        <v>2089</v>
      </c>
      <c r="N462" s="264" t="s">
        <v>3133</v>
      </c>
      <c r="O462" s="529">
        <v>1000</v>
      </c>
      <c r="P462" s="264">
        <v>1E-4</v>
      </c>
      <c r="Q462" s="264">
        <v>0.1</v>
      </c>
      <c r="R462" s="264">
        <v>1E-4</v>
      </c>
      <c r="S462" s="264">
        <v>1E-4</v>
      </c>
      <c r="T462" s="264" t="s">
        <v>3114</v>
      </c>
      <c r="U462" s="521">
        <v>0.33333333333333298</v>
      </c>
      <c r="V462" s="521">
        <v>0.75</v>
      </c>
      <c r="W462" s="509">
        <v>0.6875</v>
      </c>
      <c r="X462" s="517" t="s">
        <v>6909</v>
      </c>
      <c r="Y462" s="523" t="s">
        <v>2613</v>
      </c>
      <c r="Z462" s="566" t="s">
        <v>2089</v>
      </c>
      <c r="AA462" s="569" t="s">
        <v>9841</v>
      </c>
      <c r="AB462" s="613" t="s">
        <v>11010</v>
      </c>
      <c r="AC462"/>
    </row>
    <row r="463" spans="1:37" s="308" customFormat="1" ht="12.75" customHeight="1">
      <c r="A463" s="305"/>
      <c r="B463" s="495" t="s">
        <v>1229</v>
      </c>
      <c r="C463" s="440" t="s">
        <v>6870</v>
      </c>
      <c r="D463" s="440" t="s">
        <v>9098</v>
      </c>
      <c r="E463" s="440">
        <v>725</v>
      </c>
      <c r="F463" s="440" t="s">
        <v>10888</v>
      </c>
      <c r="G463" s="264" t="s">
        <v>905</v>
      </c>
      <c r="H463" s="440" t="s">
        <v>904</v>
      </c>
      <c r="I463" s="535" t="s">
        <v>3175</v>
      </c>
      <c r="J463" s="518" t="s">
        <v>3116</v>
      </c>
      <c r="K463" s="264" t="s">
        <v>910</v>
      </c>
      <c r="L463" s="265" t="s">
        <v>7603</v>
      </c>
      <c r="M463" s="233" t="s">
        <v>2089</v>
      </c>
      <c r="N463" s="264" t="s">
        <v>3117</v>
      </c>
      <c r="O463" s="284">
        <v>100</v>
      </c>
      <c r="P463" s="264">
        <v>0.01</v>
      </c>
      <c r="Q463" s="264">
        <v>1</v>
      </c>
      <c r="R463" s="264">
        <v>0.01</v>
      </c>
      <c r="S463" s="264">
        <v>0.01</v>
      </c>
      <c r="T463" s="264" t="s">
        <v>3114</v>
      </c>
      <c r="U463" s="521">
        <v>0.33333333333333298</v>
      </c>
      <c r="V463" s="521">
        <v>0.75</v>
      </c>
      <c r="W463" s="509">
        <v>0.66666666666666696</v>
      </c>
      <c r="X463" s="517" t="s">
        <v>6909</v>
      </c>
      <c r="Y463" s="523" t="s">
        <v>2613</v>
      </c>
      <c r="Z463" s="566" t="s">
        <v>2089</v>
      </c>
      <c r="AA463" s="569" t="s">
        <v>9842</v>
      </c>
      <c r="AB463" s="613" t="s">
        <v>11019</v>
      </c>
      <c r="AC463"/>
    </row>
    <row r="464" spans="1:37" s="308" customFormat="1" ht="12.75" customHeight="1">
      <c r="A464" s="305"/>
      <c r="B464" s="495" t="s">
        <v>1893</v>
      </c>
      <c r="C464" s="264" t="s">
        <v>1994</v>
      </c>
      <c r="D464" s="264" t="s">
        <v>9101</v>
      </c>
      <c r="E464" s="264">
        <v>627</v>
      </c>
      <c r="F464" s="264" t="s">
        <v>10523</v>
      </c>
      <c r="G464" s="264" t="s">
        <v>5413</v>
      </c>
      <c r="H464" s="264" t="s">
        <v>7604</v>
      </c>
      <c r="I464" s="535" t="s">
        <v>3430</v>
      </c>
      <c r="J464" s="264" t="s">
        <v>1960</v>
      </c>
      <c r="K464" s="264" t="s">
        <v>3235</v>
      </c>
      <c r="L464" s="265" t="s">
        <v>7605</v>
      </c>
      <c r="M464" s="233" t="s">
        <v>2089</v>
      </c>
      <c r="N464" s="466" t="s">
        <v>3139</v>
      </c>
      <c r="O464" s="529">
        <v>1000</v>
      </c>
      <c r="P464" s="264">
        <v>0.01</v>
      </c>
      <c r="Q464" s="264">
        <v>10</v>
      </c>
      <c r="R464" s="264">
        <v>0.01</v>
      </c>
      <c r="S464" s="264">
        <v>0.01</v>
      </c>
      <c r="T464" s="522" t="s">
        <v>3114</v>
      </c>
      <c r="U464" s="521">
        <v>0.33333333333333298</v>
      </c>
      <c r="V464" s="521">
        <v>0.75</v>
      </c>
      <c r="W464" s="487">
        <v>0.6875</v>
      </c>
      <c r="X464" s="517" t="s">
        <v>6909</v>
      </c>
      <c r="Y464" s="523" t="s">
        <v>2613</v>
      </c>
      <c r="Z464" s="566" t="s">
        <v>2089</v>
      </c>
      <c r="AA464" s="569" t="s">
        <v>9843</v>
      </c>
      <c r="AB464" s="613" t="s">
        <v>11006</v>
      </c>
      <c r="AC464"/>
    </row>
    <row r="465" spans="1:29" s="308" customFormat="1" ht="12.75" customHeight="1">
      <c r="A465" s="305"/>
      <c r="B465" s="495" t="s">
        <v>7606</v>
      </c>
      <c r="C465" s="264" t="s">
        <v>6745</v>
      </c>
      <c r="D465" s="264" t="s">
        <v>9103</v>
      </c>
      <c r="E465" s="264">
        <v>257</v>
      </c>
      <c r="F465" s="264" t="s">
        <v>10525</v>
      </c>
      <c r="G465" s="264" t="s">
        <v>9256</v>
      </c>
      <c r="H465" s="264" t="s">
        <v>7713</v>
      </c>
      <c r="I465" s="535" t="s">
        <v>3209</v>
      </c>
      <c r="J465" s="518" t="s">
        <v>3135</v>
      </c>
      <c r="K465" s="264" t="s">
        <v>3236</v>
      </c>
      <c r="L465" s="265" t="s">
        <v>7607</v>
      </c>
      <c r="M465" s="233" t="s">
        <v>2089</v>
      </c>
      <c r="N465" s="264" t="s">
        <v>7127</v>
      </c>
      <c r="O465" s="529">
        <v>1000</v>
      </c>
      <c r="P465" s="264">
        <v>1E-3</v>
      </c>
      <c r="Q465" s="264">
        <v>1</v>
      </c>
      <c r="R465" s="524">
        <v>1E-3</v>
      </c>
      <c r="S465" s="524">
        <v>1E-3</v>
      </c>
      <c r="T465" s="264" t="s">
        <v>3114</v>
      </c>
      <c r="U465" s="521">
        <v>0.33333333333333298</v>
      </c>
      <c r="V465" s="521">
        <v>0.75</v>
      </c>
      <c r="W465" s="506">
        <v>0.6875</v>
      </c>
      <c r="X465" s="517" t="s">
        <v>6909</v>
      </c>
      <c r="Y465" s="523" t="s">
        <v>2613</v>
      </c>
      <c r="Z465" s="566" t="s">
        <v>2089</v>
      </c>
      <c r="AA465" s="569" t="s">
        <v>9844</v>
      </c>
      <c r="AB465" s="613" t="s">
        <v>11009</v>
      </c>
      <c r="AC465"/>
    </row>
    <row r="466" spans="1:29" s="308" customFormat="1" ht="12.75" customHeight="1">
      <c r="A466" s="305"/>
      <c r="B466" s="446" t="s">
        <v>1896</v>
      </c>
      <c r="C466" s="440" t="s">
        <v>1995</v>
      </c>
      <c r="D466" s="440" t="s">
        <v>9104</v>
      </c>
      <c r="E466" s="440">
        <v>788</v>
      </c>
      <c r="F466" s="440" t="s">
        <v>10526</v>
      </c>
      <c r="G466" s="440" t="s">
        <v>5414</v>
      </c>
      <c r="H466" s="440" t="s">
        <v>4850</v>
      </c>
      <c r="I466" s="440" t="s">
        <v>3434</v>
      </c>
      <c r="J466" s="500" t="s">
        <v>3115</v>
      </c>
      <c r="K466" s="440" t="s">
        <v>3237</v>
      </c>
      <c r="L466" s="440" t="s">
        <v>6513</v>
      </c>
      <c r="M466" s="233" t="s">
        <v>2089</v>
      </c>
      <c r="N466" s="466" t="s">
        <v>3112</v>
      </c>
      <c r="O466" s="477">
        <v>100</v>
      </c>
      <c r="P466" s="466">
        <v>1E-4</v>
      </c>
      <c r="Q466" s="440">
        <v>0.01</v>
      </c>
      <c r="R466" s="466">
        <v>1E-4</v>
      </c>
      <c r="S466" s="466">
        <v>1E-4</v>
      </c>
      <c r="T466" s="488" t="s">
        <v>3114</v>
      </c>
      <c r="U466" s="485">
        <v>0.33333333333333331</v>
      </c>
      <c r="V466" s="485">
        <v>0.75</v>
      </c>
      <c r="W466" s="484">
        <v>0.6875</v>
      </c>
      <c r="X466" s="517" t="s">
        <v>6909</v>
      </c>
      <c r="Y466" s="440" t="s">
        <v>2613</v>
      </c>
      <c r="Z466" s="566" t="s">
        <v>2089</v>
      </c>
      <c r="AA466" s="569" t="s">
        <v>9845</v>
      </c>
      <c r="AB466" s="613" t="s">
        <v>11013</v>
      </c>
      <c r="AC466"/>
    </row>
    <row r="467" spans="1:29" s="308" customFormat="1" ht="12.75" customHeight="1">
      <c r="A467" s="305"/>
      <c r="B467" s="493" t="s">
        <v>6632</v>
      </c>
      <c r="C467" s="440" t="s">
        <v>9231</v>
      </c>
      <c r="D467" s="440" t="s">
        <v>9105</v>
      </c>
      <c r="E467" s="440">
        <v>788</v>
      </c>
      <c r="F467" s="440" t="s">
        <v>10527</v>
      </c>
      <c r="G467" s="440" t="s">
        <v>5415</v>
      </c>
      <c r="H467" s="440" t="s">
        <v>4851</v>
      </c>
      <c r="I467" s="504" t="s">
        <v>3434</v>
      </c>
      <c r="J467" s="500" t="s">
        <v>3115</v>
      </c>
      <c r="K467" s="440" t="s">
        <v>3238</v>
      </c>
      <c r="L467" s="440" t="s">
        <v>6633</v>
      </c>
      <c r="M467" s="233" t="s">
        <v>2089</v>
      </c>
      <c r="N467" s="440" t="s">
        <v>3112</v>
      </c>
      <c r="O467" s="482">
        <v>100</v>
      </c>
      <c r="P467" s="466">
        <v>1E-4</v>
      </c>
      <c r="Q467" s="481">
        <v>0.01</v>
      </c>
      <c r="R467" s="440">
        <v>1E-4</v>
      </c>
      <c r="S467" s="440">
        <v>1E-4</v>
      </c>
      <c r="T467" s="440" t="s">
        <v>3114</v>
      </c>
      <c r="U467" s="480">
        <v>0.33333333333333331</v>
      </c>
      <c r="V467" s="480">
        <v>0.75</v>
      </c>
      <c r="W467" s="484">
        <v>0.6875</v>
      </c>
      <c r="X467" s="517" t="s">
        <v>6909</v>
      </c>
      <c r="Y467" s="440" t="s">
        <v>2613</v>
      </c>
      <c r="Z467" s="566" t="s">
        <v>2089</v>
      </c>
      <c r="AA467" s="569" t="s">
        <v>9846</v>
      </c>
      <c r="AB467" s="613" t="s">
        <v>11013</v>
      </c>
      <c r="AC467"/>
    </row>
    <row r="468" spans="1:29" s="308" customFormat="1" ht="12.75" customHeight="1">
      <c r="A468" s="305"/>
      <c r="B468" s="495" t="s">
        <v>9902</v>
      </c>
      <c r="C468" s="264" t="s">
        <v>9889</v>
      </c>
      <c r="D468" s="235" t="s">
        <v>9890</v>
      </c>
      <c r="E468" s="235">
        <v>788</v>
      </c>
      <c r="F468" s="235" t="s">
        <v>10528</v>
      </c>
      <c r="G468" s="399" t="s">
        <v>12060</v>
      </c>
      <c r="H468" s="399" t="s">
        <v>12061</v>
      </c>
      <c r="I468" s="535" t="s">
        <v>3432</v>
      </c>
      <c r="J468" s="518" t="s">
        <v>3120</v>
      </c>
      <c r="K468" s="264" t="s">
        <v>3239</v>
      </c>
      <c r="L468" s="264" t="s">
        <v>7608</v>
      </c>
      <c r="M468" s="233" t="s">
        <v>2089</v>
      </c>
      <c r="N468" s="264" t="s">
        <v>6994</v>
      </c>
      <c r="O468" s="287">
        <v>100</v>
      </c>
      <c r="P468" s="524">
        <v>1E-4</v>
      </c>
      <c r="Q468" s="264">
        <v>0.01</v>
      </c>
      <c r="R468" s="524">
        <v>1E-4</v>
      </c>
      <c r="S468" s="524">
        <v>1E-4</v>
      </c>
      <c r="T468" s="524" t="s">
        <v>3114</v>
      </c>
      <c r="U468" s="525">
        <v>0.33333333333333298</v>
      </c>
      <c r="V468" s="525">
        <v>0.75</v>
      </c>
      <c r="W468" s="483">
        <v>0.6875</v>
      </c>
      <c r="X468" s="517" t="s">
        <v>6909</v>
      </c>
      <c r="Y468" s="501" t="s">
        <v>2613</v>
      </c>
      <c r="Z468" s="567" t="s">
        <v>2089</v>
      </c>
      <c r="AA468" s="569" t="s">
        <v>9847</v>
      </c>
      <c r="AB468" s="613" t="s">
        <v>11012</v>
      </c>
      <c r="AC468"/>
    </row>
    <row r="469" spans="1:29" s="308" customFormat="1" ht="12.75" customHeight="1">
      <c r="A469" s="305"/>
      <c r="B469" s="494" t="s">
        <v>6996</v>
      </c>
      <c r="C469" s="292" t="s">
        <v>8427</v>
      </c>
      <c r="D469" s="292" t="s">
        <v>9106</v>
      </c>
      <c r="E469" s="292">
        <v>2500</v>
      </c>
      <c r="F469" s="292" t="s">
        <v>10529</v>
      </c>
      <c r="G469" s="292" t="s">
        <v>5416</v>
      </c>
      <c r="H469" s="292" t="s">
        <v>6997</v>
      </c>
      <c r="I469" s="535" t="s">
        <v>3431</v>
      </c>
      <c r="J469" s="500" t="s">
        <v>3124</v>
      </c>
      <c r="K469" s="292" t="s">
        <v>3240</v>
      </c>
      <c r="L469" s="292" t="s">
        <v>6998</v>
      </c>
      <c r="M469" s="233" t="s">
        <v>2089</v>
      </c>
      <c r="N469" s="292" t="s">
        <v>6994</v>
      </c>
      <c r="O469" s="527">
        <v>1000</v>
      </c>
      <c r="P469" s="292">
        <v>1E-4</v>
      </c>
      <c r="Q469" s="292">
        <v>0.1</v>
      </c>
      <c r="R469" s="292">
        <v>1E-4</v>
      </c>
      <c r="S469" s="292">
        <v>1E-4</v>
      </c>
      <c r="T469" s="488" t="s">
        <v>2447</v>
      </c>
      <c r="U469" s="485">
        <v>0.33333333333333331</v>
      </c>
      <c r="V469" s="485">
        <v>0.75</v>
      </c>
      <c r="W469" s="483">
        <v>0.75</v>
      </c>
      <c r="X469" s="507" t="s">
        <v>6995</v>
      </c>
      <c r="Y469" s="440" t="s">
        <v>2613</v>
      </c>
      <c r="Z469" s="566" t="s">
        <v>2089</v>
      </c>
      <c r="AA469" s="569" t="s">
        <v>9848</v>
      </c>
      <c r="AB469" s="615" t="s">
        <v>11007</v>
      </c>
      <c r="AC469"/>
    </row>
    <row r="470" spans="1:29" s="308" customFormat="1" ht="12.75" customHeight="1">
      <c r="A470" s="305"/>
      <c r="B470" s="495" t="s">
        <v>1901</v>
      </c>
      <c r="C470" s="264" t="s">
        <v>1996</v>
      </c>
      <c r="D470" s="264" t="s">
        <v>9108</v>
      </c>
      <c r="E470" s="264">
        <v>627</v>
      </c>
      <c r="F470" s="264" t="s">
        <v>10531</v>
      </c>
      <c r="G470" s="440" t="s">
        <v>5418</v>
      </c>
      <c r="H470" s="264" t="s">
        <v>1364</v>
      </c>
      <c r="I470" s="535" t="s">
        <v>3430</v>
      </c>
      <c r="J470" s="264" t="s">
        <v>1960</v>
      </c>
      <c r="K470" s="264" t="s">
        <v>3242</v>
      </c>
      <c r="L470" s="265" t="s">
        <v>7609</v>
      </c>
      <c r="M470" s="233" t="s">
        <v>2089</v>
      </c>
      <c r="N470" s="466" t="s">
        <v>3139</v>
      </c>
      <c r="O470" s="529">
        <v>1000</v>
      </c>
      <c r="P470" s="264">
        <v>0.01</v>
      </c>
      <c r="Q470" s="264">
        <v>10</v>
      </c>
      <c r="R470" s="264">
        <v>0.01</v>
      </c>
      <c r="S470" s="264">
        <v>0.01</v>
      </c>
      <c r="T470" s="522" t="s">
        <v>3114</v>
      </c>
      <c r="U470" s="521">
        <v>0.33333333333333298</v>
      </c>
      <c r="V470" s="521">
        <v>0.75</v>
      </c>
      <c r="W470" s="487">
        <v>0.6875</v>
      </c>
      <c r="X470" s="517" t="s">
        <v>6909</v>
      </c>
      <c r="Y470" s="523" t="s">
        <v>2613</v>
      </c>
      <c r="Z470" s="566" t="s">
        <v>2089</v>
      </c>
      <c r="AA470" s="569" t="s">
        <v>9850</v>
      </c>
      <c r="AB470" s="613" t="s">
        <v>11006</v>
      </c>
      <c r="AC470"/>
    </row>
    <row r="471" spans="1:29" s="308" customFormat="1" ht="12.75" customHeight="1">
      <c r="A471" s="305"/>
      <c r="B471" s="446" t="s">
        <v>11166</v>
      </c>
      <c r="C471" s="264" t="s">
        <v>1996</v>
      </c>
      <c r="D471" s="440" t="s">
        <v>9107</v>
      </c>
      <c r="E471" s="440">
        <v>788</v>
      </c>
      <c r="F471" s="440" t="s">
        <v>10530</v>
      </c>
      <c r="G471" s="440" t="s">
        <v>5417</v>
      </c>
      <c r="H471" s="440" t="s">
        <v>11165</v>
      </c>
      <c r="I471" s="440" t="s">
        <v>3433</v>
      </c>
      <c r="J471" s="518" t="s">
        <v>3127</v>
      </c>
      <c r="K471" s="440" t="s">
        <v>3241</v>
      </c>
      <c r="L471" s="440" t="s">
        <v>6214</v>
      </c>
      <c r="M471" s="233" t="s">
        <v>2089</v>
      </c>
      <c r="N471" s="466" t="s">
        <v>3112</v>
      </c>
      <c r="O471" s="526">
        <v>1000</v>
      </c>
      <c r="P471" s="466">
        <v>1E-4</v>
      </c>
      <c r="Q471" s="440">
        <v>0.1</v>
      </c>
      <c r="R471" s="466">
        <v>1E-4</v>
      </c>
      <c r="S471" s="466">
        <v>1E-4</v>
      </c>
      <c r="T471" s="488" t="s">
        <v>3114</v>
      </c>
      <c r="U471" s="485">
        <v>0.33333333333333331</v>
      </c>
      <c r="V471" s="485">
        <v>0.75</v>
      </c>
      <c r="W471" s="484">
        <v>0.6875</v>
      </c>
      <c r="X471" s="517" t="s">
        <v>6909</v>
      </c>
      <c r="Y471" s="440" t="s">
        <v>2613</v>
      </c>
      <c r="Z471" s="566" t="s">
        <v>2089</v>
      </c>
      <c r="AA471" s="569" t="s">
        <v>9849</v>
      </c>
      <c r="AB471" s="613" t="s">
        <v>11014</v>
      </c>
      <c r="AC471"/>
    </row>
    <row r="472" spans="1:29" s="308" customFormat="1" ht="12.75" customHeight="1">
      <c r="A472" s="305"/>
      <c r="B472" s="495" t="s">
        <v>1940</v>
      </c>
      <c r="C472" s="264" t="s">
        <v>1998</v>
      </c>
      <c r="D472" s="264" t="s">
        <v>9110</v>
      </c>
      <c r="E472" s="264">
        <v>762</v>
      </c>
      <c r="F472" s="264" t="s">
        <v>10532</v>
      </c>
      <c r="G472" s="264" t="s">
        <v>5420</v>
      </c>
      <c r="H472" s="264" t="s">
        <v>7610</v>
      </c>
      <c r="I472" s="535" t="s">
        <v>10066</v>
      </c>
      <c r="J472" s="518" t="s">
        <v>3121</v>
      </c>
      <c r="K472" s="264" t="s">
        <v>3717</v>
      </c>
      <c r="L472" s="265" t="s">
        <v>7611</v>
      </c>
      <c r="M472" s="233" t="s">
        <v>2089</v>
      </c>
      <c r="N472" s="264" t="s">
        <v>6994</v>
      </c>
      <c r="O472" s="284">
        <v>100</v>
      </c>
      <c r="P472" s="466">
        <v>1E-4</v>
      </c>
      <c r="Q472" s="264">
        <v>0.01</v>
      </c>
      <c r="R472" s="466">
        <v>1E-4</v>
      </c>
      <c r="S472" s="466">
        <v>1E-4</v>
      </c>
      <c r="T472" s="515" t="s">
        <v>3114</v>
      </c>
      <c r="U472" s="521">
        <v>0.33333333333333298</v>
      </c>
      <c r="V472" s="521">
        <v>0.75</v>
      </c>
      <c r="W472" s="484">
        <v>0.6875</v>
      </c>
      <c r="X472" s="517" t="s">
        <v>6909</v>
      </c>
      <c r="Y472" s="523" t="s">
        <v>2613</v>
      </c>
      <c r="Z472" s="566" t="s">
        <v>2089</v>
      </c>
      <c r="AA472" s="569" t="s">
        <v>9851</v>
      </c>
      <c r="AB472" s="613" t="s">
        <v>11008</v>
      </c>
      <c r="AC472"/>
    </row>
    <row r="473" spans="1:29" s="308" customFormat="1" ht="12.75" customHeight="1">
      <c r="A473" s="305"/>
      <c r="B473" s="495" t="s">
        <v>10732</v>
      </c>
      <c r="C473" s="264" t="s">
        <v>1999</v>
      </c>
      <c r="D473" s="264" t="s">
        <v>9111</v>
      </c>
      <c r="E473" s="264">
        <v>627</v>
      </c>
      <c r="F473" s="264" t="s">
        <v>10533</v>
      </c>
      <c r="G473" s="264" t="s">
        <v>5421</v>
      </c>
      <c r="H473" s="264" t="s">
        <v>7612</v>
      </c>
      <c r="I473" s="535" t="s">
        <v>3430</v>
      </c>
      <c r="J473" s="264" t="s">
        <v>1960</v>
      </c>
      <c r="K473" s="264" t="s">
        <v>1142</v>
      </c>
      <c r="L473" s="265" t="s">
        <v>7613</v>
      </c>
      <c r="M473" s="233" t="s">
        <v>2089</v>
      </c>
      <c r="N473" s="466" t="s">
        <v>3139</v>
      </c>
      <c r="O473" s="529">
        <v>1000</v>
      </c>
      <c r="P473" s="264">
        <v>0.01</v>
      </c>
      <c r="Q473" s="264">
        <v>10</v>
      </c>
      <c r="R473" s="264">
        <v>0.01</v>
      </c>
      <c r="S473" s="264">
        <v>0.01</v>
      </c>
      <c r="T473" s="522" t="s">
        <v>3114</v>
      </c>
      <c r="U473" s="521">
        <v>0.33333333333333298</v>
      </c>
      <c r="V473" s="521">
        <v>0.75</v>
      </c>
      <c r="W473" s="487">
        <v>0.6875</v>
      </c>
      <c r="X473" s="517" t="s">
        <v>6909</v>
      </c>
      <c r="Y473" s="523" t="s">
        <v>2613</v>
      </c>
      <c r="Z473" s="566" t="s">
        <v>2089</v>
      </c>
      <c r="AA473" s="569" t="s">
        <v>9852</v>
      </c>
      <c r="AB473" s="612" t="s">
        <v>11006</v>
      </c>
      <c r="AC473"/>
    </row>
    <row r="474" spans="1:29" s="308" customFormat="1" ht="12.75" customHeight="1">
      <c r="A474" s="305"/>
      <c r="B474" s="493" t="s">
        <v>6641</v>
      </c>
      <c r="C474" s="440" t="s">
        <v>2000</v>
      </c>
      <c r="D474" s="440" t="s">
        <v>11915</v>
      </c>
      <c r="E474" s="440">
        <v>725</v>
      </c>
      <c r="F474" s="440" t="s">
        <v>10887</v>
      </c>
      <c r="G474" s="440" t="s">
        <v>8436</v>
      </c>
      <c r="H474" s="440" t="s">
        <v>8437</v>
      </c>
      <c r="I474" s="504" t="s">
        <v>3176</v>
      </c>
      <c r="J474" s="500" t="s">
        <v>3119</v>
      </c>
      <c r="K474" s="440" t="s">
        <v>1143</v>
      </c>
      <c r="L474" s="440" t="s">
        <v>6642</v>
      </c>
      <c r="M474" s="233" t="s">
        <v>2089</v>
      </c>
      <c r="N474" s="440" t="s">
        <v>3112</v>
      </c>
      <c r="O474" s="482">
        <v>100</v>
      </c>
      <c r="P474" s="466">
        <v>1E-4</v>
      </c>
      <c r="Q474" s="481">
        <v>0.01</v>
      </c>
      <c r="R474" s="440">
        <v>1E-4</v>
      </c>
      <c r="S474" s="440">
        <v>1E-4</v>
      </c>
      <c r="T474" s="440" t="s">
        <v>3114</v>
      </c>
      <c r="U474" s="480">
        <v>0.33333333333333331</v>
      </c>
      <c r="V474" s="480">
        <v>0.75</v>
      </c>
      <c r="W474" s="484">
        <v>0.6875</v>
      </c>
      <c r="X474" s="517" t="s">
        <v>6909</v>
      </c>
      <c r="Y474" s="440" t="s">
        <v>2613</v>
      </c>
      <c r="Z474" s="566" t="s">
        <v>2089</v>
      </c>
      <c r="AA474" s="569" t="s">
        <v>9853</v>
      </c>
      <c r="AB474" s="613" t="s">
        <v>11021</v>
      </c>
      <c r="AC474"/>
    </row>
    <row r="475" spans="1:29" s="308" customFormat="1" ht="12.75" customHeight="1">
      <c r="A475" s="305"/>
      <c r="B475" s="495" t="s">
        <v>11260</v>
      </c>
      <c r="C475" s="264" t="s">
        <v>8224</v>
      </c>
      <c r="D475" s="264" t="s">
        <v>9112</v>
      </c>
      <c r="E475" s="264">
        <v>788</v>
      </c>
      <c r="F475" s="264" t="s">
        <v>10534</v>
      </c>
      <c r="G475" s="264" t="s">
        <v>5422</v>
      </c>
      <c r="H475" s="264" t="s">
        <v>7614</v>
      </c>
      <c r="I475" s="535" t="s">
        <v>3432</v>
      </c>
      <c r="J475" s="500" t="s">
        <v>3120</v>
      </c>
      <c r="K475" s="264" t="s">
        <v>1144</v>
      </c>
      <c r="L475" s="265" t="s">
        <v>7615</v>
      </c>
      <c r="M475" s="233" t="s">
        <v>2089</v>
      </c>
      <c r="N475" s="264" t="s">
        <v>6994</v>
      </c>
      <c r="O475" s="284">
        <v>100</v>
      </c>
      <c r="P475" s="473">
        <v>1E-4</v>
      </c>
      <c r="Q475" s="264">
        <v>0.01</v>
      </c>
      <c r="R475" s="473">
        <v>1E-4</v>
      </c>
      <c r="S475" s="473">
        <v>1E-4</v>
      </c>
      <c r="T475" s="523" t="s">
        <v>3114</v>
      </c>
      <c r="U475" s="521">
        <v>0.33333333333333298</v>
      </c>
      <c r="V475" s="521">
        <v>0.75</v>
      </c>
      <c r="W475" s="487">
        <v>0.6875</v>
      </c>
      <c r="X475" s="517" t="s">
        <v>6909</v>
      </c>
      <c r="Y475" s="501" t="s">
        <v>2613</v>
      </c>
      <c r="Z475" s="566" t="s">
        <v>2089</v>
      </c>
      <c r="AA475" s="569" t="s">
        <v>9854</v>
      </c>
      <c r="AB475" s="613" t="s">
        <v>11012</v>
      </c>
      <c r="AC475"/>
    </row>
    <row r="476" spans="1:29" s="308" customFormat="1" ht="12.75" customHeight="1">
      <c r="A476" s="305"/>
      <c r="B476" s="397" t="s">
        <v>11944</v>
      </c>
      <c r="C476" s="235" t="s">
        <v>2624</v>
      </c>
      <c r="D476" s="399" t="s">
        <v>11945</v>
      </c>
      <c r="E476" s="235">
        <v>627</v>
      </c>
      <c r="F476" s="399" t="s">
        <v>11946</v>
      </c>
      <c r="G476" s="399" t="s">
        <v>11947</v>
      </c>
      <c r="H476" s="399" t="s">
        <v>11948</v>
      </c>
      <c r="I476" s="535" t="s">
        <v>3430</v>
      </c>
      <c r="J476" s="264" t="s">
        <v>1960</v>
      </c>
      <c r="K476" s="264" t="s">
        <v>790</v>
      </c>
      <c r="L476" s="265" t="s">
        <v>7496</v>
      </c>
      <c r="M476" s="233" t="s">
        <v>2089</v>
      </c>
      <c r="N476" s="466" t="s">
        <v>3139</v>
      </c>
      <c r="O476" s="284">
        <v>100</v>
      </c>
      <c r="P476" s="264">
        <v>0.01</v>
      </c>
      <c r="Q476" s="264">
        <v>1</v>
      </c>
      <c r="R476" s="264">
        <v>0.01</v>
      </c>
      <c r="S476" s="264">
        <v>0.01</v>
      </c>
      <c r="T476" s="522" t="s">
        <v>3114</v>
      </c>
      <c r="U476" s="521">
        <v>0.33333333333333298</v>
      </c>
      <c r="V476" s="521">
        <v>0.75</v>
      </c>
      <c r="W476" s="487">
        <v>0.6875</v>
      </c>
      <c r="X476" s="517" t="s">
        <v>6909</v>
      </c>
      <c r="Y476" s="523" t="s">
        <v>2613</v>
      </c>
      <c r="Z476" s="566" t="s">
        <v>2089</v>
      </c>
      <c r="AA476" s="569" t="s">
        <v>9733</v>
      </c>
      <c r="AB476" s="613" t="s">
        <v>11006</v>
      </c>
      <c r="AC476"/>
    </row>
    <row r="477" spans="1:29" s="308" customFormat="1" ht="12.75" customHeight="1">
      <c r="A477" s="305"/>
      <c r="B477" s="495" t="s">
        <v>3271</v>
      </c>
      <c r="C477" s="264" t="s">
        <v>4242</v>
      </c>
      <c r="D477" s="264" t="s">
        <v>9115</v>
      </c>
      <c r="E477" s="264">
        <v>788</v>
      </c>
      <c r="F477" s="264" t="s">
        <v>10537</v>
      </c>
      <c r="G477" s="264" t="s">
        <v>5425</v>
      </c>
      <c r="H477" s="264" t="s">
        <v>7616</v>
      </c>
      <c r="I477" s="535" t="s">
        <v>3432</v>
      </c>
      <c r="J477" s="500" t="s">
        <v>3120</v>
      </c>
      <c r="K477" s="264" t="s">
        <v>1147</v>
      </c>
      <c r="L477" s="265" t="s">
        <v>7617</v>
      </c>
      <c r="M477" s="233" t="s">
        <v>2089</v>
      </c>
      <c r="N477" s="264" t="s">
        <v>6994</v>
      </c>
      <c r="O477" s="529">
        <v>1000</v>
      </c>
      <c r="P477" s="473">
        <v>1E-4</v>
      </c>
      <c r="Q477" s="264">
        <v>0.1</v>
      </c>
      <c r="R477" s="473">
        <v>1E-4</v>
      </c>
      <c r="S477" s="473">
        <v>1E-4</v>
      </c>
      <c r="T477" s="523" t="s">
        <v>3114</v>
      </c>
      <c r="U477" s="521">
        <v>0.33333333333333298</v>
      </c>
      <c r="V477" s="521">
        <v>0.75</v>
      </c>
      <c r="W477" s="487">
        <v>0.6875</v>
      </c>
      <c r="X477" s="517" t="s">
        <v>6909</v>
      </c>
      <c r="Y477" s="523" t="s">
        <v>2613</v>
      </c>
      <c r="Z477" s="566" t="s">
        <v>2089</v>
      </c>
      <c r="AA477" s="569" t="s">
        <v>9855</v>
      </c>
      <c r="AB477" s="613" t="s">
        <v>11012</v>
      </c>
      <c r="AC477"/>
    </row>
    <row r="478" spans="1:29" s="308" customFormat="1" ht="12.75" customHeight="1">
      <c r="A478" s="305"/>
      <c r="B478" s="446" t="s">
        <v>679</v>
      </c>
      <c r="C478" s="440" t="s">
        <v>4243</v>
      </c>
      <c r="D478" s="440" t="s">
        <v>9116</v>
      </c>
      <c r="E478" s="440">
        <v>968</v>
      </c>
      <c r="F478" s="440" t="s">
        <v>11205</v>
      </c>
      <c r="G478" s="440" t="s">
        <v>5426</v>
      </c>
      <c r="H478" s="440" t="s">
        <v>223</v>
      </c>
      <c r="I478" s="440" t="s">
        <v>3210</v>
      </c>
      <c r="J478" s="518" t="s">
        <v>3110</v>
      </c>
      <c r="K478" s="440" t="s">
        <v>1148</v>
      </c>
      <c r="L478" s="440" t="s">
        <v>6454</v>
      </c>
      <c r="M478" s="233" t="s">
        <v>2089</v>
      </c>
      <c r="N478" s="466" t="s">
        <v>3112</v>
      </c>
      <c r="O478" s="477">
        <v>100</v>
      </c>
      <c r="P478" s="466">
        <v>1E-4</v>
      </c>
      <c r="Q478" s="440">
        <v>0.01</v>
      </c>
      <c r="R478" s="466">
        <v>1E-4</v>
      </c>
      <c r="S478" s="466">
        <v>1E-4</v>
      </c>
      <c r="T478" s="488" t="s">
        <v>3114</v>
      </c>
      <c r="U478" s="485">
        <v>0.33333333333333331</v>
      </c>
      <c r="V478" s="485">
        <v>0.75</v>
      </c>
      <c r="W478" s="484">
        <v>0.6875</v>
      </c>
      <c r="X478" s="517" t="s">
        <v>6909</v>
      </c>
      <c r="Y478" s="440" t="s">
        <v>2613</v>
      </c>
      <c r="Z478" s="566" t="s">
        <v>2089</v>
      </c>
      <c r="AA478" s="569" t="s">
        <v>9856</v>
      </c>
      <c r="AB478" s="613" t="s">
        <v>11018</v>
      </c>
      <c r="AC478"/>
    </row>
    <row r="479" spans="1:29" s="308" customFormat="1" ht="12.75" customHeight="1">
      <c r="A479" s="305"/>
      <c r="B479" s="495" t="s">
        <v>1945</v>
      </c>
      <c r="C479" s="264" t="s">
        <v>11271</v>
      </c>
      <c r="D479" s="264" t="s">
        <v>9117</v>
      </c>
      <c r="E479" s="264">
        <v>725</v>
      </c>
      <c r="F479" s="264" t="s">
        <v>10886</v>
      </c>
      <c r="G479" s="264" t="s">
        <v>5427</v>
      </c>
      <c r="H479" s="264" t="s">
        <v>7618</v>
      </c>
      <c r="I479" s="535" t="s">
        <v>3175</v>
      </c>
      <c r="J479" s="518" t="s">
        <v>3116</v>
      </c>
      <c r="K479" s="264" t="s">
        <v>1149</v>
      </c>
      <c r="L479" s="265" t="s">
        <v>7619</v>
      </c>
      <c r="M479" s="233" t="s">
        <v>2089</v>
      </c>
      <c r="N479" s="264" t="s">
        <v>7293</v>
      </c>
      <c r="O479" s="529">
        <v>1000</v>
      </c>
      <c r="P479" s="264">
        <v>0.01</v>
      </c>
      <c r="Q479" s="264">
        <v>10</v>
      </c>
      <c r="R479" s="473">
        <v>0.01</v>
      </c>
      <c r="S479" s="264">
        <v>0.01</v>
      </c>
      <c r="T479" s="522" t="s">
        <v>3114</v>
      </c>
      <c r="U479" s="521">
        <v>0.33333333333333298</v>
      </c>
      <c r="V479" s="521">
        <v>0.75</v>
      </c>
      <c r="W479" s="487">
        <v>0.66666666666666696</v>
      </c>
      <c r="X479" s="517" t="s">
        <v>6909</v>
      </c>
      <c r="Y479" s="501" t="s">
        <v>2613</v>
      </c>
      <c r="Z479" s="566" t="s">
        <v>2089</v>
      </c>
      <c r="AA479" s="569" t="s">
        <v>9857</v>
      </c>
      <c r="AB479" s="613" t="s">
        <v>11019</v>
      </c>
      <c r="AC479"/>
    </row>
    <row r="480" spans="1:29" s="308" customFormat="1" ht="12.75" customHeight="1">
      <c r="A480" s="305"/>
      <c r="B480" s="495" t="s">
        <v>10678</v>
      </c>
      <c r="C480" s="264" t="s">
        <v>4244</v>
      </c>
      <c r="D480" s="264" t="s">
        <v>9120</v>
      </c>
      <c r="E480" s="264">
        <v>627</v>
      </c>
      <c r="F480" s="264" t="s">
        <v>10539</v>
      </c>
      <c r="G480" s="264" t="s">
        <v>5428</v>
      </c>
      <c r="H480" s="440" t="s">
        <v>4852</v>
      </c>
      <c r="I480" s="535" t="s">
        <v>3430</v>
      </c>
      <c r="J480" s="264" t="s">
        <v>1960</v>
      </c>
      <c r="K480" s="264" t="s">
        <v>1150</v>
      </c>
      <c r="L480" s="265" t="s">
        <v>7620</v>
      </c>
      <c r="M480" s="233" t="s">
        <v>2089</v>
      </c>
      <c r="N480" s="466" t="s">
        <v>3139</v>
      </c>
      <c r="O480" s="284">
        <v>100</v>
      </c>
      <c r="P480" s="264">
        <v>0.01</v>
      </c>
      <c r="Q480" s="264">
        <v>1</v>
      </c>
      <c r="R480" s="264">
        <v>0.01</v>
      </c>
      <c r="S480" s="264">
        <v>0.01</v>
      </c>
      <c r="T480" s="264" t="s">
        <v>3114</v>
      </c>
      <c r="U480" s="521">
        <v>0.33333333333333298</v>
      </c>
      <c r="V480" s="521">
        <v>0.75</v>
      </c>
      <c r="W480" s="509">
        <v>0.6875</v>
      </c>
      <c r="X480" s="517" t="s">
        <v>6909</v>
      </c>
      <c r="Y480" s="523" t="s">
        <v>2613</v>
      </c>
      <c r="Z480" s="566" t="s">
        <v>2089</v>
      </c>
      <c r="AA480" s="569" t="s">
        <v>9858</v>
      </c>
      <c r="AB480" s="613" t="s">
        <v>11006</v>
      </c>
      <c r="AC480"/>
    </row>
    <row r="481" spans="1:29" s="308" customFormat="1" ht="12.75" customHeight="1">
      <c r="A481" s="305"/>
      <c r="B481" s="495" t="s">
        <v>7621</v>
      </c>
      <c r="C481" s="264" t="s">
        <v>4245</v>
      </c>
      <c r="D481" s="264" t="s">
        <v>9121</v>
      </c>
      <c r="E481" s="264">
        <v>968</v>
      </c>
      <c r="F481" s="264" t="s">
        <v>11206</v>
      </c>
      <c r="G481" s="264" t="s">
        <v>5429</v>
      </c>
      <c r="H481" s="440" t="s">
        <v>4853</v>
      </c>
      <c r="I481" s="535" t="s">
        <v>3210</v>
      </c>
      <c r="J481" s="518" t="s">
        <v>3110</v>
      </c>
      <c r="K481" s="264" t="s">
        <v>1151</v>
      </c>
      <c r="L481" s="265" t="s">
        <v>7622</v>
      </c>
      <c r="M481" s="233" t="s">
        <v>2089</v>
      </c>
      <c r="N481" s="264" t="s">
        <v>3112</v>
      </c>
      <c r="O481" s="284">
        <v>100</v>
      </c>
      <c r="P481" s="264">
        <v>1E-4</v>
      </c>
      <c r="Q481" s="264">
        <v>0.01</v>
      </c>
      <c r="R481" s="264">
        <v>1E-4</v>
      </c>
      <c r="S481" s="264">
        <v>1E-4</v>
      </c>
      <c r="T481" s="264" t="s">
        <v>3114</v>
      </c>
      <c r="U481" s="521">
        <v>0.33333333333333298</v>
      </c>
      <c r="V481" s="521">
        <v>0.75</v>
      </c>
      <c r="W481" s="509">
        <v>0.6875</v>
      </c>
      <c r="X481" s="517" t="s">
        <v>6909</v>
      </c>
      <c r="Y481" s="523" t="s">
        <v>2613</v>
      </c>
      <c r="Z481" s="566" t="s">
        <v>2089</v>
      </c>
      <c r="AA481" s="569" t="s">
        <v>9859</v>
      </c>
      <c r="AB481" s="613" t="s">
        <v>11018</v>
      </c>
      <c r="AC481"/>
    </row>
    <row r="482" spans="1:29" s="308" customFormat="1" ht="12.75" customHeight="1">
      <c r="A482" s="305"/>
      <c r="B482" s="495" t="s">
        <v>1947</v>
      </c>
      <c r="C482" s="264" t="s">
        <v>4246</v>
      </c>
      <c r="D482" s="264" t="s">
        <v>9122</v>
      </c>
      <c r="E482" s="264">
        <v>788</v>
      </c>
      <c r="F482" s="264" t="s">
        <v>10540</v>
      </c>
      <c r="G482" s="264" t="s">
        <v>5430</v>
      </c>
      <c r="H482" s="264" t="s">
        <v>7623</v>
      </c>
      <c r="I482" s="535" t="s">
        <v>3432</v>
      </c>
      <c r="J482" s="500" t="s">
        <v>3120</v>
      </c>
      <c r="K482" s="264" t="s">
        <v>1152</v>
      </c>
      <c r="L482" s="265" t="s">
        <v>7624</v>
      </c>
      <c r="M482" s="233" t="s">
        <v>2089</v>
      </c>
      <c r="N482" s="264" t="s">
        <v>6994</v>
      </c>
      <c r="O482" s="284">
        <v>100</v>
      </c>
      <c r="P482" s="473">
        <v>1E-4</v>
      </c>
      <c r="Q482" s="264">
        <v>0.01</v>
      </c>
      <c r="R482" s="473">
        <v>1E-4</v>
      </c>
      <c r="S482" s="473">
        <v>1E-4</v>
      </c>
      <c r="T482" s="523" t="s">
        <v>3114</v>
      </c>
      <c r="U482" s="521">
        <v>0.33333333333333298</v>
      </c>
      <c r="V482" s="521">
        <v>0.75</v>
      </c>
      <c r="W482" s="487">
        <v>0.6875</v>
      </c>
      <c r="X482" s="517" t="s">
        <v>6909</v>
      </c>
      <c r="Y482" s="523" t="s">
        <v>2613</v>
      </c>
      <c r="Z482" s="566" t="s">
        <v>2089</v>
      </c>
      <c r="AA482" s="569" t="s">
        <v>9860</v>
      </c>
      <c r="AB482" s="613" t="s">
        <v>11012</v>
      </c>
      <c r="AC482"/>
    </row>
    <row r="483" spans="1:29" s="308" customFormat="1" ht="12.75" customHeight="1">
      <c r="A483" s="305"/>
      <c r="B483" s="446" t="s">
        <v>11368</v>
      </c>
      <c r="C483" s="440" t="s">
        <v>54</v>
      </c>
      <c r="D483" s="440" t="s">
        <v>9125</v>
      </c>
      <c r="E483" s="440">
        <v>788</v>
      </c>
      <c r="F483" s="440" t="s">
        <v>10543</v>
      </c>
      <c r="G483" s="440" t="s">
        <v>5431</v>
      </c>
      <c r="H483" s="440" t="s">
        <v>226</v>
      </c>
      <c r="I483" s="440" t="s">
        <v>3432</v>
      </c>
      <c r="J483" s="500" t="s">
        <v>3120</v>
      </c>
      <c r="K483" s="440" t="s">
        <v>1153</v>
      </c>
      <c r="L483" s="440" t="s">
        <v>6215</v>
      </c>
      <c r="M483" s="233" t="s">
        <v>2089</v>
      </c>
      <c r="N483" s="466" t="s">
        <v>3112</v>
      </c>
      <c r="O483" s="526">
        <v>1000</v>
      </c>
      <c r="P483" s="466">
        <v>1E-4</v>
      </c>
      <c r="Q483" s="440">
        <v>0.1</v>
      </c>
      <c r="R483" s="466">
        <v>1E-4</v>
      </c>
      <c r="S483" s="466">
        <v>1E-4</v>
      </c>
      <c r="T483" s="488" t="s">
        <v>3114</v>
      </c>
      <c r="U483" s="485">
        <v>0.33333333333333331</v>
      </c>
      <c r="V483" s="485">
        <v>0.75</v>
      </c>
      <c r="W483" s="484">
        <v>0.6875</v>
      </c>
      <c r="X483" s="517" t="s">
        <v>6909</v>
      </c>
      <c r="Y483" s="440" t="s">
        <v>2613</v>
      </c>
      <c r="Z483" s="566" t="s">
        <v>2089</v>
      </c>
      <c r="AA483" s="569" t="s">
        <v>9861</v>
      </c>
      <c r="AB483" s="613" t="s">
        <v>11012</v>
      </c>
      <c r="AC483"/>
    </row>
    <row r="484" spans="1:29" s="308" customFormat="1" ht="12.75" customHeight="1">
      <c r="A484" s="305"/>
      <c r="B484" s="446" t="s">
        <v>2547</v>
      </c>
      <c r="C484" s="440" t="s">
        <v>6492</v>
      </c>
      <c r="D484" s="440" t="s">
        <v>9127</v>
      </c>
      <c r="E484" s="440">
        <v>627</v>
      </c>
      <c r="F484" s="440" t="s">
        <v>10545</v>
      </c>
      <c r="G484" s="440" t="s">
        <v>5433</v>
      </c>
      <c r="H484" s="440" t="s">
        <v>228</v>
      </c>
      <c r="I484" s="440" t="s">
        <v>3430</v>
      </c>
      <c r="J484" s="518" t="s">
        <v>3138</v>
      </c>
      <c r="K484" s="440" t="s">
        <v>1155</v>
      </c>
      <c r="L484" s="440" t="s">
        <v>6222</v>
      </c>
      <c r="M484" s="233" t="s">
        <v>2089</v>
      </c>
      <c r="N484" s="466" t="s">
        <v>3139</v>
      </c>
      <c r="O484" s="526">
        <v>1000</v>
      </c>
      <c r="P484" s="466">
        <v>0.01</v>
      </c>
      <c r="Q484" s="440">
        <v>10</v>
      </c>
      <c r="R484" s="466">
        <v>0.01</v>
      </c>
      <c r="S484" s="466">
        <v>0.01</v>
      </c>
      <c r="T484" s="488" t="s">
        <v>3114</v>
      </c>
      <c r="U484" s="485">
        <v>0.33333333333333331</v>
      </c>
      <c r="V484" s="485">
        <v>0.75</v>
      </c>
      <c r="W484" s="484">
        <v>0.6875</v>
      </c>
      <c r="X484" s="517" t="s">
        <v>6909</v>
      </c>
      <c r="Y484" s="440" t="s">
        <v>2613</v>
      </c>
      <c r="Z484" s="566" t="s">
        <v>2089</v>
      </c>
      <c r="AA484" s="569" t="s">
        <v>9862</v>
      </c>
      <c r="AB484" s="614" t="s">
        <v>11006</v>
      </c>
      <c r="AC484"/>
    </row>
    <row r="485" spans="1:29" s="308" customFormat="1" ht="12.75" customHeight="1">
      <c r="A485" s="305"/>
      <c r="B485" s="446" t="s">
        <v>2548</v>
      </c>
      <c r="C485" s="440" t="s">
        <v>56</v>
      </c>
      <c r="D485" s="440" t="s">
        <v>9128</v>
      </c>
      <c r="E485" s="440">
        <v>968</v>
      </c>
      <c r="F485" s="440" t="s">
        <v>11207</v>
      </c>
      <c r="G485" s="440" t="s">
        <v>5434</v>
      </c>
      <c r="H485" s="440" t="s">
        <v>229</v>
      </c>
      <c r="I485" s="440" t="s">
        <v>3210</v>
      </c>
      <c r="J485" s="518" t="s">
        <v>3110</v>
      </c>
      <c r="K485" s="440" t="s">
        <v>1156</v>
      </c>
      <c r="L485" s="440" t="s">
        <v>6455</v>
      </c>
      <c r="M485" s="233" t="s">
        <v>2089</v>
      </c>
      <c r="N485" s="466" t="s">
        <v>3112</v>
      </c>
      <c r="O485" s="477">
        <v>100</v>
      </c>
      <c r="P485" s="466">
        <v>1E-4</v>
      </c>
      <c r="Q485" s="440">
        <v>0.01</v>
      </c>
      <c r="R485" s="466">
        <v>1E-4</v>
      </c>
      <c r="S485" s="466">
        <v>1E-4</v>
      </c>
      <c r="T485" s="488" t="s">
        <v>3114</v>
      </c>
      <c r="U485" s="485">
        <v>0.33333333333333331</v>
      </c>
      <c r="V485" s="485">
        <v>0.75</v>
      </c>
      <c r="W485" s="484">
        <v>0.6875</v>
      </c>
      <c r="X485" s="517" t="s">
        <v>6909</v>
      </c>
      <c r="Y485" s="440" t="s">
        <v>2613</v>
      </c>
      <c r="Z485" s="566" t="s">
        <v>2089</v>
      </c>
      <c r="AA485" s="569" t="s">
        <v>9863</v>
      </c>
      <c r="AB485" s="613" t="s">
        <v>11018</v>
      </c>
      <c r="AC485"/>
    </row>
    <row r="486" spans="1:29" s="308" customFormat="1" ht="12.75" customHeight="1">
      <c r="A486" s="305"/>
      <c r="B486" s="495" t="s">
        <v>2550</v>
      </c>
      <c r="C486" s="264" t="s">
        <v>2055</v>
      </c>
      <c r="D486" s="264" t="s">
        <v>9130</v>
      </c>
      <c r="E486" s="264">
        <v>762</v>
      </c>
      <c r="F486" s="264" t="s">
        <v>10547</v>
      </c>
      <c r="G486" s="264" t="s">
        <v>5436</v>
      </c>
      <c r="H486" s="264" t="s">
        <v>7625</v>
      </c>
      <c r="I486" s="535" t="s">
        <v>10066</v>
      </c>
      <c r="J486" s="518" t="s">
        <v>3121</v>
      </c>
      <c r="K486" s="264" t="s">
        <v>3090</v>
      </c>
      <c r="L486" s="265" t="s">
        <v>7626</v>
      </c>
      <c r="M486" s="233" t="s">
        <v>2089</v>
      </c>
      <c r="N486" s="264" t="s">
        <v>6994</v>
      </c>
      <c r="O486" s="284">
        <v>100</v>
      </c>
      <c r="P486" s="466">
        <v>1E-4</v>
      </c>
      <c r="Q486" s="264">
        <v>0.01</v>
      </c>
      <c r="R486" s="466">
        <v>1E-4</v>
      </c>
      <c r="S486" s="466">
        <v>1E-4</v>
      </c>
      <c r="T486" s="515" t="s">
        <v>3114</v>
      </c>
      <c r="U486" s="521">
        <v>0.33333333333333298</v>
      </c>
      <c r="V486" s="521">
        <v>0.75</v>
      </c>
      <c r="W486" s="484">
        <v>0.6875</v>
      </c>
      <c r="X486" s="517" t="s">
        <v>6909</v>
      </c>
      <c r="Y486" s="523" t="s">
        <v>2613</v>
      </c>
      <c r="Z486" s="566" t="s">
        <v>2089</v>
      </c>
      <c r="AA486" s="569" t="s">
        <v>9864</v>
      </c>
      <c r="AB486" s="613" t="s">
        <v>11008</v>
      </c>
      <c r="AC486"/>
    </row>
    <row r="487" spans="1:29" s="308" customFormat="1" ht="12.75" customHeight="1">
      <c r="A487" s="305"/>
      <c r="B487" s="494" t="s">
        <v>2551</v>
      </c>
      <c r="C487" s="292" t="s">
        <v>2056</v>
      </c>
      <c r="D487" s="292" t="s">
        <v>9131</v>
      </c>
      <c r="E487" s="292">
        <v>725</v>
      </c>
      <c r="F487" s="292" t="s">
        <v>10885</v>
      </c>
      <c r="G487" s="292" t="s">
        <v>5437</v>
      </c>
      <c r="H487" s="292" t="s">
        <v>6987</v>
      </c>
      <c r="I487" s="524" t="s">
        <v>3208</v>
      </c>
      <c r="J487" s="518" t="s">
        <v>3132</v>
      </c>
      <c r="K487" s="292" t="s">
        <v>3091</v>
      </c>
      <c r="L487" s="292" t="s">
        <v>6988</v>
      </c>
      <c r="M487" s="233" t="s">
        <v>2089</v>
      </c>
      <c r="N487" s="292" t="s">
        <v>6953</v>
      </c>
      <c r="O487" s="527">
        <v>1000</v>
      </c>
      <c r="P487" s="466">
        <v>1E-4</v>
      </c>
      <c r="Q487" s="292">
        <v>0.1</v>
      </c>
      <c r="R487" s="466">
        <v>1E-4</v>
      </c>
      <c r="S487" s="466">
        <v>1E-4</v>
      </c>
      <c r="T487" s="515" t="s">
        <v>3114</v>
      </c>
      <c r="U487" s="485">
        <v>0.33333333333333331</v>
      </c>
      <c r="V487" s="485">
        <v>0.75</v>
      </c>
      <c r="W487" s="484">
        <v>0.6875</v>
      </c>
      <c r="X487" s="517" t="s">
        <v>6909</v>
      </c>
      <c r="Y487" s="440" t="s">
        <v>2613</v>
      </c>
      <c r="Z487" s="566" t="s">
        <v>2089</v>
      </c>
      <c r="AA487" s="569" t="s">
        <v>9865</v>
      </c>
      <c r="AB487" s="613" t="s">
        <v>11010</v>
      </c>
      <c r="AC487"/>
    </row>
    <row r="488" spans="1:29" s="308" customFormat="1" ht="12.75" customHeight="1">
      <c r="A488" s="305"/>
      <c r="B488" s="493" t="s">
        <v>6649</v>
      </c>
      <c r="C488" s="440" t="s">
        <v>5750</v>
      </c>
      <c r="D488" s="440" t="s">
        <v>9133</v>
      </c>
      <c r="E488" s="440">
        <v>788</v>
      </c>
      <c r="F488" s="440" t="s">
        <v>10549</v>
      </c>
      <c r="G488" s="440" t="s">
        <v>5754</v>
      </c>
      <c r="H488" s="440" t="s">
        <v>5755</v>
      </c>
      <c r="I488" s="504" t="s">
        <v>3433</v>
      </c>
      <c r="J488" s="518" t="s">
        <v>3127</v>
      </c>
      <c r="K488" s="504" t="s">
        <v>5753</v>
      </c>
      <c r="L488" s="440" t="s">
        <v>6650</v>
      </c>
      <c r="M488" s="233" t="s">
        <v>2089</v>
      </c>
      <c r="N488" s="440" t="s">
        <v>3112</v>
      </c>
      <c r="O488" s="482">
        <v>100</v>
      </c>
      <c r="P488" s="466">
        <v>1E-4</v>
      </c>
      <c r="Q488" s="481">
        <v>0.01</v>
      </c>
      <c r="R488" s="440">
        <v>1E-4</v>
      </c>
      <c r="S488" s="440">
        <v>1E-4</v>
      </c>
      <c r="T488" s="440" t="s">
        <v>3114</v>
      </c>
      <c r="U488" s="480">
        <v>0.33333333333333331</v>
      </c>
      <c r="V488" s="480">
        <v>0.75</v>
      </c>
      <c r="W488" s="484">
        <v>0.6875</v>
      </c>
      <c r="X488" s="517" t="s">
        <v>6909</v>
      </c>
      <c r="Y488" s="440" t="s">
        <v>2613</v>
      </c>
      <c r="Z488" s="566" t="s">
        <v>2089</v>
      </c>
      <c r="AA488" s="569" t="s">
        <v>9866</v>
      </c>
      <c r="AB488" s="613" t="s">
        <v>11014</v>
      </c>
      <c r="AC488"/>
    </row>
    <row r="489" spans="1:29" s="308" customFormat="1" ht="12.75" customHeight="1">
      <c r="A489" s="305"/>
      <c r="B489" s="493" t="s">
        <v>2553</v>
      </c>
      <c r="C489" s="440" t="s">
        <v>858</v>
      </c>
      <c r="D489" s="440" t="s">
        <v>9135</v>
      </c>
      <c r="E489" s="440">
        <v>762</v>
      </c>
      <c r="F489" s="440" t="s">
        <v>10551</v>
      </c>
      <c r="G489" s="440" t="s">
        <v>5439</v>
      </c>
      <c r="H489" s="440" t="s">
        <v>4855</v>
      </c>
      <c r="I489" s="504" t="s">
        <v>10066</v>
      </c>
      <c r="J489" s="518" t="s">
        <v>3121</v>
      </c>
      <c r="K489" s="504" t="s">
        <v>3093</v>
      </c>
      <c r="L489" s="440" t="s">
        <v>6647</v>
      </c>
      <c r="M489" s="233" t="s">
        <v>2089</v>
      </c>
      <c r="N489" s="440" t="s">
        <v>3112</v>
      </c>
      <c r="O489" s="482">
        <v>100</v>
      </c>
      <c r="P489" s="466">
        <v>1E-4</v>
      </c>
      <c r="Q489" s="481">
        <v>0.01</v>
      </c>
      <c r="R489" s="440">
        <v>1E-4</v>
      </c>
      <c r="S489" s="440">
        <v>1E-4</v>
      </c>
      <c r="T489" s="440" t="s">
        <v>3114</v>
      </c>
      <c r="U489" s="480">
        <v>0.33333333333333331</v>
      </c>
      <c r="V489" s="480">
        <v>0.75</v>
      </c>
      <c r="W489" s="484">
        <v>0.6875</v>
      </c>
      <c r="X489" s="517" t="s">
        <v>6909</v>
      </c>
      <c r="Y489" s="440" t="s">
        <v>2613</v>
      </c>
      <c r="Z489" s="566" t="s">
        <v>2089</v>
      </c>
      <c r="AA489" s="569" t="s">
        <v>9867</v>
      </c>
      <c r="AB489" s="613" t="s">
        <v>11008</v>
      </c>
      <c r="AC489"/>
    </row>
    <row r="490" spans="1:29" s="308" customFormat="1" ht="12.75" customHeight="1">
      <c r="A490" s="305"/>
      <c r="B490" s="446" t="s">
        <v>6504</v>
      </c>
      <c r="C490" s="440" t="s">
        <v>859</v>
      </c>
      <c r="D490" s="440" t="s">
        <v>9136</v>
      </c>
      <c r="E490" s="440">
        <v>725</v>
      </c>
      <c r="F490" s="440" t="s">
        <v>10884</v>
      </c>
      <c r="G490" s="440" t="s">
        <v>5440</v>
      </c>
      <c r="H490" s="440" t="s">
        <v>4856</v>
      </c>
      <c r="I490" s="440" t="s">
        <v>3176</v>
      </c>
      <c r="J490" s="518" t="s">
        <v>3119</v>
      </c>
      <c r="K490" s="440" t="s">
        <v>3094</v>
      </c>
      <c r="L490" s="440" t="s">
        <v>6516</v>
      </c>
      <c r="M490" s="233" t="s">
        <v>2089</v>
      </c>
      <c r="N490" s="466" t="s">
        <v>3112</v>
      </c>
      <c r="O490" s="477">
        <v>100</v>
      </c>
      <c r="P490" s="466">
        <v>1E-4</v>
      </c>
      <c r="Q490" s="440">
        <v>0.01</v>
      </c>
      <c r="R490" s="466">
        <v>1E-4</v>
      </c>
      <c r="S490" s="466">
        <v>1E-4</v>
      </c>
      <c r="T490" s="488" t="s">
        <v>3114</v>
      </c>
      <c r="U490" s="485">
        <v>0.33333333333333298</v>
      </c>
      <c r="V490" s="485">
        <v>0.75</v>
      </c>
      <c r="W490" s="484">
        <v>0.6875</v>
      </c>
      <c r="X490" s="517" t="s">
        <v>6909</v>
      </c>
      <c r="Y490" s="440" t="s">
        <v>2613</v>
      </c>
      <c r="Z490" s="566" t="s">
        <v>2089</v>
      </c>
      <c r="AA490" s="569" t="s">
        <v>9868</v>
      </c>
      <c r="AB490" s="613" t="s">
        <v>11021</v>
      </c>
      <c r="AC490"/>
    </row>
    <row r="491" spans="1:29" s="308" customFormat="1" ht="12.75" customHeight="1">
      <c r="A491" s="305"/>
      <c r="B491" s="493" t="s">
        <v>10679</v>
      </c>
      <c r="C491" s="264" t="s">
        <v>860</v>
      </c>
      <c r="D491" s="264" t="s">
        <v>9137</v>
      </c>
      <c r="E491" s="264">
        <v>627</v>
      </c>
      <c r="F491" s="264" t="s">
        <v>10552</v>
      </c>
      <c r="G491" s="264" t="s">
        <v>5441</v>
      </c>
      <c r="H491" s="264" t="s">
        <v>7627</v>
      </c>
      <c r="I491" s="535" t="s">
        <v>3430</v>
      </c>
      <c r="J491" s="264" t="s">
        <v>1960</v>
      </c>
      <c r="K491" s="264" t="s">
        <v>3095</v>
      </c>
      <c r="L491" s="265" t="s">
        <v>7628</v>
      </c>
      <c r="M491" s="233" t="s">
        <v>2089</v>
      </c>
      <c r="N491" s="466" t="s">
        <v>3139</v>
      </c>
      <c r="O491" s="529">
        <v>1000</v>
      </c>
      <c r="P491" s="264">
        <v>0.01</v>
      </c>
      <c r="Q491" s="264">
        <v>10</v>
      </c>
      <c r="R491" s="264">
        <v>0.01</v>
      </c>
      <c r="S491" s="264">
        <v>0.01</v>
      </c>
      <c r="T491" s="522" t="s">
        <v>3114</v>
      </c>
      <c r="U491" s="521">
        <v>0.33333333333333298</v>
      </c>
      <c r="V491" s="521">
        <v>0.75</v>
      </c>
      <c r="W491" s="487">
        <v>0.6875</v>
      </c>
      <c r="X491" s="517" t="s">
        <v>6909</v>
      </c>
      <c r="Y491" s="501" t="s">
        <v>2613</v>
      </c>
      <c r="Z491" s="566" t="s">
        <v>2089</v>
      </c>
      <c r="AA491" s="569" t="s">
        <v>9869</v>
      </c>
      <c r="AB491" s="613" t="s">
        <v>11006</v>
      </c>
      <c r="AC491"/>
    </row>
    <row r="492" spans="1:29" s="308" customFormat="1" ht="12.75" customHeight="1">
      <c r="A492" s="305"/>
      <c r="B492" s="495" t="s">
        <v>7629</v>
      </c>
      <c r="C492" s="264" t="s">
        <v>861</v>
      </c>
      <c r="D492" s="264" t="s">
        <v>9138</v>
      </c>
      <c r="E492" s="264">
        <v>788</v>
      </c>
      <c r="F492" s="264" t="s">
        <v>10553</v>
      </c>
      <c r="G492" s="264" t="s">
        <v>5442</v>
      </c>
      <c r="H492" s="264" t="s">
        <v>7630</v>
      </c>
      <c r="I492" s="535" t="s">
        <v>3432</v>
      </c>
      <c r="J492" s="500" t="s">
        <v>3120</v>
      </c>
      <c r="K492" s="264" t="s">
        <v>2780</v>
      </c>
      <c r="L492" s="265" t="s">
        <v>7631</v>
      </c>
      <c r="M492" s="233" t="s">
        <v>2089</v>
      </c>
      <c r="N492" s="264" t="s">
        <v>6994</v>
      </c>
      <c r="O492" s="284">
        <v>100</v>
      </c>
      <c r="P492" s="473">
        <v>1E-4</v>
      </c>
      <c r="Q492" s="264">
        <v>0.01</v>
      </c>
      <c r="R492" s="473">
        <v>1E-4</v>
      </c>
      <c r="S492" s="473">
        <v>1E-4</v>
      </c>
      <c r="T492" s="523" t="s">
        <v>3114</v>
      </c>
      <c r="U492" s="521">
        <v>0.33333333333333298</v>
      </c>
      <c r="V492" s="521">
        <v>0.75</v>
      </c>
      <c r="W492" s="487">
        <v>0.6875</v>
      </c>
      <c r="X492" s="517" t="s">
        <v>6909</v>
      </c>
      <c r="Y492" s="523" t="s">
        <v>2613</v>
      </c>
      <c r="Z492" s="566" t="s">
        <v>2089</v>
      </c>
      <c r="AA492" s="569" t="s">
        <v>9870</v>
      </c>
      <c r="AB492" s="613" t="s">
        <v>11012</v>
      </c>
      <c r="AC492"/>
    </row>
    <row r="493" spans="1:29" s="308" customFormat="1" ht="12.75" customHeight="1">
      <c r="A493" s="305"/>
      <c r="B493" s="495" t="s">
        <v>48</v>
      </c>
      <c r="C493" s="264" t="s">
        <v>45</v>
      </c>
      <c r="D493" s="264" t="s">
        <v>9140</v>
      </c>
      <c r="E493" s="264">
        <v>627</v>
      </c>
      <c r="F493" s="264" t="s">
        <v>10555</v>
      </c>
      <c r="G493" s="264" t="s">
        <v>5444</v>
      </c>
      <c r="H493" s="264" t="s">
        <v>7632</v>
      </c>
      <c r="I493" s="535" t="s">
        <v>3430</v>
      </c>
      <c r="J493" s="264" t="s">
        <v>1960</v>
      </c>
      <c r="K493" s="264" t="s">
        <v>3097</v>
      </c>
      <c r="L493" s="265" t="s">
        <v>7633</v>
      </c>
      <c r="M493" s="233" t="s">
        <v>2089</v>
      </c>
      <c r="N493" s="466" t="s">
        <v>3139</v>
      </c>
      <c r="O493" s="284">
        <v>100</v>
      </c>
      <c r="P493" s="264">
        <v>0.01</v>
      </c>
      <c r="Q493" s="264">
        <v>1</v>
      </c>
      <c r="R493" s="264">
        <v>0.01</v>
      </c>
      <c r="S493" s="264">
        <v>0.01</v>
      </c>
      <c r="T493" s="522" t="s">
        <v>3114</v>
      </c>
      <c r="U493" s="521">
        <v>0.33333333333333298</v>
      </c>
      <c r="V493" s="521">
        <v>0.75</v>
      </c>
      <c r="W493" s="487">
        <v>0.6875</v>
      </c>
      <c r="X493" s="517" t="s">
        <v>6909</v>
      </c>
      <c r="Y493" s="523" t="s">
        <v>2613</v>
      </c>
      <c r="Z493" s="566" t="s">
        <v>2089</v>
      </c>
      <c r="AA493" s="569" t="s">
        <v>9871</v>
      </c>
      <c r="AB493" s="613" t="s">
        <v>11006</v>
      </c>
      <c r="AC493"/>
    </row>
    <row r="494" spans="1:29" s="308" customFormat="1" ht="12.75" customHeight="1">
      <c r="A494" s="305"/>
      <c r="B494" s="495" t="s">
        <v>1962</v>
      </c>
      <c r="C494" s="264" t="s">
        <v>1973</v>
      </c>
      <c r="D494" s="264" t="s">
        <v>9142</v>
      </c>
      <c r="E494" s="264">
        <v>788</v>
      </c>
      <c r="F494" s="264" t="s">
        <v>10556</v>
      </c>
      <c r="G494" s="264" t="s">
        <v>5446</v>
      </c>
      <c r="H494" s="264" t="s">
        <v>7636</v>
      </c>
      <c r="I494" s="535" t="s">
        <v>3433</v>
      </c>
      <c r="J494" s="518" t="s">
        <v>3127</v>
      </c>
      <c r="K494" s="264" t="s">
        <v>3101</v>
      </c>
      <c r="L494" s="265" t="s">
        <v>7637</v>
      </c>
      <c r="M494" s="233" t="s">
        <v>2089</v>
      </c>
      <c r="N494" s="264" t="s">
        <v>6994</v>
      </c>
      <c r="O494" s="529">
        <v>1000</v>
      </c>
      <c r="P494" s="524">
        <v>1E-4</v>
      </c>
      <c r="Q494" s="264">
        <v>0.1</v>
      </c>
      <c r="R494" s="524">
        <v>1E-4</v>
      </c>
      <c r="S494" s="524">
        <v>1E-4</v>
      </c>
      <c r="T494" s="524" t="s">
        <v>3114</v>
      </c>
      <c r="U494" s="521">
        <v>0.33333333333333298</v>
      </c>
      <c r="V494" s="521">
        <v>0.75</v>
      </c>
      <c r="W494" s="483">
        <v>0.6875</v>
      </c>
      <c r="X494" s="517" t="s">
        <v>6909</v>
      </c>
      <c r="Y494" s="523" t="s">
        <v>2613</v>
      </c>
      <c r="Z494" s="566" t="s">
        <v>2089</v>
      </c>
      <c r="AA494" s="569" t="s">
        <v>9874</v>
      </c>
      <c r="AB494" s="613" t="s">
        <v>11014</v>
      </c>
      <c r="AC494"/>
    </row>
    <row r="495" spans="1:29" s="308" customFormat="1" ht="12.75" customHeight="1">
      <c r="A495" s="305"/>
      <c r="B495" s="446" t="s">
        <v>2980</v>
      </c>
      <c r="C495" s="440" t="s">
        <v>6206</v>
      </c>
      <c r="D495" s="440" t="s">
        <v>9144</v>
      </c>
      <c r="E495" s="440">
        <v>627</v>
      </c>
      <c r="F495" s="440" t="s">
        <v>10558</v>
      </c>
      <c r="G495" s="440" t="s">
        <v>5448</v>
      </c>
      <c r="H495" s="440" t="s">
        <v>776</v>
      </c>
      <c r="I495" s="440" t="s">
        <v>3430</v>
      </c>
      <c r="J495" s="518" t="s">
        <v>3138</v>
      </c>
      <c r="K495" s="440" t="s">
        <v>3103</v>
      </c>
      <c r="L495" s="440" t="s">
        <v>6223</v>
      </c>
      <c r="M495" s="233" t="s">
        <v>2089</v>
      </c>
      <c r="N495" s="466" t="s">
        <v>3139</v>
      </c>
      <c r="O495" s="526">
        <v>1000</v>
      </c>
      <c r="P495" s="466">
        <v>0.01</v>
      </c>
      <c r="Q495" s="440">
        <v>10</v>
      </c>
      <c r="R495" s="466">
        <v>0.01</v>
      </c>
      <c r="S495" s="466">
        <v>0.01</v>
      </c>
      <c r="T495" s="488" t="s">
        <v>3114</v>
      </c>
      <c r="U495" s="485">
        <v>0.33333333333333331</v>
      </c>
      <c r="V495" s="485">
        <v>0.75</v>
      </c>
      <c r="W495" s="484">
        <v>0.6875</v>
      </c>
      <c r="X495" s="517" t="s">
        <v>6909</v>
      </c>
      <c r="Y495" s="440" t="s">
        <v>2613</v>
      </c>
      <c r="Z495" s="566" t="s">
        <v>2089</v>
      </c>
      <c r="AA495" s="569" t="s">
        <v>9875</v>
      </c>
      <c r="AB495" s="613" t="s">
        <v>11006</v>
      </c>
      <c r="AC495"/>
    </row>
    <row r="496" spans="1:29" s="308" customFormat="1" ht="12.75" customHeight="1">
      <c r="A496" s="305"/>
      <c r="B496" s="446" t="s">
        <v>2982</v>
      </c>
      <c r="C496" s="440" t="s">
        <v>1974</v>
      </c>
      <c r="D496" s="440" t="s">
        <v>9145</v>
      </c>
      <c r="E496" s="440">
        <v>1878</v>
      </c>
      <c r="F496" s="440" t="s">
        <v>10559</v>
      </c>
      <c r="G496" s="440" t="s">
        <v>5449</v>
      </c>
      <c r="H496" s="440" t="s">
        <v>1751</v>
      </c>
      <c r="I496" s="440" t="s">
        <v>3207</v>
      </c>
      <c r="J496" s="518" t="s">
        <v>3128</v>
      </c>
      <c r="K496" s="440" t="s">
        <v>3104</v>
      </c>
      <c r="L496" s="440" t="s">
        <v>6521</v>
      </c>
      <c r="M496" s="233" t="s">
        <v>2089</v>
      </c>
      <c r="N496" s="466" t="s">
        <v>3129</v>
      </c>
      <c r="O496" s="477">
        <v>100</v>
      </c>
      <c r="P496" s="466">
        <v>0.01</v>
      </c>
      <c r="Q496" s="440">
        <v>1</v>
      </c>
      <c r="R496" s="466">
        <v>0.01</v>
      </c>
      <c r="S496" s="466">
        <v>0.01</v>
      </c>
      <c r="T496" s="488" t="s">
        <v>3114</v>
      </c>
      <c r="U496" s="485">
        <v>0.33333333333333298</v>
      </c>
      <c r="V496" s="485">
        <v>0.75</v>
      </c>
      <c r="W496" s="484">
        <v>0.64583333333333337</v>
      </c>
      <c r="X496" s="517" t="s">
        <v>6909</v>
      </c>
      <c r="Y496" s="440" t="s">
        <v>2613</v>
      </c>
      <c r="Z496" s="566" t="s">
        <v>2089</v>
      </c>
      <c r="AA496" s="569" t="s">
        <v>9876</v>
      </c>
      <c r="AB496" s="614" t="s">
        <v>11016</v>
      </c>
      <c r="AC496"/>
    </row>
    <row r="497" spans="1:29" s="308" customFormat="1" ht="12.75" customHeight="1">
      <c r="A497" s="305"/>
      <c r="B497" s="512" t="s">
        <v>4979</v>
      </c>
      <c r="C497" s="266" t="s">
        <v>1977</v>
      </c>
      <c r="D497" s="266" t="s">
        <v>9147</v>
      </c>
      <c r="E497" s="266">
        <v>257</v>
      </c>
      <c r="F497" s="266" t="s">
        <v>10560</v>
      </c>
      <c r="G497" s="266" t="s">
        <v>9257</v>
      </c>
      <c r="H497" s="266" t="s">
        <v>7714</v>
      </c>
      <c r="I497" s="465" t="s">
        <v>3209</v>
      </c>
      <c r="J497" s="464" t="s">
        <v>3135</v>
      </c>
      <c r="K497" s="266" t="s">
        <v>3294</v>
      </c>
      <c r="L497" s="498" t="s">
        <v>7638</v>
      </c>
      <c r="M497" s="670" t="s">
        <v>2089</v>
      </c>
      <c r="N497" s="266" t="s">
        <v>7127</v>
      </c>
      <c r="O497" s="286">
        <v>100</v>
      </c>
      <c r="P497" s="266">
        <v>1E-3</v>
      </c>
      <c r="Q497" s="266">
        <v>0.1</v>
      </c>
      <c r="R497" s="463">
        <v>1E-3</v>
      </c>
      <c r="S497" s="463">
        <v>1E-3</v>
      </c>
      <c r="T497" s="266" t="s">
        <v>3114</v>
      </c>
      <c r="U497" s="544">
        <v>0.33333333333333298</v>
      </c>
      <c r="V497" s="544">
        <v>0.75</v>
      </c>
      <c r="W497" s="497">
        <v>0.6875</v>
      </c>
      <c r="X497" s="545" t="s">
        <v>6909</v>
      </c>
      <c r="Y497" s="462" t="s">
        <v>2613</v>
      </c>
      <c r="Z497" s="669" t="s">
        <v>2089</v>
      </c>
      <c r="AA497" s="568" t="s">
        <v>9877</v>
      </c>
      <c r="AB497" s="618" t="s">
        <v>11009</v>
      </c>
      <c r="AC497"/>
    </row>
    <row r="498" spans="1:29" s="308" customFormat="1" ht="21.75" customHeight="1">
      <c r="A498" s="305"/>
      <c r="B498" s="421"/>
      <c r="C498" s="422"/>
      <c r="D498" s="422"/>
      <c r="E498" s="422"/>
      <c r="F498" s="422"/>
      <c r="G498" s="422"/>
      <c r="H498" s="422"/>
      <c r="I498" s="539"/>
      <c r="J498" s="530"/>
      <c r="K498" s="422"/>
      <c r="L498" s="423"/>
      <c r="M498" s="427"/>
      <c r="N498" s="422"/>
      <c r="O498" s="424"/>
      <c r="P498" s="422"/>
      <c r="Q498" s="422"/>
      <c r="R498" s="540"/>
      <c r="S498" s="540"/>
      <c r="T498" s="425"/>
      <c r="U498" s="541"/>
      <c r="V498" s="541"/>
      <c r="W498" s="426"/>
      <c r="X498" s="542"/>
      <c r="Y498" s="543"/>
      <c r="Z498" s="427"/>
      <c r="AA498" s="305"/>
      <c r="AB498"/>
      <c r="AC498"/>
    </row>
    <row r="499" spans="1:29" s="308" customFormat="1" ht="21.75" customHeight="1">
      <c r="A499" s="305"/>
      <c r="B499" s="798" t="s">
        <v>10561</v>
      </c>
      <c r="C499" s="798"/>
      <c r="D499" s="798"/>
      <c r="E499" s="798"/>
      <c r="F499" s="798"/>
      <c r="G499" s="798"/>
      <c r="H499" s="798"/>
      <c r="I499" s="798"/>
      <c r="AB499"/>
      <c r="AC499"/>
    </row>
    <row r="500" spans="1:29" s="308" customFormat="1" ht="18.75" customHeight="1">
      <c r="A500" s="305"/>
      <c r="B500" s="798" t="s">
        <v>8528</v>
      </c>
      <c r="C500" s="798"/>
      <c r="D500" s="798"/>
      <c r="E500" s="798"/>
      <c r="F500" s="798"/>
      <c r="G500" s="798"/>
      <c r="H500" s="798"/>
      <c r="I500" s="798"/>
      <c r="AB500"/>
      <c r="AC500"/>
    </row>
    <row r="501" spans="1:29" ht="21.75" customHeight="1">
      <c r="B501" s="798" t="s">
        <v>10844</v>
      </c>
      <c r="C501" s="798"/>
      <c r="D501" s="798"/>
      <c r="E501" s="798"/>
      <c r="F501" s="798"/>
      <c r="G501" s="798"/>
      <c r="H501" s="798"/>
      <c r="I501" s="798"/>
    </row>
    <row r="502" spans="1:29" ht="24.75" customHeight="1">
      <c r="B502" s="798" t="s">
        <v>10845</v>
      </c>
      <c r="C502" s="798"/>
      <c r="D502" s="798"/>
      <c r="E502" s="798"/>
      <c r="F502" s="798"/>
      <c r="G502" s="798"/>
      <c r="H502" s="798"/>
      <c r="I502" s="798"/>
    </row>
    <row r="503" spans="1:29" ht="21.75" customHeight="1">
      <c r="B503" s="798"/>
      <c r="C503" s="798"/>
      <c r="D503" s="798"/>
      <c r="E503" s="798"/>
      <c r="F503" s="798"/>
      <c r="G503" s="798"/>
      <c r="H503" s="798"/>
      <c r="I503" s="798"/>
    </row>
    <row r="504" spans="1:29" ht="21.75" customHeight="1"/>
    <row r="505" spans="1:29" ht="21.75" customHeight="1"/>
    <row r="506" spans="1:29" ht="21.75" customHeight="1"/>
    <row r="507" spans="1:29" ht="21.75" customHeight="1"/>
    <row r="508" spans="1:29" ht="21.75" customHeight="1"/>
    <row r="509" spans="1:29" ht="21.75" customHeight="1"/>
    <row r="510" spans="1:29" ht="21.75" customHeight="1"/>
    <row r="511" spans="1:29" ht="21.75" customHeight="1"/>
    <row r="512" spans="1:29" ht="21.75" customHeight="1"/>
    <row r="513" ht="21.75" customHeight="1"/>
    <row r="514" ht="21.75" customHeight="1"/>
    <row r="515" ht="21.75" customHeight="1"/>
    <row r="516" ht="21.75" customHeight="1"/>
    <row r="517" ht="21.75" customHeight="1"/>
    <row r="518" ht="21.75" customHeight="1"/>
    <row r="519" ht="21.75" customHeight="1"/>
    <row r="520" ht="21.75" customHeight="1"/>
    <row r="521" ht="21.75" customHeight="1"/>
    <row r="522" ht="21.75" customHeight="1"/>
    <row r="523" ht="21.75" customHeight="1"/>
    <row r="524" ht="21.75" customHeight="1"/>
    <row r="525" ht="21.75" customHeight="1"/>
    <row r="526" ht="21.75" customHeight="1"/>
    <row r="527" ht="21.75" customHeight="1"/>
    <row r="528" ht="21.75" customHeight="1"/>
    <row r="529" ht="21.75" customHeight="1"/>
    <row r="530" ht="21.75" customHeight="1"/>
    <row r="531" ht="21.75" customHeight="1"/>
    <row r="532" ht="21.75" customHeight="1"/>
    <row r="533" ht="21.75" customHeight="1"/>
    <row r="534" ht="21.75" customHeight="1"/>
    <row r="535" ht="21.75" customHeight="1"/>
    <row r="536" ht="21.75" customHeight="1"/>
    <row r="537" ht="21.75" customHeight="1"/>
    <row r="538" ht="21.75" customHeight="1"/>
    <row r="539" ht="21.75" customHeight="1"/>
    <row r="540" ht="21.75" customHeight="1"/>
    <row r="541" ht="21.75" customHeight="1"/>
    <row r="542" ht="21.75" customHeight="1"/>
    <row r="543" ht="21.75" customHeight="1"/>
    <row r="544" ht="21.75" customHeight="1"/>
    <row r="545" ht="21.75" customHeight="1"/>
    <row r="546" ht="21.75" customHeight="1"/>
    <row r="547" ht="21.75" customHeight="1"/>
    <row r="548" ht="21.75" customHeight="1"/>
    <row r="549" ht="21.75" customHeight="1"/>
    <row r="550" ht="21.75" customHeight="1"/>
    <row r="551" ht="21.75" customHeight="1"/>
    <row r="552" ht="21.75" customHeight="1"/>
    <row r="553" ht="21.75" customHeight="1"/>
    <row r="554" ht="21.75" customHeight="1"/>
    <row r="555" ht="21.75" customHeight="1"/>
    <row r="556" ht="21.75" customHeight="1"/>
    <row r="557" ht="21.75" customHeight="1"/>
    <row r="558" ht="21.75" customHeight="1"/>
    <row r="559" ht="21.75" customHeight="1"/>
    <row r="560" ht="21.75" customHeight="1"/>
    <row r="561" ht="21.75" customHeight="1"/>
    <row r="562" ht="21.75" customHeight="1"/>
    <row r="563" ht="21.75" customHeight="1"/>
    <row r="564" ht="21.75" customHeight="1"/>
    <row r="565" ht="21.75" customHeight="1"/>
    <row r="566" ht="21.75" customHeight="1"/>
    <row r="567" ht="21.75" customHeight="1"/>
    <row r="568" ht="21.75" customHeight="1"/>
    <row r="569" ht="21.75" customHeight="1"/>
    <row r="570" ht="21.75" customHeight="1"/>
    <row r="571" ht="21.75" customHeight="1"/>
    <row r="572" ht="21.75" customHeight="1"/>
    <row r="573" ht="21.75" customHeight="1"/>
    <row r="574" ht="21.75" customHeight="1"/>
    <row r="575" ht="21.75" customHeight="1"/>
    <row r="576" ht="21.75" customHeight="1"/>
    <row r="577" ht="21.75" customHeight="1"/>
    <row r="578" ht="21.75" customHeight="1"/>
    <row r="579" ht="21.75" customHeight="1"/>
    <row r="580" ht="21.75" customHeight="1"/>
    <row r="581" ht="21.75" customHeight="1"/>
    <row r="582" ht="21.75" customHeight="1"/>
    <row r="583" ht="21.75" customHeight="1"/>
    <row r="584" ht="21.75" customHeight="1"/>
    <row r="585" ht="21.75" customHeight="1"/>
    <row r="586" ht="21.75" customHeight="1"/>
    <row r="587" ht="21.75" customHeight="1"/>
    <row r="588" ht="21.75" customHeight="1"/>
    <row r="589" ht="21.75" customHeight="1"/>
    <row r="590" ht="21.75" customHeight="1"/>
    <row r="591" ht="21.75" customHeight="1"/>
    <row r="592" ht="21.75" customHeight="1"/>
    <row r="593" ht="21.75" customHeight="1"/>
    <row r="594" ht="21.75" customHeight="1"/>
    <row r="595" ht="21.75" customHeight="1"/>
    <row r="596" ht="21.75" customHeight="1"/>
    <row r="597" ht="21.75" customHeight="1"/>
    <row r="598" ht="21.75" customHeight="1"/>
    <row r="599" ht="21.75" customHeight="1"/>
    <row r="600" ht="21.75" customHeight="1"/>
    <row r="601" ht="21.75" customHeight="1"/>
    <row r="602" ht="21.75" customHeight="1"/>
    <row r="603" ht="21.75" customHeight="1"/>
    <row r="604" ht="21.75" customHeight="1"/>
    <row r="605" ht="21.75" customHeight="1"/>
    <row r="606" ht="21.75" customHeight="1"/>
    <row r="607" ht="21.75" customHeight="1"/>
    <row r="608" ht="21.75" customHeight="1"/>
    <row r="609" ht="21.75" customHeight="1"/>
    <row r="610" ht="21.75" customHeight="1"/>
    <row r="611" ht="21.75" customHeight="1"/>
    <row r="612" ht="21.75" customHeight="1"/>
    <row r="613" ht="21.75" customHeight="1"/>
    <row r="614" ht="21.75" customHeight="1"/>
    <row r="615" ht="21.75" customHeight="1"/>
    <row r="616" ht="21.75" customHeight="1"/>
    <row r="617" ht="21.75" customHeight="1"/>
    <row r="618" ht="21.75" customHeight="1"/>
    <row r="619" ht="21.75" customHeight="1"/>
    <row r="620" ht="21.75" customHeight="1"/>
    <row r="621" ht="21.75" customHeight="1"/>
    <row r="622" ht="21.75" customHeight="1"/>
    <row r="623" ht="21.75" customHeight="1"/>
    <row r="624" ht="21.75" customHeight="1"/>
    <row r="625" ht="21.75" customHeight="1"/>
    <row r="626" ht="21.75" customHeight="1"/>
    <row r="627" ht="21.75" customHeight="1"/>
    <row r="628" ht="21.75" customHeight="1"/>
    <row r="629" ht="21.75" customHeight="1"/>
    <row r="630" ht="21.75" customHeight="1"/>
    <row r="631" ht="21.75" customHeight="1"/>
    <row r="632" ht="21.75" customHeight="1"/>
    <row r="633" ht="21.75" customHeight="1"/>
    <row r="634" ht="21.75" customHeight="1"/>
    <row r="635" ht="21.75" customHeight="1"/>
    <row r="636" ht="21.75" customHeight="1"/>
    <row r="637" ht="21.75" customHeight="1"/>
    <row r="638" ht="21.75" customHeight="1"/>
    <row r="639" ht="21.75" customHeight="1"/>
    <row r="640" ht="21.75" customHeight="1"/>
    <row r="641" ht="21.75" customHeight="1"/>
    <row r="642" ht="21.75" customHeight="1"/>
    <row r="643" ht="21.75" customHeight="1"/>
    <row r="644" ht="21.75" customHeight="1"/>
    <row r="645" ht="21.75" customHeight="1"/>
    <row r="646" ht="21.75" customHeight="1"/>
    <row r="647" ht="21.75" customHeight="1"/>
    <row r="648" ht="21.75" customHeight="1"/>
    <row r="649" ht="21.75" customHeight="1"/>
    <row r="650" ht="21.75" customHeight="1"/>
    <row r="651" ht="21.75" customHeight="1"/>
    <row r="652" ht="21.75" customHeight="1"/>
    <row r="653" ht="21.75" customHeight="1"/>
    <row r="654" ht="21.75" customHeight="1"/>
    <row r="655" ht="21.75" customHeight="1"/>
    <row r="656" ht="21.75" customHeight="1"/>
    <row r="657" ht="21.75" customHeight="1"/>
    <row r="658" ht="21.75" customHeight="1"/>
    <row r="659" ht="21.75" customHeight="1"/>
    <row r="660" ht="21.75" customHeight="1"/>
    <row r="661" ht="21.75" customHeight="1"/>
    <row r="662" ht="21.75" customHeight="1"/>
    <row r="663" ht="21.75" customHeight="1"/>
    <row r="664" ht="21.75" customHeight="1"/>
    <row r="665" ht="21.75" customHeight="1"/>
    <row r="666" ht="21.75" customHeight="1"/>
    <row r="667" ht="21.75" customHeight="1"/>
    <row r="668" ht="21.75" customHeight="1"/>
    <row r="669" ht="21.75" customHeight="1"/>
    <row r="670" ht="21.75" customHeight="1"/>
    <row r="671" ht="21.75" customHeight="1"/>
    <row r="672" ht="21.75" customHeight="1"/>
    <row r="673" ht="21.75" customHeight="1"/>
    <row r="674" ht="21.75" customHeight="1"/>
    <row r="675" ht="21.75" customHeight="1"/>
    <row r="676" ht="21.75" customHeight="1"/>
    <row r="677" ht="21.75" customHeight="1"/>
    <row r="678" ht="21.75" customHeight="1"/>
    <row r="679" ht="21.75" customHeight="1"/>
    <row r="680" ht="21.75" customHeight="1"/>
    <row r="681" ht="21.75" customHeight="1"/>
    <row r="682" ht="21.75" customHeight="1"/>
    <row r="683" ht="21.75" customHeight="1"/>
    <row r="684" ht="21.75" customHeight="1"/>
    <row r="685" ht="21.75" customHeight="1"/>
    <row r="686" ht="21.75" customHeight="1"/>
    <row r="687" ht="21.75" customHeight="1"/>
    <row r="688" ht="21.75" customHeight="1"/>
    <row r="689" ht="21.75" customHeight="1"/>
    <row r="690" ht="21.75" customHeight="1"/>
    <row r="691" ht="21.75" customHeight="1"/>
    <row r="692" ht="21.75" customHeight="1"/>
    <row r="693" ht="21.75" customHeight="1"/>
    <row r="694" ht="21.75" customHeight="1"/>
    <row r="695" ht="21.75" customHeight="1"/>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spans="1:1"/>
    <row r="818" spans="1:1"/>
    <row r="819" spans="1:1">
      <c r="A819" s="187"/>
    </row>
    <row r="820" spans="1:1"/>
    <row r="821" spans="1:1"/>
    <row r="822" spans="1:1"/>
    <row r="823" spans="1:1"/>
    <row r="824" spans="1:1"/>
    <row r="825" spans="1:1"/>
    <row r="826" spans="1:1"/>
    <row r="827" spans="1:1"/>
    <row r="828" spans="1:1"/>
    <row r="829" spans="1:1"/>
    <row r="830" spans="1:1"/>
    <row r="831" spans="1:1"/>
    <row r="832" spans="1:1"/>
    <row r="833"/>
    <row r="834"/>
    <row r="835"/>
    <row r="836"/>
    <row r="837"/>
    <row r="838"/>
    <row r="839"/>
    <row r="840"/>
    <row r="841"/>
    <row r="842"/>
    <row r="843"/>
    <row r="844"/>
    <row r="845"/>
    <row r="846"/>
    <row r="847"/>
    <row r="848"/>
    <row r="849" spans="1:1"/>
    <row r="850" spans="1:1"/>
    <row r="851" spans="1:1"/>
    <row r="852" spans="1:1"/>
    <row r="853" spans="1:1"/>
    <row r="854" spans="1:1"/>
    <row r="855" spans="1:1"/>
    <row r="856" spans="1:1"/>
    <row r="857" spans="1:1">
      <c r="A857" s="179"/>
    </row>
    <row r="858" spans="1:1"/>
    <row r="859" spans="1:1"/>
    <row r="860" spans="1:1"/>
    <row r="861" spans="1:1"/>
    <row r="862" spans="1:1"/>
    <row r="863" spans="1:1"/>
    <row r="864" spans="1:1"/>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spans="1:1"/>
    <row r="1106" spans="1:1"/>
    <row r="1107" spans="1:1"/>
    <row r="1108" spans="1:1">
      <c r="A1108" s="187"/>
    </row>
    <row r="1109" spans="1:1"/>
    <row r="1110" spans="1:1"/>
    <row r="1111" spans="1:1"/>
    <row r="1112" spans="1:1"/>
    <row r="1113" spans="1:1"/>
    <row r="1114" spans="1:1"/>
    <row r="1115" spans="1:1"/>
    <row r="1116" spans="1:1"/>
    <row r="1117" spans="1:1"/>
    <row r="1118" spans="1:1"/>
    <row r="1119" spans="1:1"/>
    <row r="1120" spans="1:1"/>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sheetData>
  <autoFilter ref="B6:AC497" xr:uid="{00000000-0009-0000-0000-000002000000}">
    <sortState xmlns:xlrd2="http://schemas.microsoft.com/office/spreadsheetml/2017/richdata2" ref="B7:AC497">
      <sortCondition ref="B6:B497"/>
    </sortState>
  </autoFilter>
  <sortState xmlns:xlrd2="http://schemas.microsoft.com/office/spreadsheetml/2017/richdata2" ref="B8:Y582">
    <sortCondition ref="B8:B582"/>
  </sortState>
  <mergeCells count="13">
    <mergeCell ref="B500:I500"/>
    <mergeCell ref="B501:I501"/>
    <mergeCell ref="B502:I502"/>
    <mergeCell ref="B503:I503"/>
    <mergeCell ref="Y4:Z5"/>
    <mergeCell ref="B5:K5"/>
    <mergeCell ref="N2:Q2"/>
    <mergeCell ref="B499:I499"/>
    <mergeCell ref="L4:M4"/>
    <mergeCell ref="U4:X5"/>
    <mergeCell ref="B2:M2"/>
    <mergeCell ref="N4:T5"/>
    <mergeCell ref="N3:Q3"/>
  </mergeCells>
  <hyperlinks>
    <hyperlink ref="C3" r:id="rId1" xr:uid="{00000000-0004-0000-0200-000000000000}"/>
    <hyperlink ref="R3" r:id="rId2" xr:uid="{00000000-0004-0000-0200-000001000000}"/>
    <hyperlink ref="AA7" r:id="rId3" xr:uid="{00000000-0004-0000-0200-000002000000}"/>
    <hyperlink ref="AA8" r:id="rId4" xr:uid="{00000000-0004-0000-0200-000004000000}"/>
    <hyperlink ref="AA9" r:id="rId5" xr:uid="{00000000-0004-0000-0200-000005000000}"/>
    <hyperlink ref="AA11" r:id="rId6" xr:uid="{00000000-0004-0000-0200-000006000000}"/>
    <hyperlink ref="AA12" r:id="rId7" xr:uid="{00000000-0004-0000-0200-000007000000}"/>
    <hyperlink ref="AA13" r:id="rId8" xr:uid="{00000000-0004-0000-0200-000008000000}"/>
    <hyperlink ref="AA14" r:id="rId9" xr:uid="{00000000-0004-0000-0200-000009000000}"/>
    <hyperlink ref="AA15" r:id="rId10" xr:uid="{00000000-0004-0000-0200-00000A000000}"/>
    <hyperlink ref="AA16" r:id="rId11" xr:uid="{00000000-0004-0000-0200-00000B000000}"/>
    <hyperlink ref="AA18" r:id="rId12" xr:uid="{00000000-0004-0000-0200-00000C000000}"/>
    <hyperlink ref="AA19" r:id="rId13" xr:uid="{00000000-0004-0000-0200-00000D000000}"/>
    <hyperlink ref="AA20" r:id="rId14" xr:uid="{00000000-0004-0000-0200-00000E000000}"/>
    <hyperlink ref="AA21" r:id="rId15" xr:uid="{00000000-0004-0000-0200-000012000000}"/>
    <hyperlink ref="AA22" r:id="rId16" xr:uid="{00000000-0004-0000-0200-000013000000}"/>
    <hyperlink ref="AA23" r:id="rId17" xr:uid="{00000000-0004-0000-0200-000014000000}"/>
    <hyperlink ref="AA24" r:id="rId18" xr:uid="{00000000-0004-0000-0200-000015000000}"/>
    <hyperlink ref="AA25" r:id="rId19" xr:uid="{00000000-0004-0000-0200-000016000000}"/>
    <hyperlink ref="AA26" r:id="rId20" xr:uid="{00000000-0004-0000-0200-000017000000}"/>
    <hyperlink ref="AA27" r:id="rId21" xr:uid="{00000000-0004-0000-0200-000018000000}"/>
    <hyperlink ref="AA28" r:id="rId22" xr:uid="{00000000-0004-0000-0200-000019000000}"/>
    <hyperlink ref="AA29" r:id="rId23" xr:uid="{00000000-0004-0000-0200-00001A000000}"/>
    <hyperlink ref="AA30" r:id="rId24" xr:uid="{00000000-0004-0000-0200-00001C000000}"/>
    <hyperlink ref="AA31" r:id="rId25" xr:uid="{00000000-0004-0000-0200-00001E000000}"/>
    <hyperlink ref="AA32" r:id="rId26" xr:uid="{00000000-0004-0000-0200-00001F000000}"/>
    <hyperlink ref="AA33" r:id="rId27" xr:uid="{00000000-0004-0000-0200-000020000000}"/>
    <hyperlink ref="AA34" r:id="rId28" xr:uid="{00000000-0004-0000-0200-000021000000}"/>
    <hyperlink ref="AA35" r:id="rId29" xr:uid="{00000000-0004-0000-0200-000023000000}"/>
    <hyperlink ref="AA36" r:id="rId30" xr:uid="{00000000-0004-0000-0200-000024000000}"/>
    <hyperlink ref="AA37" r:id="rId31" xr:uid="{00000000-0004-0000-0200-000026000000}"/>
    <hyperlink ref="AA38" r:id="rId32" xr:uid="{00000000-0004-0000-0200-000028000000}"/>
    <hyperlink ref="AA39" r:id="rId33" xr:uid="{00000000-0004-0000-0200-000029000000}"/>
    <hyperlink ref="AA40" r:id="rId34" xr:uid="{00000000-0004-0000-0200-00002A000000}"/>
    <hyperlink ref="AA41" r:id="rId35" xr:uid="{00000000-0004-0000-0200-00002B000000}"/>
    <hyperlink ref="AA42" r:id="rId36" xr:uid="{00000000-0004-0000-0200-00002D000000}"/>
    <hyperlink ref="AA43" r:id="rId37" xr:uid="{00000000-0004-0000-0200-00002E000000}"/>
    <hyperlink ref="AA44" r:id="rId38" xr:uid="{00000000-0004-0000-0200-00002F000000}"/>
    <hyperlink ref="AA45" r:id="rId39" xr:uid="{00000000-0004-0000-0200-000030000000}"/>
    <hyperlink ref="AA46" r:id="rId40" xr:uid="{00000000-0004-0000-0200-000033000000}"/>
    <hyperlink ref="AA47" r:id="rId41" xr:uid="{00000000-0004-0000-0200-000034000000}"/>
    <hyperlink ref="AA48" r:id="rId42" xr:uid="{00000000-0004-0000-0200-000038000000}"/>
    <hyperlink ref="AA49" r:id="rId43" xr:uid="{00000000-0004-0000-0200-000039000000}"/>
    <hyperlink ref="AA50" r:id="rId44" xr:uid="{00000000-0004-0000-0200-00003B000000}"/>
    <hyperlink ref="AA51" r:id="rId45" xr:uid="{00000000-0004-0000-0200-00003C000000}"/>
    <hyperlink ref="AA52" r:id="rId46" xr:uid="{00000000-0004-0000-0200-00003D000000}"/>
    <hyperlink ref="AA53" r:id="rId47" xr:uid="{00000000-0004-0000-0200-00003E000000}"/>
    <hyperlink ref="AA54" r:id="rId48" xr:uid="{00000000-0004-0000-0200-000040000000}"/>
    <hyperlink ref="AA55" r:id="rId49" xr:uid="{00000000-0004-0000-0200-000041000000}"/>
    <hyperlink ref="AA56" r:id="rId50" xr:uid="{00000000-0004-0000-0200-000042000000}"/>
    <hyperlink ref="AA57" r:id="rId51" xr:uid="{00000000-0004-0000-0200-000043000000}"/>
    <hyperlink ref="AA58" r:id="rId52" xr:uid="{00000000-0004-0000-0200-000044000000}"/>
    <hyperlink ref="AA59" r:id="rId53" xr:uid="{00000000-0004-0000-0200-000045000000}"/>
    <hyperlink ref="AA60" r:id="rId54" xr:uid="{00000000-0004-0000-0200-000046000000}"/>
    <hyperlink ref="AA61" r:id="rId55" xr:uid="{00000000-0004-0000-0200-000047000000}"/>
    <hyperlink ref="AA62" r:id="rId56" xr:uid="{00000000-0004-0000-0200-00004B000000}"/>
    <hyperlink ref="AA63" r:id="rId57" xr:uid="{00000000-0004-0000-0200-00004D000000}"/>
    <hyperlink ref="AA64" r:id="rId58" xr:uid="{00000000-0004-0000-0200-00004E000000}"/>
    <hyperlink ref="AA65" r:id="rId59" xr:uid="{00000000-0004-0000-0200-00004F000000}"/>
    <hyperlink ref="AA66" r:id="rId60" xr:uid="{00000000-0004-0000-0200-000050000000}"/>
    <hyperlink ref="AA67" r:id="rId61" xr:uid="{00000000-0004-0000-0200-000051000000}"/>
    <hyperlink ref="AA68" r:id="rId62" xr:uid="{00000000-0004-0000-0200-000052000000}"/>
    <hyperlink ref="AA69" r:id="rId63" xr:uid="{00000000-0004-0000-0200-000054000000}"/>
    <hyperlink ref="AA70" r:id="rId64" xr:uid="{00000000-0004-0000-0200-000055000000}"/>
    <hyperlink ref="AA71" r:id="rId65" xr:uid="{00000000-0004-0000-0200-000056000000}"/>
    <hyperlink ref="AA72" r:id="rId66" xr:uid="{00000000-0004-0000-0200-000057000000}"/>
    <hyperlink ref="AA497" r:id="rId67" xr:uid="{00000000-0004-0000-0200-000058000000}"/>
    <hyperlink ref="AA496" r:id="rId68" xr:uid="{00000000-0004-0000-0200-00005A000000}"/>
    <hyperlink ref="AA495" r:id="rId69" xr:uid="{00000000-0004-0000-0200-00005B000000}"/>
    <hyperlink ref="AA494" r:id="rId70" xr:uid="{00000000-0004-0000-0200-00005F000000}"/>
    <hyperlink ref="AA170" r:id="rId71" xr:uid="{00000000-0004-0000-0200-000060000000}"/>
    <hyperlink ref="AA128" r:id="rId72" xr:uid="{00000000-0004-0000-0200-000063000000}"/>
    <hyperlink ref="AA493" r:id="rId73" xr:uid="{00000000-0004-0000-0200-000064000000}"/>
    <hyperlink ref="AA492" r:id="rId74" xr:uid="{00000000-0004-0000-0200-000068000000}"/>
    <hyperlink ref="AA491" r:id="rId75" xr:uid="{00000000-0004-0000-0200-000069000000}"/>
    <hyperlink ref="AA490" r:id="rId76" xr:uid="{00000000-0004-0000-0200-00006A000000}"/>
    <hyperlink ref="AA489" r:id="rId77" xr:uid="{00000000-0004-0000-0200-00006B000000}"/>
    <hyperlink ref="AA488" r:id="rId78" xr:uid="{00000000-0004-0000-0200-00006D000000}"/>
    <hyperlink ref="AA487" r:id="rId79" xr:uid="{00000000-0004-0000-0200-00006E000000}"/>
    <hyperlink ref="AA486" r:id="rId80" xr:uid="{00000000-0004-0000-0200-00006F000000}"/>
    <hyperlink ref="AA485" r:id="rId81" xr:uid="{00000000-0004-0000-0200-000070000000}"/>
    <hyperlink ref="AA484" r:id="rId82" xr:uid="{00000000-0004-0000-0200-000071000000}"/>
    <hyperlink ref="AA483" r:id="rId83" xr:uid="{00000000-0004-0000-0200-000073000000}"/>
    <hyperlink ref="AA482" r:id="rId84" xr:uid="{00000000-0004-0000-0200-000075000000}"/>
    <hyperlink ref="AA481" r:id="rId85" xr:uid="{00000000-0004-0000-0200-000077000000}"/>
    <hyperlink ref="AA480" r:id="rId86" xr:uid="{00000000-0004-0000-0200-000078000000}"/>
    <hyperlink ref="AA479" r:id="rId87" xr:uid="{00000000-0004-0000-0200-00007A000000}"/>
    <hyperlink ref="AA478" r:id="rId88" xr:uid="{00000000-0004-0000-0200-00007B000000}"/>
    <hyperlink ref="AA477" r:id="rId89" xr:uid="{00000000-0004-0000-0200-00007C000000}"/>
    <hyperlink ref="AA475" r:id="rId90" xr:uid="{00000000-0004-0000-0200-00007E000000}"/>
    <hyperlink ref="AA474" r:id="rId91" xr:uid="{00000000-0004-0000-0200-00007F000000}"/>
    <hyperlink ref="AA473" r:id="rId92" xr:uid="{00000000-0004-0000-0200-000080000000}"/>
    <hyperlink ref="AA472" r:id="rId93" xr:uid="{00000000-0004-0000-0200-000081000000}"/>
    <hyperlink ref="AA470" r:id="rId94" xr:uid="{00000000-0004-0000-0200-000083000000}"/>
    <hyperlink ref="AA471" r:id="rId95" xr:uid="{00000000-0004-0000-0200-000084000000}"/>
    <hyperlink ref="AA469" r:id="rId96" xr:uid="{00000000-0004-0000-0200-000085000000}"/>
    <hyperlink ref="AA468" r:id="rId97" xr:uid="{00000000-0004-0000-0200-000086000000}"/>
    <hyperlink ref="AA467" r:id="rId98" xr:uid="{00000000-0004-0000-0200-000087000000}"/>
    <hyperlink ref="AA466" r:id="rId99" xr:uid="{00000000-0004-0000-0200-000089000000}"/>
    <hyperlink ref="AA465" r:id="rId100" xr:uid="{00000000-0004-0000-0200-00008A000000}"/>
    <hyperlink ref="AA464" r:id="rId101" xr:uid="{00000000-0004-0000-0200-00008C000000}"/>
    <hyperlink ref="AA463" r:id="rId102" xr:uid="{00000000-0004-0000-0200-00008E000000}"/>
    <hyperlink ref="AA462" r:id="rId103" xr:uid="{00000000-0004-0000-0200-00008F000000}"/>
    <hyperlink ref="AA442" r:id="rId104" xr:uid="{00000000-0004-0000-0200-000093000000}"/>
    <hyperlink ref="AA461" r:id="rId105" xr:uid="{00000000-0004-0000-0200-000094000000}"/>
    <hyperlink ref="AA460" r:id="rId106" xr:uid="{00000000-0004-0000-0200-000095000000}"/>
    <hyperlink ref="AA459" r:id="rId107" xr:uid="{00000000-0004-0000-0200-000096000000}"/>
    <hyperlink ref="AA458" r:id="rId108" xr:uid="{00000000-0004-0000-0200-000099000000}"/>
    <hyperlink ref="AA455" r:id="rId109" xr:uid="{00000000-0004-0000-0200-00009A000000}"/>
    <hyperlink ref="AA454" r:id="rId110" xr:uid="{00000000-0004-0000-0200-00009C000000}"/>
    <hyperlink ref="AA453" r:id="rId111" xr:uid="{00000000-0004-0000-0200-00009D000000}"/>
    <hyperlink ref="AA452" r:id="rId112" xr:uid="{00000000-0004-0000-0200-00009E000000}"/>
    <hyperlink ref="AA451" r:id="rId113" xr:uid="{00000000-0004-0000-0200-00009F000000}"/>
    <hyperlink ref="AA450" r:id="rId114" xr:uid="{00000000-0004-0000-0200-0000A1000000}"/>
    <hyperlink ref="AA449" r:id="rId115" xr:uid="{00000000-0004-0000-0200-0000A2000000}"/>
    <hyperlink ref="AA448" r:id="rId116" xr:uid="{00000000-0004-0000-0200-0000A3000000}"/>
    <hyperlink ref="AA447" r:id="rId117" xr:uid="{00000000-0004-0000-0200-0000A5000000}"/>
    <hyperlink ref="AA446" r:id="rId118" xr:uid="{00000000-0004-0000-0200-0000A7000000}"/>
    <hyperlink ref="AA445" r:id="rId119" xr:uid="{00000000-0004-0000-0200-0000A8000000}"/>
    <hyperlink ref="AA444" r:id="rId120" xr:uid="{00000000-0004-0000-0200-0000A9000000}"/>
    <hyperlink ref="AA443" r:id="rId121" xr:uid="{00000000-0004-0000-0200-0000AA000000}"/>
    <hyperlink ref="AA441" r:id="rId122" xr:uid="{00000000-0004-0000-0200-0000AC000000}"/>
    <hyperlink ref="AA440" r:id="rId123" xr:uid="{00000000-0004-0000-0200-0000AD000000}"/>
    <hyperlink ref="AA439" r:id="rId124" xr:uid="{00000000-0004-0000-0200-0000AF000000}"/>
    <hyperlink ref="AA438" r:id="rId125" xr:uid="{00000000-0004-0000-0200-0000B2000000}"/>
    <hyperlink ref="AA437" r:id="rId126" xr:uid="{00000000-0004-0000-0200-0000B3000000}"/>
    <hyperlink ref="AA436" r:id="rId127" xr:uid="{00000000-0004-0000-0200-0000B4000000}"/>
    <hyperlink ref="AA435" r:id="rId128" xr:uid="{00000000-0004-0000-0200-0000B5000000}"/>
    <hyperlink ref="AA73" r:id="rId129" xr:uid="{00000000-0004-0000-0200-0000B6000000}"/>
    <hyperlink ref="AA74" r:id="rId130" xr:uid="{00000000-0004-0000-0200-0000BA000000}"/>
    <hyperlink ref="AA75" r:id="rId131" xr:uid="{00000000-0004-0000-0200-0000BB000000}"/>
    <hyperlink ref="AA76" r:id="rId132" xr:uid="{00000000-0004-0000-0200-0000BC000000}"/>
    <hyperlink ref="AA77" r:id="rId133" xr:uid="{00000000-0004-0000-0200-0000BD000000}"/>
    <hyperlink ref="AA78" r:id="rId134" xr:uid="{00000000-0004-0000-0200-0000BE000000}"/>
    <hyperlink ref="AA79" r:id="rId135" xr:uid="{00000000-0004-0000-0200-0000C0000000}"/>
    <hyperlink ref="AA80" r:id="rId136" xr:uid="{00000000-0004-0000-0200-0000C1000000}"/>
    <hyperlink ref="AA81" r:id="rId137" xr:uid="{00000000-0004-0000-0200-0000C5000000}"/>
    <hyperlink ref="AA82" r:id="rId138" xr:uid="{00000000-0004-0000-0200-0000C6000000}"/>
    <hyperlink ref="AA83" r:id="rId139" xr:uid="{00000000-0004-0000-0200-0000C7000000}"/>
    <hyperlink ref="AA84" r:id="rId140" xr:uid="{00000000-0004-0000-0200-0000C8000000}"/>
    <hyperlink ref="AA85" r:id="rId141" xr:uid="{00000000-0004-0000-0200-0000CA000000}"/>
    <hyperlink ref="AA86" r:id="rId142" xr:uid="{00000000-0004-0000-0200-0000CB000000}"/>
    <hyperlink ref="AA87" r:id="rId143" xr:uid="{00000000-0004-0000-0200-0000CC000000}"/>
    <hyperlink ref="AA88" r:id="rId144" xr:uid="{00000000-0004-0000-0200-0000CD000000}"/>
    <hyperlink ref="AA89" r:id="rId145" xr:uid="{00000000-0004-0000-0200-0000CE000000}"/>
    <hyperlink ref="AA90" r:id="rId146" xr:uid="{00000000-0004-0000-0200-0000D0000000}"/>
    <hyperlink ref="AA91" r:id="rId147" xr:uid="{00000000-0004-0000-0200-0000D1000000}"/>
    <hyperlink ref="AA92" r:id="rId148" xr:uid="{00000000-0004-0000-0200-0000D2000000}"/>
    <hyperlink ref="AA93" r:id="rId149" xr:uid="{00000000-0004-0000-0200-0000D3000000}"/>
    <hyperlink ref="AA94" r:id="rId150" xr:uid="{00000000-0004-0000-0200-0000D4000000}"/>
    <hyperlink ref="AA95" r:id="rId151" xr:uid="{00000000-0004-0000-0200-0000D5000000}"/>
    <hyperlink ref="AA96" r:id="rId152" xr:uid="{00000000-0004-0000-0200-0000D6000000}"/>
    <hyperlink ref="AA97" r:id="rId153" xr:uid="{00000000-0004-0000-0200-0000D7000000}"/>
    <hyperlink ref="AA400" r:id="rId154" xr:uid="{00000000-0004-0000-0200-0000D8000000}"/>
    <hyperlink ref="AA98" r:id="rId155" xr:uid="{00000000-0004-0000-0200-0000D9000000}"/>
    <hyperlink ref="AA99" r:id="rId156" xr:uid="{00000000-0004-0000-0200-0000DA000000}"/>
    <hyperlink ref="AA100" r:id="rId157" xr:uid="{00000000-0004-0000-0200-0000DB000000}"/>
    <hyperlink ref="AA101" r:id="rId158" xr:uid="{00000000-0004-0000-0200-0000DD000000}"/>
    <hyperlink ref="AA102" r:id="rId159" xr:uid="{00000000-0004-0000-0200-0000DE000000}"/>
    <hyperlink ref="AA103" r:id="rId160" xr:uid="{00000000-0004-0000-0200-0000DF000000}"/>
    <hyperlink ref="AA104" r:id="rId161" xr:uid="{00000000-0004-0000-0200-0000E1000000}"/>
    <hyperlink ref="AA105" r:id="rId162" xr:uid="{00000000-0004-0000-0200-0000E3000000}"/>
    <hyperlink ref="AA106" r:id="rId163" xr:uid="{00000000-0004-0000-0200-0000E4000000}"/>
    <hyperlink ref="AA303" r:id="rId164" xr:uid="{00000000-0004-0000-0200-0000E5000000}"/>
    <hyperlink ref="AA107" r:id="rId165" xr:uid="{00000000-0004-0000-0200-0000E6000000}"/>
    <hyperlink ref="AA108" r:id="rId166" xr:uid="{00000000-0004-0000-0200-0000E7000000}"/>
    <hyperlink ref="AA109" r:id="rId167" xr:uid="{00000000-0004-0000-0200-0000EB000000}"/>
    <hyperlink ref="AA110" r:id="rId168" xr:uid="{00000000-0004-0000-0200-0000ED000000}"/>
    <hyperlink ref="AA111" r:id="rId169" xr:uid="{00000000-0004-0000-0200-0000EE000000}"/>
    <hyperlink ref="AA112" r:id="rId170" xr:uid="{00000000-0004-0000-0200-0000EF000000}"/>
    <hyperlink ref="AA113" r:id="rId171" xr:uid="{00000000-0004-0000-0200-0000F0000000}"/>
    <hyperlink ref="AA114" r:id="rId172" xr:uid="{00000000-0004-0000-0200-0000F2000000}"/>
    <hyperlink ref="AA115" r:id="rId173" xr:uid="{00000000-0004-0000-0200-0000F3000000}"/>
    <hyperlink ref="AA116" r:id="rId174" xr:uid="{00000000-0004-0000-0200-0000F4000000}"/>
    <hyperlink ref="AA118" r:id="rId175" xr:uid="{00000000-0004-0000-0200-0000F5000000}"/>
    <hyperlink ref="AA119" r:id="rId176" xr:uid="{00000000-0004-0000-0200-0000F7000000}"/>
    <hyperlink ref="AA434" r:id="rId177" xr:uid="{00000000-0004-0000-0200-0000F9000000}"/>
    <hyperlink ref="AA433" r:id="rId178" xr:uid="{00000000-0004-0000-0200-0000FA000000}"/>
    <hyperlink ref="AA432" r:id="rId179" xr:uid="{00000000-0004-0000-0200-0000FB000000}"/>
    <hyperlink ref="AA431" r:id="rId180" xr:uid="{00000000-0004-0000-0200-0000FE000000}"/>
    <hyperlink ref="AA430" r:id="rId181" xr:uid="{00000000-0004-0000-0200-0000FF000000}"/>
    <hyperlink ref="AA429" r:id="rId182" xr:uid="{00000000-0004-0000-0200-000002010000}"/>
    <hyperlink ref="AA428" r:id="rId183" xr:uid="{00000000-0004-0000-0200-000003010000}"/>
    <hyperlink ref="AA427" r:id="rId184" xr:uid="{00000000-0004-0000-0200-000004010000}"/>
    <hyperlink ref="AA426" r:id="rId185" xr:uid="{00000000-0004-0000-0200-000006010000}"/>
    <hyperlink ref="AA425" r:id="rId186" xr:uid="{00000000-0004-0000-0200-000007010000}"/>
    <hyperlink ref="AA162" r:id="rId187" xr:uid="{00000000-0004-0000-0200-000009010000}"/>
    <hyperlink ref="AA10" r:id="rId188" xr:uid="{00000000-0004-0000-0200-00000A010000}"/>
    <hyperlink ref="AA422" r:id="rId189" xr:uid="{00000000-0004-0000-0200-00000B010000}"/>
    <hyperlink ref="AA420" r:id="rId190" xr:uid="{00000000-0004-0000-0200-00000E010000}"/>
    <hyperlink ref="AA180" r:id="rId191" xr:uid="{00000000-0004-0000-0200-00000F010000}"/>
    <hyperlink ref="AA419" r:id="rId192" xr:uid="{00000000-0004-0000-0200-000010010000}"/>
    <hyperlink ref="AA418" r:id="rId193" xr:uid="{00000000-0004-0000-0200-000011010000}"/>
    <hyperlink ref="AA417" r:id="rId194" xr:uid="{00000000-0004-0000-0200-000013010000}"/>
    <hyperlink ref="AA416" r:id="rId195" xr:uid="{00000000-0004-0000-0200-000014010000}"/>
    <hyperlink ref="AA415" r:id="rId196" xr:uid="{00000000-0004-0000-0200-000016010000}"/>
    <hyperlink ref="AA414" r:id="rId197" xr:uid="{00000000-0004-0000-0200-000017010000}"/>
    <hyperlink ref="AA413" r:id="rId198" xr:uid="{00000000-0004-0000-0200-000019010000}"/>
    <hyperlink ref="AA412" r:id="rId199" xr:uid="{00000000-0004-0000-0200-00001B010000}"/>
    <hyperlink ref="AA411" r:id="rId200" xr:uid="{00000000-0004-0000-0200-00001C010000}"/>
    <hyperlink ref="AA410" r:id="rId201" xr:uid="{00000000-0004-0000-0200-00001D010000}"/>
    <hyperlink ref="AA409" r:id="rId202" xr:uid="{00000000-0004-0000-0200-00001E010000}"/>
    <hyperlink ref="AA408" r:id="rId203" xr:uid="{00000000-0004-0000-0200-00001F010000}"/>
    <hyperlink ref="AA407" r:id="rId204" xr:uid="{00000000-0004-0000-0200-000020010000}"/>
    <hyperlink ref="AA406" r:id="rId205" xr:uid="{00000000-0004-0000-0200-000021010000}"/>
    <hyperlink ref="AA405" r:id="rId206" xr:uid="{00000000-0004-0000-0200-000022010000}"/>
    <hyperlink ref="AA120" r:id="rId207" xr:uid="{00000000-0004-0000-0200-000025010000}"/>
    <hyperlink ref="AA299" r:id="rId208" xr:uid="{00000000-0004-0000-0200-000029010000}"/>
    <hyperlink ref="AA122" r:id="rId209" xr:uid="{00000000-0004-0000-0200-00002A010000}"/>
    <hyperlink ref="AA123" r:id="rId210" xr:uid="{00000000-0004-0000-0200-00002B010000}"/>
    <hyperlink ref="AA124" r:id="rId211" xr:uid="{00000000-0004-0000-0200-00002C010000}"/>
    <hyperlink ref="AA125" r:id="rId212" xr:uid="{00000000-0004-0000-0200-00002D010000}"/>
    <hyperlink ref="AA126" r:id="rId213" xr:uid="{00000000-0004-0000-0200-00002E010000}"/>
    <hyperlink ref="AA129" r:id="rId214" xr:uid="{00000000-0004-0000-0200-00002F010000}"/>
    <hyperlink ref="AA130" r:id="rId215" xr:uid="{00000000-0004-0000-0200-000030010000}"/>
    <hyperlink ref="AA131" r:id="rId216" xr:uid="{00000000-0004-0000-0200-000031010000}"/>
    <hyperlink ref="AA132" r:id="rId217" xr:uid="{00000000-0004-0000-0200-000033010000}"/>
    <hyperlink ref="AA133" r:id="rId218" xr:uid="{00000000-0004-0000-0200-000034010000}"/>
    <hyperlink ref="AA134" r:id="rId219" xr:uid="{00000000-0004-0000-0200-000035010000}"/>
    <hyperlink ref="AA135" r:id="rId220" xr:uid="{00000000-0004-0000-0200-000038010000}"/>
    <hyperlink ref="AA136" r:id="rId221" xr:uid="{00000000-0004-0000-0200-00003A010000}"/>
    <hyperlink ref="AA121" r:id="rId222" xr:uid="{00000000-0004-0000-0200-00003C010000}"/>
    <hyperlink ref="AA137" r:id="rId223" xr:uid="{00000000-0004-0000-0200-00003D010000}"/>
    <hyperlink ref="AA138" r:id="rId224" xr:uid="{00000000-0004-0000-0200-00003E010000}"/>
    <hyperlink ref="AA139" r:id="rId225" xr:uid="{00000000-0004-0000-0200-00003F010000}"/>
    <hyperlink ref="AA140" r:id="rId226" xr:uid="{00000000-0004-0000-0200-000041010000}"/>
    <hyperlink ref="AA141" r:id="rId227" xr:uid="{00000000-0004-0000-0200-000042010000}"/>
    <hyperlink ref="AA143" r:id="rId228" xr:uid="{00000000-0004-0000-0200-000043010000}"/>
    <hyperlink ref="AA144" r:id="rId229" xr:uid="{00000000-0004-0000-0200-000044010000}"/>
    <hyperlink ref="AA145" r:id="rId230" xr:uid="{00000000-0004-0000-0200-000045010000}"/>
    <hyperlink ref="AA146" r:id="rId231" xr:uid="{00000000-0004-0000-0200-000046010000}"/>
    <hyperlink ref="AA147" r:id="rId232" xr:uid="{00000000-0004-0000-0200-000047010000}"/>
    <hyperlink ref="AA148" r:id="rId233" xr:uid="{00000000-0004-0000-0200-000048010000}"/>
    <hyperlink ref="AA379" r:id="rId234" xr:uid="{00000000-0004-0000-0200-00004A010000}"/>
    <hyperlink ref="AA149" r:id="rId235" xr:uid="{00000000-0004-0000-0200-00004B010000}"/>
    <hyperlink ref="AA150" r:id="rId236" xr:uid="{00000000-0004-0000-0200-00004C010000}"/>
    <hyperlink ref="AA151" r:id="rId237" xr:uid="{00000000-0004-0000-0200-00004D010000}"/>
    <hyperlink ref="AA152" r:id="rId238" xr:uid="{00000000-0004-0000-0200-00004E010000}"/>
    <hyperlink ref="AA153" r:id="rId239" xr:uid="{00000000-0004-0000-0200-000051010000}"/>
    <hyperlink ref="AA154" r:id="rId240" xr:uid="{00000000-0004-0000-0200-000052010000}"/>
    <hyperlink ref="AA155" r:id="rId241" xr:uid="{00000000-0004-0000-0200-000053010000}"/>
    <hyperlink ref="AA156" r:id="rId242" xr:uid="{00000000-0004-0000-0200-000054010000}"/>
    <hyperlink ref="AA157" r:id="rId243" xr:uid="{00000000-0004-0000-0200-000055010000}"/>
    <hyperlink ref="AA158" r:id="rId244" xr:uid="{00000000-0004-0000-0200-000056010000}"/>
    <hyperlink ref="AA159" r:id="rId245" xr:uid="{00000000-0004-0000-0200-000057010000}"/>
    <hyperlink ref="AA160" r:id="rId246" xr:uid="{00000000-0004-0000-0200-000058010000}"/>
    <hyperlink ref="AA163" r:id="rId247" xr:uid="{00000000-0004-0000-0200-000059010000}"/>
    <hyperlink ref="AA164" r:id="rId248" xr:uid="{00000000-0004-0000-0200-00005A010000}"/>
    <hyperlink ref="AA165" r:id="rId249" xr:uid="{00000000-0004-0000-0200-00005B010000}"/>
    <hyperlink ref="AA166" r:id="rId250" xr:uid="{00000000-0004-0000-0200-00005C010000}"/>
    <hyperlink ref="AA167" r:id="rId251" xr:uid="{00000000-0004-0000-0200-00005D010000}"/>
    <hyperlink ref="AA168" r:id="rId252" xr:uid="{00000000-0004-0000-0200-00005F010000}"/>
    <hyperlink ref="AA169" r:id="rId253" xr:uid="{00000000-0004-0000-0200-000061010000}"/>
    <hyperlink ref="AA171" r:id="rId254" xr:uid="{00000000-0004-0000-0200-000062010000}"/>
    <hyperlink ref="AA172" r:id="rId255" xr:uid="{00000000-0004-0000-0200-000063010000}"/>
    <hyperlink ref="AA424" r:id="rId256" xr:uid="{00000000-0004-0000-0200-000064010000}"/>
    <hyperlink ref="AA173" r:id="rId257" xr:uid="{00000000-0004-0000-0200-000065010000}"/>
    <hyperlink ref="AA174" r:id="rId258" xr:uid="{00000000-0004-0000-0200-000066010000}"/>
    <hyperlink ref="AA175" r:id="rId259" xr:uid="{00000000-0004-0000-0200-000069010000}"/>
    <hyperlink ref="AA117" r:id="rId260" xr:uid="{00000000-0004-0000-0200-00006A010000}"/>
    <hyperlink ref="AA176" r:id="rId261" xr:uid="{00000000-0004-0000-0200-00006C010000}"/>
    <hyperlink ref="AA177" r:id="rId262" xr:uid="{00000000-0004-0000-0200-00006D010000}"/>
    <hyperlink ref="AA178" r:id="rId263" xr:uid="{00000000-0004-0000-0200-00006E010000}"/>
    <hyperlink ref="AA179" r:id="rId264" xr:uid="{00000000-0004-0000-0200-00006F010000}"/>
    <hyperlink ref="AA181" r:id="rId265" xr:uid="{00000000-0004-0000-0200-000070010000}"/>
    <hyperlink ref="AA182" r:id="rId266" xr:uid="{00000000-0004-0000-0200-000071010000}"/>
    <hyperlink ref="AA183" r:id="rId267" xr:uid="{00000000-0004-0000-0200-000072010000}"/>
    <hyperlink ref="AA184" r:id="rId268" xr:uid="{00000000-0004-0000-0200-000073010000}"/>
    <hyperlink ref="AA185" r:id="rId269" xr:uid="{00000000-0004-0000-0200-000074010000}"/>
    <hyperlink ref="AA186" r:id="rId270" xr:uid="{00000000-0004-0000-0200-000076010000}"/>
    <hyperlink ref="AA312" r:id="rId271" xr:uid="{00000000-0004-0000-0200-000078010000}"/>
    <hyperlink ref="AA187" r:id="rId272" xr:uid="{00000000-0004-0000-0200-00007A010000}"/>
    <hyperlink ref="AA188" r:id="rId273" xr:uid="{00000000-0004-0000-0200-00007B010000}"/>
    <hyperlink ref="AA189" r:id="rId274" xr:uid="{00000000-0004-0000-0200-00007C010000}"/>
    <hyperlink ref="AA190" r:id="rId275" xr:uid="{00000000-0004-0000-0200-00007D010000}"/>
    <hyperlink ref="AA191" r:id="rId276" xr:uid="{00000000-0004-0000-0200-00007E010000}"/>
    <hyperlink ref="AA192" r:id="rId277" xr:uid="{00000000-0004-0000-0200-00007F010000}"/>
    <hyperlink ref="AA193" r:id="rId278" xr:uid="{00000000-0004-0000-0200-000080010000}"/>
    <hyperlink ref="AA194" r:id="rId279" xr:uid="{00000000-0004-0000-0200-000081010000}"/>
    <hyperlink ref="AA196" r:id="rId280" xr:uid="{00000000-0004-0000-0200-000082010000}"/>
    <hyperlink ref="AA197" r:id="rId281" xr:uid="{00000000-0004-0000-0200-000083010000}"/>
    <hyperlink ref="AA198" r:id="rId282" xr:uid="{00000000-0004-0000-0200-000084010000}"/>
    <hyperlink ref="AA199" r:id="rId283" xr:uid="{00000000-0004-0000-0200-000085010000}"/>
    <hyperlink ref="AA200" r:id="rId284" xr:uid="{00000000-0004-0000-0200-000087010000}"/>
    <hyperlink ref="AA201" r:id="rId285" xr:uid="{00000000-0004-0000-0200-000088010000}"/>
    <hyperlink ref="AA202" r:id="rId286" xr:uid="{00000000-0004-0000-0200-00008B010000}"/>
    <hyperlink ref="AA203" r:id="rId287" xr:uid="{00000000-0004-0000-0200-00008C010000}"/>
    <hyperlink ref="AA204" r:id="rId288" xr:uid="{00000000-0004-0000-0200-00008D010000}"/>
    <hyperlink ref="AA205" r:id="rId289" xr:uid="{00000000-0004-0000-0200-00008E010000}"/>
    <hyperlink ref="AA195" r:id="rId290" xr:uid="{00000000-0004-0000-0200-00008F010000}"/>
    <hyperlink ref="AA206" r:id="rId291" xr:uid="{00000000-0004-0000-0200-000091010000}"/>
    <hyperlink ref="AA207" r:id="rId292" xr:uid="{00000000-0004-0000-0200-000092010000}"/>
    <hyperlink ref="AA208" r:id="rId293" xr:uid="{00000000-0004-0000-0200-000093010000}"/>
    <hyperlink ref="AA209" r:id="rId294" xr:uid="{00000000-0004-0000-0200-000094010000}"/>
    <hyperlink ref="AA210" r:id="rId295" xr:uid="{00000000-0004-0000-0200-000095010000}"/>
    <hyperlink ref="AA211" r:id="rId296" xr:uid="{00000000-0004-0000-0200-000096010000}"/>
    <hyperlink ref="AA212" r:id="rId297" xr:uid="{00000000-0004-0000-0200-000097010000}"/>
    <hyperlink ref="AA213" r:id="rId298" xr:uid="{00000000-0004-0000-0200-000098010000}"/>
    <hyperlink ref="AA214" r:id="rId299" xr:uid="{00000000-0004-0000-0200-000099010000}"/>
    <hyperlink ref="AA215" r:id="rId300" xr:uid="{00000000-0004-0000-0200-00009A010000}"/>
    <hyperlink ref="AA216" r:id="rId301" xr:uid="{00000000-0004-0000-0200-00009B010000}"/>
    <hyperlink ref="AA217" r:id="rId302" xr:uid="{00000000-0004-0000-0200-00009C010000}"/>
    <hyperlink ref="AA218" r:id="rId303" xr:uid="{00000000-0004-0000-0200-00009D010000}"/>
    <hyperlink ref="AA219" r:id="rId304" xr:uid="{00000000-0004-0000-0200-00009E010000}"/>
    <hyperlink ref="AA220" r:id="rId305" xr:uid="{00000000-0004-0000-0200-00009F010000}"/>
    <hyperlink ref="AA221" r:id="rId306" xr:uid="{00000000-0004-0000-0200-0000A0010000}"/>
    <hyperlink ref="AA222" r:id="rId307" xr:uid="{00000000-0004-0000-0200-0000A1010000}"/>
    <hyperlink ref="AA224" r:id="rId308" xr:uid="{00000000-0004-0000-0200-0000A3010000}"/>
    <hyperlink ref="AA225" r:id="rId309" xr:uid="{00000000-0004-0000-0200-0000A4010000}"/>
    <hyperlink ref="AA226" r:id="rId310" xr:uid="{00000000-0004-0000-0200-0000A5010000}"/>
    <hyperlink ref="AA227" r:id="rId311" xr:uid="{00000000-0004-0000-0200-0000A6010000}"/>
    <hyperlink ref="AA228" r:id="rId312" xr:uid="{00000000-0004-0000-0200-0000A7010000}"/>
    <hyperlink ref="AA229" r:id="rId313" xr:uid="{00000000-0004-0000-0200-0000A9010000}"/>
    <hyperlink ref="AA230" r:id="rId314" xr:uid="{00000000-0004-0000-0200-0000AA010000}"/>
    <hyperlink ref="AA231" r:id="rId315" xr:uid="{00000000-0004-0000-0200-0000AD010000}"/>
    <hyperlink ref="AA232" r:id="rId316" xr:uid="{00000000-0004-0000-0200-0000AE010000}"/>
    <hyperlink ref="AA233" r:id="rId317" xr:uid="{00000000-0004-0000-0200-0000B1010000}"/>
    <hyperlink ref="AA234" r:id="rId318" xr:uid="{00000000-0004-0000-0200-0000B2010000}"/>
    <hyperlink ref="AA235" r:id="rId319" xr:uid="{00000000-0004-0000-0200-0000B3010000}"/>
    <hyperlink ref="AA236" r:id="rId320" xr:uid="{00000000-0004-0000-0200-0000B4010000}"/>
    <hyperlink ref="AA237" r:id="rId321" xr:uid="{00000000-0004-0000-0200-0000B5010000}"/>
    <hyperlink ref="AA238" r:id="rId322" xr:uid="{00000000-0004-0000-0200-0000B6010000}"/>
    <hyperlink ref="AA239" r:id="rId323" xr:uid="{00000000-0004-0000-0200-0000B7010000}"/>
    <hyperlink ref="AA240" r:id="rId324" xr:uid="{00000000-0004-0000-0200-0000B8010000}"/>
    <hyperlink ref="AA241" r:id="rId325" xr:uid="{00000000-0004-0000-0200-0000B9010000}"/>
    <hyperlink ref="AA242" r:id="rId326" xr:uid="{00000000-0004-0000-0200-0000BA010000}"/>
    <hyperlink ref="AA243" r:id="rId327" xr:uid="{00000000-0004-0000-0200-0000BD010000}"/>
    <hyperlink ref="AA244" r:id="rId328" xr:uid="{00000000-0004-0000-0200-0000BF010000}"/>
    <hyperlink ref="AA245" r:id="rId329" xr:uid="{00000000-0004-0000-0200-0000C0010000}"/>
    <hyperlink ref="AA246" r:id="rId330" xr:uid="{00000000-0004-0000-0200-0000C1010000}"/>
    <hyperlink ref="AA248" r:id="rId331" xr:uid="{00000000-0004-0000-0200-0000C2010000}"/>
    <hyperlink ref="AA249" r:id="rId332" xr:uid="{00000000-0004-0000-0200-0000C3010000}"/>
    <hyperlink ref="AA250" r:id="rId333" xr:uid="{00000000-0004-0000-0200-0000C4010000}"/>
    <hyperlink ref="AA251" r:id="rId334" xr:uid="{00000000-0004-0000-0200-0000C6010000}"/>
    <hyperlink ref="AA252" r:id="rId335" xr:uid="{00000000-0004-0000-0200-0000C7010000}"/>
    <hyperlink ref="AA253" r:id="rId336" xr:uid="{00000000-0004-0000-0200-0000C8010000}"/>
    <hyperlink ref="AA254" r:id="rId337" xr:uid="{00000000-0004-0000-0200-0000C9010000}"/>
    <hyperlink ref="AA255" r:id="rId338" xr:uid="{00000000-0004-0000-0200-0000CA010000}"/>
    <hyperlink ref="AA256" r:id="rId339" xr:uid="{00000000-0004-0000-0200-0000CB010000}"/>
    <hyperlink ref="AA257" r:id="rId340" xr:uid="{00000000-0004-0000-0200-0000CE010000}"/>
    <hyperlink ref="AA258" r:id="rId341" xr:uid="{00000000-0004-0000-0200-0000D0010000}"/>
    <hyperlink ref="AA259" r:id="rId342" xr:uid="{00000000-0004-0000-0200-0000D1010000}"/>
    <hyperlink ref="AA260" r:id="rId343" xr:uid="{00000000-0004-0000-0200-0000D2010000}"/>
    <hyperlink ref="AA261" r:id="rId344" xr:uid="{00000000-0004-0000-0200-0000D3010000}"/>
    <hyperlink ref="AA263" r:id="rId345" xr:uid="{00000000-0004-0000-0200-0000D5010000}"/>
    <hyperlink ref="AA264" r:id="rId346" xr:uid="{00000000-0004-0000-0200-0000D6010000}"/>
    <hyperlink ref="AA265" r:id="rId347" xr:uid="{00000000-0004-0000-0200-0000D7010000}"/>
    <hyperlink ref="AA266" r:id="rId348" xr:uid="{00000000-0004-0000-0200-0000D8010000}"/>
    <hyperlink ref="AA267" r:id="rId349" xr:uid="{00000000-0004-0000-0200-0000D9010000}"/>
    <hyperlink ref="AA268" r:id="rId350" xr:uid="{00000000-0004-0000-0200-0000DA010000}"/>
    <hyperlink ref="AA269" r:id="rId351" xr:uid="{00000000-0004-0000-0200-0000DC010000}"/>
    <hyperlink ref="AA270" r:id="rId352" xr:uid="{00000000-0004-0000-0200-0000DD010000}"/>
    <hyperlink ref="AA271" r:id="rId353" xr:uid="{00000000-0004-0000-0200-0000DE010000}"/>
    <hyperlink ref="AA272" r:id="rId354" xr:uid="{00000000-0004-0000-0200-0000DF010000}"/>
    <hyperlink ref="AA273" r:id="rId355" xr:uid="{00000000-0004-0000-0200-0000E1010000}"/>
    <hyperlink ref="AA274" r:id="rId356" xr:uid="{00000000-0004-0000-0200-0000E2010000}"/>
    <hyperlink ref="AA142" r:id="rId357" xr:uid="{00000000-0004-0000-0200-0000E3010000}"/>
    <hyperlink ref="AA275" r:id="rId358" xr:uid="{00000000-0004-0000-0200-0000E4010000}"/>
    <hyperlink ref="AA276" r:id="rId359" xr:uid="{00000000-0004-0000-0200-0000E5010000}"/>
    <hyperlink ref="AA277" r:id="rId360" xr:uid="{00000000-0004-0000-0200-0000E6010000}"/>
    <hyperlink ref="AA161" r:id="rId361" xr:uid="{00000000-0004-0000-0200-0000E8010000}"/>
    <hyperlink ref="AA223" r:id="rId362" xr:uid="{00000000-0004-0000-0200-0000EA010000}"/>
    <hyperlink ref="AA278" r:id="rId363" xr:uid="{00000000-0004-0000-0200-0000EC010000}"/>
    <hyperlink ref="AA279" r:id="rId364" xr:uid="{00000000-0004-0000-0200-0000ED010000}"/>
    <hyperlink ref="AA280" r:id="rId365" xr:uid="{00000000-0004-0000-0200-0000EE010000}"/>
    <hyperlink ref="AA281" r:id="rId366" xr:uid="{00000000-0004-0000-0200-0000EF010000}"/>
    <hyperlink ref="AA282" r:id="rId367" xr:uid="{00000000-0004-0000-0200-0000F0010000}"/>
    <hyperlink ref="AA283" r:id="rId368" xr:uid="{00000000-0004-0000-0200-0000F1010000}"/>
    <hyperlink ref="AA284" r:id="rId369" xr:uid="{00000000-0004-0000-0200-0000F3010000}"/>
    <hyperlink ref="AA285" r:id="rId370" xr:uid="{00000000-0004-0000-0200-0000F6010000}"/>
    <hyperlink ref="AA286" r:id="rId371" xr:uid="{00000000-0004-0000-0200-0000F7010000}"/>
    <hyperlink ref="AA287" r:id="rId372" xr:uid="{00000000-0004-0000-0200-0000F8010000}"/>
    <hyperlink ref="AA288" r:id="rId373" xr:uid="{00000000-0004-0000-0200-0000F9010000}"/>
    <hyperlink ref="AA289" r:id="rId374" xr:uid="{00000000-0004-0000-0200-0000FA010000}"/>
    <hyperlink ref="AA290" r:id="rId375" xr:uid="{00000000-0004-0000-0200-0000FB010000}"/>
    <hyperlink ref="AA336" r:id="rId376" xr:uid="{00000000-0004-0000-0200-0000FC010000}"/>
    <hyperlink ref="AA291" r:id="rId377" xr:uid="{00000000-0004-0000-0200-0000FD010000}"/>
    <hyperlink ref="AA293" r:id="rId378" xr:uid="{00000000-0004-0000-0200-0000FF010000}"/>
    <hyperlink ref="AA294" r:id="rId379" xr:uid="{00000000-0004-0000-0200-000002020000}"/>
    <hyperlink ref="AA295" r:id="rId380" xr:uid="{00000000-0004-0000-0200-000004020000}"/>
    <hyperlink ref="AA296" r:id="rId381" xr:uid="{00000000-0004-0000-0200-000005020000}"/>
    <hyperlink ref="AA307" r:id="rId382" xr:uid="{00000000-0004-0000-0200-000006020000}"/>
    <hyperlink ref="AA297" r:id="rId383" xr:uid="{00000000-0004-0000-0200-000007020000}"/>
    <hyperlink ref="AA298" r:id="rId384" xr:uid="{00000000-0004-0000-0200-00000B020000}"/>
    <hyperlink ref="AA300" r:id="rId385" xr:uid="{00000000-0004-0000-0200-00000E020000}"/>
    <hyperlink ref="AA301" r:id="rId386" xr:uid="{00000000-0004-0000-0200-000010020000}"/>
    <hyperlink ref="AA302" r:id="rId387" xr:uid="{00000000-0004-0000-0200-000011020000}"/>
    <hyperlink ref="AA304" r:id="rId388" xr:uid="{00000000-0004-0000-0200-000014020000}"/>
    <hyperlink ref="AA305" r:id="rId389" xr:uid="{00000000-0004-0000-0200-000016020000}"/>
    <hyperlink ref="AA306" r:id="rId390" xr:uid="{00000000-0004-0000-0200-000019020000}"/>
    <hyperlink ref="AA308" r:id="rId391" xr:uid="{00000000-0004-0000-0200-00001D020000}"/>
    <hyperlink ref="AA309" r:id="rId392" xr:uid="{00000000-0004-0000-0200-00001E020000}"/>
    <hyperlink ref="AA310" r:id="rId393" xr:uid="{00000000-0004-0000-0200-000021020000}"/>
    <hyperlink ref="AA311" r:id="rId394" xr:uid="{00000000-0004-0000-0200-000022020000}"/>
    <hyperlink ref="AA314" r:id="rId395" xr:uid="{00000000-0004-0000-0200-000027020000}"/>
    <hyperlink ref="AA315" r:id="rId396" xr:uid="{00000000-0004-0000-0200-000028020000}"/>
    <hyperlink ref="AA316" r:id="rId397" xr:uid="{00000000-0004-0000-0200-00002A020000}"/>
    <hyperlink ref="AA318" r:id="rId398" xr:uid="{00000000-0004-0000-0200-00002B020000}"/>
    <hyperlink ref="AA319" r:id="rId399" xr:uid="{00000000-0004-0000-0200-00002C020000}"/>
    <hyperlink ref="AA320" r:id="rId400" xr:uid="{00000000-0004-0000-0200-00002D020000}"/>
    <hyperlink ref="AA321" r:id="rId401" xr:uid="{00000000-0004-0000-0200-00002E020000}"/>
    <hyperlink ref="AA322" r:id="rId402" xr:uid="{00000000-0004-0000-0200-00002F020000}"/>
    <hyperlink ref="AA324" r:id="rId403" xr:uid="{00000000-0004-0000-0200-000031020000}"/>
    <hyperlink ref="AA325" r:id="rId404" xr:uid="{00000000-0004-0000-0200-000032020000}"/>
    <hyperlink ref="AA326" r:id="rId405" xr:uid="{00000000-0004-0000-0200-000034020000}"/>
    <hyperlink ref="AA327" r:id="rId406" xr:uid="{00000000-0004-0000-0200-000036020000}"/>
    <hyperlink ref="AA329" r:id="rId407" xr:uid="{00000000-0004-0000-0200-000038020000}"/>
    <hyperlink ref="AA330" r:id="rId408" xr:uid="{00000000-0004-0000-0200-000039020000}"/>
    <hyperlink ref="AA331" r:id="rId409" xr:uid="{00000000-0004-0000-0200-00003A020000}"/>
    <hyperlink ref="AA332" r:id="rId410" xr:uid="{00000000-0004-0000-0200-00003B020000}"/>
    <hyperlink ref="AA333" r:id="rId411" xr:uid="{00000000-0004-0000-0200-00003D020000}"/>
    <hyperlink ref="AA334" r:id="rId412" xr:uid="{00000000-0004-0000-0200-00003E020000}"/>
    <hyperlink ref="AA335" r:id="rId413" xr:uid="{00000000-0004-0000-0200-00003F020000}"/>
    <hyperlink ref="AA337" r:id="rId414" xr:uid="{00000000-0004-0000-0200-000041020000}"/>
    <hyperlink ref="AA338" r:id="rId415" xr:uid="{00000000-0004-0000-0200-000042020000}"/>
    <hyperlink ref="AA339" r:id="rId416" xr:uid="{00000000-0004-0000-0200-000043020000}"/>
    <hyperlink ref="AA340" r:id="rId417" xr:uid="{00000000-0004-0000-0200-000044020000}"/>
    <hyperlink ref="AA341" r:id="rId418" xr:uid="{00000000-0004-0000-0200-000045020000}"/>
    <hyperlink ref="AA342" r:id="rId419" xr:uid="{00000000-0004-0000-0200-000046020000}"/>
    <hyperlink ref="AA343" r:id="rId420" xr:uid="{00000000-0004-0000-0200-000047020000}"/>
    <hyperlink ref="AA344" r:id="rId421" xr:uid="{00000000-0004-0000-0200-000048020000}"/>
    <hyperlink ref="AA345" r:id="rId422" xr:uid="{00000000-0004-0000-0200-000049020000}"/>
    <hyperlink ref="AA346" r:id="rId423" xr:uid="{00000000-0004-0000-0200-00004A020000}"/>
    <hyperlink ref="AA423" r:id="rId424" xr:uid="{00000000-0004-0000-0200-00004B020000}"/>
    <hyperlink ref="AA347" r:id="rId425" xr:uid="{00000000-0004-0000-0200-00004D020000}"/>
    <hyperlink ref="AA348" r:id="rId426" xr:uid="{00000000-0004-0000-0200-000054020000}"/>
    <hyperlink ref="AA349" r:id="rId427" xr:uid="{00000000-0004-0000-0200-000056020000}"/>
    <hyperlink ref="AA350" r:id="rId428" xr:uid="{00000000-0004-0000-0200-000058020000}"/>
    <hyperlink ref="AA476" r:id="rId429" xr:uid="{00000000-0004-0000-0200-000059020000}"/>
    <hyperlink ref="AA351" r:id="rId430" xr:uid="{00000000-0004-0000-0200-00005A020000}"/>
    <hyperlink ref="AA352" r:id="rId431" display="0XE=A Equity" xr:uid="{00000000-0004-0000-0200-00005B020000}"/>
    <hyperlink ref="AA353" r:id="rId432" xr:uid="{00000000-0004-0000-0200-00005C020000}"/>
    <hyperlink ref="AA354" r:id="rId433" xr:uid="{00000000-0004-0000-0200-00005D020000}"/>
    <hyperlink ref="AA355" r:id="rId434" xr:uid="{00000000-0004-0000-0200-00005E020000}"/>
    <hyperlink ref="AA356" r:id="rId435" xr:uid="{00000000-0004-0000-0200-000060020000}"/>
    <hyperlink ref="AA357" r:id="rId436" xr:uid="{00000000-0004-0000-0200-000061020000}"/>
    <hyperlink ref="AA359" r:id="rId437" xr:uid="{00000000-0004-0000-0200-000062020000}"/>
    <hyperlink ref="AA360" r:id="rId438" xr:uid="{00000000-0004-0000-0200-000065020000}"/>
    <hyperlink ref="AA361" r:id="rId439" xr:uid="{00000000-0004-0000-0200-000067020000}"/>
    <hyperlink ref="AA362" r:id="rId440" xr:uid="{00000000-0004-0000-0200-000068020000}"/>
    <hyperlink ref="AA364" r:id="rId441" xr:uid="{00000000-0004-0000-0200-00006A020000}"/>
    <hyperlink ref="AA363" r:id="rId442" xr:uid="{00000000-0004-0000-0200-00006B020000}"/>
    <hyperlink ref="AA365" r:id="rId443" xr:uid="{00000000-0004-0000-0200-00006D020000}"/>
    <hyperlink ref="AA366" r:id="rId444" xr:uid="{00000000-0004-0000-0200-00006E020000}"/>
    <hyperlink ref="AA367" r:id="rId445" xr:uid="{00000000-0004-0000-0200-00006F020000}"/>
    <hyperlink ref="AA368" r:id="rId446" xr:uid="{00000000-0004-0000-0200-000070020000}"/>
    <hyperlink ref="AA369" r:id="rId447" xr:uid="{00000000-0004-0000-0200-000071020000}"/>
    <hyperlink ref="AA370" r:id="rId448" xr:uid="{00000000-0004-0000-0200-000072020000}"/>
    <hyperlink ref="AA371" r:id="rId449" xr:uid="{00000000-0004-0000-0200-000074020000}"/>
    <hyperlink ref="AA372" r:id="rId450" xr:uid="{00000000-0004-0000-0200-000076020000}"/>
    <hyperlink ref="AA373" r:id="rId451" xr:uid="{00000000-0004-0000-0200-000077020000}"/>
    <hyperlink ref="AA374" r:id="rId452" xr:uid="{00000000-0004-0000-0200-000079020000}"/>
    <hyperlink ref="AA375" r:id="rId453" xr:uid="{00000000-0004-0000-0200-00007A020000}"/>
    <hyperlink ref="AA376" r:id="rId454" xr:uid="{00000000-0004-0000-0200-00007B020000}"/>
    <hyperlink ref="AA377" r:id="rId455" xr:uid="{00000000-0004-0000-0200-00007D020000}"/>
    <hyperlink ref="AA378" r:id="rId456" xr:uid="{00000000-0004-0000-0200-00007E020000}"/>
    <hyperlink ref="AA313" r:id="rId457" xr:uid="{00000000-0004-0000-0200-00007F020000}"/>
    <hyperlink ref="AA401" r:id="rId458" xr:uid="{00000000-0004-0000-0200-000080020000}"/>
    <hyperlink ref="AA402" r:id="rId459" xr:uid="{00000000-0004-0000-0200-000081020000}"/>
    <hyperlink ref="AA247" r:id="rId460" xr:uid="{00000000-0004-0000-0200-000082020000}"/>
    <hyperlink ref="AA380" r:id="rId461" xr:uid="{00000000-0004-0000-0200-000084020000}"/>
    <hyperlink ref="AA381" r:id="rId462" xr:uid="{00000000-0004-0000-0200-000085020000}"/>
    <hyperlink ref="AA382" r:id="rId463" xr:uid="{00000000-0004-0000-0200-000086020000}"/>
    <hyperlink ref="AA383" r:id="rId464" xr:uid="{00000000-0004-0000-0200-000087020000}"/>
    <hyperlink ref="AA384" r:id="rId465" xr:uid="{00000000-0004-0000-0200-000088020000}"/>
    <hyperlink ref="AA385" r:id="rId466" xr:uid="{00000000-0004-0000-0200-000089020000}"/>
    <hyperlink ref="AA386" r:id="rId467" xr:uid="{00000000-0004-0000-0200-000091020000}"/>
    <hyperlink ref="AA387" r:id="rId468" xr:uid="{00000000-0004-0000-0200-000092020000}"/>
    <hyperlink ref="AA388" r:id="rId469" xr:uid="{00000000-0004-0000-0200-000096020000}"/>
    <hyperlink ref="AA389" r:id="rId470" xr:uid="{00000000-0004-0000-0200-000097020000}"/>
    <hyperlink ref="AA390" r:id="rId471" xr:uid="{00000000-0004-0000-0200-000098020000}"/>
    <hyperlink ref="AA391" r:id="rId472" xr:uid="{00000000-0004-0000-0200-000099020000}"/>
    <hyperlink ref="AA392" r:id="rId473" xr:uid="{00000000-0004-0000-0200-00009A020000}"/>
    <hyperlink ref="AA393" r:id="rId474" xr:uid="{00000000-0004-0000-0200-00009B020000}"/>
    <hyperlink ref="AA394" r:id="rId475" xr:uid="{00000000-0004-0000-0200-00009C020000}"/>
    <hyperlink ref="AA395" r:id="rId476" xr:uid="{00000000-0004-0000-0200-00009D020000}"/>
    <hyperlink ref="AA396" r:id="rId477" xr:uid="{00000000-0004-0000-0200-00009E020000}"/>
    <hyperlink ref="AA397" r:id="rId478" xr:uid="{00000000-0004-0000-0200-00009F020000}"/>
    <hyperlink ref="AA398" r:id="rId479" xr:uid="{00000000-0004-0000-0200-0000A0020000}"/>
    <hyperlink ref="AA399" r:id="rId480" xr:uid="{00000000-0004-0000-0200-0000A1020000}"/>
    <hyperlink ref="AA403" r:id="rId481" xr:uid="{00000000-0004-0000-0200-0000A5020000}"/>
    <hyperlink ref="AA317" r:id="rId482" xr:uid="{00000000-0004-0000-0200-0000A6020000}"/>
    <hyperlink ref="AA457" r:id="rId483" xr:uid="{33ECCE8D-7135-414A-B925-9145B6AF2DF2}"/>
    <hyperlink ref="AA127" r:id="rId484" xr:uid="{DE5D131A-16C3-43A3-8BD5-33F73E3C7809}"/>
  </hyperlinks>
  <pageMargins left="0.7" right="0.7" top="0.75" bottom="0.75" header="0.3" footer="0.3"/>
  <pageSetup paperSize="9" orientation="portrait" r:id="rId48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3C7EC1"/>
  </sheetPr>
  <dimension ref="A1:CQ1362"/>
  <sheetViews>
    <sheetView showGridLines="0" zoomScaleNormal="100" workbookViewId="0">
      <pane ySplit="6" topLeftCell="A7" activePane="bottomLeft" state="frozen"/>
      <selection pane="bottomLeft" activeCell="B7" sqref="B7"/>
    </sheetView>
  </sheetViews>
  <sheetFormatPr defaultColWidth="0" defaultRowHeight="0" customHeight="1" zeroHeight="1"/>
  <cols>
    <col min="1" max="1" width="2.28515625" style="183" customWidth="1"/>
    <col min="2" max="2" width="32.7109375" style="179" customWidth="1"/>
    <col min="3" max="6" width="16.7109375" style="199" customWidth="1"/>
    <col min="7" max="7" width="12.5703125" style="179" bestFit="1" customWidth="1"/>
    <col min="8" max="8" width="11.7109375" style="179" customWidth="1"/>
    <col min="9" max="9" width="23.7109375" style="179" customWidth="1"/>
    <col min="10" max="10" width="10.7109375" style="179" customWidth="1"/>
    <col min="11" max="11" width="10.28515625" style="179" customWidth="1"/>
    <col min="12" max="15" width="10.7109375" style="179" customWidth="1"/>
    <col min="16" max="16" width="20.5703125" style="179" customWidth="1"/>
    <col min="17" max="17" width="15" style="179" customWidth="1"/>
    <col min="18" max="18" width="10.7109375" style="179" customWidth="1"/>
    <col min="19" max="22" width="10.7109375" style="199" customWidth="1"/>
    <col min="23" max="24" width="10.7109375" style="179" customWidth="1"/>
    <col min="25" max="25" width="15.28515625" style="199" customWidth="1"/>
    <col min="26" max="26" width="10.7109375" style="199" customWidth="1"/>
    <col min="27" max="28" width="10.7109375" style="179" customWidth="1"/>
    <col min="29" max="30" width="12.7109375" style="179" customWidth="1"/>
    <col min="31" max="36" width="10.7109375" style="179" customWidth="1"/>
    <col min="37" max="37" width="15.28515625" style="179" customWidth="1"/>
    <col min="38" max="38" width="10.7109375" style="179" customWidth="1"/>
    <col min="39" max="39" width="12" style="179" customWidth="1"/>
    <col min="40" max="45" width="9.28515625" style="179" customWidth="1"/>
    <col min="46" max="46" width="11.42578125" style="199" customWidth="1"/>
    <col min="47" max="47" width="13.7109375" style="199" bestFit="1" customWidth="1"/>
    <col min="48" max="48" width="20.5703125" style="179" hidden="1" customWidth="1"/>
    <col min="49" max="49" width="13.7109375" style="179" bestFit="1" customWidth="1"/>
    <col min="50" max="50" width="3" customWidth="1"/>
    <col min="51" max="51" width="3.28515625" style="190" hidden="1" customWidth="1"/>
    <col min="52" max="52" width="12.7109375" style="179" hidden="1" customWidth="1"/>
    <col min="53" max="53" width="12.5703125" style="179" hidden="1" customWidth="1"/>
    <col min="54" max="54" width="13" style="179" hidden="1" customWidth="1"/>
    <col min="55" max="55" width="13.5703125" style="179" hidden="1" customWidth="1"/>
    <col min="56" max="56" width="12.7109375" style="179" hidden="1" customWidth="1"/>
    <col min="57" max="61" width="3.28515625" style="179" hidden="1" customWidth="1"/>
    <col min="62" max="16384" width="0" style="179" hidden="1"/>
  </cols>
  <sheetData>
    <row r="1" spans="1:51" ht="12.75">
      <c r="A1" s="179"/>
      <c r="B1" s="180"/>
      <c r="M1" s="181"/>
      <c r="P1" s="849" t="s">
        <v>6801</v>
      </c>
      <c r="Q1" s="850"/>
      <c r="R1" s="563" t="s">
        <v>8228</v>
      </c>
    </row>
    <row r="2" spans="1:51" ht="26.25">
      <c r="B2" s="837" t="str">
        <f>"Single Stock Options list (as of "&amp;TEXT('Single Stock Futures'!B1,"dd mmmm yyyy")&amp;")"</f>
        <v>Single Stock Options list (as of 24 April 2024)</v>
      </c>
      <c r="C2" s="837"/>
      <c r="D2" s="837"/>
      <c r="E2" s="837"/>
      <c r="F2" s="837"/>
      <c r="G2" s="837"/>
      <c r="H2" s="837"/>
      <c r="I2" s="837"/>
      <c r="J2" s="837"/>
      <c r="K2" s="837"/>
      <c r="L2" s="837"/>
      <c r="M2" s="837"/>
      <c r="N2" s="837"/>
      <c r="O2" s="837"/>
      <c r="P2" s="885" t="s">
        <v>9369</v>
      </c>
      <c r="Q2" s="886"/>
      <c r="R2" s="563" t="s">
        <v>9370</v>
      </c>
      <c r="AV2" s="194"/>
      <c r="AW2" s="194"/>
    </row>
    <row r="3" spans="1:51" s="308" customFormat="1" ht="12.75">
      <c r="A3" s="305"/>
      <c r="B3" s="306" t="s">
        <v>6737</v>
      </c>
      <c r="C3" s="382" t="s">
        <v>6738</v>
      </c>
      <c r="D3" s="382"/>
      <c r="E3" s="382"/>
      <c r="F3" s="382"/>
      <c r="G3" s="307"/>
      <c r="L3" s="876" t="s">
        <v>6653</v>
      </c>
      <c r="M3" s="876"/>
      <c r="N3" s="876"/>
      <c r="O3" s="876"/>
      <c r="P3" s="876"/>
      <c r="Q3" s="838" t="s">
        <v>3739</v>
      </c>
      <c r="R3" s="839"/>
      <c r="S3" s="839"/>
      <c r="T3" s="839"/>
      <c r="U3" s="839"/>
      <c r="V3" s="839"/>
      <c r="W3" s="839"/>
      <c r="X3" s="839"/>
      <c r="Y3" s="839"/>
      <c r="Z3" s="839"/>
      <c r="AA3" s="839"/>
      <c r="AB3" s="862"/>
      <c r="AC3" s="867" t="s">
        <v>3250</v>
      </c>
      <c r="AD3" s="868"/>
      <c r="AE3" s="868"/>
      <c r="AF3" s="868"/>
      <c r="AG3" s="868"/>
      <c r="AH3" s="869"/>
      <c r="AI3" s="831" t="s">
        <v>8392</v>
      </c>
      <c r="AJ3" s="832"/>
      <c r="AK3" s="832"/>
      <c r="AL3" s="832"/>
      <c r="AM3" s="832"/>
      <c r="AN3" s="832"/>
      <c r="AO3" s="833"/>
      <c r="AP3" s="854" t="s">
        <v>1531</v>
      </c>
      <c r="AQ3" s="855"/>
      <c r="AR3" s="855"/>
      <c r="AS3" s="855"/>
      <c r="AT3" s="434"/>
      <c r="AU3" s="434"/>
      <c r="AX3"/>
      <c r="AY3" s="309"/>
    </row>
    <row r="4" spans="1:51" s="311" customFormat="1" ht="12.75">
      <c r="A4" s="305"/>
      <c r="B4" s="310"/>
      <c r="C4" s="386"/>
      <c r="D4" s="386"/>
      <c r="E4" s="386"/>
      <c r="F4" s="386"/>
      <c r="G4" s="308"/>
      <c r="H4" s="308"/>
      <c r="I4" s="308"/>
      <c r="J4" s="308"/>
      <c r="K4" s="308"/>
      <c r="L4" s="879" t="s">
        <v>3735</v>
      </c>
      <c r="M4" s="880"/>
      <c r="N4" s="880"/>
      <c r="O4" s="881"/>
      <c r="P4" s="412" t="s">
        <v>3736</v>
      </c>
      <c r="Q4" s="863"/>
      <c r="R4" s="864"/>
      <c r="S4" s="864"/>
      <c r="T4" s="864"/>
      <c r="U4" s="864"/>
      <c r="V4" s="864"/>
      <c r="W4" s="864"/>
      <c r="X4" s="864"/>
      <c r="Y4" s="864"/>
      <c r="Z4" s="864"/>
      <c r="AA4" s="864"/>
      <c r="AB4" s="865"/>
      <c r="AC4" s="870"/>
      <c r="AD4" s="871"/>
      <c r="AE4" s="871"/>
      <c r="AF4" s="871"/>
      <c r="AG4" s="871"/>
      <c r="AH4" s="872"/>
      <c r="AI4" s="851"/>
      <c r="AJ4" s="852"/>
      <c r="AK4" s="852"/>
      <c r="AL4" s="852"/>
      <c r="AM4" s="852"/>
      <c r="AN4" s="852"/>
      <c r="AO4" s="853"/>
      <c r="AP4" s="856"/>
      <c r="AQ4" s="857"/>
      <c r="AR4" s="857"/>
      <c r="AS4" s="857"/>
      <c r="AT4" s="434"/>
      <c r="AU4" s="434"/>
      <c r="AV4" s="308"/>
      <c r="AW4" s="308"/>
      <c r="AX4"/>
      <c r="AY4" s="309"/>
    </row>
    <row r="5" spans="1:51" s="311" customFormat="1" ht="22.5">
      <c r="A5" s="305"/>
      <c r="B5" s="882" t="s">
        <v>4227</v>
      </c>
      <c r="C5" s="883"/>
      <c r="D5" s="883"/>
      <c r="E5" s="883"/>
      <c r="F5" s="883"/>
      <c r="G5" s="883"/>
      <c r="H5" s="883"/>
      <c r="I5" s="883"/>
      <c r="J5" s="883"/>
      <c r="K5" s="884"/>
      <c r="L5" s="877" t="s">
        <v>3737</v>
      </c>
      <c r="M5" s="878"/>
      <c r="N5" s="877" t="s">
        <v>3738</v>
      </c>
      <c r="O5" s="878"/>
      <c r="P5" s="413" t="s">
        <v>6726</v>
      </c>
      <c r="Q5" s="840"/>
      <c r="R5" s="841"/>
      <c r="S5" s="841"/>
      <c r="T5" s="841"/>
      <c r="U5" s="841"/>
      <c r="V5" s="841"/>
      <c r="W5" s="841"/>
      <c r="X5" s="841"/>
      <c r="Y5" s="841"/>
      <c r="Z5" s="841"/>
      <c r="AA5" s="841"/>
      <c r="AB5" s="866"/>
      <c r="AC5" s="873"/>
      <c r="AD5" s="874"/>
      <c r="AE5" s="874"/>
      <c r="AF5" s="874"/>
      <c r="AG5" s="874"/>
      <c r="AH5" s="875"/>
      <c r="AI5" s="834"/>
      <c r="AJ5" s="835"/>
      <c r="AK5" s="835"/>
      <c r="AL5" s="835"/>
      <c r="AM5" s="835"/>
      <c r="AN5" s="835"/>
      <c r="AO5" s="836"/>
      <c r="AP5" s="858"/>
      <c r="AQ5" s="859"/>
      <c r="AR5" s="859"/>
      <c r="AS5" s="859"/>
      <c r="AT5" s="195"/>
      <c r="AU5" s="195"/>
      <c r="AV5" s="308"/>
      <c r="AW5" s="308"/>
      <c r="AX5"/>
      <c r="AY5" s="309"/>
    </row>
    <row r="6" spans="1:51" s="311" customFormat="1" ht="56.25">
      <c r="A6" s="305"/>
      <c r="B6" s="411" t="s">
        <v>3745</v>
      </c>
      <c r="C6" s="411" t="s">
        <v>3595</v>
      </c>
      <c r="D6" s="549" t="s">
        <v>8584</v>
      </c>
      <c r="E6" s="549" t="s">
        <v>10068</v>
      </c>
      <c r="F6" s="549" t="s">
        <v>10067</v>
      </c>
      <c r="G6" s="411" t="s">
        <v>3593</v>
      </c>
      <c r="H6" s="411" t="s">
        <v>3747</v>
      </c>
      <c r="I6" s="411" t="s">
        <v>3594</v>
      </c>
      <c r="J6" s="411" t="s">
        <v>3748</v>
      </c>
      <c r="K6" s="411" t="s">
        <v>3749</v>
      </c>
      <c r="L6" s="303" t="s">
        <v>5478</v>
      </c>
      <c r="M6" s="303" t="s">
        <v>5479</v>
      </c>
      <c r="N6" s="303" t="s">
        <v>5478</v>
      </c>
      <c r="O6" s="303" t="s">
        <v>5479</v>
      </c>
      <c r="P6" s="185" t="s">
        <v>6727</v>
      </c>
      <c r="Q6" s="303" t="s">
        <v>3042</v>
      </c>
      <c r="R6" s="303" t="s">
        <v>1532</v>
      </c>
      <c r="S6" s="303" t="s">
        <v>1533</v>
      </c>
      <c r="T6" s="303" t="s">
        <v>1534</v>
      </c>
      <c r="U6" s="303" t="s">
        <v>1535</v>
      </c>
      <c r="V6" s="303" t="s">
        <v>1536</v>
      </c>
      <c r="W6" s="303" t="s">
        <v>3108</v>
      </c>
      <c r="X6" s="303" t="s">
        <v>2448</v>
      </c>
      <c r="Y6" s="303" t="s">
        <v>8547</v>
      </c>
      <c r="Z6" s="303" t="s">
        <v>3733</v>
      </c>
      <c r="AA6" s="303" t="s">
        <v>6679</v>
      </c>
      <c r="AB6" s="304" t="s">
        <v>6733</v>
      </c>
      <c r="AC6" s="185" t="s">
        <v>5669</v>
      </c>
      <c r="AD6" s="185" t="s">
        <v>6241</v>
      </c>
      <c r="AE6" s="185" t="s">
        <v>1533</v>
      </c>
      <c r="AF6" s="185" t="s">
        <v>1534</v>
      </c>
      <c r="AG6" s="185" t="s">
        <v>1535</v>
      </c>
      <c r="AH6" s="185" t="s">
        <v>1536</v>
      </c>
      <c r="AI6" s="243" t="s">
        <v>3929</v>
      </c>
      <c r="AJ6" s="243" t="s">
        <v>91</v>
      </c>
      <c r="AK6" s="243" t="s">
        <v>6404</v>
      </c>
      <c r="AL6" s="244" t="s">
        <v>3742</v>
      </c>
      <c r="AM6" s="244" t="s">
        <v>3740</v>
      </c>
      <c r="AN6" s="243" t="s">
        <v>90</v>
      </c>
      <c r="AO6" s="243" t="s">
        <v>3743</v>
      </c>
      <c r="AP6" s="191" t="s">
        <v>92</v>
      </c>
      <c r="AQ6" s="191" t="s">
        <v>93</v>
      </c>
      <c r="AR6" s="191" t="s">
        <v>1529</v>
      </c>
      <c r="AS6" s="191" t="s">
        <v>1530</v>
      </c>
      <c r="AT6" s="227" t="s">
        <v>3741</v>
      </c>
      <c r="AU6" s="226" t="s">
        <v>3734</v>
      </c>
      <c r="AV6" s="192" t="s">
        <v>3930</v>
      </c>
      <c r="AW6" s="243" t="s">
        <v>11005</v>
      </c>
      <c r="AX6"/>
      <c r="AY6" s="196"/>
    </row>
    <row r="7" spans="1:51" ht="12.75" customHeight="1">
      <c r="B7" s="736" t="s">
        <v>4031</v>
      </c>
      <c r="C7" s="737" t="s">
        <v>981</v>
      </c>
      <c r="D7" s="737" t="s">
        <v>8585</v>
      </c>
      <c r="E7" s="737">
        <v>627</v>
      </c>
      <c r="F7" s="737" t="s">
        <v>10072</v>
      </c>
      <c r="G7" s="737" t="s">
        <v>1978</v>
      </c>
      <c r="H7" s="737" t="s">
        <v>3725</v>
      </c>
      <c r="I7" s="737" t="s">
        <v>3430</v>
      </c>
      <c r="J7" s="229" t="s">
        <v>3138</v>
      </c>
      <c r="K7" s="737" t="s">
        <v>1981</v>
      </c>
      <c r="L7" s="737" t="s">
        <v>2465</v>
      </c>
      <c r="M7" s="737" t="s">
        <v>2466</v>
      </c>
      <c r="N7" s="737" t="s">
        <v>4082</v>
      </c>
      <c r="O7" s="737" t="s">
        <v>4083</v>
      </c>
      <c r="P7" s="738" t="s">
        <v>1981</v>
      </c>
      <c r="Q7" s="737" t="s">
        <v>3139</v>
      </c>
      <c r="R7" s="737">
        <v>1000</v>
      </c>
      <c r="S7" s="737">
        <v>0.01</v>
      </c>
      <c r="T7" s="737">
        <v>10</v>
      </c>
      <c r="U7" s="737">
        <v>0.01</v>
      </c>
      <c r="V7" s="737">
        <v>0.01</v>
      </c>
      <c r="W7" s="737" t="s">
        <v>3114</v>
      </c>
      <c r="X7" s="737" t="s">
        <v>3114</v>
      </c>
      <c r="Y7" s="737">
        <v>1</v>
      </c>
      <c r="Z7" s="737">
        <v>99998</v>
      </c>
      <c r="AA7" s="737" t="s">
        <v>6157</v>
      </c>
      <c r="AB7" s="737" t="s">
        <v>2927</v>
      </c>
      <c r="AC7" s="737">
        <v>250</v>
      </c>
      <c r="AD7" s="737">
        <v>1000</v>
      </c>
      <c r="AE7" s="737">
        <v>0.25</v>
      </c>
      <c r="AF7" s="737">
        <v>250</v>
      </c>
      <c r="AG7" s="737">
        <v>0.25</v>
      </c>
      <c r="AH7" s="737">
        <v>0.01</v>
      </c>
      <c r="AI7" s="739">
        <v>0.33333333333333331</v>
      </c>
      <c r="AJ7" s="739">
        <v>0.72916666666666663</v>
      </c>
      <c r="AK7" s="739">
        <v>0.6875</v>
      </c>
      <c r="AL7" s="739" t="s">
        <v>2612</v>
      </c>
      <c r="AM7" s="739" t="s">
        <v>2612</v>
      </c>
      <c r="AN7" s="740">
        <v>0.77083333333333337</v>
      </c>
      <c r="AO7" s="741">
        <v>0.77083333333333337</v>
      </c>
      <c r="AP7" s="737" t="s">
        <v>2613</v>
      </c>
      <c r="AQ7" s="742" t="s">
        <v>8246</v>
      </c>
      <c r="AR7" s="737" t="s">
        <v>2613</v>
      </c>
      <c r="AS7" s="742" t="s">
        <v>8246</v>
      </c>
      <c r="AT7" s="737" t="s">
        <v>2089</v>
      </c>
      <c r="AU7" s="743" t="s">
        <v>2089</v>
      </c>
      <c r="AV7" s="744" t="s">
        <v>2201</v>
      </c>
      <c r="AW7" s="745" t="s">
        <v>11022</v>
      </c>
      <c r="AY7" s="198"/>
    </row>
    <row r="8" spans="1:51" ht="12.75" customHeight="1">
      <c r="B8" s="241" t="s">
        <v>4032</v>
      </c>
      <c r="C8" s="240" t="s">
        <v>982</v>
      </c>
      <c r="D8" s="240" t="s">
        <v>8586</v>
      </c>
      <c r="E8" s="240">
        <v>2500</v>
      </c>
      <c r="F8" s="240" t="s">
        <v>10073</v>
      </c>
      <c r="G8" s="240" t="s">
        <v>1979</v>
      </c>
      <c r="H8" s="240" t="s">
        <v>4816</v>
      </c>
      <c r="I8" s="400" t="s">
        <v>3431</v>
      </c>
      <c r="J8" s="242" t="s">
        <v>3124</v>
      </c>
      <c r="K8" s="240" t="s">
        <v>1982</v>
      </c>
      <c r="L8" s="240" t="s">
        <v>2089</v>
      </c>
      <c r="M8" s="240" t="s">
        <v>2467</v>
      </c>
      <c r="N8" s="240" t="s">
        <v>4084</v>
      </c>
      <c r="O8" s="240" t="s">
        <v>4085</v>
      </c>
      <c r="P8" s="240" t="s">
        <v>2089</v>
      </c>
      <c r="Q8" s="240" t="s">
        <v>3112</v>
      </c>
      <c r="R8" s="240">
        <v>1000</v>
      </c>
      <c r="S8" s="240">
        <v>1E-4</v>
      </c>
      <c r="T8" s="240">
        <v>0.1</v>
      </c>
      <c r="U8" s="240">
        <v>1E-4</v>
      </c>
      <c r="V8" s="240">
        <v>1E-4</v>
      </c>
      <c r="W8" s="240" t="s">
        <v>3114</v>
      </c>
      <c r="X8" s="240" t="s">
        <v>3114</v>
      </c>
      <c r="Y8" s="240">
        <v>0.01</v>
      </c>
      <c r="Z8" s="240">
        <v>999.98</v>
      </c>
      <c r="AA8" s="240" t="s">
        <v>6157</v>
      </c>
      <c r="AB8" s="240" t="s">
        <v>2611</v>
      </c>
      <c r="AC8" s="240" t="s">
        <v>2089</v>
      </c>
      <c r="AD8" s="240" t="s">
        <v>2089</v>
      </c>
      <c r="AE8" s="240" t="s">
        <v>2089</v>
      </c>
      <c r="AF8" s="240" t="s">
        <v>2089</v>
      </c>
      <c r="AG8" s="240" t="s">
        <v>2089</v>
      </c>
      <c r="AH8" s="240" t="s">
        <v>2089</v>
      </c>
      <c r="AI8" s="746">
        <v>0.33333333333333331</v>
      </c>
      <c r="AJ8" s="746">
        <v>0.72916666666666663</v>
      </c>
      <c r="AK8" s="746">
        <v>0.6875</v>
      </c>
      <c r="AL8" s="746" t="s">
        <v>2612</v>
      </c>
      <c r="AM8" s="746" t="s">
        <v>2612</v>
      </c>
      <c r="AN8" s="747">
        <v>0.77083333333333337</v>
      </c>
      <c r="AO8" s="748">
        <v>0.77083333333333337</v>
      </c>
      <c r="AP8" s="240" t="s">
        <v>2089</v>
      </c>
      <c r="AQ8" s="749" t="s">
        <v>8246</v>
      </c>
      <c r="AR8" s="240" t="s">
        <v>2613</v>
      </c>
      <c r="AS8" s="749" t="s">
        <v>8246</v>
      </c>
      <c r="AT8" s="240" t="s">
        <v>2089</v>
      </c>
      <c r="AU8" s="750" t="s">
        <v>2089</v>
      </c>
      <c r="AV8" s="751" t="s">
        <v>2207</v>
      </c>
      <c r="AW8" s="752" t="s">
        <v>11023</v>
      </c>
      <c r="AY8" s="198"/>
    </row>
    <row r="9" spans="1:51" ht="12.75" customHeight="1">
      <c r="B9" s="241" t="s">
        <v>4034</v>
      </c>
      <c r="C9" s="240" t="s">
        <v>983</v>
      </c>
      <c r="D9" s="240" t="s">
        <v>8587</v>
      </c>
      <c r="E9" s="240">
        <v>257</v>
      </c>
      <c r="F9" s="240" t="s">
        <v>10074</v>
      </c>
      <c r="G9" s="240" t="s">
        <v>9235</v>
      </c>
      <c r="H9" s="240" t="s">
        <v>7694</v>
      </c>
      <c r="I9" s="240" t="s">
        <v>3209</v>
      </c>
      <c r="J9" s="242" t="s">
        <v>3135</v>
      </c>
      <c r="K9" s="240" t="s">
        <v>1983</v>
      </c>
      <c r="L9" s="240" t="s">
        <v>2470</v>
      </c>
      <c r="M9" s="240" t="s">
        <v>712</v>
      </c>
      <c r="N9" s="240" t="s">
        <v>4088</v>
      </c>
      <c r="O9" s="240" t="s">
        <v>3</v>
      </c>
      <c r="P9" s="240" t="s">
        <v>2089</v>
      </c>
      <c r="Q9" s="240" t="s">
        <v>3136</v>
      </c>
      <c r="R9" s="240">
        <v>100</v>
      </c>
      <c r="S9" s="240">
        <v>1E-3</v>
      </c>
      <c r="T9" s="240">
        <v>0.1</v>
      </c>
      <c r="U9" s="240">
        <v>1E-3</v>
      </c>
      <c r="V9" s="240">
        <v>1E-3</v>
      </c>
      <c r="W9" s="240" t="s">
        <v>3114</v>
      </c>
      <c r="X9" s="240" t="s">
        <v>3114</v>
      </c>
      <c r="Y9" s="240">
        <v>0.1</v>
      </c>
      <c r="Z9" s="240">
        <v>9999.7999999999993</v>
      </c>
      <c r="AA9" s="240" t="s">
        <v>6157</v>
      </c>
      <c r="AB9" s="240" t="s">
        <v>2611</v>
      </c>
      <c r="AC9" s="240" t="s">
        <v>2089</v>
      </c>
      <c r="AD9" s="240" t="s">
        <v>2089</v>
      </c>
      <c r="AE9" s="240" t="s">
        <v>2089</v>
      </c>
      <c r="AF9" s="240" t="s">
        <v>2089</v>
      </c>
      <c r="AG9" s="240" t="s">
        <v>2089</v>
      </c>
      <c r="AH9" s="240" t="s">
        <v>2089</v>
      </c>
      <c r="AI9" s="746">
        <v>0.33333333333333331</v>
      </c>
      <c r="AJ9" s="746">
        <v>0.72916666666666663</v>
      </c>
      <c r="AK9" s="746">
        <v>0.6875</v>
      </c>
      <c r="AL9" s="746" t="s">
        <v>2612</v>
      </c>
      <c r="AM9" s="746" t="s">
        <v>2612</v>
      </c>
      <c r="AN9" s="747">
        <v>0.77083333333333337</v>
      </c>
      <c r="AO9" s="748">
        <v>0.77083333333333337</v>
      </c>
      <c r="AP9" s="240" t="s">
        <v>2613</v>
      </c>
      <c r="AQ9" s="400" t="s">
        <v>8246</v>
      </c>
      <c r="AR9" s="240" t="s">
        <v>2613</v>
      </c>
      <c r="AS9" s="400" t="s">
        <v>8246</v>
      </c>
      <c r="AT9" s="240" t="s">
        <v>2089</v>
      </c>
      <c r="AU9" s="750" t="s">
        <v>2089</v>
      </c>
      <c r="AV9" s="751" t="s">
        <v>2201</v>
      </c>
      <c r="AW9" s="752" t="s">
        <v>11025</v>
      </c>
      <c r="AY9" s="198"/>
    </row>
    <row r="10" spans="1:51" ht="12.75" customHeight="1">
      <c r="B10" s="241" t="s">
        <v>4536</v>
      </c>
      <c r="C10" s="240" t="s">
        <v>983</v>
      </c>
      <c r="D10" s="240" t="s">
        <v>8587</v>
      </c>
      <c r="E10" s="240">
        <v>725</v>
      </c>
      <c r="F10" s="400" t="s">
        <v>10855</v>
      </c>
      <c r="G10" s="240" t="s">
        <v>1980</v>
      </c>
      <c r="H10" s="240" t="s">
        <v>4873</v>
      </c>
      <c r="I10" s="240" t="s">
        <v>3208</v>
      </c>
      <c r="J10" s="242" t="s">
        <v>3132</v>
      </c>
      <c r="K10" s="240" t="s">
        <v>2058</v>
      </c>
      <c r="L10" s="240" t="s">
        <v>2468</v>
      </c>
      <c r="M10" s="240" t="s">
        <v>2469</v>
      </c>
      <c r="N10" s="240" t="s">
        <v>4086</v>
      </c>
      <c r="O10" s="240" t="s">
        <v>4087</v>
      </c>
      <c r="P10" s="240" t="s">
        <v>2089</v>
      </c>
      <c r="Q10" s="240" t="s">
        <v>3133</v>
      </c>
      <c r="R10" s="240">
        <v>100</v>
      </c>
      <c r="S10" s="240">
        <v>1E-4</v>
      </c>
      <c r="T10" s="240">
        <v>0.01</v>
      </c>
      <c r="U10" s="240">
        <v>1E-4</v>
      </c>
      <c r="V10" s="240">
        <v>1E-4</v>
      </c>
      <c r="W10" s="240" t="s">
        <v>3114</v>
      </c>
      <c r="X10" s="240" t="s">
        <v>3114</v>
      </c>
      <c r="Y10" s="240">
        <v>0.01</v>
      </c>
      <c r="Z10" s="240">
        <v>999.98</v>
      </c>
      <c r="AA10" s="240" t="s">
        <v>6157</v>
      </c>
      <c r="AB10" s="240" t="s">
        <v>2611</v>
      </c>
      <c r="AC10" s="240" t="s">
        <v>2089</v>
      </c>
      <c r="AD10" s="240" t="s">
        <v>2089</v>
      </c>
      <c r="AE10" s="240" t="s">
        <v>2089</v>
      </c>
      <c r="AF10" s="240" t="s">
        <v>2089</v>
      </c>
      <c r="AG10" s="240" t="s">
        <v>2089</v>
      </c>
      <c r="AH10" s="240" t="s">
        <v>2089</v>
      </c>
      <c r="AI10" s="746">
        <v>0.33333333333333331</v>
      </c>
      <c r="AJ10" s="746">
        <v>0.72916666666666663</v>
      </c>
      <c r="AK10" s="746">
        <v>0.6875</v>
      </c>
      <c r="AL10" s="746" t="s">
        <v>2612</v>
      </c>
      <c r="AM10" s="746" t="s">
        <v>2612</v>
      </c>
      <c r="AN10" s="747">
        <v>0.77083333333333337</v>
      </c>
      <c r="AO10" s="748">
        <v>0.77083333333333337</v>
      </c>
      <c r="AP10" s="240" t="s">
        <v>2613</v>
      </c>
      <c r="AQ10" s="400" t="s">
        <v>8246</v>
      </c>
      <c r="AR10" s="240" t="s">
        <v>2613</v>
      </c>
      <c r="AS10" s="400" t="s">
        <v>8246</v>
      </c>
      <c r="AT10" s="240" t="s">
        <v>2089</v>
      </c>
      <c r="AU10" s="750" t="s">
        <v>2089</v>
      </c>
      <c r="AV10" s="751" t="s">
        <v>2207</v>
      </c>
      <c r="AW10" s="752" t="s">
        <v>11026</v>
      </c>
      <c r="AY10" s="198"/>
    </row>
    <row r="11" spans="1:51" ht="12.75" customHeight="1">
      <c r="B11" s="241" t="s">
        <v>4036</v>
      </c>
      <c r="C11" s="240" t="s">
        <v>984</v>
      </c>
      <c r="D11" s="240" t="s">
        <v>8589</v>
      </c>
      <c r="E11" s="240">
        <v>966</v>
      </c>
      <c r="F11" s="240" t="s">
        <v>10075</v>
      </c>
      <c r="G11" s="240" t="s">
        <v>2079</v>
      </c>
      <c r="H11" s="240" t="s">
        <v>3491</v>
      </c>
      <c r="I11" s="240" t="s">
        <v>3206</v>
      </c>
      <c r="J11" s="242" t="s">
        <v>3131</v>
      </c>
      <c r="K11" s="240" t="s">
        <v>2059</v>
      </c>
      <c r="L11" s="240" t="s">
        <v>713</v>
      </c>
      <c r="M11" s="240" t="s">
        <v>714</v>
      </c>
      <c r="N11" s="240" t="s">
        <v>4</v>
      </c>
      <c r="O11" s="240" t="s">
        <v>5</v>
      </c>
      <c r="P11" s="240" t="s">
        <v>2089</v>
      </c>
      <c r="Q11" s="240" t="s">
        <v>3112</v>
      </c>
      <c r="R11" s="240">
        <v>100</v>
      </c>
      <c r="S11" s="240">
        <v>1E-4</v>
      </c>
      <c r="T11" s="240">
        <v>0.01</v>
      </c>
      <c r="U11" s="240">
        <v>1E-4</v>
      </c>
      <c r="V11" s="240">
        <v>1E-4</v>
      </c>
      <c r="W11" s="240" t="s">
        <v>3114</v>
      </c>
      <c r="X11" s="240" t="s">
        <v>3114</v>
      </c>
      <c r="Y11" s="240">
        <v>0.01</v>
      </c>
      <c r="Z11" s="240">
        <v>999.98</v>
      </c>
      <c r="AA11" s="240" t="s">
        <v>6157</v>
      </c>
      <c r="AB11" s="240" t="s">
        <v>2611</v>
      </c>
      <c r="AC11" s="240" t="s">
        <v>2089</v>
      </c>
      <c r="AD11" s="240" t="s">
        <v>2089</v>
      </c>
      <c r="AE11" s="240" t="s">
        <v>2089</v>
      </c>
      <c r="AF11" s="240" t="s">
        <v>2089</v>
      </c>
      <c r="AG11" s="240" t="s">
        <v>2089</v>
      </c>
      <c r="AH11" s="240" t="s">
        <v>2089</v>
      </c>
      <c r="AI11" s="746">
        <v>0.33333333333333331</v>
      </c>
      <c r="AJ11" s="746">
        <v>0.72916666666666663</v>
      </c>
      <c r="AK11" s="746">
        <v>0.6875</v>
      </c>
      <c r="AL11" s="746" t="s">
        <v>2612</v>
      </c>
      <c r="AM11" s="746" t="s">
        <v>2612</v>
      </c>
      <c r="AN11" s="747">
        <v>0.77083333333333337</v>
      </c>
      <c r="AO11" s="748">
        <v>0.77083333333333337</v>
      </c>
      <c r="AP11" s="240" t="s">
        <v>2613</v>
      </c>
      <c r="AQ11" s="400" t="s">
        <v>8246</v>
      </c>
      <c r="AR11" s="240" t="s">
        <v>2613</v>
      </c>
      <c r="AS11" s="400" t="s">
        <v>8246</v>
      </c>
      <c r="AT11" s="240" t="s">
        <v>2089</v>
      </c>
      <c r="AU11" s="750" t="s">
        <v>2089</v>
      </c>
      <c r="AV11" s="751" t="s">
        <v>2207</v>
      </c>
      <c r="AW11" s="752" t="s">
        <v>11027</v>
      </c>
      <c r="AY11" s="198"/>
    </row>
    <row r="12" spans="1:51" ht="12.75" customHeight="1">
      <c r="B12" s="241" t="s">
        <v>1757</v>
      </c>
      <c r="C12" s="240" t="s">
        <v>985</v>
      </c>
      <c r="D12" s="240" t="s">
        <v>8590</v>
      </c>
      <c r="E12" s="240">
        <v>788</v>
      </c>
      <c r="F12" s="240" t="s">
        <v>10076</v>
      </c>
      <c r="G12" s="240" t="s">
        <v>2080</v>
      </c>
      <c r="H12" s="240" t="s">
        <v>3492</v>
      </c>
      <c r="I12" s="240" t="s">
        <v>3432</v>
      </c>
      <c r="J12" s="242" t="s">
        <v>3120</v>
      </c>
      <c r="K12" s="240" t="s">
        <v>1770</v>
      </c>
      <c r="L12" s="240" t="s">
        <v>1758</v>
      </c>
      <c r="M12" s="240" t="s">
        <v>1759</v>
      </c>
      <c r="N12" s="240" t="s">
        <v>1760</v>
      </c>
      <c r="O12" s="240" t="s">
        <v>1761</v>
      </c>
      <c r="P12" s="240" t="s">
        <v>2089</v>
      </c>
      <c r="Q12" s="240" t="s">
        <v>3112</v>
      </c>
      <c r="R12" s="240">
        <v>100</v>
      </c>
      <c r="S12" s="240">
        <v>1E-4</v>
      </c>
      <c r="T12" s="240">
        <v>0.01</v>
      </c>
      <c r="U12" s="240">
        <v>1E-4</v>
      </c>
      <c r="V12" s="240">
        <v>1E-4</v>
      </c>
      <c r="W12" s="240" t="s">
        <v>3114</v>
      </c>
      <c r="X12" s="240" t="s">
        <v>3114</v>
      </c>
      <c r="Y12" s="240">
        <v>0.01</v>
      </c>
      <c r="Z12" s="240">
        <v>999.98</v>
      </c>
      <c r="AA12" s="240" t="s">
        <v>6157</v>
      </c>
      <c r="AB12" s="240" t="s">
        <v>2611</v>
      </c>
      <c r="AC12" s="240" t="s">
        <v>2089</v>
      </c>
      <c r="AD12" s="240" t="s">
        <v>2089</v>
      </c>
      <c r="AE12" s="240" t="s">
        <v>2089</v>
      </c>
      <c r="AF12" s="240" t="s">
        <v>2089</v>
      </c>
      <c r="AG12" s="240" t="s">
        <v>2089</v>
      </c>
      <c r="AH12" s="240" t="s">
        <v>2089</v>
      </c>
      <c r="AI12" s="746">
        <v>0.33333333333333331</v>
      </c>
      <c r="AJ12" s="746">
        <v>0.72916666666666663</v>
      </c>
      <c r="AK12" s="746">
        <v>0.6875</v>
      </c>
      <c r="AL12" s="746" t="s">
        <v>2612</v>
      </c>
      <c r="AM12" s="746" t="s">
        <v>2612</v>
      </c>
      <c r="AN12" s="747">
        <v>0.77083333333333337</v>
      </c>
      <c r="AO12" s="748">
        <v>0.77083333333333337</v>
      </c>
      <c r="AP12" s="240" t="s">
        <v>2613</v>
      </c>
      <c r="AQ12" s="749" t="s">
        <v>8246</v>
      </c>
      <c r="AR12" s="240" t="s">
        <v>2613</v>
      </c>
      <c r="AS12" s="749" t="s">
        <v>8246</v>
      </c>
      <c r="AT12" s="240" t="s">
        <v>2089</v>
      </c>
      <c r="AU12" s="750" t="s">
        <v>2089</v>
      </c>
      <c r="AV12" s="751" t="s">
        <v>2204</v>
      </c>
      <c r="AW12" s="752" t="s">
        <v>11028</v>
      </c>
      <c r="AY12" s="198"/>
    </row>
    <row r="13" spans="1:51" ht="12.75" customHeight="1">
      <c r="B13" s="241" t="s">
        <v>4039</v>
      </c>
      <c r="C13" s="240" t="s">
        <v>988</v>
      </c>
      <c r="D13" s="240" t="s">
        <v>8592</v>
      </c>
      <c r="E13" s="240">
        <v>966</v>
      </c>
      <c r="F13" s="240" t="s">
        <v>10078</v>
      </c>
      <c r="G13" s="240" t="s">
        <v>2081</v>
      </c>
      <c r="H13" s="240" t="s">
        <v>3494</v>
      </c>
      <c r="I13" s="240" t="s">
        <v>3206</v>
      </c>
      <c r="J13" s="242" t="s">
        <v>3131</v>
      </c>
      <c r="K13" s="240" t="s">
        <v>2062</v>
      </c>
      <c r="L13" s="240" t="s">
        <v>715</v>
      </c>
      <c r="M13" s="240" t="s">
        <v>716</v>
      </c>
      <c r="N13" s="240" t="s">
        <v>6</v>
      </c>
      <c r="O13" s="240" t="s">
        <v>7</v>
      </c>
      <c r="P13" s="240" t="s">
        <v>2089</v>
      </c>
      <c r="Q13" s="240" t="s">
        <v>3112</v>
      </c>
      <c r="R13" s="240">
        <v>100</v>
      </c>
      <c r="S13" s="240">
        <v>1E-4</v>
      </c>
      <c r="T13" s="240">
        <v>0.01</v>
      </c>
      <c r="U13" s="240">
        <v>1E-4</v>
      </c>
      <c r="V13" s="240">
        <v>1E-4</v>
      </c>
      <c r="W13" s="240" t="s">
        <v>3114</v>
      </c>
      <c r="X13" s="240" t="s">
        <v>3114</v>
      </c>
      <c r="Y13" s="240">
        <v>0.01</v>
      </c>
      <c r="Z13" s="240">
        <v>999.98</v>
      </c>
      <c r="AA13" s="240" t="s">
        <v>6157</v>
      </c>
      <c r="AB13" s="240" t="s">
        <v>2611</v>
      </c>
      <c r="AC13" s="240" t="s">
        <v>2089</v>
      </c>
      <c r="AD13" s="240" t="s">
        <v>2089</v>
      </c>
      <c r="AE13" s="240" t="s">
        <v>2089</v>
      </c>
      <c r="AF13" s="240" t="s">
        <v>2089</v>
      </c>
      <c r="AG13" s="240" t="s">
        <v>2089</v>
      </c>
      <c r="AH13" s="240" t="s">
        <v>2089</v>
      </c>
      <c r="AI13" s="746">
        <v>0.33333333333333331</v>
      </c>
      <c r="AJ13" s="746">
        <v>0.72916666666666663</v>
      </c>
      <c r="AK13" s="746">
        <v>0.6875</v>
      </c>
      <c r="AL13" s="746" t="s">
        <v>2612</v>
      </c>
      <c r="AM13" s="746" t="s">
        <v>2612</v>
      </c>
      <c r="AN13" s="747">
        <v>0.77083333333333337</v>
      </c>
      <c r="AO13" s="748">
        <v>0.77083333333333337</v>
      </c>
      <c r="AP13" s="240" t="s">
        <v>2613</v>
      </c>
      <c r="AQ13" s="749" t="s">
        <v>8246</v>
      </c>
      <c r="AR13" s="240" t="s">
        <v>2613</v>
      </c>
      <c r="AS13" s="749" t="s">
        <v>8246</v>
      </c>
      <c r="AT13" s="240" t="s">
        <v>2089</v>
      </c>
      <c r="AU13" s="750" t="s">
        <v>2089</v>
      </c>
      <c r="AV13" s="751"/>
      <c r="AW13" s="752" t="s">
        <v>11027</v>
      </c>
      <c r="AY13" s="198"/>
    </row>
    <row r="14" spans="1:51" ht="12.75" customHeight="1">
      <c r="B14" s="241" t="s">
        <v>4115</v>
      </c>
      <c r="C14" s="240" t="s">
        <v>4116</v>
      </c>
      <c r="D14" s="240" t="s">
        <v>8593</v>
      </c>
      <c r="E14" s="240">
        <v>788</v>
      </c>
      <c r="F14" s="240" t="s">
        <v>10079</v>
      </c>
      <c r="G14" s="240" t="s">
        <v>4117</v>
      </c>
      <c r="H14" s="240" t="s">
        <v>4118</v>
      </c>
      <c r="I14" s="240" t="s">
        <v>3434</v>
      </c>
      <c r="J14" s="242" t="s">
        <v>3115</v>
      </c>
      <c r="K14" s="240" t="s">
        <v>4119</v>
      </c>
      <c r="L14" s="240" t="s">
        <v>4784</v>
      </c>
      <c r="M14" s="240" t="s">
        <v>4785</v>
      </c>
      <c r="N14" s="240" t="s">
        <v>4786</v>
      </c>
      <c r="O14" s="240" t="s">
        <v>4787</v>
      </c>
      <c r="P14" s="240" t="s">
        <v>2089</v>
      </c>
      <c r="Q14" s="240" t="s">
        <v>3112</v>
      </c>
      <c r="R14" s="240">
        <v>100</v>
      </c>
      <c r="S14" s="240">
        <v>1E-4</v>
      </c>
      <c r="T14" s="240">
        <v>0.01</v>
      </c>
      <c r="U14" s="240">
        <v>1E-4</v>
      </c>
      <c r="V14" s="240">
        <v>1E-4</v>
      </c>
      <c r="W14" s="240" t="s">
        <v>3114</v>
      </c>
      <c r="X14" s="240" t="s">
        <v>3114</v>
      </c>
      <c r="Y14" s="240">
        <v>0.01</v>
      </c>
      <c r="Z14" s="240">
        <v>999.98</v>
      </c>
      <c r="AA14" s="240" t="s">
        <v>6157</v>
      </c>
      <c r="AB14" s="240" t="s">
        <v>2611</v>
      </c>
      <c r="AC14" s="240" t="s">
        <v>2089</v>
      </c>
      <c r="AD14" s="240" t="s">
        <v>2089</v>
      </c>
      <c r="AE14" s="240" t="s">
        <v>2089</v>
      </c>
      <c r="AF14" s="240" t="s">
        <v>2089</v>
      </c>
      <c r="AG14" s="240" t="s">
        <v>2089</v>
      </c>
      <c r="AH14" s="240" t="s">
        <v>2089</v>
      </c>
      <c r="AI14" s="746">
        <v>0.33333333333333331</v>
      </c>
      <c r="AJ14" s="746">
        <v>0.72916666666666663</v>
      </c>
      <c r="AK14" s="746">
        <v>0.6875</v>
      </c>
      <c r="AL14" s="746" t="s">
        <v>2612</v>
      </c>
      <c r="AM14" s="746" t="s">
        <v>2612</v>
      </c>
      <c r="AN14" s="747">
        <v>0.77083333333333337</v>
      </c>
      <c r="AO14" s="748">
        <v>0.77083333333333337</v>
      </c>
      <c r="AP14" s="240" t="s">
        <v>2613</v>
      </c>
      <c r="AQ14" s="749" t="s">
        <v>8246</v>
      </c>
      <c r="AR14" s="240" t="s">
        <v>2613</v>
      </c>
      <c r="AS14" s="749" t="s">
        <v>8246</v>
      </c>
      <c r="AT14" s="240" t="s">
        <v>2089</v>
      </c>
      <c r="AU14" s="750" t="s">
        <v>2089</v>
      </c>
      <c r="AV14" s="751"/>
      <c r="AW14" s="752" t="s">
        <v>11029</v>
      </c>
      <c r="AY14" s="198"/>
    </row>
    <row r="15" spans="1:51" ht="12.75" customHeight="1">
      <c r="B15" s="241" t="s">
        <v>4040</v>
      </c>
      <c r="C15" s="240" t="s">
        <v>989</v>
      </c>
      <c r="D15" s="240" t="s">
        <v>8594</v>
      </c>
      <c r="E15" s="240">
        <v>966</v>
      </c>
      <c r="F15" s="240" t="s">
        <v>10080</v>
      </c>
      <c r="G15" s="240" t="s">
        <v>2082</v>
      </c>
      <c r="H15" s="240" t="s">
        <v>3495</v>
      </c>
      <c r="I15" s="240" t="s">
        <v>3206</v>
      </c>
      <c r="J15" s="242" t="s">
        <v>3131</v>
      </c>
      <c r="K15" s="240" t="s">
        <v>2063</v>
      </c>
      <c r="L15" s="240" t="s">
        <v>717</v>
      </c>
      <c r="M15" s="240" t="s">
        <v>718</v>
      </c>
      <c r="N15" s="240" t="s">
        <v>8</v>
      </c>
      <c r="O15" s="240" t="s">
        <v>9</v>
      </c>
      <c r="P15" s="240" t="s">
        <v>2089</v>
      </c>
      <c r="Q15" s="240" t="s">
        <v>3112</v>
      </c>
      <c r="R15" s="240">
        <v>100</v>
      </c>
      <c r="S15" s="240">
        <v>1E-4</v>
      </c>
      <c r="T15" s="240">
        <v>0.01</v>
      </c>
      <c r="U15" s="240">
        <v>1E-4</v>
      </c>
      <c r="V15" s="240">
        <v>1E-4</v>
      </c>
      <c r="W15" s="240" t="s">
        <v>3114</v>
      </c>
      <c r="X15" s="240" t="s">
        <v>3114</v>
      </c>
      <c r="Y15" s="240">
        <v>0.01</v>
      </c>
      <c r="Z15" s="240">
        <v>999.98</v>
      </c>
      <c r="AA15" s="240" t="s">
        <v>6157</v>
      </c>
      <c r="AB15" s="240" t="s">
        <v>2611</v>
      </c>
      <c r="AC15" s="240" t="s">
        <v>2089</v>
      </c>
      <c r="AD15" s="240" t="s">
        <v>2089</v>
      </c>
      <c r="AE15" s="240" t="s">
        <v>2089</v>
      </c>
      <c r="AF15" s="240" t="s">
        <v>2089</v>
      </c>
      <c r="AG15" s="240" t="s">
        <v>2089</v>
      </c>
      <c r="AH15" s="240" t="s">
        <v>2089</v>
      </c>
      <c r="AI15" s="746">
        <v>0.33333333333333331</v>
      </c>
      <c r="AJ15" s="746">
        <v>0.72916666666666663</v>
      </c>
      <c r="AK15" s="746">
        <v>0.6875</v>
      </c>
      <c r="AL15" s="746" t="s">
        <v>2612</v>
      </c>
      <c r="AM15" s="746" t="s">
        <v>2612</v>
      </c>
      <c r="AN15" s="747">
        <v>0.77083333333333337</v>
      </c>
      <c r="AO15" s="748">
        <v>0.77083333333333337</v>
      </c>
      <c r="AP15" s="240" t="s">
        <v>2613</v>
      </c>
      <c r="AQ15" s="749" t="s">
        <v>8246</v>
      </c>
      <c r="AR15" s="240" t="s">
        <v>2613</v>
      </c>
      <c r="AS15" s="749" t="s">
        <v>8246</v>
      </c>
      <c r="AT15" s="240" t="s">
        <v>2089</v>
      </c>
      <c r="AU15" s="750" t="s">
        <v>2089</v>
      </c>
      <c r="AV15" s="751"/>
      <c r="AW15" s="752" t="s">
        <v>11027</v>
      </c>
      <c r="AY15" s="198"/>
    </row>
    <row r="16" spans="1:51" ht="12.75" customHeight="1">
      <c r="B16" s="241" t="s">
        <v>8204</v>
      </c>
      <c r="C16" s="240" t="s">
        <v>990</v>
      </c>
      <c r="D16" s="240" t="s">
        <v>8595</v>
      </c>
      <c r="E16" s="240">
        <v>257</v>
      </c>
      <c r="F16" s="240" t="s">
        <v>10081</v>
      </c>
      <c r="G16" s="240" t="s">
        <v>9236</v>
      </c>
      <c r="H16" s="240" t="s">
        <v>7695</v>
      </c>
      <c r="I16" s="240" t="s">
        <v>3209</v>
      </c>
      <c r="J16" s="242" t="s">
        <v>3135</v>
      </c>
      <c r="K16" s="240" t="s">
        <v>2064</v>
      </c>
      <c r="L16" s="240" t="s">
        <v>1608</v>
      </c>
      <c r="M16" s="240" t="s">
        <v>1609</v>
      </c>
      <c r="N16" s="240" t="s">
        <v>10</v>
      </c>
      <c r="O16" s="240" t="s">
        <v>11</v>
      </c>
      <c r="P16" s="240" t="s">
        <v>2089</v>
      </c>
      <c r="Q16" s="240" t="s">
        <v>3136</v>
      </c>
      <c r="R16" s="240">
        <v>100</v>
      </c>
      <c r="S16" s="240">
        <v>1E-3</v>
      </c>
      <c r="T16" s="240">
        <v>0.1</v>
      </c>
      <c r="U16" s="240">
        <v>1E-3</v>
      </c>
      <c r="V16" s="240">
        <v>1E-3</v>
      </c>
      <c r="W16" s="240" t="s">
        <v>3114</v>
      </c>
      <c r="X16" s="240" t="s">
        <v>3114</v>
      </c>
      <c r="Y16" s="240">
        <v>0.1</v>
      </c>
      <c r="Z16" s="240">
        <v>9999.7999999999993</v>
      </c>
      <c r="AA16" s="240" t="s">
        <v>6157</v>
      </c>
      <c r="AB16" s="240" t="s">
        <v>2611</v>
      </c>
      <c r="AC16" s="240" t="s">
        <v>2089</v>
      </c>
      <c r="AD16" s="240" t="s">
        <v>2089</v>
      </c>
      <c r="AE16" s="240" t="s">
        <v>2089</v>
      </c>
      <c r="AF16" s="240" t="s">
        <v>2089</v>
      </c>
      <c r="AG16" s="240" t="s">
        <v>2089</v>
      </c>
      <c r="AH16" s="240" t="s">
        <v>2089</v>
      </c>
      <c r="AI16" s="746">
        <v>0.33333333333333331</v>
      </c>
      <c r="AJ16" s="746">
        <v>0.72916666666666663</v>
      </c>
      <c r="AK16" s="746">
        <v>0.6875</v>
      </c>
      <c r="AL16" s="746" t="s">
        <v>2612</v>
      </c>
      <c r="AM16" s="746" t="s">
        <v>2612</v>
      </c>
      <c r="AN16" s="747">
        <v>0.77083333333333337</v>
      </c>
      <c r="AO16" s="748">
        <v>0.77083333333333337</v>
      </c>
      <c r="AP16" s="240" t="s">
        <v>2613</v>
      </c>
      <c r="AQ16" s="400" t="s">
        <v>8246</v>
      </c>
      <c r="AR16" s="240" t="s">
        <v>2613</v>
      </c>
      <c r="AS16" s="400" t="s">
        <v>8246</v>
      </c>
      <c r="AT16" s="240" t="s">
        <v>2089</v>
      </c>
      <c r="AU16" s="750" t="s">
        <v>2089</v>
      </c>
      <c r="AV16" s="751"/>
      <c r="AW16" s="752" t="s">
        <v>11025</v>
      </c>
      <c r="AY16" s="198"/>
    </row>
    <row r="17" spans="2:95" ht="12.75" customHeight="1">
      <c r="B17" s="241" t="s">
        <v>4042</v>
      </c>
      <c r="C17" s="240" t="s">
        <v>4741</v>
      </c>
      <c r="D17" s="240" t="s">
        <v>8596</v>
      </c>
      <c r="E17" s="240">
        <v>762</v>
      </c>
      <c r="F17" s="240" t="s">
        <v>10082</v>
      </c>
      <c r="G17" s="240" t="s">
        <v>2083</v>
      </c>
      <c r="H17" s="240" t="s">
        <v>4817</v>
      </c>
      <c r="I17" s="240" t="s">
        <v>10066</v>
      </c>
      <c r="J17" s="242" t="s">
        <v>3121</v>
      </c>
      <c r="K17" s="240" t="s">
        <v>2051</v>
      </c>
      <c r="L17" s="240" t="s">
        <v>1610</v>
      </c>
      <c r="M17" s="240" t="s">
        <v>1611</v>
      </c>
      <c r="N17" s="240" t="s">
        <v>12</v>
      </c>
      <c r="O17" s="240" t="s">
        <v>13</v>
      </c>
      <c r="P17" s="240" t="s">
        <v>2089</v>
      </c>
      <c r="Q17" s="240" t="s">
        <v>3112</v>
      </c>
      <c r="R17" s="240">
        <v>100</v>
      </c>
      <c r="S17" s="240">
        <v>1E-4</v>
      </c>
      <c r="T17" s="240">
        <v>0.01</v>
      </c>
      <c r="U17" s="240">
        <v>1E-4</v>
      </c>
      <c r="V17" s="240">
        <v>1E-4</v>
      </c>
      <c r="W17" s="240" t="s">
        <v>3114</v>
      </c>
      <c r="X17" s="240" t="s">
        <v>3114</v>
      </c>
      <c r="Y17" s="240">
        <v>0.01</v>
      </c>
      <c r="Z17" s="240">
        <v>999.98</v>
      </c>
      <c r="AA17" s="240" t="s">
        <v>6157</v>
      </c>
      <c r="AB17" s="240" t="s">
        <v>2611</v>
      </c>
      <c r="AC17" s="240" t="s">
        <v>2089</v>
      </c>
      <c r="AD17" s="240" t="s">
        <v>2089</v>
      </c>
      <c r="AE17" s="240" t="s">
        <v>2089</v>
      </c>
      <c r="AF17" s="240" t="s">
        <v>2089</v>
      </c>
      <c r="AG17" s="240" t="s">
        <v>2089</v>
      </c>
      <c r="AH17" s="240" t="s">
        <v>2089</v>
      </c>
      <c r="AI17" s="746">
        <v>0.33333333333333331</v>
      </c>
      <c r="AJ17" s="746">
        <v>0.72916666666666663</v>
      </c>
      <c r="AK17" s="746">
        <v>0.6875</v>
      </c>
      <c r="AL17" s="746" t="s">
        <v>2612</v>
      </c>
      <c r="AM17" s="746" t="s">
        <v>2612</v>
      </c>
      <c r="AN17" s="747">
        <v>0.77083333333333337</v>
      </c>
      <c r="AO17" s="748">
        <v>0.77083333333333337</v>
      </c>
      <c r="AP17" s="240" t="s">
        <v>2613</v>
      </c>
      <c r="AQ17" s="749" t="s">
        <v>8246</v>
      </c>
      <c r="AR17" s="240" t="s">
        <v>2613</v>
      </c>
      <c r="AS17" s="749" t="s">
        <v>8246</v>
      </c>
      <c r="AT17" s="240" t="s">
        <v>2089</v>
      </c>
      <c r="AU17" s="750" t="s">
        <v>2089</v>
      </c>
      <c r="AV17" s="751"/>
      <c r="AW17" s="752" t="s">
        <v>11024</v>
      </c>
      <c r="AY17" s="198"/>
    </row>
    <row r="18" spans="2:95" ht="12.75" customHeight="1">
      <c r="B18" s="443" t="s">
        <v>4043</v>
      </c>
      <c r="C18" s="400" t="s">
        <v>991</v>
      </c>
      <c r="D18" s="400" t="s">
        <v>8597</v>
      </c>
      <c r="E18" s="400">
        <v>627</v>
      </c>
      <c r="F18" s="400" t="s">
        <v>10083</v>
      </c>
      <c r="G18" s="400" t="s">
        <v>5097</v>
      </c>
      <c r="H18" s="400" t="s">
        <v>7137</v>
      </c>
      <c r="I18" s="400" t="s">
        <v>3430</v>
      </c>
      <c r="J18" s="401" t="s">
        <v>1960</v>
      </c>
      <c r="K18" s="400" t="s">
        <v>2052</v>
      </c>
      <c r="L18" s="400" t="s">
        <v>12154</v>
      </c>
      <c r="M18" s="400" t="s">
        <v>12155</v>
      </c>
      <c r="N18" s="400" t="s">
        <v>12156</v>
      </c>
      <c r="O18" s="400" t="s">
        <v>12157</v>
      </c>
      <c r="P18" s="753" t="s">
        <v>11981</v>
      </c>
      <c r="Q18" s="400" t="s">
        <v>3139</v>
      </c>
      <c r="R18" s="400">
        <v>1000</v>
      </c>
      <c r="S18" s="400">
        <v>0.01</v>
      </c>
      <c r="T18" s="400">
        <v>10</v>
      </c>
      <c r="U18" s="400">
        <v>0.01</v>
      </c>
      <c r="V18" s="400">
        <v>0.01</v>
      </c>
      <c r="W18" s="400" t="s">
        <v>3114</v>
      </c>
      <c r="X18" s="400" t="s">
        <v>3114</v>
      </c>
      <c r="Y18" s="400">
        <v>1</v>
      </c>
      <c r="Z18" s="400">
        <v>99998</v>
      </c>
      <c r="AA18" s="400" t="s">
        <v>6157</v>
      </c>
      <c r="AB18" s="400" t="s">
        <v>2927</v>
      </c>
      <c r="AC18" s="400">
        <v>250</v>
      </c>
      <c r="AD18" s="400">
        <v>1000</v>
      </c>
      <c r="AE18" s="400">
        <v>0.25</v>
      </c>
      <c r="AF18" s="400">
        <v>250</v>
      </c>
      <c r="AG18" s="400">
        <v>0.25</v>
      </c>
      <c r="AH18" s="400">
        <v>0.01</v>
      </c>
      <c r="AI18" s="754">
        <v>0.33333333333333331</v>
      </c>
      <c r="AJ18" s="754">
        <v>0.72916666666666663</v>
      </c>
      <c r="AK18" s="754">
        <v>0.6875</v>
      </c>
      <c r="AL18" s="754" t="s">
        <v>2612</v>
      </c>
      <c r="AM18" s="754" t="s">
        <v>2612</v>
      </c>
      <c r="AN18" s="755">
        <v>0.77083333333333337</v>
      </c>
      <c r="AO18" s="756">
        <v>0.77083333333333337</v>
      </c>
      <c r="AP18" s="400" t="s">
        <v>2613</v>
      </c>
      <c r="AQ18" s="749" t="s">
        <v>8246</v>
      </c>
      <c r="AR18" s="400" t="s">
        <v>2613</v>
      </c>
      <c r="AS18" s="749" t="s">
        <v>8246</v>
      </c>
      <c r="AT18" s="400" t="s">
        <v>2089</v>
      </c>
      <c r="AU18" s="757" t="s">
        <v>2089</v>
      </c>
      <c r="AV18" s="752" t="s">
        <v>2201</v>
      </c>
      <c r="AW18" s="443" t="s">
        <v>11022</v>
      </c>
      <c r="AX18" s="400"/>
      <c r="AY18" s="400"/>
      <c r="AZ18" s="400"/>
      <c r="BA18" s="400"/>
      <c r="BB18" s="400"/>
      <c r="BC18" s="400"/>
      <c r="BD18" s="400"/>
      <c r="BE18" s="401"/>
      <c r="BF18" s="400"/>
      <c r="BG18" s="400"/>
      <c r="BH18" s="400"/>
      <c r="BI18" s="400"/>
      <c r="BJ18" s="400"/>
      <c r="BK18" s="753"/>
      <c r="BL18" s="400"/>
      <c r="BM18" s="400"/>
      <c r="BN18" s="400"/>
      <c r="BO18" s="400"/>
      <c r="BP18" s="400"/>
      <c r="BQ18" s="400"/>
      <c r="BR18" s="400"/>
      <c r="BS18" s="400"/>
      <c r="BT18" s="400"/>
      <c r="BU18" s="400"/>
      <c r="BV18" s="400"/>
      <c r="BW18" s="400"/>
      <c r="BX18" s="400"/>
      <c r="BY18" s="400"/>
      <c r="BZ18" s="400"/>
      <c r="CA18" s="400"/>
      <c r="CB18" s="400"/>
      <c r="CC18" s="400"/>
      <c r="CD18" s="754"/>
      <c r="CE18" s="754"/>
      <c r="CF18" s="754"/>
      <c r="CG18" s="754"/>
      <c r="CH18" s="754"/>
      <c r="CI18" s="755"/>
      <c r="CJ18" s="756"/>
      <c r="CK18" s="400"/>
      <c r="CL18" s="749"/>
      <c r="CM18" s="400"/>
      <c r="CN18" s="749"/>
      <c r="CO18" s="400"/>
      <c r="CP18" s="757"/>
      <c r="CQ18" s="752"/>
    </row>
    <row r="19" spans="2:95" ht="12.75" customHeight="1">
      <c r="B19" s="398" t="s">
        <v>11465</v>
      </c>
      <c r="C19" s="400" t="s">
        <v>11466</v>
      </c>
      <c r="D19" s="400" t="s">
        <v>11467</v>
      </c>
      <c r="E19" s="400">
        <v>788</v>
      </c>
      <c r="F19" s="400" t="s">
        <v>11468</v>
      </c>
      <c r="G19" s="400" t="s">
        <v>11469</v>
      </c>
      <c r="H19" s="400" t="s">
        <v>11470</v>
      </c>
      <c r="I19" s="400" t="s">
        <v>3433</v>
      </c>
      <c r="J19" s="401" t="s">
        <v>3127</v>
      </c>
      <c r="K19" s="264" t="s">
        <v>11471</v>
      </c>
      <c r="L19" s="400" t="s">
        <v>11471</v>
      </c>
      <c r="M19" s="400" t="s">
        <v>11472</v>
      </c>
      <c r="N19" s="400" t="s">
        <v>11473</v>
      </c>
      <c r="O19" s="400" t="s">
        <v>11474</v>
      </c>
      <c r="P19" s="400" t="s">
        <v>2089</v>
      </c>
      <c r="Q19" s="400" t="s">
        <v>3112</v>
      </c>
      <c r="R19" s="400">
        <v>100</v>
      </c>
      <c r="S19" s="400">
        <v>1E-4</v>
      </c>
      <c r="T19" s="400">
        <v>0.01</v>
      </c>
      <c r="U19" s="400">
        <v>1E-4</v>
      </c>
      <c r="V19" s="400">
        <v>1E-4</v>
      </c>
      <c r="W19" s="400" t="s">
        <v>3114</v>
      </c>
      <c r="X19" s="400" t="s">
        <v>3114</v>
      </c>
      <c r="Y19" s="400">
        <v>0.01</v>
      </c>
      <c r="Z19" s="400">
        <v>999.98</v>
      </c>
      <c r="AA19" s="400" t="s">
        <v>6157</v>
      </c>
      <c r="AB19" s="400" t="s">
        <v>2611</v>
      </c>
      <c r="AC19" s="400" t="s">
        <v>2089</v>
      </c>
      <c r="AD19" s="400" t="s">
        <v>2089</v>
      </c>
      <c r="AE19" s="400" t="s">
        <v>2089</v>
      </c>
      <c r="AF19" s="400" t="s">
        <v>2089</v>
      </c>
      <c r="AG19" s="400" t="s">
        <v>2089</v>
      </c>
      <c r="AH19" s="400" t="s">
        <v>2089</v>
      </c>
      <c r="AI19" s="754">
        <v>0.33333333333333331</v>
      </c>
      <c r="AJ19" s="754">
        <v>0.72916666666666663</v>
      </c>
      <c r="AK19" s="754">
        <v>0.6875</v>
      </c>
      <c r="AL19" s="754" t="s">
        <v>2612</v>
      </c>
      <c r="AM19" s="754" t="s">
        <v>2612</v>
      </c>
      <c r="AN19" s="755">
        <v>0.77083333333333337</v>
      </c>
      <c r="AO19" s="756">
        <v>0.77083333333333337</v>
      </c>
      <c r="AP19" s="400" t="s">
        <v>2613</v>
      </c>
      <c r="AQ19" s="400" t="s">
        <v>8246</v>
      </c>
      <c r="AR19" s="400" t="s">
        <v>2613</v>
      </c>
      <c r="AS19" s="400" t="s">
        <v>8246</v>
      </c>
      <c r="AT19" s="400" t="s">
        <v>2089</v>
      </c>
      <c r="AU19" s="757" t="s">
        <v>2089</v>
      </c>
      <c r="AV19" s="758"/>
      <c r="AW19" s="752" t="s">
        <v>11030</v>
      </c>
      <c r="AY19" s="308"/>
    </row>
    <row r="20" spans="2:95" ht="12.75" customHeight="1">
      <c r="B20" s="398" t="s">
        <v>12251</v>
      </c>
      <c r="C20" s="400" t="s">
        <v>12252</v>
      </c>
      <c r="D20" s="240" t="s">
        <v>8598</v>
      </c>
      <c r="E20" s="240">
        <v>788</v>
      </c>
      <c r="F20" s="240" t="s">
        <v>10084</v>
      </c>
      <c r="G20" s="240" t="s">
        <v>2084</v>
      </c>
      <c r="H20" s="240" t="s">
        <v>3497</v>
      </c>
      <c r="I20" s="240" t="s">
        <v>3433</v>
      </c>
      <c r="J20" s="242" t="s">
        <v>3127</v>
      </c>
      <c r="K20" s="240" t="s">
        <v>2053</v>
      </c>
      <c r="L20" s="240" t="s">
        <v>1612</v>
      </c>
      <c r="M20" s="240" t="s">
        <v>1613</v>
      </c>
      <c r="N20" s="240" t="s">
        <v>14</v>
      </c>
      <c r="O20" s="240" t="s">
        <v>15</v>
      </c>
      <c r="P20" s="240" t="s">
        <v>2089</v>
      </c>
      <c r="Q20" s="240" t="s">
        <v>3112</v>
      </c>
      <c r="R20" s="240">
        <v>100</v>
      </c>
      <c r="S20" s="240">
        <v>1E-4</v>
      </c>
      <c r="T20" s="240">
        <v>0.01</v>
      </c>
      <c r="U20" s="240">
        <v>1E-4</v>
      </c>
      <c r="V20" s="240">
        <v>1E-4</v>
      </c>
      <c r="W20" s="240" t="s">
        <v>3114</v>
      </c>
      <c r="X20" s="240" t="s">
        <v>3114</v>
      </c>
      <c r="Y20" s="240">
        <v>0.01</v>
      </c>
      <c r="Z20" s="240">
        <v>999.98</v>
      </c>
      <c r="AA20" s="240" t="s">
        <v>6157</v>
      </c>
      <c r="AB20" s="240" t="s">
        <v>2611</v>
      </c>
      <c r="AC20" s="240" t="s">
        <v>2089</v>
      </c>
      <c r="AD20" s="240" t="s">
        <v>2089</v>
      </c>
      <c r="AE20" s="240" t="s">
        <v>2089</v>
      </c>
      <c r="AF20" s="240" t="s">
        <v>2089</v>
      </c>
      <c r="AG20" s="240" t="s">
        <v>2089</v>
      </c>
      <c r="AH20" s="240" t="s">
        <v>2089</v>
      </c>
      <c r="AI20" s="746">
        <v>0.33333333333333331</v>
      </c>
      <c r="AJ20" s="746">
        <v>0.72916666666666663</v>
      </c>
      <c r="AK20" s="746">
        <v>0.6875</v>
      </c>
      <c r="AL20" s="746" t="s">
        <v>2612</v>
      </c>
      <c r="AM20" s="746" t="s">
        <v>2612</v>
      </c>
      <c r="AN20" s="747">
        <v>0.77083333333333337</v>
      </c>
      <c r="AO20" s="748">
        <v>0.77083333333333337</v>
      </c>
      <c r="AP20" s="240" t="s">
        <v>2613</v>
      </c>
      <c r="AQ20" s="400" t="s">
        <v>8246</v>
      </c>
      <c r="AR20" s="240" t="s">
        <v>2613</v>
      </c>
      <c r="AS20" s="400" t="s">
        <v>8246</v>
      </c>
      <c r="AT20" s="240" t="s">
        <v>2089</v>
      </c>
      <c r="AU20" s="750" t="s">
        <v>2089</v>
      </c>
      <c r="AV20" s="751"/>
      <c r="AW20" s="752" t="s">
        <v>11030</v>
      </c>
      <c r="AY20" s="198"/>
    </row>
    <row r="21" spans="2:95" ht="12.75" customHeight="1">
      <c r="B21" s="241" t="s">
        <v>5715</v>
      </c>
      <c r="C21" s="240" t="s">
        <v>992</v>
      </c>
      <c r="D21" s="240" t="s">
        <v>8599</v>
      </c>
      <c r="E21" s="240">
        <v>788</v>
      </c>
      <c r="F21" s="240" t="s">
        <v>10085</v>
      </c>
      <c r="G21" s="240" t="s">
        <v>5099</v>
      </c>
      <c r="H21" s="240" t="s">
        <v>3498</v>
      </c>
      <c r="I21" s="240" t="s">
        <v>3432</v>
      </c>
      <c r="J21" s="242" t="s">
        <v>3120</v>
      </c>
      <c r="K21" s="240" t="s">
        <v>2054</v>
      </c>
      <c r="L21" s="240" t="s">
        <v>5721</v>
      </c>
      <c r="M21" s="240" t="s">
        <v>5722</v>
      </c>
      <c r="N21" s="240" t="s">
        <v>5723</v>
      </c>
      <c r="O21" s="240" t="s">
        <v>5724</v>
      </c>
      <c r="P21" s="240" t="s">
        <v>2089</v>
      </c>
      <c r="Q21" s="240" t="s">
        <v>3112</v>
      </c>
      <c r="R21" s="240">
        <v>100</v>
      </c>
      <c r="S21" s="240">
        <v>1E-4</v>
      </c>
      <c r="T21" s="240">
        <v>0.01</v>
      </c>
      <c r="U21" s="240">
        <v>1E-4</v>
      </c>
      <c r="V21" s="240">
        <v>1E-4</v>
      </c>
      <c r="W21" s="240" t="s">
        <v>3114</v>
      </c>
      <c r="X21" s="240" t="s">
        <v>3114</v>
      </c>
      <c r="Y21" s="240">
        <v>0.01</v>
      </c>
      <c r="Z21" s="240">
        <v>999.98</v>
      </c>
      <c r="AA21" s="240" t="s">
        <v>6157</v>
      </c>
      <c r="AB21" s="240" t="s">
        <v>2611</v>
      </c>
      <c r="AC21" s="240" t="s">
        <v>2089</v>
      </c>
      <c r="AD21" s="240" t="s">
        <v>2089</v>
      </c>
      <c r="AE21" s="240" t="s">
        <v>2089</v>
      </c>
      <c r="AF21" s="240" t="s">
        <v>2089</v>
      </c>
      <c r="AG21" s="240" t="s">
        <v>2089</v>
      </c>
      <c r="AH21" s="240" t="s">
        <v>2089</v>
      </c>
      <c r="AI21" s="746">
        <v>0.33333333333333331</v>
      </c>
      <c r="AJ21" s="746">
        <v>0.72916666666666663</v>
      </c>
      <c r="AK21" s="746">
        <v>0.6875</v>
      </c>
      <c r="AL21" s="746" t="s">
        <v>2612</v>
      </c>
      <c r="AM21" s="746" t="s">
        <v>2612</v>
      </c>
      <c r="AN21" s="747">
        <v>0.77083333333333337</v>
      </c>
      <c r="AO21" s="748">
        <v>0.77083333333333337</v>
      </c>
      <c r="AP21" s="240" t="s">
        <v>2613</v>
      </c>
      <c r="AQ21" s="749" t="s">
        <v>8246</v>
      </c>
      <c r="AR21" s="240" t="s">
        <v>2613</v>
      </c>
      <c r="AS21" s="749" t="s">
        <v>8246</v>
      </c>
      <c r="AT21" s="240" t="s">
        <v>2089</v>
      </c>
      <c r="AU21" s="750" t="s">
        <v>2089</v>
      </c>
      <c r="AV21" s="751"/>
      <c r="AW21" s="752" t="s">
        <v>11028</v>
      </c>
      <c r="AY21" s="198"/>
    </row>
    <row r="22" spans="2:95" ht="12.75" customHeight="1">
      <c r="B22" s="241" t="s">
        <v>5516</v>
      </c>
      <c r="C22" s="240" t="s">
        <v>5515</v>
      </c>
      <c r="D22" s="240" t="s">
        <v>8600</v>
      </c>
      <c r="E22" s="240">
        <v>788</v>
      </c>
      <c r="F22" s="240" t="s">
        <v>10086</v>
      </c>
      <c r="G22" s="240" t="s">
        <v>4228</v>
      </c>
      <c r="H22" s="240" t="s">
        <v>4229</v>
      </c>
      <c r="I22" s="240" t="s">
        <v>3434</v>
      </c>
      <c r="J22" s="242" t="s">
        <v>3115</v>
      </c>
      <c r="K22" s="240" t="s">
        <v>4207</v>
      </c>
      <c r="L22" s="240" t="s">
        <v>4208</v>
      </c>
      <c r="M22" s="240" t="s">
        <v>4209</v>
      </c>
      <c r="N22" s="240" t="s">
        <v>4210</v>
      </c>
      <c r="O22" s="240" t="s">
        <v>4211</v>
      </c>
      <c r="P22" s="240" t="s">
        <v>2089</v>
      </c>
      <c r="Q22" s="240" t="s">
        <v>3112</v>
      </c>
      <c r="R22" s="240">
        <v>100</v>
      </c>
      <c r="S22" s="240">
        <v>1E-4</v>
      </c>
      <c r="T22" s="240">
        <v>0.01</v>
      </c>
      <c r="U22" s="240">
        <v>1E-4</v>
      </c>
      <c r="V22" s="240">
        <v>1E-4</v>
      </c>
      <c r="W22" s="240" t="s">
        <v>3114</v>
      </c>
      <c r="X22" s="240" t="s">
        <v>3114</v>
      </c>
      <c r="Y22" s="240">
        <v>0.01</v>
      </c>
      <c r="Z22" s="240">
        <v>999.98</v>
      </c>
      <c r="AA22" s="240" t="s">
        <v>6157</v>
      </c>
      <c r="AB22" s="240" t="s">
        <v>2611</v>
      </c>
      <c r="AC22" s="240" t="s">
        <v>2089</v>
      </c>
      <c r="AD22" s="240" t="s">
        <v>2089</v>
      </c>
      <c r="AE22" s="240" t="s">
        <v>2089</v>
      </c>
      <c r="AF22" s="240" t="s">
        <v>2089</v>
      </c>
      <c r="AG22" s="240" t="s">
        <v>2089</v>
      </c>
      <c r="AH22" s="240" t="s">
        <v>2089</v>
      </c>
      <c r="AI22" s="746">
        <v>0.33333333333333331</v>
      </c>
      <c r="AJ22" s="746">
        <v>0.72916666666666663</v>
      </c>
      <c r="AK22" s="746">
        <v>0.6875</v>
      </c>
      <c r="AL22" s="746" t="s">
        <v>2612</v>
      </c>
      <c r="AM22" s="746" t="s">
        <v>2612</v>
      </c>
      <c r="AN22" s="747">
        <v>0.77083333333333337</v>
      </c>
      <c r="AO22" s="748">
        <v>0.77083333333333337</v>
      </c>
      <c r="AP22" s="240" t="s">
        <v>2613</v>
      </c>
      <c r="AQ22" s="400" t="s">
        <v>8246</v>
      </c>
      <c r="AR22" s="240" t="s">
        <v>2613</v>
      </c>
      <c r="AS22" s="400" t="s">
        <v>8246</v>
      </c>
      <c r="AT22" s="240" t="s">
        <v>2089</v>
      </c>
      <c r="AU22" s="750" t="s">
        <v>2089</v>
      </c>
      <c r="AV22" s="751"/>
      <c r="AW22" s="752" t="s">
        <v>11029</v>
      </c>
      <c r="AY22" s="198"/>
    </row>
    <row r="23" spans="2:95" ht="12.75" customHeight="1">
      <c r="B23" s="241" t="s">
        <v>2477</v>
      </c>
      <c r="C23" s="400" t="s">
        <v>12213</v>
      </c>
      <c r="D23" s="240" t="s">
        <v>8602</v>
      </c>
      <c r="E23" s="240">
        <v>788</v>
      </c>
      <c r="F23" s="240" t="s">
        <v>10088</v>
      </c>
      <c r="G23" s="240" t="s">
        <v>1379</v>
      </c>
      <c r="H23" s="240" t="s">
        <v>3499</v>
      </c>
      <c r="I23" s="240" t="s">
        <v>3432</v>
      </c>
      <c r="J23" s="242" t="s">
        <v>3120</v>
      </c>
      <c r="K23" s="400" t="s">
        <v>36</v>
      </c>
      <c r="L23" s="240" t="s">
        <v>1614</v>
      </c>
      <c r="M23" s="240" t="s">
        <v>1615</v>
      </c>
      <c r="N23" s="240" t="s">
        <v>16</v>
      </c>
      <c r="O23" s="240" t="s">
        <v>17</v>
      </c>
      <c r="P23" s="240" t="s">
        <v>2089</v>
      </c>
      <c r="Q23" s="240" t="s">
        <v>3112</v>
      </c>
      <c r="R23" s="240">
        <v>100</v>
      </c>
      <c r="S23" s="240">
        <v>1E-4</v>
      </c>
      <c r="T23" s="240">
        <v>0.01</v>
      </c>
      <c r="U23" s="240">
        <v>1E-4</v>
      </c>
      <c r="V23" s="240">
        <v>1E-4</v>
      </c>
      <c r="W23" s="240" t="s">
        <v>3114</v>
      </c>
      <c r="X23" s="240" t="s">
        <v>3114</v>
      </c>
      <c r="Y23" s="240">
        <v>0.01</v>
      </c>
      <c r="Z23" s="240">
        <v>999.98</v>
      </c>
      <c r="AA23" s="240" t="s">
        <v>6157</v>
      </c>
      <c r="AB23" s="240" t="s">
        <v>2611</v>
      </c>
      <c r="AC23" s="240" t="s">
        <v>2089</v>
      </c>
      <c r="AD23" s="240" t="s">
        <v>2089</v>
      </c>
      <c r="AE23" s="240" t="s">
        <v>2089</v>
      </c>
      <c r="AF23" s="240" t="s">
        <v>2089</v>
      </c>
      <c r="AG23" s="240" t="s">
        <v>2089</v>
      </c>
      <c r="AH23" s="240" t="s">
        <v>2089</v>
      </c>
      <c r="AI23" s="746">
        <v>0.33333333333333331</v>
      </c>
      <c r="AJ23" s="746">
        <v>0.72916666666666663</v>
      </c>
      <c r="AK23" s="746">
        <v>0.6875</v>
      </c>
      <c r="AL23" s="746" t="s">
        <v>2612</v>
      </c>
      <c r="AM23" s="746" t="s">
        <v>2612</v>
      </c>
      <c r="AN23" s="747">
        <v>0.77083333333333337</v>
      </c>
      <c r="AO23" s="748">
        <v>0.77083333333333337</v>
      </c>
      <c r="AP23" s="240" t="s">
        <v>2613</v>
      </c>
      <c r="AQ23" s="400" t="s">
        <v>8246</v>
      </c>
      <c r="AR23" s="240" t="s">
        <v>2613</v>
      </c>
      <c r="AS23" s="400" t="s">
        <v>8246</v>
      </c>
      <c r="AT23" s="240" t="s">
        <v>2089</v>
      </c>
      <c r="AU23" s="750" t="s">
        <v>2089</v>
      </c>
      <c r="AV23" s="751" t="s">
        <v>2207</v>
      </c>
      <c r="AW23" s="752" t="s">
        <v>11028</v>
      </c>
      <c r="AY23" s="198"/>
    </row>
    <row r="24" spans="2:95" ht="12.75" customHeight="1">
      <c r="B24" s="241" t="s">
        <v>2478</v>
      </c>
      <c r="C24" s="240" t="s">
        <v>993</v>
      </c>
      <c r="D24" s="240" t="s">
        <v>8603</v>
      </c>
      <c r="E24" s="240">
        <v>788</v>
      </c>
      <c r="F24" s="240" t="s">
        <v>10089</v>
      </c>
      <c r="G24" s="240" t="s">
        <v>1380</v>
      </c>
      <c r="H24" s="240" t="s">
        <v>3500</v>
      </c>
      <c r="I24" s="240" t="s">
        <v>3432</v>
      </c>
      <c r="J24" s="242" t="s">
        <v>3120</v>
      </c>
      <c r="K24" s="240" t="s">
        <v>37</v>
      </c>
      <c r="L24" s="240" t="s">
        <v>1616</v>
      </c>
      <c r="M24" s="240" t="s">
        <v>1617</v>
      </c>
      <c r="N24" s="240" t="s">
        <v>18</v>
      </c>
      <c r="O24" s="240" t="s">
        <v>19</v>
      </c>
      <c r="P24" s="240" t="s">
        <v>2089</v>
      </c>
      <c r="Q24" s="240" t="s">
        <v>3112</v>
      </c>
      <c r="R24" s="240">
        <v>100</v>
      </c>
      <c r="S24" s="240">
        <v>1E-4</v>
      </c>
      <c r="T24" s="240">
        <v>0.01</v>
      </c>
      <c r="U24" s="240">
        <v>1E-4</v>
      </c>
      <c r="V24" s="240">
        <v>1E-4</v>
      </c>
      <c r="W24" s="240" t="s">
        <v>3114</v>
      </c>
      <c r="X24" s="240" t="s">
        <v>3114</v>
      </c>
      <c r="Y24" s="240">
        <v>0.01</v>
      </c>
      <c r="Z24" s="240">
        <v>999.98</v>
      </c>
      <c r="AA24" s="240" t="s">
        <v>6157</v>
      </c>
      <c r="AB24" s="240" t="s">
        <v>2611</v>
      </c>
      <c r="AC24" s="240" t="s">
        <v>2089</v>
      </c>
      <c r="AD24" s="240" t="s">
        <v>2089</v>
      </c>
      <c r="AE24" s="240" t="s">
        <v>2089</v>
      </c>
      <c r="AF24" s="240" t="s">
        <v>2089</v>
      </c>
      <c r="AG24" s="240" t="s">
        <v>2089</v>
      </c>
      <c r="AH24" s="240" t="s">
        <v>2089</v>
      </c>
      <c r="AI24" s="746">
        <v>0.33333333333333331</v>
      </c>
      <c r="AJ24" s="746">
        <v>0.72916666666666663</v>
      </c>
      <c r="AK24" s="746">
        <v>0.6875</v>
      </c>
      <c r="AL24" s="746" t="s">
        <v>2612</v>
      </c>
      <c r="AM24" s="746" t="s">
        <v>2612</v>
      </c>
      <c r="AN24" s="747">
        <v>0.77083333333333337</v>
      </c>
      <c r="AO24" s="748">
        <v>0.77083333333333337</v>
      </c>
      <c r="AP24" s="240" t="s">
        <v>2613</v>
      </c>
      <c r="AQ24" s="400" t="s">
        <v>8246</v>
      </c>
      <c r="AR24" s="240" t="s">
        <v>2613</v>
      </c>
      <c r="AS24" s="400" t="s">
        <v>8246</v>
      </c>
      <c r="AT24" s="240" t="s">
        <v>2089</v>
      </c>
      <c r="AU24" s="750" t="s">
        <v>2089</v>
      </c>
      <c r="AV24" s="751"/>
      <c r="AW24" s="752" t="s">
        <v>11028</v>
      </c>
      <c r="AY24" s="198"/>
    </row>
    <row r="25" spans="2:95" ht="12.75" customHeight="1">
      <c r="B25" s="398" t="s">
        <v>8410</v>
      </c>
      <c r="C25" s="240" t="s">
        <v>3317</v>
      </c>
      <c r="D25" s="240" t="s">
        <v>8604</v>
      </c>
      <c r="E25" s="240">
        <v>788</v>
      </c>
      <c r="F25" s="240" t="s">
        <v>10090</v>
      </c>
      <c r="G25" s="240" t="s">
        <v>6524</v>
      </c>
      <c r="H25" s="240" t="s">
        <v>6523</v>
      </c>
      <c r="I25" s="240" t="s">
        <v>3432</v>
      </c>
      <c r="J25" s="242" t="s">
        <v>3120</v>
      </c>
      <c r="K25" s="240" t="s">
        <v>4111</v>
      </c>
      <c r="L25" s="240" t="s">
        <v>3082</v>
      </c>
      <c r="M25" s="240" t="s">
        <v>3083</v>
      </c>
      <c r="N25" s="240" t="s">
        <v>426</v>
      </c>
      <c r="O25" s="240" t="s">
        <v>427</v>
      </c>
      <c r="P25" s="240" t="s">
        <v>2089</v>
      </c>
      <c r="Q25" s="240" t="s">
        <v>3112</v>
      </c>
      <c r="R25" s="240">
        <v>100</v>
      </c>
      <c r="S25" s="240">
        <v>1E-4</v>
      </c>
      <c r="T25" s="240">
        <v>0.01</v>
      </c>
      <c r="U25" s="240">
        <v>1E-4</v>
      </c>
      <c r="V25" s="240">
        <v>1E-4</v>
      </c>
      <c r="W25" s="240" t="s">
        <v>3114</v>
      </c>
      <c r="X25" s="240" t="s">
        <v>3114</v>
      </c>
      <c r="Y25" s="240">
        <v>0.01</v>
      </c>
      <c r="Z25" s="240">
        <v>999.98</v>
      </c>
      <c r="AA25" s="240" t="s">
        <v>6157</v>
      </c>
      <c r="AB25" s="240" t="s">
        <v>2611</v>
      </c>
      <c r="AC25" s="240" t="s">
        <v>2089</v>
      </c>
      <c r="AD25" s="240" t="s">
        <v>2089</v>
      </c>
      <c r="AE25" s="240" t="s">
        <v>2089</v>
      </c>
      <c r="AF25" s="240" t="s">
        <v>2089</v>
      </c>
      <c r="AG25" s="240" t="s">
        <v>2089</v>
      </c>
      <c r="AH25" s="240" t="s">
        <v>2089</v>
      </c>
      <c r="AI25" s="746">
        <v>0.33333333333333331</v>
      </c>
      <c r="AJ25" s="746">
        <v>0.72916666666666663</v>
      </c>
      <c r="AK25" s="746">
        <v>0.6875</v>
      </c>
      <c r="AL25" s="746" t="s">
        <v>2612</v>
      </c>
      <c r="AM25" s="746" t="s">
        <v>2612</v>
      </c>
      <c r="AN25" s="747">
        <v>0.77083333333333337</v>
      </c>
      <c r="AO25" s="748">
        <v>0.77083333333333337</v>
      </c>
      <c r="AP25" s="240" t="s">
        <v>2613</v>
      </c>
      <c r="AQ25" s="400" t="s">
        <v>8246</v>
      </c>
      <c r="AR25" s="240" t="s">
        <v>2613</v>
      </c>
      <c r="AS25" s="400" t="s">
        <v>8246</v>
      </c>
      <c r="AT25" s="240" t="s">
        <v>2089</v>
      </c>
      <c r="AU25" s="750" t="s">
        <v>2089</v>
      </c>
      <c r="AV25" s="751"/>
      <c r="AW25" s="752" t="s">
        <v>11028</v>
      </c>
      <c r="AY25" s="198"/>
    </row>
    <row r="26" spans="2:95" ht="12.75" customHeight="1">
      <c r="B26" s="241" t="s">
        <v>7039</v>
      </c>
      <c r="C26" s="240" t="s">
        <v>3317</v>
      </c>
      <c r="D26" s="240" t="s">
        <v>8604</v>
      </c>
      <c r="E26" s="240">
        <v>762</v>
      </c>
      <c r="F26" s="240" t="s">
        <v>10090</v>
      </c>
      <c r="G26" s="240" t="s">
        <v>6525</v>
      </c>
      <c r="H26" s="240" t="s">
        <v>6583</v>
      </c>
      <c r="I26" s="240" t="s">
        <v>10066</v>
      </c>
      <c r="J26" s="242" t="s">
        <v>3121</v>
      </c>
      <c r="K26" s="240" t="s">
        <v>4112</v>
      </c>
      <c r="L26" s="240" t="s">
        <v>3084</v>
      </c>
      <c r="M26" s="240" t="s">
        <v>3085</v>
      </c>
      <c r="N26" s="240" t="s">
        <v>428</v>
      </c>
      <c r="O26" s="240" t="s">
        <v>429</v>
      </c>
      <c r="P26" s="240" t="s">
        <v>2089</v>
      </c>
      <c r="Q26" s="240" t="s">
        <v>3112</v>
      </c>
      <c r="R26" s="240">
        <v>100</v>
      </c>
      <c r="S26" s="240">
        <v>1E-4</v>
      </c>
      <c r="T26" s="240">
        <v>0.01</v>
      </c>
      <c r="U26" s="240">
        <v>1E-4</v>
      </c>
      <c r="V26" s="240">
        <v>1E-4</v>
      </c>
      <c r="W26" s="240" t="s">
        <v>3114</v>
      </c>
      <c r="X26" s="240" t="s">
        <v>3114</v>
      </c>
      <c r="Y26" s="240">
        <v>0.01</v>
      </c>
      <c r="Z26" s="240">
        <v>999.98</v>
      </c>
      <c r="AA26" s="240" t="s">
        <v>6157</v>
      </c>
      <c r="AB26" s="240" t="s">
        <v>2611</v>
      </c>
      <c r="AC26" s="240" t="s">
        <v>2089</v>
      </c>
      <c r="AD26" s="240" t="s">
        <v>2089</v>
      </c>
      <c r="AE26" s="240" t="s">
        <v>2089</v>
      </c>
      <c r="AF26" s="240" t="s">
        <v>2089</v>
      </c>
      <c r="AG26" s="240" t="s">
        <v>2089</v>
      </c>
      <c r="AH26" s="240" t="s">
        <v>2089</v>
      </c>
      <c r="AI26" s="746">
        <v>0.33333333333333331</v>
      </c>
      <c r="AJ26" s="746">
        <v>0.72916666666666663</v>
      </c>
      <c r="AK26" s="746">
        <v>0.6875</v>
      </c>
      <c r="AL26" s="746" t="s">
        <v>2612</v>
      </c>
      <c r="AM26" s="746" t="s">
        <v>2612</v>
      </c>
      <c r="AN26" s="747">
        <v>0.77083333333333337</v>
      </c>
      <c r="AO26" s="748">
        <v>0.77083333333333337</v>
      </c>
      <c r="AP26" s="240" t="s">
        <v>2613</v>
      </c>
      <c r="AQ26" s="400" t="s">
        <v>8246</v>
      </c>
      <c r="AR26" s="240" t="s">
        <v>2613</v>
      </c>
      <c r="AS26" s="749" t="s">
        <v>8246</v>
      </c>
      <c r="AT26" s="240" t="s">
        <v>2089</v>
      </c>
      <c r="AU26" s="750" t="s">
        <v>2089</v>
      </c>
      <c r="AV26" s="751"/>
      <c r="AW26" s="752" t="s">
        <v>11024</v>
      </c>
      <c r="AY26" s="198"/>
    </row>
    <row r="27" spans="2:95" ht="12.75" customHeight="1">
      <c r="B27" s="296" t="s">
        <v>4505</v>
      </c>
      <c r="C27" s="291" t="s">
        <v>4506</v>
      </c>
      <c r="D27" s="291" t="s">
        <v>8605</v>
      </c>
      <c r="E27" s="291">
        <v>762</v>
      </c>
      <c r="F27" s="291" t="s">
        <v>10091</v>
      </c>
      <c r="G27" s="759" t="s">
        <v>4507</v>
      </c>
      <c r="H27" s="760" t="s">
        <v>4508</v>
      </c>
      <c r="I27" s="760" t="s">
        <v>10066</v>
      </c>
      <c r="J27" s="297" t="s">
        <v>3121</v>
      </c>
      <c r="K27" s="760" t="s">
        <v>4524</v>
      </c>
      <c r="L27" s="291" t="s">
        <v>8128</v>
      </c>
      <c r="M27" s="291" t="s">
        <v>8129</v>
      </c>
      <c r="N27" s="291" t="s">
        <v>8130</v>
      </c>
      <c r="O27" s="291" t="s">
        <v>8131</v>
      </c>
      <c r="P27" s="761" t="s">
        <v>1639</v>
      </c>
      <c r="Q27" s="762" t="s">
        <v>3112</v>
      </c>
      <c r="R27" s="759">
        <v>100</v>
      </c>
      <c r="S27" s="291">
        <v>1E-4</v>
      </c>
      <c r="T27" s="292">
        <v>0.01</v>
      </c>
      <c r="U27" s="291">
        <v>1E-4</v>
      </c>
      <c r="V27" s="291">
        <v>1E-4</v>
      </c>
      <c r="W27" s="759" t="s">
        <v>3114</v>
      </c>
      <c r="X27" s="759" t="s">
        <v>3114</v>
      </c>
      <c r="Y27" s="762">
        <v>0.01</v>
      </c>
      <c r="Z27" s="240">
        <v>999.98</v>
      </c>
      <c r="AA27" s="291" t="s">
        <v>6157</v>
      </c>
      <c r="AB27" s="759" t="s">
        <v>2611</v>
      </c>
      <c r="AC27" s="761" t="s">
        <v>1639</v>
      </c>
      <c r="AD27" s="761" t="s">
        <v>1639</v>
      </c>
      <c r="AE27" s="761" t="s">
        <v>1639</v>
      </c>
      <c r="AF27" s="761" t="s">
        <v>1639</v>
      </c>
      <c r="AG27" s="761" t="s">
        <v>1639</v>
      </c>
      <c r="AH27" s="761" t="s">
        <v>1639</v>
      </c>
      <c r="AI27" s="763">
        <v>0.33333333333333298</v>
      </c>
      <c r="AJ27" s="763">
        <v>0.72916666666666696</v>
      </c>
      <c r="AK27" s="764">
        <v>0.6875</v>
      </c>
      <c r="AL27" s="764" t="s">
        <v>2612</v>
      </c>
      <c r="AM27" s="764" t="s">
        <v>2612</v>
      </c>
      <c r="AN27" s="765">
        <v>0.77083333333333304</v>
      </c>
      <c r="AO27" s="765">
        <v>0.77083333333333304</v>
      </c>
      <c r="AP27" s="291" t="s">
        <v>2613</v>
      </c>
      <c r="AQ27" s="400" t="s">
        <v>8246</v>
      </c>
      <c r="AR27" s="291" t="s">
        <v>2613</v>
      </c>
      <c r="AS27" s="400" t="s">
        <v>8246</v>
      </c>
      <c r="AT27" s="240" t="s">
        <v>2089</v>
      </c>
      <c r="AU27" s="750" t="s">
        <v>2089</v>
      </c>
      <c r="AV27" s="751"/>
      <c r="AW27" s="766" t="s">
        <v>11024</v>
      </c>
      <c r="AY27" s="198"/>
    </row>
    <row r="28" spans="2:95" ht="12.75" customHeight="1">
      <c r="B28" s="241" t="s">
        <v>11963</v>
      </c>
      <c r="C28" s="291" t="s">
        <v>11964</v>
      </c>
      <c r="D28" s="499" t="s">
        <v>11965</v>
      </c>
      <c r="E28" s="291">
        <v>1878</v>
      </c>
      <c r="F28" s="499" t="s">
        <v>11966</v>
      </c>
      <c r="G28" s="759" t="s">
        <v>11967</v>
      </c>
      <c r="H28" s="760" t="s">
        <v>11968</v>
      </c>
      <c r="I28" s="760" t="s">
        <v>3207</v>
      </c>
      <c r="J28" s="297" t="s">
        <v>3128</v>
      </c>
      <c r="K28" s="760" t="s">
        <v>11969</v>
      </c>
      <c r="L28" s="291" t="s">
        <v>12192</v>
      </c>
      <c r="M28" s="291" t="s">
        <v>12193</v>
      </c>
      <c r="N28" s="291" t="s">
        <v>12194</v>
      </c>
      <c r="O28" s="291" t="s">
        <v>12195</v>
      </c>
      <c r="P28" s="761" t="s">
        <v>2089</v>
      </c>
      <c r="Q28" s="240" t="s">
        <v>3129</v>
      </c>
      <c r="R28" s="240">
        <v>100</v>
      </c>
      <c r="S28" s="240">
        <v>0.01</v>
      </c>
      <c r="T28" s="240">
        <v>1</v>
      </c>
      <c r="U28" s="240">
        <v>0.01</v>
      </c>
      <c r="V28" s="240">
        <v>0.01</v>
      </c>
      <c r="W28" s="240" t="s">
        <v>3114</v>
      </c>
      <c r="X28" s="240" t="s">
        <v>3114</v>
      </c>
      <c r="Y28" s="240">
        <v>1</v>
      </c>
      <c r="Z28" s="240">
        <v>99998</v>
      </c>
      <c r="AA28" s="240" t="s">
        <v>6157</v>
      </c>
      <c r="AB28" s="240" t="s">
        <v>2611</v>
      </c>
      <c r="AC28" s="240" t="s">
        <v>2089</v>
      </c>
      <c r="AD28" s="240" t="s">
        <v>2089</v>
      </c>
      <c r="AE28" s="240" t="s">
        <v>2089</v>
      </c>
      <c r="AF28" s="240" t="s">
        <v>2089</v>
      </c>
      <c r="AG28" s="240" t="s">
        <v>2089</v>
      </c>
      <c r="AH28" s="240" t="s">
        <v>2089</v>
      </c>
      <c r="AI28" s="746">
        <v>0.33333333333333331</v>
      </c>
      <c r="AJ28" s="746">
        <v>0.72916666666666663</v>
      </c>
      <c r="AK28" s="746">
        <v>0.64583333333333337</v>
      </c>
      <c r="AL28" s="746" t="s">
        <v>2612</v>
      </c>
      <c r="AM28" s="746" t="s">
        <v>2612</v>
      </c>
      <c r="AN28" s="747">
        <v>0.77083333333333337</v>
      </c>
      <c r="AO28" s="748">
        <v>0.77083333333333337</v>
      </c>
      <c r="AP28" s="240" t="s">
        <v>2613</v>
      </c>
      <c r="AQ28" s="400" t="s">
        <v>8246</v>
      </c>
      <c r="AR28" s="240" t="s">
        <v>2613</v>
      </c>
      <c r="AS28" s="400" t="s">
        <v>8246</v>
      </c>
      <c r="AT28" s="240" t="s">
        <v>2089</v>
      </c>
      <c r="AU28" s="750" t="s">
        <v>2089</v>
      </c>
      <c r="AV28" s="752" t="s">
        <v>11033</v>
      </c>
      <c r="AW28" s="752" t="s">
        <v>11033</v>
      </c>
      <c r="AY28" s="198"/>
    </row>
    <row r="29" spans="2:95" ht="12.75" customHeight="1">
      <c r="B29" s="241" t="s">
        <v>2481</v>
      </c>
      <c r="C29" s="240" t="s">
        <v>10061</v>
      </c>
      <c r="D29" s="240" t="s">
        <v>8607</v>
      </c>
      <c r="E29" s="240">
        <v>788</v>
      </c>
      <c r="F29" s="240" t="s">
        <v>10093</v>
      </c>
      <c r="G29" s="240" t="s">
        <v>1381</v>
      </c>
      <c r="H29" s="240" t="s">
        <v>3502</v>
      </c>
      <c r="I29" s="240" t="s">
        <v>3433</v>
      </c>
      <c r="J29" s="242" t="s">
        <v>3127</v>
      </c>
      <c r="K29" s="240" t="s">
        <v>40</v>
      </c>
      <c r="L29" s="240" t="s">
        <v>1618</v>
      </c>
      <c r="M29" s="240" t="s">
        <v>1619</v>
      </c>
      <c r="N29" s="240" t="s">
        <v>20</v>
      </c>
      <c r="O29" s="240" t="s">
        <v>21</v>
      </c>
      <c r="P29" s="240" t="s">
        <v>2089</v>
      </c>
      <c r="Q29" s="240" t="s">
        <v>3112</v>
      </c>
      <c r="R29" s="240">
        <v>100</v>
      </c>
      <c r="S29" s="240">
        <v>1E-4</v>
      </c>
      <c r="T29" s="240">
        <v>0.01</v>
      </c>
      <c r="U29" s="240">
        <v>1E-4</v>
      </c>
      <c r="V29" s="240">
        <v>1E-4</v>
      </c>
      <c r="W29" s="240" t="s">
        <v>3114</v>
      </c>
      <c r="X29" s="240" t="s">
        <v>3114</v>
      </c>
      <c r="Y29" s="240">
        <v>0.01</v>
      </c>
      <c r="Z29" s="240">
        <v>999.98</v>
      </c>
      <c r="AA29" s="240" t="s">
        <v>6157</v>
      </c>
      <c r="AB29" s="240" t="s">
        <v>2611</v>
      </c>
      <c r="AC29" s="240" t="s">
        <v>2089</v>
      </c>
      <c r="AD29" s="240" t="s">
        <v>2089</v>
      </c>
      <c r="AE29" s="240" t="s">
        <v>2089</v>
      </c>
      <c r="AF29" s="240" t="s">
        <v>2089</v>
      </c>
      <c r="AG29" s="240" t="s">
        <v>2089</v>
      </c>
      <c r="AH29" s="240" t="s">
        <v>2089</v>
      </c>
      <c r="AI29" s="746">
        <v>0.33333333333333331</v>
      </c>
      <c r="AJ29" s="746">
        <v>0.72916666666666663</v>
      </c>
      <c r="AK29" s="746">
        <v>0.6875</v>
      </c>
      <c r="AL29" s="746" t="s">
        <v>2612</v>
      </c>
      <c r="AM29" s="746" t="s">
        <v>2612</v>
      </c>
      <c r="AN29" s="747">
        <v>0.77083333333333337</v>
      </c>
      <c r="AO29" s="748">
        <v>0.77083333333333337</v>
      </c>
      <c r="AP29" s="240" t="s">
        <v>2613</v>
      </c>
      <c r="AQ29" s="400" t="s">
        <v>8246</v>
      </c>
      <c r="AR29" s="240" t="s">
        <v>2613</v>
      </c>
      <c r="AS29" s="400" t="s">
        <v>8246</v>
      </c>
      <c r="AT29" s="240" t="s">
        <v>2089</v>
      </c>
      <c r="AU29" s="750" t="s">
        <v>2089</v>
      </c>
      <c r="AV29" s="751"/>
      <c r="AW29" s="752" t="s">
        <v>11030</v>
      </c>
      <c r="AY29" s="198"/>
    </row>
    <row r="30" spans="2:95" ht="12.75" customHeight="1">
      <c r="B30" s="241" t="s">
        <v>2482</v>
      </c>
      <c r="C30" s="240" t="s">
        <v>996</v>
      </c>
      <c r="D30" s="240" t="s">
        <v>8608</v>
      </c>
      <c r="E30" s="240">
        <v>725</v>
      </c>
      <c r="F30" s="400" t="s">
        <v>10856</v>
      </c>
      <c r="G30" s="240" t="s">
        <v>1382</v>
      </c>
      <c r="H30" s="240" t="s">
        <v>3503</v>
      </c>
      <c r="I30" s="240" t="s">
        <v>3208</v>
      </c>
      <c r="J30" s="242" t="s">
        <v>3132</v>
      </c>
      <c r="K30" s="240" t="s">
        <v>41</v>
      </c>
      <c r="L30" s="240" t="s">
        <v>1620</v>
      </c>
      <c r="M30" s="240" t="s">
        <v>1621</v>
      </c>
      <c r="N30" s="240" t="s">
        <v>2923</v>
      </c>
      <c r="O30" s="240" t="s">
        <v>22</v>
      </c>
      <c r="P30" s="240" t="s">
        <v>2089</v>
      </c>
      <c r="Q30" s="240" t="s">
        <v>3133</v>
      </c>
      <c r="R30" s="240">
        <v>100</v>
      </c>
      <c r="S30" s="240">
        <v>1E-4</v>
      </c>
      <c r="T30" s="240">
        <v>0.01</v>
      </c>
      <c r="U30" s="240">
        <v>1E-4</v>
      </c>
      <c r="V30" s="240">
        <v>1E-4</v>
      </c>
      <c r="W30" s="240" t="s">
        <v>3114</v>
      </c>
      <c r="X30" s="240" t="s">
        <v>3114</v>
      </c>
      <c r="Y30" s="240">
        <v>0.01</v>
      </c>
      <c r="Z30" s="240">
        <v>999.98</v>
      </c>
      <c r="AA30" s="240" t="s">
        <v>6157</v>
      </c>
      <c r="AB30" s="240" t="s">
        <v>2611</v>
      </c>
      <c r="AC30" s="240" t="s">
        <v>2089</v>
      </c>
      <c r="AD30" s="240" t="s">
        <v>2089</v>
      </c>
      <c r="AE30" s="240" t="s">
        <v>2089</v>
      </c>
      <c r="AF30" s="240" t="s">
        <v>2089</v>
      </c>
      <c r="AG30" s="240" t="s">
        <v>2089</v>
      </c>
      <c r="AH30" s="240" t="s">
        <v>2089</v>
      </c>
      <c r="AI30" s="746">
        <v>0.33333333333333331</v>
      </c>
      <c r="AJ30" s="746">
        <v>0.72916666666666663</v>
      </c>
      <c r="AK30" s="746">
        <v>0.6875</v>
      </c>
      <c r="AL30" s="746" t="s">
        <v>2612</v>
      </c>
      <c r="AM30" s="746" t="s">
        <v>2612</v>
      </c>
      <c r="AN30" s="747">
        <v>0.77083333333333337</v>
      </c>
      <c r="AO30" s="748">
        <v>0.77083333333333337</v>
      </c>
      <c r="AP30" s="240" t="s">
        <v>2613</v>
      </c>
      <c r="AQ30" s="400" t="s">
        <v>8246</v>
      </c>
      <c r="AR30" s="240" t="s">
        <v>2613</v>
      </c>
      <c r="AS30" s="400" t="s">
        <v>8246</v>
      </c>
      <c r="AT30" s="240" t="s">
        <v>2089</v>
      </c>
      <c r="AU30" s="750" t="s">
        <v>2089</v>
      </c>
      <c r="AV30" s="751"/>
      <c r="AW30" s="752" t="s">
        <v>11026</v>
      </c>
      <c r="AY30" s="198"/>
    </row>
    <row r="31" spans="2:95" ht="12.75" customHeight="1">
      <c r="B31" s="398" t="s">
        <v>7149</v>
      </c>
      <c r="C31" s="240" t="s">
        <v>997</v>
      </c>
      <c r="D31" s="240" t="s">
        <v>8609</v>
      </c>
      <c r="E31" s="240">
        <v>762</v>
      </c>
      <c r="F31" s="240" t="s">
        <v>10094</v>
      </c>
      <c r="G31" s="240" t="s">
        <v>1383</v>
      </c>
      <c r="H31" s="240" t="s">
        <v>3504</v>
      </c>
      <c r="I31" s="240" t="s">
        <v>10066</v>
      </c>
      <c r="J31" s="242" t="s">
        <v>3121</v>
      </c>
      <c r="K31" s="240" t="s">
        <v>42</v>
      </c>
      <c r="L31" s="240" t="s">
        <v>1622</v>
      </c>
      <c r="M31" s="240" t="s">
        <v>1623</v>
      </c>
      <c r="N31" s="240" t="s">
        <v>23</v>
      </c>
      <c r="O31" s="240" t="s">
        <v>24</v>
      </c>
      <c r="P31" s="240" t="s">
        <v>2089</v>
      </c>
      <c r="Q31" s="240" t="s">
        <v>3112</v>
      </c>
      <c r="R31" s="240">
        <v>100</v>
      </c>
      <c r="S31" s="240">
        <v>1E-4</v>
      </c>
      <c r="T31" s="240">
        <v>0.01</v>
      </c>
      <c r="U31" s="240">
        <v>1E-4</v>
      </c>
      <c r="V31" s="240">
        <v>1E-4</v>
      </c>
      <c r="W31" s="240" t="s">
        <v>3114</v>
      </c>
      <c r="X31" s="240" t="s">
        <v>3114</v>
      </c>
      <c r="Y31" s="240">
        <v>0.01</v>
      </c>
      <c r="Z31" s="240">
        <v>999.98</v>
      </c>
      <c r="AA31" s="240" t="s">
        <v>6157</v>
      </c>
      <c r="AB31" s="240" t="s">
        <v>2611</v>
      </c>
      <c r="AC31" s="240" t="s">
        <v>2089</v>
      </c>
      <c r="AD31" s="240" t="s">
        <v>2089</v>
      </c>
      <c r="AE31" s="240" t="s">
        <v>2089</v>
      </c>
      <c r="AF31" s="240" t="s">
        <v>2089</v>
      </c>
      <c r="AG31" s="240" t="s">
        <v>2089</v>
      </c>
      <c r="AH31" s="240" t="s">
        <v>2089</v>
      </c>
      <c r="AI31" s="746">
        <v>0.33333333333333331</v>
      </c>
      <c r="AJ31" s="746">
        <v>0.72916666666666663</v>
      </c>
      <c r="AK31" s="746">
        <v>0.6875</v>
      </c>
      <c r="AL31" s="746" t="s">
        <v>2612</v>
      </c>
      <c r="AM31" s="746" t="s">
        <v>2612</v>
      </c>
      <c r="AN31" s="747">
        <v>0.77083333333333337</v>
      </c>
      <c r="AO31" s="748">
        <v>0.77083333333333337</v>
      </c>
      <c r="AP31" s="240" t="s">
        <v>2613</v>
      </c>
      <c r="AQ31" s="400" t="s">
        <v>8246</v>
      </c>
      <c r="AR31" s="240" t="s">
        <v>2613</v>
      </c>
      <c r="AS31" s="400" t="s">
        <v>8246</v>
      </c>
      <c r="AT31" s="240" t="s">
        <v>2089</v>
      </c>
      <c r="AU31" s="750" t="s">
        <v>2089</v>
      </c>
      <c r="AV31" s="751"/>
      <c r="AW31" s="752" t="s">
        <v>11024</v>
      </c>
      <c r="AY31" s="198"/>
    </row>
    <row r="32" spans="2:95" ht="12.75" customHeight="1">
      <c r="B32" s="241" t="s">
        <v>5638</v>
      </c>
      <c r="C32" s="240" t="s">
        <v>7764</v>
      </c>
      <c r="D32" s="240" t="s">
        <v>8611</v>
      </c>
      <c r="E32" s="240">
        <v>788</v>
      </c>
      <c r="F32" s="240" t="s">
        <v>10096</v>
      </c>
      <c r="G32" s="240" t="s">
        <v>1384</v>
      </c>
      <c r="H32" s="240" t="s">
        <v>4819</v>
      </c>
      <c r="I32" s="240" t="s">
        <v>3432</v>
      </c>
      <c r="J32" s="242" t="s">
        <v>3120</v>
      </c>
      <c r="K32" s="240" t="s">
        <v>43</v>
      </c>
      <c r="L32" s="240" t="s">
        <v>1624</v>
      </c>
      <c r="M32" s="240" t="s">
        <v>1625</v>
      </c>
      <c r="N32" s="240" t="s">
        <v>25</v>
      </c>
      <c r="O32" s="240" t="s">
        <v>26</v>
      </c>
      <c r="P32" s="240" t="s">
        <v>2089</v>
      </c>
      <c r="Q32" s="240" t="s">
        <v>3112</v>
      </c>
      <c r="R32" s="240">
        <v>100</v>
      </c>
      <c r="S32" s="240">
        <v>1E-4</v>
      </c>
      <c r="T32" s="240">
        <v>0.01</v>
      </c>
      <c r="U32" s="240">
        <v>1E-4</v>
      </c>
      <c r="V32" s="240">
        <v>1E-4</v>
      </c>
      <c r="W32" s="240" t="s">
        <v>3114</v>
      </c>
      <c r="X32" s="240" t="s">
        <v>3114</v>
      </c>
      <c r="Y32" s="240">
        <v>0.01</v>
      </c>
      <c r="Z32" s="240">
        <v>999.98</v>
      </c>
      <c r="AA32" s="240" t="s">
        <v>6157</v>
      </c>
      <c r="AB32" s="240" t="s">
        <v>2611</v>
      </c>
      <c r="AC32" s="240" t="s">
        <v>2089</v>
      </c>
      <c r="AD32" s="240" t="s">
        <v>2089</v>
      </c>
      <c r="AE32" s="240" t="s">
        <v>2089</v>
      </c>
      <c r="AF32" s="240" t="s">
        <v>2089</v>
      </c>
      <c r="AG32" s="240" t="s">
        <v>2089</v>
      </c>
      <c r="AH32" s="240" t="s">
        <v>2089</v>
      </c>
      <c r="AI32" s="746">
        <v>0.33333333333333331</v>
      </c>
      <c r="AJ32" s="746">
        <v>0.72916666666666663</v>
      </c>
      <c r="AK32" s="746">
        <v>0.6875</v>
      </c>
      <c r="AL32" s="746" t="s">
        <v>2612</v>
      </c>
      <c r="AM32" s="746" t="s">
        <v>2612</v>
      </c>
      <c r="AN32" s="747">
        <v>0.77083333333333337</v>
      </c>
      <c r="AO32" s="748">
        <v>0.77083333333333337</v>
      </c>
      <c r="AP32" s="240" t="s">
        <v>2613</v>
      </c>
      <c r="AQ32" s="400" t="s">
        <v>8246</v>
      </c>
      <c r="AR32" s="240" t="s">
        <v>2613</v>
      </c>
      <c r="AS32" s="400" t="s">
        <v>8246</v>
      </c>
      <c r="AT32" s="240" t="s">
        <v>2089</v>
      </c>
      <c r="AU32" s="750" t="s">
        <v>2089</v>
      </c>
      <c r="AV32" s="751"/>
      <c r="AW32" s="752" t="s">
        <v>11028</v>
      </c>
      <c r="AY32" s="198"/>
    </row>
    <row r="33" spans="2:51" ht="12.75" customHeight="1">
      <c r="B33" s="241" t="s">
        <v>12104</v>
      </c>
      <c r="C33" s="240" t="s">
        <v>4215</v>
      </c>
      <c r="D33" s="240" t="s">
        <v>8615</v>
      </c>
      <c r="E33" s="240">
        <v>788</v>
      </c>
      <c r="F33" s="240" t="s">
        <v>10100</v>
      </c>
      <c r="G33" s="240" t="s">
        <v>4216</v>
      </c>
      <c r="H33" s="240" t="s">
        <v>4217</v>
      </c>
      <c r="I33" s="240" t="s">
        <v>3433</v>
      </c>
      <c r="J33" s="242" t="s">
        <v>3127</v>
      </c>
      <c r="K33" s="240" t="s">
        <v>1790</v>
      </c>
      <c r="L33" s="240" t="s">
        <v>4218</v>
      </c>
      <c r="M33" s="240" t="s">
        <v>4219</v>
      </c>
      <c r="N33" s="240" t="s">
        <v>4220</v>
      </c>
      <c r="O33" s="240" t="s">
        <v>4221</v>
      </c>
      <c r="P33" s="240" t="s">
        <v>2089</v>
      </c>
      <c r="Q33" s="240" t="s">
        <v>3112</v>
      </c>
      <c r="R33" s="240">
        <v>100</v>
      </c>
      <c r="S33" s="240">
        <v>1E-4</v>
      </c>
      <c r="T33" s="240">
        <v>0.01</v>
      </c>
      <c r="U33" s="240">
        <v>1E-4</v>
      </c>
      <c r="V33" s="240">
        <v>1E-4</v>
      </c>
      <c r="W33" s="240" t="s">
        <v>3114</v>
      </c>
      <c r="X33" s="240" t="s">
        <v>3114</v>
      </c>
      <c r="Y33" s="240">
        <v>0.01</v>
      </c>
      <c r="Z33" s="240">
        <v>999.98</v>
      </c>
      <c r="AA33" s="240" t="s">
        <v>6157</v>
      </c>
      <c r="AB33" s="240" t="s">
        <v>2611</v>
      </c>
      <c r="AC33" s="240" t="s">
        <v>2089</v>
      </c>
      <c r="AD33" s="240" t="s">
        <v>2089</v>
      </c>
      <c r="AE33" s="240" t="s">
        <v>2089</v>
      </c>
      <c r="AF33" s="240" t="s">
        <v>2089</v>
      </c>
      <c r="AG33" s="240" t="s">
        <v>2089</v>
      </c>
      <c r="AH33" s="240" t="s">
        <v>2089</v>
      </c>
      <c r="AI33" s="746">
        <v>0.33333333333333331</v>
      </c>
      <c r="AJ33" s="746">
        <v>0.72916666666666663</v>
      </c>
      <c r="AK33" s="746">
        <v>0.6875</v>
      </c>
      <c r="AL33" s="746" t="s">
        <v>2612</v>
      </c>
      <c r="AM33" s="746" t="s">
        <v>2612</v>
      </c>
      <c r="AN33" s="747">
        <v>0.77083333333333337</v>
      </c>
      <c r="AO33" s="748">
        <v>0.77083333333333337</v>
      </c>
      <c r="AP33" s="240" t="s">
        <v>2613</v>
      </c>
      <c r="AQ33" s="400" t="s">
        <v>8246</v>
      </c>
      <c r="AR33" s="240" t="s">
        <v>2613</v>
      </c>
      <c r="AS33" s="400" t="s">
        <v>8246</v>
      </c>
      <c r="AT33" s="240" t="s">
        <v>2089</v>
      </c>
      <c r="AU33" s="750" t="s">
        <v>2089</v>
      </c>
      <c r="AV33" s="751"/>
      <c r="AW33" s="752" t="s">
        <v>11030</v>
      </c>
      <c r="AY33" s="198"/>
    </row>
    <row r="34" spans="2:51" ht="12.75" customHeight="1">
      <c r="B34" s="398" t="s">
        <v>11566</v>
      </c>
      <c r="C34" s="240" t="s">
        <v>6600</v>
      </c>
      <c r="D34" s="240" t="s">
        <v>8617</v>
      </c>
      <c r="E34" s="240">
        <v>257</v>
      </c>
      <c r="F34" s="240" t="s">
        <v>10099</v>
      </c>
      <c r="G34" s="240" t="s">
        <v>6601</v>
      </c>
      <c r="H34" s="240" t="s">
        <v>6004</v>
      </c>
      <c r="I34" s="767" t="s">
        <v>3209</v>
      </c>
      <c r="J34" s="225" t="s">
        <v>3135</v>
      </c>
      <c r="K34" s="767" t="s">
        <v>6019</v>
      </c>
      <c r="L34" s="767" t="s">
        <v>6026</v>
      </c>
      <c r="M34" s="767" t="s">
        <v>6027</v>
      </c>
      <c r="N34" s="767" t="s">
        <v>6028</v>
      </c>
      <c r="O34" s="767" t="s">
        <v>6029</v>
      </c>
      <c r="P34" s="767" t="s">
        <v>2089</v>
      </c>
      <c r="Q34" s="767" t="s">
        <v>3136</v>
      </c>
      <c r="R34" s="767">
        <v>100</v>
      </c>
      <c r="S34" s="767">
        <v>1E-3</v>
      </c>
      <c r="T34" s="767">
        <v>0.1</v>
      </c>
      <c r="U34" s="767">
        <v>1E-3</v>
      </c>
      <c r="V34" s="767">
        <v>1E-3</v>
      </c>
      <c r="W34" s="767" t="s">
        <v>3114</v>
      </c>
      <c r="X34" s="767" t="s">
        <v>3114</v>
      </c>
      <c r="Y34" s="767">
        <v>0.1</v>
      </c>
      <c r="Z34" s="767">
        <v>9999.7999999999993</v>
      </c>
      <c r="AA34" s="767" t="s">
        <v>6157</v>
      </c>
      <c r="AB34" s="767" t="s">
        <v>2611</v>
      </c>
      <c r="AC34" s="767" t="s">
        <v>2089</v>
      </c>
      <c r="AD34" s="767" t="s">
        <v>2089</v>
      </c>
      <c r="AE34" s="767" t="s">
        <v>2089</v>
      </c>
      <c r="AF34" s="767" t="s">
        <v>2089</v>
      </c>
      <c r="AG34" s="767" t="s">
        <v>2089</v>
      </c>
      <c r="AH34" s="767" t="s">
        <v>2089</v>
      </c>
      <c r="AI34" s="768">
        <v>0.33333333333333331</v>
      </c>
      <c r="AJ34" s="768">
        <v>0.72916666666666663</v>
      </c>
      <c r="AK34" s="768">
        <v>0.6875</v>
      </c>
      <c r="AL34" s="768" t="s">
        <v>2612</v>
      </c>
      <c r="AM34" s="768" t="s">
        <v>2612</v>
      </c>
      <c r="AN34" s="769">
        <v>0.77083333333333337</v>
      </c>
      <c r="AO34" s="770">
        <v>0.77083333333333337</v>
      </c>
      <c r="AP34" s="767" t="s">
        <v>2613</v>
      </c>
      <c r="AQ34" s="749" t="s">
        <v>8246</v>
      </c>
      <c r="AR34" s="767" t="s">
        <v>2613</v>
      </c>
      <c r="AS34" s="749" t="s">
        <v>8246</v>
      </c>
      <c r="AT34" s="767" t="s">
        <v>2089</v>
      </c>
      <c r="AU34" s="771" t="s">
        <v>2089</v>
      </c>
      <c r="AV34" s="751"/>
      <c r="AW34" s="772" t="s">
        <v>11025</v>
      </c>
      <c r="AY34" s="198"/>
    </row>
    <row r="35" spans="2:51" ht="12.75" customHeight="1">
      <c r="B35" s="443" t="s">
        <v>3255</v>
      </c>
      <c r="C35" s="240" t="s">
        <v>1247</v>
      </c>
      <c r="D35" s="240" t="s">
        <v>8619</v>
      </c>
      <c r="E35" s="240">
        <v>627</v>
      </c>
      <c r="F35" s="240" t="s">
        <v>10102</v>
      </c>
      <c r="G35" s="240" t="s">
        <v>1090</v>
      </c>
      <c r="H35" s="240" t="s">
        <v>3508</v>
      </c>
      <c r="I35" s="240" t="s">
        <v>3430</v>
      </c>
      <c r="J35" s="242" t="s">
        <v>3138</v>
      </c>
      <c r="K35" s="400" t="s">
        <v>11309</v>
      </c>
      <c r="L35" s="400" t="s">
        <v>11328</v>
      </c>
      <c r="M35" s="400" t="s">
        <v>11329</v>
      </c>
      <c r="N35" s="400" t="s">
        <v>11331</v>
      </c>
      <c r="O35" s="400" t="s">
        <v>11330</v>
      </c>
      <c r="P35" s="753" t="s">
        <v>11309</v>
      </c>
      <c r="Q35" s="240" t="s">
        <v>3139</v>
      </c>
      <c r="R35" s="240">
        <v>1000</v>
      </c>
      <c r="S35" s="240">
        <v>0.01</v>
      </c>
      <c r="T35" s="240">
        <v>10</v>
      </c>
      <c r="U35" s="240">
        <v>0.01</v>
      </c>
      <c r="V35" s="240">
        <v>0.01</v>
      </c>
      <c r="W35" s="240" t="s">
        <v>3114</v>
      </c>
      <c r="X35" s="240" t="s">
        <v>3114</v>
      </c>
      <c r="Y35" s="240">
        <v>1</v>
      </c>
      <c r="Z35" s="240">
        <v>99998</v>
      </c>
      <c r="AA35" s="240" t="s">
        <v>6157</v>
      </c>
      <c r="AB35" s="240" t="s">
        <v>2927</v>
      </c>
      <c r="AC35" s="240">
        <v>250</v>
      </c>
      <c r="AD35" s="240">
        <v>1000</v>
      </c>
      <c r="AE35" s="240">
        <v>0.5</v>
      </c>
      <c r="AF35" s="240">
        <v>500</v>
      </c>
      <c r="AG35" s="240">
        <v>0.5</v>
      </c>
      <c r="AH35" s="240">
        <v>0.01</v>
      </c>
      <c r="AI35" s="746">
        <v>0.33333333333333331</v>
      </c>
      <c r="AJ35" s="746">
        <v>0.72916666666666663</v>
      </c>
      <c r="AK35" s="746">
        <v>0.6875</v>
      </c>
      <c r="AL35" s="746" t="s">
        <v>2612</v>
      </c>
      <c r="AM35" s="746" t="s">
        <v>2612</v>
      </c>
      <c r="AN35" s="747">
        <v>0.77083333333333337</v>
      </c>
      <c r="AO35" s="748">
        <v>0.77083333333333337</v>
      </c>
      <c r="AP35" s="240" t="s">
        <v>2613</v>
      </c>
      <c r="AQ35" s="400" t="s">
        <v>8246</v>
      </c>
      <c r="AR35" s="240" t="s">
        <v>2613</v>
      </c>
      <c r="AS35" s="400" t="s">
        <v>8246</v>
      </c>
      <c r="AT35" s="240" t="s">
        <v>2089</v>
      </c>
      <c r="AU35" s="750" t="s">
        <v>2089</v>
      </c>
      <c r="AV35" s="751"/>
      <c r="AW35" s="752" t="s">
        <v>11022</v>
      </c>
      <c r="AY35" s="198"/>
    </row>
    <row r="36" spans="2:51" ht="12.75" customHeight="1">
      <c r="B36" s="241" t="s">
        <v>3256</v>
      </c>
      <c r="C36" s="240" t="s">
        <v>8342</v>
      </c>
      <c r="D36" s="240" t="s">
        <v>8620</v>
      </c>
      <c r="E36" s="240">
        <v>788</v>
      </c>
      <c r="F36" s="240" t="s">
        <v>10103</v>
      </c>
      <c r="G36" s="240" t="s">
        <v>1091</v>
      </c>
      <c r="H36" s="240" t="s">
        <v>709</v>
      </c>
      <c r="I36" s="240" t="s">
        <v>3434</v>
      </c>
      <c r="J36" s="242" t="s">
        <v>3115</v>
      </c>
      <c r="K36" s="240" t="s">
        <v>2396</v>
      </c>
      <c r="L36" s="240" t="s">
        <v>2100</v>
      </c>
      <c r="M36" s="240" t="s">
        <v>2101</v>
      </c>
      <c r="N36" s="240" t="s">
        <v>27</v>
      </c>
      <c r="O36" s="240" t="s">
        <v>28</v>
      </c>
      <c r="P36" s="240" t="s">
        <v>2089</v>
      </c>
      <c r="Q36" s="240" t="s">
        <v>3112</v>
      </c>
      <c r="R36" s="240">
        <v>100</v>
      </c>
      <c r="S36" s="240">
        <v>1E-4</v>
      </c>
      <c r="T36" s="240">
        <v>0.01</v>
      </c>
      <c r="U36" s="240">
        <v>1E-4</v>
      </c>
      <c r="V36" s="240">
        <v>1E-4</v>
      </c>
      <c r="W36" s="240" t="s">
        <v>3114</v>
      </c>
      <c r="X36" s="240" t="s">
        <v>3114</v>
      </c>
      <c r="Y36" s="240">
        <v>0.01</v>
      </c>
      <c r="Z36" s="240">
        <v>999.98</v>
      </c>
      <c r="AA36" s="240" t="s">
        <v>6157</v>
      </c>
      <c r="AB36" s="240" t="s">
        <v>2611</v>
      </c>
      <c r="AC36" s="240" t="s">
        <v>2089</v>
      </c>
      <c r="AD36" s="240" t="s">
        <v>2089</v>
      </c>
      <c r="AE36" s="240" t="s">
        <v>2089</v>
      </c>
      <c r="AF36" s="240" t="s">
        <v>2089</v>
      </c>
      <c r="AG36" s="240" t="s">
        <v>2089</v>
      </c>
      <c r="AH36" s="240" t="s">
        <v>2089</v>
      </c>
      <c r="AI36" s="746">
        <v>0.33333333333333331</v>
      </c>
      <c r="AJ36" s="746">
        <v>0.72916666666666663</v>
      </c>
      <c r="AK36" s="746">
        <v>0.6875</v>
      </c>
      <c r="AL36" s="746" t="s">
        <v>2612</v>
      </c>
      <c r="AM36" s="746" t="s">
        <v>2612</v>
      </c>
      <c r="AN36" s="747">
        <v>0.77083333333333337</v>
      </c>
      <c r="AO36" s="748">
        <v>0.77083333333333337</v>
      </c>
      <c r="AP36" s="240" t="s">
        <v>2613</v>
      </c>
      <c r="AQ36" s="749" t="s">
        <v>8246</v>
      </c>
      <c r="AR36" s="240" t="s">
        <v>2613</v>
      </c>
      <c r="AS36" s="749" t="s">
        <v>8246</v>
      </c>
      <c r="AT36" s="240" t="s">
        <v>2089</v>
      </c>
      <c r="AU36" s="750" t="s">
        <v>2089</v>
      </c>
      <c r="AV36" s="751"/>
      <c r="AW36" s="752" t="s">
        <v>11029</v>
      </c>
      <c r="AY36" s="198"/>
    </row>
    <row r="37" spans="2:51" ht="12.75" customHeight="1">
      <c r="B37" s="773" t="s">
        <v>3257</v>
      </c>
      <c r="C37" s="240" t="s">
        <v>1249</v>
      </c>
      <c r="D37" s="240" t="s">
        <v>8621</v>
      </c>
      <c r="E37" s="240">
        <v>627</v>
      </c>
      <c r="F37" s="240" t="s">
        <v>10104</v>
      </c>
      <c r="G37" s="240" t="s">
        <v>1092</v>
      </c>
      <c r="H37" s="240" t="s">
        <v>3509</v>
      </c>
      <c r="I37" s="240" t="s">
        <v>3430</v>
      </c>
      <c r="J37" s="242" t="s">
        <v>3138</v>
      </c>
      <c r="K37" s="240" t="s">
        <v>2398</v>
      </c>
      <c r="L37" s="240" t="s">
        <v>2102</v>
      </c>
      <c r="M37" s="240" t="s">
        <v>2103</v>
      </c>
      <c r="N37" s="240" t="s">
        <v>29</v>
      </c>
      <c r="O37" s="240" t="s">
        <v>30</v>
      </c>
      <c r="P37" s="774" t="s">
        <v>2642</v>
      </c>
      <c r="Q37" s="240" t="s">
        <v>3139</v>
      </c>
      <c r="R37" s="240">
        <v>1000</v>
      </c>
      <c r="S37" s="240">
        <v>0.01</v>
      </c>
      <c r="T37" s="240">
        <v>10</v>
      </c>
      <c r="U37" s="240">
        <v>0.01</v>
      </c>
      <c r="V37" s="240">
        <v>0.01</v>
      </c>
      <c r="W37" s="240" t="s">
        <v>3114</v>
      </c>
      <c r="X37" s="240" t="s">
        <v>3114</v>
      </c>
      <c r="Y37" s="240">
        <v>1</v>
      </c>
      <c r="Z37" s="240">
        <v>99998</v>
      </c>
      <c r="AA37" s="240" t="s">
        <v>6157</v>
      </c>
      <c r="AB37" s="240" t="s">
        <v>2927</v>
      </c>
      <c r="AC37" s="240">
        <v>250</v>
      </c>
      <c r="AD37" s="240">
        <v>1000</v>
      </c>
      <c r="AE37" s="240">
        <v>0.25</v>
      </c>
      <c r="AF37" s="240">
        <v>250</v>
      </c>
      <c r="AG37" s="240">
        <v>0.25</v>
      </c>
      <c r="AH37" s="240">
        <v>0.01</v>
      </c>
      <c r="AI37" s="746">
        <v>0.33333333333333331</v>
      </c>
      <c r="AJ37" s="746">
        <v>0.72916666666666663</v>
      </c>
      <c r="AK37" s="746">
        <v>0.6875</v>
      </c>
      <c r="AL37" s="746" t="s">
        <v>2612</v>
      </c>
      <c r="AM37" s="746" t="s">
        <v>2612</v>
      </c>
      <c r="AN37" s="747">
        <v>0.77083333333333337</v>
      </c>
      <c r="AO37" s="748">
        <v>0.77083333333333337</v>
      </c>
      <c r="AP37" s="240" t="s">
        <v>2613</v>
      </c>
      <c r="AQ37" s="400" t="s">
        <v>8246</v>
      </c>
      <c r="AR37" s="240" t="s">
        <v>2613</v>
      </c>
      <c r="AS37" s="400" t="s">
        <v>8246</v>
      </c>
      <c r="AT37" s="240" t="s">
        <v>2089</v>
      </c>
      <c r="AU37" s="750" t="s">
        <v>2089</v>
      </c>
      <c r="AV37" s="751"/>
      <c r="AW37" s="752" t="s">
        <v>11022</v>
      </c>
      <c r="AY37" s="198"/>
    </row>
    <row r="38" spans="2:51" ht="12.75" customHeight="1">
      <c r="B38" s="398" t="s">
        <v>2869</v>
      </c>
      <c r="C38" s="240" t="s">
        <v>1250</v>
      </c>
      <c r="D38" s="240" t="s">
        <v>8623</v>
      </c>
      <c r="E38" s="240">
        <v>725</v>
      </c>
      <c r="F38" s="400" t="s">
        <v>10858</v>
      </c>
      <c r="G38" s="240" t="s">
        <v>1093</v>
      </c>
      <c r="H38" s="240" t="s">
        <v>3510</v>
      </c>
      <c r="I38" s="240" t="s">
        <v>3175</v>
      </c>
      <c r="J38" s="242" t="s">
        <v>3116</v>
      </c>
      <c r="K38" s="240" t="s">
        <v>2399</v>
      </c>
      <c r="L38" s="240" t="s">
        <v>2104</v>
      </c>
      <c r="M38" s="240" t="s">
        <v>2105</v>
      </c>
      <c r="N38" s="240" t="s">
        <v>31</v>
      </c>
      <c r="O38" s="240" t="s">
        <v>32</v>
      </c>
      <c r="P38" s="240" t="s">
        <v>2089</v>
      </c>
      <c r="Q38" s="240" t="s">
        <v>3117</v>
      </c>
      <c r="R38" s="240">
        <v>100</v>
      </c>
      <c r="S38" s="240">
        <v>0.01</v>
      </c>
      <c r="T38" s="240">
        <v>1</v>
      </c>
      <c r="U38" s="240">
        <v>0.01</v>
      </c>
      <c r="V38" s="240">
        <v>0.01</v>
      </c>
      <c r="W38" s="240" t="s">
        <v>3114</v>
      </c>
      <c r="X38" s="240" t="s">
        <v>3114</v>
      </c>
      <c r="Y38" s="240">
        <v>1</v>
      </c>
      <c r="Z38" s="240">
        <v>99998</v>
      </c>
      <c r="AA38" s="240" t="s">
        <v>6157</v>
      </c>
      <c r="AB38" s="240" t="s">
        <v>2611</v>
      </c>
      <c r="AC38" s="240" t="s">
        <v>2089</v>
      </c>
      <c r="AD38" s="240" t="s">
        <v>2089</v>
      </c>
      <c r="AE38" s="240" t="s">
        <v>2089</v>
      </c>
      <c r="AF38" s="240" t="s">
        <v>2089</v>
      </c>
      <c r="AG38" s="240" t="s">
        <v>2089</v>
      </c>
      <c r="AH38" s="240" t="s">
        <v>2089</v>
      </c>
      <c r="AI38" s="746">
        <v>0.33333333333333331</v>
      </c>
      <c r="AJ38" s="746">
        <v>0.72916666666666663</v>
      </c>
      <c r="AK38" s="746">
        <v>0.66666666666666663</v>
      </c>
      <c r="AL38" s="746" t="s">
        <v>2612</v>
      </c>
      <c r="AM38" s="746" t="s">
        <v>2612</v>
      </c>
      <c r="AN38" s="747">
        <v>0.77083333333333337</v>
      </c>
      <c r="AO38" s="748">
        <v>0.77083333333333337</v>
      </c>
      <c r="AP38" s="240" t="s">
        <v>2613</v>
      </c>
      <c r="AQ38" s="749" t="s">
        <v>8246</v>
      </c>
      <c r="AR38" s="240" t="s">
        <v>2613</v>
      </c>
      <c r="AS38" s="749" t="s">
        <v>8246</v>
      </c>
      <c r="AT38" s="240" t="s">
        <v>2089</v>
      </c>
      <c r="AU38" s="750" t="s">
        <v>2089</v>
      </c>
      <c r="AV38" s="751"/>
      <c r="AW38" s="752" t="s">
        <v>11031</v>
      </c>
      <c r="AY38" s="198"/>
    </row>
    <row r="39" spans="2:51" ht="12.75" customHeight="1">
      <c r="B39" s="241" t="s">
        <v>4320</v>
      </c>
      <c r="C39" s="240" t="s">
        <v>4318</v>
      </c>
      <c r="D39" s="240" t="s">
        <v>8624</v>
      </c>
      <c r="E39" s="240">
        <v>788</v>
      </c>
      <c r="F39" s="240" t="s">
        <v>10105</v>
      </c>
      <c r="G39" s="240" t="s">
        <v>4340</v>
      </c>
      <c r="H39" s="240" t="s">
        <v>4321</v>
      </c>
      <c r="I39" s="240" t="s">
        <v>3433</v>
      </c>
      <c r="J39" s="242" t="s">
        <v>3127</v>
      </c>
      <c r="K39" s="240" t="s">
        <v>4327</v>
      </c>
      <c r="L39" s="240" t="s">
        <v>4328</v>
      </c>
      <c r="M39" s="240" t="s">
        <v>4329</v>
      </c>
      <c r="N39" s="240" t="s">
        <v>4330</v>
      </c>
      <c r="O39" s="240" t="s">
        <v>4331</v>
      </c>
      <c r="P39" s="240" t="s">
        <v>2089</v>
      </c>
      <c r="Q39" s="240" t="s">
        <v>3112</v>
      </c>
      <c r="R39" s="240">
        <v>100</v>
      </c>
      <c r="S39" s="240">
        <v>1E-4</v>
      </c>
      <c r="T39" s="240">
        <v>0.01</v>
      </c>
      <c r="U39" s="240">
        <v>1E-4</v>
      </c>
      <c r="V39" s="240">
        <v>1E-4</v>
      </c>
      <c r="W39" s="240" t="s">
        <v>3114</v>
      </c>
      <c r="X39" s="240" t="s">
        <v>3114</v>
      </c>
      <c r="Y39" s="240">
        <v>0.01</v>
      </c>
      <c r="Z39" s="240">
        <v>999.98</v>
      </c>
      <c r="AA39" s="240" t="s">
        <v>6157</v>
      </c>
      <c r="AB39" s="240" t="s">
        <v>2611</v>
      </c>
      <c r="AC39" s="240" t="s">
        <v>2089</v>
      </c>
      <c r="AD39" s="240" t="s">
        <v>2089</v>
      </c>
      <c r="AE39" s="240" t="s">
        <v>2089</v>
      </c>
      <c r="AF39" s="240" t="s">
        <v>2089</v>
      </c>
      <c r="AG39" s="240" t="s">
        <v>2089</v>
      </c>
      <c r="AH39" s="240" t="s">
        <v>2089</v>
      </c>
      <c r="AI39" s="746">
        <v>0.33333333333333331</v>
      </c>
      <c r="AJ39" s="746">
        <v>0.72916666666666663</v>
      </c>
      <c r="AK39" s="746">
        <v>0.6875</v>
      </c>
      <c r="AL39" s="746" t="s">
        <v>2612</v>
      </c>
      <c r="AM39" s="746" t="s">
        <v>2612</v>
      </c>
      <c r="AN39" s="747">
        <v>0.77083333333333337</v>
      </c>
      <c r="AO39" s="748">
        <v>0.77083333333333337</v>
      </c>
      <c r="AP39" s="240" t="s">
        <v>2613</v>
      </c>
      <c r="AQ39" s="749" t="s">
        <v>8246</v>
      </c>
      <c r="AR39" s="240" t="s">
        <v>2613</v>
      </c>
      <c r="AS39" s="749" t="s">
        <v>8246</v>
      </c>
      <c r="AT39" s="240" t="s">
        <v>2089</v>
      </c>
      <c r="AU39" s="750" t="s">
        <v>2089</v>
      </c>
      <c r="AV39" s="751"/>
      <c r="AW39" s="752" t="s">
        <v>11030</v>
      </c>
      <c r="AY39" s="198"/>
    </row>
    <row r="40" spans="2:51" ht="12.75" customHeight="1">
      <c r="B40" s="241" t="s">
        <v>3258</v>
      </c>
      <c r="C40" s="240" t="s">
        <v>1251</v>
      </c>
      <c r="D40" s="240" t="s">
        <v>8625</v>
      </c>
      <c r="E40" s="240">
        <v>788</v>
      </c>
      <c r="F40" s="240" t="s">
        <v>10106</v>
      </c>
      <c r="G40" s="240" t="s">
        <v>2159</v>
      </c>
      <c r="H40" s="240" t="s">
        <v>3511</v>
      </c>
      <c r="I40" s="240" t="s">
        <v>3433</v>
      </c>
      <c r="J40" s="242" t="s">
        <v>3127</v>
      </c>
      <c r="K40" s="240" t="s">
        <v>2400</v>
      </c>
      <c r="L40" s="240" t="s">
        <v>2106</v>
      </c>
      <c r="M40" s="240" t="s">
        <v>2107</v>
      </c>
      <c r="N40" s="240" t="s">
        <v>1102</v>
      </c>
      <c r="O40" s="240" t="s">
        <v>1103</v>
      </c>
      <c r="P40" s="240" t="s">
        <v>2089</v>
      </c>
      <c r="Q40" s="240" t="s">
        <v>3112</v>
      </c>
      <c r="R40" s="240">
        <v>100</v>
      </c>
      <c r="S40" s="240">
        <v>1E-4</v>
      </c>
      <c r="T40" s="240">
        <v>0.01</v>
      </c>
      <c r="U40" s="240">
        <v>1E-4</v>
      </c>
      <c r="V40" s="240">
        <v>1E-4</v>
      </c>
      <c r="W40" s="240" t="s">
        <v>3114</v>
      </c>
      <c r="X40" s="240" t="s">
        <v>3114</v>
      </c>
      <c r="Y40" s="240">
        <v>0.01</v>
      </c>
      <c r="Z40" s="240">
        <v>999.98</v>
      </c>
      <c r="AA40" s="240" t="s">
        <v>6157</v>
      </c>
      <c r="AB40" s="240" t="s">
        <v>2611</v>
      </c>
      <c r="AC40" s="240" t="s">
        <v>2089</v>
      </c>
      <c r="AD40" s="240" t="s">
        <v>2089</v>
      </c>
      <c r="AE40" s="240" t="s">
        <v>2089</v>
      </c>
      <c r="AF40" s="240" t="s">
        <v>2089</v>
      </c>
      <c r="AG40" s="240" t="s">
        <v>2089</v>
      </c>
      <c r="AH40" s="240" t="s">
        <v>2089</v>
      </c>
      <c r="AI40" s="746">
        <v>0.33333333333333331</v>
      </c>
      <c r="AJ40" s="746">
        <v>0.72916666666666663</v>
      </c>
      <c r="AK40" s="746">
        <v>0.6875</v>
      </c>
      <c r="AL40" s="746" t="s">
        <v>2612</v>
      </c>
      <c r="AM40" s="746" t="s">
        <v>2612</v>
      </c>
      <c r="AN40" s="747">
        <v>0.77083333333333337</v>
      </c>
      <c r="AO40" s="748">
        <v>0.77083333333333337</v>
      </c>
      <c r="AP40" s="240" t="s">
        <v>2613</v>
      </c>
      <c r="AQ40" s="749" t="s">
        <v>8246</v>
      </c>
      <c r="AR40" s="240" t="s">
        <v>2613</v>
      </c>
      <c r="AS40" s="749" t="s">
        <v>8246</v>
      </c>
      <c r="AT40" s="240" t="s">
        <v>2089</v>
      </c>
      <c r="AU40" s="750" t="s">
        <v>2089</v>
      </c>
      <c r="AV40" s="751"/>
      <c r="AW40" s="752" t="s">
        <v>11030</v>
      </c>
      <c r="AY40" s="198"/>
    </row>
    <row r="41" spans="2:51" ht="12.75" customHeight="1">
      <c r="B41" s="241" t="s">
        <v>4319</v>
      </c>
      <c r="C41" s="240" t="s">
        <v>8467</v>
      </c>
      <c r="D41" s="240" t="s">
        <v>8626</v>
      </c>
      <c r="E41" s="240">
        <v>788</v>
      </c>
      <c r="F41" s="240" t="s">
        <v>10107</v>
      </c>
      <c r="G41" s="240" t="s">
        <v>4341</v>
      </c>
      <c r="H41" s="400" t="s">
        <v>8470</v>
      </c>
      <c r="I41" s="240" t="s">
        <v>3433</v>
      </c>
      <c r="J41" s="242" t="s">
        <v>3127</v>
      </c>
      <c r="K41" s="240" t="s">
        <v>4322</v>
      </c>
      <c r="L41" s="240" t="s">
        <v>4332</v>
      </c>
      <c r="M41" s="240" t="s">
        <v>4333</v>
      </c>
      <c r="N41" s="240" t="s">
        <v>4334</v>
      </c>
      <c r="O41" s="240" t="s">
        <v>4335</v>
      </c>
      <c r="P41" s="240" t="s">
        <v>2089</v>
      </c>
      <c r="Q41" s="240" t="s">
        <v>3112</v>
      </c>
      <c r="R41" s="240">
        <v>100</v>
      </c>
      <c r="S41" s="240">
        <v>1E-4</v>
      </c>
      <c r="T41" s="240">
        <v>0.01</v>
      </c>
      <c r="U41" s="240">
        <v>1E-4</v>
      </c>
      <c r="V41" s="240">
        <v>1E-4</v>
      </c>
      <c r="W41" s="240" t="s">
        <v>3114</v>
      </c>
      <c r="X41" s="240" t="s">
        <v>3114</v>
      </c>
      <c r="Y41" s="240">
        <v>0.01</v>
      </c>
      <c r="Z41" s="240">
        <v>999.98</v>
      </c>
      <c r="AA41" s="240" t="s">
        <v>6157</v>
      </c>
      <c r="AB41" s="240" t="s">
        <v>2611</v>
      </c>
      <c r="AC41" s="240" t="s">
        <v>2089</v>
      </c>
      <c r="AD41" s="240" t="s">
        <v>2089</v>
      </c>
      <c r="AE41" s="240" t="s">
        <v>2089</v>
      </c>
      <c r="AF41" s="240" t="s">
        <v>2089</v>
      </c>
      <c r="AG41" s="240" t="s">
        <v>2089</v>
      </c>
      <c r="AH41" s="240" t="s">
        <v>2089</v>
      </c>
      <c r="AI41" s="746">
        <v>0.33333333333333331</v>
      </c>
      <c r="AJ41" s="746">
        <v>0.72916666666666663</v>
      </c>
      <c r="AK41" s="746">
        <v>0.6875</v>
      </c>
      <c r="AL41" s="746" t="s">
        <v>2612</v>
      </c>
      <c r="AM41" s="746" t="s">
        <v>2612</v>
      </c>
      <c r="AN41" s="747">
        <v>0.77083333333333337</v>
      </c>
      <c r="AO41" s="748">
        <v>0.77083333333333337</v>
      </c>
      <c r="AP41" s="240" t="s">
        <v>2613</v>
      </c>
      <c r="AQ41" s="749" t="s">
        <v>8246</v>
      </c>
      <c r="AR41" s="240" t="s">
        <v>2613</v>
      </c>
      <c r="AS41" s="749" t="s">
        <v>8246</v>
      </c>
      <c r="AT41" s="240" t="s">
        <v>2089</v>
      </c>
      <c r="AU41" s="750" t="s">
        <v>2089</v>
      </c>
      <c r="AV41" s="751"/>
      <c r="AW41" s="752" t="s">
        <v>11030</v>
      </c>
      <c r="AY41" s="198"/>
    </row>
    <row r="42" spans="2:51" ht="12.75" customHeight="1">
      <c r="B42" s="241" t="s">
        <v>3259</v>
      </c>
      <c r="C42" s="240" t="s">
        <v>3845</v>
      </c>
      <c r="D42" s="240" t="s">
        <v>8627</v>
      </c>
      <c r="E42" s="240">
        <v>788</v>
      </c>
      <c r="F42" s="240" t="s">
        <v>10108</v>
      </c>
      <c r="G42" s="240" t="s">
        <v>2160</v>
      </c>
      <c r="H42" s="240" t="s">
        <v>3512</v>
      </c>
      <c r="I42" s="240" t="s">
        <v>3432</v>
      </c>
      <c r="J42" s="242" t="s">
        <v>3120</v>
      </c>
      <c r="K42" s="240" t="s">
        <v>2401</v>
      </c>
      <c r="L42" s="240" t="s">
        <v>4610</v>
      </c>
      <c r="M42" s="240" t="s">
        <v>4611</v>
      </c>
      <c r="N42" s="240" t="s">
        <v>4612</v>
      </c>
      <c r="O42" s="240" t="s">
        <v>4613</v>
      </c>
      <c r="P42" s="240" t="s">
        <v>2089</v>
      </c>
      <c r="Q42" s="240" t="s">
        <v>3112</v>
      </c>
      <c r="R42" s="240">
        <v>100</v>
      </c>
      <c r="S42" s="240">
        <v>1E-4</v>
      </c>
      <c r="T42" s="240">
        <f>R42*S42</f>
        <v>0.01</v>
      </c>
      <c r="U42" s="240">
        <v>1E-4</v>
      </c>
      <c r="V42" s="240">
        <v>1E-4</v>
      </c>
      <c r="W42" s="240" t="s">
        <v>3114</v>
      </c>
      <c r="X42" s="240" t="s">
        <v>3114</v>
      </c>
      <c r="Y42" s="240">
        <v>0.01</v>
      </c>
      <c r="Z42" s="240">
        <v>999.98</v>
      </c>
      <c r="AA42" s="240" t="s">
        <v>6157</v>
      </c>
      <c r="AB42" s="240" t="s">
        <v>2611</v>
      </c>
      <c r="AC42" s="240" t="s">
        <v>2089</v>
      </c>
      <c r="AD42" s="240" t="s">
        <v>2089</v>
      </c>
      <c r="AE42" s="240" t="s">
        <v>2089</v>
      </c>
      <c r="AF42" s="240" t="s">
        <v>2089</v>
      </c>
      <c r="AG42" s="240" t="s">
        <v>2089</v>
      </c>
      <c r="AH42" s="240" t="s">
        <v>2089</v>
      </c>
      <c r="AI42" s="746">
        <v>0.33333333333333331</v>
      </c>
      <c r="AJ42" s="746">
        <v>0.72916666666666663</v>
      </c>
      <c r="AK42" s="746">
        <v>0.6875</v>
      </c>
      <c r="AL42" s="746" t="s">
        <v>2612</v>
      </c>
      <c r="AM42" s="746" t="s">
        <v>2612</v>
      </c>
      <c r="AN42" s="747">
        <v>0.77083333333333337</v>
      </c>
      <c r="AO42" s="748">
        <v>0.77083333333333337</v>
      </c>
      <c r="AP42" s="240" t="s">
        <v>2613</v>
      </c>
      <c r="AQ42" s="749" t="s">
        <v>8246</v>
      </c>
      <c r="AR42" s="240" t="s">
        <v>2613</v>
      </c>
      <c r="AS42" s="749" t="s">
        <v>8246</v>
      </c>
      <c r="AT42" s="240" t="s">
        <v>2089</v>
      </c>
      <c r="AU42" s="750" t="s">
        <v>2089</v>
      </c>
      <c r="AV42" s="751"/>
      <c r="AW42" s="752" t="s">
        <v>11028</v>
      </c>
      <c r="AY42" s="198"/>
    </row>
    <row r="43" spans="2:51" ht="12.75" customHeight="1">
      <c r="B43" s="773" t="s">
        <v>10619</v>
      </c>
      <c r="C43" s="240" t="s">
        <v>6399</v>
      </c>
      <c r="D43" s="240" t="s">
        <v>8629</v>
      </c>
      <c r="E43" s="240">
        <v>627</v>
      </c>
      <c r="F43" s="240" t="s">
        <v>10110</v>
      </c>
      <c r="G43" s="240" t="s">
        <v>6400</v>
      </c>
      <c r="H43" s="240" t="s">
        <v>6401</v>
      </c>
      <c r="I43" s="240" t="s">
        <v>3430</v>
      </c>
      <c r="J43" s="242" t="s">
        <v>3138</v>
      </c>
      <c r="K43" s="240" t="s">
        <v>6530</v>
      </c>
      <c r="L43" s="240" t="s">
        <v>6457</v>
      </c>
      <c r="M43" s="240" t="s">
        <v>6458</v>
      </c>
      <c r="N43" s="240" t="s">
        <v>6459</v>
      </c>
      <c r="O43" s="240" t="s">
        <v>6460</v>
      </c>
      <c r="P43" s="774" t="s">
        <v>6398</v>
      </c>
      <c r="Q43" s="240" t="s">
        <v>3139</v>
      </c>
      <c r="R43" s="240">
        <v>1000</v>
      </c>
      <c r="S43" s="240">
        <v>0.01</v>
      </c>
      <c r="T43" s="240">
        <v>10</v>
      </c>
      <c r="U43" s="240">
        <v>0.01</v>
      </c>
      <c r="V43" s="240">
        <v>0.01</v>
      </c>
      <c r="W43" s="240" t="s">
        <v>3114</v>
      </c>
      <c r="X43" s="240" t="s">
        <v>3114</v>
      </c>
      <c r="Y43" s="240">
        <v>1</v>
      </c>
      <c r="Z43" s="240">
        <v>99998</v>
      </c>
      <c r="AA43" s="240" t="s">
        <v>6157</v>
      </c>
      <c r="AB43" s="240" t="s">
        <v>2927</v>
      </c>
      <c r="AC43" s="240">
        <v>250</v>
      </c>
      <c r="AD43" s="240">
        <v>1000</v>
      </c>
      <c r="AE43" s="240">
        <v>0.25</v>
      </c>
      <c r="AF43" s="240">
        <v>250</v>
      </c>
      <c r="AG43" s="240">
        <v>0.25</v>
      </c>
      <c r="AH43" s="240">
        <v>0.01</v>
      </c>
      <c r="AI43" s="746">
        <v>0.33333333333333331</v>
      </c>
      <c r="AJ43" s="746">
        <v>0.72916666666666663</v>
      </c>
      <c r="AK43" s="746">
        <v>0.6875</v>
      </c>
      <c r="AL43" s="746" t="s">
        <v>2612</v>
      </c>
      <c r="AM43" s="746" t="s">
        <v>2612</v>
      </c>
      <c r="AN43" s="747">
        <v>0.77083333333333337</v>
      </c>
      <c r="AO43" s="748">
        <v>0.77083333333333337</v>
      </c>
      <c r="AP43" s="240" t="s">
        <v>2613</v>
      </c>
      <c r="AQ43" s="749" t="s">
        <v>8246</v>
      </c>
      <c r="AR43" s="240" t="s">
        <v>2613</v>
      </c>
      <c r="AS43" s="749" t="s">
        <v>8246</v>
      </c>
      <c r="AT43" s="240" t="s">
        <v>2089</v>
      </c>
      <c r="AU43" s="750" t="s">
        <v>2089</v>
      </c>
      <c r="AV43" s="751"/>
      <c r="AW43" s="752" t="s">
        <v>11022</v>
      </c>
      <c r="AY43" s="198"/>
    </row>
    <row r="44" spans="2:51" ht="12.75" customHeight="1">
      <c r="B44" s="296" t="s">
        <v>6932</v>
      </c>
      <c r="C44" s="294" t="s">
        <v>6933</v>
      </c>
      <c r="D44" s="294" t="s">
        <v>8630</v>
      </c>
      <c r="E44" s="294">
        <v>788</v>
      </c>
      <c r="F44" s="294" t="s">
        <v>10111</v>
      </c>
      <c r="G44" s="294" t="s">
        <v>6934</v>
      </c>
      <c r="H44" s="232" t="s">
        <v>6935</v>
      </c>
      <c r="I44" s="294" t="s">
        <v>3433</v>
      </c>
      <c r="J44" s="298" t="s">
        <v>3127</v>
      </c>
      <c r="K44" s="232" t="s">
        <v>6936</v>
      </c>
      <c r="L44" s="232" t="s">
        <v>6936</v>
      </c>
      <c r="M44" s="232" t="s">
        <v>6937</v>
      </c>
      <c r="N44" s="232" t="s">
        <v>6938</v>
      </c>
      <c r="O44" s="232" t="s">
        <v>6939</v>
      </c>
      <c r="P44" s="240" t="s">
        <v>2089</v>
      </c>
      <c r="Q44" s="294" t="s">
        <v>3112</v>
      </c>
      <c r="R44" s="232">
        <v>100</v>
      </c>
      <c r="S44" s="232">
        <v>1E-4</v>
      </c>
      <c r="T44" s="232">
        <v>0.01</v>
      </c>
      <c r="U44" s="232">
        <v>1E-4</v>
      </c>
      <c r="V44" s="294">
        <v>1E-4</v>
      </c>
      <c r="W44" s="294" t="s">
        <v>3114</v>
      </c>
      <c r="X44" s="294" t="s">
        <v>3114</v>
      </c>
      <c r="Y44" s="294">
        <v>0.01</v>
      </c>
      <c r="Z44" s="240">
        <v>999.98</v>
      </c>
      <c r="AA44" s="294" t="s">
        <v>6157</v>
      </c>
      <c r="AB44" s="294" t="s">
        <v>2611</v>
      </c>
      <c r="AC44" s="240" t="s">
        <v>2089</v>
      </c>
      <c r="AD44" s="240" t="s">
        <v>2089</v>
      </c>
      <c r="AE44" s="240" t="s">
        <v>2089</v>
      </c>
      <c r="AF44" s="240" t="s">
        <v>2089</v>
      </c>
      <c r="AG44" s="240" t="s">
        <v>2089</v>
      </c>
      <c r="AH44" s="240" t="s">
        <v>2089</v>
      </c>
      <c r="AI44" s="775">
        <v>0.33333333333333331</v>
      </c>
      <c r="AJ44" s="775">
        <v>0.72916666666666663</v>
      </c>
      <c r="AK44" s="746">
        <v>0.6875</v>
      </c>
      <c r="AL44" s="775" t="s">
        <v>2612</v>
      </c>
      <c r="AM44" s="775" t="s">
        <v>2612</v>
      </c>
      <c r="AN44" s="776">
        <v>0.77083333333333337</v>
      </c>
      <c r="AO44" s="776">
        <v>0.77083333333333337</v>
      </c>
      <c r="AP44" s="294" t="s">
        <v>2613</v>
      </c>
      <c r="AQ44" s="749" t="s">
        <v>8246</v>
      </c>
      <c r="AR44" s="294" t="s">
        <v>2613</v>
      </c>
      <c r="AS44" s="749" t="s">
        <v>8246</v>
      </c>
      <c r="AT44" s="240" t="s">
        <v>2089</v>
      </c>
      <c r="AU44" s="750" t="s">
        <v>2089</v>
      </c>
      <c r="AV44" s="751"/>
      <c r="AW44" s="752" t="s">
        <v>11030</v>
      </c>
      <c r="AY44" s="198"/>
    </row>
    <row r="45" spans="2:51" ht="12.75" customHeight="1">
      <c r="B45" s="241" t="s">
        <v>3260</v>
      </c>
      <c r="C45" s="240" t="s">
        <v>5663</v>
      </c>
      <c r="D45" s="240" t="s">
        <v>8631</v>
      </c>
      <c r="E45" s="240">
        <v>788</v>
      </c>
      <c r="F45" s="240" t="s">
        <v>10112</v>
      </c>
      <c r="G45" s="240" t="s">
        <v>2161</v>
      </c>
      <c r="H45" s="240" t="s">
        <v>3513</v>
      </c>
      <c r="I45" s="240" t="s">
        <v>3433</v>
      </c>
      <c r="J45" s="242" t="s">
        <v>3127</v>
      </c>
      <c r="K45" s="240" t="s">
        <v>2402</v>
      </c>
      <c r="L45" s="240" t="s">
        <v>2108</v>
      </c>
      <c r="M45" s="240" t="s">
        <v>2109</v>
      </c>
      <c r="N45" s="240" t="s">
        <v>1104</v>
      </c>
      <c r="O45" s="240" t="s">
        <v>1105</v>
      </c>
      <c r="P45" s="240" t="s">
        <v>2089</v>
      </c>
      <c r="Q45" s="240" t="s">
        <v>3112</v>
      </c>
      <c r="R45" s="240">
        <v>100</v>
      </c>
      <c r="S45" s="240">
        <v>1E-4</v>
      </c>
      <c r="T45" s="240">
        <v>0.01</v>
      </c>
      <c r="U45" s="240">
        <v>1E-4</v>
      </c>
      <c r="V45" s="240">
        <v>1E-4</v>
      </c>
      <c r="W45" s="240" t="s">
        <v>3114</v>
      </c>
      <c r="X45" s="240" t="s">
        <v>3114</v>
      </c>
      <c r="Y45" s="240">
        <v>0.01</v>
      </c>
      <c r="Z45" s="240">
        <v>999.98</v>
      </c>
      <c r="AA45" s="240" t="s">
        <v>6157</v>
      </c>
      <c r="AB45" s="240" t="s">
        <v>2611</v>
      </c>
      <c r="AC45" s="240" t="s">
        <v>2089</v>
      </c>
      <c r="AD45" s="240" t="s">
        <v>2089</v>
      </c>
      <c r="AE45" s="240" t="s">
        <v>2089</v>
      </c>
      <c r="AF45" s="240" t="s">
        <v>2089</v>
      </c>
      <c r="AG45" s="240" t="s">
        <v>2089</v>
      </c>
      <c r="AH45" s="240" t="s">
        <v>2089</v>
      </c>
      <c r="AI45" s="746">
        <v>0.33333333333333331</v>
      </c>
      <c r="AJ45" s="746">
        <v>0.72916666666666663</v>
      </c>
      <c r="AK45" s="746">
        <v>0.6875</v>
      </c>
      <c r="AL45" s="746" t="s">
        <v>2612</v>
      </c>
      <c r="AM45" s="746" t="s">
        <v>2612</v>
      </c>
      <c r="AN45" s="747">
        <v>0.77083333333333337</v>
      </c>
      <c r="AO45" s="748">
        <v>0.77083333333333337</v>
      </c>
      <c r="AP45" s="240" t="s">
        <v>2613</v>
      </c>
      <c r="AQ45" s="749" t="s">
        <v>8246</v>
      </c>
      <c r="AR45" s="240" t="s">
        <v>2613</v>
      </c>
      <c r="AS45" s="749" t="s">
        <v>8246</v>
      </c>
      <c r="AT45" s="240" t="s">
        <v>2089</v>
      </c>
      <c r="AU45" s="750" t="s">
        <v>2089</v>
      </c>
      <c r="AV45" s="751"/>
      <c r="AW45" s="752" t="s">
        <v>11030</v>
      </c>
      <c r="AY45" s="198"/>
    </row>
    <row r="46" spans="2:51" ht="12.75" customHeight="1">
      <c r="B46" s="443" t="s">
        <v>10620</v>
      </c>
      <c r="C46" s="240" t="s">
        <v>4380</v>
      </c>
      <c r="D46" s="240" t="s">
        <v>8632</v>
      </c>
      <c r="E46" s="240">
        <v>627</v>
      </c>
      <c r="F46" s="240" t="s">
        <v>10113</v>
      </c>
      <c r="G46" s="240" t="s">
        <v>4407</v>
      </c>
      <c r="H46" s="240" t="s">
        <v>4408</v>
      </c>
      <c r="I46" s="240" t="s">
        <v>3430</v>
      </c>
      <c r="J46" s="242" t="s">
        <v>3138</v>
      </c>
      <c r="K46" s="240" t="s">
        <v>4433</v>
      </c>
      <c r="L46" s="240" t="s">
        <v>2089</v>
      </c>
      <c r="M46" s="240" t="s">
        <v>2089</v>
      </c>
      <c r="N46" s="240" t="s">
        <v>2089</v>
      </c>
      <c r="O46" s="240" t="s">
        <v>2089</v>
      </c>
      <c r="P46" s="753" t="s">
        <v>12128</v>
      </c>
      <c r="Q46" s="240" t="s">
        <v>3139</v>
      </c>
      <c r="R46" s="240">
        <v>1000</v>
      </c>
      <c r="S46" s="240">
        <v>0.01</v>
      </c>
      <c r="T46" s="240">
        <v>10</v>
      </c>
      <c r="U46" s="240">
        <v>0.01</v>
      </c>
      <c r="V46" s="240">
        <v>0.01</v>
      </c>
      <c r="W46" s="240" t="s">
        <v>3114</v>
      </c>
      <c r="X46" s="240" t="s">
        <v>3114</v>
      </c>
      <c r="Y46" s="240">
        <v>1</v>
      </c>
      <c r="Z46" s="240">
        <v>99998</v>
      </c>
      <c r="AA46" s="240" t="s">
        <v>6157</v>
      </c>
      <c r="AB46" s="240" t="s">
        <v>2927</v>
      </c>
      <c r="AC46" s="240">
        <v>250</v>
      </c>
      <c r="AD46" s="240">
        <v>1000</v>
      </c>
      <c r="AE46" s="240">
        <v>0.25</v>
      </c>
      <c r="AF46" s="240">
        <v>250</v>
      </c>
      <c r="AG46" s="240">
        <v>0.25</v>
      </c>
      <c r="AH46" s="240">
        <v>0.01</v>
      </c>
      <c r="AI46" s="746">
        <v>0.33333333333333331</v>
      </c>
      <c r="AJ46" s="746">
        <v>0.72916666666666663</v>
      </c>
      <c r="AK46" s="746">
        <v>0.6875</v>
      </c>
      <c r="AL46" s="746" t="s">
        <v>2612</v>
      </c>
      <c r="AM46" s="746" t="s">
        <v>2612</v>
      </c>
      <c r="AN46" s="747">
        <v>0.77083333333333337</v>
      </c>
      <c r="AO46" s="748">
        <v>0.77083333333333337</v>
      </c>
      <c r="AP46" s="240" t="s">
        <v>2613</v>
      </c>
      <c r="AQ46" s="749" t="s">
        <v>8246</v>
      </c>
      <c r="AR46" s="240" t="s">
        <v>2613</v>
      </c>
      <c r="AS46" s="749" t="s">
        <v>8246</v>
      </c>
      <c r="AT46" s="240" t="s">
        <v>2089</v>
      </c>
      <c r="AU46" s="750" t="s">
        <v>2089</v>
      </c>
      <c r="AV46" s="751"/>
      <c r="AW46" s="752" t="s">
        <v>11022</v>
      </c>
      <c r="AY46" s="198"/>
    </row>
    <row r="47" spans="2:51" ht="12.75" customHeight="1">
      <c r="B47" s="241" t="s">
        <v>3261</v>
      </c>
      <c r="C47" s="240" t="s">
        <v>7041</v>
      </c>
      <c r="D47" s="240" t="s">
        <v>8633</v>
      </c>
      <c r="E47" s="240">
        <v>725</v>
      </c>
      <c r="F47" s="400" t="s">
        <v>10859</v>
      </c>
      <c r="G47" s="240" t="s">
        <v>2162</v>
      </c>
      <c r="H47" s="240" t="s">
        <v>3514</v>
      </c>
      <c r="I47" s="240" t="s">
        <v>3208</v>
      </c>
      <c r="J47" s="242" t="s">
        <v>3132</v>
      </c>
      <c r="K47" s="240" t="s">
        <v>2403</v>
      </c>
      <c r="L47" s="240" t="s">
        <v>2110</v>
      </c>
      <c r="M47" s="240" t="s">
        <v>2111</v>
      </c>
      <c r="N47" s="240" t="s">
        <v>1106</v>
      </c>
      <c r="O47" s="240" t="s">
        <v>1107</v>
      </c>
      <c r="P47" s="240" t="s">
        <v>2089</v>
      </c>
      <c r="Q47" s="240" t="s">
        <v>3133</v>
      </c>
      <c r="R47" s="240">
        <v>100</v>
      </c>
      <c r="S47" s="240">
        <v>1E-4</v>
      </c>
      <c r="T47" s="240">
        <v>0.01</v>
      </c>
      <c r="U47" s="240">
        <v>1E-4</v>
      </c>
      <c r="V47" s="240">
        <v>1E-4</v>
      </c>
      <c r="W47" s="240" t="s">
        <v>3114</v>
      </c>
      <c r="X47" s="240" t="s">
        <v>3114</v>
      </c>
      <c r="Y47" s="240">
        <v>0.01</v>
      </c>
      <c r="Z47" s="240">
        <v>999.98</v>
      </c>
      <c r="AA47" s="240" t="s">
        <v>6157</v>
      </c>
      <c r="AB47" s="240" t="s">
        <v>2611</v>
      </c>
      <c r="AC47" s="240" t="s">
        <v>2089</v>
      </c>
      <c r="AD47" s="240" t="s">
        <v>2089</v>
      </c>
      <c r="AE47" s="240" t="s">
        <v>2089</v>
      </c>
      <c r="AF47" s="240" t="s">
        <v>2089</v>
      </c>
      <c r="AG47" s="240" t="s">
        <v>2089</v>
      </c>
      <c r="AH47" s="240" t="s">
        <v>2089</v>
      </c>
      <c r="AI47" s="746">
        <v>0.33333333333333331</v>
      </c>
      <c r="AJ47" s="746">
        <v>0.72916666666666663</v>
      </c>
      <c r="AK47" s="746">
        <v>0.6875</v>
      </c>
      <c r="AL47" s="746" t="s">
        <v>2612</v>
      </c>
      <c r="AM47" s="746" t="s">
        <v>2612</v>
      </c>
      <c r="AN47" s="747">
        <v>0.77083333333333337</v>
      </c>
      <c r="AO47" s="748">
        <v>0.77083333333333337</v>
      </c>
      <c r="AP47" s="240" t="s">
        <v>2613</v>
      </c>
      <c r="AQ47" s="400" t="s">
        <v>8246</v>
      </c>
      <c r="AR47" s="240" t="s">
        <v>2613</v>
      </c>
      <c r="AS47" s="400" t="s">
        <v>8246</v>
      </c>
      <c r="AT47" s="240" t="s">
        <v>2089</v>
      </c>
      <c r="AU47" s="750" t="s">
        <v>2089</v>
      </c>
      <c r="AV47" s="751"/>
      <c r="AW47" s="752" t="s">
        <v>11026</v>
      </c>
      <c r="AY47" s="198"/>
    </row>
    <row r="48" spans="2:51" ht="12.75" customHeight="1">
      <c r="B48" s="241" t="s">
        <v>3262</v>
      </c>
      <c r="C48" s="240" t="s">
        <v>3846</v>
      </c>
      <c r="D48" s="240" t="s">
        <v>8634</v>
      </c>
      <c r="E48" s="240">
        <v>2500</v>
      </c>
      <c r="F48" s="240" t="s">
        <v>10114</v>
      </c>
      <c r="G48" s="240" t="s">
        <v>2163</v>
      </c>
      <c r="H48" s="240" t="s">
        <v>3515</v>
      </c>
      <c r="I48" s="240" t="s">
        <v>3431</v>
      </c>
      <c r="J48" s="242" t="s">
        <v>3124</v>
      </c>
      <c r="K48" s="240" t="s">
        <v>2404</v>
      </c>
      <c r="L48" s="240" t="s">
        <v>2089</v>
      </c>
      <c r="M48" s="240" t="s">
        <v>2112</v>
      </c>
      <c r="N48" s="240" t="s">
        <v>1108</v>
      </c>
      <c r="O48" s="240" t="s">
        <v>1109</v>
      </c>
      <c r="P48" s="240" t="s">
        <v>2089</v>
      </c>
      <c r="Q48" s="240" t="s">
        <v>3112</v>
      </c>
      <c r="R48" s="240">
        <v>1000</v>
      </c>
      <c r="S48" s="240">
        <v>1E-4</v>
      </c>
      <c r="T48" s="240">
        <v>0.1</v>
      </c>
      <c r="U48" s="240">
        <v>1E-4</v>
      </c>
      <c r="V48" s="240">
        <v>1E-4</v>
      </c>
      <c r="W48" s="240" t="s">
        <v>3114</v>
      </c>
      <c r="X48" s="240" t="s">
        <v>3114</v>
      </c>
      <c r="Y48" s="240">
        <v>0.01</v>
      </c>
      <c r="Z48" s="240">
        <v>999.98</v>
      </c>
      <c r="AA48" s="240" t="s">
        <v>6157</v>
      </c>
      <c r="AB48" s="240" t="s">
        <v>2611</v>
      </c>
      <c r="AC48" s="240" t="s">
        <v>2089</v>
      </c>
      <c r="AD48" s="240" t="s">
        <v>2089</v>
      </c>
      <c r="AE48" s="240" t="s">
        <v>2089</v>
      </c>
      <c r="AF48" s="240" t="s">
        <v>2089</v>
      </c>
      <c r="AG48" s="240" t="s">
        <v>2089</v>
      </c>
      <c r="AH48" s="240" t="s">
        <v>2089</v>
      </c>
      <c r="AI48" s="746">
        <v>0.33333333333333331</v>
      </c>
      <c r="AJ48" s="746">
        <v>0.72916666666666663</v>
      </c>
      <c r="AK48" s="746">
        <v>0.6875</v>
      </c>
      <c r="AL48" s="746" t="s">
        <v>2612</v>
      </c>
      <c r="AM48" s="746" t="s">
        <v>2612</v>
      </c>
      <c r="AN48" s="747">
        <v>0.77083333333333337</v>
      </c>
      <c r="AO48" s="748">
        <v>0.77083333333333337</v>
      </c>
      <c r="AP48" s="240" t="s">
        <v>2089</v>
      </c>
      <c r="AQ48" s="749" t="s">
        <v>8246</v>
      </c>
      <c r="AR48" s="240" t="s">
        <v>2613</v>
      </c>
      <c r="AS48" s="749" t="s">
        <v>8246</v>
      </c>
      <c r="AT48" s="240" t="s">
        <v>2089</v>
      </c>
      <c r="AU48" s="750" t="s">
        <v>2089</v>
      </c>
      <c r="AV48" s="751"/>
      <c r="AW48" s="752" t="s">
        <v>11023</v>
      </c>
      <c r="AY48" s="198"/>
    </row>
    <row r="49" spans="2:51" ht="12.75" customHeight="1">
      <c r="B49" s="773" t="s">
        <v>644</v>
      </c>
      <c r="C49" s="240" t="s">
        <v>3847</v>
      </c>
      <c r="D49" s="240" t="s">
        <v>8635</v>
      </c>
      <c r="E49" s="240">
        <v>627</v>
      </c>
      <c r="F49" s="240" t="s">
        <v>10115</v>
      </c>
      <c r="G49" s="240" t="s">
        <v>2164</v>
      </c>
      <c r="H49" s="240" t="s">
        <v>3516</v>
      </c>
      <c r="I49" s="240" t="s">
        <v>3430</v>
      </c>
      <c r="J49" s="242" t="s">
        <v>3138</v>
      </c>
      <c r="K49" s="240" t="s">
        <v>2405</v>
      </c>
      <c r="L49" s="240" t="s">
        <v>2113</v>
      </c>
      <c r="M49" s="240" t="s">
        <v>2114</v>
      </c>
      <c r="N49" s="240" t="s">
        <v>1110</v>
      </c>
      <c r="O49" s="240" t="s">
        <v>1111</v>
      </c>
      <c r="P49" s="774" t="s">
        <v>2643</v>
      </c>
      <c r="Q49" s="240" t="s">
        <v>3139</v>
      </c>
      <c r="R49" s="240">
        <v>1000</v>
      </c>
      <c r="S49" s="240">
        <v>0.01</v>
      </c>
      <c r="T49" s="240">
        <v>10</v>
      </c>
      <c r="U49" s="240">
        <v>0.01</v>
      </c>
      <c r="V49" s="240">
        <v>0.01</v>
      </c>
      <c r="W49" s="240" t="s">
        <v>3114</v>
      </c>
      <c r="X49" s="240" t="s">
        <v>3114</v>
      </c>
      <c r="Y49" s="240">
        <v>1</v>
      </c>
      <c r="Z49" s="240">
        <v>99998</v>
      </c>
      <c r="AA49" s="240" t="s">
        <v>6157</v>
      </c>
      <c r="AB49" s="240" t="s">
        <v>2927</v>
      </c>
      <c r="AC49" s="240">
        <v>100</v>
      </c>
      <c r="AD49" s="240">
        <v>1000</v>
      </c>
      <c r="AE49" s="240">
        <v>0.25</v>
      </c>
      <c r="AF49" s="240">
        <v>250</v>
      </c>
      <c r="AG49" s="240">
        <v>0.25</v>
      </c>
      <c r="AH49" s="240">
        <v>0.01</v>
      </c>
      <c r="AI49" s="746">
        <v>0.33333333333333331</v>
      </c>
      <c r="AJ49" s="746">
        <v>0.72916666666666663</v>
      </c>
      <c r="AK49" s="746">
        <v>0.6875</v>
      </c>
      <c r="AL49" s="746" t="s">
        <v>2612</v>
      </c>
      <c r="AM49" s="746" t="s">
        <v>2612</v>
      </c>
      <c r="AN49" s="747">
        <v>0.77083333333333337</v>
      </c>
      <c r="AO49" s="748">
        <v>0.77083333333333337</v>
      </c>
      <c r="AP49" s="240" t="s">
        <v>2613</v>
      </c>
      <c r="AQ49" s="400" t="s">
        <v>8246</v>
      </c>
      <c r="AR49" s="240" t="s">
        <v>2613</v>
      </c>
      <c r="AS49" s="400" t="s">
        <v>8246</v>
      </c>
      <c r="AT49" s="240" t="s">
        <v>2089</v>
      </c>
      <c r="AU49" s="750" t="s">
        <v>2089</v>
      </c>
      <c r="AV49" s="751"/>
      <c r="AW49" s="752" t="s">
        <v>11022</v>
      </c>
      <c r="AY49" s="198"/>
    </row>
    <row r="50" spans="2:51" ht="12.75" customHeight="1">
      <c r="B50" s="398" t="s">
        <v>11441</v>
      </c>
      <c r="C50" s="240" t="s">
        <v>3848</v>
      </c>
      <c r="D50" s="400" t="s">
        <v>8637</v>
      </c>
      <c r="E50" s="240">
        <v>725</v>
      </c>
      <c r="F50" s="400" t="s">
        <v>10116</v>
      </c>
      <c r="G50" s="240" t="s">
        <v>2166</v>
      </c>
      <c r="H50" s="240" t="s">
        <v>4863</v>
      </c>
      <c r="I50" s="240" t="s">
        <v>3208</v>
      </c>
      <c r="J50" s="242" t="s">
        <v>3132</v>
      </c>
      <c r="K50" s="240" t="s">
        <v>2407</v>
      </c>
      <c r="L50" s="240" t="s">
        <v>2115</v>
      </c>
      <c r="M50" s="240" t="s">
        <v>2116</v>
      </c>
      <c r="N50" s="240" t="s">
        <v>1112</v>
      </c>
      <c r="O50" s="240" t="s">
        <v>1113</v>
      </c>
      <c r="P50" s="240" t="s">
        <v>2089</v>
      </c>
      <c r="Q50" s="240" t="s">
        <v>3133</v>
      </c>
      <c r="R50" s="240">
        <v>100</v>
      </c>
      <c r="S50" s="240">
        <v>1E-4</v>
      </c>
      <c r="T50" s="240">
        <v>0.01</v>
      </c>
      <c r="U50" s="240">
        <v>1E-4</v>
      </c>
      <c r="V50" s="240">
        <v>1E-4</v>
      </c>
      <c r="W50" s="240" t="s">
        <v>3114</v>
      </c>
      <c r="X50" s="240" t="s">
        <v>3114</v>
      </c>
      <c r="Y50" s="240">
        <v>0.01</v>
      </c>
      <c r="Z50" s="240">
        <v>999.98</v>
      </c>
      <c r="AA50" s="240" t="s">
        <v>6157</v>
      </c>
      <c r="AB50" s="240" t="s">
        <v>2611</v>
      </c>
      <c r="AC50" s="240" t="s">
        <v>2089</v>
      </c>
      <c r="AD50" s="240" t="s">
        <v>2089</v>
      </c>
      <c r="AE50" s="240" t="s">
        <v>2089</v>
      </c>
      <c r="AF50" s="240" t="s">
        <v>2089</v>
      </c>
      <c r="AG50" s="240" t="s">
        <v>2089</v>
      </c>
      <c r="AH50" s="240" t="s">
        <v>2089</v>
      </c>
      <c r="AI50" s="746">
        <v>0.33333333333333331</v>
      </c>
      <c r="AJ50" s="746">
        <v>0.72916666666666663</v>
      </c>
      <c r="AK50" s="746">
        <v>0.6875</v>
      </c>
      <c r="AL50" s="746" t="s">
        <v>2612</v>
      </c>
      <c r="AM50" s="746" t="s">
        <v>2612</v>
      </c>
      <c r="AN50" s="747">
        <v>0.77083333333333337</v>
      </c>
      <c r="AO50" s="748">
        <v>0.77083333333333337</v>
      </c>
      <c r="AP50" s="240" t="s">
        <v>2613</v>
      </c>
      <c r="AQ50" s="749" t="s">
        <v>8246</v>
      </c>
      <c r="AR50" s="240" t="s">
        <v>2613</v>
      </c>
      <c r="AS50" s="749" t="s">
        <v>8246</v>
      </c>
      <c r="AT50" s="240" t="s">
        <v>2089</v>
      </c>
      <c r="AU50" s="750" t="s">
        <v>2089</v>
      </c>
      <c r="AV50" s="751" t="s">
        <v>2209</v>
      </c>
      <c r="AW50" s="752" t="s">
        <v>11026</v>
      </c>
      <c r="AY50" s="198"/>
    </row>
    <row r="51" spans="2:51" ht="12.75" customHeight="1">
      <c r="B51" s="773" t="s">
        <v>3263</v>
      </c>
      <c r="C51" s="240" t="s">
        <v>3848</v>
      </c>
      <c r="D51" s="240" t="s">
        <v>8636</v>
      </c>
      <c r="E51" s="240">
        <v>627</v>
      </c>
      <c r="F51" s="240" t="s">
        <v>10116</v>
      </c>
      <c r="G51" s="240" t="s">
        <v>2165</v>
      </c>
      <c r="H51" s="240" t="s">
        <v>4671</v>
      </c>
      <c r="I51" s="240" t="s">
        <v>3430</v>
      </c>
      <c r="J51" s="242" t="s">
        <v>3138</v>
      </c>
      <c r="K51" s="240" t="s">
        <v>2406</v>
      </c>
      <c r="L51" s="240" t="s">
        <v>2117</v>
      </c>
      <c r="M51" s="240" t="s">
        <v>2118</v>
      </c>
      <c r="N51" s="240" t="s">
        <v>1114</v>
      </c>
      <c r="O51" s="240" t="s">
        <v>1115</v>
      </c>
      <c r="P51" s="774" t="s">
        <v>2406</v>
      </c>
      <c r="Q51" s="240" t="s">
        <v>3139</v>
      </c>
      <c r="R51" s="240">
        <v>1000</v>
      </c>
      <c r="S51" s="240">
        <v>0.01</v>
      </c>
      <c r="T51" s="240">
        <v>10</v>
      </c>
      <c r="U51" s="240">
        <v>0.01</v>
      </c>
      <c r="V51" s="240">
        <v>0.01</v>
      </c>
      <c r="W51" s="240" t="s">
        <v>3114</v>
      </c>
      <c r="X51" s="240" t="s">
        <v>3114</v>
      </c>
      <c r="Y51" s="240">
        <v>1</v>
      </c>
      <c r="Z51" s="240">
        <v>99998</v>
      </c>
      <c r="AA51" s="240" t="s">
        <v>6157</v>
      </c>
      <c r="AB51" s="240" t="s">
        <v>2927</v>
      </c>
      <c r="AC51" s="240">
        <v>100</v>
      </c>
      <c r="AD51" s="240">
        <v>1000</v>
      </c>
      <c r="AE51" s="240">
        <v>0.5</v>
      </c>
      <c r="AF51" s="240">
        <v>500</v>
      </c>
      <c r="AG51" s="240">
        <v>0.5</v>
      </c>
      <c r="AH51" s="240">
        <v>0.01</v>
      </c>
      <c r="AI51" s="746">
        <v>0.33333333333333331</v>
      </c>
      <c r="AJ51" s="746">
        <v>0.72916666666666663</v>
      </c>
      <c r="AK51" s="746">
        <v>0.6875</v>
      </c>
      <c r="AL51" s="746" t="s">
        <v>2612</v>
      </c>
      <c r="AM51" s="746" t="s">
        <v>2612</v>
      </c>
      <c r="AN51" s="747">
        <v>0.77083333333333337</v>
      </c>
      <c r="AO51" s="748">
        <v>0.77083333333333337</v>
      </c>
      <c r="AP51" s="240" t="s">
        <v>2613</v>
      </c>
      <c r="AQ51" s="400" t="s">
        <v>8246</v>
      </c>
      <c r="AR51" s="240" t="s">
        <v>2613</v>
      </c>
      <c r="AS51" s="400" t="s">
        <v>8246</v>
      </c>
      <c r="AT51" s="240" t="s">
        <v>2089</v>
      </c>
      <c r="AU51" s="750" t="s">
        <v>2089</v>
      </c>
      <c r="AV51" s="751" t="s">
        <v>2200</v>
      </c>
      <c r="AW51" s="752" t="s">
        <v>11022</v>
      </c>
      <c r="AY51" s="198"/>
    </row>
    <row r="52" spans="2:51" ht="12.75" customHeight="1">
      <c r="B52" s="241" t="s">
        <v>3264</v>
      </c>
      <c r="C52" s="400" t="s">
        <v>11719</v>
      </c>
      <c r="D52" s="240" t="s">
        <v>8639</v>
      </c>
      <c r="E52" s="240">
        <v>725</v>
      </c>
      <c r="F52" s="400" t="s">
        <v>10860</v>
      </c>
      <c r="G52" s="240" t="s">
        <v>2167</v>
      </c>
      <c r="H52" s="240" t="s">
        <v>3517</v>
      </c>
      <c r="I52" s="240" t="s">
        <v>3208</v>
      </c>
      <c r="J52" s="242" t="s">
        <v>3132</v>
      </c>
      <c r="K52" s="240" t="s">
        <v>3843</v>
      </c>
      <c r="L52" s="240" t="s">
        <v>2119</v>
      </c>
      <c r="M52" s="240" t="s">
        <v>2120</v>
      </c>
      <c r="N52" s="240" t="s">
        <v>1116</v>
      </c>
      <c r="O52" s="240" t="s">
        <v>1117</v>
      </c>
      <c r="P52" s="240" t="s">
        <v>2089</v>
      </c>
      <c r="Q52" s="240" t="s">
        <v>3133</v>
      </c>
      <c r="R52" s="240">
        <v>100</v>
      </c>
      <c r="S52" s="240">
        <v>1E-4</v>
      </c>
      <c r="T52" s="240">
        <v>0.01</v>
      </c>
      <c r="U52" s="240">
        <v>1E-4</v>
      </c>
      <c r="V52" s="240">
        <v>1E-4</v>
      </c>
      <c r="W52" s="240" t="s">
        <v>3114</v>
      </c>
      <c r="X52" s="240" t="s">
        <v>3114</v>
      </c>
      <c r="Y52" s="240">
        <v>0.01</v>
      </c>
      <c r="Z52" s="240">
        <v>999.98</v>
      </c>
      <c r="AA52" s="240" t="s">
        <v>6157</v>
      </c>
      <c r="AB52" s="240" t="s">
        <v>2611</v>
      </c>
      <c r="AC52" s="240" t="s">
        <v>2089</v>
      </c>
      <c r="AD52" s="240" t="s">
        <v>2089</v>
      </c>
      <c r="AE52" s="240" t="s">
        <v>2089</v>
      </c>
      <c r="AF52" s="240" t="s">
        <v>2089</v>
      </c>
      <c r="AG52" s="240" t="s">
        <v>2089</v>
      </c>
      <c r="AH52" s="240" t="s">
        <v>2089</v>
      </c>
      <c r="AI52" s="746">
        <v>0.33333333333333331</v>
      </c>
      <c r="AJ52" s="746">
        <v>0.72916666666666663</v>
      </c>
      <c r="AK52" s="746">
        <v>0.6875</v>
      </c>
      <c r="AL52" s="746" t="s">
        <v>2612</v>
      </c>
      <c r="AM52" s="746" t="s">
        <v>2612</v>
      </c>
      <c r="AN52" s="747">
        <v>0.77083333333333337</v>
      </c>
      <c r="AO52" s="748">
        <v>0.77083333333333337</v>
      </c>
      <c r="AP52" s="240" t="s">
        <v>2613</v>
      </c>
      <c r="AQ52" s="400" t="s">
        <v>8246</v>
      </c>
      <c r="AR52" s="240" t="s">
        <v>2613</v>
      </c>
      <c r="AS52" s="400" t="s">
        <v>8246</v>
      </c>
      <c r="AT52" s="240" t="s">
        <v>2089</v>
      </c>
      <c r="AU52" s="750" t="s">
        <v>2089</v>
      </c>
      <c r="AV52" s="751" t="s">
        <v>2201</v>
      </c>
      <c r="AW52" s="752" t="s">
        <v>11026</v>
      </c>
      <c r="AY52" s="198"/>
    </row>
    <row r="53" spans="2:51" ht="12.75" customHeight="1">
      <c r="B53" s="241" t="s">
        <v>7116</v>
      </c>
      <c r="C53" s="240" t="s">
        <v>3849</v>
      </c>
      <c r="D53" s="240" t="s">
        <v>8641</v>
      </c>
      <c r="E53" s="240">
        <v>788</v>
      </c>
      <c r="F53" s="240" t="s">
        <v>10118</v>
      </c>
      <c r="G53" s="240" t="s">
        <v>2168</v>
      </c>
      <c r="H53" s="240" t="s">
        <v>3519</v>
      </c>
      <c r="I53" s="240" t="s">
        <v>3432</v>
      </c>
      <c r="J53" s="242" t="s">
        <v>3120</v>
      </c>
      <c r="K53" s="240" t="s">
        <v>2907</v>
      </c>
      <c r="L53" s="240" t="s">
        <v>2121</v>
      </c>
      <c r="M53" s="240" t="s">
        <v>2122</v>
      </c>
      <c r="N53" s="240" t="s">
        <v>1118</v>
      </c>
      <c r="O53" s="240" t="s">
        <v>1119</v>
      </c>
      <c r="P53" s="240" t="s">
        <v>2089</v>
      </c>
      <c r="Q53" s="240" t="s">
        <v>3112</v>
      </c>
      <c r="R53" s="240">
        <v>100</v>
      </c>
      <c r="S53" s="240">
        <v>1E-4</v>
      </c>
      <c r="T53" s="240">
        <f>R53*S53</f>
        <v>0.01</v>
      </c>
      <c r="U53" s="240">
        <v>1E-4</v>
      </c>
      <c r="V53" s="240">
        <v>1E-4</v>
      </c>
      <c r="W53" s="240" t="s">
        <v>3114</v>
      </c>
      <c r="X53" s="240" t="s">
        <v>3114</v>
      </c>
      <c r="Y53" s="240">
        <v>0.01</v>
      </c>
      <c r="Z53" s="240">
        <v>999.98</v>
      </c>
      <c r="AA53" s="240" t="s">
        <v>6157</v>
      </c>
      <c r="AB53" s="240" t="s">
        <v>2611</v>
      </c>
      <c r="AC53" s="240" t="s">
        <v>2089</v>
      </c>
      <c r="AD53" s="240" t="s">
        <v>2089</v>
      </c>
      <c r="AE53" s="240" t="s">
        <v>2089</v>
      </c>
      <c r="AF53" s="240" t="s">
        <v>2089</v>
      </c>
      <c r="AG53" s="240" t="s">
        <v>2089</v>
      </c>
      <c r="AH53" s="240" t="s">
        <v>2089</v>
      </c>
      <c r="AI53" s="746">
        <v>0.33333333333333331</v>
      </c>
      <c r="AJ53" s="746">
        <v>0.72916666666666663</v>
      </c>
      <c r="AK53" s="746">
        <v>0.6875</v>
      </c>
      <c r="AL53" s="746" t="s">
        <v>2612</v>
      </c>
      <c r="AM53" s="746" t="s">
        <v>2612</v>
      </c>
      <c r="AN53" s="747">
        <v>0.77083333333333337</v>
      </c>
      <c r="AO53" s="748">
        <v>0.77083333333333337</v>
      </c>
      <c r="AP53" s="240" t="s">
        <v>2613</v>
      </c>
      <c r="AQ53" s="749" t="s">
        <v>8246</v>
      </c>
      <c r="AR53" s="240" t="s">
        <v>2613</v>
      </c>
      <c r="AS53" s="749" t="s">
        <v>8246</v>
      </c>
      <c r="AT53" s="240" t="s">
        <v>2089</v>
      </c>
      <c r="AU53" s="750" t="s">
        <v>2089</v>
      </c>
      <c r="AV53" s="751" t="s">
        <v>2203</v>
      </c>
      <c r="AW53" s="752" t="s">
        <v>11028</v>
      </c>
      <c r="AY53" s="198"/>
    </row>
    <row r="54" spans="2:51" ht="12.75" customHeight="1">
      <c r="B54" s="443" t="s">
        <v>11982</v>
      </c>
      <c r="C54" s="400" t="s">
        <v>11983</v>
      </c>
      <c r="D54" s="400" t="s">
        <v>11984</v>
      </c>
      <c r="E54" s="400">
        <v>627</v>
      </c>
      <c r="F54" s="400" t="s">
        <v>11985</v>
      </c>
      <c r="G54" s="400" t="s">
        <v>11986</v>
      </c>
      <c r="H54" s="400" t="s">
        <v>11987</v>
      </c>
      <c r="I54" s="400" t="s">
        <v>3430</v>
      </c>
      <c r="J54" s="401" t="s">
        <v>3138</v>
      </c>
      <c r="K54" s="400" t="s">
        <v>11988</v>
      </c>
      <c r="L54" s="400" t="s">
        <v>12158</v>
      </c>
      <c r="M54" s="400" t="s">
        <v>12159</v>
      </c>
      <c r="N54" s="400" t="s">
        <v>12160</v>
      </c>
      <c r="O54" s="400" t="s">
        <v>12161</v>
      </c>
      <c r="P54" s="753" t="s">
        <v>11989</v>
      </c>
      <c r="Q54" s="400" t="s">
        <v>3139</v>
      </c>
      <c r="R54" s="400">
        <v>1000</v>
      </c>
      <c r="S54" s="400">
        <v>0.01</v>
      </c>
      <c r="T54" s="400">
        <v>10</v>
      </c>
      <c r="U54" s="400">
        <v>0.01</v>
      </c>
      <c r="V54" s="400">
        <v>0.01</v>
      </c>
      <c r="W54" s="400" t="s">
        <v>3114</v>
      </c>
      <c r="X54" s="400" t="s">
        <v>3114</v>
      </c>
      <c r="Y54" s="400">
        <v>1</v>
      </c>
      <c r="Z54" s="400">
        <v>99998</v>
      </c>
      <c r="AA54" s="400" t="s">
        <v>6157</v>
      </c>
      <c r="AB54" s="400" t="s">
        <v>2927</v>
      </c>
      <c r="AC54" s="400">
        <v>250</v>
      </c>
      <c r="AD54" s="400">
        <v>1000</v>
      </c>
      <c r="AE54" s="400">
        <v>0.25</v>
      </c>
      <c r="AF54" s="400">
        <v>250</v>
      </c>
      <c r="AG54" s="400">
        <v>0.25</v>
      </c>
      <c r="AH54" s="400">
        <v>0.01</v>
      </c>
      <c r="AI54" s="754">
        <v>0.33333333333333331</v>
      </c>
      <c r="AJ54" s="754">
        <v>0.72916666666666663</v>
      </c>
      <c r="AK54" s="754">
        <v>0.6875</v>
      </c>
      <c r="AL54" s="754" t="s">
        <v>2612</v>
      </c>
      <c r="AM54" s="754" t="s">
        <v>2612</v>
      </c>
      <c r="AN54" s="755">
        <v>0.77083333333333337</v>
      </c>
      <c r="AO54" s="756">
        <v>0.77083333333333337</v>
      </c>
      <c r="AP54" s="400" t="s">
        <v>2613</v>
      </c>
      <c r="AQ54" s="749" t="s">
        <v>8246</v>
      </c>
      <c r="AR54" s="400" t="s">
        <v>2613</v>
      </c>
      <c r="AS54" s="749" t="s">
        <v>8246</v>
      </c>
      <c r="AT54" s="400" t="s">
        <v>2089</v>
      </c>
      <c r="AU54" s="757" t="s">
        <v>2089</v>
      </c>
      <c r="AV54" s="758" t="s">
        <v>2207</v>
      </c>
      <c r="AW54" s="752" t="s">
        <v>11022</v>
      </c>
      <c r="AY54" s="308"/>
    </row>
    <row r="55" spans="2:51" ht="12.75" customHeight="1">
      <c r="B55" s="773" t="s">
        <v>3268</v>
      </c>
      <c r="C55" s="240" t="s">
        <v>11723</v>
      </c>
      <c r="D55" s="240" t="s">
        <v>8644</v>
      </c>
      <c r="E55" s="240">
        <v>627</v>
      </c>
      <c r="F55" s="240" t="s">
        <v>10121</v>
      </c>
      <c r="G55" s="240" t="s">
        <v>2513</v>
      </c>
      <c r="H55" s="240" t="s">
        <v>3520</v>
      </c>
      <c r="I55" s="240" t="s">
        <v>3430</v>
      </c>
      <c r="J55" s="242" t="s">
        <v>3138</v>
      </c>
      <c r="K55" s="240" t="s">
        <v>2680</v>
      </c>
      <c r="L55" s="240" t="s">
        <v>2123</v>
      </c>
      <c r="M55" s="240" t="s">
        <v>2124</v>
      </c>
      <c r="N55" s="240" t="s">
        <v>1120</v>
      </c>
      <c r="O55" s="240" t="s">
        <v>1121</v>
      </c>
      <c r="P55" s="774" t="s">
        <v>2680</v>
      </c>
      <c r="Q55" s="240" t="s">
        <v>3139</v>
      </c>
      <c r="R55" s="240">
        <v>1000</v>
      </c>
      <c r="S55" s="240">
        <v>0.01</v>
      </c>
      <c r="T55" s="240">
        <v>10</v>
      </c>
      <c r="U55" s="240">
        <v>0.01</v>
      </c>
      <c r="V55" s="240">
        <v>0.01</v>
      </c>
      <c r="W55" s="240" t="s">
        <v>3114</v>
      </c>
      <c r="X55" s="240" t="s">
        <v>3114</v>
      </c>
      <c r="Y55" s="240">
        <v>1</v>
      </c>
      <c r="Z55" s="240">
        <v>99998</v>
      </c>
      <c r="AA55" s="240" t="s">
        <v>6157</v>
      </c>
      <c r="AB55" s="240" t="s">
        <v>2927</v>
      </c>
      <c r="AC55" s="240">
        <v>250</v>
      </c>
      <c r="AD55" s="240">
        <v>1000</v>
      </c>
      <c r="AE55" s="240">
        <v>0.25</v>
      </c>
      <c r="AF55" s="240">
        <v>250</v>
      </c>
      <c r="AG55" s="240">
        <v>0.25</v>
      </c>
      <c r="AH55" s="240">
        <v>0.01</v>
      </c>
      <c r="AI55" s="746">
        <v>0.33333333333333331</v>
      </c>
      <c r="AJ55" s="746">
        <v>0.72916666666666663</v>
      </c>
      <c r="AK55" s="746">
        <v>0.6875</v>
      </c>
      <c r="AL55" s="746" t="s">
        <v>2612</v>
      </c>
      <c r="AM55" s="746" t="s">
        <v>2612</v>
      </c>
      <c r="AN55" s="747">
        <v>0.77083333333333337</v>
      </c>
      <c r="AO55" s="748">
        <v>0.77083333333333337</v>
      </c>
      <c r="AP55" s="240" t="s">
        <v>2613</v>
      </c>
      <c r="AQ55" s="749" t="s">
        <v>8246</v>
      </c>
      <c r="AR55" s="240" t="s">
        <v>2613</v>
      </c>
      <c r="AS55" s="749" t="s">
        <v>8246</v>
      </c>
      <c r="AT55" s="240" t="s">
        <v>2089</v>
      </c>
      <c r="AU55" s="750" t="s">
        <v>2089</v>
      </c>
      <c r="AV55" s="751" t="s">
        <v>2207</v>
      </c>
      <c r="AW55" s="752" t="s">
        <v>11022</v>
      </c>
      <c r="AY55" s="198"/>
    </row>
    <row r="56" spans="2:51" ht="12.75" customHeight="1">
      <c r="B56" s="241" t="s">
        <v>3269</v>
      </c>
      <c r="C56" s="240" t="s">
        <v>2420</v>
      </c>
      <c r="D56" s="240" t="s">
        <v>8645</v>
      </c>
      <c r="E56" s="240">
        <v>788</v>
      </c>
      <c r="F56" s="240" t="s">
        <v>10122</v>
      </c>
      <c r="G56" s="240" t="s">
        <v>2514</v>
      </c>
      <c r="H56" s="240" t="s">
        <v>3521</v>
      </c>
      <c r="I56" s="240" t="s">
        <v>3432</v>
      </c>
      <c r="J56" s="242" t="s">
        <v>3120</v>
      </c>
      <c r="K56" s="240" t="s">
        <v>2681</v>
      </c>
      <c r="L56" s="240" t="s">
        <v>2125</v>
      </c>
      <c r="M56" s="240" t="s">
        <v>2126</v>
      </c>
      <c r="N56" s="240" t="s">
        <v>1122</v>
      </c>
      <c r="O56" s="240" t="s">
        <v>2260</v>
      </c>
      <c r="P56" s="240" t="s">
        <v>2089</v>
      </c>
      <c r="Q56" s="240" t="s">
        <v>3112</v>
      </c>
      <c r="R56" s="240">
        <v>100</v>
      </c>
      <c r="S56" s="240">
        <v>1E-4</v>
      </c>
      <c r="T56" s="240">
        <v>0.01</v>
      </c>
      <c r="U56" s="240">
        <v>1E-4</v>
      </c>
      <c r="V56" s="240">
        <v>1E-4</v>
      </c>
      <c r="W56" s="240" t="s">
        <v>3114</v>
      </c>
      <c r="X56" s="240" t="s">
        <v>3114</v>
      </c>
      <c r="Y56" s="240">
        <v>0.01</v>
      </c>
      <c r="Z56" s="240">
        <v>999.98</v>
      </c>
      <c r="AA56" s="240" t="s">
        <v>6157</v>
      </c>
      <c r="AB56" s="240" t="s">
        <v>2611</v>
      </c>
      <c r="AC56" s="240" t="s">
        <v>2089</v>
      </c>
      <c r="AD56" s="240" t="s">
        <v>2089</v>
      </c>
      <c r="AE56" s="240" t="s">
        <v>2089</v>
      </c>
      <c r="AF56" s="240" t="s">
        <v>2089</v>
      </c>
      <c r="AG56" s="240" t="s">
        <v>2089</v>
      </c>
      <c r="AH56" s="240" t="s">
        <v>2089</v>
      </c>
      <c r="AI56" s="746">
        <v>0.33333333333333331</v>
      </c>
      <c r="AJ56" s="746">
        <v>0.72916666666666663</v>
      </c>
      <c r="AK56" s="746">
        <v>0.6875</v>
      </c>
      <c r="AL56" s="746" t="s">
        <v>2612</v>
      </c>
      <c r="AM56" s="746" t="s">
        <v>2612</v>
      </c>
      <c r="AN56" s="747">
        <v>0.77083333333333337</v>
      </c>
      <c r="AO56" s="748">
        <v>0.77083333333333337</v>
      </c>
      <c r="AP56" s="240" t="s">
        <v>2613</v>
      </c>
      <c r="AQ56" s="749" t="s">
        <v>8246</v>
      </c>
      <c r="AR56" s="240" t="s">
        <v>2613</v>
      </c>
      <c r="AS56" s="749" t="s">
        <v>8246</v>
      </c>
      <c r="AT56" s="240" t="s">
        <v>2089</v>
      </c>
      <c r="AU56" s="750" t="s">
        <v>2089</v>
      </c>
      <c r="AV56" s="751" t="s">
        <v>2204</v>
      </c>
      <c r="AW56" s="752" t="s">
        <v>11028</v>
      </c>
      <c r="AY56" s="198"/>
    </row>
    <row r="57" spans="2:51" ht="12.75" customHeight="1">
      <c r="B57" s="241" t="s">
        <v>1123</v>
      </c>
      <c r="C57" s="240" t="s">
        <v>3329</v>
      </c>
      <c r="D57" s="240" t="s">
        <v>8646</v>
      </c>
      <c r="E57" s="240">
        <v>2500</v>
      </c>
      <c r="F57" s="240" t="s">
        <v>10123</v>
      </c>
      <c r="G57" s="240" t="s">
        <v>5126</v>
      </c>
      <c r="H57" s="240" t="s">
        <v>3522</v>
      </c>
      <c r="I57" s="240" t="s">
        <v>3431</v>
      </c>
      <c r="J57" s="242" t="s">
        <v>3124</v>
      </c>
      <c r="K57" s="240" t="s">
        <v>2682</v>
      </c>
      <c r="L57" s="240" t="s">
        <v>2089</v>
      </c>
      <c r="M57" s="240" t="s">
        <v>5890</v>
      </c>
      <c r="N57" s="240" t="s">
        <v>5891</v>
      </c>
      <c r="O57" s="240" t="s">
        <v>5892</v>
      </c>
      <c r="P57" s="240" t="s">
        <v>2089</v>
      </c>
      <c r="Q57" s="240" t="s">
        <v>3112</v>
      </c>
      <c r="R57" s="240">
        <v>1000</v>
      </c>
      <c r="S57" s="240">
        <v>1E-4</v>
      </c>
      <c r="T57" s="240">
        <v>0.1</v>
      </c>
      <c r="U57" s="240">
        <v>1E-4</v>
      </c>
      <c r="V57" s="240">
        <v>1E-4</v>
      </c>
      <c r="W57" s="240" t="s">
        <v>3114</v>
      </c>
      <c r="X57" s="240" t="s">
        <v>3114</v>
      </c>
      <c r="Y57" s="240">
        <v>0.01</v>
      </c>
      <c r="Z57" s="240">
        <v>999.98</v>
      </c>
      <c r="AA57" s="240" t="s">
        <v>6157</v>
      </c>
      <c r="AB57" s="240" t="s">
        <v>2611</v>
      </c>
      <c r="AC57" s="240" t="s">
        <v>2089</v>
      </c>
      <c r="AD57" s="240" t="s">
        <v>2089</v>
      </c>
      <c r="AE57" s="240" t="s">
        <v>2089</v>
      </c>
      <c r="AF57" s="240" t="s">
        <v>2089</v>
      </c>
      <c r="AG57" s="240" t="s">
        <v>2089</v>
      </c>
      <c r="AH57" s="240" t="s">
        <v>2089</v>
      </c>
      <c r="AI57" s="746">
        <v>0.33333333333333331</v>
      </c>
      <c r="AJ57" s="746">
        <v>0.72916666666666663</v>
      </c>
      <c r="AK57" s="746">
        <v>0.6875</v>
      </c>
      <c r="AL57" s="746" t="s">
        <v>2612</v>
      </c>
      <c r="AM57" s="746" t="s">
        <v>2612</v>
      </c>
      <c r="AN57" s="747">
        <v>0.77083333333333337</v>
      </c>
      <c r="AO57" s="748">
        <v>0.77083333333333337</v>
      </c>
      <c r="AP57" s="240" t="s">
        <v>2089</v>
      </c>
      <c r="AQ57" s="749" t="s">
        <v>8246</v>
      </c>
      <c r="AR57" s="240" t="s">
        <v>2613</v>
      </c>
      <c r="AS57" s="749" t="s">
        <v>8246</v>
      </c>
      <c r="AT57" s="240" t="s">
        <v>2089</v>
      </c>
      <c r="AU57" s="750" t="s">
        <v>2089</v>
      </c>
      <c r="AV57" s="751" t="s">
        <v>2207</v>
      </c>
      <c r="AW57" s="752" t="s">
        <v>11023</v>
      </c>
      <c r="AY57" s="198"/>
    </row>
    <row r="58" spans="2:51" ht="12.75" customHeight="1">
      <c r="B58" s="443" t="s">
        <v>11990</v>
      </c>
      <c r="C58" s="400" t="s">
        <v>11991</v>
      </c>
      <c r="D58" s="400" t="s">
        <v>11992</v>
      </c>
      <c r="E58" s="400">
        <v>627</v>
      </c>
      <c r="F58" s="400" t="s">
        <v>11993</v>
      </c>
      <c r="G58" s="400" t="s">
        <v>11994</v>
      </c>
      <c r="H58" s="400" t="s">
        <v>11995</v>
      </c>
      <c r="I58" s="400" t="s">
        <v>3430</v>
      </c>
      <c r="J58" s="401" t="s">
        <v>3138</v>
      </c>
      <c r="K58" s="400" t="s">
        <v>11996</v>
      </c>
      <c r="L58" s="400" t="s">
        <v>12170</v>
      </c>
      <c r="M58" s="400" t="s">
        <v>12171</v>
      </c>
      <c r="N58" s="400" t="s">
        <v>12172</v>
      </c>
      <c r="O58" s="400" t="s">
        <v>12173</v>
      </c>
      <c r="P58" s="753" t="s">
        <v>11997</v>
      </c>
      <c r="Q58" s="400" t="s">
        <v>3139</v>
      </c>
      <c r="R58" s="400">
        <v>1000</v>
      </c>
      <c r="S58" s="400">
        <v>0.01</v>
      </c>
      <c r="T58" s="400">
        <v>10</v>
      </c>
      <c r="U58" s="400">
        <v>0.01</v>
      </c>
      <c r="V58" s="400">
        <v>0.01</v>
      </c>
      <c r="W58" s="400" t="s">
        <v>3114</v>
      </c>
      <c r="X58" s="400" t="s">
        <v>3114</v>
      </c>
      <c r="Y58" s="400">
        <v>1</v>
      </c>
      <c r="Z58" s="400">
        <v>99998</v>
      </c>
      <c r="AA58" s="400" t="s">
        <v>6157</v>
      </c>
      <c r="AB58" s="400" t="s">
        <v>2927</v>
      </c>
      <c r="AC58" s="400">
        <v>250</v>
      </c>
      <c r="AD58" s="400">
        <v>1000</v>
      </c>
      <c r="AE58" s="400">
        <v>0.25</v>
      </c>
      <c r="AF58" s="400">
        <v>250</v>
      </c>
      <c r="AG58" s="400">
        <v>0.25</v>
      </c>
      <c r="AH58" s="400">
        <v>0.01</v>
      </c>
      <c r="AI58" s="754">
        <v>0.33333333333333331</v>
      </c>
      <c r="AJ58" s="754">
        <v>0.72916666666666663</v>
      </c>
      <c r="AK58" s="754">
        <v>0.6875</v>
      </c>
      <c r="AL58" s="754" t="s">
        <v>2612</v>
      </c>
      <c r="AM58" s="754" t="s">
        <v>2612</v>
      </c>
      <c r="AN58" s="755">
        <v>0.77083333333333337</v>
      </c>
      <c r="AO58" s="756">
        <v>0.77083333333333337</v>
      </c>
      <c r="AP58" s="400" t="s">
        <v>2613</v>
      </c>
      <c r="AQ58" s="400" t="s">
        <v>8246</v>
      </c>
      <c r="AR58" s="400" t="s">
        <v>2613</v>
      </c>
      <c r="AS58" s="400" t="s">
        <v>8246</v>
      </c>
      <c r="AT58" s="400" t="s">
        <v>2089</v>
      </c>
      <c r="AU58" s="757" t="s">
        <v>2089</v>
      </c>
      <c r="AV58" s="758" t="s">
        <v>2200</v>
      </c>
      <c r="AW58" s="752" t="s">
        <v>11022</v>
      </c>
      <c r="AY58" s="308"/>
    </row>
    <row r="59" spans="2:51" ht="12.75" customHeight="1">
      <c r="B59" s="773" t="s">
        <v>10683</v>
      </c>
      <c r="C59" s="240" t="s">
        <v>4381</v>
      </c>
      <c r="D59" s="240" t="s">
        <v>8647</v>
      </c>
      <c r="E59" s="240">
        <v>627</v>
      </c>
      <c r="F59" s="240" t="s">
        <v>10124</v>
      </c>
      <c r="G59" s="240" t="s">
        <v>4409</v>
      </c>
      <c r="H59" s="240" t="s">
        <v>4410</v>
      </c>
      <c r="I59" s="240" t="s">
        <v>3430</v>
      </c>
      <c r="J59" s="242" t="s">
        <v>3138</v>
      </c>
      <c r="K59" s="240" t="s">
        <v>4434</v>
      </c>
      <c r="L59" s="240" t="s">
        <v>6141</v>
      </c>
      <c r="M59" s="240" t="s">
        <v>6142</v>
      </c>
      <c r="N59" s="240" t="s">
        <v>6143</v>
      </c>
      <c r="O59" s="240" t="s">
        <v>6144</v>
      </c>
      <c r="P59" s="774" t="s">
        <v>4434</v>
      </c>
      <c r="Q59" s="240" t="s">
        <v>3139</v>
      </c>
      <c r="R59" s="240">
        <v>1000</v>
      </c>
      <c r="S59" s="240">
        <v>0.01</v>
      </c>
      <c r="T59" s="240">
        <v>10</v>
      </c>
      <c r="U59" s="240">
        <v>0.01</v>
      </c>
      <c r="V59" s="240">
        <v>0.01</v>
      </c>
      <c r="W59" s="240" t="s">
        <v>3114</v>
      </c>
      <c r="X59" s="240" t="s">
        <v>3114</v>
      </c>
      <c r="Y59" s="240">
        <v>1</v>
      </c>
      <c r="Z59" s="240">
        <v>99998</v>
      </c>
      <c r="AA59" s="240" t="s">
        <v>6157</v>
      </c>
      <c r="AB59" s="240" t="s">
        <v>2927</v>
      </c>
      <c r="AC59" s="240">
        <v>250</v>
      </c>
      <c r="AD59" s="240">
        <v>1000</v>
      </c>
      <c r="AE59" s="240">
        <v>0.5</v>
      </c>
      <c r="AF59" s="240">
        <v>500</v>
      </c>
      <c r="AG59" s="240">
        <v>0.5</v>
      </c>
      <c r="AH59" s="240">
        <v>0.01</v>
      </c>
      <c r="AI59" s="746">
        <v>0.33333333333333331</v>
      </c>
      <c r="AJ59" s="746">
        <v>0.72916666666666663</v>
      </c>
      <c r="AK59" s="746">
        <v>0.6875</v>
      </c>
      <c r="AL59" s="746" t="s">
        <v>2612</v>
      </c>
      <c r="AM59" s="746" t="s">
        <v>2612</v>
      </c>
      <c r="AN59" s="747">
        <v>0.77083333333333337</v>
      </c>
      <c r="AO59" s="748">
        <v>0.77083333333333337</v>
      </c>
      <c r="AP59" s="240" t="s">
        <v>2613</v>
      </c>
      <c r="AQ59" s="749" t="s">
        <v>8246</v>
      </c>
      <c r="AR59" s="240" t="s">
        <v>2613</v>
      </c>
      <c r="AS59" s="749" t="s">
        <v>8246</v>
      </c>
      <c r="AT59" s="240" t="s">
        <v>2089</v>
      </c>
      <c r="AU59" s="750" t="s">
        <v>2089</v>
      </c>
      <c r="AV59" s="751" t="s">
        <v>2205</v>
      </c>
      <c r="AW59" s="752" t="s">
        <v>11022</v>
      </c>
      <c r="AY59" s="198"/>
    </row>
    <row r="60" spans="2:51" ht="12.75" customHeight="1">
      <c r="B60" s="773" t="s">
        <v>1124</v>
      </c>
      <c r="C60" s="240" t="s">
        <v>3330</v>
      </c>
      <c r="D60" s="240" t="s">
        <v>8648</v>
      </c>
      <c r="E60" s="240">
        <v>627</v>
      </c>
      <c r="F60" s="240" t="s">
        <v>10125</v>
      </c>
      <c r="G60" s="240" t="s">
        <v>2515</v>
      </c>
      <c r="H60" s="240" t="s">
        <v>2985</v>
      </c>
      <c r="I60" s="240" t="s">
        <v>3430</v>
      </c>
      <c r="J60" s="242" t="s">
        <v>3138</v>
      </c>
      <c r="K60" s="240" t="s">
        <v>2683</v>
      </c>
      <c r="L60" s="240" t="s">
        <v>2127</v>
      </c>
      <c r="M60" s="240" t="s">
        <v>2128</v>
      </c>
      <c r="N60" s="240" t="s">
        <v>2261</v>
      </c>
      <c r="O60" s="240" t="s">
        <v>2262</v>
      </c>
      <c r="P60" s="774" t="s">
        <v>2683</v>
      </c>
      <c r="Q60" s="240" t="s">
        <v>3139</v>
      </c>
      <c r="R60" s="240">
        <v>1000</v>
      </c>
      <c r="S60" s="240">
        <v>0.01</v>
      </c>
      <c r="T60" s="240">
        <v>10</v>
      </c>
      <c r="U60" s="240">
        <v>0.01</v>
      </c>
      <c r="V60" s="240">
        <v>0.01</v>
      </c>
      <c r="W60" s="240" t="s">
        <v>3114</v>
      </c>
      <c r="X60" s="240" t="s">
        <v>3114</v>
      </c>
      <c r="Y60" s="240">
        <v>1</v>
      </c>
      <c r="Z60" s="240">
        <v>99998</v>
      </c>
      <c r="AA60" s="240" t="s">
        <v>6157</v>
      </c>
      <c r="AB60" s="240" t="s">
        <v>2927</v>
      </c>
      <c r="AC60" s="240">
        <v>250</v>
      </c>
      <c r="AD60" s="240">
        <v>1000</v>
      </c>
      <c r="AE60" s="240">
        <v>0.25</v>
      </c>
      <c r="AF60" s="240">
        <v>250</v>
      </c>
      <c r="AG60" s="240">
        <v>0.25</v>
      </c>
      <c r="AH60" s="240">
        <v>0.01</v>
      </c>
      <c r="AI60" s="746">
        <v>0.33333333333333331</v>
      </c>
      <c r="AJ60" s="746">
        <v>0.72916666666666663</v>
      </c>
      <c r="AK60" s="746">
        <v>0.6875</v>
      </c>
      <c r="AL60" s="746" t="s">
        <v>2612</v>
      </c>
      <c r="AM60" s="746" t="s">
        <v>2612</v>
      </c>
      <c r="AN60" s="747">
        <v>0.77083333333333337</v>
      </c>
      <c r="AO60" s="748">
        <v>0.77083333333333337</v>
      </c>
      <c r="AP60" s="240" t="s">
        <v>2613</v>
      </c>
      <c r="AQ60" s="400" t="s">
        <v>8246</v>
      </c>
      <c r="AR60" s="240" t="s">
        <v>2613</v>
      </c>
      <c r="AS60" s="400" t="s">
        <v>8246</v>
      </c>
      <c r="AT60" s="240" t="s">
        <v>2089</v>
      </c>
      <c r="AU60" s="750" t="s">
        <v>2089</v>
      </c>
      <c r="AV60" s="751" t="s">
        <v>2201</v>
      </c>
      <c r="AW60" s="752" t="s">
        <v>11022</v>
      </c>
      <c r="AY60" s="198"/>
    </row>
    <row r="61" spans="2:51" ht="12.75" customHeight="1">
      <c r="B61" s="241" t="s">
        <v>1085</v>
      </c>
      <c r="C61" s="240" t="s">
        <v>3332</v>
      </c>
      <c r="D61" s="240" t="s">
        <v>8650</v>
      </c>
      <c r="E61" s="240">
        <v>257</v>
      </c>
      <c r="F61" s="240" t="s">
        <v>10127</v>
      </c>
      <c r="G61" s="240" t="s">
        <v>9237</v>
      </c>
      <c r="H61" s="240" t="s">
        <v>7696</v>
      </c>
      <c r="I61" s="240" t="s">
        <v>3209</v>
      </c>
      <c r="J61" s="242" t="s">
        <v>3135</v>
      </c>
      <c r="K61" s="240" t="s">
        <v>2685</v>
      </c>
      <c r="L61" s="240" t="s">
        <v>2129</v>
      </c>
      <c r="M61" s="240" t="s">
        <v>2130</v>
      </c>
      <c r="N61" s="240" t="s">
        <v>2263</v>
      </c>
      <c r="O61" s="240" t="s">
        <v>2264</v>
      </c>
      <c r="P61" s="240" t="s">
        <v>2089</v>
      </c>
      <c r="Q61" s="240" t="s">
        <v>3136</v>
      </c>
      <c r="R61" s="240">
        <v>100</v>
      </c>
      <c r="S61" s="240">
        <v>1E-3</v>
      </c>
      <c r="T61" s="240">
        <v>0.1</v>
      </c>
      <c r="U61" s="240">
        <v>1E-3</v>
      </c>
      <c r="V61" s="240">
        <v>1E-3</v>
      </c>
      <c r="W61" s="240" t="s">
        <v>3114</v>
      </c>
      <c r="X61" s="240" t="s">
        <v>3114</v>
      </c>
      <c r="Y61" s="240">
        <v>0.1</v>
      </c>
      <c r="Z61" s="240">
        <v>9999.7999999999993</v>
      </c>
      <c r="AA61" s="240" t="s">
        <v>6157</v>
      </c>
      <c r="AB61" s="240" t="s">
        <v>2611</v>
      </c>
      <c r="AC61" s="240" t="s">
        <v>2089</v>
      </c>
      <c r="AD61" s="240" t="s">
        <v>2089</v>
      </c>
      <c r="AE61" s="240" t="s">
        <v>2089</v>
      </c>
      <c r="AF61" s="240" t="s">
        <v>2089</v>
      </c>
      <c r="AG61" s="240" t="s">
        <v>2089</v>
      </c>
      <c r="AH61" s="240" t="s">
        <v>2089</v>
      </c>
      <c r="AI61" s="746">
        <v>0.33333333333333331</v>
      </c>
      <c r="AJ61" s="746">
        <v>0.72916666666666663</v>
      </c>
      <c r="AK61" s="746">
        <v>0.6875</v>
      </c>
      <c r="AL61" s="746" t="s">
        <v>2612</v>
      </c>
      <c r="AM61" s="746" t="s">
        <v>2612</v>
      </c>
      <c r="AN61" s="747">
        <v>0.77083333333333337</v>
      </c>
      <c r="AO61" s="748">
        <v>0.77083333333333337</v>
      </c>
      <c r="AP61" s="240" t="s">
        <v>2613</v>
      </c>
      <c r="AQ61" s="400" t="s">
        <v>8246</v>
      </c>
      <c r="AR61" s="240" t="s">
        <v>2613</v>
      </c>
      <c r="AS61" s="400" t="s">
        <v>8246</v>
      </c>
      <c r="AT61" s="240" t="s">
        <v>2089</v>
      </c>
      <c r="AU61" s="750" t="s">
        <v>2089</v>
      </c>
      <c r="AV61" s="751"/>
      <c r="AW61" s="752" t="s">
        <v>11025</v>
      </c>
      <c r="AY61" s="198"/>
    </row>
    <row r="62" spans="2:51" ht="12.75" customHeight="1">
      <c r="B62" s="241" t="s">
        <v>4534</v>
      </c>
      <c r="C62" s="240" t="s">
        <v>3155</v>
      </c>
      <c r="D62" s="240" t="s">
        <v>8651</v>
      </c>
      <c r="E62" s="240">
        <v>788</v>
      </c>
      <c r="F62" s="240" t="s">
        <v>10128</v>
      </c>
      <c r="G62" s="240" t="s">
        <v>777</v>
      </c>
      <c r="H62" s="240" t="s">
        <v>2275</v>
      </c>
      <c r="I62" s="240" t="s">
        <v>3433</v>
      </c>
      <c r="J62" s="242" t="s">
        <v>3127</v>
      </c>
      <c r="K62" s="240" t="s">
        <v>590</v>
      </c>
      <c r="L62" s="240" t="s">
        <v>141</v>
      </c>
      <c r="M62" s="240" t="s">
        <v>142</v>
      </c>
      <c r="N62" s="240" t="s">
        <v>312</v>
      </c>
      <c r="O62" s="240" t="s">
        <v>313</v>
      </c>
      <c r="P62" s="240" t="s">
        <v>2089</v>
      </c>
      <c r="Q62" s="240" t="s">
        <v>3112</v>
      </c>
      <c r="R62" s="240">
        <v>100</v>
      </c>
      <c r="S62" s="240">
        <v>1E-4</v>
      </c>
      <c r="T62" s="240">
        <v>0.01</v>
      </c>
      <c r="U62" s="240">
        <v>1E-4</v>
      </c>
      <c r="V62" s="240">
        <v>1E-4</v>
      </c>
      <c r="W62" s="240" t="s">
        <v>3114</v>
      </c>
      <c r="X62" s="240" t="s">
        <v>3114</v>
      </c>
      <c r="Y62" s="240">
        <v>0.01</v>
      </c>
      <c r="Z62" s="240">
        <v>999.98</v>
      </c>
      <c r="AA62" s="240" t="s">
        <v>6157</v>
      </c>
      <c r="AB62" s="240" t="s">
        <v>2611</v>
      </c>
      <c r="AC62" s="240" t="s">
        <v>2089</v>
      </c>
      <c r="AD62" s="240" t="s">
        <v>2089</v>
      </c>
      <c r="AE62" s="240" t="s">
        <v>2089</v>
      </c>
      <c r="AF62" s="240" t="s">
        <v>2089</v>
      </c>
      <c r="AG62" s="240" t="s">
        <v>2089</v>
      </c>
      <c r="AH62" s="240" t="s">
        <v>2089</v>
      </c>
      <c r="AI62" s="746">
        <v>0.33333333333333331</v>
      </c>
      <c r="AJ62" s="746">
        <v>0.72916666666666663</v>
      </c>
      <c r="AK62" s="746">
        <v>0.6875</v>
      </c>
      <c r="AL62" s="746" t="s">
        <v>2612</v>
      </c>
      <c r="AM62" s="746" t="s">
        <v>2612</v>
      </c>
      <c r="AN62" s="747">
        <v>0.77083333333333337</v>
      </c>
      <c r="AO62" s="748">
        <v>0.77083333333333337</v>
      </c>
      <c r="AP62" s="240" t="s">
        <v>2613</v>
      </c>
      <c r="AQ62" s="400" t="s">
        <v>8246</v>
      </c>
      <c r="AR62" s="240" t="s">
        <v>2613</v>
      </c>
      <c r="AS62" s="400" t="s">
        <v>8246</v>
      </c>
      <c r="AT62" s="240" t="s">
        <v>2089</v>
      </c>
      <c r="AU62" s="750" t="s">
        <v>2089</v>
      </c>
      <c r="AV62" s="751" t="s">
        <v>2204</v>
      </c>
      <c r="AW62" s="752" t="s">
        <v>11030</v>
      </c>
      <c r="AY62" s="198"/>
    </row>
    <row r="63" spans="2:51" ht="12.75" customHeight="1">
      <c r="B63" s="241" t="s">
        <v>3161</v>
      </c>
      <c r="C63" s="240" t="s">
        <v>3333</v>
      </c>
      <c r="D63" s="240" t="s">
        <v>8652</v>
      </c>
      <c r="E63" s="240">
        <v>966</v>
      </c>
      <c r="F63" s="240" t="s">
        <v>10129</v>
      </c>
      <c r="G63" s="240" t="s">
        <v>2169</v>
      </c>
      <c r="H63" s="240" t="s">
        <v>2986</v>
      </c>
      <c r="I63" s="240" t="s">
        <v>3206</v>
      </c>
      <c r="J63" s="242" t="s">
        <v>3131</v>
      </c>
      <c r="K63" s="240" t="s">
        <v>2686</v>
      </c>
      <c r="L63" s="240" t="s">
        <v>2131</v>
      </c>
      <c r="M63" s="240" t="s">
        <v>2132</v>
      </c>
      <c r="N63" s="240" t="s">
        <v>2265</v>
      </c>
      <c r="O63" s="240" t="s">
        <v>2266</v>
      </c>
      <c r="P63" s="240" t="s">
        <v>2089</v>
      </c>
      <c r="Q63" s="240" t="s">
        <v>3112</v>
      </c>
      <c r="R63" s="240">
        <v>100</v>
      </c>
      <c r="S63" s="240">
        <v>1E-4</v>
      </c>
      <c r="T63" s="240">
        <v>0.01</v>
      </c>
      <c r="U63" s="240">
        <v>1E-4</v>
      </c>
      <c r="V63" s="240">
        <v>1E-4</v>
      </c>
      <c r="W63" s="240" t="s">
        <v>3114</v>
      </c>
      <c r="X63" s="240" t="s">
        <v>3114</v>
      </c>
      <c r="Y63" s="240">
        <v>0.01</v>
      </c>
      <c r="Z63" s="240">
        <v>999.98</v>
      </c>
      <c r="AA63" s="240" t="s">
        <v>6157</v>
      </c>
      <c r="AB63" s="240" t="s">
        <v>2611</v>
      </c>
      <c r="AC63" s="240" t="s">
        <v>2089</v>
      </c>
      <c r="AD63" s="240" t="s">
        <v>2089</v>
      </c>
      <c r="AE63" s="240" t="s">
        <v>2089</v>
      </c>
      <c r="AF63" s="240" t="s">
        <v>2089</v>
      </c>
      <c r="AG63" s="240" t="s">
        <v>2089</v>
      </c>
      <c r="AH63" s="240" t="s">
        <v>2089</v>
      </c>
      <c r="AI63" s="746">
        <v>0.33333333333333331</v>
      </c>
      <c r="AJ63" s="746">
        <v>0.72916666666666663</v>
      </c>
      <c r="AK63" s="746">
        <v>0.6875</v>
      </c>
      <c r="AL63" s="746" t="s">
        <v>2612</v>
      </c>
      <c r="AM63" s="746" t="s">
        <v>2612</v>
      </c>
      <c r="AN63" s="747">
        <v>0.77083333333333337</v>
      </c>
      <c r="AO63" s="748">
        <v>0.77083333333333337</v>
      </c>
      <c r="AP63" s="240" t="s">
        <v>2613</v>
      </c>
      <c r="AQ63" s="400" t="s">
        <v>8246</v>
      </c>
      <c r="AR63" s="240" t="s">
        <v>2613</v>
      </c>
      <c r="AS63" s="400" t="s">
        <v>8246</v>
      </c>
      <c r="AT63" s="240" t="s">
        <v>2089</v>
      </c>
      <c r="AU63" s="750" t="s">
        <v>2089</v>
      </c>
      <c r="AV63" s="751" t="s">
        <v>2201</v>
      </c>
      <c r="AW63" s="752" t="s">
        <v>11027</v>
      </c>
      <c r="AY63" s="198"/>
    </row>
    <row r="64" spans="2:51" ht="12.75" customHeight="1">
      <c r="B64" s="437" t="s">
        <v>8405</v>
      </c>
      <c r="C64" s="235" t="s">
        <v>8447</v>
      </c>
      <c r="D64" s="235" t="s">
        <v>8653</v>
      </c>
      <c r="E64" s="235">
        <v>2500</v>
      </c>
      <c r="F64" s="235" t="s">
        <v>10130</v>
      </c>
      <c r="G64" s="399" t="s">
        <v>8408</v>
      </c>
      <c r="H64" s="399" t="s">
        <v>8407</v>
      </c>
      <c r="I64" s="235" t="s">
        <v>3431</v>
      </c>
      <c r="J64" s="236" t="s">
        <v>3124</v>
      </c>
      <c r="K64" s="235" t="s">
        <v>1875</v>
      </c>
      <c r="L64" s="240" t="s">
        <v>2089</v>
      </c>
      <c r="M64" s="240" t="s">
        <v>6596</v>
      </c>
      <c r="N64" s="240" t="s">
        <v>6597</v>
      </c>
      <c r="O64" s="240" t="s">
        <v>6598</v>
      </c>
      <c r="P64" s="240" t="s">
        <v>2089</v>
      </c>
      <c r="Q64" s="240" t="s">
        <v>3112</v>
      </c>
      <c r="R64" s="240">
        <v>1000</v>
      </c>
      <c r="S64" s="240">
        <v>1E-4</v>
      </c>
      <c r="T64" s="240">
        <v>0.1</v>
      </c>
      <c r="U64" s="240">
        <v>1E-4</v>
      </c>
      <c r="V64" s="240">
        <v>1E-4</v>
      </c>
      <c r="W64" s="240" t="s">
        <v>3114</v>
      </c>
      <c r="X64" s="240" t="s">
        <v>3114</v>
      </c>
      <c r="Y64" s="240">
        <v>0.01</v>
      </c>
      <c r="Z64" s="240">
        <v>999.98</v>
      </c>
      <c r="AA64" s="240" t="s">
        <v>6157</v>
      </c>
      <c r="AB64" s="240" t="s">
        <v>2611</v>
      </c>
      <c r="AC64" s="240" t="s">
        <v>2089</v>
      </c>
      <c r="AD64" s="240" t="s">
        <v>2089</v>
      </c>
      <c r="AE64" s="240" t="s">
        <v>2089</v>
      </c>
      <c r="AF64" s="240" t="s">
        <v>2089</v>
      </c>
      <c r="AG64" s="240" t="s">
        <v>2089</v>
      </c>
      <c r="AH64" s="240" t="s">
        <v>2089</v>
      </c>
      <c r="AI64" s="746">
        <v>0.33333333333333331</v>
      </c>
      <c r="AJ64" s="746">
        <v>0.72916666666666663</v>
      </c>
      <c r="AK64" s="746">
        <v>0.6875</v>
      </c>
      <c r="AL64" s="746" t="s">
        <v>2612</v>
      </c>
      <c r="AM64" s="746" t="s">
        <v>2612</v>
      </c>
      <c r="AN64" s="747">
        <v>0.77083333333333337</v>
      </c>
      <c r="AO64" s="748">
        <v>0.77083333333333337</v>
      </c>
      <c r="AP64" s="240" t="s">
        <v>2089</v>
      </c>
      <c r="AQ64" s="400" t="s">
        <v>8246</v>
      </c>
      <c r="AR64" s="240" t="s">
        <v>2613</v>
      </c>
      <c r="AS64" s="400" t="s">
        <v>8246</v>
      </c>
      <c r="AT64" s="240" t="s">
        <v>2089</v>
      </c>
      <c r="AU64" s="750" t="s">
        <v>2089</v>
      </c>
      <c r="AV64" s="751" t="s">
        <v>2201</v>
      </c>
      <c r="AW64" s="752" t="s">
        <v>11023</v>
      </c>
      <c r="AY64" s="198"/>
    </row>
    <row r="65" spans="2:51" ht="12.75" customHeight="1">
      <c r="B65" s="241" t="s">
        <v>3164</v>
      </c>
      <c r="C65" s="240" t="s">
        <v>3334</v>
      </c>
      <c r="D65" s="240" t="s">
        <v>8655</v>
      </c>
      <c r="E65" s="240">
        <v>966</v>
      </c>
      <c r="F65" s="240" t="s">
        <v>10132</v>
      </c>
      <c r="G65" s="240" t="s">
        <v>685</v>
      </c>
      <c r="H65" s="240" t="s">
        <v>3020</v>
      </c>
      <c r="I65" s="240" t="s">
        <v>3206</v>
      </c>
      <c r="J65" s="242" t="s">
        <v>3131</v>
      </c>
      <c r="K65" s="240" t="s">
        <v>2688</v>
      </c>
      <c r="L65" s="240" t="s">
        <v>2133</v>
      </c>
      <c r="M65" s="240" t="s">
        <v>2134</v>
      </c>
      <c r="N65" s="240" t="s">
        <v>2267</v>
      </c>
      <c r="O65" s="240" t="s">
        <v>2268</v>
      </c>
      <c r="P65" s="240" t="s">
        <v>2089</v>
      </c>
      <c r="Q65" s="240" t="s">
        <v>3112</v>
      </c>
      <c r="R65" s="240">
        <v>100</v>
      </c>
      <c r="S65" s="240">
        <v>1E-4</v>
      </c>
      <c r="T65" s="240">
        <v>0.01</v>
      </c>
      <c r="U65" s="240">
        <v>1E-4</v>
      </c>
      <c r="V65" s="240">
        <v>1E-4</v>
      </c>
      <c r="W65" s="240" t="s">
        <v>3114</v>
      </c>
      <c r="X65" s="240" t="s">
        <v>3114</v>
      </c>
      <c r="Y65" s="240">
        <v>0.01</v>
      </c>
      <c r="Z65" s="240">
        <v>999.98</v>
      </c>
      <c r="AA65" s="240" t="s">
        <v>6157</v>
      </c>
      <c r="AB65" s="240" t="s">
        <v>2611</v>
      </c>
      <c r="AC65" s="240" t="s">
        <v>2089</v>
      </c>
      <c r="AD65" s="240" t="s">
        <v>2089</v>
      </c>
      <c r="AE65" s="240" t="s">
        <v>2089</v>
      </c>
      <c r="AF65" s="240" t="s">
        <v>2089</v>
      </c>
      <c r="AG65" s="240" t="s">
        <v>2089</v>
      </c>
      <c r="AH65" s="240" t="s">
        <v>2089</v>
      </c>
      <c r="AI65" s="746">
        <v>0.33333333333333331</v>
      </c>
      <c r="AJ65" s="746">
        <v>0.72916666666666663</v>
      </c>
      <c r="AK65" s="746">
        <v>0.6875</v>
      </c>
      <c r="AL65" s="746" t="s">
        <v>2612</v>
      </c>
      <c r="AM65" s="746" t="s">
        <v>2612</v>
      </c>
      <c r="AN65" s="747">
        <v>0.77083333333333337</v>
      </c>
      <c r="AO65" s="748">
        <v>0.77083333333333337</v>
      </c>
      <c r="AP65" s="240" t="s">
        <v>2613</v>
      </c>
      <c r="AQ65" s="400" t="s">
        <v>8246</v>
      </c>
      <c r="AR65" s="240" t="s">
        <v>2613</v>
      </c>
      <c r="AS65" s="400" t="s">
        <v>8246</v>
      </c>
      <c r="AT65" s="240" t="s">
        <v>2089</v>
      </c>
      <c r="AU65" s="750" t="s">
        <v>2089</v>
      </c>
      <c r="AV65" s="751" t="s">
        <v>2208</v>
      </c>
      <c r="AW65" s="752" t="s">
        <v>11027</v>
      </c>
      <c r="AY65" s="198"/>
    </row>
    <row r="66" spans="2:51" ht="12.75" customHeight="1">
      <c r="B66" s="241" t="s">
        <v>279</v>
      </c>
      <c r="C66" s="240" t="s">
        <v>3335</v>
      </c>
      <c r="D66" s="240" t="s">
        <v>8656</v>
      </c>
      <c r="E66" s="240">
        <v>966</v>
      </c>
      <c r="F66" s="240" t="s">
        <v>10133</v>
      </c>
      <c r="G66" s="240" t="s">
        <v>686</v>
      </c>
      <c r="H66" s="240" t="s">
        <v>3021</v>
      </c>
      <c r="I66" s="240" t="s">
        <v>3206</v>
      </c>
      <c r="J66" s="242" t="s">
        <v>3131</v>
      </c>
      <c r="K66" s="240" t="s">
        <v>1709</v>
      </c>
      <c r="L66" s="240" t="s">
        <v>2135</v>
      </c>
      <c r="M66" s="240" t="s">
        <v>2136</v>
      </c>
      <c r="N66" s="240" t="s">
        <v>652</v>
      </c>
      <c r="O66" s="240" t="s">
        <v>653</v>
      </c>
      <c r="P66" s="240" t="s">
        <v>2089</v>
      </c>
      <c r="Q66" s="240" t="s">
        <v>3112</v>
      </c>
      <c r="R66" s="240">
        <v>100</v>
      </c>
      <c r="S66" s="240">
        <v>1E-4</v>
      </c>
      <c r="T66" s="240">
        <v>0.01</v>
      </c>
      <c r="U66" s="240">
        <v>1E-4</v>
      </c>
      <c r="V66" s="240">
        <v>1E-4</v>
      </c>
      <c r="W66" s="240" t="s">
        <v>3114</v>
      </c>
      <c r="X66" s="240" t="s">
        <v>3114</v>
      </c>
      <c r="Y66" s="240">
        <v>0.01</v>
      </c>
      <c r="Z66" s="240">
        <v>999.98</v>
      </c>
      <c r="AA66" s="240" t="s">
        <v>6157</v>
      </c>
      <c r="AB66" s="240" t="s">
        <v>2611</v>
      </c>
      <c r="AC66" s="240" t="s">
        <v>2089</v>
      </c>
      <c r="AD66" s="240" t="s">
        <v>2089</v>
      </c>
      <c r="AE66" s="240" t="s">
        <v>2089</v>
      </c>
      <c r="AF66" s="240" t="s">
        <v>2089</v>
      </c>
      <c r="AG66" s="240" t="s">
        <v>2089</v>
      </c>
      <c r="AH66" s="240" t="s">
        <v>2089</v>
      </c>
      <c r="AI66" s="746">
        <v>0.33333333333333331</v>
      </c>
      <c r="AJ66" s="746">
        <v>0.72916666666666663</v>
      </c>
      <c r="AK66" s="746">
        <v>0.6875</v>
      </c>
      <c r="AL66" s="746" t="s">
        <v>2612</v>
      </c>
      <c r="AM66" s="746" t="s">
        <v>2612</v>
      </c>
      <c r="AN66" s="747">
        <v>0.77083333333333337</v>
      </c>
      <c r="AO66" s="748">
        <v>0.77083333333333337</v>
      </c>
      <c r="AP66" s="240" t="s">
        <v>2613</v>
      </c>
      <c r="AQ66" s="400" t="s">
        <v>8246</v>
      </c>
      <c r="AR66" s="240" t="s">
        <v>2613</v>
      </c>
      <c r="AS66" s="400" t="s">
        <v>8246</v>
      </c>
      <c r="AT66" s="240" t="s">
        <v>2089</v>
      </c>
      <c r="AU66" s="750" t="s">
        <v>2089</v>
      </c>
      <c r="AV66" s="751" t="s">
        <v>2207</v>
      </c>
      <c r="AW66" s="752" t="s">
        <v>11027</v>
      </c>
      <c r="AY66" s="198"/>
    </row>
    <row r="67" spans="2:51" ht="12.75" customHeight="1">
      <c r="B67" s="241" t="s">
        <v>281</v>
      </c>
      <c r="C67" s="240" t="s">
        <v>3336</v>
      </c>
      <c r="D67" s="240" t="s">
        <v>8659</v>
      </c>
      <c r="E67" s="240">
        <v>966</v>
      </c>
      <c r="F67" s="240" t="s">
        <v>10136</v>
      </c>
      <c r="G67" s="240" t="s">
        <v>687</v>
      </c>
      <c r="H67" s="240" t="s">
        <v>3022</v>
      </c>
      <c r="I67" s="240" t="s">
        <v>3206</v>
      </c>
      <c r="J67" s="242" t="s">
        <v>3131</v>
      </c>
      <c r="K67" s="240" t="s">
        <v>1710</v>
      </c>
      <c r="L67" s="240" t="s">
        <v>2137</v>
      </c>
      <c r="M67" s="240" t="s">
        <v>2138</v>
      </c>
      <c r="N67" s="240" t="s">
        <v>654</v>
      </c>
      <c r="O67" s="240" t="s">
        <v>655</v>
      </c>
      <c r="P67" s="240" t="s">
        <v>2089</v>
      </c>
      <c r="Q67" s="240" t="s">
        <v>3112</v>
      </c>
      <c r="R67" s="240">
        <v>100</v>
      </c>
      <c r="S67" s="240">
        <v>1E-4</v>
      </c>
      <c r="T67" s="240">
        <v>0.01</v>
      </c>
      <c r="U67" s="240">
        <v>1E-4</v>
      </c>
      <c r="V67" s="240">
        <v>1E-4</v>
      </c>
      <c r="W67" s="240" t="s">
        <v>3114</v>
      </c>
      <c r="X67" s="240" t="s">
        <v>3114</v>
      </c>
      <c r="Y67" s="240">
        <v>0.01</v>
      </c>
      <c r="Z67" s="240">
        <v>999.98</v>
      </c>
      <c r="AA67" s="240" t="s">
        <v>6157</v>
      </c>
      <c r="AB67" s="240" t="s">
        <v>2611</v>
      </c>
      <c r="AC67" s="240" t="s">
        <v>2089</v>
      </c>
      <c r="AD67" s="240" t="s">
        <v>2089</v>
      </c>
      <c r="AE67" s="240" t="s">
        <v>2089</v>
      </c>
      <c r="AF67" s="240" t="s">
        <v>2089</v>
      </c>
      <c r="AG67" s="240" t="s">
        <v>2089</v>
      </c>
      <c r="AH67" s="240" t="s">
        <v>2089</v>
      </c>
      <c r="AI67" s="746">
        <v>0.33333333333333331</v>
      </c>
      <c r="AJ67" s="746">
        <v>0.72916666666666663</v>
      </c>
      <c r="AK67" s="746">
        <v>0.6875</v>
      </c>
      <c r="AL67" s="746" t="s">
        <v>2612</v>
      </c>
      <c r="AM67" s="746" t="s">
        <v>2612</v>
      </c>
      <c r="AN67" s="747">
        <v>0.77083333333333337</v>
      </c>
      <c r="AO67" s="748">
        <v>0.77083333333333337</v>
      </c>
      <c r="AP67" s="240" t="s">
        <v>2613</v>
      </c>
      <c r="AQ67" s="400" t="s">
        <v>8246</v>
      </c>
      <c r="AR67" s="240" t="s">
        <v>2613</v>
      </c>
      <c r="AS67" s="400" t="s">
        <v>8246</v>
      </c>
      <c r="AT67" s="240" t="s">
        <v>2089</v>
      </c>
      <c r="AU67" s="750" t="s">
        <v>2089</v>
      </c>
      <c r="AV67" s="751" t="s">
        <v>2203</v>
      </c>
      <c r="AW67" s="752" t="s">
        <v>11027</v>
      </c>
      <c r="AY67" s="198"/>
    </row>
    <row r="68" spans="2:51" ht="12.75" customHeight="1">
      <c r="B68" s="773" t="s">
        <v>282</v>
      </c>
      <c r="C68" s="240" t="s">
        <v>3337</v>
      </c>
      <c r="D68" s="240" t="s">
        <v>8660</v>
      </c>
      <c r="E68" s="240">
        <v>627</v>
      </c>
      <c r="F68" s="240" t="s">
        <v>10137</v>
      </c>
      <c r="G68" s="240" t="s">
        <v>688</v>
      </c>
      <c r="H68" s="240" t="s">
        <v>3023</v>
      </c>
      <c r="I68" s="240" t="s">
        <v>3430</v>
      </c>
      <c r="J68" s="242" t="s">
        <v>3138</v>
      </c>
      <c r="K68" s="240" t="s">
        <v>1711</v>
      </c>
      <c r="L68" s="240" t="s">
        <v>2139</v>
      </c>
      <c r="M68" s="240" t="s">
        <v>2140</v>
      </c>
      <c r="N68" s="240" t="s">
        <v>656</v>
      </c>
      <c r="O68" s="240" t="s">
        <v>657</v>
      </c>
      <c r="P68" s="774" t="s">
        <v>1711</v>
      </c>
      <c r="Q68" s="240" t="s">
        <v>3139</v>
      </c>
      <c r="R68" s="240">
        <v>1000</v>
      </c>
      <c r="S68" s="240">
        <v>0.01</v>
      </c>
      <c r="T68" s="240">
        <v>10</v>
      </c>
      <c r="U68" s="240">
        <v>0.01</v>
      </c>
      <c r="V68" s="240">
        <v>0.01</v>
      </c>
      <c r="W68" s="240" t="s">
        <v>3114</v>
      </c>
      <c r="X68" s="240" t="s">
        <v>3114</v>
      </c>
      <c r="Y68" s="240">
        <v>1</v>
      </c>
      <c r="Z68" s="240">
        <v>99998</v>
      </c>
      <c r="AA68" s="240" t="s">
        <v>6157</v>
      </c>
      <c r="AB68" s="240" t="s">
        <v>2927</v>
      </c>
      <c r="AC68" s="240">
        <v>250</v>
      </c>
      <c r="AD68" s="240">
        <v>1000</v>
      </c>
      <c r="AE68" s="240">
        <v>0.25</v>
      </c>
      <c r="AF68" s="240">
        <v>250</v>
      </c>
      <c r="AG68" s="240">
        <v>0.25</v>
      </c>
      <c r="AH68" s="240">
        <v>0.01</v>
      </c>
      <c r="AI68" s="746">
        <v>0.33333333333333331</v>
      </c>
      <c r="AJ68" s="746">
        <v>0.72916666666666663</v>
      </c>
      <c r="AK68" s="746">
        <v>0.6875</v>
      </c>
      <c r="AL68" s="746" t="s">
        <v>2612</v>
      </c>
      <c r="AM68" s="746" t="s">
        <v>2612</v>
      </c>
      <c r="AN68" s="747">
        <v>0.77083333333333337</v>
      </c>
      <c r="AO68" s="748">
        <v>0.77083333333333337</v>
      </c>
      <c r="AP68" s="240" t="s">
        <v>2613</v>
      </c>
      <c r="AQ68" s="749" t="s">
        <v>8246</v>
      </c>
      <c r="AR68" s="240" t="s">
        <v>2613</v>
      </c>
      <c r="AS68" s="749" t="s">
        <v>8246</v>
      </c>
      <c r="AT68" s="240" t="s">
        <v>2089</v>
      </c>
      <c r="AU68" s="750" t="s">
        <v>2089</v>
      </c>
      <c r="AV68" s="751" t="s">
        <v>2203</v>
      </c>
      <c r="AW68" s="752" t="s">
        <v>11022</v>
      </c>
      <c r="AY68" s="198"/>
    </row>
    <row r="69" spans="2:51" ht="12.75" customHeight="1">
      <c r="B69" s="773" t="s">
        <v>10621</v>
      </c>
      <c r="C69" s="240" t="s">
        <v>3338</v>
      </c>
      <c r="D69" s="240" t="s">
        <v>8661</v>
      </c>
      <c r="E69" s="240">
        <v>627</v>
      </c>
      <c r="F69" s="240" t="s">
        <v>10138</v>
      </c>
      <c r="G69" s="240" t="s">
        <v>5135</v>
      </c>
      <c r="H69" s="240" t="s">
        <v>2952</v>
      </c>
      <c r="I69" s="240" t="s">
        <v>3430</v>
      </c>
      <c r="J69" s="242" t="s">
        <v>3138</v>
      </c>
      <c r="K69" s="240" t="s">
        <v>1712</v>
      </c>
      <c r="L69" s="240" t="s">
        <v>5681</v>
      </c>
      <c r="M69" s="240" t="s">
        <v>5682</v>
      </c>
      <c r="N69" s="240" t="s">
        <v>5683</v>
      </c>
      <c r="O69" s="240" t="s">
        <v>5684</v>
      </c>
      <c r="P69" s="774" t="s">
        <v>5689</v>
      </c>
      <c r="Q69" s="240" t="s">
        <v>3139</v>
      </c>
      <c r="R69" s="240">
        <v>1000</v>
      </c>
      <c r="S69" s="240">
        <v>0.01</v>
      </c>
      <c r="T69" s="240">
        <v>10</v>
      </c>
      <c r="U69" s="240">
        <v>0.01</v>
      </c>
      <c r="V69" s="240">
        <v>0.01</v>
      </c>
      <c r="W69" s="240" t="s">
        <v>3114</v>
      </c>
      <c r="X69" s="240" t="s">
        <v>3114</v>
      </c>
      <c r="Y69" s="240">
        <v>1</v>
      </c>
      <c r="Z69" s="240">
        <v>99998</v>
      </c>
      <c r="AA69" s="240" t="s">
        <v>6157</v>
      </c>
      <c r="AB69" s="240" t="s">
        <v>2927</v>
      </c>
      <c r="AC69" s="240">
        <v>250</v>
      </c>
      <c r="AD69" s="240">
        <v>1000</v>
      </c>
      <c r="AE69" s="240">
        <v>0.25</v>
      </c>
      <c r="AF69" s="240">
        <v>250</v>
      </c>
      <c r="AG69" s="240">
        <v>0.25</v>
      </c>
      <c r="AH69" s="240">
        <v>0.01</v>
      </c>
      <c r="AI69" s="746">
        <v>0.33333333333333331</v>
      </c>
      <c r="AJ69" s="746">
        <v>0.72916666666666663</v>
      </c>
      <c r="AK69" s="746">
        <v>0.6875</v>
      </c>
      <c r="AL69" s="746" t="s">
        <v>2612</v>
      </c>
      <c r="AM69" s="746" t="s">
        <v>2612</v>
      </c>
      <c r="AN69" s="747">
        <v>0.77083333333333337</v>
      </c>
      <c r="AO69" s="748">
        <v>0.77083333333333337</v>
      </c>
      <c r="AP69" s="240" t="s">
        <v>2613</v>
      </c>
      <c r="AQ69" s="749" t="s">
        <v>8246</v>
      </c>
      <c r="AR69" s="240" t="s">
        <v>2613</v>
      </c>
      <c r="AS69" s="749" t="s">
        <v>8246</v>
      </c>
      <c r="AT69" s="240" t="s">
        <v>2089</v>
      </c>
      <c r="AU69" s="750" t="s">
        <v>2089</v>
      </c>
      <c r="AV69" s="751" t="s">
        <v>2201</v>
      </c>
      <c r="AW69" s="752" t="s">
        <v>11022</v>
      </c>
      <c r="AY69" s="198"/>
    </row>
    <row r="70" spans="2:51" ht="12.75" customHeight="1">
      <c r="B70" s="398" t="s">
        <v>7191</v>
      </c>
      <c r="C70" s="240" t="s">
        <v>651</v>
      </c>
      <c r="D70" s="240" t="s">
        <v>8664</v>
      </c>
      <c r="E70" s="240">
        <v>762</v>
      </c>
      <c r="F70" s="240" t="s">
        <v>10141</v>
      </c>
      <c r="G70" s="240" t="s">
        <v>3211</v>
      </c>
      <c r="H70" s="240" t="s">
        <v>4821</v>
      </c>
      <c r="I70" s="240" t="s">
        <v>10066</v>
      </c>
      <c r="J70" s="242" t="s">
        <v>3121</v>
      </c>
      <c r="K70" s="240" t="s">
        <v>1713</v>
      </c>
      <c r="L70" s="240" t="s">
        <v>3400</v>
      </c>
      <c r="M70" s="240" t="s">
        <v>3401</v>
      </c>
      <c r="N70" s="240" t="s">
        <v>658</v>
      </c>
      <c r="O70" s="240" t="s">
        <v>659</v>
      </c>
      <c r="P70" s="240" t="s">
        <v>2089</v>
      </c>
      <c r="Q70" s="240" t="s">
        <v>3112</v>
      </c>
      <c r="R70" s="240">
        <v>100</v>
      </c>
      <c r="S70" s="240">
        <v>1E-4</v>
      </c>
      <c r="T70" s="240">
        <v>0.01</v>
      </c>
      <c r="U70" s="240">
        <v>1E-4</v>
      </c>
      <c r="V70" s="240">
        <v>1E-4</v>
      </c>
      <c r="W70" s="240" t="s">
        <v>3114</v>
      </c>
      <c r="X70" s="240" t="s">
        <v>3114</v>
      </c>
      <c r="Y70" s="240">
        <v>0.01</v>
      </c>
      <c r="Z70" s="240">
        <v>999.98</v>
      </c>
      <c r="AA70" s="240" t="s">
        <v>6157</v>
      </c>
      <c r="AB70" s="240" t="s">
        <v>2611</v>
      </c>
      <c r="AC70" s="240" t="s">
        <v>2089</v>
      </c>
      <c r="AD70" s="240" t="s">
        <v>2089</v>
      </c>
      <c r="AE70" s="240" t="s">
        <v>2089</v>
      </c>
      <c r="AF70" s="240" t="s">
        <v>2089</v>
      </c>
      <c r="AG70" s="240" t="s">
        <v>2089</v>
      </c>
      <c r="AH70" s="240" t="s">
        <v>2089</v>
      </c>
      <c r="AI70" s="746">
        <v>0.33333333333333331</v>
      </c>
      <c r="AJ70" s="746">
        <v>0.72916666666666663</v>
      </c>
      <c r="AK70" s="746">
        <v>0.6875</v>
      </c>
      <c r="AL70" s="746" t="s">
        <v>2612</v>
      </c>
      <c r="AM70" s="746" t="s">
        <v>2612</v>
      </c>
      <c r="AN70" s="747">
        <v>0.77083333333333337</v>
      </c>
      <c r="AO70" s="748">
        <v>0.77083333333333337</v>
      </c>
      <c r="AP70" s="240" t="s">
        <v>2613</v>
      </c>
      <c r="AQ70" s="400" t="s">
        <v>8246</v>
      </c>
      <c r="AR70" s="240" t="s">
        <v>2613</v>
      </c>
      <c r="AS70" s="400" t="s">
        <v>8246</v>
      </c>
      <c r="AT70" s="240" t="s">
        <v>2089</v>
      </c>
      <c r="AU70" s="750" t="s">
        <v>2089</v>
      </c>
      <c r="AV70" s="751" t="s">
        <v>2209</v>
      </c>
      <c r="AW70" s="752" t="s">
        <v>11024</v>
      </c>
      <c r="AY70" s="198"/>
    </row>
    <row r="71" spans="2:51" ht="12.75" customHeight="1">
      <c r="B71" s="241" t="s">
        <v>283</v>
      </c>
      <c r="C71" s="240" t="s">
        <v>3204</v>
      </c>
      <c r="D71" s="240" t="s">
        <v>8665</v>
      </c>
      <c r="E71" s="240">
        <v>762</v>
      </c>
      <c r="F71" s="240" t="s">
        <v>10142</v>
      </c>
      <c r="G71" s="240" t="s">
        <v>4457</v>
      </c>
      <c r="H71" s="240" t="s">
        <v>3205</v>
      </c>
      <c r="I71" s="240" t="s">
        <v>10066</v>
      </c>
      <c r="J71" s="242" t="s">
        <v>3121</v>
      </c>
      <c r="K71" s="240" t="s">
        <v>1811</v>
      </c>
      <c r="L71" s="240" t="s">
        <v>3402</v>
      </c>
      <c r="M71" s="240" t="s">
        <v>3403</v>
      </c>
      <c r="N71" s="240" t="s">
        <v>660</v>
      </c>
      <c r="O71" s="240" t="s">
        <v>661</v>
      </c>
      <c r="P71" s="240" t="s">
        <v>2089</v>
      </c>
      <c r="Q71" s="240" t="s">
        <v>3112</v>
      </c>
      <c r="R71" s="240">
        <v>100</v>
      </c>
      <c r="S71" s="240">
        <v>1E-4</v>
      </c>
      <c r="T71" s="240">
        <v>0.01</v>
      </c>
      <c r="U71" s="240">
        <v>1E-4</v>
      </c>
      <c r="V71" s="240">
        <v>1E-4</v>
      </c>
      <c r="W71" s="240" t="s">
        <v>3114</v>
      </c>
      <c r="X71" s="240" t="s">
        <v>3114</v>
      </c>
      <c r="Y71" s="240">
        <v>0.01</v>
      </c>
      <c r="Z71" s="240">
        <v>999.98</v>
      </c>
      <c r="AA71" s="240" t="s">
        <v>6157</v>
      </c>
      <c r="AB71" s="240" t="s">
        <v>2611</v>
      </c>
      <c r="AC71" s="240" t="s">
        <v>2089</v>
      </c>
      <c r="AD71" s="240" t="s">
        <v>2089</v>
      </c>
      <c r="AE71" s="240" t="s">
        <v>2089</v>
      </c>
      <c r="AF71" s="240" t="s">
        <v>2089</v>
      </c>
      <c r="AG71" s="240" t="s">
        <v>2089</v>
      </c>
      <c r="AH71" s="240" t="s">
        <v>2089</v>
      </c>
      <c r="AI71" s="746">
        <v>0.33333333333333331</v>
      </c>
      <c r="AJ71" s="746">
        <v>0.72916666666666663</v>
      </c>
      <c r="AK71" s="746">
        <v>0.6875</v>
      </c>
      <c r="AL71" s="746" t="s">
        <v>2612</v>
      </c>
      <c r="AM71" s="746" t="s">
        <v>2612</v>
      </c>
      <c r="AN71" s="747">
        <v>0.77083333333333337</v>
      </c>
      <c r="AO71" s="748">
        <v>0.77083333333333337</v>
      </c>
      <c r="AP71" s="240" t="s">
        <v>2613</v>
      </c>
      <c r="AQ71" s="400" t="s">
        <v>8246</v>
      </c>
      <c r="AR71" s="240" t="s">
        <v>2613</v>
      </c>
      <c r="AS71" s="400" t="s">
        <v>8246</v>
      </c>
      <c r="AT71" s="240" t="s">
        <v>2089</v>
      </c>
      <c r="AU71" s="750" t="s">
        <v>2089</v>
      </c>
      <c r="AV71" s="751" t="s">
        <v>2203</v>
      </c>
      <c r="AW71" s="752" t="s">
        <v>11024</v>
      </c>
      <c r="AY71" s="198"/>
    </row>
    <row r="72" spans="2:51" ht="12.75" customHeight="1">
      <c r="B72" s="241" t="s">
        <v>284</v>
      </c>
      <c r="C72" s="240" t="s">
        <v>2438</v>
      </c>
      <c r="D72" s="240" t="s">
        <v>8666</v>
      </c>
      <c r="E72" s="240">
        <v>762</v>
      </c>
      <c r="F72" s="240" t="s">
        <v>10143</v>
      </c>
      <c r="G72" s="240" t="s">
        <v>3212</v>
      </c>
      <c r="H72" s="240" t="s">
        <v>1495</v>
      </c>
      <c r="I72" s="240" t="s">
        <v>10066</v>
      </c>
      <c r="J72" s="242" t="s">
        <v>3121</v>
      </c>
      <c r="K72" s="240" t="s">
        <v>1812</v>
      </c>
      <c r="L72" s="240" t="s">
        <v>3404</v>
      </c>
      <c r="M72" s="240" t="s">
        <v>3405</v>
      </c>
      <c r="N72" s="240" t="s">
        <v>662</v>
      </c>
      <c r="O72" s="240" t="s">
        <v>663</v>
      </c>
      <c r="P72" s="240" t="s">
        <v>2089</v>
      </c>
      <c r="Q72" s="240" t="s">
        <v>3112</v>
      </c>
      <c r="R72" s="240">
        <v>100</v>
      </c>
      <c r="S72" s="240">
        <v>1E-4</v>
      </c>
      <c r="T72" s="240">
        <v>0.01</v>
      </c>
      <c r="U72" s="240">
        <v>1E-4</v>
      </c>
      <c r="V72" s="240">
        <v>1E-4</v>
      </c>
      <c r="W72" s="240" t="s">
        <v>3114</v>
      </c>
      <c r="X72" s="240" t="s">
        <v>3114</v>
      </c>
      <c r="Y72" s="240">
        <v>0.01</v>
      </c>
      <c r="Z72" s="240">
        <v>999.98</v>
      </c>
      <c r="AA72" s="240" t="s">
        <v>6157</v>
      </c>
      <c r="AB72" s="240" t="s">
        <v>2611</v>
      </c>
      <c r="AC72" s="240" t="s">
        <v>2089</v>
      </c>
      <c r="AD72" s="240" t="s">
        <v>2089</v>
      </c>
      <c r="AE72" s="240" t="s">
        <v>2089</v>
      </c>
      <c r="AF72" s="240" t="s">
        <v>2089</v>
      </c>
      <c r="AG72" s="240" t="s">
        <v>2089</v>
      </c>
      <c r="AH72" s="240" t="s">
        <v>2089</v>
      </c>
      <c r="AI72" s="746">
        <v>0.33333333333333331</v>
      </c>
      <c r="AJ72" s="746">
        <v>0.72916666666666663</v>
      </c>
      <c r="AK72" s="746">
        <v>0.6875</v>
      </c>
      <c r="AL72" s="746" t="s">
        <v>2612</v>
      </c>
      <c r="AM72" s="746" t="s">
        <v>2612</v>
      </c>
      <c r="AN72" s="747">
        <v>0.77083333333333337</v>
      </c>
      <c r="AO72" s="748">
        <v>0.77083333333333337</v>
      </c>
      <c r="AP72" s="240" t="s">
        <v>2613</v>
      </c>
      <c r="AQ72" s="749" t="s">
        <v>8246</v>
      </c>
      <c r="AR72" s="240" t="s">
        <v>2613</v>
      </c>
      <c r="AS72" s="749" t="s">
        <v>8246</v>
      </c>
      <c r="AT72" s="240" t="s">
        <v>2089</v>
      </c>
      <c r="AU72" s="750" t="s">
        <v>2089</v>
      </c>
      <c r="AV72" s="751" t="s">
        <v>2207</v>
      </c>
      <c r="AW72" s="752" t="s">
        <v>11024</v>
      </c>
      <c r="AY72" s="198"/>
    </row>
    <row r="73" spans="2:51" ht="12.75" customHeight="1">
      <c r="B73" s="241" t="s">
        <v>234</v>
      </c>
      <c r="C73" s="240" t="s">
        <v>2439</v>
      </c>
      <c r="D73" s="240" t="s">
        <v>8669</v>
      </c>
      <c r="E73" s="240">
        <v>762</v>
      </c>
      <c r="F73" s="240" t="s">
        <v>10146</v>
      </c>
      <c r="G73" s="240" t="s">
        <v>3213</v>
      </c>
      <c r="H73" s="240" t="s">
        <v>1496</v>
      </c>
      <c r="I73" s="240" t="s">
        <v>10066</v>
      </c>
      <c r="J73" s="242" t="s">
        <v>3121</v>
      </c>
      <c r="K73" s="240" t="s">
        <v>1813</v>
      </c>
      <c r="L73" s="240" t="s">
        <v>3406</v>
      </c>
      <c r="M73" s="240" t="s">
        <v>3407</v>
      </c>
      <c r="N73" s="240" t="s">
        <v>3196</v>
      </c>
      <c r="O73" s="240" t="s">
        <v>3197</v>
      </c>
      <c r="P73" s="240" t="s">
        <v>2089</v>
      </c>
      <c r="Q73" s="240" t="s">
        <v>3112</v>
      </c>
      <c r="R73" s="240">
        <v>100</v>
      </c>
      <c r="S73" s="240">
        <v>1E-4</v>
      </c>
      <c r="T73" s="240">
        <v>0.01</v>
      </c>
      <c r="U73" s="240">
        <v>1E-4</v>
      </c>
      <c r="V73" s="240">
        <v>1E-4</v>
      </c>
      <c r="W73" s="240" t="s">
        <v>3114</v>
      </c>
      <c r="X73" s="240" t="s">
        <v>3114</v>
      </c>
      <c r="Y73" s="240">
        <v>0.01</v>
      </c>
      <c r="Z73" s="240">
        <v>999.98</v>
      </c>
      <c r="AA73" s="240" t="s">
        <v>6157</v>
      </c>
      <c r="AB73" s="240" t="s">
        <v>2611</v>
      </c>
      <c r="AC73" s="240" t="s">
        <v>2089</v>
      </c>
      <c r="AD73" s="240" t="s">
        <v>2089</v>
      </c>
      <c r="AE73" s="240" t="s">
        <v>2089</v>
      </c>
      <c r="AF73" s="240" t="s">
        <v>2089</v>
      </c>
      <c r="AG73" s="240" t="s">
        <v>2089</v>
      </c>
      <c r="AH73" s="240" t="s">
        <v>2089</v>
      </c>
      <c r="AI73" s="746">
        <v>0.33333333333333331</v>
      </c>
      <c r="AJ73" s="746">
        <v>0.72916666666666663</v>
      </c>
      <c r="AK73" s="746">
        <v>0.6875</v>
      </c>
      <c r="AL73" s="746" t="s">
        <v>2612</v>
      </c>
      <c r="AM73" s="746" t="s">
        <v>2612</v>
      </c>
      <c r="AN73" s="747">
        <v>0.77083333333333337</v>
      </c>
      <c r="AO73" s="748">
        <v>0.77083333333333337</v>
      </c>
      <c r="AP73" s="240" t="s">
        <v>2613</v>
      </c>
      <c r="AQ73" s="749" t="s">
        <v>8246</v>
      </c>
      <c r="AR73" s="240" t="s">
        <v>2613</v>
      </c>
      <c r="AS73" s="749" t="s">
        <v>8246</v>
      </c>
      <c r="AT73" s="240" t="s">
        <v>2089</v>
      </c>
      <c r="AU73" s="750" t="s">
        <v>2089</v>
      </c>
      <c r="AV73" s="751" t="s">
        <v>2204</v>
      </c>
      <c r="AW73" s="752" t="s">
        <v>11024</v>
      </c>
      <c r="AY73" s="198"/>
    </row>
    <row r="74" spans="2:51" ht="12.75" customHeight="1">
      <c r="B74" s="777" t="s">
        <v>12303</v>
      </c>
      <c r="C74" s="264" t="s">
        <v>11381</v>
      </c>
      <c r="D74" s="264" t="s">
        <v>8672</v>
      </c>
      <c r="E74" s="264">
        <v>627</v>
      </c>
      <c r="F74" s="264" t="s">
        <v>10149</v>
      </c>
      <c r="G74" s="264" t="s">
        <v>5140</v>
      </c>
      <c r="H74" s="264" t="s">
        <v>7201</v>
      </c>
      <c r="I74" s="535" t="s">
        <v>3430</v>
      </c>
      <c r="J74" s="264" t="s">
        <v>1960</v>
      </c>
      <c r="K74" s="264" t="s">
        <v>1816</v>
      </c>
      <c r="L74" s="400" t="s">
        <v>2089</v>
      </c>
      <c r="M74" s="400" t="s">
        <v>2089</v>
      </c>
      <c r="N74" s="400" t="s">
        <v>2089</v>
      </c>
      <c r="O74" s="400" t="s">
        <v>2089</v>
      </c>
      <c r="P74" s="753" t="s">
        <v>12304</v>
      </c>
      <c r="Q74" s="240" t="s">
        <v>3139</v>
      </c>
      <c r="R74" s="240">
        <v>1000</v>
      </c>
      <c r="S74" s="240">
        <v>0.01</v>
      </c>
      <c r="T74" s="240">
        <v>10</v>
      </c>
      <c r="U74" s="240">
        <v>0.01</v>
      </c>
      <c r="V74" s="240">
        <v>0.01</v>
      </c>
      <c r="W74" s="240" t="s">
        <v>3114</v>
      </c>
      <c r="X74" s="240" t="s">
        <v>3114</v>
      </c>
      <c r="Y74" s="240">
        <v>1</v>
      </c>
      <c r="Z74" s="240">
        <v>99998</v>
      </c>
      <c r="AA74" s="240" t="s">
        <v>6157</v>
      </c>
      <c r="AB74" s="240" t="s">
        <v>2927</v>
      </c>
      <c r="AC74" s="240">
        <v>250</v>
      </c>
      <c r="AD74" s="240">
        <v>1000</v>
      </c>
      <c r="AE74" s="240">
        <v>0.25</v>
      </c>
      <c r="AF74" s="240">
        <v>250</v>
      </c>
      <c r="AG74" s="240">
        <v>0.25</v>
      </c>
      <c r="AH74" s="240">
        <v>0.01</v>
      </c>
      <c r="AI74" s="746">
        <v>0.33333333333333331</v>
      </c>
      <c r="AJ74" s="746">
        <v>0.72916666666666663</v>
      </c>
      <c r="AK74" s="746">
        <v>0.6875</v>
      </c>
      <c r="AL74" s="746" t="s">
        <v>2612</v>
      </c>
      <c r="AM74" s="746" t="s">
        <v>2612</v>
      </c>
      <c r="AN74" s="747">
        <v>0.77083333333333337</v>
      </c>
      <c r="AO74" s="748">
        <v>0.77083333333333337</v>
      </c>
      <c r="AP74" s="240" t="s">
        <v>2613</v>
      </c>
      <c r="AQ74" s="749" t="s">
        <v>8246</v>
      </c>
      <c r="AR74" s="240" t="s">
        <v>2613</v>
      </c>
      <c r="AS74" s="749" t="s">
        <v>8246</v>
      </c>
      <c r="AT74" s="240" t="s">
        <v>2089</v>
      </c>
      <c r="AU74" s="750" t="s">
        <v>2089</v>
      </c>
      <c r="AV74" s="751" t="s">
        <v>2207</v>
      </c>
      <c r="AW74" s="752" t="s">
        <v>11022</v>
      </c>
      <c r="AY74" s="198"/>
    </row>
    <row r="75" spans="2:51" ht="12.75" customHeight="1">
      <c r="B75" s="397" t="s">
        <v>11581</v>
      </c>
      <c r="C75" s="400" t="s">
        <v>11582</v>
      </c>
      <c r="D75" s="235" t="s">
        <v>10016</v>
      </c>
      <c r="E75" s="235">
        <v>627</v>
      </c>
      <c r="F75" s="235" t="s">
        <v>10150</v>
      </c>
      <c r="G75" s="399" t="s">
        <v>10017</v>
      </c>
      <c r="H75" s="235" t="s">
        <v>10015</v>
      </c>
      <c r="I75" s="240" t="s">
        <v>3430</v>
      </c>
      <c r="J75" s="242" t="s">
        <v>3138</v>
      </c>
      <c r="K75" s="240" t="s">
        <v>6878</v>
      </c>
      <c r="L75" s="240" t="s">
        <v>6881</v>
      </c>
      <c r="M75" s="240" t="s">
        <v>6882</v>
      </c>
      <c r="N75" s="240" t="s">
        <v>6883</v>
      </c>
      <c r="O75" s="240" t="s">
        <v>6884</v>
      </c>
      <c r="P75" s="774" t="s">
        <v>6878</v>
      </c>
      <c r="Q75" s="240" t="s">
        <v>3139</v>
      </c>
      <c r="R75" s="240">
        <v>1000</v>
      </c>
      <c r="S75" s="240">
        <v>0.01</v>
      </c>
      <c r="T75" s="240">
        <v>10</v>
      </c>
      <c r="U75" s="240">
        <v>0.01</v>
      </c>
      <c r="V75" s="240">
        <v>0.01</v>
      </c>
      <c r="W75" s="240" t="s">
        <v>3114</v>
      </c>
      <c r="X75" s="240" t="s">
        <v>3114</v>
      </c>
      <c r="Y75" s="240">
        <v>1</v>
      </c>
      <c r="Z75" s="240">
        <v>99998</v>
      </c>
      <c r="AA75" s="240" t="s">
        <v>6157</v>
      </c>
      <c r="AB75" s="240" t="s">
        <v>2927</v>
      </c>
      <c r="AC75" s="240">
        <v>250</v>
      </c>
      <c r="AD75" s="240">
        <v>1000</v>
      </c>
      <c r="AE75" s="240">
        <v>0.5</v>
      </c>
      <c r="AF75" s="240">
        <v>500</v>
      </c>
      <c r="AG75" s="240">
        <v>0.5</v>
      </c>
      <c r="AH75" s="240">
        <v>0.01</v>
      </c>
      <c r="AI75" s="746">
        <v>0.33333333333333331</v>
      </c>
      <c r="AJ75" s="746">
        <v>0.72916666666666663</v>
      </c>
      <c r="AK75" s="746">
        <v>0.6875</v>
      </c>
      <c r="AL75" s="746" t="s">
        <v>2612</v>
      </c>
      <c r="AM75" s="746" t="s">
        <v>2612</v>
      </c>
      <c r="AN75" s="747">
        <v>0.77083333333333337</v>
      </c>
      <c r="AO75" s="748">
        <v>0.77083333333333337</v>
      </c>
      <c r="AP75" s="240" t="s">
        <v>2613</v>
      </c>
      <c r="AQ75" s="400" t="s">
        <v>8246</v>
      </c>
      <c r="AR75" s="240" t="s">
        <v>2613</v>
      </c>
      <c r="AS75" s="400" t="s">
        <v>8246</v>
      </c>
      <c r="AT75" s="240" t="s">
        <v>2089</v>
      </c>
      <c r="AU75" s="750" t="s">
        <v>2089</v>
      </c>
      <c r="AV75" s="751" t="s">
        <v>2207</v>
      </c>
      <c r="AW75" s="752" t="s">
        <v>11022</v>
      </c>
      <c r="AY75" s="198"/>
    </row>
    <row r="76" spans="2:51" ht="12.75" customHeight="1">
      <c r="B76" s="241" t="s">
        <v>1492</v>
      </c>
      <c r="C76" s="240" t="s">
        <v>2443</v>
      </c>
      <c r="D76" s="240" t="s">
        <v>8675</v>
      </c>
      <c r="E76" s="240">
        <v>788</v>
      </c>
      <c r="F76" s="240" t="s">
        <v>10153</v>
      </c>
      <c r="G76" s="240" t="s">
        <v>1132</v>
      </c>
      <c r="H76" s="240" t="s">
        <v>4012</v>
      </c>
      <c r="I76" s="240" t="s">
        <v>3432</v>
      </c>
      <c r="J76" s="242" t="s">
        <v>3120</v>
      </c>
      <c r="K76" s="240" t="s">
        <v>1818</v>
      </c>
      <c r="L76" s="240" t="s">
        <v>2574</v>
      </c>
      <c r="M76" s="240" t="s">
        <v>496</v>
      </c>
      <c r="N76" s="240" t="s">
        <v>3200</v>
      </c>
      <c r="O76" s="240" t="s">
        <v>3201</v>
      </c>
      <c r="P76" s="240" t="s">
        <v>2089</v>
      </c>
      <c r="Q76" s="240" t="s">
        <v>3112</v>
      </c>
      <c r="R76" s="240">
        <v>100</v>
      </c>
      <c r="S76" s="240">
        <v>1E-4</v>
      </c>
      <c r="T76" s="240">
        <v>0.01</v>
      </c>
      <c r="U76" s="240">
        <v>1E-4</v>
      </c>
      <c r="V76" s="240">
        <v>1E-4</v>
      </c>
      <c r="W76" s="240" t="s">
        <v>3114</v>
      </c>
      <c r="X76" s="240" t="s">
        <v>3114</v>
      </c>
      <c r="Y76" s="240">
        <v>0.01</v>
      </c>
      <c r="Z76" s="240">
        <v>999.98</v>
      </c>
      <c r="AA76" s="240" t="s">
        <v>6157</v>
      </c>
      <c r="AB76" s="240" t="s">
        <v>2611</v>
      </c>
      <c r="AC76" s="240" t="s">
        <v>2089</v>
      </c>
      <c r="AD76" s="240" t="s">
        <v>2089</v>
      </c>
      <c r="AE76" s="240" t="s">
        <v>2089</v>
      </c>
      <c r="AF76" s="240" t="s">
        <v>2089</v>
      </c>
      <c r="AG76" s="240" t="s">
        <v>2089</v>
      </c>
      <c r="AH76" s="240" t="s">
        <v>2089</v>
      </c>
      <c r="AI76" s="746">
        <v>0.33333333333333331</v>
      </c>
      <c r="AJ76" s="746">
        <v>0.72916666666666663</v>
      </c>
      <c r="AK76" s="746">
        <v>0.6875</v>
      </c>
      <c r="AL76" s="746" t="s">
        <v>2612</v>
      </c>
      <c r="AM76" s="746" t="s">
        <v>2612</v>
      </c>
      <c r="AN76" s="747">
        <v>0.77083333333333337</v>
      </c>
      <c r="AO76" s="748">
        <v>0.77083333333333337</v>
      </c>
      <c r="AP76" s="240" t="s">
        <v>2613</v>
      </c>
      <c r="AQ76" s="400" t="s">
        <v>8246</v>
      </c>
      <c r="AR76" s="240" t="s">
        <v>2613</v>
      </c>
      <c r="AS76" s="400" t="s">
        <v>8246</v>
      </c>
      <c r="AT76" s="240" t="s">
        <v>2089</v>
      </c>
      <c r="AU76" s="750" t="s">
        <v>2089</v>
      </c>
      <c r="AV76" s="751" t="s">
        <v>2208</v>
      </c>
      <c r="AW76" s="752" t="s">
        <v>11028</v>
      </c>
      <c r="AY76" s="198"/>
    </row>
    <row r="77" spans="2:51" ht="12.75" customHeight="1">
      <c r="B77" s="241" t="s">
        <v>1493</v>
      </c>
      <c r="C77" s="399" t="s">
        <v>12100</v>
      </c>
      <c r="D77" s="240" t="s">
        <v>8676</v>
      </c>
      <c r="E77" s="240">
        <v>725</v>
      </c>
      <c r="F77" s="400" t="s">
        <v>10566</v>
      </c>
      <c r="G77" s="240" t="s">
        <v>1133</v>
      </c>
      <c r="H77" s="240" t="s">
        <v>1497</v>
      </c>
      <c r="I77" s="240" t="s">
        <v>3208</v>
      </c>
      <c r="J77" s="242" t="s">
        <v>3132</v>
      </c>
      <c r="K77" s="240" t="s">
        <v>1819</v>
      </c>
      <c r="L77" s="240" t="s">
        <v>497</v>
      </c>
      <c r="M77" s="240" t="s">
        <v>498</v>
      </c>
      <c r="N77" s="240" t="s">
        <v>3202</v>
      </c>
      <c r="O77" s="240" t="s">
        <v>3203</v>
      </c>
      <c r="P77" s="240" t="s">
        <v>2089</v>
      </c>
      <c r="Q77" s="240" t="s">
        <v>3133</v>
      </c>
      <c r="R77" s="240">
        <v>100</v>
      </c>
      <c r="S77" s="240">
        <v>1E-4</v>
      </c>
      <c r="T77" s="240">
        <v>0.01</v>
      </c>
      <c r="U77" s="240">
        <v>1E-4</v>
      </c>
      <c r="V77" s="240">
        <v>1E-4</v>
      </c>
      <c r="W77" s="240" t="s">
        <v>3114</v>
      </c>
      <c r="X77" s="240" t="s">
        <v>3114</v>
      </c>
      <c r="Y77" s="240">
        <v>0.01</v>
      </c>
      <c r="Z77" s="240">
        <v>999.98</v>
      </c>
      <c r="AA77" s="240" t="s">
        <v>6157</v>
      </c>
      <c r="AB77" s="240" t="s">
        <v>2611</v>
      </c>
      <c r="AC77" s="240" t="s">
        <v>2089</v>
      </c>
      <c r="AD77" s="240" t="s">
        <v>2089</v>
      </c>
      <c r="AE77" s="240" t="s">
        <v>2089</v>
      </c>
      <c r="AF77" s="240" t="s">
        <v>2089</v>
      </c>
      <c r="AG77" s="240" t="s">
        <v>2089</v>
      </c>
      <c r="AH77" s="240" t="s">
        <v>2089</v>
      </c>
      <c r="AI77" s="746">
        <v>0.33333333333333331</v>
      </c>
      <c r="AJ77" s="746">
        <v>0.72916666666666663</v>
      </c>
      <c r="AK77" s="746">
        <v>0.6875</v>
      </c>
      <c r="AL77" s="746" t="s">
        <v>2612</v>
      </c>
      <c r="AM77" s="746" t="s">
        <v>2612</v>
      </c>
      <c r="AN77" s="747">
        <v>0.77083333333333337</v>
      </c>
      <c r="AO77" s="748">
        <v>0.77083333333333337</v>
      </c>
      <c r="AP77" s="240" t="s">
        <v>2613</v>
      </c>
      <c r="AQ77" s="400" t="s">
        <v>8246</v>
      </c>
      <c r="AR77" s="240" t="s">
        <v>2613</v>
      </c>
      <c r="AS77" s="400" t="s">
        <v>8246</v>
      </c>
      <c r="AT77" s="240" t="s">
        <v>2089</v>
      </c>
      <c r="AU77" s="750" t="s">
        <v>2089</v>
      </c>
      <c r="AV77" s="751" t="s">
        <v>2205</v>
      </c>
      <c r="AW77" s="752" t="s">
        <v>11026</v>
      </c>
      <c r="AY77" s="198"/>
    </row>
    <row r="78" spans="2:51" ht="12.75" customHeight="1">
      <c r="B78" s="241" t="s">
        <v>1524</v>
      </c>
      <c r="C78" s="240" t="s">
        <v>2444</v>
      </c>
      <c r="D78" s="240" t="s">
        <v>8678</v>
      </c>
      <c r="E78" s="240">
        <v>788</v>
      </c>
      <c r="F78" s="240" t="s">
        <v>10155</v>
      </c>
      <c r="G78" s="240" t="s">
        <v>1134</v>
      </c>
      <c r="H78" s="240" t="s">
        <v>1498</v>
      </c>
      <c r="I78" s="240" t="s">
        <v>3432</v>
      </c>
      <c r="J78" s="242" t="s">
        <v>3120</v>
      </c>
      <c r="K78" s="240" t="s">
        <v>1820</v>
      </c>
      <c r="L78" s="240" t="s">
        <v>499</v>
      </c>
      <c r="M78" s="240" t="s">
        <v>500</v>
      </c>
      <c r="N78" s="240" t="s">
        <v>2554</v>
      </c>
      <c r="O78" s="240" t="s">
        <v>2555</v>
      </c>
      <c r="P78" s="240" t="s">
        <v>2089</v>
      </c>
      <c r="Q78" s="240" t="s">
        <v>3112</v>
      </c>
      <c r="R78" s="240">
        <v>100</v>
      </c>
      <c r="S78" s="240">
        <v>1E-4</v>
      </c>
      <c r="T78" s="240">
        <v>0.01</v>
      </c>
      <c r="U78" s="240">
        <v>1E-4</v>
      </c>
      <c r="V78" s="240">
        <v>1E-4</v>
      </c>
      <c r="W78" s="240" t="s">
        <v>3114</v>
      </c>
      <c r="X78" s="240" t="s">
        <v>3114</v>
      </c>
      <c r="Y78" s="240">
        <v>0.01</v>
      </c>
      <c r="Z78" s="240">
        <v>999.98</v>
      </c>
      <c r="AA78" s="240" t="s">
        <v>6157</v>
      </c>
      <c r="AB78" s="240" t="s">
        <v>2611</v>
      </c>
      <c r="AC78" s="240" t="s">
        <v>2089</v>
      </c>
      <c r="AD78" s="240" t="s">
        <v>2089</v>
      </c>
      <c r="AE78" s="240" t="s">
        <v>2089</v>
      </c>
      <c r="AF78" s="240" t="s">
        <v>2089</v>
      </c>
      <c r="AG78" s="240" t="s">
        <v>2089</v>
      </c>
      <c r="AH78" s="240" t="s">
        <v>2089</v>
      </c>
      <c r="AI78" s="746">
        <v>0.33333333333333331</v>
      </c>
      <c r="AJ78" s="746">
        <v>0.72916666666666663</v>
      </c>
      <c r="AK78" s="746">
        <v>0.6875</v>
      </c>
      <c r="AL78" s="746" t="s">
        <v>2612</v>
      </c>
      <c r="AM78" s="746" t="s">
        <v>2612</v>
      </c>
      <c r="AN78" s="747">
        <v>0.77083333333333337</v>
      </c>
      <c r="AO78" s="748">
        <v>0.77083333333333337</v>
      </c>
      <c r="AP78" s="240" t="s">
        <v>2613</v>
      </c>
      <c r="AQ78" s="400" t="s">
        <v>8246</v>
      </c>
      <c r="AR78" s="240" t="s">
        <v>2613</v>
      </c>
      <c r="AS78" s="400" t="s">
        <v>8246</v>
      </c>
      <c r="AT78" s="240" t="s">
        <v>2089</v>
      </c>
      <c r="AU78" s="750" t="s">
        <v>2089</v>
      </c>
      <c r="AV78" s="751" t="s">
        <v>2201</v>
      </c>
      <c r="AW78" s="752" t="s">
        <v>11028</v>
      </c>
      <c r="AY78" s="198"/>
    </row>
    <row r="79" spans="2:51" ht="12.75" customHeight="1">
      <c r="B79" s="773" t="s">
        <v>1526</v>
      </c>
      <c r="C79" s="240" t="s">
        <v>2446</v>
      </c>
      <c r="D79" s="240" t="s">
        <v>8679</v>
      </c>
      <c r="E79" s="240">
        <v>627</v>
      </c>
      <c r="F79" s="240" t="s">
        <v>10156</v>
      </c>
      <c r="G79" s="240" t="s">
        <v>1135</v>
      </c>
      <c r="H79" s="240" t="s">
        <v>1499</v>
      </c>
      <c r="I79" s="240" t="s">
        <v>3430</v>
      </c>
      <c r="J79" s="242" t="s">
        <v>3138</v>
      </c>
      <c r="K79" s="240" t="s">
        <v>1822</v>
      </c>
      <c r="L79" s="240" t="s">
        <v>501</v>
      </c>
      <c r="M79" s="240" t="s">
        <v>502</v>
      </c>
      <c r="N79" s="240" t="s">
        <v>2556</v>
      </c>
      <c r="O79" s="240" t="s">
        <v>2557</v>
      </c>
      <c r="P79" s="774" t="s">
        <v>1822</v>
      </c>
      <c r="Q79" s="240" t="s">
        <v>3139</v>
      </c>
      <c r="R79" s="240">
        <v>1000</v>
      </c>
      <c r="S79" s="240">
        <v>0.01</v>
      </c>
      <c r="T79" s="240">
        <v>10</v>
      </c>
      <c r="U79" s="240">
        <v>0.01</v>
      </c>
      <c r="V79" s="240">
        <v>0.01</v>
      </c>
      <c r="W79" s="240" t="s">
        <v>3114</v>
      </c>
      <c r="X79" s="240" t="s">
        <v>3114</v>
      </c>
      <c r="Y79" s="240">
        <v>1</v>
      </c>
      <c r="Z79" s="240">
        <v>99998</v>
      </c>
      <c r="AA79" s="240" t="s">
        <v>6157</v>
      </c>
      <c r="AB79" s="240" t="s">
        <v>2927</v>
      </c>
      <c r="AC79" s="240">
        <v>250</v>
      </c>
      <c r="AD79" s="240">
        <v>1000</v>
      </c>
      <c r="AE79" s="240">
        <v>0.25</v>
      </c>
      <c r="AF79" s="240">
        <v>250</v>
      </c>
      <c r="AG79" s="240">
        <v>0.25</v>
      </c>
      <c r="AH79" s="240">
        <v>0.01</v>
      </c>
      <c r="AI79" s="746">
        <v>0.33333333333333331</v>
      </c>
      <c r="AJ79" s="746">
        <v>0.72916666666666663</v>
      </c>
      <c r="AK79" s="746">
        <v>0.6875</v>
      </c>
      <c r="AL79" s="746" t="s">
        <v>2612</v>
      </c>
      <c r="AM79" s="746" t="s">
        <v>2612</v>
      </c>
      <c r="AN79" s="747">
        <v>0.77083333333333337</v>
      </c>
      <c r="AO79" s="748">
        <v>0.77083333333333337</v>
      </c>
      <c r="AP79" s="240" t="s">
        <v>2613</v>
      </c>
      <c r="AQ79" s="400" t="s">
        <v>8246</v>
      </c>
      <c r="AR79" s="240" t="s">
        <v>2613</v>
      </c>
      <c r="AS79" s="400" t="s">
        <v>8246</v>
      </c>
      <c r="AT79" s="240" t="s">
        <v>2089</v>
      </c>
      <c r="AU79" s="750" t="s">
        <v>2089</v>
      </c>
      <c r="AV79" s="751" t="s">
        <v>2203</v>
      </c>
      <c r="AW79" s="752" t="s">
        <v>11022</v>
      </c>
      <c r="AY79" s="198"/>
    </row>
    <row r="80" spans="2:51" ht="12.75" customHeight="1">
      <c r="B80" s="241" t="s">
        <v>8382</v>
      </c>
      <c r="C80" s="240" t="s">
        <v>4517</v>
      </c>
      <c r="D80" s="240" t="s">
        <v>8680</v>
      </c>
      <c r="E80" s="240">
        <v>2500</v>
      </c>
      <c r="F80" s="240" t="s">
        <v>10157</v>
      </c>
      <c r="G80" s="240" t="s">
        <v>4518</v>
      </c>
      <c r="H80" s="240" t="s">
        <v>4519</v>
      </c>
      <c r="I80" s="240" t="s">
        <v>3431</v>
      </c>
      <c r="J80" s="242" t="s">
        <v>3124</v>
      </c>
      <c r="K80" s="240" t="s">
        <v>4525</v>
      </c>
      <c r="L80" s="240" t="s">
        <v>2089</v>
      </c>
      <c r="M80" s="240" t="s">
        <v>5893</v>
      </c>
      <c r="N80" s="240" t="s">
        <v>5894</v>
      </c>
      <c r="O80" s="240" t="s">
        <v>5895</v>
      </c>
      <c r="P80" s="240" t="s">
        <v>2089</v>
      </c>
      <c r="Q80" s="240" t="s">
        <v>3112</v>
      </c>
      <c r="R80" s="240">
        <v>1000</v>
      </c>
      <c r="S80" s="240">
        <v>1E-4</v>
      </c>
      <c r="T80" s="240">
        <v>0.1</v>
      </c>
      <c r="U80" s="240">
        <v>1E-4</v>
      </c>
      <c r="V80" s="240">
        <v>1E-4</v>
      </c>
      <c r="W80" s="240" t="s">
        <v>3114</v>
      </c>
      <c r="X80" s="240" t="s">
        <v>3114</v>
      </c>
      <c r="Y80" s="240">
        <v>0.01</v>
      </c>
      <c r="Z80" s="240">
        <v>999.98</v>
      </c>
      <c r="AA80" s="240" t="s">
        <v>6157</v>
      </c>
      <c r="AB80" s="240" t="s">
        <v>2611</v>
      </c>
      <c r="AC80" s="240" t="s">
        <v>2089</v>
      </c>
      <c r="AD80" s="240" t="s">
        <v>2089</v>
      </c>
      <c r="AE80" s="240" t="s">
        <v>2089</v>
      </c>
      <c r="AF80" s="240" t="s">
        <v>2089</v>
      </c>
      <c r="AG80" s="240" t="s">
        <v>2089</v>
      </c>
      <c r="AH80" s="240" t="s">
        <v>2089</v>
      </c>
      <c r="AI80" s="746">
        <v>0.33333333333333331</v>
      </c>
      <c r="AJ80" s="746">
        <v>0.72916666666666663</v>
      </c>
      <c r="AK80" s="746">
        <v>0.6875</v>
      </c>
      <c r="AL80" s="746" t="s">
        <v>2612</v>
      </c>
      <c r="AM80" s="746" t="s">
        <v>2612</v>
      </c>
      <c r="AN80" s="747">
        <v>0.77083333333333337</v>
      </c>
      <c r="AO80" s="748">
        <v>0.77083333333333337</v>
      </c>
      <c r="AP80" s="240" t="s">
        <v>2089</v>
      </c>
      <c r="AQ80" s="749" t="s">
        <v>8246</v>
      </c>
      <c r="AR80" s="240" t="s">
        <v>2613</v>
      </c>
      <c r="AS80" s="749" t="s">
        <v>8246</v>
      </c>
      <c r="AT80" s="240" t="s">
        <v>2089</v>
      </c>
      <c r="AU80" s="750" t="s">
        <v>2089</v>
      </c>
      <c r="AV80" s="751" t="s">
        <v>2204</v>
      </c>
      <c r="AW80" s="752" t="s">
        <v>11023</v>
      </c>
      <c r="AY80" s="198"/>
    </row>
    <row r="81" spans="2:51" ht="12.75" customHeight="1">
      <c r="B81" s="398" t="s">
        <v>11249</v>
      </c>
      <c r="C81" s="240" t="s">
        <v>5500</v>
      </c>
      <c r="D81" s="240" t="s">
        <v>8682</v>
      </c>
      <c r="E81" s="240">
        <v>762</v>
      </c>
      <c r="F81" s="240" t="s">
        <v>10159</v>
      </c>
      <c r="G81" s="240" t="s">
        <v>5716</v>
      </c>
      <c r="H81" s="240" t="s">
        <v>5501</v>
      </c>
      <c r="I81" s="240" t="s">
        <v>10066</v>
      </c>
      <c r="J81" s="242" t="s">
        <v>3121</v>
      </c>
      <c r="K81" s="240" t="s">
        <v>5502</v>
      </c>
      <c r="L81" s="240" t="s">
        <v>5725</v>
      </c>
      <c r="M81" s="240" t="s">
        <v>5726</v>
      </c>
      <c r="N81" s="240" t="s">
        <v>5727</v>
      </c>
      <c r="O81" s="240" t="s">
        <v>5728</v>
      </c>
      <c r="P81" s="240" t="s">
        <v>2089</v>
      </c>
      <c r="Q81" s="240" t="s">
        <v>3112</v>
      </c>
      <c r="R81" s="240">
        <v>100</v>
      </c>
      <c r="S81" s="240">
        <v>1E-4</v>
      </c>
      <c r="T81" s="240">
        <v>0.01</v>
      </c>
      <c r="U81" s="240">
        <v>1E-4</v>
      </c>
      <c r="V81" s="240">
        <v>1E-4</v>
      </c>
      <c r="W81" s="240" t="s">
        <v>3114</v>
      </c>
      <c r="X81" s="240" t="s">
        <v>3114</v>
      </c>
      <c r="Y81" s="240">
        <v>0.01</v>
      </c>
      <c r="Z81" s="240">
        <v>999.98</v>
      </c>
      <c r="AA81" s="240" t="s">
        <v>6157</v>
      </c>
      <c r="AB81" s="240" t="s">
        <v>2611</v>
      </c>
      <c r="AC81" s="240" t="s">
        <v>2089</v>
      </c>
      <c r="AD81" s="240" t="s">
        <v>2089</v>
      </c>
      <c r="AE81" s="240" t="s">
        <v>2089</v>
      </c>
      <c r="AF81" s="240" t="s">
        <v>2089</v>
      </c>
      <c r="AG81" s="240" t="s">
        <v>2089</v>
      </c>
      <c r="AH81" s="240" t="s">
        <v>2089</v>
      </c>
      <c r="AI81" s="746">
        <v>0.33333333333333331</v>
      </c>
      <c r="AJ81" s="746">
        <v>0.72916666666666663</v>
      </c>
      <c r="AK81" s="746">
        <v>0.6875</v>
      </c>
      <c r="AL81" s="746" t="s">
        <v>2612</v>
      </c>
      <c r="AM81" s="746" t="s">
        <v>2612</v>
      </c>
      <c r="AN81" s="747">
        <v>0.77083333333333337</v>
      </c>
      <c r="AO81" s="748">
        <v>0.77083333333333337</v>
      </c>
      <c r="AP81" s="240" t="s">
        <v>2613</v>
      </c>
      <c r="AQ81" s="749" t="s">
        <v>8246</v>
      </c>
      <c r="AR81" s="240" t="s">
        <v>2613</v>
      </c>
      <c r="AS81" s="749" t="s">
        <v>8246</v>
      </c>
      <c r="AT81" s="240" t="s">
        <v>2089</v>
      </c>
      <c r="AU81" s="750" t="s">
        <v>2089</v>
      </c>
      <c r="AV81" s="751" t="s">
        <v>2203</v>
      </c>
      <c r="AW81" s="752" t="s">
        <v>11024</v>
      </c>
      <c r="AY81" s="198"/>
    </row>
    <row r="82" spans="2:51" ht="12.75" customHeight="1">
      <c r="B82" s="773" t="s">
        <v>1527</v>
      </c>
      <c r="C82" s="240" t="s">
        <v>1254</v>
      </c>
      <c r="D82" s="240" t="s">
        <v>8683</v>
      </c>
      <c r="E82" s="240">
        <v>627</v>
      </c>
      <c r="F82" s="240" t="s">
        <v>10160</v>
      </c>
      <c r="G82" s="240" t="s">
        <v>1136</v>
      </c>
      <c r="H82" s="240" t="s">
        <v>1500</v>
      </c>
      <c r="I82" s="240" t="s">
        <v>3430</v>
      </c>
      <c r="J82" s="242" t="s">
        <v>3138</v>
      </c>
      <c r="K82" s="240" t="s">
        <v>1824</v>
      </c>
      <c r="L82" s="240" t="s">
        <v>505</v>
      </c>
      <c r="M82" s="240" t="s">
        <v>506</v>
      </c>
      <c r="N82" s="240" t="s">
        <v>2560</v>
      </c>
      <c r="O82" s="240" t="s">
        <v>2561</v>
      </c>
      <c r="P82" s="774" t="s">
        <v>1824</v>
      </c>
      <c r="Q82" s="240" t="s">
        <v>3139</v>
      </c>
      <c r="R82" s="240">
        <v>1000</v>
      </c>
      <c r="S82" s="240">
        <v>0.01</v>
      </c>
      <c r="T82" s="240">
        <v>10</v>
      </c>
      <c r="U82" s="240">
        <v>0.01</v>
      </c>
      <c r="V82" s="240">
        <v>0.01</v>
      </c>
      <c r="W82" s="240" t="s">
        <v>3114</v>
      </c>
      <c r="X82" s="240" t="s">
        <v>3114</v>
      </c>
      <c r="Y82" s="240">
        <v>1</v>
      </c>
      <c r="Z82" s="240">
        <v>99998</v>
      </c>
      <c r="AA82" s="240" t="s">
        <v>6157</v>
      </c>
      <c r="AB82" s="240" t="s">
        <v>2927</v>
      </c>
      <c r="AC82" s="240">
        <v>100</v>
      </c>
      <c r="AD82" s="240">
        <v>1000</v>
      </c>
      <c r="AE82" s="240">
        <v>0.5</v>
      </c>
      <c r="AF82" s="240">
        <v>500</v>
      </c>
      <c r="AG82" s="240">
        <v>0.5</v>
      </c>
      <c r="AH82" s="240">
        <v>0.01</v>
      </c>
      <c r="AI82" s="746">
        <v>0.33333333333333331</v>
      </c>
      <c r="AJ82" s="746">
        <v>0.72916666666666663</v>
      </c>
      <c r="AK82" s="746">
        <v>0.6875</v>
      </c>
      <c r="AL82" s="746" t="s">
        <v>2612</v>
      </c>
      <c r="AM82" s="746" t="s">
        <v>2612</v>
      </c>
      <c r="AN82" s="747">
        <v>0.77083333333333337</v>
      </c>
      <c r="AO82" s="748">
        <v>0.77083333333333337</v>
      </c>
      <c r="AP82" s="240" t="s">
        <v>2613</v>
      </c>
      <c r="AQ82" s="749" t="s">
        <v>8246</v>
      </c>
      <c r="AR82" s="240" t="s">
        <v>2613</v>
      </c>
      <c r="AS82" s="749" t="s">
        <v>8246</v>
      </c>
      <c r="AT82" s="240" t="s">
        <v>2089</v>
      </c>
      <c r="AU82" s="750" t="s">
        <v>2089</v>
      </c>
      <c r="AV82" s="751" t="s">
        <v>2203</v>
      </c>
      <c r="AW82" s="752" t="s">
        <v>11022</v>
      </c>
      <c r="AY82" s="198"/>
    </row>
    <row r="83" spans="2:51" ht="12.75" customHeight="1">
      <c r="B83" s="773" t="s">
        <v>10733</v>
      </c>
      <c r="C83" s="240" t="s">
        <v>1255</v>
      </c>
      <c r="D83" s="240" t="s">
        <v>8684</v>
      </c>
      <c r="E83" s="240">
        <v>627</v>
      </c>
      <c r="F83" s="240" t="s">
        <v>10161</v>
      </c>
      <c r="G83" s="240" t="s">
        <v>1137</v>
      </c>
      <c r="H83" s="240" t="s">
        <v>1501</v>
      </c>
      <c r="I83" s="240" t="s">
        <v>3430</v>
      </c>
      <c r="J83" s="242" t="s">
        <v>3138</v>
      </c>
      <c r="K83" s="240" t="s">
        <v>1825</v>
      </c>
      <c r="L83" s="240" t="s">
        <v>507</v>
      </c>
      <c r="M83" s="240" t="s">
        <v>508</v>
      </c>
      <c r="N83" s="240" t="s">
        <v>2562</v>
      </c>
      <c r="O83" s="240" t="s">
        <v>2563</v>
      </c>
      <c r="P83" s="774" t="s">
        <v>2644</v>
      </c>
      <c r="Q83" s="240" t="s">
        <v>3139</v>
      </c>
      <c r="R83" s="240">
        <v>1000</v>
      </c>
      <c r="S83" s="240">
        <v>0.01</v>
      </c>
      <c r="T83" s="240">
        <v>10</v>
      </c>
      <c r="U83" s="240">
        <v>0.01</v>
      </c>
      <c r="V83" s="240">
        <v>0.01</v>
      </c>
      <c r="W83" s="240" t="s">
        <v>3114</v>
      </c>
      <c r="X83" s="240" t="s">
        <v>3114</v>
      </c>
      <c r="Y83" s="240">
        <v>1</v>
      </c>
      <c r="Z83" s="240">
        <v>99998</v>
      </c>
      <c r="AA83" s="240" t="s">
        <v>6157</v>
      </c>
      <c r="AB83" s="240" t="s">
        <v>2927</v>
      </c>
      <c r="AC83" s="240">
        <v>250</v>
      </c>
      <c r="AD83" s="240">
        <v>1000</v>
      </c>
      <c r="AE83" s="240">
        <v>0.25</v>
      </c>
      <c r="AF83" s="240">
        <v>250</v>
      </c>
      <c r="AG83" s="240">
        <v>0.25</v>
      </c>
      <c r="AH83" s="240">
        <v>0.01</v>
      </c>
      <c r="AI83" s="746">
        <v>0.33333333333333331</v>
      </c>
      <c r="AJ83" s="746">
        <v>0.72916666666666663</v>
      </c>
      <c r="AK83" s="746">
        <v>0.6875</v>
      </c>
      <c r="AL83" s="746" t="s">
        <v>2612</v>
      </c>
      <c r="AM83" s="746" t="s">
        <v>2612</v>
      </c>
      <c r="AN83" s="747">
        <v>0.77083333333333337</v>
      </c>
      <c r="AO83" s="748">
        <v>0.77083333333333337</v>
      </c>
      <c r="AP83" s="240" t="s">
        <v>2613</v>
      </c>
      <c r="AQ83" s="749" t="s">
        <v>8246</v>
      </c>
      <c r="AR83" s="240" t="s">
        <v>2613</v>
      </c>
      <c r="AS83" s="749" t="s">
        <v>8246</v>
      </c>
      <c r="AT83" s="240" t="s">
        <v>2089</v>
      </c>
      <c r="AU83" s="750" t="s">
        <v>2089</v>
      </c>
      <c r="AV83" s="751"/>
      <c r="AW83" s="752" t="s">
        <v>11022</v>
      </c>
      <c r="AY83" s="198"/>
    </row>
    <row r="84" spans="2:51" ht="12.75" customHeight="1">
      <c r="B84" s="241" t="s">
        <v>4479</v>
      </c>
      <c r="C84" s="240" t="s">
        <v>6565</v>
      </c>
      <c r="D84" s="240" t="s">
        <v>8686</v>
      </c>
      <c r="E84" s="240">
        <v>788</v>
      </c>
      <c r="F84" s="240" t="s">
        <v>10163</v>
      </c>
      <c r="G84" s="240" t="s">
        <v>4474</v>
      </c>
      <c r="H84" s="240" t="s">
        <v>4475</v>
      </c>
      <c r="I84" s="240" t="s">
        <v>3433</v>
      </c>
      <c r="J84" s="242" t="s">
        <v>3127</v>
      </c>
      <c r="K84" s="240" t="s">
        <v>4473</v>
      </c>
      <c r="L84" s="240" t="s">
        <v>4499</v>
      </c>
      <c r="M84" s="240" t="s">
        <v>4500</v>
      </c>
      <c r="N84" s="240" t="s">
        <v>4501</v>
      </c>
      <c r="O84" s="240" t="s">
        <v>4502</v>
      </c>
      <c r="P84" s="240" t="s">
        <v>2089</v>
      </c>
      <c r="Q84" s="240" t="s">
        <v>3112</v>
      </c>
      <c r="R84" s="240">
        <v>100</v>
      </c>
      <c r="S84" s="240">
        <v>1E-4</v>
      </c>
      <c r="T84" s="240">
        <v>0.01</v>
      </c>
      <c r="U84" s="240">
        <v>1E-4</v>
      </c>
      <c r="V84" s="240">
        <v>1E-4</v>
      </c>
      <c r="W84" s="240" t="s">
        <v>3114</v>
      </c>
      <c r="X84" s="240" t="s">
        <v>3114</v>
      </c>
      <c r="Y84" s="240">
        <v>0.01</v>
      </c>
      <c r="Z84" s="240">
        <v>999.98</v>
      </c>
      <c r="AA84" s="240" t="s">
        <v>6157</v>
      </c>
      <c r="AB84" s="240" t="s">
        <v>2611</v>
      </c>
      <c r="AC84" s="240" t="s">
        <v>2089</v>
      </c>
      <c r="AD84" s="240" t="s">
        <v>2089</v>
      </c>
      <c r="AE84" s="240" t="s">
        <v>2089</v>
      </c>
      <c r="AF84" s="240" t="s">
        <v>2089</v>
      </c>
      <c r="AG84" s="240" t="s">
        <v>2089</v>
      </c>
      <c r="AH84" s="240" t="s">
        <v>2089</v>
      </c>
      <c r="AI84" s="746">
        <v>0.33333333333333331</v>
      </c>
      <c r="AJ84" s="746">
        <v>0.72916666666666663</v>
      </c>
      <c r="AK84" s="746">
        <v>0.6875</v>
      </c>
      <c r="AL84" s="746" t="s">
        <v>2612</v>
      </c>
      <c r="AM84" s="746" t="s">
        <v>2612</v>
      </c>
      <c r="AN84" s="747">
        <v>0.77083333333333337</v>
      </c>
      <c r="AO84" s="748">
        <v>0.77083333333333337</v>
      </c>
      <c r="AP84" s="240" t="s">
        <v>2613</v>
      </c>
      <c r="AQ84" s="749" t="s">
        <v>8246</v>
      </c>
      <c r="AR84" s="240" t="s">
        <v>2613</v>
      </c>
      <c r="AS84" s="749" t="s">
        <v>8246</v>
      </c>
      <c r="AT84" s="240" t="s">
        <v>2089</v>
      </c>
      <c r="AU84" s="750" t="s">
        <v>2089</v>
      </c>
      <c r="AV84" s="751" t="s">
        <v>2207</v>
      </c>
      <c r="AW84" s="752" t="s">
        <v>11030</v>
      </c>
      <c r="AY84" s="198"/>
    </row>
    <row r="85" spans="2:51" ht="12.75" customHeight="1">
      <c r="B85" s="773" t="s">
        <v>1449</v>
      </c>
      <c r="C85" s="240" t="s">
        <v>1256</v>
      </c>
      <c r="D85" s="240" t="s">
        <v>8687</v>
      </c>
      <c r="E85" s="240">
        <v>627</v>
      </c>
      <c r="F85" s="240" t="s">
        <v>10164</v>
      </c>
      <c r="G85" s="240" t="s">
        <v>1138</v>
      </c>
      <c r="H85" s="240" t="s">
        <v>1502</v>
      </c>
      <c r="I85" s="240" t="s">
        <v>3430</v>
      </c>
      <c r="J85" s="242" t="s">
        <v>3138</v>
      </c>
      <c r="K85" s="240" t="s">
        <v>1450</v>
      </c>
      <c r="L85" s="240" t="s">
        <v>509</v>
      </c>
      <c r="M85" s="240" t="s">
        <v>510</v>
      </c>
      <c r="N85" s="240" t="s">
        <v>2564</v>
      </c>
      <c r="O85" s="240" t="s">
        <v>2565</v>
      </c>
      <c r="P85" s="774" t="s">
        <v>1450</v>
      </c>
      <c r="Q85" s="240" t="s">
        <v>3139</v>
      </c>
      <c r="R85" s="240">
        <v>1000</v>
      </c>
      <c r="S85" s="240">
        <v>0.01</v>
      </c>
      <c r="T85" s="240">
        <v>10</v>
      </c>
      <c r="U85" s="240">
        <v>0.01</v>
      </c>
      <c r="V85" s="240">
        <v>0.01</v>
      </c>
      <c r="W85" s="240" t="s">
        <v>3114</v>
      </c>
      <c r="X85" s="240" t="s">
        <v>3114</v>
      </c>
      <c r="Y85" s="240">
        <v>1</v>
      </c>
      <c r="Z85" s="240">
        <v>99998</v>
      </c>
      <c r="AA85" s="240" t="s">
        <v>6157</v>
      </c>
      <c r="AB85" s="240" t="s">
        <v>2927</v>
      </c>
      <c r="AC85" s="240">
        <v>250</v>
      </c>
      <c r="AD85" s="240">
        <v>1000</v>
      </c>
      <c r="AE85" s="240">
        <v>0.25</v>
      </c>
      <c r="AF85" s="240">
        <v>250</v>
      </c>
      <c r="AG85" s="240">
        <v>0.25</v>
      </c>
      <c r="AH85" s="240">
        <v>0.01</v>
      </c>
      <c r="AI85" s="746">
        <v>0.33333333333333331</v>
      </c>
      <c r="AJ85" s="746">
        <v>0.72916666666666663</v>
      </c>
      <c r="AK85" s="746">
        <v>0.6875</v>
      </c>
      <c r="AL85" s="746" t="s">
        <v>2612</v>
      </c>
      <c r="AM85" s="746" t="s">
        <v>2612</v>
      </c>
      <c r="AN85" s="747">
        <v>0.77083333333333337</v>
      </c>
      <c r="AO85" s="748">
        <v>0.77083333333333337</v>
      </c>
      <c r="AP85" s="240" t="s">
        <v>2613</v>
      </c>
      <c r="AQ85" s="749" t="s">
        <v>8246</v>
      </c>
      <c r="AR85" s="240" t="s">
        <v>2613</v>
      </c>
      <c r="AS85" s="749" t="s">
        <v>8246</v>
      </c>
      <c r="AT85" s="240" t="s">
        <v>2089</v>
      </c>
      <c r="AU85" s="750" t="s">
        <v>2089</v>
      </c>
      <c r="AV85" s="751" t="s">
        <v>2203</v>
      </c>
      <c r="AW85" s="752" t="s">
        <v>11022</v>
      </c>
      <c r="AY85" s="198"/>
    </row>
    <row r="86" spans="2:51" ht="12.75" customHeight="1">
      <c r="B86" s="773" t="s">
        <v>10689</v>
      </c>
      <c r="C86" s="240" t="s">
        <v>1257</v>
      </c>
      <c r="D86" s="240" t="s">
        <v>8688</v>
      </c>
      <c r="E86" s="240">
        <v>627</v>
      </c>
      <c r="F86" s="240" t="s">
        <v>10165</v>
      </c>
      <c r="G86" s="240" t="s">
        <v>6621</v>
      </c>
      <c r="H86" s="240" t="s">
        <v>1503</v>
      </c>
      <c r="I86" s="240" t="s">
        <v>3430</v>
      </c>
      <c r="J86" s="242" t="s">
        <v>3138</v>
      </c>
      <c r="K86" s="240" t="s">
        <v>1826</v>
      </c>
      <c r="L86" s="240" t="s">
        <v>6605</v>
      </c>
      <c r="M86" s="240" t="s">
        <v>6533</v>
      </c>
      <c r="N86" s="240" t="s">
        <v>6606</v>
      </c>
      <c r="O86" s="240" t="s">
        <v>6607</v>
      </c>
      <c r="P86" s="778" t="s">
        <v>1826</v>
      </c>
      <c r="Q86" s="240" t="s">
        <v>3139</v>
      </c>
      <c r="R86" s="240">
        <v>1000</v>
      </c>
      <c r="S86" s="240">
        <v>0.01</v>
      </c>
      <c r="T86" s="240">
        <v>10</v>
      </c>
      <c r="U86" s="240">
        <v>0.01</v>
      </c>
      <c r="V86" s="240">
        <v>0.01</v>
      </c>
      <c r="W86" s="240" t="s">
        <v>3114</v>
      </c>
      <c r="X86" s="240" t="s">
        <v>3114</v>
      </c>
      <c r="Y86" s="240">
        <v>1</v>
      </c>
      <c r="Z86" s="240">
        <v>99998</v>
      </c>
      <c r="AA86" s="240" t="s">
        <v>6157</v>
      </c>
      <c r="AB86" s="240" t="s">
        <v>2927</v>
      </c>
      <c r="AC86" s="240">
        <v>250</v>
      </c>
      <c r="AD86" s="240">
        <v>1000</v>
      </c>
      <c r="AE86" s="240">
        <v>0.5</v>
      </c>
      <c r="AF86" s="240">
        <v>500</v>
      </c>
      <c r="AG86" s="240">
        <v>0.5</v>
      </c>
      <c r="AH86" s="240">
        <v>0.01</v>
      </c>
      <c r="AI86" s="746">
        <v>0.33333333333333331</v>
      </c>
      <c r="AJ86" s="746">
        <v>0.72916666666666663</v>
      </c>
      <c r="AK86" s="746">
        <v>0.6875</v>
      </c>
      <c r="AL86" s="746" t="s">
        <v>2612</v>
      </c>
      <c r="AM86" s="746" t="s">
        <v>2612</v>
      </c>
      <c r="AN86" s="747">
        <v>0.77083333333333337</v>
      </c>
      <c r="AO86" s="748">
        <v>0.77083333333333337</v>
      </c>
      <c r="AP86" s="240" t="s">
        <v>2613</v>
      </c>
      <c r="AQ86" s="749" t="s">
        <v>8246</v>
      </c>
      <c r="AR86" s="240" t="s">
        <v>2613</v>
      </c>
      <c r="AS86" s="749" t="s">
        <v>8246</v>
      </c>
      <c r="AT86" s="240" t="s">
        <v>2089</v>
      </c>
      <c r="AU86" s="750" t="s">
        <v>2089</v>
      </c>
      <c r="AV86" s="751" t="s">
        <v>2209</v>
      </c>
      <c r="AW86" s="752" t="s">
        <v>11022</v>
      </c>
      <c r="AY86" s="198"/>
    </row>
    <row r="87" spans="2:51" ht="12.75" customHeight="1">
      <c r="B87" s="773" t="s">
        <v>690</v>
      </c>
      <c r="C87" s="240" t="s">
        <v>1258</v>
      </c>
      <c r="D87" s="240" t="s">
        <v>8689</v>
      </c>
      <c r="E87" s="240">
        <v>627</v>
      </c>
      <c r="F87" s="240" t="s">
        <v>10166</v>
      </c>
      <c r="G87" s="240" t="s">
        <v>1139</v>
      </c>
      <c r="H87" s="240" t="s">
        <v>824</v>
      </c>
      <c r="I87" s="240" t="s">
        <v>3430</v>
      </c>
      <c r="J87" s="242" t="s">
        <v>3138</v>
      </c>
      <c r="K87" s="240" t="s">
        <v>1827</v>
      </c>
      <c r="L87" s="240" t="s">
        <v>4737</v>
      </c>
      <c r="M87" s="240" t="s">
        <v>4738</v>
      </c>
      <c r="N87" s="240" t="s">
        <v>4739</v>
      </c>
      <c r="O87" s="240" t="s">
        <v>4740</v>
      </c>
      <c r="P87" s="774" t="s">
        <v>4736</v>
      </c>
      <c r="Q87" s="240" t="s">
        <v>3139</v>
      </c>
      <c r="R87" s="240">
        <v>1000</v>
      </c>
      <c r="S87" s="240">
        <v>0.01</v>
      </c>
      <c r="T87" s="240">
        <v>10</v>
      </c>
      <c r="U87" s="240">
        <v>0.01</v>
      </c>
      <c r="V87" s="240">
        <v>0.01</v>
      </c>
      <c r="W87" s="240" t="s">
        <v>3114</v>
      </c>
      <c r="X87" s="240" t="s">
        <v>3114</v>
      </c>
      <c r="Y87" s="240">
        <v>1</v>
      </c>
      <c r="Z87" s="240">
        <v>99998</v>
      </c>
      <c r="AA87" s="240" t="s">
        <v>6157</v>
      </c>
      <c r="AB87" s="240" t="s">
        <v>2927</v>
      </c>
      <c r="AC87" s="240">
        <v>250</v>
      </c>
      <c r="AD87" s="240">
        <v>1000</v>
      </c>
      <c r="AE87" s="240">
        <v>0.25</v>
      </c>
      <c r="AF87" s="240">
        <v>250</v>
      </c>
      <c r="AG87" s="240">
        <v>0.25</v>
      </c>
      <c r="AH87" s="240">
        <v>0.01</v>
      </c>
      <c r="AI87" s="746">
        <v>0.33333333333333331</v>
      </c>
      <c r="AJ87" s="746">
        <v>0.72916666666666663</v>
      </c>
      <c r="AK87" s="746">
        <v>0.6875</v>
      </c>
      <c r="AL87" s="746" t="s">
        <v>2612</v>
      </c>
      <c r="AM87" s="746" t="s">
        <v>2612</v>
      </c>
      <c r="AN87" s="747">
        <v>0.77083333333333337</v>
      </c>
      <c r="AO87" s="748">
        <v>0.77083333333333337</v>
      </c>
      <c r="AP87" s="240" t="s">
        <v>2613</v>
      </c>
      <c r="AQ87" s="749" t="s">
        <v>8246</v>
      </c>
      <c r="AR87" s="240" t="s">
        <v>2613</v>
      </c>
      <c r="AS87" s="749" t="s">
        <v>8246</v>
      </c>
      <c r="AT87" s="240" t="s">
        <v>2089</v>
      </c>
      <c r="AU87" s="750" t="s">
        <v>2089</v>
      </c>
      <c r="AV87" s="751" t="s">
        <v>2207</v>
      </c>
      <c r="AW87" s="752" t="s">
        <v>11022</v>
      </c>
      <c r="AY87" s="198"/>
    </row>
    <row r="88" spans="2:51" ht="12.75" customHeight="1">
      <c r="B88" s="443" t="s">
        <v>11460</v>
      </c>
      <c r="C88" s="400" t="s">
        <v>12254</v>
      </c>
      <c r="D88" s="240" t="s">
        <v>8692</v>
      </c>
      <c r="E88" s="240">
        <v>627</v>
      </c>
      <c r="F88" s="240" t="s">
        <v>10169</v>
      </c>
      <c r="G88" s="240" t="s">
        <v>1140</v>
      </c>
      <c r="H88" s="240" t="s">
        <v>1241</v>
      </c>
      <c r="I88" s="240" t="s">
        <v>3430</v>
      </c>
      <c r="J88" s="242" t="s">
        <v>3138</v>
      </c>
      <c r="K88" s="240" t="s">
        <v>1830</v>
      </c>
      <c r="L88" s="240" t="s">
        <v>511</v>
      </c>
      <c r="M88" s="240" t="s">
        <v>512</v>
      </c>
      <c r="N88" s="240" t="s">
        <v>2566</v>
      </c>
      <c r="O88" s="240" t="s">
        <v>2567</v>
      </c>
      <c r="P88" s="774" t="s">
        <v>2645</v>
      </c>
      <c r="Q88" s="240" t="s">
        <v>3139</v>
      </c>
      <c r="R88" s="240">
        <v>1000</v>
      </c>
      <c r="S88" s="240">
        <v>0.01</v>
      </c>
      <c r="T88" s="240">
        <v>10</v>
      </c>
      <c r="U88" s="240">
        <v>0.01</v>
      </c>
      <c r="V88" s="240">
        <v>0.01</v>
      </c>
      <c r="W88" s="240" t="s">
        <v>3114</v>
      </c>
      <c r="X88" s="240" t="s">
        <v>3114</v>
      </c>
      <c r="Y88" s="240">
        <v>1</v>
      </c>
      <c r="Z88" s="240">
        <v>99998</v>
      </c>
      <c r="AA88" s="240" t="s">
        <v>6157</v>
      </c>
      <c r="AB88" s="240" t="s">
        <v>2927</v>
      </c>
      <c r="AC88" s="240">
        <v>250</v>
      </c>
      <c r="AD88" s="240">
        <v>1000</v>
      </c>
      <c r="AE88" s="240">
        <v>0.25</v>
      </c>
      <c r="AF88" s="240">
        <v>250</v>
      </c>
      <c r="AG88" s="240">
        <v>0.25</v>
      </c>
      <c r="AH88" s="240">
        <v>0.01</v>
      </c>
      <c r="AI88" s="746">
        <v>0.33333333333333331</v>
      </c>
      <c r="AJ88" s="746">
        <v>0.72916666666666663</v>
      </c>
      <c r="AK88" s="746">
        <v>0.6875</v>
      </c>
      <c r="AL88" s="746" t="s">
        <v>2612</v>
      </c>
      <c r="AM88" s="746" t="s">
        <v>2612</v>
      </c>
      <c r="AN88" s="747">
        <v>0.77083333333333337</v>
      </c>
      <c r="AO88" s="748">
        <v>0.77083333333333337</v>
      </c>
      <c r="AP88" s="240" t="s">
        <v>2613</v>
      </c>
      <c r="AQ88" s="749" t="s">
        <v>8246</v>
      </c>
      <c r="AR88" s="240" t="s">
        <v>2613</v>
      </c>
      <c r="AS88" s="749" t="s">
        <v>8246</v>
      </c>
      <c r="AT88" s="240" t="s">
        <v>2089</v>
      </c>
      <c r="AU88" s="750" t="s">
        <v>2089</v>
      </c>
      <c r="AV88" s="751" t="s">
        <v>2203</v>
      </c>
      <c r="AW88" s="752" t="s">
        <v>11022</v>
      </c>
      <c r="AY88" s="198"/>
    </row>
    <row r="89" spans="2:51" ht="12.75" customHeight="1">
      <c r="B89" s="241" t="s">
        <v>4594</v>
      </c>
      <c r="C89" s="240" t="s">
        <v>1605</v>
      </c>
      <c r="D89" s="240" t="s">
        <v>8693</v>
      </c>
      <c r="E89" s="240">
        <v>966</v>
      </c>
      <c r="F89" s="240" t="s">
        <v>10170</v>
      </c>
      <c r="G89" s="240" t="s">
        <v>4814</v>
      </c>
      <c r="H89" s="240" t="s">
        <v>4824</v>
      </c>
      <c r="I89" s="240" t="s">
        <v>3206</v>
      </c>
      <c r="J89" s="242" t="s">
        <v>3131</v>
      </c>
      <c r="K89" s="240" t="s">
        <v>430</v>
      </c>
      <c r="L89" s="240" t="s">
        <v>4360</v>
      </c>
      <c r="M89" s="240" t="s">
        <v>4361</v>
      </c>
      <c r="N89" s="240" t="s">
        <v>4362</v>
      </c>
      <c r="O89" s="240" t="s">
        <v>4363</v>
      </c>
      <c r="P89" s="240" t="s">
        <v>2089</v>
      </c>
      <c r="Q89" s="240" t="s">
        <v>3112</v>
      </c>
      <c r="R89" s="240">
        <v>100</v>
      </c>
      <c r="S89" s="240">
        <v>1E-4</v>
      </c>
      <c r="T89" s="240">
        <v>0.01</v>
      </c>
      <c r="U89" s="240">
        <v>1E-4</v>
      </c>
      <c r="V89" s="240">
        <v>1E-4</v>
      </c>
      <c r="W89" s="240" t="s">
        <v>3114</v>
      </c>
      <c r="X89" s="240" t="s">
        <v>3114</v>
      </c>
      <c r="Y89" s="240">
        <v>0.01</v>
      </c>
      <c r="Z89" s="240">
        <v>999.98</v>
      </c>
      <c r="AA89" s="240" t="s">
        <v>6157</v>
      </c>
      <c r="AB89" s="240" t="s">
        <v>2611</v>
      </c>
      <c r="AC89" s="240" t="s">
        <v>2089</v>
      </c>
      <c r="AD89" s="240" t="s">
        <v>2089</v>
      </c>
      <c r="AE89" s="240" t="s">
        <v>2089</v>
      </c>
      <c r="AF89" s="240" t="s">
        <v>2089</v>
      </c>
      <c r="AG89" s="240" t="s">
        <v>2089</v>
      </c>
      <c r="AH89" s="240" t="s">
        <v>2089</v>
      </c>
      <c r="AI89" s="746">
        <v>0.33333333333333331</v>
      </c>
      <c r="AJ89" s="746">
        <v>0.72916666666666663</v>
      </c>
      <c r="AK89" s="746">
        <v>0.6875</v>
      </c>
      <c r="AL89" s="746" t="s">
        <v>2612</v>
      </c>
      <c r="AM89" s="746" t="s">
        <v>2612</v>
      </c>
      <c r="AN89" s="747">
        <v>0.77083333333333337</v>
      </c>
      <c r="AO89" s="748">
        <v>0.77083333333333337</v>
      </c>
      <c r="AP89" s="240" t="s">
        <v>2613</v>
      </c>
      <c r="AQ89" s="400" t="s">
        <v>8246</v>
      </c>
      <c r="AR89" s="240" t="s">
        <v>2613</v>
      </c>
      <c r="AS89" s="400" t="s">
        <v>8246</v>
      </c>
      <c r="AT89" s="240" t="s">
        <v>2089</v>
      </c>
      <c r="AU89" s="750" t="s">
        <v>2089</v>
      </c>
      <c r="AV89" s="751" t="s">
        <v>2203</v>
      </c>
      <c r="AW89" s="752" t="s">
        <v>11027</v>
      </c>
      <c r="AY89" s="198"/>
    </row>
    <row r="90" spans="2:51" ht="12.75" customHeight="1">
      <c r="B90" s="239" t="s">
        <v>8481</v>
      </c>
      <c r="C90" s="240" t="s">
        <v>1261</v>
      </c>
      <c r="D90" s="240" t="s">
        <v>8699</v>
      </c>
      <c r="E90" s="240">
        <v>788</v>
      </c>
      <c r="F90" s="240" t="s">
        <v>10176</v>
      </c>
      <c r="G90" s="240" t="s">
        <v>1141</v>
      </c>
      <c r="H90" s="240" t="s">
        <v>1242</v>
      </c>
      <c r="I90" s="240" t="s">
        <v>3432</v>
      </c>
      <c r="J90" s="242" t="s">
        <v>3120</v>
      </c>
      <c r="K90" s="240" t="s">
        <v>1831</v>
      </c>
      <c r="L90" s="240" t="s">
        <v>513</v>
      </c>
      <c r="M90" s="240" t="s">
        <v>514</v>
      </c>
      <c r="N90" s="240" t="s">
        <v>2568</v>
      </c>
      <c r="O90" s="240" t="s">
        <v>2569</v>
      </c>
      <c r="P90" s="240" t="s">
        <v>2089</v>
      </c>
      <c r="Q90" s="240" t="s">
        <v>3112</v>
      </c>
      <c r="R90" s="240">
        <v>100</v>
      </c>
      <c r="S90" s="240">
        <v>1E-4</v>
      </c>
      <c r="T90" s="240">
        <v>0.01</v>
      </c>
      <c r="U90" s="240">
        <v>1E-4</v>
      </c>
      <c r="V90" s="240">
        <v>1E-4</v>
      </c>
      <c r="W90" s="240" t="s">
        <v>3114</v>
      </c>
      <c r="X90" s="240" t="s">
        <v>3114</v>
      </c>
      <c r="Y90" s="240">
        <v>0.01</v>
      </c>
      <c r="Z90" s="240">
        <v>999.98</v>
      </c>
      <c r="AA90" s="240" t="s">
        <v>6157</v>
      </c>
      <c r="AB90" s="240" t="s">
        <v>2611</v>
      </c>
      <c r="AC90" s="240" t="s">
        <v>2089</v>
      </c>
      <c r="AD90" s="240" t="s">
        <v>2089</v>
      </c>
      <c r="AE90" s="240" t="s">
        <v>2089</v>
      </c>
      <c r="AF90" s="240" t="s">
        <v>2089</v>
      </c>
      <c r="AG90" s="240" t="s">
        <v>2089</v>
      </c>
      <c r="AH90" s="240" t="s">
        <v>2089</v>
      </c>
      <c r="AI90" s="746">
        <v>0.33333333333333331</v>
      </c>
      <c r="AJ90" s="746">
        <v>0.72916666666666663</v>
      </c>
      <c r="AK90" s="746">
        <v>0.6875</v>
      </c>
      <c r="AL90" s="746" t="s">
        <v>2612</v>
      </c>
      <c r="AM90" s="746" t="s">
        <v>2612</v>
      </c>
      <c r="AN90" s="747">
        <v>0.77083333333333337</v>
      </c>
      <c r="AO90" s="748">
        <v>0.77083333333333337</v>
      </c>
      <c r="AP90" s="240" t="s">
        <v>2613</v>
      </c>
      <c r="AQ90" s="749" t="s">
        <v>8246</v>
      </c>
      <c r="AR90" s="240" t="s">
        <v>2613</v>
      </c>
      <c r="AS90" s="749" t="s">
        <v>8246</v>
      </c>
      <c r="AT90" s="240" t="s">
        <v>2089</v>
      </c>
      <c r="AU90" s="750" t="s">
        <v>2089</v>
      </c>
      <c r="AV90" s="751" t="s">
        <v>2209</v>
      </c>
      <c r="AW90" s="752" t="s">
        <v>11028</v>
      </c>
      <c r="AY90" s="198"/>
    </row>
    <row r="91" spans="2:51" ht="12.75" customHeight="1">
      <c r="B91" s="773" t="s">
        <v>2474</v>
      </c>
      <c r="C91" s="240" t="s">
        <v>1262</v>
      </c>
      <c r="D91" s="240" t="s">
        <v>8700</v>
      </c>
      <c r="E91" s="240">
        <v>627</v>
      </c>
      <c r="F91" s="240" t="s">
        <v>10177</v>
      </c>
      <c r="G91" s="240" t="s">
        <v>5155</v>
      </c>
      <c r="H91" s="240" t="s">
        <v>2947</v>
      </c>
      <c r="I91" s="240" t="s">
        <v>3430</v>
      </c>
      <c r="J91" s="242" t="s">
        <v>3138</v>
      </c>
      <c r="K91" s="240" t="s">
        <v>1832</v>
      </c>
      <c r="L91" s="240" t="s">
        <v>6145</v>
      </c>
      <c r="M91" s="240" t="s">
        <v>6146</v>
      </c>
      <c r="N91" s="240" t="s">
        <v>6147</v>
      </c>
      <c r="O91" s="240" t="s">
        <v>6148</v>
      </c>
      <c r="P91" s="774" t="s">
        <v>1832</v>
      </c>
      <c r="Q91" s="240" t="s">
        <v>3139</v>
      </c>
      <c r="R91" s="240">
        <v>1000</v>
      </c>
      <c r="S91" s="240">
        <v>0.01</v>
      </c>
      <c r="T91" s="240">
        <v>10</v>
      </c>
      <c r="U91" s="240">
        <v>0.01</v>
      </c>
      <c r="V91" s="240">
        <v>0.01</v>
      </c>
      <c r="W91" s="240" t="s">
        <v>3114</v>
      </c>
      <c r="X91" s="240" t="s">
        <v>3114</v>
      </c>
      <c r="Y91" s="240">
        <v>1</v>
      </c>
      <c r="Z91" s="240">
        <v>99998</v>
      </c>
      <c r="AA91" s="240" t="s">
        <v>6157</v>
      </c>
      <c r="AB91" s="240" t="s">
        <v>2927</v>
      </c>
      <c r="AC91" s="240">
        <v>250</v>
      </c>
      <c r="AD91" s="240">
        <v>1000</v>
      </c>
      <c r="AE91" s="240">
        <v>0.5</v>
      </c>
      <c r="AF91" s="240">
        <v>500</v>
      </c>
      <c r="AG91" s="240">
        <v>0.5</v>
      </c>
      <c r="AH91" s="240">
        <v>0.01</v>
      </c>
      <c r="AI91" s="746">
        <v>0.33333333333333331</v>
      </c>
      <c r="AJ91" s="746">
        <v>0.72916666666666663</v>
      </c>
      <c r="AK91" s="746">
        <v>0.6875</v>
      </c>
      <c r="AL91" s="746" t="s">
        <v>2612</v>
      </c>
      <c r="AM91" s="746" t="s">
        <v>2612</v>
      </c>
      <c r="AN91" s="747">
        <v>0.77083333333333337</v>
      </c>
      <c r="AO91" s="748">
        <v>0.77083333333333337</v>
      </c>
      <c r="AP91" s="240" t="s">
        <v>2613</v>
      </c>
      <c r="AQ91" s="400" t="s">
        <v>8246</v>
      </c>
      <c r="AR91" s="240" t="s">
        <v>2613</v>
      </c>
      <c r="AS91" s="400" t="s">
        <v>8246</v>
      </c>
      <c r="AT91" s="240" t="s">
        <v>2089</v>
      </c>
      <c r="AU91" s="750" t="s">
        <v>2089</v>
      </c>
      <c r="AV91" s="751" t="s">
        <v>2209</v>
      </c>
      <c r="AW91" s="752" t="s">
        <v>11022</v>
      </c>
      <c r="AY91" s="198"/>
    </row>
    <row r="92" spans="2:51" ht="12.75" customHeight="1">
      <c r="B92" s="773" t="s">
        <v>700</v>
      </c>
      <c r="C92" s="240" t="s">
        <v>1266</v>
      </c>
      <c r="D92" s="240" t="s">
        <v>8704</v>
      </c>
      <c r="E92" s="240">
        <v>627</v>
      </c>
      <c r="F92" s="240" t="s">
        <v>10179</v>
      </c>
      <c r="G92" s="240" t="s">
        <v>3726</v>
      </c>
      <c r="H92" s="240" t="s">
        <v>1246</v>
      </c>
      <c r="I92" s="240" t="s">
        <v>3430</v>
      </c>
      <c r="J92" s="242" t="s">
        <v>3138</v>
      </c>
      <c r="K92" s="240" t="s">
        <v>1836</v>
      </c>
      <c r="L92" s="240" t="s">
        <v>515</v>
      </c>
      <c r="M92" s="240" t="s">
        <v>516</v>
      </c>
      <c r="N92" s="240" t="s">
        <v>2570</v>
      </c>
      <c r="O92" s="240" t="s">
        <v>2571</v>
      </c>
      <c r="P92" s="774" t="s">
        <v>1836</v>
      </c>
      <c r="Q92" s="240" t="s">
        <v>3139</v>
      </c>
      <c r="R92" s="240">
        <v>1000</v>
      </c>
      <c r="S92" s="240">
        <v>0.01</v>
      </c>
      <c r="T92" s="240">
        <v>10</v>
      </c>
      <c r="U92" s="240">
        <v>0.01</v>
      </c>
      <c r="V92" s="240">
        <v>0.01</v>
      </c>
      <c r="W92" s="240" t="s">
        <v>3114</v>
      </c>
      <c r="X92" s="240" t="s">
        <v>3114</v>
      </c>
      <c r="Y92" s="240">
        <v>1</v>
      </c>
      <c r="Z92" s="240">
        <v>99998</v>
      </c>
      <c r="AA92" s="240" t="s">
        <v>6157</v>
      </c>
      <c r="AB92" s="240" t="s">
        <v>2927</v>
      </c>
      <c r="AC92" s="240">
        <v>100</v>
      </c>
      <c r="AD92" s="240">
        <v>1000</v>
      </c>
      <c r="AE92" s="240">
        <v>0.5</v>
      </c>
      <c r="AF92" s="240">
        <v>500</v>
      </c>
      <c r="AG92" s="240">
        <v>0.5</v>
      </c>
      <c r="AH92" s="240">
        <v>0.01</v>
      </c>
      <c r="AI92" s="746">
        <v>0.33333333333333331</v>
      </c>
      <c r="AJ92" s="746">
        <v>0.72916666666666663</v>
      </c>
      <c r="AK92" s="746">
        <v>0.6875</v>
      </c>
      <c r="AL92" s="746" t="s">
        <v>2612</v>
      </c>
      <c r="AM92" s="746" t="s">
        <v>2612</v>
      </c>
      <c r="AN92" s="747">
        <v>0.77083333333333337</v>
      </c>
      <c r="AO92" s="748">
        <v>0.77083333333333337</v>
      </c>
      <c r="AP92" s="240" t="s">
        <v>2613</v>
      </c>
      <c r="AQ92" s="749" t="s">
        <v>8246</v>
      </c>
      <c r="AR92" s="240" t="s">
        <v>2613</v>
      </c>
      <c r="AS92" s="749" t="s">
        <v>8246</v>
      </c>
      <c r="AT92" s="240" t="s">
        <v>2089</v>
      </c>
      <c r="AU92" s="750" t="s">
        <v>2089</v>
      </c>
      <c r="AV92" s="751" t="s">
        <v>2207</v>
      </c>
      <c r="AW92" s="752" t="s">
        <v>11022</v>
      </c>
      <c r="AY92" s="198"/>
    </row>
    <row r="93" spans="2:51" ht="12.75" customHeight="1">
      <c r="B93" s="241" t="s">
        <v>701</v>
      </c>
      <c r="C93" s="240" t="s">
        <v>4597</v>
      </c>
      <c r="D93" s="240" t="s">
        <v>8705</v>
      </c>
      <c r="E93" s="240">
        <v>788</v>
      </c>
      <c r="F93" s="240" t="s">
        <v>10180</v>
      </c>
      <c r="G93" s="240" t="s">
        <v>3727</v>
      </c>
      <c r="H93" s="240" t="s">
        <v>264</v>
      </c>
      <c r="I93" s="240" t="s">
        <v>3432</v>
      </c>
      <c r="J93" s="242" t="s">
        <v>3120</v>
      </c>
      <c r="K93" s="240" t="s">
        <v>1837</v>
      </c>
      <c r="L93" s="240" t="s">
        <v>517</v>
      </c>
      <c r="M93" s="240" t="s">
        <v>518</v>
      </c>
      <c r="N93" s="240" t="s">
        <v>2572</v>
      </c>
      <c r="O93" s="240" t="s">
        <v>2573</v>
      </c>
      <c r="P93" s="240" t="s">
        <v>2089</v>
      </c>
      <c r="Q93" s="240" t="s">
        <v>3112</v>
      </c>
      <c r="R93" s="240">
        <v>100</v>
      </c>
      <c r="S93" s="240">
        <v>1E-4</v>
      </c>
      <c r="T93" s="240">
        <v>0.01</v>
      </c>
      <c r="U93" s="240">
        <v>1E-4</v>
      </c>
      <c r="V93" s="240">
        <v>1E-4</v>
      </c>
      <c r="W93" s="240" t="s">
        <v>3114</v>
      </c>
      <c r="X93" s="240" t="s">
        <v>3114</v>
      </c>
      <c r="Y93" s="240">
        <v>0.01</v>
      </c>
      <c r="Z93" s="240">
        <v>999.98</v>
      </c>
      <c r="AA93" s="240" t="s">
        <v>6157</v>
      </c>
      <c r="AB93" s="240" t="s">
        <v>2611</v>
      </c>
      <c r="AC93" s="240" t="s">
        <v>2089</v>
      </c>
      <c r="AD93" s="240" t="s">
        <v>2089</v>
      </c>
      <c r="AE93" s="240" t="s">
        <v>2089</v>
      </c>
      <c r="AF93" s="240" t="s">
        <v>2089</v>
      </c>
      <c r="AG93" s="240" t="s">
        <v>2089</v>
      </c>
      <c r="AH93" s="240" t="s">
        <v>2089</v>
      </c>
      <c r="AI93" s="746">
        <v>0.33333333333333331</v>
      </c>
      <c r="AJ93" s="746">
        <v>0.72916666666666663</v>
      </c>
      <c r="AK93" s="746">
        <v>0.6875</v>
      </c>
      <c r="AL93" s="746" t="s">
        <v>2612</v>
      </c>
      <c r="AM93" s="746" t="s">
        <v>2612</v>
      </c>
      <c r="AN93" s="747">
        <v>0.77083333333333337</v>
      </c>
      <c r="AO93" s="748">
        <v>0.77083333333333337</v>
      </c>
      <c r="AP93" s="240" t="s">
        <v>2613</v>
      </c>
      <c r="AQ93" s="749" t="s">
        <v>8246</v>
      </c>
      <c r="AR93" s="240" t="s">
        <v>2613</v>
      </c>
      <c r="AS93" s="749" t="s">
        <v>8246</v>
      </c>
      <c r="AT93" s="240" t="s">
        <v>2089</v>
      </c>
      <c r="AU93" s="750" t="s">
        <v>2089</v>
      </c>
      <c r="AV93" s="751" t="s">
        <v>2201</v>
      </c>
      <c r="AW93" s="752" t="s">
        <v>11028</v>
      </c>
      <c r="AY93" s="198"/>
    </row>
    <row r="94" spans="2:51" ht="12.75" customHeight="1">
      <c r="B94" s="241" t="s">
        <v>702</v>
      </c>
      <c r="C94" s="240" t="s">
        <v>1267</v>
      </c>
      <c r="D94" s="240" t="s">
        <v>8706</v>
      </c>
      <c r="E94" s="240">
        <v>788</v>
      </c>
      <c r="F94" s="240" t="s">
        <v>10181</v>
      </c>
      <c r="G94" s="240" t="s">
        <v>3728</v>
      </c>
      <c r="H94" s="240" t="s">
        <v>265</v>
      </c>
      <c r="I94" s="240" t="s">
        <v>3432</v>
      </c>
      <c r="J94" s="242" t="s">
        <v>3120</v>
      </c>
      <c r="K94" s="240" t="s">
        <v>1838</v>
      </c>
      <c r="L94" s="240" t="s">
        <v>519</v>
      </c>
      <c r="M94" s="240" t="s">
        <v>520</v>
      </c>
      <c r="N94" s="240" t="s">
        <v>885</v>
      </c>
      <c r="O94" s="240" t="s">
        <v>886</v>
      </c>
      <c r="P94" s="240" t="s">
        <v>2089</v>
      </c>
      <c r="Q94" s="240" t="s">
        <v>3112</v>
      </c>
      <c r="R94" s="240">
        <v>100</v>
      </c>
      <c r="S94" s="240">
        <v>1E-4</v>
      </c>
      <c r="T94" s="240">
        <v>0.01</v>
      </c>
      <c r="U94" s="240">
        <v>1E-4</v>
      </c>
      <c r="V94" s="240">
        <v>1E-4</v>
      </c>
      <c r="W94" s="240" t="s">
        <v>3114</v>
      </c>
      <c r="X94" s="240" t="s">
        <v>3114</v>
      </c>
      <c r="Y94" s="240">
        <v>0.01</v>
      </c>
      <c r="Z94" s="240">
        <v>999.98</v>
      </c>
      <c r="AA94" s="240" t="s">
        <v>6157</v>
      </c>
      <c r="AB94" s="240" t="s">
        <v>2611</v>
      </c>
      <c r="AC94" s="240" t="s">
        <v>2089</v>
      </c>
      <c r="AD94" s="240" t="s">
        <v>2089</v>
      </c>
      <c r="AE94" s="240" t="s">
        <v>2089</v>
      </c>
      <c r="AF94" s="240" t="s">
        <v>2089</v>
      </c>
      <c r="AG94" s="240" t="s">
        <v>2089</v>
      </c>
      <c r="AH94" s="240" t="s">
        <v>2089</v>
      </c>
      <c r="AI94" s="746">
        <v>0.33333333333333331</v>
      </c>
      <c r="AJ94" s="746">
        <v>0.72916666666666663</v>
      </c>
      <c r="AK94" s="746">
        <v>0.6875</v>
      </c>
      <c r="AL94" s="746" t="s">
        <v>2612</v>
      </c>
      <c r="AM94" s="746" t="s">
        <v>2612</v>
      </c>
      <c r="AN94" s="747">
        <v>0.77083333333333337</v>
      </c>
      <c r="AO94" s="748">
        <v>0.77083333333333337</v>
      </c>
      <c r="AP94" s="240" t="s">
        <v>2613</v>
      </c>
      <c r="AQ94" s="749" t="s">
        <v>8246</v>
      </c>
      <c r="AR94" s="240" t="s">
        <v>2613</v>
      </c>
      <c r="AS94" s="749" t="s">
        <v>8246</v>
      </c>
      <c r="AT94" s="240" t="s">
        <v>2089</v>
      </c>
      <c r="AU94" s="750" t="s">
        <v>2089</v>
      </c>
      <c r="AV94" s="751" t="s">
        <v>2208</v>
      </c>
      <c r="AW94" s="752" t="s">
        <v>11028</v>
      </c>
      <c r="AY94" s="198"/>
    </row>
    <row r="95" spans="2:51" ht="12.75" customHeight="1">
      <c r="B95" s="397" t="s">
        <v>8540</v>
      </c>
      <c r="C95" s="240" t="s">
        <v>3858</v>
      </c>
      <c r="D95" s="400" t="s">
        <v>11913</v>
      </c>
      <c r="E95" s="240">
        <v>762</v>
      </c>
      <c r="F95" s="240" t="s">
        <v>10182</v>
      </c>
      <c r="G95" s="399" t="s">
        <v>8541</v>
      </c>
      <c r="H95" s="399" t="s">
        <v>8542</v>
      </c>
      <c r="I95" s="240" t="s">
        <v>10066</v>
      </c>
      <c r="J95" s="242" t="s">
        <v>3121</v>
      </c>
      <c r="K95" s="240" t="s">
        <v>2829</v>
      </c>
      <c r="L95" s="240" t="s">
        <v>3754</v>
      </c>
      <c r="M95" s="240" t="s">
        <v>3755</v>
      </c>
      <c r="N95" s="240" t="s">
        <v>3817</v>
      </c>
      <c r="O95" s="240" t="s">
        <v>3818</v>
      </c>
      <c r="P95" s="240" t="s">
        <v>2089</v>
      </c>
      <c r="Q95" s="240" t="s">
        <v>3112</v>
      </c>
      <c r="R95" s="240">
        <v>100</v>
      </c>
      <c r="S95" s="240">
        <v>1E-4</v>
      </c>
      <c r="T95" s="240">
        <v>0.01</v>
      </c>
      <c r="U95" s="240">
        <v>1E-4</v>
      </c>
      <c r="V95" s="240">
        <v>1E-4</v>
      </c>
      <c r="W95" s="240" t="s">
        <v>3114</v>
      </c>
      <c r="X95" s="240" t="s">
        <v>3114</v>
      </c>
      <c r="Y95" s="240">
        <v>0.01</v>
      </c>
      <c r="Z95" s="240">
        <v>999.98</v>
      </c>
      <c r="AA95" s="240" t="s">
        <v>6157</v>
      </c>
      <c r="AB95" s="240" t="s">
        <v>2611</v>
      </c>
      <c r="AC95" s="240" t="s">
        <v>2089</v>
      </c>
      <c r="AD95" s="240" t="s">
        <v>2089</v>
      </c>
      <c r="AE95" s="240" t="s">
        <v>2089</v>
      </c>
      <c r="AF95" s="240" t="s">
        <v>2089</v>
      </c>
      <c r="AG95" s="240" t="s">
        <v>2089</v>
      </c>
      <c r="AH95" s="240" t="s">
        <v>2089</v>
      </c>
      <c r="AI95" s="746">
        <v>0.33333333333333331</v>
      </c>
      <c r="AJ95" s="746">
        <v>0.72916666666666663</v>
      </c>
      <c r="AK95" s="746">
        <v>0.6875</v>
      </c>
      <c r="AL95" s="746" t="s">
        <v>2612</v>
      </c>
      <c r="AM95" s="746" t="s">
        <v>2612</v>
      </c>
      <c r="AN95" s="747">
        <v>0.77083333333333337</v>
      </c>
      <c r="AO95" s="748">
        <v>0.77083333333333337</v>
      </c>
      <c r="AP95" s="240" t="s">
        <v>2613</v>
      </c>
      <c r="AQ95" s="749" t="s">
        <v>8246</v>
      </c>
      <c r="AR95" s="240" t="s">
        <v>2613</v>
      </c>
      <c r="AS95" s="749" t="s">
        <v>8246</v>
      </c>
      <c r="AT95" s="240" t="s">
        <v>2089</v>
      </c>
      <c r="AU95" s="750" t="s">
        <v>2089</v>
      </c>
      <c r="AV95" s="751" t="s">
        <v>2204</v>
      </c>
      <c r="AW95" s="752" t="s">
        <v>11024</v>
      </c>
      <c r="AY95" s="198"/>
    </row>
    <row r="96" spans="2:51" ht="12.75" customHeight="1">
      <c r="B96" s="773" t="s">
        <v>706</v>
      </c>
      <c r="C96" s="240" t="s">
        <v>1269</v>
      </c>
      <c r="D96" s="240" t="s">
        <v>8710</v>
      </c>
      <c r="E96" s="240">
        <v>627</v>
      </c>
      <c r="F96" s="240" t="s">
        <v>10185</v>
      </c>
      <c r="G96" s="240" t="s">
        <v>3729</v>
      </c>
      <c r="H96" s="240" t="s">
        <v>267</v>
      </c>
      <c r="I96" s="240" t="s">
        <v>3430</v>
      </c>
      <c r="J96" s="242" t="s">
        <v>3138</v>
      </c>
      <c r="K96" s="240" t="s">
        <v>1841</v>
      </c>
      <c r="L96" s="240" t="s">
        <v>521</v>
      </c>
      <c r="M96" s="240" t="s">
        <v>522</v>
      </c>
      <c r="N96" s="240" t="s">
        <v>887</v>
      </c>
      <c r="O96" s="240" t="s">
        <v>888</v>
      </c>
      <c r="P96" s="774" t="s">
        <v>1841</v>
      </c>
      <c r="Q96" s="240" t="s">
        <v>3139</v>
      </c>
      <c r="R96" s="240">
        <v>1000</v>
      </c>
      <c r="S96" s="240">
        <v>0.01</v>
      </c>
      <c r="T96" s="240">
        <v>10</v>
      </c>
      <c r="U96" s="240">
        <v>0.01</v>
      </c>
      <c r="V96" s="240">
        <v>0.01</v>
      </c>
      <c r="W96" s="240" t="s">
        <v>3114</v>
      </c>
      <c r="X96" s="240" t="s">
        <v>3114</v>
      </c>
      <c r="Y96" s="240">
        <v>1</v>
      </c>
      <c r="Z96" s="240">
        <v>99998</v>
      </c>
      <c r="AA96" s="240" t="s">
        <v>6157</v>
      </c>
      <c r="AB96" s="240" t="s">
        <v>2927</v>
      </c>
      <c r="AC96" s="240">
        <v>250</v>
      </c>
      <c r="AD96" s="240">
        <v>1000</v>
      </c>
      <c r="AE96" s="240">
        <v>0.25</v>
      </c>
      <c r="AF96" s="240">
        <v>250</v>
      </c>
      <c r="AG96" s="240">
        <v>0.25</v>
      </c>
      <c r="AH96" s="240">
        <v>0.01</v>
      </c>
      <c r="AI96" s="746">
        <v>0.33333333333333331</v>
      </c>
      <c r="AJ96" s="746">
        <v>0.72916666666666663</v>
      </c>
      <c r="AK96" s="746">
        <v>0.6875</v>
      </c>
      <c r="AL96" s="746" t="s">
        <v>2612</v>
      </c>
      <c r="AM96" s="746" t="s">
        <v>2612</v>
      </c>
      <c r="AN96" s="747">
        <v>0.77083333333333337</v>
      </c>
      <c r="AO96" s="748">
        <v>0.77083333333333337</v>
      </c>
      <c r="AP96" s="240" t="s">
        <v>2613</v>
      </c>
      <c r="AQ96" s="400" t="s">
        <v>8246</v>
      </c>
      <c r="AR96" s="240" t="s">
        <v>2613</v>
      </c>
      <c r="AS96" s="400" t="s">
        <v>8246</v>
      </c>
      <c r="AT96" s="240" t="s">
        <v>2089</v>
      </c>
      <c r="AU96" s="750" t="s">
        <v>2089</v>
      </c>
      <c r="AV96" s="751" t="s">
        <v>2207</v>
      </c>
      <c r="AW96" s="752" t="s">
        <v>11022</v>
      </c>
      <c r="AY96" s="198"/>
    </row>
    <row r="97" spans="2:51" ht="12.75" customHeight="1">
      <c r="B97" s="241" t="s">
        <v>400</v>
      </c>
      <c r="C97" s="240" t="s">
        <v>1270</v>
      </c>
      <c r="D97" s="240" t="s">
        <v>8712</v>
      </c>
      <c r="E97" s="240">
        <v>788</v>
      </c>
      <c r="F97" s="240" t="s">
        <v>10187</v>
      </c>
      <c r="G97" s="240" t="s">
        <v>3730</v>
      </c>
      <c r="H97" s="240" t="s">
        <v>268</v>
      </c>
      <c r="I97" s="240" t="s">
        <v>3432</v>
      </c>
      <c r="J97" s="242" t="s">
        <v>3120</v>
      </c>
      <c r="K97" s="240" t="s">
        <v>1872</v>
      </c>
      <c r="L97" s="240" t="s">
        <v>1020</v>
      </c>
      <c r="M97" s="240" t="s">
        <v>1021</v>
      </c>
      <c r="N97" s="240" t="s">
        <v>889</v>
      </c>
      <c r="O97" s="240" t="s">
        <v>890</v>
      </c>
      <c r="P97" s="240" t="s">
        <v>2089</v>
      </c>
      <c r="Q97" s="240" t="s">
        <v>3112</v>
      </c>
      <c r="R97" s="240">
        <v>100</v>
      </c>
      <c r="S97" s="240">
        <v>1E-4</v>
      </c>
      <c r="T97" s="240">
        <v>0.01</v>
      </c>
      <c r="U97" s="240">
        <v>1E-4</v>
      </c>
      <c r="V97" s="240">
        <v>1E-4</v>
      </c>
      <c r="W97" s="240" t="s">
        <v>3114</v>
      </c>
      <c r="X97" s="240" t="s">
        <v>3114</v>
      </c>
      <c r="Y97" s="240">
        <v>0.01</v>
      </c>
      <c r="Z97" s="240">
        <v>999.98</v>
      </c>
      <c r="AA97" s="240" t="s">
        <v>6157</v>
      </c>
      <c r="AB97" s="240" t="s">
        <v>2611</v>
      </c>
      <c r="AC97" s="240" t="s">
        <v>2089</v>
      </c>
      <c r="AD97" s="240" t="s">
        <v>2089</v>
      </c>
      <c r="AE97" s="240" t="s">
        <v>2089</v>
      </c>
      <c r="AF97" s="240" t="s">
        <v>2089</v>
      </c>
      <c r="AG97" s="240" t="s">
        <v>2089</v>
      </c>
      <c r="AH97" s="240" t="s">
        <v>2089</v>
      </c>
      <c r="AI97" s="746">
        <v>0.33333333333333331</v>
      </c>
      <c r="AJ97" s="746">
        <v>0.72916666666666663</v>
      </c>
      <c r="AK97" s="746">
        <v>0.6875</v>
      </c>
      <c r="AL97" s="746" t="s">
        <v>2612</v>
      </c>
      <c r="AM97" s="746" t="s">
        <v>2612</v>
      </c>
      <c r="AN97" s="747">
        <v>0.77083333333333337</v>
      </c>
      <c r="AO97" s="748">
        <v>0.77083333333333337</v>
      </c>
      <c r="AP97" s="240" t="s">
        <v>2613</v>
      </c>
      <c r="AQ97" s="749" t="s">
        <v>8246</v>
      </c>
      <c r="AR97" s="240" t="s">
        <v>2613</v>
      </c>
      <c r="AS97" s="749" t="s">
        <v>8246</v>
      </c>
      <c r="AT97" s="240" t="s">
        <v>2089</v>
      </c>
      <c r="AU97" s="750" t="s">
        <v>2089</v>
      </c>
      <c r="AV97" s="751"/>
      <c r="AW97" s="752" t="s">
        <v>11028</v>
      </c>
      <c r="AY97" s="198"/>
    </row>
    <row r="98" spans="2:51" ht="12.75" customHeight="1">
      <c r="B98" s="241" t="s">
        <v>402</v>
      </c>
      <c r="C98" s="240" t="s">
        <v>1271</v>
      </c>
      <c r="D98" s="240" t="s">
        <v>8714</v>
      </c>
      <c r="E98" s="240">
        <v>257</v>
      </c>
      <c r="F98" s="240" t="s">
        <v>10189</v>
      </c>
      <c r="G98" s="240" t="s">
        <v>9238</v>
      </c>
      <c r="H98" s="240" t="s">
        <v>7697</v>
      </c>
      <c r="I98" s="240" t="s">
        <v>3209</v>
      </c>
      <c r="J98" s="242" t="s">
        <v>3135</v>
      </c>
      <c r="K98" s="240" t="s">
        <v>2015</v>
      </c>
      <c r="L98" s="240" t="s">
        <v>1024</v>
      </c>
      <c r="M98" s="240" t="s">
        <v>1025</v>
      </c>
      <c r="N98" s="240" t="s">
        <v>893</v>
      </c>
      <c r="O98" s="240" t="s">
        <v>894</v>
      </c>
      <c r="P98" s="240" t="s">
        <v>2089</v>
      </c>
      <c r="Q98" s="240" t="s">
        <v>3136</v>
      </c>
      <c r="R98" s="240">
        <v>100</v>
      </c>
      <c r="S98" s="240">
        <v>1E-3</v>
      </c>
      <c r="T98" s="240">
        <v>0.1</v>
      </c>
      <c r="U98" s="240">
        <v>1E-3</v>
      </c>
      <c r="V98" s="240">
        <v>1E-3</v>
      </c>
      <c r="W98" s="240" t="s">
        <v>3114</v>
      </c>
      <c r="X98" s="240" t="s">
        <v>3114</v>
      </c>
      <c r="Y98" s="240">
        <v>0.1</v>
      </c>
      <c r="Z98" s="240">
        <v>9999.7999999999993</v>
      </c>
      <c r="AA98" s="240" t="s">
        <v>6157</v>
      </c>
      <c r="AB98" s="240" t="s">
        <v>2611</v>
      </c>
      <c r="AC98" s="240" t="s">
        <v>2089</v>
      </c>
      <c r="AD98" s="240" t="s">
        <v>2089</v>
      </c>
      <c r="AE98" s="240" t="s">
        <v>2089</v>
      </c>
      <c r="AF98" s="240" t="s">
        <v>2089</v>
      </c>
      <c r="AG98" s="240" t="s">
        <v>2089</v>
      </c>
      <c r="AH98" s="240" t="s">
        <v>2089</v>
      </c>
      <c r="AI98" s="746">
        <v>0.33333333333333331</v>
      </c>
      <c r="AJ98" s="746">
        <v>0.72916666666666663</v>
      </c>
      <c r="AK98" s="746">
        <v>0.6875</v>
      </c>
      <c r="AL98" s="746" t="s">
        <v>2612</v>
      </c>
      <c r="AM98" s="746" t="s">
        <v>2612</v>
      </c>
      <c r="AN98" s="747">
        <v>0.77083333333333337</v>
      </c>
      <c r="AO98" s="748">
        <v>0.77083333333333337</v>
      </c>
      <c r="AP98" s="240" t="s">
        <v>2613</v>
      </c>
      <c r="AQ98" s="749" t="s">
        <v>8246</v>
      </c>
      <c r="AR98" s="240" t="s">
        <v>2613</v>
      </c>
      <c r="AS98" s="749" t="s">
        <v>8246</v>
      </c>
      <c r="AT98" s="240" t="s">
        <v>2089</v>
      </c>
      <c r="AU98" s="750" t="s">
        <v>2089</v>
      </c>
      <c r="AV98" s="751" t="s">
        <v>2209</v>
      </c>
      <c r="AW98" s="752" t="s">
        <v>11025</v>
      </c>
      <c r="AY98" s="198"/>
    </row>
    <row r="99" spans="2:51" ht="12.75" customHeight="1">
      <c r="B99" s="773" t="s">
        <v>6478</v>
      </c>
      <c r="C99" s="240" t="s">
        <v>6481</v>
      </c>
      <c r="D99" s="240" t="s">
        <v>8716</v>
      </c>
      <c r="E99" s="240">
        <v>627</v>
      </c>
      <c r="F99" s="240" t="s">
        <v>10191</v>
      </c>
      <c r="G99" s="240" t="s">
        <v>6620</v>
      </c>
      <c r="H99" s="240" t="s">
        <v>6483</v>
      </c>
      <c r="I99" s="240" t="s">
        <v>3430</v>
      </c>
      <c r="J99" s="242" t="s">
        <v>3138</v>
      </c>
      <c r="K99" s="240" t="s">
        <v>6485</v>
      </c>
      <c r="L99" s="240" t="s">
        <v>8132</v>
      </c>
      <c r="M99" s="240" t="s">
        <v>6534</v>
      </c>
      <c r="N99" s="435" t="s">
        <v>8254</v>
      </c>
      <c r="O99" s="291" t="s">
        <v>8139</v>
      </c>
      <c r="P99" s="778" t="s">
        <v>6485</v>
      </c>
      <c r="Q99" s="240" t="s">
        <v>3139</v>
      </c>
      <c r="R99" s="240">
        <v>1000</v>
      </c>
      <c r="S99" s="240">
        <v>0.01</v>
      </c>
      <c r="T99" s="240">
        <v>10</v>
      </c>
      <c r="U99" s="240">
        <v>0.01</v>
      </c>
      <c r="V99" s="240">
        <v>0.01</v>
      </c>
      <c r="W99" s="240" t="s">
        <v>3114</v>
      </c>
      <c r="X99" s="240" t="s">
        <v>3114</v>
      </c>
      <c r="Y99" s="240">
        <v>1</v>
      </c>
      <c r="Z99" s="240">
        <v>99998</v>
      </c>
      <c r="AA99" s="240" t="s">
        <v>6157</v>
      </c>
      <c r="AB99" s="240" t="s">
        <v>2927</v>
      </c>
      <c r="AC99" s="240">
        <v>250</v>
      </c>
      <c r="AD99" s="240">
        <v>1000</v>
      </c>
      <c r="AE99" s="240">
        <v>0.5</v>
      </c>
      <c r="AF99" s="240">
        <v>500</v>
      </c>
      <c r="AG99" s="240">
        <v>0.5</v>
      </c>
      <c r="AH99" s="240">
        <v>0.01</v>
      </c>
      <c r="AI99" s="746">
        <v>0.33333333333333331</v>
      </c>
      <c r="AJ99" s="746">
        <v>0.72916666666666663</v>
      </c>
      <c r="AK99" s="746">
        <v>0.6875</v>
      </c>
      <c r="AL99" s="746" t="s">
        <v>2612</v>
      </c>
      <c r="AM99" s="746" t="s">
        <v>2612</v>
      </c>
      <c r="AN99" s="747">
        <v>0.77083333333333337</v>
      </c>
      <c r="AO99" s="748">
        <v>0.77083333333333337</v>
      </c>
      <c r="AP99" s="400" t="s">
        <v>2613</v>
      </c>
      <c r="AQ99" s="749" t="s">
        <v>8246</v>
      </c>
      <c r="AR99" s="400" t="s">
        <v>2613</v>
      </c>
      <c r="AS99" s="749" t="s">
        <v>8246</v>
      </c>
      <c r="AT99" s="240" t="s">
        <v>2089</v>
      </c>
      <c r="AU99" s="750" t="s">
        <v>2089</v>
      </c>
      <c r="AV99" s="751" t="s">
        <v>2201</v>
      </c>
      <c r="AW99" s="752" t="s">
        <v>11022</v>
      </c>
      <c r="AY99" s="198"/>
    </row>
    <row r="100" spans="2:51" ht="12.75" customHeight="1">
      <c r="B100" s="398" t="s">
        <v>12256</v>
      </c>
      <c r="C100" s="240" t="s">
        <v>4307</v>
      </c>
      <c r="D100" s="240" t="s">
        <v>8719</v>
      </c>
      <c r="E100" s="240">
        <v>788</v>
      </c>
      <c r="F100" s="240" t="s">
        <v>10193</v>
      </c>
      <c r="G100" s="240" t="s">
        <v>3731</v>
      </c>
      <c r="H100" s="240" t="s">
        <v>4830</v>
      </c>
      <c r="I100" s="240" t="s">
        <v>3434</v>
      </c>
      <c r="J100" s="242" t="s">
        <v>3115</v>
      </c>
      <c r="K100" s="240" t="s">
        <v>2020</v>
      </c>
      <c r="L100" s="240" t="s">
        <v>1026</v>
      </c>
      <c r="M100" s="240" t="s">
        <v>1027</v>
      </c>
      <c r="N100" s="240" t="s">
        <v>895</v>
      </c>
      <c r="O100" s="240" t="s">
        <v>896</v>
      </c>
      <c r="P100" s="240" t="s">
        <v>2089</v>
      </c>
      <c r="Q100" s="240" t="s">
        <v>3112</v>
      </c>
      <c r="R100" s="240">
        <v>100</v>
      </c>
      <c r="S100" s="240">
        <v>1E-4</v>
      </c>
      <c r="T100" s="240">
        <v>0.01</v>
      </c>
      <c r="U100" s="240">
        <v>1E-4</v>
      </c>
      <c r="V100" s="240">
        <v>1E-4</v>
      </c>
      <c r="W100" s="240" t="s">
        <v>3114</v>
      </c>
      <c r="X100" s="240" t="s">
        <v>3114</v>
      </c>
      <c r="Y100" s="240">
        <v>0.01</v>
      </c>
      <c r="Z100" s="240">
        <v>999.98</v>
      </c>
      <c r="AA100" s="240" t="s">
        <v>6157</v>
      </c>
      <c r="AB100" s="240" t="s">
        <v>2611</v>
      </c>
      <c r="AC100" s="240" t="s">
        <v>2089</v>
      </c>
      <c r="AD100" s="240" t="s">
        <v>2089</v>
      </c>
      <c r="AE100" s="240" t="s">
        <v>2089</v>
      </c>
      <c r="AF100" s="240" t="s">
        <v>2089</v>
      </c>
      <c r="AG100" s="240" t="s">
        <v>2089</v>
      </c>
      <c r="AH100" s="240" t="s">
        <v>2089</v>
      </c>
      <c r="AI100" s="746">
        <v>0.33333333333333331</v>
      </c>
      <c r="AJ100" s="746">
        <v>0.72916666666666663</v>
      </c>
      <c r="AK100" s="746">
        <v>0.6875</v>
      </c>
      <c r="AL100" s="746" t="s">
        <v>2612</v>
      </c>
      <c r="AM100" s="746" t="s">
        <v>2612</v>
      </c>
      <c r="AN100" s="747">
        <v>0.77083333333333337</v>
      </c>
      <c r="AO100" s="748">
        <v>0.77083333333333337</v>
      </c>
      <c r="AP100" s="240" t="s">
        <v>2613</v>
      </c>
      <c r="AQ100" s="400" t="s">
        <v>8246</v>
      </c>
      <c r="AR100" s="240" t="s">
        <v>2613</v>
      </c>
      <c r="AS100" s="400" t="s">
        <v>8246</v>
      </c>
      <c r="AT100" s="240" t="s">
        <v>2089</v>
      </c>
      <c r="AU100" s="750" t="s">
        <v>2089</v>
      </c>
      <c r="AV100" s="751" t="s">
        <v>2201</v>
      </c>
      <c r="AW100" s="752" t="s">
        <v>11029</v>
      </c>
      <c r="AY100" s="198"/>
    </row>
    <row r="101" spans="2:51" ht="12.75" customHeight="1">
      <c r="B101" s="241" t="s">
        <v>1725</v>
      </c>
      <c r="C101" s="240" t="s">
        <v>5835</v>
      </c>
      <c r="D101" s="240" t="s">
        <v>8720</v>
      </c>
      <c r="E101" s="240">
        <v>762</v>
      </c>
      <c r="F101" s="240" t="s">
        <v>10194</v>
      </c>
      <c r="G101" s="240" t="s">
        <v>3732</v>
      </c>
      <c r="H101" s="240" t="s">
        <v>3718</v>
      </c>
      <c r="I101" s="240" t="s">
        <v>10066</v>
      </c>
      <c r="J101" s="242" t="s">
        <v>3121</v>
      </c>
      <c r="K101" s="240" t="s">
        <v>2021</v>
      </c>
      <c r="L101" s="240" t="s">
        <v>1028</v>
      </c>
      <c r="M101" s="240" t="s">
        <v>1029</v>
      </c>
      <c r="N101" s="240" t="s">
        <v>897</v>
      </c>
      <c r="O101" s="240" t="s">
        <v>2677</v>
      </c>
      <c r="P101" s="240" t="s">
        <v>2089</v>
      </c>
      <c r="Q101" s="240" t="s">
        <v>3112</v>
      </c>
      <c r="R101" s="240">
        <v>100</v>
      </c>
      <c r="S101" s="240">
        <v>1E-4</v>
      </c>
      <c r="T101" s="240">
        <v>0.01</v>
      </c>
      <c r="U101" s="240">
        <v>1E-4</v>
      </c>
      <c r="V101" s="240">
        <v>1E-4</v>
      </c>
      <c r="W101" s="240" t="s">
        <v>3114</v>
      </c>
      <c r="X101" s="240" t="s">
        <v>3114</v>
      </c>
      <c r="Y101" s="240">
        <v>0.01</v>
      </c>
      <c r="Z101" s="240">
        <v>999.98</v>
      </c>
      <c r="AA101" s="240" t="s">
        <v>6157</v>
      </c>
      <c r="AB101" s="240" t="s">
        <v>2611</v>
      </c>
      <c r="AC101" s="240" t="s">
        <v>2089</v>
      </c>
      <c r="AD101" s="240" t="s">
        <v>2089</v>
      </c>
      <c r="AE101" s="240" t="s">
        <v>2089</v>
      </c>
      <c r="AF101" s="240" t="s">
        <v>2089</v>
      </c>
      <c r="AG101" s="240" t="s">
        <v>2089</v>
      </c>
      <c r="AH101" s="240" t="s">
        <v>2089</v>
      </c>
      <c r="AI101" s="746">
        <v>0.33333333333333331</v>
      </c>
      <c r="AJ101" s="746">
        <v>0.72916666666666663</v>
      </c>
      <c r="AK101" s="746">
        <v>0.6875</v>
      </c>
      <c r="AL101" s="746" t="s">
        <v>2612</v>
      </c>
      <c r="AM101" s="746" t="s">
        <v>2612</v>
      </c>
      <c r="AN101" s="747">
        <v>0.77083333333333337</v>
      </c>
      <c r="AO101" s="748">
        <v>0.77083333333333337</v>
      </c>
      <c r="AP101" s="240" t="s">
        <v>2613</v>
      </c>
      <c r="AQ101" s="749" t="s">
        <v>8246</v>
      </c>
      <c r="AR101" s="240" t="s">
        <v>2613</v>
      </c>
      <c r="AS101" s="749" t="s">
        <v>8246</v>
      </c>
      <c r="AT101" s="240" t="s">
        <v>2089</v>
      </c>
      <c r="AU101" s="750" t="s">
        <v>2089</v>
      </c>
      <c r="AV101" s="751"/>
      <c r="AW101" s="752" t="s">
        <v>11024</v>
      </c>
      <c r="AY101" s="198"/>
    </row>
    <row r="102" spans="2:51" ht="12.75" customHeight="1">
      <c r="B102" s="606" t="s">
        <v>5878</v>
      </c>
      <c r="C102" s="291" t="s">
        <v>6037</v>
      </c>
      <c r="D102" s="291" t="s">
        <v>8721</v>
      </c>
      <c r="E102" s="291">
        <v>257</v>
      </c>
      <c r="F102" s="291" t="s">
        <v>10195</v>
      </c>
      <c r="G102" s="759" t="s">
        <v>9239</v>
      </c>
      <c r="H102" s="779" t="s">
        <v>7698</v>
      </c>
      <c r="I102" s="760" t="s">
        <v>3209</v>
      </c>
      <c r="J102" s="297" t="s">
        <v>3135</v>
      </c>
      <c r="K102" s="760" t="s">
        <v>5879</v>
      </c>
      <c r="L102" s="291" t="s">
        <v>8124</v>
      </c>
      <c r="M102" s="291" t="s">
        <v>8125</v>
      </c>
      <c r="N102" s="291" t="s">
        <v>8126</v>
      </c>
      <c r="O102" s="291" t="s">
        <v>8127</v>
      </c>
      <c r="P102" s="761" t="s">
        <v>1639</v>
      </c>
      <c r="Q102" s="759" t="s">
        <v>3136</v>
      </c>
      <c r="R102" s="759">
        <v>100</v>
      </c>
      <c r="S102" s="759">
        <v>1E-3</v>
      </c>
      <c r="T102" s="292">
        <v>0.1</v>
      </c>
      <c r="U102" s="759">
        <v>1E-3</v>
      </c>
      <c r="V102" s="759">
        <v>1E-3</v>
      </c>
      <c r="W102" s="759" t="s">
        <v>3114</v>
      </c>
      <c r="X102" s="759" t="s">
        <v>3114</v>
      </c>
      <c r="Y102" s="759">
        <v>0.1</v>
      </c>
      <c r="Z102" s="240">
        <v>9999.7999999999993</v>
      </c>
      <c r="AA102" s="291" t="s">
        <v>6157</v>
      </c>
      <c r="AB102" s="759" t="s">
        <v>2611</v>
      </c>
      <c r="AC102" s="761" t="s">
        <v>1639</v>
      </c>
      <c r="AD102" s="761" t="s">
        <v>1639</v>
      </c>
      <c r="AE102" s="761" t="s">
        <v>1639</v>
      </c>
      <c r="AF102" s="761" t="s">
        <v>1639</v>
      </c>
      <c r="AG102" s="761" t="s">
        <v>1639</v>
      </c>
      <c r="AH102" s="761" t="s">
        <v>1639</v>
      </c>
      <c r="AI102" s="763">
        <v>0.33333333333333298</v>
      </c>
      <c r="AJ102" s="763">
        <v>0.72916666666666696</v>
      </c>
      <c r="AK102" s="764">
        <v>0.6875</v>
      </c>
      <c r="AL102" s="764" t="s">
        <v>2612</v>
      </c>
      <c r="AM102" s="764" t="s">
        <v>2612</v>
      </c>
      <c r="AN102" s="765">
        <v>0.77083333333333304</v>
      </c>
      <c r="AO102" s="765">
        <v>0.77083333333333304</v>
      </c>
      <c r="AP102" s="291" t="s">
        <v>2613</v>
      </c>
      <c r="AQ102" s="749" t="s">
        <v>8246</v>
      </c>
      <c r="AR102" s="291" t="s">
        <v>2613</v>
      </c>
      <c r="AS102" s="749" t="s">
        <v>8246</v>
      </c>
      <c r="AT102" s="240" t="s">
        <v>2089</v>
      </c>
      <c r="AU102" s="750" t="s">
        <v>2089</v>
      </c>
      <c r="AV102" s="751" t="s">
        <v>2207</v>
      </c>
      <c r="AW102" s="780" t="s">
        <v>11025</v>
      </c>
      <c r="AY102" s="198"/>
    </row>
    <row r="103" spans="2:51" ht="12.75" customHeight="1">
      <c r="B103" s="773" t="s">
        <v>1726</v>
      </c>
      <c r="C103" s="235" t="s">
        <v>8515</v>
      </c>
      <c r="D103" s="235" t="s">
        <v>8722</v>
      </c>
      <c r="E103" s="235">
        <v>627</v>
      </c>
      <c r="F103" s="235" t="s">
        <v>10196</v>
      </c>
      <c r="G103" s="240" t="s">
        <v>1079</v>
      </c>
      <c r="H103" s="240" t="s">
        <v>3719</v>
      </c>
      <c r="I103" s="240" t="s">
        <v>3430</v>
      </c>
      <c r="J103" s="242" t="s">
        <v>3138</v>
      </c>
      <c r="K103" s="240" t="s">
        <v>2022</v>
      </c>
      <c r="L103" s="240" t="s">
        <v>1030</v>
      </c>
      <c r="M103" s="240" t="s">
        <v>1031</v>
      </c>
      <c r="N103" s="240" t="s">
        <v>2678</v>
      </c>
      <c r="O103" s="240" t="s">
        <v>2679</v>
      </c>
      <c r="P103" s="774" t="s">
        <v>2022</v>
      </c>
      <c r="Q103" s="240" t="s">
        <v>3139</v>
      </c>
      <c r="R103" s="240">
        <v>1000</v>
      </c>
      <c r="S103" s="240">
        <v>0.01</v>
      </c>
      <c r="T103" s="240">
        <v>10</v>
      </c>
      <c r="U103" s="240">
        <v>0.01</v>
      </c>
      <c r="V103" s="240">
        <v>0.01</v>
      </c>
      <c r="W103" s="240" t="s">
        <v>3114</v>
      </c>
      <c r="X103" s="240" t="s">
        <v>3114</v>
      </c>
      <c r="Y103" s="240">
        <v>1</v>
      </c>
      <c r="Z103" s="240">
        <v>99998</v>
      </c>
      <c r="AA103" s="240" t="s">
        <v>6157</v>
      </c>
      <c r="AB103" s="240" t="s">
        <v>2927</v>
      </c>
      <c r="AC103" s="240">
        <v>250</v>
      </c>
      <c r="AD103" s="240">
        <v>1000</v>
      </c>
      <c r="AE103" s="240">
        <v>0.25</v>
      </c>
      <c r="AF103" s="240">
        <v>250</v>
      </c>
      <c r="AG103" s="240">
        <v>0.25</v>
      </c>
      <c r="AH103" s="240">
        <v>0.01</v>
      </c>
      <c r="AI103" s="746">
        <v>0.33333333333333331</v>
      </c>
      <c r="AJ103" s="746">
        <v>0.72916666666666663</v>
      </c>
      <c r="AK103" s="746">
        <v>0.6875</v>
      </c>
      <c r="AL103" s="746" t="s">
        <v>2612</v>
      </c>
      <c r="AM103" s="746" t="s">
        <v>2612</v>
      </c>
      <c r="AN103" s="747">
        <v>0.77083333333333337</v>
      </c>
      <c r="AO103" s="748">
        <v>0.77083333333333337</v>
      </c>
      <c r="AP103" s="240" t="s">
        <v>2613</v>
      </c>
      <c r="AQ103" s="400" t="s">
        <v>8246</v>
      </c>
      <c r="AR103" s="240" t="s">
        <v>2613</v>
      </c>
      <c r="AS103" s="400" t="s">
        <v>8246</v>
      </c>
      <c r="AT103" s="240" t="s">
        <v>2089</v>
      </c>
      <c r="AU103" s="750" t="s">
        <v>2089</v>
      </c>
      <c r="AV103" s="751" t="s">
        <v>2201</v>
      </c>
      <c r="AW103" s="752" t="s">
        <v>11022</v>
      </c>
      <c r="AY103" s="198"/>
    </row>
    <row r="104" spans="2:51" ht="12.75" customHeight="1">
      <c r="B104" s="241" t="s">
        <v>2449</v>
      </c>
      <c r="C104" s="240" t="s">
        <v>1601</v>
      </c>
      <c r="D104" s="240" t="s">
        <v>8723</v>
      </c>
      <c r="E104" s="240">
        <v>762</v>
      </c>
      <c r="F104" s="240" t="s">
        <v>10197</v>
      </c>
      <c r="G104" s="240" t="s">
        <v>1080</v>
      </c>
      <c r="H104" s="240" t="s">
        <v>3720</v>
      </c>
      <c r="I104" s="240" t="s">
        <v>10066</v>
      </c>
      <c r="J104" s="242" t="s">
        <v>3121</v>
      </c>
      <c r="K104" s="240" t="s">
        <v>2023</v>
      </c>
      <c r="L104" s="240" t="s">
        <v>1032</v>
      </c>
      <c r="M104" s="240" t="s">
        <v>1033</v>
      </c>
      <c r="N104" s="240" t="s">
        <v>3378</v>
      </c>
      <c r="O104" s="240" t="s">
        <v>3379</v>
      </c>
      <c r="P104" s="240" t="s">
        <v>2089</v>
      </c>
      <c r="Q104" s="240" t="s">
        <v>3112</v>
      </c>
      <c r="R104" s="240">
        <v>100</v>
      </c>
      <c r="S104" s="240">
        <v>1E-4</v>
      </c>
      <c r="T104" s="240">
        <v>0.01</v>
      </c>
      <c r="U104" s="240">
        <v>1E-4</v>
      </c>
      <c r="V104" s="240">
        <v>1E-4</v>
      </c>
      <c r="W104" s="240" t="s">
        <v>3114</v>
      </c>
      <c r="X104" s="240" t="s">
        <v>3114</v>
      </c>
      <c r="Y104" s="240">
        <v>0.01</v>
      </c>
      <c r="Z104" s="240">
        <v>999.98</v>
      </c>
      <c r="AA104" s="240" t="s">
        <v>6157</v>
      </c>
      <c r="AB104" s="240" t="s">
        <v>2611</v>
      </c>
      <c r="AC104" s="240" t="s">
        <v>2089</v>
      </c>
      <c r="AD104" s="240" t="s">
        <v>2089</v>
      </c>
      <c r="AE104" s="240" t="s">
        <v>2089</v>
      </c>
      <c r="AF104" s="240" t="s">
        <v>2089</v>
      </c>
      <c r="AG104" s="240" t="s">
        <v>2089</v>
      </c>
      <c r="AH104" s="240" t="s">
        <v>2089</v>
      </c>
      <c r="AI104" s="746">
        <v>0.33333333333333331</v>
      </c>
      <c r="AJ104" s="746">
        <v>0.72916666666666663</v>
      </c>
      <c r="AK104" s="746">
        <v>0.6875</v>
      </c>
      <c r="AL104" s="746" t="s">
        <v>2612</v>
      </c>
      <c r="AM104" s="746" t="s">
        <v>2612</v>
      </c>
      <c r="AN104" s="747">
        <v>0.77083333333333337</v>
      </c>
      <c r="AO104" s="748">
        <v>0.77083333333333337</v>
      </c>
      <c r="AP104" s="240" t="s">
        <v>2613</v>
      </c>
      <c r="AQ104" s="749" t="s">
        <v>8246</v>
      </c>
      <c r="AR104" s="240" t="s">
        <v>2613</v>
      </c>
      <c r="AS104" s="749" t="s">
        <v>8246</v>
      </c>
      <c r="AT104" s="240" t="s">
        <v>2089</v>
      </c>
      <c r="AU104" s="750" t="s">
        <v>2089</v>
      </c>
      <c r="AV104" s="751" t="s">
        <v>2207</v>
      </c>
      <c r="AW104" s="752" t="s">
        <v>11024</v>
      </c>
      <c r="AY104" s="198"/>
    </row>
    <row r="105" spans="2:51" ht="12.75" customHeight="1">
      <c r="B105" s="241" t="s">
        <v>6592</v>
      </c>
      <c r="C105" s="240" t="s">
        <v>6661</v>
      </c>
      <c r="D105" s="240" t="s">
        <v>8724</v>
      </c>
      <c r="E105" s="240">
        <v>788</v>
      </c>
      <c r="F105" s="240" t="s">
        <v>10198</v>
      </c>
      <c r="G105" s="235" t="s">
        <v>6593</v>
      </c>
      <c r="H105" s="235" t="s">
        <v>6586</v>
      </c>
      <c r="I105" s="240" t="s">
        <v>3433</v>
      </c>
      <c r="J105" s="242" t="s">
        <v>3127</v>
      </c>
      <c r="K105" s="240" t="s">
        <v>2457</v>
      </c>
      <c r="L105" s="240" t="s">
        <v>3044</v>
      </c>
      <c r="M105" s="240" t="s">
        <v>3045</v>
      </c>
      <c r="N105" s="240" t="s">
        <v>3384</v>
      </c>
      <c r="O105" s="240" t="s">
        <v>3385</v>
      </c>
      <c r="P105" s="240" t="s">
        <v>2089</v>
      </c>
      <c r="Q105" s="240" t="s">
        <v>3112</v>
      </c>
      <c r="R105" s="240">
        <v>100</v>
      </c>
      <c r="S105" s="240">
        <v>1E-4</v>
      </c>
      <c r="T105" s="240">
        <v>0.01</v>
      </c>
      <c r="U105" s="240">
        <v>1E-4</v>
      </c>
      <c r="V105" s="240">
        <v>1E-4</v>
      </c>
      <c r="W105" s="240" t="s">
        <v>3114</v>
      </c>
      <c r="X105" s="240" t="s">
        <v>3114</v>
      </c>
      <c r="Y105" s="240">
        <v>0.01</v>
      </c>
      <c r="Z105" s="240">
        <v>999.98</v>
      </c>
      <c r="AA105" s="240" t="s">
        <v>6157</v>
      </c>
      <c r="AB105" s="240" t="s">
        <v>2611</v>
      </c>
      <c r="AC105" s="240" t="s">
        <v>2089</v>
      </c>
      <c r="AD105" s="240" t="s">
        <v>2089</v>
      </c>
      <c r="AE105" s="240" t="s">
        <v>2089</v>
      </c>
      <c r="AF105" s="240" t="s">
        <v>2089</v>
      </c>
      <c r="AG105" s="240" t="s">
        <v>2089</v>
      </c>
      <c r="AH105" s="240" t="s">
        <v>2089</v>
      </c>
      <c r="AI105" s="746">
        <v>0.33333333333333331</v>
      </c>
      <c r="AJ105" s="746">
        <v>0.72916666666666663</v>
      </c>
      <c r="AK105" s="746">
        <v>0.6875</v>
      </c>
      <c r="AL105" s="746" t="s">
        <v>2612</v>
      </c>
      <c r="AM105" s="746" t="s">
        <v>2612</v>
      </c>
      <c r="AN105" s="747">
        <v>0.77083333333333337</v>
      </c>
      <c r="AO105" s="748">
        <v>0.77083333333333337</v>
      </c>
      <c r="AP105" s="240" t="s">
        <v>2613</v>
      </c>
      <c r="AQ105" s="400" t="s">
        <v>8246</v>
      </c>
      <c r="AR105" s="240" t="s">
        <v>2613</v>
      </c>
      <c r="AS105" s="400" t="s">
        <v>8246</v>
      </c>
      <c r="AT105" s="240" t="s">
        <v>2089</v>
      </c>
      <c r="AU105" s="750" t="s">
        <v>2089</v>
      </c>
      <c r="AV105" s="751" t="s">
        <v>2201</v>
      </c>
      <c r="AW105" s="752" t="s">
        <v>11030</v>
      </c>
      <c r="AY105" s="198"/>
    </row>
    <row r="106" spans="2:51" ht="12.75" customHeight="1">
      <c r="B106" s="241" t="s">
        <v>2454</v>
      </c>
      <c r="C106" s="240" t="s">
        <v>1603</v>
      </c>
      <c r="D106" s="240" t="s">
        <v>8726</v>
      </c>
      <c r="E106" s="240">
        <v>788</v>
      </c>
      <c r="F106" s="240" t="s">
        <v>10201</v>
      </c>
      <c r="G106" s="240" t="s">
        <v>1081</v>
      </c>
      <c r="H106" s="240" t="s">
        <v>3722</v>
      </c>
      <c r="I106" s="240" t="s">
        <v>3432</v>
      </c>
      <c r="J106" s="242" t="s">
        <v>3120</v>
      </c>
      <c r="K106" s="240" t="s">
        <v>2026</v>
      </c>
      <c r="L106" s="240" t="s">
        <v>1044</v>
      </c>
      <c r="M106" s="240" t="s">
        <v>1045</v>
      </c>
      <c r="N106" s="240" t="s">
        <v>3382</v>
      </c>
      <c r="O106" s="240" t="s">
        <v>3383</v>
      </c>
      <c r="P106" s="240" t="s">
        <v>2089</v>
      </c>
      <c r="Q106" s="240" t="s">
        <v>3112</v>
      </c>
      <c r="R106" s="240">
        <v>100</v>
      </c>
      <c r="S106" s="240">
        <v>1E-4</v>
      </c>
      <c r="T106" s="240">
        <v>0.01</v>
      </c>
      <c r="U106" s="240">
        <v>1E-4</v>
      </c>
      <c r="V106" s="240">
        <v>1E-4</v>
      </c>
      <c r="W106" s="240" t="s">
        <v>3114</v>
      </c>
      <c r="X106" s="240" t="s">
        <v>3114</v>
      </c>
      <c r="Y106" s="240">
        <v>0.01</v>
      </c>
      <c r="Z106" s="240">
        <v>999.98</v>
      </c>
      <c r="AA106" s="240" t="s">
        <v>6157</v>
      </c>
      <c r="AB106" s="240" t="s">
        <v>2611</v>
      </c>
      <c r="AC106" s="240" t="s">
        <v>2089</v>
      </c>
      <c r="AD106" s="240" t="s">
        <v>2089</v>
      </c>
      <c r="AE106" s="240" t="s">
        <v>2089</v>
      </c>
      <c r="AF106" s="240" t="s">
        <v>2089</v>
      </c>
      <c r="AG106" s="240" t="s">
        <v>2089</v>
      </c>
      <c r="AH106" s="240" t="s">
        <v>2089</v>
      </c>
      <c r="AI106" s="746">
        <v>0.33333333333333331</v>
      </c>
      <c r="AJ106" s="746">
        <v>0.72916666666666663</v>
      </c>
      <c r="AK106" s="746">
        <v>0.6875</v>
      </c>
      <c r="AL106" s="746" t="s">
        <v>2612</v>
      </c>
      <c r="AM106" s="746" t="s">
        <v>2612</v>
      </c>
      <c r="AN106" s="747">
        <v>0.77083333333333337</v>
      </c>
      <c r="AO106" s="748">
        <v>0.77083333333333337</v>
      </c>
      <c r="AP106" s="240" t="s">
        <v>2613</v>
      </c>
      <c r="AQ106" s="400" t="s">
        <v>8246</v>
      </c>
      <c r="AR106" s="240" t="s">
        <v>2613</v>
      </c>
      <c r="AS106" s="400" t="s">
        <v>8246</v>
      </c>
      <c r="AT106" s="240" t="s">
        <v>2089</v>
      </c>
      <c r="AU106" s="750" t="s">
        <v>2089</v>
      </c>
      <c r="AV106" s="751" t="s">
        <v>2201</v>
      </c>
      <c r="AW106" s="752" t="s">
        <v>11028</v>
      </c>
      <c r="AY106" s="198"/>
    </row>
    <row r="107" spans="2:51" ht="12.75" customHeight="1">
      <c r="B107" s="443" t="s">
        <v>2456</v>
      </c>
      <c r="C107" s="400" t="s">
        <v>10807</v>
      </c>
      <c r="D107" s="400" t="s">
        <v>8727</v>
      </c>
      <c r="E107" s="400">
        <v>627</v>
      </c>
      <c r="F107" s="400" t="s">
        <v>10203</v>
      </c>
      <c r="G107" s="400" t="s">
        <v>5176</v>
      </c>
      <c r="H107" s="400" t="s">
        <v>1034</v>
      </c>
      <c r="I107" s="400" t="s">
        <v>3430</v>
      </c>
      <c r="J107" s="401" t="s">
        <v>3138</v>
      </c>
      <c r="K107" s="400" t="s">
        <v>431</v>
      </c>
      <c r="L107" s="400" t="s">
        <v>12138</v>
      </c>
      <c r="M107" s="400" t="s">
        <v>12139</v>
      </c>
      <c r="N107" s="400" t="s">
        <v>12140</v>
      </c>
      <c r="O107" s="400" t="s">
        <v>12141</v>
      </c>
      <c r="P107" s="753" t="s">
        <v>12044</v>
      </c>
      <c r="Q107" s="400" t="s">
        <v>3139</v>
      </c>
      <c r="R107" s="400">
        <v>1000</v>
      </c>
      <c r="S107" s="400">
        <v>0.01</v>
      </c>
      <c r="T107" s="400">
        <v>10</v>
      </c>
      <c r="U107" s="400">
        <v>0.01</v>
      </c>
      <c r="V107" s="400">
        <v>0.01</v>
      </c>
      <c r="W107" s="400" t="s">
        <v>3114</v>
      </c>
      <c r="X107" s="400" t="s">
        <v>3114</v>
      </c>
      <c r="Y107" s="400">
        <v>1</v>
      </c>
      <c r="Z107" s="400">
        <v>99998</v>
      </c>
      <c r="AA107" s="400" t="s">
        <v>6157</v>
      </c>
      <c r="AB107" s="400" t="s">
        <v>2927</v>
      </c>
      <c r="AC107" s="400">
        <v>250</v>
      </c>
      <c r="AD107" s="400">
        <v>1000</v>
      </c>
      <c r="AE107" s="400">
        <v>0.25</v>
      </c>
      <c r="AF107" s="400">
        <v>250</v>
      </c>
      <c r="AG107" s="400">
        <v>0.25</v>
      </c>
      <c r="AH107" s="400">
        <v>0.01</v>
      </c>
      <c r="AI107" s="754">
        <v>0.33333333333333331</v>
      </c>
      <c r="AJ107" s="754">
        <v>0.72916666666666663</v>
      </c>
      <c r="AK107" s="754">
        <v>0.6875</v>
      </c>
      <c r="AL107" s="754" t="s">
        <v>2612</v>
      </c>
      <c r="AM107" s="754" t="s">
        <v>2612</v>
      </c>
      <c r="AN107" s="755">
        <v>0.77083333333333337</v>
      </c>
      <c r="AO107" s="756">
        <v>0.77083333333333337</v>
      </c>
      <c r="AP107" s="400" t="s">
        <v>2613</v>
      </c>
      <c r="AQ107" s="400" t="s">
        <v>8246</v>
      </c>
      <c r="AR107" s="400" t="s">
        <v>2613</v>
      </c>
      <c r="AS107" s="400" t="s">
        <v>8246</v>
      </c>
      <c r="AT107" s="400" t="s">
        <v>2089</v>
      </c>
      <c r="AU107" s="757" t="s">
        <v>2089</v>
      </c>
      <c r="AV107" s="758" t="s">
        <v>2201</v>
      </c>
      <c r="AW107" s="752" t="s">
        <v>11022</v>
      </c>
      <c r="AY107" s="308"/>
    </row>
    <row r="108" spans="2:51" ht="12.75" customHeight="1">
      <c r="B108" s="773" t="s">
        <v>10627</v>
      </c>
      <c r="C108" s="240" t="s">
        <v>1604</v>
      </c>
      <c r="D108" s="400" t="s">
        <v>12210</v>
      </c>
      <c r="E108" s="240">
        <v>627</v>
      </c>
      <c r="F108" s="240" t="s">
        <v>10202</v>
      </c>
      <c r="G108" s="240" t="s">
        <v>4887</v>
      </c>
      <c r="H108" s="240" t="s">
        <v>4886</v>
      </c>
      <c r="I108" s="240" t="s">
        <v>3430</v>
      </c>
      <c r="J108" s="242" t="s">
        <v>3138</v>
      </c>
      <c r="K108" s="240" t="s">
        <v>4888</v>
      </c>
      <c r="L108" s="240" t="s">
        <v>4905</v>
      </c>
      <c r="M108" s="240" t="s">
        <v>4906</v>
      </c>
      <c r="N108" s="240" t="s">
        <v>4907</v>
      </c>
      <c r="O108" s="240" t="s">
        <v>4908</v>
      </c>
      <c r="P108" s="774" t="s">
        <v>4909</v>
      </c>
      <c r="Q108" s="240" t="s">
        <v>3139</v>
      </c>
      <c r="R108" s="240">
        <v>1000</v>
      </c>
      <c r="S108" s="240">
        <v>0.01</v>
      </c>
      <c r="T108" s="240">
        <v>10</v>
      </c>
      <c r="U108" s="240">
        <v>0.01</v>
      </c>
      <c r="V108" s="240">
        <v>0.01</v>
      </c>
      <c r="W108" s="240" t="s">
        <v>3114</v>
      </c>
      <c r="X108" s="240" t="s">
        <v>3114</v>
      </c>
      <c r="Y108" s="240">
        <v>1</v>
      </c>
      <c r="Z108" s="240">
        <v>99998</v>
      </c>
      <c r="AA108" s="240" t="s">
        <v>6157</v>
      </c>
      <c r="AB108" s="240" t="s">
        <v>2927</v>
      </c>
      <c r="AC108" s="240">
        <v>250</v>
      </c>
      <c r="AD108" s="240">
        <v>1000</v>
      </c>
      <c r="AE108" s="240">
        <v>0.25</v>
      </c>
      <c r="AF108" s="240">
        <v>250</v>
      </c>
      <c r="AG108" s="240">
        <v>0.25</v>
      </c>
      <c r="AH108" s="240">
        <v>0.01</v>
      </c>
      <c r="AI108" s="746">
        <v>0.33333333333333331</v>
      </c>
      <c r="AJ108" s="746">
        <v>0.72916666666666663</v>
      </c>
      <c r="AK108" s="746">
        <v>0.6875</v>
      </c>
      <c r="AL108" s="746" t="s">
        <v>2612</v>
      </c>
      <c r="AM108" s="746" t="s">
        <v>2612</v>
      </c>
      <c r="AN108" s="747">
        <v>0.77083333333333337</v>
      </c>
      <c r="AO108" s="748">
        <v>0.77083333333333337</v>
      </c>
      <c r="AP108" s="240" t="s">
        <v>2613</v>
      </c>
      <c r="AQ108" s="749" t="s">
        <v>8246</v>
      </c>
      <c r="AR108" s="240" t="s">
        <v>2613</v>
      </c>
      <c r="AS108" s="749" t="s">
        <v>8246</v>
      </c>
      <c r="AT108" s="240" t="s">
        <v>2089</v>
      </c>
      <c r="AU108" s="750" t="s">
        <v>2089</v>
      </c>
      <c r="AV108" s="751" t="s">
        <v>2201</v>
      </c>
      <c r="AW108" s="752" t="s">
        <v>11022</v>
      </c>
      <c r="AY108" s="198"/>
    </row>
    <row r="109" spans="2:51" ht="12.75" customHeight="1">
      <c r="B109" s="398" t="s">
        <v>11595</v>
      </c>
      <c r="C109" s="240" t="s">
        <v>1606</v>
      </c>
      <c r="D109" s="400" t="s">
        <v>11596</v>
      </c>
      <c r="E109" s="240">
        <v>762</v>
      </c>
      <c r="F109" s="400" t="s">
        <v>11597</v>
      </c>
      <c r="G109" s="400" t="s">
        <v>11598</v>
      </c>
      <c r="H109" s="240" t="s">
        <v>11603</v>
      </c>
      <c r="I109" s="240" t="s">
        <v>10066</v>
      </c>
      <c r="J109" s="242" t="s">
        <v>3121</v>
      </c>
      <c r="K109" s="240" t="s">
        <v>432</v>
      </c>
      <c r="L109" s="240" t="s">
        <v>3046</v>
      </c>
      <c r="M109" s="240" t="s">
        <v>3047</v>
      </c>
      <c r="N109" s="240" t="s">
        <v>3386</v>
      </c>
      <c r="O109" s="240" t="s">
        <v>3387</v>
      </c>
      <c r="P109" s="240" t="s">
        <v>2089</v>
      </c>
      <c r="Q109" s="240" t="s">
        <v>3112</v>
      </c>
      <c r="R109" s="240">
        <v>100</v>
      </c>
      <c r="S109" s="240">
        <v>1E-4</v>
      </c>
      <c r="T109" s="240">
        <v>0.01</v>
      </c>
      <c r="U109" s="240">
        <v>1E-4</v>
      </c>
      <c r="V109" s="240">
        <v>1E-4</v>
      </c>
      <c r="W109" s="240" t="s">
        <v>3114</v>
      </c>
      <c r="X109" s="240" t="s">
        <v>3114</v>
      </c>
      <c r="Y109" s="240">
        <v>0.01</v>
      </c>
      <c r="Z109" s="240">
        <v>999.98</v>
      </c>
      <c r="AA109" s="240" t="s">
        <v>6157</v>
      </c>
      <c r="AB109" s="240" t="s">
        <v>2611</v>
      </c>
      <c r="AC109" s="240" t="s">
        <v>2089</v>
      </c>
      <c r="AD109" s="240" t="s">
        <v>2089</v>
      </c>
      <c r="AE109" s="240" t="s">
        <v>2089</v>
      </c>
      <c r="AF109" s="240" t="s">
        <v>2089</v>
      </c>
      <c r="AG109" s="240" t="s">
        <v>2089</v>
      </c>
      <c r="AH109" s="240" t="s">
        <v>2089</v>
      </c>
      <c r="AI109" s="746">
        <v>0.33333333333333331</v>
      </c>
      <c r="AJ109" s="746">
        <v>0.72916666666666663</v>
      </c>
      <c r="AK109" s="746">
        <v>0.6875</v>
      </c>
      <c r="AL109" s="746" t="s">
        <v>2612</v>
      </c>
      <c r="AM109" s="746" t="s">
        <v>2612</v>
      </c>
      <c r="AN109" s="747">
        <v>0.77083333333333337</v>
      </c>
      <c r="AO109" s="748">
        <v>0.77083333333333337</v>
      </c>
      <c r="AP109" s="240" t="s">
        <v>2613</v>
      </c>
      <c r="AQ109" s="400" t="s">
        <v>8246</v>
      </c>
      <c r="AR109" s="240" t="s">
        <v>2613</v>
      </c>
      <c r="AS109" s="400" t="s">
        <v>8246</v>
      </c>
      <c r="AT109" s="240" t="s">
        <v>2089</v>
      </c>
      <c r="AU109" s="750" t="s">
        <v>2089</v>
      </c>
      <c r="AV109" s="751" t="s">
        <v>2201</v>
      </c>
      <c r="AW109" s="752" t="s">
        <v>11024</v>
      </c>
      <c r="AY109" s="198"/>
    </row>
    <row r="110" spans="2:51" ht="12.75" customHeight="1">
      <c r="B110" s="241" t="s">
        <v>3359</v>
      </c>
      <c r="C110" s="240" t="s">
        <v>1607</v>
      </c>
      <c r="D110" s="240" t="s">
        <v>8729</v>
      </c>
      <c r="E110" s="240">
        <v>725</v>
      </c>
      <c r="F110" s="400" t="s">
        <v>10867</v>
      </c>
      <c r="G110" s="240" t="s">
        <v>1082</v>
      </c>
      <c r="H110" s="240" t="s">
        <v>1316</v>
      </c>
      <c r="I110" s="240" t="s">
        <v>3175</v>
      </c>
      <c r="J110" s="242" t="s">
        <v>3116</v>
      </c>
      <c r="K110" s="240" t="s">
        <v>433</v>
      </c>
      <c r="L110" s="240" t="s">
        <v>3048</v>
      </c>
      <c r="M110" s="240" t="s">
        <v>3049</v>
      </c>
      <c r="N110" s="240" t="s">
        <v>3388</v>
      </c>
      <c r="O110" s="240" t="s">
        <v>3389</v>
      </c>
      <c r="P110" s="240" t="s">
        <v>2089</v>
      </c>
      <c r="Q110" s="240" t="s">
        <v>3117</v>
      </c>
      <c r="R110" s="240">
        <v>100</v>
      </c>
      <c r="S110" s="240">
        <v>0.01</v>
      </c>
      <c r="T110" s="240">
        <v>1</v>
      </c>
      <c r="U110" s="240">
        <v>0.01</v>
      </c>
      <c r="V110" s="240">
        <v>0.01</v>
      </c>
      <c r="W110" s="240" t="s">
        <v>3114</v>
      </c>
      <c r="X110" s="240" t="s">
        <v>3114</v>
      </c>
      <c r="Y110" s="240">
        <v>1</v>
      </c>
      <c r="Z110" s="240">
        <v>99998</v>
      </c>
      <c r="AA110" s="240" t="s">
        <v>6157</v>
      </c>
      <c r="AB110" s="240" t="s">
        <v>2611</v>
      </c>
      <c r="AC110" s="240" t="s">
        <v>2089</v>
      </c>
      <c r="AD110" s="240" t="s">
        <v>2089</v>
      </c>
      <c r="AE110" s="240" t="s">
        <v>2089</v>
      </c>
      <c r="AF110" s="240" t="s">
        <v>2089</v>
      </c>
      <c r="AG110" s="240" t="s">
        <v>2089</v>
      </c>
      <c r="AH110" s="240" t="s">
        <v>2089</v>
      </c>
      <c r="AI110" s="746">
        <v>0.33333333333333331</v>
      </c>
      <c r="AJ110" s="746">
        <v>0.72916666666666663</v>
      </c>
      <c r="AK110" s="746">
        <v>0.66666666666666663</v>
      </c>
      <c r="AL110" s="746" t="s">
        <v>2612</v>
      </c>
      <c r="AM110" s="746" t="s">
        <v>2612</v>
      </c>
      <c r="AN110" s="747">
        <v>0.77083333333333337</v>
      </c>
      <c r="AO110" s="748">
        <v>0.77083333333333337</v>
      </c>
      <c r="AP110" s="240" t="s">
        <v>2613</v>
      </c>
      <c r="AQ110" s="400" t="s">
        <v>8246</v>
      </c>
      <c r="AR110" s="240" t="s">
        <v>2613</v>
      </c>
      <c r="AS110" s="400" t="s">
        <v>8246</v>
      </c>
      <c r="AT110" s="240" t="s">
        <v>2089</v>
      </c>
      <c r="AU110" s="750" t="s">
        <v>2089</v>
      </c>
      <c r="AV110" s="751" t="s">
        <v>2201</v>
      </c>
      <c r="AW110" s="752" t="s">
        <v>11031</v>
      </c>
      <c r="AY110" s="198"/>
    </row>
    <row r="111" spans="2:51" ht="12.75" customHeight="1">
      <c r="B111" s="443" t="s">
        <v>11829</v>
      </c>
      <c r="C111" s="240" t="s">
        <v>11682</v>
      </c>
      <c r="D111" s="240" t="s">
        <v>11683</v>
      </c>
      <c r="E111" s="240">
        <v>627</v>
      </c>
      <c r="F111" s="400" t="s">
        <v>11684</v>
      </c>
      <c r="G111" s="240" t="s">
        <v>11685</v>
      </c>
      <c r="H111" s="240" t="s">
        <v>11686</v>
      </c>
      <c r="I111" s="240" t="s">
        <v>3430</v>
      </c>
      <c r="J111" s="242" t="s">
        <v>3138</v>
      </c>
      <c r="K111" s="240" t="s">
        <v>11687</v>
      </c>
      <c r="L111" s="400" t="s">
        <v>11805</v>
      </c>
      <c r="M111" s="400" t="s">
        <v>3117</v>
      </c>
      <c r="N111" s="400" t="s">
        <v>11806</v>
      </c>
      <c r="O111" s="400" t="s">
        <v>11807</v>
      </c>
      <c r="P111" s="753" t="s">
        <v>11687</v>
      </c>
      <c r="Q111" s="240" t="s">
        <v>3139</v>
      </c>
      <c r="R111" s="240">
        <v>1000</v>
      </c>
      <c r="S111" s="240">
        <v>0.01</v>
      </c>
      <c r="T111" s="240">
        <v>10</v>
      </c>
      <c r="U111" s="240">
        <v>0.01</v>
      </c>
      <c r="V111" s="240">
        <v>0.01</v>
      </c>
      <c r="W111" s="240" t="s">
        <v>3114</v>
      </c>
      <c r="X111" s="240" t="s">
        <v>3114</v>
      </c>
      <c r="Y111" s="240">
        <v>1</v>
      </c>
      <c r="Z111" s="240">
        <v>99998</v>
      </c>
      <c r="AA111" s="240" t="s">
        <v>6157</v>
      </c>
      <c r="AB111" s="240" t="s">
        <v>2927</v>
      </c>
      <c r="AC111" s="240">
        <v>250</v>
      </c>
      <c r="AD111" s="240">
        <v>1000</v>
      </c>
      <c r="AE111" s="240">
        <v>0.25</v>
      </c>
      <c r="AF111" s="240">
        <v>250</v>
      </c>
      <c r="AG111" s="240">
        <v>0.25</v>
      </c>
      <c r="AH111" s="240">
        <v>0.01</v>
      </c>
      <c r="AI111" s="746">
        <v>0.33333333333333331</v>
      </c>
      <c r="AJ111" s="746">
        <v>0.72916666666666663</v>
      </c>
      <c r="AK111" s="746">
        <v>0.6875</v>
      </c>
      <c r="AL111" s="746" t="s">
        <v>2612</v>
      </c>
      <c r="AM111" s="746" t="s">
        <v>2612</v>
      </c>
      <c r="AN111" s="747">
        <v>0.77083333333333337</v>
      </c>
      <c r="AO111" s="748">
        <v>0.77083333333333337</v>
      </c>
      <c r="AP111" s="240" t="s">
        <v>2613</v>
      </c>
      <c r="AQ111" s="400" t="s">
        <v>8246</v>
      </c>
      <c r="AR111" s="240" t="s">
        <v>2613</v>
      </c>
      <c r="AS111" s="400" t="s">
        <v>8246</v>
      </c>
      <c r="AT111" s="240" t="s">
        <v>2089</v>
      </c>
      <c r="AU111" s="750" t="s">
        <v>2089</v>
      </c>
      <c r="AV111" s="751" t="s">
        <v>11022</v>
      </c>
      <c r="AW111" s="752" t="s">
        <v>11022</v>
      </c>
      <c r="AY111" s="198"/>
    </row>
    <row r="112" spans="2:51" ht="12.75" customHeight="1">
      <c r="B112" s="241" t="s">
        <v>3360</v>
      </c>
      <c r="C112" s="240" t="s">
        <v>11351</v>
      </c>
      <c r="D112" s="240" t="s">
        <v>8730</v>
      </c>
      <c r="E112" s="240">
        <v>788</v>
      </c>
      <c r="F112" s="240" t="s">
        <v>10204</v>
      </c>
      <c r="G112" s="240" t="s">
        <v>1083</v>
      </c>
      <c r="H112" s="240" t="s">
        <v>1317</v>
      </c>
      <c r="I112" s="240" t="s">
        <v>3432</v>
      </c>
      <c r="J112" s="242" t="s">
        <v>3120</v>
      </c>
      <c r="K112" s="240" t="s">
        <v>434</v>
      </c>
      <c r="L112" s="240" t="s">
        <v>3050</v>
      </c>
      <c r="M112" s="240" t="s">
        <v>3051</v>
      </c>
      <c r="N112" s="240" t="s">
        <v>3390</v>
      </c>
      <c r="O112" s="240" t="s">
        <v>3391</v>
      </c>
      <c r="P112" s="240" t="s">
        <v>2089</v>
      </c>
      <c r="Q112" s="240" t="s">
        <v>3112</v>
      </c>
      <c r="R112" s="240">
        <v>100</v>
      </c>
      <c r="S112" s="240">
        <v>1E-4</v>
      </c>
      <c r="T112" s="240">
        <v>0.01</v>
      </c>
      <c r="U112" s="240">
        <v>1E-4</v>
      </c>
      <c r="V112" s="240">
        <v>1E-4</v>
      </c>
      <c r="W112" s="240" t="s">
        <v>3114</v>
      </c>
      <c r="X112" s="240" t="s">
        <v>3114</v>
      </c>
      <c r="Y112" s="240">
        <v>0.01</v>
      </c>
      <c r="Z112" s="240">
        <v>999.98</v>
      </c>
      <c r="AA112" s="240" t="s">
        <v>6157</v>
      </c>
      <c r="AB112" s="240" t="s">
        <v>2611</v>
      </c>
      <c r="AC112" s="240" t="s">
        <v>2089</v>
      </c>
      <c r="AD112" s="240" t="s">
        <v>2089</v>
      </c>
      <c r="AE112" s="240" t="s">
        <v>2089</v>
      </c>
      <c r="AF112" s="240" t="s">
        <v>2089</v>
      </c>
      <c r="AG112" s="240" t="s">
        <v>2089</v>
      </c>
      <c r="AH112" s="240" t="s">
        <v>2089</v>
      </c>
      <c r="AI112" s="746">
        <v>0.33333333333333331</v>
      </c>
      <c r="AJ112" s="746">
        <v>0.72916666666666663</v>
      </c>
      <c r="AK112" s="746">
        <v>0.6875</v>
      </c>
      <c r="AL112" s="746" t="s">
        <v>2612</v>
      </c>
      <c r="AM112" s="746" t="s">
        <v>2612</v>
      </c>
      <c r="AN112" s="747">
        <v>0.77083333333333337</v>
      </c>
      <c r="AO112" s="748">
        <v>0.77083333333333337</v>
      </c>
      <c r="AP112" s="240" t="s">
        <v>2613</v>
      </c>
      <c r="AQ112" s="400" t="s">
        <v>8246</v>
      </c>
      <c r="AR112" s="240" t="s">
        <v>2613</v>
      </c>
      <c r="AS112" s="400" t="s">
        <v>8246</v>
      </c>
      <c r="AT112" s="240" t="s">
        <v>2089</v>
      </c>
      <c r="AU112" s="750" t="s">
        <v>2089</v>
      </c>
      <c r="AV112" s="751" t="s">
        <v>2201</v>
      </c>
      <c r="AW112" s="752" t="s">
        <v>11028</v>
      </c>
      <c r="AY112" s="198"/>
    </row>
    <row r="113" spans="2:51" ht="12.75" customHeight="1">
      <c r="B113" s="398" t="s">
        <v>11117</v>
      </c>
      <c r="C113" s="400" t="s">
        <v>11118</v>
      </c>
      <c r="D113" s="240" t="s">
        <v>8731</v>
      </c>
      <c r="E113" s="240">
        <v>2500</v>
      </c>
      <c r="F113" s="240" t="s">
        <v>10205</v>
      </c>
      <c r="G113" s="240" t="s">
        <v>5179</v>
      </c>
      <c r="H113" s="240" t="s">
        <v>1318</v>
      </c>
      <c r="I113" s="240" t="s">
        <v>3431</v>
      </c>
      <c r="J113" s="242" t="s">
        <v>3124</v>
      </c>
      <c r="K113" s="240" t="s">
        <v>435</v>
      </c>
      <c r="L113" s="240" t="s">
        <v>2089</v>
      </c>
      <c r="M113" s="240" t="s">
        <v>5896</v>
      </c>
      <c r="N113" s="240" t="s">
        <v>5897</v>
      </c>
      <c r="O113" s="240" t="s">
        <v>5898</v>
      </c>
      <c r="P113" s="240" t="s">
        <v>2089</v>
      </c>
      <c r="Q113" s="240" t="s">
        <v>3112</v>
      </c>
      <c r="R113" s="240">
        <v>1000</v>
      </c>
      <c r="S113" s="240">
        <v>1E-4</v>
      </c>
      <c r="T113" s="240">
        <v>0.1</v>
      </c>
      <c r="U113" s="240">
        <v>1E-4</v>
      </c>
      <c r="V113" s="240">
        <v>1E-4</v>
      </c>
      <c r="W113" s="240" t="s">
        <v>3114</v>
      </c>
      <c r="X113" s="240" t="s">
        <v>3114</v>
      </c>
      <c r="Y113" s="240">
        <v>0.01</v>
      </c>
      <c r="Z113" s="240">
        <v>999.98</v>
      </c>
      <c r="AA113" s="240" t="s">
        <v>6157</v>
      </c>
      <c r="AB113" s="240" t="s">
        <v>2611</v>
      </c>
      <c r="AC113" s="240" t="s">
        <v>2089</v>
      </c>
      <c r="AD113" s="240" t="s">
        <v>2089</v>
      </c>
      <c r="AE113" s="240" t="s">
        <v>2089</v>
      </c>
      <c r="AF113" s="240" t="s">
        <v>2089</v>
      </c>
      <c r="AG113" s="240" t="s">
        <v>2089</v>
      </c>
      <c r="AH113" s="240" t="s">
        <v>2089</v>
      </c>
      <c r="AI113" s="746">
        <v>0.33333333333333331</v>
      </c>
      <c r="AJ113" s="746">
        <v>0.72916666666666663</v>
      </c>
      <c r="AK113" s="746">
        <v>0.6875</v>
      </c>
      <c r="AL113" s="746" t="s">
        <v>2612</v>
      </c>
      <c r="AM113" s="746" t="s">
        <v>2612</v>
      </c>
      <c r="AN113" s="747">
        <v>0.77083333333333337</v>
      </c>
      <c r="AO113" s="748">
        <v>0.77083333333333337</v>
      </c>
      <c r="AP113" s="240" t="s">
        <v>2089</v>
      </c>
      <c r="AQ113" s="400" t="s">
        <v>8246</v>
      </c>
      <c r="AR113" s="240" t="s">
        <v>2613</v>
      </c>
      <c r="AS113" s="400" t="s">
        <v>8246</v>
      </c>
      <c r="AT113" s="240" t="s">
        <v>2089</v>
      </c>
      <c r="AU113" s="750" t="s">
        <v>2089</v>
      </c>
      <c r="AV113" s="751" t="s">
        <v>2201</v>
      </c>
      <c r="AW113" s="752" t="s">
        <v>11023</v>
      </c>
      <c r="AY113" s="198"/>
    </row>
    <row r="114" spans="2:51" ht="12.75" customHeight="1">
      <c r="B114" s="443" t="s">
        <v>10694</v>
      </c>
      <c r="C114" s="400" t="s">
        <v>7981</v>
      </c>
      <c r="D114" s="400" t="s">
        <v>9159</v>
      </c>
      <c r="E114" s="400">
        <v>627</v>
      </c>
      <c r="F114" s="400" t="s">
        <v>10571</v>
      </c>
      <c r="G114" s="400" t="s">
        <v>8101</v>
      </c>
      <c r="H114" s="400" t="s">
        <v>7982</v>
      </c>
      <c r="I114" s="400" t="s">
        <v>3430</v>
      </c>
      <c r="J114" s="401" t="s">
        <v>3138</v>
      </c>
      <c r="K114" s="400" t="s">
        <v>7983</v>
      </c>
      <c r="L114" s="400" t="s">
        <v>12162</v>
      </c>
      <c r="M114" s="400" t="s">
        <v>12163</v>
      </c>
      <c r="N114" s="400" t="s">
        <v>12164</v>
      </c>
      <c r="O114" s="400" t="s">
        <v>12165</v>
      </c>
      <c r="P114" s="753" t="s">
        <v>11998</v>
      </c>
      <c r="Q114" s="400" t="s">
        <v>3139</v>
      </c>
      <c r="R114" s="400">
        <v>1000</v>
      </c>
      <c r="S114" s="400">
        <v>0.01</v>
      </c>
      <c r="T114" s="400">
        <v>10</v>
      </c>
      <c r="U114" s="400">
        <v>0.01</v>
      </c>
      <c r="V114" s="400">
        <v>0.01</v>
      </c>
      <c r="W114" s="400" t="s">
        <v>3114</v>
      </c>
      <c r="X114" s="400" t="s">
        <v>3114</v>
      </c>
      <c r="Y114" s="400">
        <v>1</v>
      </c>
      <c r="Z114" s="400">
        <v>99998</v>
      </c>
      <c r="AA114" s="400" t="s">
        <v>6157</v>
      </c>
      <c r="AB114" s="400" t="s">
        <v>2927</v>
      </c>
      <c r="AC114" s="400">
        <v>250</v>
      </c>
      <c r="AD114" s="400">
        <v>1000</v>
      </c>
      <c r="AE114" s="400">
        <v>0.25</v>
      </c>
      <c r="AF114" s="400">
        <v>250</v>
      </c>
      <c r="AG114" s="400">
        <v>0.25</v>
      </c>
      <c r="AH114" s="400">
        <v>0.01</v>
      </c>
      <c r="AI114" s="754">
        <v>0.33333333333333331</v>
      </c>
      <c r="AJ114" s="754">
        <v>0.72916666666666663</v>
      </c>
      <c r="AK114" s="754">
        <v>0.6875</v>
      </c>
      <c r="AL114" s="754" t="s">
        <v>2612</v>
      </c>
      <c r="AM114" s="754" t="s">
        <v>2612</v>
      </c>
      <c r="AN114" s="755">
        <v>0.77083333333333337</v>
      </c>
      <c r="AO114" s="756">
        <v>0.77083333333333337</v>
      </c>
      <c r="AP114" s="400" t="s">
        <v>2613</v>
      </c>
      <c r="AQ114" s="400" t="s">
        <v>8246</v>
      </c>
      <c r="AR114" s="400" t="s">
        <v>2613</v>
      </c>
      <c r="AS114" s="400" t="s">
        <v>8246</v>
      </c>
      <c r="AT114" s="400" t="s">
        <v>2089</v>
      </c>
      <c r="AU114" s="757" t="s">
        <v>2089</v>
      </c>
      <c r="AV114" s="758" t="s">
        <v>2207</v>
      </c>
      <c r="AW114" s="752" t="s">
        <v>11022</v>
      </c>
      <c r="AY114" s="308"/>
    </row>
    <row r="115" spans="2:51" ht="12.75" customHeight="1">
      <c r="B115" s="437" t="s">
        <v>11536</v>
      </c>
      <c r="C115" s="399" t="s">
        <v>11551</v>
      </c>
      <c r="D115" s="399" t="s">
        <v>11552</v>
      </c>
      <c r="E115" s="235">
        <v>627</v>
      </c>
      <c r="F115" s="399" t="s">
        <v>11553</v>
      </c>
      <c r="G115" s="399" t="s">
        <v>11554</v>
      </c>
      <c r="H115" s="399" t="s">
        <v>11618</v>
      </c>
      <c r="I115" s="399" t="s">
        <v>3430</v>
      </c>
      <c r="J115" s="441" t="s">
        <v>3138</v>
      </c>
      <c r="K115" s="399" t="s">
        <v>11556</v>
      </c>
      <c r="L115" s="400" t="s">
        <v>11559</v>
      </c>
      <c r="M115" s="400" t="s">
        <v>11560</v>
      </c>
      <c r="N115" s="400" t="s">
        <v>11561</v>
      </c>
      <c r="O115" s="400" t="s">
        <v>11562</v>
      </c>
      <c r="P115" s="753" t="s">
        <v>11556</v>
      </c>
      <c r="Q115" s="240" t="s">
        <v>3139</v>
      </c>
      <c r="R115" s="240">
        <v>1000</v>
      </c>
      <c r="S115" s="240">
        <v>0.01</v>
      </c>
      <c r="T115" s="240">
        <v>10</v>
      </c>
      <c r="U115" s="240">
        <v>0.01</v>
      </c>
      <c r="V115" s="240">
        <v>0.01</v>
      </c>
      <c r="W115" s="240" t="s">
        <v>3114</v>
      </c>
      <c r="X115" s="240" t="s">
        <v>3114</v>
      </c>
      <c r="Y115" s="240">
        <v>1</v>
      </c>
      <c r="Z115" s="240">
        <v>99998</v>
      </c>
      <c r="AA115" s="240" t="s">
        <v>6157</v>
      </c>
      <c r="AB115" s="240" t="s">
        <v>2927</v>
      </c>
      <c r="AC115" s="240">
        <v>250</v>
      </c>
      <c r="AD115" s="240">
        <v>1000</v>
      </c>
      <c r="AE115" s="240">
        <v>0.25</v>
      </c>
      <c r="AF115" s="240">
        <v>250</v>
      </c>
      <c r="AG115" s="240">
        <v>0.25</v>
      </c>
      <c r="AH115" s="240">
        <v>0.01</v>
      </c>
      <c r="AI115" s="746">
        <v>0.33333333333333331</v>
      </c>
      <c r="AJ115" s="746">
        <v>0.72916666666666663</v>
      </c>
      <c r="AK115" s="746">
        <v>0.6875</v>
      </c>
      <c r="AL115" s="746" t="s">
        <v>2612</v>
      </c>
      <c r="AM115" s="746" t="s">
        <v>2612</v>
      </c>
      <c r="AN115" s="747">
        <v>0.77083333333333337</v>
      </c>
      <c r="AO115" s="748">
        <v>0.77083333333333337</v>
      </c>
      <c r="AP115" s="240" t="s">
        <v>2613</v>
      </c>
      <c r="AQ115" s="749" t="s">
        <v>8246</v>
      </c>
      <c r="AR115" s="240" t="s">
        <v>2613</v>
      </c>
      <c r="AS115" s="749" t="s">
        <v>8246</v>
      </c>
      <c r="AT115" s="240" t="s">
        <v>2089</v>
      </c>
      <c r="AU115" s="750" t="s">
        <v>2089</v>
      </c>
      <c r="AV115" s="752" t="s">
        <v>11022</v>
      </c>
      <c r="AW115" s="752" t="s">
        <v>11022</v>
      </c>
      <c r="AY115" s="198"/>
    </row>
    <row r="116" spans="2:51" ht="12.75" customHeight="1">
      <c r="B116" s="241" t="s">
        <v>3364</v>
      </c>
      <c r="C116" s="240" t="s">
        <v>4237</v>
      </c>
      <c r="D116" s="240" t="s">
        <v>8735</v>
      </c>
      <c r="E116" s="240">
        <v>762</v>
      </c>
      <c r="F116" s="240" t="s">
        <v>10209</v>
      </c>
      <c r="G116" s="240" t="s">
        <v>1984</v>
      </c>
      <c r="H116" s="240" t="s">
        <v>1319</v>
      </c>
      <c r="I116" s="240" t="s">
        <v>10066</v>
      </c>
      <c r="J116" s="242" t="s">
        <v>3121</v>
      </c>
      <c r="K116" s="240" t="s">
        <v>437</v>
      </c>
      <c r="L116" s="240" t="s">
        <v>3052</v>
      </c>
      <c r="M116" s="240" t="s">
        <v>3053</v>
      </c>
      <c r="N116" s="240" t="s">
        <v>3392</v>
      </c>
      <c r="O116" s="240" t="s">
        <v>3393</v>
      </c>
      <c r="P116" s="240" t="s">
        <v>2089</v>
      </c>
      <c r="Q116" s="240" t="s">
        <v>3112</v>
      </c>
      <c r="R116" s="240">
        <v>100</v>
      </c>
      <c r="S116" s="240">
        <v>1E-4</v>
      </c>
      <c r="T116" s="240">
        <v>0.01</v>
      </c>
      <c r="U116" s="240">
        <v>1E-4</v>
      </c>
      <c r="V116" s="240">
        <v>1E-4</v>
      </c>
      <c r="W116" s="240" t="s">
        <v>3114</v>
      </c>
      <c r="X116" s="240" t="s">
        <v>3114</v>
      </c>
      <c r="Y116" s="240">
        <v>0.01</v>
      </c>
      <c r="Z116" s="240">
        <v>999.98</v>
      </c>
      <c r="AA116" s="240" t="s">
        <v>6157</v>
      </c>
      <c r="AB116" s="240" t="s">
        <v>2611</v>
      </c>
      <c r="AC116" s="240" t="s">
        <v>2089</v>
      </c>
      <c r="AD116" s="240" t="s">
        <v>2089</v>
      </c>
      <c r="AE116" s="240" t="s">
        <v>2089</v>
      </c>
      <c r="AF116" s="240" t="s">
        <v>2089</v>
      </c>
      <c r="AG116" s="240" t="s">
        <v>2089</v>
      </c>
      <c r="AH116" s="240" t="s">
        <v>2089</v>
      </c>
      <c r="AI116" s="746">
        <v>0.33333333333333331</v>
      </c>
      <c r="AJ116" s="746">
        <v>0.72916666666666663</v>
      </c>
      <c r="AK116" s="746">
        <v>0.6875</v>
      </c>
      <c r="AL116" s="746" t="s">
        <v>2612</v>
      </c>
      <c r="AM116" s="746" t="s">
        <v>2612</v>
      </c>
      <c r="AN116" s="747">
        <v>0.77083333333333337</v>
      </c>
      <c r="AO116" s="748">
        <v>0.77083333333333337</v>
      </c>
      <c r="AP116" s="240" t="s">
        <v>2613</v>
      </c>
      <c r="AQ116" s="400" t="s">
        <v>8246</v>
      </c>
      <c r="AR116" s="240" t="s">
        <v>2613</v>
      </c>
      <c r="AS116" s="400" t="s">
        <v>8246</v>
      </c>
      <c r="AT116" s="240" t="s">
        <v>2089</v>
      </c>
      <c r="AU116" s="750" t="s">
        <v>2089</v>
      </c>
      <c r="AV116" s="751" t="s">
        <v>2201</v>
      </c>
      <c r="AW116" s="752" t="s">
        <v>11024</v>
      </c>
      <c r="AY116" s="198"/>
    </row>
    <row r="117" spans="2:51" ht="12.75" customHeight="1">
      <c r="B117" s="241" t="s">
        <v>3365</v>
      </c>
      <c r="C117" s="240" t="s">
        <v>8450</v>
      </c>
      <c r="D117" s="240" t="s">
        <v>8736</v>
      </c>
      <c r="E117" s="240">
        <v>762</v>
      </c>
      <c r="F117" s="240" t="s">
        <v>10210</v>
      </c>
      <c r="G117" s="399" t="s">
        <v>8451</v>
      </c>
      <c r="H117" s="399" t="s">
        <v>8452</v>
      </c>
      <c r="I117" s="240" t="s">
        <v>10066</v>
      </c>
      <c r="J117" s="242" t="s">
        <v>3121</v>
      </c>
      <c r="K117" s="240" t="s">
        <v>438</v>
      </c>
      <c r="L117" s="240" t="s">
        <v>3054</v>
      </c>
      <c r="M117" s="240" t="s">
        <v>3055</v>
      </c>
      <c r="N117" s="240" t="s">
        <v>3394</v>
      </c>
      <c r="O117" s="240" t="s">
        <v>3395</v>
      </c>
      <c r="P117" s="240" t="s">
        <v>2089</v>
      </c>
      <c r="Q117" s="240" t="s">
        <v>3112</v>
      </c>
      <c r="R117" s="240">
        <v>100</v>
      </c>
      <c r="S117" s="240">
        <v>1E-4</v>
      </c>
      <c r="T117" s="240">
        <v>0.01</v>
      </c>
      <c r="U117" s="240">
        <v>1E-4</v>
      </c>
      <c r="V117" s="240">
        <v>1E-4</v>
      </c>
      <c r="W117" s="240" t="s">
        <v>3114</v>
      </c>
      <c r="X117" s="240" t="s">
        <v>3114</v>
      </c>
      <c r="Y117" s="240">
        <v>0.01</v>
      </c>
      <c r="Z117" s="240">
        <v>999.98</v>
      </c>
      <c r="AA117" s="240" t="s">
        <v>6157</v>
      </c>
      <c r="AB117" s="240" t="s">
        <v>2611</v>
      </c>
      <c r="AC117" s="240" t="s">
        <v>2089</v>
      </c>
      <c r="AD117" s="240" t="s">
        <v>2089</v>
      </c>
      <c r="AE117" s="240" t="s">
        <v>2089</v>
      </c>
      <c r="AF117" s="240" t="s">
        <v>2089</v>
      </c>
      <c r="AG117" s="240" t="s">
        <v>2089</v>
      </c>
      <c r="AH117" s="240" t="s">
        <v>2089</v>
      </c>
      <c r="AI117" s="746">
        <v>0.33333333333333331</v>
      </c>
      <c r="AJ117" s="746">
        <v>0.72916666666666663</v>
      </c>
      <c r="AK117" s="746">
        <v>0.6875</v>
      </c>
      <c r="AL117" s="746" t="s">
        <v>2612</v>
      </c>
      <c r="AM117" s="746" t="s">
        <v>2612</v>
      </c>
      <c r="AN117" s="747">
        <v>0.77083333333333337</v>
      </c>
      <c r="AO117" s="748">
        <v>0.77083333333333337</v>
      </c>
      <c r="AP117" s="240" t="s">
        <v>2613</v>
      </c>
      <c r="AQ117" s="400" t="s">
        <v>8246</v>
      </c>
      <c r="AR117" s="240" t="s">
        <v>2613</v>
      </c>
      <c r="AS117" s="400" t="s">
        <v>8246</v>
      </c>
      <c r="AT117" s="240" t="s">
        <v>2089</v>
      </c>
      <c r="AU117" s="750" t="s">
        <v>2089</v>
      </c>
      <c r="AV117" s="751" t="s">
        <v>2201</v>
      </c>
      <c r="AW117" s="752" t="s">
        <v>11024</v>
      </c>
      <c r="AY117" s="198"/>
    </row>
    <row r="118" spans="2:51" ht="12.75" customHeight="1">
      <c r="B118" s="241" t="s">
        <v>3366</v>
      </c>
      <c r="C118" s="240" t="s">
        <v>4238</v>
      </c>
      <c r="D118" s="240" t="s">
        <v>8737</v>
      </c>
      <c r="E118" s="240">
        <v>762</v>
      </c>
      <c r="F118" s="240" t="s">
        <v>10211</v>
      </c>
      <c r="G118" s="240" t="s">
        <v>645</v>
      </c>
      <c r="H118" s="240" t="s">
        <v>1320</v>
      </c>
      <c r="I118" s="240" t="s">
        <v>10066</v>
      </c>
      <c r="J118" s="242" t="s">
        <v>3121</v>
      </c>
      <c r="K118" s="240" t="s">
        <v>439</v>
      </c>
      <c r="L118" s="240" t="s">
        <v>3056</v>
      </c>
      <c r="M118" s="240" t="s">
        <v>3057</v>
      </c>
      <c r="N118" s="240" t="s">
        <v>3396</v>
      </c>
      <c r="O118" s="240" t="s">
        <v>3397</v>
      </c>
      <c r="P118" s="240" t="s">
        <v>2089</v>
      </c>
      <c r="Q118" s="240" t="s">
        <v>3112</v>
      </c>
      <c r="R118" s="240">
        <v>100</v>
      </c>
      <c r="S118" s="240">
        <v>1E-4</v>
      </c>
      <c r="T118" s="240">
        <v>0.01</v>
      </c>
      <c r="U118" s="240">
        <v>1E-4</v>
      </c>
      <c r="V118" s="240">
        <v>1E-4</v>
      </c>
      <c r="W118" s="240" t="s">
        <v>3114</v>
      </c>
      <c r="X118" s="240" t="s">
        <v>3114</v>
      </c>
      <c r="Y118" s="240">
        <v>0.01</v>
      </c>
      <c r="Z118" s="240">
        <v>999.98</v>
      </c>
      <c r="AA118" s="240" t="s">
        <v>6157</v>
      </c>
      <c r="AB118" s="240" t="s">
        <v>2611</v>
      </c>
      <c r="AC118" s="240" t="s">
        <v>2089</v>
      </c>
      <c r="AD118" s="240" t="s">
        <v>2089</v>
      </c>
      <c r="AE118" s="240" t="s">
        <v>2089</v>
      </c>
      <c r="AF118" s="240" t="s">
        <v>2089</v>
      </c>
      <c r="AG118" s="240" t="s">
        <v>2089</v>
      </c>
      <c r="AH118" s="240" t="s">
        <v>2089</v>
      </c>
      <c r="AI118" s="746">
        <v>0.33333333333333331</v>
      </c>
      <c r="AJ118" s="746">
        <v>0.72916666666666663</v>
      </c>
      <c r="AK118" s="746">
        <v>0.6875</v>
      </c>
      <c r="AL118" s="746" t="s">
        <v>2612</v>
      </c>
      <c r="AM118" s="746" t="s">
        <v>2612</v>
      </c>
      <c r="AN118" s="747">
        <v>0.77083333333333337</v>
      </c>
      <c r="AO118" s="748">
        <v>0.77083333333333337</v>
      </c>
      <c r="AP118" s="240" t="s">
        <v>2613</v>
      </c>
      <c r="AQ118" s="749" t="s">
        <v>8246</v>
      </c>
      <c r="AR118" s="240" t="s">
        <v>2613</v>
      </c>
      <c r="AS118" s="749" t="s">
        <v>8246</v>
      </c>
      <c r="AT118" s="240" t="s">
        <v>2089</v>
      </c>
      <c r="AU118" s="750" t="s">
        <v>2089</v>
      </c>
      <c r="AV118" s="751" t="s">
        <v>2205</v>
      </c>
      <c r="AW118" s="752" t="s">
        <v>11024</v>
      </c>
      <c r="AY118" s="198"/>
    </row>
    <row r="119" spans="2:51" ht="12.75" customHeight="1">
      <c r="B119" s="241" t="s">
        <v>3367</v>
      </c>
      <c r="C119" s="240" t="s">
        <v>4239</v>
      </c>
      <c r="D119" s="400" t="s">
        <v>12199</v>
      </c>
      <c r="E119" s="240">
        <v>762</v>
      </c>
      <c r="F119" s="400" t="s">
        <v>12200</v>
      </c>
      <c r="G119" s="400" t="s">
        <v>12203</v>
      </c>
      <c r="H119" s="400" t="s">
        <v>12202</v>
      </c>
      <c r="I119" s="240" t="s">
        <v>10066</v>
      </c>
      <c r="J119" s="242" t="s">
        <v>3121</v>
      </c>
      <c r="K119" s="240" t="s">
        <v>440</v>
      </c>
      <c r="L119" s="240" t="s">
        <v>3058</v>
      </c>
      <c r="M119" s="240" t="s">
        <v>3059</v>
      </c>
      <c r="N119" s="240" t="s">
        <v>3398</v>
      </c>
      <c r="O119" s="240" t="s">
        <v>3399</v>
      </c>
      <c r="P119" s="240" t="s">
        <v>2089</v>
      </c>
      <c r="Q119" s="240" t="s">
        <v>3112</v>
      </c>
      <c r="R119" s="240">
        <v>100</v>
      </c>
      <c r="S119" s="240">
        <v>1E-4</v>
      </c>
      <c r="T119" s="240">
        <v>0.01</v>
      </c>
      <c r="U119" s="240">
        <v>1E-4</v>
      </c>
      <c r="V119" s="240">
        <v>1E-4</v>
      </c>
      <c r="W119" s="240" t="s">
        <v>3114</v>
      </c>
      <c r="X119" s="240" t="s">
        <v>3114</v>
      </c>
      <c r="Y119" s="240">
        <v>0.01</v>
      </c>
      <c r="Z119" s="240">
        <v>999.98</v>
      </c>
      <c r="AA119" s="240" t="s">
        <v>6157</v>
      </c>
      <c r="AB119" s="240" t="s">
        <v>2611</v>
      </c>
      <c r="AC119" s="240" t="s">
        <v>2089</v>
      </c>
      <c r="AD119" s="240" t="s">
        <v>2089</v>
      </c>
      <c r="AE119" s="240" t="s">
        <v>2089</v>
      </c>
      <c r="AF119" s="240" t="s">
        <v>2089</v>
      </c>
      <c r="AG119" s="240" t="s">
        <v>2089</v>
      </c>
      <c r="AH119" s="240" t="s">
        <v>2089</v>
      </c>
      <c r="AI119" s="746">
        <v>0.33333333333333331</v>
      </c>
      <c r="AJ119" s="746">
        <v>0.72916666666666663</v>
      </c>
      <c r="AK119" s="746">
        <v>0.6875</v>
      </c>
      <c r="AL119" s="746" t="s">
        <v>2612</v>
      </c>
      <c r="AM119" s="746" t="s">
        <v>2612</v>
      </c>
      <c r="AN119" s="747">
        <v>0.77083333333333337</v>
      </c>
      <c r="AO119" s="748">
        <v>0.77083333333333337</v>
      </c>
      <c r="AP119" s="240" t="s">
        <v>2613</v>
      </c>
      <c r="AQ119" s="749" t="s">
        <v>8246</v>
      </c>
      <c r="AR119" s="240" t="s">
        <v>2613</v>
      </c>
      <c r="AS119" s="749" t="s">
        <v>8246</v>
      </c>
      <c r="AT119" s="240" t="s">
        <v>2089</v>
      </c>
      <c r="AU119" s="750" t="s">
        <v>2089</v>
      </c>
      <c r="AV119" s="751" t="s">
        <v>2203</v>
      </c>
      <c r="AW119" s="752" t="s">
        <v>11024</v>
      </c>
      <c r="AY119" s="198"/>
    </row>
    <row r="120" spans="2:51" ht="12.75" customHeight="1">
      <c r="B120" s="241" t="s">
        <v>3369</v>
      </c>
      <c r="C120" s="240" t="s">
        <v>4240</v>
      </c>
      <c r="D120" s="240" t="s">
        <v>8738</v>
      </c>
      <c r="E120" s="240">
        <v>762</v>
      </c>
      <c r="F120" s="240" t="s">
        <v>10212</v>
      </c>
      <c r="G120" s="240" t="s">
        <v>665</v>
      </c>
      <c r="H120" s="240" t="s">
        <v>1321</v>
      </c>
      <c r="I120" s="240" t="s">
        <v>10066</v>
      </c>
      <c r="J120" s="242" t="s">
        <v>3121</v>
      </c>
      <c r="K120" s="240" t="s">
        <v>441</v>
      </c>
      <c r="L120" s="240" t="s">
        <v>3060</v>
      </c>
      <c r="M120" s="240" t="s">
        <v>3061</v>
      </c>
      <c r="N120" s="240" t="s">
        <v>2736</v>
      </c>
      <c r="O120" s="240" t="s">
        <v>2737</v>
      </c>
      <c r="P120" s="240" t="s">
        <v>2089</v>
      </c>
      <c r="Q120" s="240" t="s">
        <v>3112</v>
      </c>
      <c r="R120" s="240">
        <v>100</v>
      </c>
      <c r="S120" s="240">
        <v>1E-4</v>
      </c>
      <c r="T120" s="240">
        <v>0.01</v>
      </c>
      <c r="U120" s="240">
        <v>1E-4</v>
      </c>
      <c r="V120" s="240">
        <v>1E-4</v>
      </c>
      <c r="W120" s="240" t="s">
        <v>3114</v>
      </c>
      <c r="X120" s="240" t="s">
        <v>3114</v>
      </c>
      <c r="Y120" s="240">
        <v>0.01</v>
      </c>
      <c r="Z120" s="240">
        <v>999.98</v>
      </c>
      <c r="AA120" s="240" t="s">
        <v>6157</v>
      </c>
      <c r="AB120" s="240" t="s">
        <v>2611</v>
      </c>
      <c r="AC120" s="240" t="s">
        <v>2089</v>
      </c>
      <c r="AD120" s="240" t="s">
        <v>2089</v>
      </c>
      <c r="AE120" s="240" t="s">
        <v>2089</v>
      </c>
      <c r="AF120" s="240" t="s">
        <v>2089</v>
      </c>
      <c r="AG120" s="240" t="s">
        <v>2089</v>
      </c>
      <c r="AH120" s="240" t="s">
        <v>2089</v>
      </c>
      <c r="AI120" s="746">
        <v>0.33333333333333331</v>
      </c>
      <c r="AJ120" s="746">
        <v>0.72916666666666663</v>
      </c>
      <c r="AK120" s="746">
        <v>0.6875</v>
      </c>
      <c r="AL120" s="746" t="s">
        <v>2612</v>
      </c>
      <c r="AM120" s="746" t="s">
        <v>2612</v>
      </c>
      <c r="AN120" s="747">
        <v>0.77083333333333337</v>
      </c>
      <c r="AO120" s="748">
        <v>0.77083333333333337</v>
      </c>
      <c r="AP120" s="240" t="s">
        <v>2613</v>
      </c>
      <c r="AQ120" s="400" t="s">
        <v>8246</v>
      </c>
      <c r="AR120" s="240" t="s">
        <v>2613</v>
      </c>
      <c r="AS120" s="400" t="s">
        <v>8246</v>
      </c>
      <c r="AT120" s="240" t="s">
        <v>2089</v>
      </c>
      <c r="AU120" s="750" t="s">
        <v>2089</v>
      </c>
      <c r="AV120" s="751" t="s">
        <v>2203</v>
      </c>
      <c r="AW120" s="752" t="s">
        <v>11024</v>
      </c>
      <c r="AY120" s="198"/>
    </row>
    <row r="121" spans="2:51" ht="12.75" customHeight="1">
      <c r="B121" s="773" t="s">
        <v>3370</v>
      </c>
      <c r="C121" s="240" t="s">
        <v>3483</v>
      </c>
      <c r="D121" s="240" t="s">
        <v>8740</v>
      </c>
      <c r="E121" s="240">
        <v>627</v>
      </c>
      <c r="F121" s="240" t="s">
        <v>10214</v>
      </c>
      <c r="G121" s="240" t="s">
        <v>666</v>
      </c>
      <c r="H121" s="240" t="s">
        <v>1322</v>
      </c>
      <c r="I121" s="240" t="s">
        <v>3430</v>
      </c>
      <c r="J121" s="242" t="s">
        <v>3138</v>
      </c>
      <c r="K121" s="240" t="s">
        <v>4089</v>
      </c>
      <c r="L121" s="240" t="s">
        <v>3062</v>
      </c>
      <c r="M121" s="240" t="s">
        <v>3063</v>
      </c>
      <c r="N121" s="240" t="s">
        <v>2738</v>
      </c>
      <c r="O121" s="240" t="s">
        <v>2739</v>
      </c>
      <c r="P121" s="774" t="s">
        <v>4089</v>
      </c>
      <c r="Q121" s="240" t="s">
        <v>3139</v>
      </c>
      <c r="R121" s="240">
        <v>1000</v>
      </c>
      <c r="S121" s="240">
        <v>0.01</v>
      </c>
      <c r="T121" s="240">
        <v>10</v>
      </c>
      <c r="U121" s="240">
        <v>0.01</v>
      </c>
      <c r="V121" s="240">
        <v>0.01</v>
      </c>
      <c r="W121" s="240" t="s">
        <v>3114</v>
      </c>
      <c r="X121" s="240" t="s">
        <v>3114</v>
      </c>
      <c r="Y121" s="240">
        <v>1</v>
      </c>
      <c r="Z121" s="240">
        <v>99998</v>
      </c>
      <c r="AA121" s="240" t="s">
        <v>6157</v>
      </c>
      <c r="AB121" s="240" t="s">
        <v>2927</v>
      </c>
      <c r="AC121" s="240">
        <v>250</v>
      </c>
      <c r="AD121" s="240">
        <v>1000</v>
      </c>
      <c r="AE121" s="240">
        <v>0.5</v>
      </c>
      <c r="AF121" s="240">
        <v>500</v>
      </c>
      <c r="AG121" s="240">
        <v>0.5</v>
      </c>
      <c r="AH121" s="240">
        <v>0.01</v>
      </c>
      <c r="AI121" s="746">
        <v>0.33333333333333331</v>
      </c>
      <c r="AJ121" s="746">
        <v>0.72916666666666663</v>
      </c>
      <c r="AK121" s="746">
        <v>0.6875</v>
      </c>
      <c r="AL121" s="746" t="s">
        <v>2612</v>
      </c>
      <c r="AM121" s="746" t="s">
        <v>2612</v>
      </c>
      <c r="AN121" s="747">
        <v>0.77083333333333337</v>
      </c>
      <c r="AO121" s="748">
        <v>0.77083333333333337</v>
      </c>
      <c r="AP121" s="240" t="s">
        <v>2613</v>
      </c>
      <c r="AQ121" s="749" t="s">
        <v>8246</v>
      </c>
      <c r="AR121" s="240" t="s">
        <v>2613</v>
      </c>
      <c r="AS121" s="749" t="s">
        <v>8246</v>
      </c>
      <c r="AT121" s="240" t="s">
        <v>2089</v>
      </c>
      <c r="AU121" s="750" t="s">
        <v>2089</v>
      </c>
      <c r="AV121" s="751" t="s">
        <v>2204</v>
      </c>
      <c r="AW121" s="752" t="s">
        <v>11022</v>
      </c>
      <c r="AY121" s="198"/>
    </row>
    <row r="122" spans="2:51" ht="12.75" customHeight="1">
      <c r="B122" s="241" t="s">
        <v>5864</v>
      </c>
      <c r="C122" s="240" t="s">
        <v>5865</v>
      </c>
      <c r="D122" s="240" t="s">
        <v>8741</v>
      </c>
      <c r="E122" s="240">
        <v>2500</v>
      </c>
      <c r="F122" s="240" t="s">
        <v>10215</v>
      </c>
      <c r="G122" s="240" t="s">
        <v>5866</v>
      </c>
      <c r="H122" s="240" t="s">
        <v>5867</v>
      </c>
      <c r="I122" s="240" t="s">
        <v>3431</v>
      </c>
      <c r="J122" s="242" t="s">
        <v>3124</v>
      </c>
      <c r="K122" s="240" t="s">
        <v>5872</v>
      </c>
      <c r="L122" s="240" t="s">
        <v>2089</v>
      </c>
      <c r="M122" s="240" t="s">
        <v>5899</v>
      </c>
      <c r="N122" s="240" t="s">
        <v>5900</v>
      </c>
      <c r="O122" s="240" t="s">
        <v>5901</v>
      </c>
      <c r="P122" s="240" t="s">
        <v>2089</v>
      </c>
      <c r="Q122" s="240" t="s">
        <v>3112</v>
      </c>
      <c r="R122" s="240">
        <v>1000</v>
      </c>
      <c r="S122" s="240">
        <v>1E-4</v>
      </c>
      <c r="T122" s="240">
        <v>0.1</v>
      </c>
      <c r="U122" s="240">
        <v>1E-4</v>
      </c>
      <c r="V122" s="240">
        <v>1E-4</v>
      </c>
      <c r="W122" s="240" t="s">
        <v>3114</v>
      </c>
      <c r="X122" s="240" t="s">
        <v>3114</v>
      </c>
      <c r="Y122" s="240">
        <v>0.01</v>
      </c>
      <c r="Z122" s="240">
        <v>999.98</v>
      </c>
      <c r="AA122" s="240" t="s">
        <v>6157</v>
      </c>
      <c r="AB122" s="240" t="s">
        <v>2611</v>
      </c>
      <c r="AC122" s="240" t="s">
        <v>2089</v>
      </c>
      <c r="AD122" s="240" t="s">
        <v>2089</v>
      </c>
      <c r="AE122" s="240" t="s">
        <v>2089</v>
      </c>
      <c r="AF122" s="240" t="s">
        <v>2089</v>
      </c>
      <c r="AG122" s="240" t="s">
        <v>2089</v>
      </c>
      <c r="AH122" s="240" t="s">
        <v>2089</v>
      </c>
      <c r="AI122" s="746">
        <v>0.33333333333333331</v>
      </c>
      <c r="AJ122" s="746">
        <v>0.72916666666666663</v>
      </c>
      <c r="AK122" s="746">
        <v>0.6875</v>
      </c>
      <c r="AL122" s="746" t="s">
        <v>2612</v>
      </c>
      <c r="AM122" s="746" t="s">
        <v>2612</v>
      </c>
      <c r="AN122" s="747">
        <v>0.77083333333333337</v>
      </c>
      <c r="AO122" s="748">
        <v>0.77083333333333337</v>
      </c>
      <c r="AP122" s="240" t="s">
        <v>2089</v>
      </c>
      <c r="AQ122" s="749" t="s">
        <v>8246</v>
      </c>
      <c r="AR122" s="240" t="s">
        <v>2613</v>
      </c>
      <c r="AS122" s="749" t="s">
        <v>8246</v>
      </c>
      <c r="AT122" s="240" t="s">
        <v>2089</v>
      </c>
      <c r="AU122" s="750" t="s">
        <v>2089</v>
      </c>
      <c r="AV122" s="751" t="s">
        <v>2204</v>
      </c>
      <c r="AW122" s="752" t="s">
        <v>11023</v>
      </c>
      <c r="AY122" s="198"/>
    </row>
    <row r="123" spans="2:51" ht="12.75" customHeight="1">
      <c r="B123" s="773" t="s">
        <v>10631</v>
      </c>
      <c r="C123" s="240" t="s">
        <v>7062</v>
      </c>
      <c r="D123" s="240" t="s">
        <v>8743</v>
      </c>
      <c r="E123" s="240">
        <v>627</v>
      </c>
      <c r="F123" s="240" t="s">
        <v>10206</v>
      </c>
      <c r="G123" s="240" t="s">
        <v>5621</v>
      </c>
      <c r="H123" s="240" t="s">
        <v>5622</v>
      </c>
      <c r="I123" s="240" t="s">
        <v>3430</v>
      </c>
      <c r="J123" s="242" t="s">
        <v>3138</v>
      </c>
      <c r="K123" s="240" t="s">
        <v>5620</v>
      </c>
      <c r="L123" s="240" t="s">
        <v>5659</v>
      </c>
      <c r="M123" s="240" t="s">
        <v>5660</v>
      </c>
      <c r="N123" s="240" t="s">
        <v>5661</v>
      </c>
      <c r="O123" s="240" t="s">
        <v>5662</v>
      </c>
      <c r="P123" s="774" t="s">
        <v>5619</v>
      </c>
      <c r="Q123" s="240" t="s">
        <v>3139</v>
      </c>
      <c r="R123" s="240">
        <v>1000</v>
      </c>
      <c r="S123" s="240">
        <v>0.01</v>
      </c>
      <c r="T123" s="240">
        <v>10</v>
      </c>
      <c r="U123" s="240">
        <v>0.01</v>
      </c>
      <c r="V123" s="240">
        <v>0.01</v>
      </c>
      <c r="W123" s="240" t="s">
        <v>3114</v>
      </c>
      <c r="X123" s="240" t="s">
        <v>3114</v>
      </c>
      <c r="Y123" s="240">
        <v>1</v>
      </c>
      <c r="Z123" s="240">
        <v>99998</v>
      </c>
      <c r="AA123" s="240" t="s">
        <v>6157</v>
      </c>
      <c r="AB123" s="240" t="s">
        <v>2927</v>
      </c>
      <c r="AC123" s="240">
        <v>250</v>
      </c>
      <c r="AD123" s="240">
        <v>1000</v>
      </c>
      <c r="AE123" s="240">
        <v>0.25</v>
      </c>
      <c r="AF123" s="240">
        <f>AE123*AD123</f>
        <v>250</v>
      </c>
      <c r="AG123" s="240">
        <v>0.5</v>
      </c>
      <c r="AH123" s="240">
        <v>0.01</v>
      </c>
      <c r="AI123" s="746">
        <v>0.33333333333333331</v>
      </c>
      <c r="AJ123" s="746">
        <v>0.72916666666666663</v>
      </c>
      <c r="AK123" s="746">
        <v>0.6875</v>
      </c>
      <c r="AL123" s="746" t="s">
        <v>2612</v>
      </c>
      <c r="AM123" s="746" t="s">
        <v>2612</v>
      </c>
      <c r="AN123" s="747">
        <v>0.77083333333333337</v>
      </c>
      <c r="AO123" s="748">
        <v>0.77083333333333337</v>
      </c>
      <c r="AP123" s="240" t="s">
        <v>2613</v>
      </c>
      <c r="AQ123" s="749" t="s">
        <v>8246</v>
      </c>
      <c r="AR123" s="240" t="s">
        <v>2613</v>
      </c>
      <c r="AS123" s="749" t="s">
        <v>8246</v>
      </c>
      <c r="AT123" s="240" t="s">
        <v>2089</v>
      </c>
      <c r="AU123" s="750" t="s">
        <v>2089</v>
      </c>
      <c r="AV123" s="751" t="s">
        <v>2205</v>
      </c>
      <c r="AW123" s="752" t="s">
        <v>11022</v>
      </c>
      <c r="AY123" s="198"/>
    </row>
    <row r="124" spans="2:51" ht="12.75" customHeight="1">
      <c r="B124" s="437" t="s">
        <v>12300</v>
      </c>
      <c r="C124" s="399" t="s">
        <v>2421</v>
      </c>
      <c r="D124" s="235" t="s">
        <v>8746</v>
      </c>
      <c r="E124" s="235">
        <v>627</v>
      </c>
      <c r="F124" s="235" t="s">
        <v>10219</v>
      </c>
      <c r="G124" s="235" t="s">
        <v>5186</v>
      </c>
      <c r="H124" s="235" t="s">
        <v>1036</v>
      </c>
      <c r="I124" s="235" t="s">
        <v>3430</v>
      </c>
      <c r="J124" s="236" t="s">
        <v>3138</v>
      </c>
      <c r="K124" s="235" t="s">
        <v>4092</v>
      </c>
      <c r="L124" s="400" t="s">
        <v>2089</v>
      </c>
      <c r="M124" s="400" t="s">
        <v>2089</v>
      </c>
      <c r="N124" s="400" t="s">
        <v>2089</v>
      </c>
      <c r="O124" s="400" t="s">
        <v>2089</v>
      </c>
      <c r="P124" s="753" t="s">
        <v>12301</v>
      </c>
      <c r="Q124" s="400" t="s">
        <v>3139</v>
      </c>
      <c r="R124" s="400">
        <v>1000</v>
      </c>
      <c r="S124" s="400">
        <v>0.01</v>
      </c>
      <c r="T124" s="400">
        <v>10</v>
      </c>
      <c r="U124" s="400">
        <v>0.01</v>
      </c>
      <c r="V124" s="400">
        <v>0.01</v>
      </c>
      <c r="W124" s="400" t="s">
        <v>3114</v>
      </c>
      <c r="X124" s="400" t="s">
        <v>3114</v>
      </c>
      <c r="Y124" s="400">
        <v>1</v>
      </c>
      <c r="Z124" s="400">
        <v>99998</v>
      </c>
      <c r="AA124" s="400" t="s">
        <v>6157</v>
      </c>
      <c r="AB124" s="400" t="s">
        <v>2927</v>
      </c>
      <c r="AC124" s="240">
        <v>250</v>
      </c>
      <c r="AD124" s="240">
        <v>1000</v>
      </c>
      <c r="AE124" s="240">
        <v>0.25</v>
      </c>
      <c r="AF124" s="240">
        <v>250</v>
      </c>
      <c r="AG124" s="240">
        <v>0.25</v>
      </c>
      <c r="AH124" s="240">
        <v>0.01</v>
      </c>
      <c r="AI124" s="746">
        <v>0.33333333333333331</v>
      </c>
      <c r="AJ124" s="746">
        <v>0.72916666666666663</v>
      </c>
      <c r="AK124" s="746">
        <v>0.6875</v>
      </c>
      <c r="AL124" s="746" t="s">
        <v>2612</v>
      </c>
      <c r="AM124" s="746" t="s">
        <v>2612</v>
      </c>
      <c r="AN124" s="747">
        <v>0.77083333333333337</v>
      </c>
      <c r="AO124" s="748">
        <v>0.77083333333333337</v>
      </c>
      <c r="AP124" s="240" t="s">
        <v>2613</v>
      </c>
      <c r="AQ124" s="749" t="s">
        <v>8246</v>
      </c>
      <c r="AR124" s="240" t="s">
        <v>2613</v>
      </c>
      <c r="AS124" s="749" t="s">
        <v>8246</v>
      </c>
      <c r="AT124" s="240" t="s">
        <v>2089</v>
      </c>
      <c r="AU124" s="750" t="s">
        <v>2089</v>
      </c>
      <c r="AV124" s="751" t="s">
        <v>2201</v>
      </c>
      <c r="AW124" s="752" t="s">
        <v>11022</v>
      </c>
      <c r="AY124" s="198"/>
    </row>
    <row r="125" spans="2:51" ht="12.75" customHeight="1">
      <c r="B125" s="437" t="s">
        <v>11384</v>
      </c>
      <c r="C125" s="235" t="s">
        <v>6612</v>
      </c>
      <c r="D125" s="399" t="s">
        <v>11385</v>
      </c>
      <c r="E125" s="235">
        <v>627</v>
      </c>
      <c r="F125" s="399" t="s">
        <v>11386</v>
      </c>
      <c r="G125" s="399" t="s">
        <v>11387</v>
      </c>
      <c r="H125" s="399" t="s">
        <v>11388</v>
      </c>
      <c r="I125" s="240" t="s">
        <v>3430</v>
      </c>
      <c r="J125" s="242" t="s">
        <v>3138</v>
      </c>
      <c r="K125" s="240" t="s">
        <v>4093</v>
      </c>
      <c r="L125" s="240" t="s">
        <v>3066</v>
      </c>
      <c r="M125" s="240" t="s">
        <v>3067</v>
      </c>
      <c r="N125" s="240" t="s">
        <v>408</v>
      </c>
      <c r="O125" s="240" t="s">
        <v>409</v>
      </c>
      <c r="P125" s="774" t="s">
        <v>4093</v>
      </c>
      <c r="Q125" s="240" t="s">
        <v>3139</v>
      </c>
      <c r="R125" s="240">
        <v>1000</v>
      </c>
      <c r="S125" s="240">
        <v>0.01</v>
      </c>
      <c r="T125" s="240">
        <v>10</v>
      </c>
      <c r="U125" s="240">
        <v>0.01</v>
      </c>
      <c r="V125" s="240">
        <v>0.01</v>
      </c>
      <c r="W125" s="240" t="s">
        <v>3114</v>
      </c>
      <c r="X125" s="240" t="s">
        <v>3114</v>
      </c>
      <c r="Y125" s="240">
        <v>1</v>
      </c>
      <c r="Z125" s="240">
        <v>99998</v>
      </c>
      <c r="AA125" s="240" t="s">
        <v>6157</v>
      </c>
      <c r="AB125" s="240" t="s">
        <v>2927</v>
      </c>
      <c r="AC125" s="240">
        <v>250</v>
      </c>
      <c r="AD125" s="240">
        <v>1000</v>
      </c>
      <c r="AE125" s="240">
        <v>0.25</v>
      </c>
      <c r="AF125" s="240">
        <v>250</v>
      </c>
      <c r="AG125" s="240">
        <v>0.25</v>
      </c>
      <c r="AH125" s="240">
        <v>0.01</v>
      </c>
      <c r="AI125" s="746">
        <v>0.33333333333333331</v>
      </c>
      <c r="AJ125" s="746">
        <v>0.72916666666666663</v>
      </c>
      <c r="AK125" s="746">
        <v>0.6875</v>
      </c>
      <c r="AL125" s="746" t="s">
        <v>2612</v>
      </c>
      <c r="AM125" s="746" t="s">
        <v>2612</v>
      </c>
      <c r="AN125" s="747">
        <v>0.77083333333333337</v>
      </c>
      <c r="AO125" s="748">
        <v>0.77083333333333337</v>
      </c>
      <c r="AP125" s="240" t="s">
        <v>2613</v>
      </c>
      <c r="AQ125" s="400" t="s">
        <v>8246</v>
      </c>
      <c r="AR125" s="240" t="s">
        <v>2613</v>
      </c>
      <c r="AS125" s="400" t="s">
        <v>8246</v>
      </c>
      <c r="AT125" s="240" t="s">
        <v>2089</v>
      </c>
      <c r="AU125" s="750" t="s">
        <v>2089</v>
      </c>
      <c r="AV125" s="751" t="s">
        <v>2201</v>
      </c>
      <c r="AW125" s="752" t="s">
        <v>11022</v>
      </c>
      <c r="AY125" s="198"/>
    </row>
    <row r="126" spans="2:51" ht="12.75" customHeight="1">
      <c r="B126" s="398" t="s">
        <v>11336</v>
      </c>
      <c r="C126" s="240" t="s">
        <v>11335</v>
      </c>
      <c r="D126" s="400" t="s">
        <v>11337</v>
      </c>
      <c r="E126" s="240">
        <v>1878</v>
      </c>
      <c r="F126" s="400" t="s">
        <v>11338</v>
      </c>
      <c r="G126" s="400" t="s">
        <v>11339</v>
      </c>
      <c r="H126" s="240" t="s">
        <v>4827</v>
      </c>
      <c r="I126" s="240" t="s">
        <v>3207</v>
      </c>
      <c r="J126" s="242" t="s">
        <v>3128</v>
      </c>
      <c r="K126" s="240" t="s">
        <v>4090</v>
      </c>
      <c r="L126" s="240" t="s">
        <v>3064</v>
      </c>
      <c r="M126" s="240" t="s">
        <v>3065</v>
      </c>
      <c r="N126" s="240" t="s">
        <v>406</v>
      </c>
      <c r="O126" s="240" t="s">
        <v>407</v>
      </c>
      <c r="P126" s="240" t="s">
        <v>2089</v>
      </c>
      <c r="Q126" s="240" t="s">
        <v>3129</v>
      </c>
      <c r="R126" s="240">
        <v>100</v>
      </c>
      <c r="S126" s="240">
        <v>0.01</v>
      </c>
      <c r="T126" s="240">
        <v>1</v>
      </c>
      <c r="U126" s="240">
        <v>0.01</v>
      </c>
      <c r="V126" s="240">
        <v>0.01</v>
      </c>
      <c r="W126" s="240" t="s">
        <v>3114</v>
      </c>
      <c r="X126" s="240" t="s">
        <v>3114</v>
      </c>
      <c r="Y126" s="240">
        <v>1</v>
      </c>
      <c r="Z126" s="240">
        <v>99998</v>
      </c>
      <c r="AA126" s="240" t="s">
        <v>6157</v>
      </c>
      <c r="AB126" s="240" t="s">
        <v>2611</v>
      </c>
      <c r="AC126" s="240" t="s">
        <v>2089</v>
      </c>
      <c r="AD126" s="240" t="s">
        <v>2089</v>
      </c>
      <c r="AE126" s="240" t="s">
        <v>2089</v>
      </c>
      <c r="AF126" s="240" t="s">
        <v>2089</v>
      </c>
      <c r="AG126" s="240" t="s">
        <v>2089</v>
      </c>
      <c r="AH126" s="240" t="s">
        <v>2089</v>
      </c>
      <c r="AI126" s="746">
        <v>0.33333333333333331</v>
      </c>
      <c r="AJ126" s="746">
        <v>0.72916666666666663</v>
      </c>
      <c r="AK126" s="746">
        <v>0.64583333333333337</v>
      </c>
      <c r="AL126" s="746" t="s">
        <v>2612</v>
      </c>
      <c r="AM126" s="746" t="s">
        <v>2612</v>
      </c>
      <c r="AN126" s="747">
        <v>0.77083333333333337</v>
      </c>
      <c r="AO126" s="748">
        <v>0.77083333333333337</v>
      </c>
      <c r="AP126" s="240" t="s">
        <v>2613</v>
      </c>
      <c r="AQ126" s="400" t="s">
        <v>8246</v>
      </c>
      <c r="AR126" s="240" t="s">
        <v>2613</v>
      </c>
      <c r="AS126" s="400" t="s">
        <v>8246</v>
      </c>
      <c r="AT126" s="240" t="s">
        <v>2089</v>
      </c>
      <c r="AU126" s="750" t="s">
        <v>2089</v>
      </c>
      <c r="AV126" s="751" t="s">
        <v>2204</v>
      </c>
      <c r="AW126" s="752" t="s">
        <v>11033</v>
      </c>
      <c r="AY126" s="198"/>
    </row>
    <row r="127" spans="2:51" ht="12.75" customHeight="1">
      <c r="B127" s="443" t="s">
        <v>12088</v>
      </c>
      <c r="C127" s="400" t="s">
        <v>12083</v>
      </c>
      <c r="D127" s="400" t="s">
        <v>12077</v>
      </c>
      <c r="E127" s="400">
        <v>627</v>
      </c>
      <c r="F127" s="400" t="s">
        <v>12078</v>
      </c>
      <c r="G127" s="400" t="s">
        <v>12079</v>
      </c>
      <c r="H127" s="400" t="s">
        <v>12080</v>
      </c>
      <c r="I127" s="400" t="s">
        <v>3430</v>
      </c>
      <c r="J127" s="401" t="s">
        <v>3138</v>
      </c>
      <c r="K127" s="400" t="s">
        <v>12081</v>
      </c>
      <c r="L127" s="400" t="s">
        <v>12089</v>
      </c>
      <c r="M127" s="400" t="s">
        <v>12090</v>
      </c>
      <c r="N127" s="400" t="s">
        <v>12091</v>
      </c>
      <c r="O127" s="400" t="s">
        <v>12092</v>
      </c>
      <c r="P127" s="753" t="s">
        <v>12081</v>
      </c>
      <c r="Q127" s="400" t="s">
        <v>3139</v>
      </c>
      <c r="R127" s="400">
        <v>1000</v>
      </c>
      <c r="S127" s="400">
        <v>0.01</v>
      </c>
      <c r="T127" s="400">
        <v>10</v>
      </c>
      <c r="U127" s="400">
        <v>0.01</v>
      </c>
      <c r="V127" s="400">
        <v>0.01</v>
      </c>
      <c r="W127" s="400" t="s">
        <v>3114</v>
      </c>
      <c r="X127" s="400" t="s">
        <v>3114</v>
      </c>
      <c r="Y127" s="400">
        <v>1</v>
      </c>
      <c r="Z127" s="400">
        <v>99998</v>
      </c>
      <c r="AA127" s="400" t="s">
        <v>6157</v>
      </c>
      <c r="AB127" s="400" t="s">
        <v>2927</v>
      </c>
      <c r="AC127" s="400">
        <v>250</v>
      </c>
      <c r="AD127" s="400">
        <v>1000</v>
      </c>
      <c r="AE127" s="400">
        <v>0.25</v>
      </c>
      <c r="AF127" s="400">
        <v>250</v>
      </c>
      <c r="AG127" s="400">
        <v>0.25</v>
      </c>
      <c r="AH127" s="400">
        <v>0.01</v>
      </c>
      <c r="AI127" s="754">
        <v>0.33333333333333331</v>
      </c>
      <c r="AJ127" s="754">
        <v>0.72916666666666663</v>
      </c>
      <c r="AK127" s="754">
        <v>0.6875</v>
      </c>
      <c r="AL127" s="754" t="s">
        <v>2612</v>
      </c>
      <c r="AM127" s="754" t="s">
        <v>2612</v>
      </c>
      <c r="AN127" s="755">
        <v>0.77083333333333337</v>
      </c>
      <c r="AO127" s="756">
        <v>0.77083333333333337</v>
      </c>
      <c r="AP127" s="400" t="s">
        <v>2613</v>
      </c>
      <c r="AQ127" s="749" t="s">
        <v>8246</v>
      </c>
      <c r="AR127" s="400" t="s">
        <v>2613</v>
      </c>
      <c r="AS127" s="749" t="s">
        <v>8246</v>
      </c>
      <c r="AT127" s="400" t="s">
        <v>2089</v>
      </c>
      <c r="AU127" s="757" t="s">
        <v>2089</v>
      </c>
      <c r="AV127" s="752" t="s">
        <v>11022</v>
      </c>
      <c r="AW127" s="752" t="s">
        <v>11022</v>
      </c>
      <c r="AY127" s="308"/>
    </row>
    <row r="128" spans="2:51" ht="12.75" customHeight="1">
      <c r="B128" s="443" t="s">
        <v>12130</v>
      </c>
      <c r="C128" s="400" t="s">
        <v>12131</v>
      </c>
      <c r="D128" s="400" t="s">
        <v>12134</v>
      </c>
      <c r="E128" s="400">
        <v>627</v>
      </c>
      <c r="F128" s="400" t="s">
        <v>12135</v>
      </c>
      <c r="G128" s="400" t="s">
        <v>12136</v>
      </c>
      <c r="H128" s="400" t="s">
        <v>12137</v>
      </c>
      <c r="I128" s="400" t="s">
        <v>3430</v>
      </c>
      <c r="J128" s="401" t="s">
        <v>3138</v>
      </c>
      <c r="K128" s="400" t="s">
        <v>12133</v>
      </c>
      <c r="L128" s="400" t="s">
        <v>2089</v>
      </c>
      <c r="M128" s="400" t="s">
        <v>2089</v>
      </c>
      <c r="N128" s="400" t="s">
        <v>2089</v>
      </c>
      <c r="O128" s="400" t="s">
        <v>2089</v>
      </c>
      <c r="P128" s="753" t="s">
        <v>12132</v>
      </c>
      <c r="Q128" s="400" t="s">
        <v>3139</v>
      </c>
      <c r="R128" s="400">
        <v>1000</v>
      </c>
      <c r="S128" s="400">
        <v>0.01</v>
      </c>
      <c r="T128" s="400">
        <v>10</v>
      </c>
      <c r="U128" s="400">
        <v>0.01</v>
      </c>
      <c r="V128" s="400">
        <v>0.01</v>
      </c>
      <c r="W128" s="400" t="s">
        <v>3114</v>
      </c>
      <c r="X128" s="400" t="s">
        <v>3114</v>
      </c>
      <c r="Y128" s="400">
        <v>1</v>
      </c>
      <c r="Z128" s="400">
        <v>99998</v>
      </c>
      <c r="AA128" s="400" t="s">
        <v>6157</v>
      </c>
      <c r="AB128" s="400" t="s">
        <v>2927</v>
      </c>
      <c r="AC128" s="400">
        <v>250</v>
      </c>
      <c r="AD128" s="400">
        <v>1000</v>
      </c>
      <c r="AE128" s="400">
        <v>0.25</v>
      </c>
      <c r="AF128" s="400">
        <v>250</v>
      </c>
      <c r="AG128" s="400">
        <v>0.25</v>
      </c>
      <c r="AH128" s="400">
        <v>0.01</v>
      </c>
      <c r="AI128" s="754">
        <v>0.33333333333333331</v>
      </c>
      <c r="AJ128" s="754">
        <v>0.72916666666666663</v>
      </c>
      <c r="AK128" s="754">
        <v>0.6875</v>
      </c>
      <c r="AL128" s="754" t="s">
        <v>2612</v>
      </c>
      <c r="AM128" s="754" t="s">
        <v>2612</v>
      </c>
      <c r="AN128" s="755">
        <v>0.77083333333333337</v>
      </c>
      <c r="AO128" s="756">
        <v>0.77083333333333337</v>
      </c>
      <c r="AP128" s="400" t="s">
        <v>2613</v>
      </c>
      <c r="AQ128" s="749" t="s">
        <v>8246</v>
      </c>
      <c r="AR128" s="400" t="s">
        <v>2613</v>
      </c>
      <c r="AS128" s="749" t="s">
        <v>8246</v>
      </c>
      <c r="AT128" s="400" t="s">
        <v>2089</v>
      </c>
      <c r="AU128" s="757" t="s">
        <v>2089</v>
      </c>
      <c r="AV128" s="781" t="s">
        <v>2207</v>
      </c>
      <c r="AW128" s="752" t="s">
        <v>11022</v>
      </c>
      <c r="AY128" s="308"/>
    </row>
    <row r="129" spans="1:51" ht="12.75" customHeight="1">
      <c r="B129" s="398" t="s">
        <v>12063</v>
      </c>
      <c r="C129" s="400" t="s">
        <v>12064</v>
      </c>
      <c r="D129" s="400" t="s">
        <v>12065</v>
      </c>
      <c r="E129" s="240">
        <v>788</v>
      </c>
      <c r="F129" s="400" t="s">
        <v>12066</v>
      </c>
      <c r="G129" s="400" t="s">
        <v>12067</v>
      </c>
      <c r="H129" s="400" t="s">
        <v>12068</v>
      </c>
      <c r="I129" s="240" t="s">
        <v>3433</v>
      </c>
      <c r="J129" s="242" t="s">
        <v>3127</v>
      </c>
      <c r="K129" s="240" t="s">
        <v>591</v>
      </c>
      <c r="L129" s="240" t="s">
        <v>143</v>
      </c>
      <c r="M129" s="240" t="s">
        <v>144</v>
      </c>
      <c r="N129" s="240" t="s">
        <v>314</v>
      </c>
      <c r="O129" s="240" t="s">
        <v>315</v>
      </c>
      <c r="P129" s="240" t="s">
        <v>2089</v>
      </c>
      <c r="Q129" s="240" t="s">
        <v>3112</v>
      </c>
      <c r="R129" s="240">
        <v>100</v>
      </c>
      <c r="S129" s="240">
        <v>1E-4</v>
      </c>
      <c r="T129" s="240">
        <v>0.01</v>
      </c>
      <c r="U129" s="240">
        <v>1E-4</v>
      </c>
      <c r="V129" s="240">
        <v>1E-4</v>
      </c>
      <c r="W129" s="240" t="s">
        <v>3114</v>
      </c>
      <c r="X129" s="240" t="s">
        <v>3114</v>
      </c>
      <c r="Y129" s="240">
        <v>0.01</v>
      </c>
      <c r="Z129" s="240">
        <v>999.98</v>
      </c>
      <c r="AA129" s="240" t="s">
        <v>6157</v>
      </c>
      <c r="AB129" s="240" t="s">
        <v>2611</v>
      </c>
      <c r="AC129" s="240" t="s">
        <v>2089</v>
      </c>
      <c r="AD129" s="240" t="s">
        <v>2089</v>
      </c>
      <c r="AE129" s="240" t="s">
        <v>2089</v>
      </c>
      <c r="AF129" s="240" t="s">
        <v>2089</v>
      </c>
      <c r="AG129" s="240" t="s">
        <v>2089</v>
      </c>
      <c r="AH129" s="240" t="s">
        <v>2089</v>
      </c>
      <c r="AI129" s="746">
        <v>0.33333333333333331</v>
      </c>
      <c r="AJ129" s="746">
        <v>0.72916666666666663</v>
      </c>
      <c r="AK129" s="746">
        <v>0.6875</v>
      </c>
      <c r="AL129" s="746" t="s">
        <v>2612</v>
      </c>
      <c r="AM129" s="746" t="s">
        <v>2612</v>
      </c>
      <c r="AN129" s="747">
        <v>0.77083333333333337</v>
      </c>
      <c r="AO129" s="748">
        <v>0.77083333333333337</v>
      </c>
      <c r="AP129" s="240" t="s">
        <v>2613</v>
      </c>
      <c r="AQ129" s="749" t="s">
        <v>8246</v>
      </c>
      <c r="AR129" s="240" t="s">
        <v>2613</v>
      </c>
      <c r="AS129" s="749" t="s">
        <v>8246</v>
      </c>
      <c r="AT129" s="240" t="s">
        <v>2089</v>
      </c>
      <c r="AU129" s="750" t="s">
        <v>2089</v>
      </c>
      <c r="AV129" s="751" t="s">
        <v>2207</v>
      </c>
      <c r="AW129" s="752" t="s">
        <v>11030</v>
      </c>
      <c r="AY129" s="198"/>
    </row>
    <row r="130" spans="1:51" ht="12.75" customHeight="1">
      <c r="B130" s="443" t="s">
        <v>10697</v>
      </c>
      <c r="C130" s="240" t="s">
        <v>11672</v>
      </c>
      <c r="D130" s="240" t="s">
        <v>8747</v>
      </c>
      <c r="E130" s="240">
        <v>627</v>
      </c>
      <c r="F130" s="240" t="s">
        <v>10220</v>
      </c>
      <c r="G130" s="240" t="s">
        <v>5455</v>
      </c>
      <c r="H130" s="240" t="s">
        <v>4926</v>
      </c>
      <c r="I130" s="240" t="s">
        <v>3430</v>
      </c>
      <c r="J130" s="242" t="s">
        <v>3138</v>
      </c>
      <c r="K130" s="240" t="s">
        <v>4927</v>
      </c>
      <c r="L130" s="400" t="s">
        <v>11815</v>
      </c>
      <c r="M130" s="400" t="s">
        <v>11826</v>
      </c>
      <c r="N130" s="400" t="s">
        <v>11827</v>
      </c>
      <c r="O130" s="400" t="s">
        <v>11828</v>
      </c>
      <c r="P130" s="753" t="s">
        <v>11673</v>
      </c>
      <c r="Q130" s="240" t="s">
        <v>3139</v>
      </c>
      <c r="R130" s="240">
        <v>1000</v>
      </c>
      <c r="S130" s="240">
        <v>0.01</v>
      </c>
      <c r="T130" s="240">
        <v>10</v>
      </c>
      <c r="U130" s="240">
        <v>0.01</v>
      </c>
      <c r="V130" s="240">
        <v>0.01</v>
      </c>
      <c r="W130" s="240" t="s">
        <v>3114</v>
      </c>
      <c r="X130" s="240" t="s">
        <v>3114</v>
      </c>
      <c r="Y130" s="240">
        <v>1</v>
      </c>
      <c r="Z130" s="240">
        <v>99998</v>
      </c>
      <c r="AA130" s="240" t="s">
        <v>6157</v>
      </c>
      <c r="AB130" s="240" t="s">
        <v>2927</v>
      </c>
      <c r="AC130" s="240">
        <v>250</v>
      </c>
      <c r="AD130" s="240">
        <v>1000</v>
      </c>
      <c r="AE130" s="240">
        <v>0.25</v>
      </c>
      <c r="AF130" s="240">
        <v>250</v>
      </c>
      <c r="AG130" s="240">
        <v>0.25</v>
      </c>
      <c r="AH130" s="240">
        <v>0.01</v>
      </c>
      <c r="AI130" s="746">
        <v>0.33333333333333331</v>
      </c>
      <c r="AJ130" s="746">
        <v>0.72916666666666663</v>
      </c>
      <c r="AK130" s="746">
        <v>0.6875</v>
      </c>
      <c r="AL130" s="746" t="s">
        <v>2612</v>
      </c>
      <c r="AM130" s="746" t="s">
        <v>2612</v>
      </c>
      <c r="AN130" s="747">
        <v>0.77083333333333337</v>
      </c>
      <c r="AO130" s="748">
        <v>0.77083333333333337</v>
      </c>
      <c r="AP130" s="240" t="s">
        <v>2613</v>
      </c>
      <c r="AQ130" s="749" t="s">
        <v>8246</v>
      </c>
      <c r="AR130" s="240" t="s">
        <v>2613</v>
      </c>
      <c r="AS130" s="749" t="s">
        <v>8246</v>
      </c>
      <c r="AT130" s="240" t="s">
        <v>2089</v>
      </c>
      <c r="AU130" s="750" t="s">
        <v>2089</v>
      </c>
      <c r="AV130" s="751" t="s">
        <v>11022</v>
      </c>
      <c r="AW130" s="752" t="s">
        <v>11022</v>
      </c>
      <c r="AY130" s="198"/>
    </row>
    <row r="131" spans="1:51" ht="12.75" customHeight="1">
      <c r="B131" s="782" t="s">
        <v>5710</v>
      </c>
      <c r="C131" s="783" t="s">
        <v>2423</v>
      </c>
      <c r="D131" s="783" t="s">
        <v>8750</v>
      </c>
      <c r="E131" s="783">
        <v>762</v>
      </c>
      <c r="F131" s="783" t="s">
        <v>10222</v>
      </c>
      <c r="G131" s="240" t="s">
        <v>5188</v>
      </c>
      <c r="H131" s="240" t="s">
        <v>100</v>
      </c>
      <c r="I131" s="783" t="s">
        <v>10066</v>
      </c>
      <c r="J131" s="242" t="s">
        <v>3121</v>
      </c>
      <c r="K131" s="440" t="s">
        <v>8308</v>
      </c>
      <c r="L131" s="400" t="s">
        <v>8315</v>
      </c>
      <c r="M131" s="240" t="s">
        <v>8316</v>
      </c>
      <c r="N131" s="240" t="s">
        <v>8317</v>
      </c>
      <c r="O131" s="240" t="s">
        <v>8318</v>
      </c>
      <c r="P131" s="240" t="s">
        <v>2089</v>
      </c>
      <c r="Q131" s="240" t="s">
        <v>3112</v>
      </c>
      <c r="R131" s="240">
        <v>100</v>
      </c>
      <c r="S131" s="240">
        <v>1E-4</v>
      </c>
      <c r="T131" s="240">
        <v>0.01</v>
      </c>
      <c r="U131" s="240">
        <v>1E-4</v>
      </c>
      <c r="V131" s="240">
        <v>1E-4</v>
      </c>
      <c r="W131" s="240" t="s">
        <v>3114</v>
      </c>
      <c r="X131" s="240" t="s">
        <v>3114</v>
      </c>
      <c r="Y131" s="240">
        <v>0.01</v>
      </c>
      <c r="Z131" s="240">
        <v>999.98</v>
      </c>
      <c r="AA131" s="240" t="s">
        <v>6157</v>
      </c>
      <c r="AB131" s="240" t="s">
        <v>2611</v>
      </c>
      <c r="AC131" s="240" t="s">
        <v>2089</v>
      </c>
      <c r="AD131" s="240" t="s">
        <v>2089</v>
      </c>
      <c r="AE131" s="240" t="s">
        <v>2089</v>
      </c>
      <c r="AF131" s="240" t="s">
        <v>2089</v>
      </c>
      <c r="AG131" s="240" t="s">
        <v>2089</v>
      </c>
      <c r="AH131" s="240" t="s">
        <v>2089</v>
      </c>
      <c r="AI131" s="746">
        <v>0.33333333333333331</v>
      </c>
      <c r="AJ131" s="746">
        <v>0.72916666666666663</v>
      </c>
      <c r="AK131" s="746">
        <v>0.6875</v>
      </c>
      <c r="AL131" s="746" t="s">
        <v>2612</v>
      </c>
      <c r="AM131" s="746" t="s">
        <v>2612</v>
      </c>
      <c r="AN131" s="747">
        <v>0.77083333333333337</v>
      </c>
      <c r="AO131" s="748">
        <v>0.77083333333333337</v>
      </c>
      <c r="AP131" s="240" t="s">
        <v>2613</v>
      </c>
      <c r="AQ131" s="749" t="s">
        <v>8246</v>
      </c>
      <c r="AR131" s="240" t="s">
        <v>2613</v>
      </c>
      <c r="AS131" s="749" t="s">
        <v>8246</v>
      </c>
      <c r="AT131" s="240" t="s">
        <v>2089</v>
      </c>
      <c r="AU131" s="750" t="s">
        <v>2089</v>
      </c>
      <c r="AV131" s="751" t="s">
        <v>2206</v>
      </c>
      <c r="AW131" s="752" t="s">
        <v>11024</v>
      </c>
      <c r="AY131" s="198"/>
    </row>
    <row r="132" spans="1:51" ht="12.75" customHeight="1">
      <c r="B132" s="443" t="s">
        <v>11383</v>
      </c>
      <c r="C132" s="240" t="s">
        <v>4891</v>
      </c>
      <c r="D132" s="240" t="s">
        <v>8751</v>
      </c>
      <c r="E132" s="240">
        <v>627</v>
      </c>
      <c r="F132" s="240" t="s">
        <v>10223</v>
      </c>
      <c r="G132" s="240" t="s">
        <v>5189</v>
      </c>
      <c r="H132" s="240" t="s">
        <v>101</v>
      </c>
      <c r="I132" s="240" t="s">
        <v>3430</v>
      </c>
      <c r="J132" s="242" t="s">
        <v>3138</v>
      </c>
      <c r="K132" s="240" t="s">
        <v>4095</v>
      </c>
      <c r="L132" s="292" t="s">
        <v>8133</v>
      </c>
      <c r="M132" s="240" t="s">
        <v>6535</v>
      </c>
      <c r="N132" s="291" t="s">
        <v>8140</v>
      </c>
      <c r="O132" s="291" t="s">
        <v>8141</v>
      </c>
      <c r="P132" s="778" t="s">
        <v>4095</v>
      </c>
      <c r="Q132" s="240" t="s">
        <v>3139</v>
      </c>
      <c r="R132" s="240">
        <v>1000</v>
      </c>
      <c r="S132" s="240">
        <v>0.01</v>
      </c>
      <c r="T132" s="240">
        <v>10</v>
      </c>
      <c r="U132" s="240">
        <v>0.01</v>
      </c>
      <c r="V132" s="240">
        <v>0.01</v>
      </c>
      <c r="W132" s="240" t="s">
        <v>3114</v>
      </c>
      <c r="X132" s="240" t="s">
        <v>3114</v>
      </c>
      <c r="Y132" s="240">
        <v>1</v>
      </c>
      <c r="Z132" s="240">
        <v>99998</v>
      </c>
      <c r="AA132" s="240" t="s">
        <v>6157</v>
      </c>
      <c r="AB132" s="240" t="s">
        <v>2927</v>
      </c>
      <c r="AC132" s="240">
        <v>250</v>
      </c>
      <c r="AD132" s="240">
        <v>1000</v>
      </c>
      <c r="AE132" s="240">
        <v>0.5</v>
      </c>
      <c r="AF132" s="240">
        <v>500</v>
      </c>
      <c r="AG132" s="240">
        <v>0.5</v>
      </c>
      <c r="AH132" s="240">
        <v>0.01</v>
      </c>
      <c r="AI132" s="746">
        <v>0.33333333333333331</v>
      </c>
      <c r="AJ132" s="746">
        <v>0.72916666666666663</v>
      </c>
      <c r="AK132" s="746">
        <v>0.6875</v>
      </c>
      <c r="AL132" s="746" t="s">
        <v>2612</v>
      </c>
      <c r="AM132" s="746" t="s">
        <v>2612</v>
      </c>
      <c r="AN132" s="747">
        <v>0.77083333333333337</v>
      </c>
      <c r="AO132" s="748">
        <v>0.77083333333333337</v>
      </c>
      <c r="AP132" s="400" t="s">
        <v>2613</v>
      </c>
      <c r="AQ132" s="749" t="s">
        <v>8246</v>
      </c>
      <c r="AR132" s="400" t="s">
        <v>2613</v>
      </c>
      <c r="AS132" s="749" t="s">
        <v>8246</v>
      </c>
      <c r="AT132" s="240" t="s">
        <v>2089</v>
      </c>
      <c r="AU132" s="750" t="s">
        <v>2089</v>
      </c>
      <c r="AV132" s="751" t="s">
        <v>2202</v>
      </c>
      <c r="AW132" s="752" t="s">
        <v>11022</v>
      </c>
      <c r="AY132" s="198"/>
    </row>
    <row r="133" spans="1:51" ht="12.75" customHeight="1">
      <c r="B133" s="241" t="s">
        <v>2908</v>
      </c>
      <c r="C133" s="400" t="s">
        <v>11396</v>
      </c>
      <c r="D133" s="240" t="s">
        <v>8756</v>
      </c>
      <c r="E133" s="240">
        <v>725</v>
      </c>
      <c r="F133" s="400" t="s">
        <v>10870</v>
      </c>
      <c r="G133" s="240" t="s">
        <v>4232</v>
      </c>
      <c r="H133" s="240" t="s">
        <v>103</v>
      </c>
      <c r="I133" s="240" t="s">
        <v>3208</v>
      </c>
      <c r="J133" s="242" t="s">
        <v>3132</v>
      </c>
      <c r="K133" s="240" t="s">
        <v>4098</v>
      </c>
      <c r="L133" s="240" t="s">
        <v>3068</v>
      </c>
      <c r="M133" s="240" t="s">
        <v>3069</v>
      </c>
      <c r="N133" s="240" t="s">
        <v>410</v>
      </c>
      <c r="O133" s="240" t="s">
        <v>411</v>
      </c>
      <c r="P133" s="240" t="s">
        <v>2089</v>
      </c>
      <c r="Q133" s="240" t="s">
        <v>3133</v>
      </c>
      <c r="R133" s="240">
        <v>100</v>
      </c>
      <c r="S133" s="240">
        <v>1E-4</v>
      </c>
      <c r="T133" s="240">
        <v>0.01</v>
      </c>
      <c r="U133" s="240">
        <v>1E-4</v>
      </c>
      <c r="V133" s="240">
        <v>1E-4</v>
      </c>
      <c r="W133" s="240" t="s">
        <v>3114</v>
      </c>
      <c r="X133" s="240" t="s">
        <v>3114</v>
      </c>
      <c r="Y133" s="240">
        <v>0.01</v>
      </c>
      <c r="Z133" s="240">
        <v>999.98</v>
      </c>
      <c r="AA133" s="240" t="s">
        <v>6157</v>
      </c>
      <c r="AB133" s="240" t="s">
        <v>2611</v>
      </c>
      <c r="AC133" s="240" t="s">
        <v>2089</v>
      </c>
      <c r="AD133" s="240" t="s">
        <v>2089</v>
      </c>
      <c r="AE133" s="240" t="s">
        <v>2089</v>
      </c>
      <c r="AF133" s="240" t="s">
        <v>2089</v>
      </c>
      <c r="AG133" s="240" t="s">
        <v>2089</v>
      </c>
      <c r="AH133" s="240" t="s">
        <v>2089</v>
      </c>
      <c r="AI133" s="746">
        <v>0.33333333333333331</v>
      </c>
      <c r="AJ133" s="746">
        <v>0.72916666666666663</v>
      </c>
      <c r="AK133" s="746">
        <v>0.6875</v>
      </c>
      <c r="AL133" s="746" t="s">
        <v>2612</v>
      </c>
      <c r="AM133" s="746" t="s">
        <v>2612</v>
      </c>
      <c r="AN133" s="747">
        <v>0.77083333333333337</v>
      </c>
      <c r="AO133" s="748">
        <v>0.77083333333333337</v>
      </c>
      <c r="AP133" s="240" t="s">
        <v>2613</v>
      </c>
      <c r="AQ133" s="749" t="s">
        <v>8246</v>
      </c>
      <c r="AR133" s="240" t="s">
        <v>2613</v>
      </c>
      <c r="AS133" s="749" t="s">
        <v>8246</v>
      </c>
      <c r="AT133" s="240" t="s">
        <v>2089</v>
      </c>
      <c r="AU133" s="750" t="s">
        <v>2089</v>
      </c>
      <c r="AV133" s="751" t="s">
        <v>2209</v>
      </c>
      <c r="AW133" s="752" t="s">
        <v>11026</v>
      </c>
      <c r="AY133" s="198"/>
    </row>
    <row r="134" spans="1:51" ht="12.75" customHeight="1">
      <c r="B134" s="241" t="s">
        <v>2909</v>
      </c>
      <c r="C134" s="240" t="s">
        <v>2426</v>
      </c>
      <c r="D134" s="240" t="s">
        <v>8760</v>
      </c>
      <c r="E134" s="240">
        <v>725</v>
      </c>
      <c r="F134" s="400" t="s">
        <v>10872</v>
      </c>
      <c r="G134" s="235" t="s">
        <v>8208</v>
      </c>
      <c r="H134" s="235" t="s">
        <v>8207</v>
      </c>
      <c r="I134" s="240" t="s">
        <v>3176</v>
      </c>
      <c r="J134" s="242" t="s">
        <v>3119</v>
      </c>
      <c r="K134" s="240" t="s">
        <v>4099</v>
      </c>
      <c r="L134" s="240" t="s">
        <v>3070</v>
      </c>
      <c r="M134" s="240" t="s">
        <v>3071</v>
      </c>
      <c r="N134" s="240" t="s">
        <v>412</v>
      </c>
      <c r="O134" s="240" t="s">
        <v>413</v>
      </c>
      <c r="P134" s="240" t="s">
        <v>2089</v>
      </c>
      <c r="Q134" s="240" t="s">
        <v>3112</v>
      </c>
      <c r="R134" s="240">
        <v>100</v>
      </c>
      <c r="S134" s="240">
        <v>1E-4</v>
      </c>
      <c r="T134" s="240">
        <v>0.01</v>
      </c>
      <c r="U134" s="240">
        <v>1E-4</v>
      </c>
      <c r="V134" s="240">
        <v>1E-4</v>
      </c>
      <c r="W134" s="240" t="s">
        <v>3114</v>
      </c>
      <c r="X134" s="240" t="s">
        <v>3114</v>
      </c>
      <c r="Y134" s="240">
        <v>0.01</v>
      </c>
      <c r="Z134" s="240">
        <v>999.98</v>
      </c>
      <c r="AA134" s="240" t="s">
        <v>6157</v>
      </c>
      <c r="AB134" s="240" t="s">
        <v>2611</v>
      </c>
      <c r="AC134" s="240" t="s">
        <v>2089</v>
      </c>
      <c r="AD134" s="240" t="s">
        <v>2089</v>
      </c>
      <c r="AE134" s="240" t="s">
        <v>2089</v>
      </c>
      <c r="AF134" s="240" t="s">
        <v>2089</v>
      </c>
      <c r="AG134" s="240" t="s">
        <v>2089</v>
      </c>
      <c r="AH134" s="240" t="s">
        <v>2089</v>
      </c>
      <c r="AI134" s="746">
        <v>0.33333333333333331</v>
      </c>
      <c r="AJ134" s="746">
        <v>0.72916666666666663</v>
      </c>
      <c r="AK134" s="746">
        <v>0.6875</v>
      </c>
      <c r="AL134" s="746" t="s">
        <v>2612</v>
      </c>
      <c r="AM134" s="746" t="s">
        <v>2612</v>
      </c>
      <c r="AN134" s="747">
        <v>0.77083333333333337</v>
      </c>
      <c r="AO134" s="748">
        <v>0.77083333333333337</v>
      </c>
      <c r="AP134" s="240" t="s">
        <v>2613</v>
      </c>
      <c r="AQ134" s="749" t="s">
        <v>8246</v>
      </c>
      <c r="AR134" s="240" t="s">
        <v>2613</v>
      </c>
      <c r="AS134" s="749" t="s">
        <v>8246</v>
      </c>
      <c r="AT134" s="240" t="s">
        <v>2089</v>
      </c>
      <c r="AU134" s="750" t="s">
        <v>2089</v>
      </c>
      <c r="AV134" s="751"/>
      <c r="AW134" s="752" t="s">
        <v>11034</v>
      </c>
      <c r="AY134" s="198"/>
    </row>
    <row r="135" spans="1:51" ht="12.75" customHeight="1">
      <c r="B135" s="241" t="s">
        <v>2910</v>
      </c>
      <c r="C135" s="240" t="s">
        <v>2427</v>
      </c>
      <c r="D135" s="240" t="s">
        <v>8762</v>
      </c>
      <c r="E135" s="240">
        <v>966</v>
      </c>
      <c r="F135" s="240" t="s">
        <v>10231</v>
      </c>
      <c r="G135" s="240" t="s">
        <v>4233</v>
      </c>
      <c r="H135" s="240" t="s">
        <v>4829</v>
      </c>
      <c r="I135" s="240" t="s">
        <v>3206</v>
      </c>
      <c r="J135" s="242" t="s">
        <v>3131</v>
      </c>
      <c r="K135" s="240" t="s">
        <v>4100</v>
      </c>
      <c r="L135" s="240" t="s">
        <v>3072</v>
      </c>
      <c r="M135" s="240" t="s">
        <v>3073</v>
      </c>
      <c r="N135" s="240" t="s">
        <v>414</v>
      </c>
      <c r="O135" s="240" t="s">
        <v>415</v>
      </c>
      <c r="P135" s="240" t="s">
        <v>2089</v>
      </c>
      <c r="Q135" s="240" t="s">
        <v>3112</v>
      </c>
      <c r="R135" s="240">
        <v>100</v>
      </c>
      <c r="S135" s="240">
        <v>1E-4</v>
      </c>
      <c r="T135" s="240">
        <v>0.01</v>
      </c>
      <c r="U135" s="240">
        <v>1E-4</v>
      </c>
      <c r="V135" s="240">
        <v>1E-4</v>
      </c>
      <c r="W135" s="240" t="s">
        <v>3114</v>
      </c>
      <c r="X135" s="240" t="s">
        <v>3114</v>
      </c>
      <c r="Y135" s="240">
        <v>0.01</v>
      </c>
      <c r="Z135" s="240">
        <v>999.98</v>
      </c>
      <c r="AA135" s="240" t="s">
        <v>6157</v>
      </c>
      <c r="AB135" s="240" t="s">
        <v>2611</v>
      </c>
      <c r="AC135" s="240" t="s">
        <v>2089</v>
      </c>
      <c r="AD135" s="240" t="s">
        <v>2089</v>
      </c>
      <c r="AE135" s="240" t="s">
        <v>2089</v>
      </c>
      <c r="AF135" s="240" t="s">
        <v>2089</v>
      </c>
      <c r="AG135" s="240" t="s">
        <v>2089</v>
      </c>
      <c r="AH135" s="240" t="s">
        <v>2089</v>
      </c>
      <c r="AI135" s="746">
        <v>0.33333333333333331</v>
      </c>
      <c r="AJ135" s="746">
        <v>0.72916666666666663</v>
      </c>
      <c r="AK135" s="746">
        <v>0.6875</v>
      </c>
      <c r="AL135" s="746" t="s">
        <v>2612</v>
      </c>
      <c r="AM135" s="746" t="s">
        <v>2612</v>
      </c>
      <c r="AN135" s="747">
        <v>0.77083333333333337</v>
      </c>
      <c r="AO135" s="748">
        <v>0.77083333333333337</v>
      </c>
      <c r="AP135" s="240" t="s">
        <v>2613</v>
      </c>
      <c r="AQ135" s="749" t="s">
        <v>8246</v>
      </c>
      <c r="AR135" s="240" t="s">
        <v>2613</v>
      </c>
      <c r="AS135" s="749" t="s">
        <v>8246</v>
      </c>
      <c r="AT135" s="240" t="s">
        <v>2089</v>
      </c>
      <c r="AU135" s="750" t="s">
        <v>2089</v>
      </c>
      <c r="AV135" s="751" t="s">
        <v>2207</v>
      </c>
      <c r="AW135" s="752" t="s">
        <v>11027</v>
      </c>
      <c r="AY135" s="198"/>
    </row>
    <row r="136" spans="1:51" ht="12.75" customHeight="1">
      <c r="B136" s="398" t="s">
        <v>11475</v>
      </c>
      <c r="C136" s="400" t="s">
        <v>2428</v>
      </c>
      <c r="D136" s="399" t="s">
        <v>8764</v>
      </c>
      <c r="E136" s="399">
        <v>966</v>
      </c>
      <c r="F136" s="399" t="s">
        <v>10233</v>
      </c>
      <c r="G136" s="399" t="s">
        <v>5193</v>
      </c>
      <c r="H136" s="399" t="s">
        <v>104</v>
      </c>
      <c r="I136" s="400" t="s">
        <v>3206</v>
      </c>
      <c r="J136" s="401" t="s">
        <v>3131</v>
      </c>
      <c r="K136" s="400" t="s">
        <v>4101</v>
      </c>
      <c r="L136" s="400" t="s">
        <v>11476</v>
      </c>
      <c r="M136" s="400" t="s">
        <v>11477</v>
      </c>
      <c r="N136" s="400" t="s">
        <v>11478</v>
      </c>
      <c r="O136" s="400" t="s">
        <v>11479</v>
      </c>
      <c r="P136" s="400" t="s">
        <v>2089</v>
      </c>
      <c r="Q136" s="400" t="s">
        <v>3112</v>
      </c>
      <c r="R136" s="400">
        <v>100</v>
      </c>
      <c r="S136" s="400">
        <v>1E-4</v>
      </c>
      <c r="T136" s="400">
        <v>0.01</v>
      </c>
      <c r="U136" s="400">
        <v>1E-4</v>
      </c>
      <c r="V136" s="400">
        <v>1E-4</v>
      </c>
      <c r="W136" s="400" t="s">
        <v>3114</v>
      </c>
      <c r="X136" s="400" t="s">
        <v>3114</v>
      </c>
      <c r="Y136" s="400">
        <v>0.01</v>
      </c>
      <c r="Z136" s="400">
        <v>999.98</v>
      </c>
      <c r="AA136" s="400" t="s">
        <v>6157</v>
      </c>
      <c r="AB136" s="400" t="s">
        <v>2611</v>
      </c>
      <c r="AC136" s="400" t="s">
        <v>2089</v>
      </c>
      <c r="AD136" s="400" t="s">
        <v>2089</v>
      </c>
      <c r="AE136" s="400" t="s">
        <v>2089</v>
      </c>
      <c r="AF136" s="400" t="s">
        <v>2089</v>
      </c>
      <c r="AG136" s="400" t="s">
        <v>2089</v>
      </c>
      <c r="AH136" s="400" t="s">
        <v>2089</v>
      </c>
      <c r="AI136" s="754">
        <v>0.33333333333333331</v>
      </c>
      <c r="AJ136" s="754">
        <v>0.72916666666666663</v>
      </c>
      <c r="AK136" s="754">
        <v>0.6875</v>
      </c>
      <c r="AL136" s="754" t="s">
        <v>2612</v>
      </c>
      <c r="AM136" s="754" t="s">
        <v>2612</v>
      </c>
      <c r="AN136" s="755">
        <v>0.77083333333333337</v>
      </c>
      <c r="AO136" s="756">
        <v>0.77083333333333337</v>
      </c>
      <c r="AP136" s="400" t="s">
        <v>2613</v>
      </c>
      <c r="AQ136" s="749" t="s">
        <v>8246</v>
      </c>
      <c r="AR136" s="400" t="s">
        <v>2613</v>
      </c>
      <c r="AS136" s="749" t="s">
        <v>8246</v>
      </c>
      <c r="AT136" s="400" t="s">
        <v>2089</v>
      </c>
      <c r="AU136" s="757" t="s">
        <v>2089</v>
      </c>
      <c r="AV136" s="758" t="s">
        <v>2203</v>
      </c>
      <c r="AW136" s="752" t="s">
        <v>11027</v>
      </c>
      <c r="AY136" s="308"/>
    </row>
    <row r="137" spans="1:51" ht="12.75" customHeight="1">
      <c r="B137" s="241" t="s">
        <v>740</v>
      </c>
      <c r="C137" s="240" t="s">
        <v>2429</v>
      </c>
      <c r="D137" s="240" t="s">
        <v>8765</v>
      </c>
      <c r="E137" s="240">
        <v>2500</v>
      </c>
      <c r="F137" s="240" t="s">
        <v>10234</v>
      </c>
      <c r="G137" s="240" t="s">
        <v>4234</v>
      </c>
      <c r="H137" s="240" t="s">
        <v>105</v>
      </c>
      <c r="I137" s="240" t="s">
        <v>3431</v>
      </c>
      <c r="J137" s="242" t="s">
        <v>3124</v>
      </c>
      <c r="K137" s="240" t="s">
        <v>4102</v>
      </c>
      <c r="L137" s="240" t="s">
        <v>2089</v>
      </c>
      <c r="M137" s="240" t="s">
        <v>3074</v>
      </c>
      <c r="N137" s="240" t="s">
        <v>416</v>
      </c>
      <c r="O137" s="240" t="s">
        <v>417</v>
      </c>
      <c r="P137" s="240" t="s">
        <v>2089</v>
      </c>
      <c r="Q137" s="240" t="s">
        <v>3112</v>
      </c>
      <c r="R137" s="240">
        <v>1000</v>
      </c>
      <c r="S137" s="240">
        <v>1E-4</v>
      </c>
      <c r="T137" s="240">
        <v>0.1</v>
      </c>
      <c r="U137" s="240">
        <v>1E-4</v>
      </c>
      <c r="V137" s="240">
        <v>1E-4</v>
      </c>
      <c r="W137" s="240" t="s">
        <v>3114</v>
      </c>
      <c r="X137" s="240" t="s">
        <v>3114</v>
      </c>
      <c r="Y137" s="240">
        <v>0.01</v>
      </c>
      <c r="Z137" s="240">
        <v>999.98</v>
      </c>
      <c r="AA137" s="240" t="s">
        <v>6157</v>
      </c>
      <c r="AB137" s="240" t="s">
        <v>2611</v>
      </c>
      <c r="AC137" s="240" t="s">
        <v>2089</v>
      </c>
      <c r="AD137" s="240" t="s">
        <v>2089</v>
      </c>
      <c r="AE137" s="240" t="s">
        <v>2089</v>
      </c>
      <c r="AF137" s="240" t="s">
        <v>2089</v>
      </c>
      <c r="AG137" s="240" t="s">
        <v>2089</v>
      </c>
      <c r="AH137" s="240" t="s">
        <v>2089</v>
      </c>
      <c r="AI137" s="746">
        <v>0.33333333333333331</v>
      </c>
      <c r="AJ137" s="746">
        <v>0.72916666666666663</v>
      </c>
      <c r="AK137" s="746">
        <v>0.6875</v>
      </c>
      <c r="AL137" s="746" t="s">
        <v>2612</v>
      </c>
      <c r="AM137" s="746" t="s">
        <v>2612</v>
      </c>
      <c r="AN137" s="747">
        <v>0.77083333333333337</v>
      </c>
      <c r="AO137" s="748">
        <v>0.77083333333333337</v>
      </c>
      <c r="AP137" s="240" t="s">
        <v>2089</v>
      </c>
      <c r="AQ137" s="749" t="s">
        <v>8246</v>
      </c>
      <c r="AR137" s="240" t="s">
        <v>2613</v>
      </c>
      <c r="AS137" s="749" t="s">
        <v>8246</v>
      </c>
      <c r="AT137" s="240" t="s">
        <v>2089</v>
      </c>
      <c r="AU137" s="750" t="s">
        <v>2089</v>
      </c>
      <c r="AV137" s="751" t="s">
        <v>2203</v>
      </c>
      <c r="AW137" s="752" t="s">
        <v>11023</v>
      </c>
      <c r="AY137" s="198"/>
    </row>
    <row r="138" spans="1:51" ht="12.75" customHeight="1">
      <c r="B138" s="234" t="s">
        <v>6802</v>
      </c>
      <c r="C138" s="240" t="s">
        <v>1628</v>
      </c>
      <c r="D138" s="240" t="s">
        <v>8768</v>
      </c>
      <c r="E138" s="240">
        <v>788</v>
      </c>
      <c r="F138" s="240" t="s">
        <v>10237</v>
      </c>
      <c r="G138" s="240" t="s">
        <v>7094</v>
      </c>
      <c r="H138" s="240" t="s">
        <v>7095</v>
      </c>
      <c r="I138" s="240" t="s">
        <v>3432</v>
      </c>
      <c r="J138" s="242" t="s">
        <v>3120</v>
      </c>
      <c r="K138" s="240" t="s">
        <v>2749</v>
      </c>
      <c r="L138" s="240" t="s">
        <v>924</v>
      </c>
      <c r="M138" s="240" t="s">
        <v>925</v>
      </c>
      <c r="N138" s="240" t="s">
        <v>1677</v>
      </c>
      <c r="O138" s="240" t="s">
        <v>1678</v>
      </c>
      <c r="P138" s="240" t="s">
        <v>2089</v>
      </c>
      <c r="Q138" s="240" t="s">
        <v>3112</v>
      </c>
      <c r="R138" s="240">
        <v>100</v>
      </c>
      <c r="S138" s="240">
        <v>1E-4</v>
      </c>
      <c r="T138" s="240">
        <v>0.01</v>
      </c>
      <c r="U138" s="240">
        <v>1E-4</v>
      </c>
      <c r="V138" s="240">
        <v>1E-4</v>
      </c>
      <c r="W138" s="240" t="s">
        <v>3114</v>
      </c>
      <c r="X138" s="240" t="s">
        <v>3114</v>
      </c>
      <c r="Y138" s="240">
        <v>0.01</v>
      </c>
      <c r="Z138" s="240">
        <v>999.98</v>
      </c>
      <c r="AA138" s="240" t="s">
        <v>6157</v>
      </c>
      <c r="AB138" s="240" t="s">
        <v>2611</v>
      </c>
      <c r="AC138" s="240" t="s">
        <v>2089</v>
      </c>
      <c r="AD138" s="240" t="s">
        <v>2089</v>
      </c>
      <c r="AE138" s="240" t="s">
        <v>2089</v>
      </c>
      <c r="AF138" s="240" t="s">
        <v>2089</v>
      </c>
      <c r="AG138" s="240" t="s">
        <v>2089</v>
      </c>
      <c r="AH138" s="240" t="s">
        <v>2089</v>
      </c>
      <c r="AI138" s="746">
        <v>0.33333333333333331</v>
      </c>
      <c r="AJ138" s="746">
        <v>0.72916666666666663</v>
      </c>
      <c r="AK138" s="746">
        <v>0.6875</v>
      </c>
      <c r="AL138" s="746" t="s">
        <v>2612</v>
      </c>
      <c r="AM138" s="746" t="s">
        <v>2612</v>
      </c>
      <c r="AN138" s="747">
        <v>0.77083333333333337</v>
      </c>
      <c r="AO138" s="748">
        <v>0.77083333333333337</v>
      </c>
      <c r="AP138" s="240" t="s">
        <v>2613</v>
      </c>
      <c r="AQ138" s="749" t="s">
        <v>8246</v>
      </c>
      <c r="AR138" s="240" t="s">
        <v>2613</v>
      </c>
      <c r="AS138" s="749" t="s">
        <v>8246</v>
      </c>
      <c r="AT138" s="240" t="s">
        <v>2089</v>
      </c>
      <c r="AU138" s="750" t="s">
        <v>2089</v>
      </c>
      <c r="AV138" s="751" t="s">
        <v>2207</v>
      </c>
      <c r="AW138" s="752" t="s">
        <v>11028</v>
      </c>
      <c r="AY138" s="198"/>
    </row>
    <row r="139" spans="1:51" ht="12.75" customHeight="1">
      <c r="B139" s="241" t="s">
        <v>742</v>
      </c>
      <c r="C139" s="240" t="s">
        <v>3310</v>
      </c>
      <c r="D139" s="240" t="s">
        <v>8769</v>
      </c>
      <c r="E139" s="240">
        <v>2500</v>
      </c>
      <c r="F139" s="240" t="s">
        <v>10238</v>
      </c>
      <c r="G139" s="240" t="s">
        <v>4235</v>
      </c>
      <c r="H139" s="240" t="s">
        <v>107</v>
      </c>
      <c r="I139" s="240" t="s">
        <v>3431</v>
      </c>
      <c r="J139" s="242" t="s">
        <v>3124</v>
      </c>
      <c r="K139" s="240" t="s">
        <v>4104</v>
      </c>
      <c r="L139" s="240" t="s">
        <v>2089</v>
      </c>
      <c r="M139" s="240" t="s">
        <v>3075</v>
      </c>
      <c r="N139" s="240" t="s">
        <v>418</v>
      </c>
      <c r="O139" s="240" t="s">
        <v>419</v>
      </c>
      <c r="P139" s="240" t="s">
        <v>2089</v>
      </c>
      <c r="Q139" s="240" t="s">
        <v>3112</v>
      </c>
      <c r="R139" s="240">
        <v>1000</v>
      </c>
      <c r="S139" s="240">
        <v>1E-4</v>
      </c>
      <c r="T139" s="240">
        <v>0.1</v>
      </c>
      <c r="U139" s="240">
        <v>1E-4</v>
      </c>
      <c r="V139" s="240">
        <v>1E-4</v>
      </c>
      <c r="W139" s="240" t="s">
        <v>3114</v>
      </c>
      <c r="X139" s="240" t="s">
        <v>3114</v>
      </c>
      <c r="Y139" s="240">
        <v>0.01</v>
      </c>
      <c r="Z139" s="240">
        <v>999.98</v>
      </c>
      <c r="AA139" s="240" t="s">
        <v>6157</v>
      </c>
      <c r="AB139" s="240" t="s">
        <v>2611</v>
      </c>
      <c r="AC139" s="240" t="s">
        <v>2089</v>
      </c>
      <c r="AD139" s="240" t="s">
        <v>2089</v>
      </c>
      <c r="AE139" s="240" t="s">
        <v>2089</v>
      </c>
      <c r="AF139" s="240" t="s">
        <v>2089</v>
      </c>
      <c r="AG139" s="240" t="s">
        <v>2089</v>
      </c>
      <c r="AH139" s="240" t="s">
        <v>2089</v>
      </c>
      <c r="AI139" s="746">
        <v>0.33333333333333331</v>
      </c>
      <c r="AJ139" s="746">
        <v>0.72916666666666663</v>
      </c>
      <c r="AK139" s="746">
        <v>0.6875</v>
      </c>
      <c r="AL139" s="746" t="s">
        <v>2612</v>
      </c>
      <c r="AM139" s="746" t="s">
        <v>2612</v>
      </c>
      <c r="AN139" s="747">
        <v>0.77083333333333337</v>
      </c>
      <c r="AO139" s="748">
        <v>0.77083333333333337</v>
      </c>
      <c r="AP139" s="240" t="s">
        <v>2089</v>
      </c>
      <c r="AQ139" s="749" t="s">
        <v>8246</v>
      </c>
      <c r="AR139" s="240" t="s">
        <v>2613</v>
      </c>
      <c r="AS139" s="749" t="s">
        <v>8246</v>
      </c>
      <c r="AT139" s="240" t="s">
        <v>2089</v>
      </c>
      <c r="AU139" s="750" t="s">
        <v>2089</v>
      </c>
      <c r="AV139" s="751" t="s">
        <v>2201</v>
      </c>
      <c r="AW139" s="752" t="s">
        <v>11023</v>
      </c>
      <c r="AY139" s="198"/>
    </row>
    <row r="140" spans="1:51" ht="12.75" customHeight="1">
      <c r="B140" s="398" t="s">
        <v>9392</v>
      </c>
      <c r="C140" s="240" t="s">
        <v>1374</v>
      </c>
      <c r="D140" s="400" t="s">
        <v>9397</v>
      </c>
      <c r="E140" s="400">
        <v>1878</v>
      </c>
      <c r="F140" s="400" t="s">
        <v>10239</v>
      </c>
      <c r="G140" s="240" t="s">
        <v>9393</v>
      </c>
      <c r="H140" s="400" t="s">
        <v>11877</v>
      </c>
      <c r="I140" s="240" t="s">
        <v>3207</v>
      </c>
      <c r="J140" s="242" t="s">
        <v>3128</v>
      </c>
      <c r="K140" s="240" t="s">
        <v>619</v>
      </c>
      <c r="L140" s="240" t="s">
        <v>2234</v>
      </c>
      <c r="M140" s="240" t="s">
        <v>2235</v>
      </c>
      <c r="N140" s="240" t="s">
        <v>1437</v>
      </c>
      <c r="O140" s="240" t="s">
        <v>1438</v>
      </c>
      <c r="P140" s="240" t="s">
        <v>2089</v>
      </c>
      <c r="Q140" s="240" t="s">
        <v>3129</v>
      </c>
      <c r="R140" s="240">
        <v>100</v>
      </c>
      <c r="S140" s="240">
        <v>0.01</v>
      </c>
      <c r="T140" s="240">
        <v>1</v>
      </c>
      <c r="U140" s="240">
        <v>0.01</v>
      </c>
      <c r="V140" s="240">
        <v>0.01</v>
      </c>
      <c r="W140" s="240" t="s">
        <v>3114</v>
      </c>
      <c r="X140" s="240" t="s">
        <v>3114</v>
      </c>
      <c r="Y140" s="240">
        <v>1</v>
      </c>
      <c r="Z140" s="240">
        <v>99998</v>
      </c>
      <c r="AA140" s="240" t="s">
        <v>6157</v>
      </c>
      <c r="AB140" s="240" t="s">
        <v>2611</v>
      </c>
      <c r="AC140" s="240" t="s">
        <v>2089</v>
      </c>
      <c r="AD140" s="240" t="s">
        <v>2089</v>
      </c>
      <c r="AE140" s="240" t="s">
        <v>2089</v>
      </c>
      <c r="AF140" s="240" t="s">
        <v>2089</v>
      </c>
      <c r="AG140" s="240" t="s">
        <v>2089</v>
      </c>
      <c r="AH140" s="240" t="s">
        <v>2089</v>
      </c>
      <c r="AI140" s="746">
        <v>0.33333333333333331</v>
      </c>
      <c r="AJ140" s="746">
        <v>0.72916666666666663</v>
      </c>
      <c r="AK140" s="746">
        <v>0.64583333333333337</v>
      </c>
      <c r="AL140" s="746" t="s">
        <v>2612</v>
      </c>
      <c r="AM140" s="746" t="s">
        <v>2612</v>
      </c>
      <c r="AN140" s="747">
        <v>0.77083333333333337</v>
      </c>
      <c r="AO140" s="748">
        <v>0.77083333333333337</v>
      </c>
      <c r="AP140" s="240" t="s">
        <v>2613</v>
      </c>
      <c r="AQ140" s="749" t="s">
        <v>8246</v>
      </c>
      <c r="AR140" s="240" t="s">
        <v>2613</v>
      </c>
      <c r="AS140" s="749" t="s">
        <v>8246</v>
      </c>
      <c r="AT140" s="240" t="s">
        <v>2089</v>
      </c>
      <c r="AU140" s="750" t="s">
        <v>2089</v>
      </c>
      <c r="AV140" s="751" t="s">
        <v>2202</v>
      </c>
      <c r="AW140" s="752" t="s">
        <v>11033</v>
      </c>
      <c r="AY140" s="198"/>
    </row>
    <row r="141" spans="1:51" ht="12.75" customHeight="1">
      <c r="B141" s="241" t="s">
        <v>800</v>
      </c>
      <c r="C141" s="240" t="s">
        <v>3313</v>
      </c>
      <c r="D141" s="240" t="s">
        <v>8772</v>
      </c>
      <c r="E141" s="240">
        <v>725</v>
      </c>
      <c r="F141" s="400" t="s">
        <v>10873</v>
      </c>
      <c r="G141" s="240" t="s">
        <v>719</v>
      </c>
      <c r="H141" s="240" t="s">
        <v>110</v>
      </c>
      <c r="I141" s="240" t="s">
        <v>3208</v>
      </c>
      <c r="J141" s="242" t="s">
        <v>3132</v>
      </c>
      <c r="K141" s="240" t="s">
        <v>4107</v>
      </c>
      <c r="L141" s="240" t="s">
        <v>3076</v>
      </c>
      <c r="M141" s="240" t="s">
        <v>3077</v>
      </c>
      <c r="N141" s="240" t="s">
        <v>420</v>
      </c>
      <c r="O141" s="240" t="s">
        <v>421</v>
      </c>
      <c r="P141" s="240" t="s">
        <v>2089</v>
      </c>
      <c r="Q141" s="240" t="s">
        <v>3133</v>
      </c>
      <c r="R141" s="240">
        <v>100</v>
      </c>
      <c r="S141" s="240">
        <v>1E-4</v>
      </c>
      <c r="T141" s="240">
        <v>0.01</v>
      </c>
      <c r="U141" s="240">
        <v>1E-4</v>
      </c>
      <c r="V141" s="240">
        <v>1E-4</v>
      </c>
      <c r="W141" s="240" t="s">
        <v>3114</v>
      </c>
      <c r="X141" s="240" t="s">
        <v>3114</v>
      </c>
      <c r="Y141" s="240">
        <v>0.01</v>
      </c>
      <c r="Z141" s="240">
        <v>999.98</v>
      </c>
      <c r="AA141" s="240" t="s">
        <v>6157</v>
      </c>
      <c r="AB141" s="240" t="s">
        <v>2611</v>
      </c>
      <c r="AC141" s="240" t="s">
        <v>2089</v>
      </c>
      <c r="AD141" s="240" t="s">
        <v>2089</v>
      </c>
      <c r="AE141" s="240" t="s">
        <v>2089</v>
      </c>
      <c r="AF141" s="240" t="s">
        <v>2089</v>
      </c>
      <c r="AG141" s="240" t="s">
        <v>2089</v>
      </c>
      <c r="AH141" s="240" t="s">
        <v>2089</v>
      </c>
      <c r="AI141" s="746">
        <v>0.33333333333333331</v>
      </c>
      <c r="AJ141" s="746">
        <v>0.72916666666666663</v>
      </c>
      <c r="AK141" s="746">
        <v>0.6875</v>
      </c>
      <c r="AL141" s="746" t="s">
        <v>2612</v>
      </c>
      <c r="AM141" s="746" t="s">
        <v>2612</v>
      </c>
      <c r="AN141" s="747">
        <v>0.77083333333333337</v>
      </c>
      <c r="AO141" s="748">
        <v>0.77083333333333337</v>
      </c>
      <c r="AP141" s="240" t="s">
        <v>2613</v>
      </c>
      <c r="AQ141" s="749" t="s">
        <v>8246</v>
      </c>
      <c r="AR141" s="240" t="s">
        <v>2613</v>
      </c>
      <c r="AS141" s="749" t="s">
        <v>8246</v>
      </c>
      <c r="AT141" s="240" t="s">
        <v>2089</v>
      </c>
      <c r="AU141" s="750" t="s">
        <v>2089</v>
      </c>
      <c r="AV141" s="751"/>
      <c r="AW141" s="752" t="s">
        <v>11026</v>
      </c>
      <c r="AY141" s="198"/>
    </row>
    <row r="142" spans="1:51" ht="12.75" customHeight="1">
      <c r="B142" s="241" t="s">
        <v>2924</v>
      </c>
      <c r="C142" s="240" t="s">
        <v>3314</v>
      </c>
      <c r="D142" s="240" t="s">
        <v>8773</v>
      </c>
      <c r="E142" s="240">
        <v>968</v>
      </c>
      <c r="F142" s="400" t="s">
        <v>11199</v>
      </c>
      <c r="G142" s="240" t="s">
        <v>720</v>
      </c>
      <c r="H142" s="240" t="s">
        <v>4864</v>
      </c>
      <c r="I142" s="240" t="s">
        <v>3210</v>
      </c>
      <c r="J142" s="242" t="s">
        <v>3110</v>
      </c>
      <c r="K142" s="240" t="s">
        <v>4108</v>
      </c>
      <c r="L142" s="240" t="s">
        <v>3078</v>
      </c>
      <c r="M142" s="240" t="s">
        <v>3079</v>
      </c>
      <c r="N142" s="240" t="s">
        <v>422</v>
      </c>
      <c r="O142" s="240" t="s">
        <v>423</v>
      </c>
      <c r="P142" s="240" t="s">
        <v>2089</v>
      </c>
      <c r="Q142" s="240" t="s">
        <v>3112</v>
      </c>
      <c r="R142" s="240">
        <v>100</v>
      </c>
      <c r="S142" s="240">
        <v>1E-4</v>
      </c>
      <c r="T142" s="240">
        <v>0.01</v>
      </c>
      <c r="U142" s="240">
        <v>1E-4</v>
      </c>
      <c r="V142" s="240">
        <v>1E-4</v>
      </c>
      <c r="W142" s="240" t="s">
        <v>3114</v>
      </c>
      <c r="X142" s="240" t="s">
        <v>3114</v>
      </c>
      <c r="Y142" s="240">
        <v>0.01</v>
      </c>
      <c r="Z142" s="240">
        <v>999.98</v>
      </c>
      <c r="AA142" s="240" t="s">
        <v>6157</v>
      </c>
      <c r="AB142" s="240" t="s">
        <v>2611</v>
      </c>
      <c r="AC142" s="240" t="s">
        <v>2089</v>
      </c>
      <c r="AD142" s="240" t="s">
        <v>2089</v>
      </c>
      <c r="AE142" s="240" t="s">
        <v>2089</v>
      </c>
      <c r="AF142" s="240" t="s">
        <v>2089</v>
      </c>
      <c r="AG142" s="240" t="s">
        <v>2089</v>
      </c>
      <c r="AH142" s="240" t="s">
        <v>2089</v>
      </c>
      <c r="AI142" s="746">
        <v>0.33333333333333331</v>
      </c>
      <c r="AJ142" s="746">
        <v>0.72916666666666663</v>
      </c>
      <c r="AK142" s="746">
        <v>0.6875</v>
      </c>
      <c r="AL142" s="746" t="s">
        <v>2612</v>
      </c>
      <c r="AM142" s="746" t="s">
        <v>2612</v>
      </c>
      <c r="AN142" s="747">
        <v>0.77083333333333337</v>
      </c>
      <c r="AO142" s="748">
        <v>0.77083333333333337</v>
      </c>
      <c r="AP142" s="240" t="s">
        <v>2613</v>
      </c>
      <c r="AQ142" s="749" t="s">
        <v>8246</v>
      </c>
      <c r="AR142" s="240" t="s">
        <v>2613</v>
      </c>
      <c r="AS142" s="749" t="s">
        <v>8246</v>
      </c>
      <c r="AT142" s="240" t="s">
        <v>2089</v>
      </c>
      <c r="AU142" s="750" t="s">
        <v>2089</v>
      </c>
      <c r="AV142" s="751" t="s">
        <v>2207</v>
      </c>
      <c r="AW142" s="752" t="s">
        <v>11035</v>
      </c>
      <c r="AY142" s="198"/>
    </row>
    <row r="143" spans="1:51" ht="12.75" customHeight="1">
      <c r="B143" s="397" t="s">
        <v>9993</v>
      </c>
      <c r="C143" s="240" t="s">
        <v>3315</v>
      </c>
      <c r="D143" s="240" t="s">
        <v>9995</v>
      </c>
      <c r="E143" s="240">
        <v>788</v>
      </c>
      <c r="F143" s="240" t="s">
        <v>10242</v>
      </c>
      <c r="G143" s="240" t="s">
        <v>9994</v>
      </c>
      <c r="H143" s="400" t="s">
        <v>11399</v>
      </c>
      <c r="I143" s="240" t="s">
        <v>3432</v>
      </c>
      <c r="J143" s="242" t="s">
        <v>3120</v>
      </c>
      <c r="K143" s="240" t="s">
        <v>4109</v>
      </c>
      <c r="L143" s="240" t="s">
        <v>3080</v>
      </c>
      <c r="M143" s="240" t="s">
        <v>3081</v>
      </c>
      <c r="N143" s="240" t="s">
        <v>424</v>
      </c>
      <c r="O143" s="240" t="s">
        <v>425</v>
      </c>
      <c r="P143" s="240" t="s">
        <v>2089</v>
      </c>
      <c r="Q143" s="240" t="s">
        <v>3112</v>
      </c>
      <c r="R143" s="240">
        <v>100</v>
      </c>
      <c r="S143" s="240">
        <v>1E-4</v>
      </c>
      <c r="T143" s="240">
        <v>0.01</v>
      </c>
      <c r="U143" s="240">
        <v>1E-4</v>
      </c>
      <c r="V143" s="240">
        <v>1E-4</v>
      </c>
      <c r="W143" s="240" t="s">
        <v>3114</v>
      </c>
      <c r="X143" s="240" t="s">
        <v>3114</v>
      </c>
      <c r="Y143" s="240">
        <v>0.01</v>
      </c>
      <c r="Z143" s="240">
        <v>999.98</v>
      </c>
      <c r="AA143" s="240" t="s">
        <v>6157</v>
      </c>
      <c r="AB143" s="240" t="s">
        <v>2611</v>
      </c>
      <c r="AC143" s="240" t="s">
        <v>2089</v>
      </c>
      <c r="AD143" s="240" t="s">
        <v>2089</v>
      </c>
      <c r="AE143" s="240" t="s">
        <v>2089</v>
      </c>
      <c r="AF143" s="240" t="s">
        <v>2089</v>
      </c>
      <c r="AG143" s="240" t="s">
        <v>2089</v>
      </c>
      <c r="AH143" s="240" t="s">
        <v>2089</v>
      </c>
      <c r="AI143" s="746">
        <v>0.33333333333333331</v>
      </c>
      <c r="AJ143" s="746">
        <v>0.72916666666666663</v>
      </c>
      <c r="AK143" s="746">
        <v>0.6875</v>
      </c>
      <c r="AL143" s="746" t="s">
        <v>2612</v>
      </c>
      <c r="AM143" s="746" t="s">
        <v>2612</v>
      </c>
      <c r="AN143" s="747">
        <v>0.77083333333333337</v>
      </c>
      <c r="AO143" s="748">
        <v>0.77083333333333337</v>
      </c>
      <c r="AP143" s="240" t="s">
        <v>2613</v>
      </c>
      <c r="AQ143" s="749" t="s">
        <v>8246</v>
      </c>
      <c r="AR143" s="240" t="s">
        <v>2613</v>
      </c>
      <c r="AS143" s="749" t="s">
        <v>8246</v>
      </c>
      <c r="AT143" s="240" t="s">
        <v>2089</v>
      </c>
      <c r="AU143" s="750" t="s">
        <v>2089</v>
      </c>
      <c r="AV143" s="751" t="s">
        <v>2204</v>
      </c>
      <c r="AW143" s="752" t="s">
        <v>11028</v>
      </c>
      <c r="AY143" s="198"/>
    </row>
    <row r="144" spans="1:51" s="104" customFormat="1" ht="12.75" customHeight="1">
      <c r="A144" s="183"/>
      <c r="B144" s="397" t="s">
        <v>11651</v>
      </c>
      <c r="C144" s="235" t="s">
        <v>11652</v>
      </c>
      <c r="D144" s="235" t="s">
        <v>11653</v>
      </c>
      <c r="E144" s="235">
        <v>788</v>
      </c>
      <c r="F144" s="235" t="s">
        <v>11654</v>
      </c>
      <c r="G144" s="235" t="s">
        <v>11655</v>
      </c>
      <c r="H144" s="235" t="s">
        <v>11656</v>
      </c>
      <c r="I144" s="235" t="s">
        <v>3432</v>
      </c>
      <c r="J144" s="236" t="s">
        <v>3120</v>
      </c>
      <c r="K144" s="399" t="s">
        <v>11657</v>
      </c>
      <c r="L144" s="400" t="s">
        <v>11658</v>
      </c>
      <c r="M144" s="400" t="s">
        <v>11659</v>
      </c>
      <c r="N144" s="400" t="s">
        <v>11664</v>
      </c>
      <c r="O144" s="400" t="s">
        <v>11665</v>
      </c>
      <c r="P144" s="240" t="s">
        <v>2089</v>
      </c>
      <c r="Q144" s="240" t="s">
        <v>3112</v>
      </c>
      <c r="R144" s="240">
        <v>100</v>
      </c>
      <c r="S144" s="240">
        <v>1E-4</v>
      </c>
      <c r="T144" s="240">
        <v>0.01</v>
      </c>
      <c r="U144" s="240">
        <v>1E-4</v>
      </c>
      <c r="V144" s="240">
        <v>1E-4</v>
      </c>
      <c r="W144" s="240" t="s">
        <v>3114</v>
      </c>
      <c r="X144" s="240" t="s">
        <v>3114</v>
      </c>
      <c r="Y144" s="240">
        <v>0.01</v>
      </c>
      <c r="Z144" s="240">
        <v>999.98</v>
      </c>
      <c r="AA144" s="240" t="s">
        <v>6157</v>
      </c>
      <c r="AB144" s="240" t="s">
        <v>2611</v>
      </c>
      <c r="AC144" s="240" t="s">
        <v>2089</v>
      </c>
      <c r="AD144" s="240" t="s">
        <v>2089</v>
      </c>
      <c r="AE144" s="240" t="s">
        <v>2089</v>
      </c>
      <c r="AF144" s="240" t="s">
        <v>2089</v>
      </c>
      <c r="AG144" s="240" t="s">
        <v>2089</v>
      </c>
      <c r="AH144" s="240" t="s">
        <v>2089</v>
      </c>
      <c r="AI144" s="746">
        <v>0.33333333333333331</v>
      </c>
      <c r="AJ144" s="746">
        <v>0.72916666666666663</v>
      </c>
      <c r="AK144" s="746">
        <v>0.6875</v>
      </c>
      <c r="AL144" s="746" t="s">
        <v>2612</v>
      </c>
      <c r="AM144" s="746" t="s">
        <v>2612</v>
      </c>
      <c r="AN144" s="747">
        <v>0.77083333333333337</v>
      </c>
      <c r="AO144" s="748">
        <v>0.77083333333333337</v>
      </c>
      <c r="AP144" s="240" t="s">
        <v>2613</v>
      </c>
      <c r="AQ144" s="749" t="s">
        <v>8246</v>
      </c>
      <c r="AR144" s="240" t="s">
        <v>2613</v>
      </c>
      <c r="AS144" s="749" t="s">
        <v>8246</v>
      </c>
      <c r="AT144" s="240" t="s">
        <v>2089</v>
      </c>
      <c r="AU144" s="750" t="s">
        <v>2089</v>
      </c>
      <c r="AV144" s="751" t="s">
        <v>2204</v>
      </c>
      <c r="AW144" s="752" t="s">
        <v>11028</v>
      </c>
    </row>
    <row r="145" spans="2:51" ht="12.75" customHeight="1">
      <c r="B145" s="241" t="s">
        <v>804</v>
      </c>
      <c r="C145" s="240" t="s">
        <v>3319</v>
      </c>
      <c r="D145" s="240" t="s">
        <v>8777</v>
      </c>
      <c r="E145" s="240">
        <v>968</v>
      </c>
      <c r="F145" s="400" t="s">
        <v>11200</v>
      </c>
      <c r="G145" s="240" t="s">
        <v>721</v>
      </c>
      <c r="H145" s="240" t="s">
        <v>113</v>
      </c>
      <c r="I145" s="240" t="s">
        <v>3210</v>
      </c>
      <c r="J145" s="242" t="s">
        <v>3110</v>
      </c>
      <c r="K145" s="240" t="s">
        <v>1658</v>
      </c>
      <c r="L145" s="240" t="s">
        <v>3086</v>
      </c>
      <c r="M145" s="240" t="s">
        <v>3087</v>
      </c>
      <c r="N145" s="240" t="s">
        <v>1659</v>
      </c>
      <c r="O145" s="240" t="s">
        <v>1660</v>
      </c>
      <c r="P145" s="240" t="s">
        <v>2089</v>
      </c>
      <c r="Q145" s="240" t="s">
        <v>3112</v>
      </c>
      <c r="R145" s="240">
        <v>100</v>
      </c>
      <c r="S145" s="240">
        <v>1E-4</v>
      </c>
      <c r="T145" s="240">
        <v>0.01</v>
      </c>
      <c r="U145" s="240">
        <v>1E-4</v>
      </c>
      <c r="V145" s="240">
        <v>1E-4</v>
      </c>
      <c r="W145" s="240" t="s">
        <v>3114</v>
      </c>
      <c r="X145" s="240" t="s">
        <v>3114</v>
      </c>
      <c r="Y145" s="240">
        <v>0.01</v>
      </c>
      <c r="Z145" s="240">
        <v>999.98</v>
      </c>
      <c r="AA145" s="240" t="s">
        <v>6157</v>
      </c>
      <c r="AB145" s="240" t="s">
        <v>2611</v>
      </c>
      <c r="AC145" s="240" t="s">
        <v>2089</v>
      </c>
      <c r="AD145" s="240" t="s">
        <v>2089</v>
      </c>
      <c r="AE145" s="240" t="s">
        <v>2089</v>
      </c>
      <c r="AF145" s="240" t="s">
        <v>2089</v>
      </c>
      <c r="AG145" s="240" t="s">
        <v>2089</v>
      </c>
      <c r="AH145" s="240" t="s">
        <v>2089</v>
      </c>
      <c r="AI145" s="746">
        <v>0.33333333333333331</v>
      </c>
      <c r="AJ145" s="746">
        <v>0.72916666666666663</v>
      </c>
      <c r="AK145" s="746">
        <v>0.6875</v>
      </c>
      <c r="AL145" s="746" t="s">
        <v>2612</v>
      </c>
      <c r="AM145" s="746" t="s">
        <v>2612</v>
      </c>
      <c r="AN145" s="747">
        <v>0.77083333333333337</v>
      </c>
      <c r="AO145" s="748">
        <v>0.77083333333333337</v>
      </c>
      <c r="AP145" s="240" t="s">
        <v>2613</v>
      </c>
      <c r="AQ145" s="749" t="s">
        <v>8246</v>
      </c>
      <c r="AR145" s="240" t="s">
        <v>2613</v>
      </c>
      <c r="AS145" s="749" t="s">
        <v>8246</v>
      </c>
      <c r="AT145" s="240" t="s">
        <v>2089</v>
      </c>
      <c r="AU145" s="750" t="s">
        <v>2089</v>
      </c>
      <c r="AV145" s="751" t="s">
        <v>2208</v>
      </c>
      <c r="AW145" s="752" t="s">
        <v>11035</v>
      </c>
      <c r="AY145" s="198"/>
    </row>
    <row r="146" spans="2:51" ht="12.75" customHeight="1">
      <c r="B146" s="241" t="s">
        <v>5994</v>
      </c>
      <c r="C146" s="240" t="s">
        <v>5995</v>
      </c>
      <c r="D146" s="240" t="s">
        <v>8778</v>
      </c>
      <c r="E146" s="240">
        <v>762</v>
      </c>
      <c r="F146" s="240" t="s">
        <v>10245</v>
      </c>
      <c r="G146" s="240" t="s">
        <v>6619</v>
      </c>
      <c r="H146" s="240" t="s">
        <v>5996</v>
      </c>
      <c r="I146" s="240" t="s">
        <v>10066</v>
      </c>
      <c r="J146" s="242" t="s">
        <v>3121</v>
      </c>
      <c r="K146" s="240" t="s">
        <v>6010</v>
      </c>
      <c r="L146" s="240" t="s">
        <v>6022</v>
      </c>
      <c r="M146" s="240" t="s">
        <v>6023</v>
      </c>
      <c r="N146" s="240" t="s">
        <v>6024</v>
      </c>
      <c r="O146" s="240" t="s">
        <v>6025</v>
      </c>
      <c r="P146" s="240" t="s">
        <v>2089</v>
      </c>
      <c r="Q146" s="240" t="s">
        <v>3112</v>
      </c>
      <c r="R146" s="240">
        <v>100</v>
      </c>
      <c r="S146" s="240">
        <v>1E-4</v>
      </c>
      <c r="T146" s="240">
        <v>0.01</v>
      </c>
      <c r="U146" s="240">
        <v>1E-4</v>
      </c>
      <c r="V146" s="240">
        <v>1E-4</v>
      </c>
      <c r="W146" s="240" t="s">
        <v>3114</v>
      </c>
      <c r="X146" s="240" t="s">
        <v>3114</v>
      </c>
      <c r="Y146" s="240">
        <v>0.01</v>
      </c>
      <c r="Z146" s="240">
        <v>999.98</v>
      </c>
      <c r="AA146" s="240" t="s">
        <v>6157</v>
      </c>
      <c r="AB146" s="240" t="s">
        <v>2611</v>
      </c>
      <c r="AC146" s="240" t="s">
        <v>2089</v>
      </c>
      <c r="AD146" s="240" t="s">
        <v>2089</v>
      </c>
      <c r="AE146" s="240" t="s">
        <v>2089</v>
      </c>
      <c r="AF146" s="240" t="s">
        <v>2089</v>
      </c>
      <c r="AG146" s="240" t="s">
        <v>2089</v>
      </c>
      <c r="AH146" s="240" t="s">
        <v>2089</v>
      </c>
      <c r="AI146" s="746">
        <v>0.33333333333333331</v>
      </c>
      <c r="AJ146" s="746">
        <v>0.72916666666666663</v>
      </c>
      <c r="AK146" s="746">
        <v>0.6875</v>
      </c>
      <c r="AL146" s="746" t="s">
        <v>2612</v>
      </c>
      <c r="AM146" s="746" t="s">
        <v>2612</v>
      </c>
      <c r="AN146" s="747">
        <v>0.77083333333333337</v>
      </c>
      <c r="AO146" s="748">
        <v>0.77083333333333337</v>
      </c>
      <c r="AP146" s="240" t="s">
        <v>2613</v>
      </c>
      <c r="AQ146" s="749" t="s">
        <v>8246</v>
      </c>
      <c r="AR146" s="240" t="s">
        <v>2613</v>
      </c>
      <c r="AS146" s="749" t="s">
        <v>8246</v>
      </c>
      <c r="AT146" s="240" t="s">
        <v>2089</v>
      </c>
      <c r="AU146" s="750" t="s">
        <v>2089</v>
      </c>
      <c r="AV146" s="751" t="s">
        <v>2201</v>
      </c>
      <c r="AW146" s="752" t="s">
        <v>11024</v>
      </c>
      <c r="AY146" s="198"/>
    </row>
    <row r="147" spans="2:51" ht="12.75" customHeight="1">
      <c r="B147" s="773" t="s">
        <v>10637</v>
      </c>
      <c r="C147" s="240" t="s">
        <v>1094</v>
      </c>
      <c r="D147" s="240" t="s">
        <v>8780</v>
      </c>
      <c r="E147" s="240">
        <v>627</v>
      </c>
      <c r="F147" s="240" t="s">
        <v>10247</v>
      </c>
      <c r="G147" s="240" t="s">
        <v>722</v>
      </c>
      <c r="H147" s="240" t="s">
        <v>1949</v>
      </c>
      <c r="I147" s="240" t="s">
        <v>3430</v>
      </c>
      <c r="J147" s="242" t="s">
        <v>3138</v>
      </c>
      <c r="K147" s="240" t="s">
        <v>469</v>
      </c>
      <c r="L147" s="240" t="s">
        <v>2391</v>
      </c>
      <c r="M147" s="240" t="s">
        <v>3088</v>
      </c>
      <c r="N147" s="240" t="s">
        <v>1661</v>
      </c>
      <c r="O147" s="240" t="s">
        <v>1662</v>
      </c>
      <c r="P147" s="774" t="s">
        <v>469</v>
      </c>
      <c r="Q147" s="240" t="s">
        <v>3139</v>
      </c>
      <c r="R147" s="240">
        <v>1000</v>
      </c>
      <c r="S147" s="240">
        <v>0.01</v>
      </c>
      <c r="T147" s="240">
        <v>10</v>
      </c>
      <c r="U147" s="240">
        <v>0.01</v>
      </c>
      <c r="V147" s="240">
        <v>0.01</v>
      </c>
      <c r="W147" s="240" t="s">
        <v>3114</v>
      </c>
      <c r="X147" s="240" t="s">
        <v>3114</v>
      </c>
      <c r="Y147" s="240">
        <v>1</v>
      </c>
      <c r="Z147" s="240">
        <v>99998</v>
      </c>
      <c r="AA147" s="240" t="s">
        <v>6157</v>
      </c>
      <c r="AB147" s="240" t="s">
        <v>2927</v>
      </c>
      <c r="AC147" s="240">
        <v>250</v>
      </c>
      <c r="AD147" s="240">
        <v>1000</v>
      </c>
      <c r="AE147" s="240">
        <v>0.25</v>
      </c>
      <c r="AF147" s="240">
        <v>250</v>
      </c>
      <c r="AG147" s="240">
        <v>0.25</v>
      </c>
      <c r="AH147" s="240">
        <v>0.01</v>
      </c>
      <c r="AI147" s="746">
        <v>0.33333333333333331</v>
      </c>
      <c r="AJ147" s="746">
        <v>0.72916666666666663</v>
      </c>
      <c r="AK147" s="746">
        <v>0.6875</v>
      </c>
      <c r="AL147" s="746" t="s">
        <v>2612</v>
      </c>
      <c r="AM147" s="746" t="s">
        <v>2612</v>
      </c>
      <c r="AN147" s="747">
        <v>0.77083333333333337</v>
      </c>
      <c r="AO147" s="748">
        <v>0.77083333333333337</v>
      </c>
      <c r="AP147" s="240" t="s">
        <v>2613</v>
      </c>
      <c r="AQ147" s="749" t="s">
        <v>8246</v>
      </c>
      <c r="AR147" s="240" t="s">
        <v>2613</v>
      </c>
      <c r="AS147" s="749" t="s">
        <v>8246</v>
      </c>
      <c r="AT147" s="240" t="s">
        <v>2089</v>
      </c>
      <c r="AU147" s="750" t="s">
        <v>2089</v>
      </c>
      <c r="AV147" s="751" t="s">
        <v>2207</v>
      </c>
      <c r="AW147" s="752" t="s">
        <v>11022</v>
      </c>
      <c r="AY147" s="198"/>
    </row>
    <row r="148" spans="2:51" ht="12.75" customHeight="1">
      <c r="B148" s="773" t="s">
        <v>10638</v>
      </c>
      <c r="C148" s="264" t="s">
        <v>10820</v>
      </c>
      <c r="D148" s="240" t="s">
        <v>10007</v>
      </c>
      <c r="E148" s="240">
        <v>627</v>
      </c>
      <c r="F148" s="240" t="s">
        <v>10249</v>
      </c>
      <c r="G148" s="400" t="s">
        <v>8553</v>
      </c>
      <c r="H148" s="400" t="s">
        <v>8554</v>
      </c>
      <c r="I148" s="240" t="s">
        <v>3430</v>
      </c>
      <c r="J148" s="242" t="s">
        <v>3138</v>
      </c>
      <c r="K148" s="240" t="s">
        <v>3100</v>
      </c>
      <c r="L148" s="240" t="s">
        <v>4072</v>
      </c>
      <c r="M148" s="240" t="s">
        <v>4073</v>
      </c>
      <c r="N148" s="240" t="s">
        <v>2632</v>
      </c>
      <c r="O148" s="240" t="s">
        <v>2633</v>
      </c>
      <c r="P148" s="774" t="s">
        <v>2610</v>
      </c>
      <c r="Q148" s="240" t="s">
        <v>3139</v>
      </c>
      <c r="R148" s="240">
        <v>1000</v>
      </c>
      <c r="S148" s="240">
        <v>0.01</v>
      </c>
      <c r="T148" s="240">
        <v>10</v>
      </c>
      <c r="U148" s="240">
        <v>0.01</v>
      </c>
      <c r="V148" s="240">
        <v>0.01</v>
      </c>
      <c r="W148" s="240" t="s">
        <v>3114</v>
      </c>
      <c r="X148" s="240" t="s">
        <v>3114</v>
      </c>
      <c r="Y148" s="240">
        <v>1</v>
      </c>
      <c r="Z148" s="240">
        <v>99998</v>
      </c>
      <c r="AA148" s="240" t="s">
        <v>6157</v>
      </c>
      <c r="AB148" s="240" t="s">
        <v>2927</v>
      </c>
      <c r="AC148" s="240">
        <v>100</v>
      </c>
      <c r="AD148" s="240">
        <v>1000</v>
      </c>
      <c r="AE148" s="240">
        <v>0.5</v>
      </c>
      <c r="AF148" s="240">
        <v>500</v>
      </c>
      <c r="AG148" s="240">
        <v>0.5</v>
      </c>
      <c r="AH148" s="240">
        <v>0.01</v>
      </c>
      <c r="AI148" s="746">
        <v>0.33333333333333331</v>
      </c>
      <c r="AJ148" s="746">
        <v>0.72916666666666663</v>
      </c>
      <c r="AK148" s="746">
        <v>0.6875</v>
      </c>
      <c r="AL148" s="746" t="s">
        <v>2612</v>
      </c>
      <c r="AM148" s="746" t="s">
        <v>2612</v>
      </c>
      <c r="AN148" s="747">
        <v>0.77083333333333337</v>
      </c>
      <c r="AO148" s="748">
        <v>0.77083333333333337</v>
      </c>
      <c r="AP148" s="240" t="s">
        <v>2613</v>
      </c>
      <c r="AQ148" s="400" t="s">
        <v>8246</v>
      </c>
      <c r="AR148" s="240" t="s">
        <v>2613</v>
      </c>
      <c r="AS148" s="400" t="s">
        <v>8246</v>
      </c>
      <c r="AT148" s="240" t="s">
        <v>2089</v>
      </c>
      <c r="AU148" s="750" t="s">
        <v>2089</v>
      </c>
      <c r="AV148" s="751" t="s">
        <v>2206</v>
      </c>
      <c r="AW148" s="752" t="s">
        <v>11022</v>
      </c>
      <c r="AY148" s="198"/>
    </row>
    <row r="149" spans="2:51" ht="12.75" customHeight="1">
      <c r="B149" s="241" t="s">
        <v>7741</v>
      </c>
      <c r="C149" s="240" t="s">
        <v>7742</v>
      </c>
      <c r="D149" s="240" t="s">
        <v>8782</v>
      </c>
      <c r="E149" s="240">
        <v>2500</v>
      </c>
      <c r="F149" s="240" t="s">
        <v>10250</v>
      </c>
      <c r="G149" s="235" t="s">
        <v>7754</v>
      </c>
      <c r="H149" s="235" t="s">
        <v>7753</v>
      </c>
      <c r="I149" s="235" t="s">
        <v>3431</v>
      </c>
      <c r="J149" s="236" t="s">
        <v>3124</v>
      </c>
      <c r="K149" s="235" t="s">
        <v>7743</v>
      </c>
      <c r="L149" s="784" t="s">
        <v>2089</v>
      </c>
      <c r="M149" s="240" t="s">
        <v>7775</v>
      </c>
      <c r="N149" s="240" t="s">
        <v>7776</v>
      </c>
      <c r="O149" s="240" t="s">
        <v>7777</v>
      </c>
      <c r="P149" s="240" t="s">
        <v>2089</v>
      </c>
      <c r="Q149" s="240" t="s">
        <v>3112</v>
      </c>
      <c r="R149" s="240">
        <v>1000</v>
      </c>
      <c r="S149" s="240">
        <v>1E-4</v>
      </c>
      <c r="T149" s="240">
        <v>0.1</v>
      </c>
      <c r="U149" s="240">
        <v>1E-4</v>
      </c>
      <c r="V149" s="240">
        <v>1E-4</v>
      </c>
      <c r="W149" s="240" t="s">
        <v>3114</v>
      </c>
      <c r="X149" s="240" t="s">
        <v>3114</v>
      </c>
      <c r="Y149" s="240">
        <v>0.01</v>
      </c>
      <c r="Z149" s="240">
        <v>999.98</v>
      </c>
      <c r="AA149" s="240" t="s">
        <v>6157</v>
      </c>
      <c r="AB149" s="240" t="s">
        <v>2611</v>
      </c>
      <c r="AC149" s="240" t="s">
        <v>2089</v>
      </c>
      <c r="AD149" s="240" t="s">
        <v>2089</v>
      </c>
      <c r="AE149" s="240" t="s">
        <v>2089</v>
      </c>
      <c r="AF149" s="240" t="s">
        <v>2089</v>
      </c>
      <c r="AG149" s="240" t="s">
        <v>2089</v>
      </c>
      <c r="AH149" s="240" t="s">
        <v>2089</v>
      </c>
      <c r="AI149" s="746">
        <v>0.33333333333333331</v>
      </c>
      <c r="AJ149" s="746">
        <v>0.72916666666666663</v>
      </c>
      <c r="AK149" s="746">
        <v>0.6875</v>
      </c>
      <c r="AL149" s="746" t="s">
        <v>2612</v>
      </c>
      <c r="AM149" s="746" t="s">
        <v>2612</v>
      </c>
      <c r="AN149" s="747">
        <v>0.77083333333333337</v>
      </c>
      <c r="AO149" s="748">
        <v>0.77083333333333337</v>
      </c>
      <c r="AP149" s="240" t="s">
        <v>2089</v>
      </c>
      <c r="AQ149" s="749" t="s">
        <v>8246</v>
      </c>
      <c r="AR149" s="240" t="s">
        <v>2613</v>
      </c>
      <c r="AS149" s="749" t="s">
        <v>8246</v>
      </c>
      <c r="AT149" s="240" t="s">
        <v>2089</v>
      </c>
      <c r="AU149" s="750" t="s">
        <v>2089</v>
      </c>
      <c r="AV149" s="751" t="s">
        <v>2205</v>
      </c>
      <c r="AW149" s="752" t="s">
        <v>11023</v>
      </c>
      <c r="AY149" s="198"/>
    </row>
    <row r="150" spans="2:51" ht="12.75" customHeight="1">
      <c r="B150" s="398" t="s">
        <v>12119</v>
      </c>
      <c r="C150" s="240" t="s">
        <v>12120</v>
      </c>
      <c r="D150" s="240" t="s">
        <v>8783</v>
      </c>
      <c r="E150" s="240">
        <v>966</v>
      </c>
      <c r="F150" s="240" t="s">
        <v>10251</v>
      </c>
      <c r="G150" s="240" t="s">
        <v>3376</v>
      </c>
      <c r="H150" s="240" t="s">
        <v>4831</v>
      </c>
      <c r="I150" s="240" t="s">
        <v>3206</v>
      </c>
      <c r="J150" s="242" t="s">
        <v>3131</v>
      </c>
      <c r="K150" s="240" t="s">
        <v>1874</v>
      </c>
      <c r="L150" s="240" t="s">
        <v>1022</v>
      </c>
      <c r="M150" s="240" t="s">
        <v>1023</v>
      </c>
      <c r="N150" s="240" t="s">
        <v>891</v>
      </c>
      <c r="O150" s="240" t="s">
        <v>892</v>
      </c>
      <c r="P150" s="240" t="s">
        <v>2089</v>
      </c>
      <c r="Q150" s="240" t="s">
        <v>3112</v>
      </c>
      <c r="R150" s="240">
        <v>100</v>
      </c>
      <c r="S150" s="240">
        <v>1E-4</v>
      </c>
      <c r="T150" s="240">
        <v>0.01</v>
      </c>
      <c r="U150" s="240">
        <v>1E-4</v>
      </c>
      <c r="V150" s="240">
        <v>1E-4</v>
      </c>
      <c r="W150" s="240" t="s">
        <v>3114</v>
      </c>
      <c r="X150" s="240" t="s">
        <v>3114</v>
      </c>
      <c r="Y150" s="240">
        <v>0.01</v>
      </c>
      <c r="Z150" s="240">
        <v>999.98</v>
      </c>
      <c r="AA150" s="240" t="s">
        <v>6157</v>
      </c>
      <c r="AB150" s="240" t="s">
        <v>2611</v>
      </c>
      <c r="AC150" s="240" t="s">
        <v>2089</v>
      </c>
      <c r="AD150" s="240" t="s">
        <v>2089</v>
      </c>
      <c r="AE150" s="240" t="s">
        <v>2089</v>
      </c>
      <c r="AF150" s="240" t="s">
        <v>2089</v>
      </c>
      <c r="AG150" s="240" t="s">
        <v>2089</v>
      </c>
      <c r="AH150" s="240" t="s">
        <v>2089</v>
      </c>
      <c r="AI150" s="746">
        <v>0.33333333333333331</v>
      </c>
      <c r="AJ150" s="746">
        <v>0.72916666666666663</v>
      </c>
      <c r="AK150" s="746">
        <v>0.6875</v>
      </c>
      <c r="AL150" s="746" t="s">
        <v>2612</v>
      </c>
      <c r="AM150" s="746" t="s">
        <v>2612</v>
      </c>
      <c r="AN150" s="747">
        <v>0.77083333333333337</v>
      </c>
      <c r="AO150" s="748">
        <v>0.77083333333333337</v>
      </c>
      <c r="AP150" s="240" t="s">
        <v>2613</v>
      </c>
      <c r="AQ150" s="749" t="s">
        <v>8246</v>
      </c>
      <c r="AR150" s="240" t="s">
        <v>2613</v>
      </c>
      <c r="AS150" s="749" t="s">
        <v>8246</v>
      </c>
      <c r="AT150" s="240" t="s">
        <v>2089</v>
      </c>
      <c r="AU150" s="750" t="s">
        <v>2089</v>
      </c>
      <c r="AV150" s="751" t="s">
        <v>2206</v>
      </c>
      <c r="AW150" s="752" t="s">
        <v>11027</v>
      </c>
      <c r="AY150" s="198"/>
    </row>
    <row r="151" spans="2:51" ht="12.75" customHeight="1">
      <c r="B151" s="241" t="s">
        <v>11239</v>
      </c>
      <c r="C151" s="240" t="s">
        <v>11240</v>
      </c>
      <c r="D151" s="400" t="s">
        <v>11929</v>
      </c>
      <c r="E151" s="240">
        <v>2500</v>
      </c>
      <c r="F151" s="400" t="s">
        <v>11930</v>
      </c>
      <c r="G151" s="399" t="s">
        <v>11931</v>
      </c>
      <c r="H151" s="399" t="s">
        <v>11932</v>
      </c>
      <c r="I151" s="235" t="s">
        <v>3431</v>
      </c>
      <c r="J151" s="236" t="s">
        <v>3124</v>
      </c>
      <c r="K151" s="235" t="s">
        <v>7740</v>
      </c>
      <c r="L151" s="784" t="s">
        <v>2089</v>
      </c>
      <c r="M151" s="240" t="s">
        <v>7778</v>
      </c>
      <c r="N151" s="240" t="s">
        <v>7779</v>
      </c>
      <c r="O151" s="240" t="s">
        <v>7780</v>
      </c>
      <c r="P151" s="240" t="s">
        <v>2089</v>
      </c>
      <c r="Q151" s="240" t="s">
        <v>3112</v>
      </c>
      <c r="R151" s="240">
        <v>1000</v>
      </c>
      <c r="S151" s="240">
        <v>1E-4</v>
      </c>
      <c r="T151" s="240">
        <v>0.1</v>
      </c>
      <c r="U151" s="240">
        <v>1E-4</v>
      </c>
      <c r="V151" s="240">
        <v>1E-4</v>
      </c>
      <c r="W151" s="240" t="s">
        <v>3114</v>
      </c>
      <c r="X151" s="240" t="s">
        <v>3114</v>
      </c>
      <c r="Y151" s="240">
        <v>0.01</v>
      </c>
      <c r="Z151" s="240">
        <v>999.98</v>
      </c>
      <c r="AA151" s="240" t="s">
        <v>6157</v>
      </c>
      <c r="AB151" s="240" t="s">
        <v>2611</v>
      </c>
      <c r="AC151" s="240" t="s">
        <v>2089</v>
      </c>
      <c r="AD151" s="240" t="s">
        <v>2089</v>
      </c>
      <c r="AE151" s="240" t="s">
        <v>2089</v>
      </c>
      <c r="AF151" s="240" t="s">
        <v>2089</v>
      </c>
      <c r="AG151" s="240" t="s">
        <v>2089</v>
      </c>
      <c r="AH151" s="240" t="s">
        <v>2089</v>
      </c>
      <c r="AI151" s="746">
        <v>0.33333333333333331</v>
      </c>
      <c r="AJ151" s="746">
        <v>0.72916666666666663</v>
      </c>
      <c r="AK151" s="746">
        <v>0.6875</v>
      </c>
      <c r="AL151" s="746" t="s">
        <v>2612</v>
      </c>
      <c r="AM151" s="746" t="s">
        <v>2612</v>
      </c>
      <c r="AN151" s="747">
        <v>0.77083333333333337</v>
      </c>
      <c r="AO151" s="748">
        <v>0.77083333333333337</v>
      </c>
      <c r="AP151" s="240" t="s">
        <v>2089</v>
      </c>
      <c r="AQ151" s="749" t="s">
        <v>8246</v>
      </c>
      <c r="AR151" s="240" t="s">
        <v>2613</v>
      </c>
      <c r="AS151" s="749" t="s">
        <v>8246</v>
      </c>
      <c r="AT151" s="240" t="s">
        <v>2089</v>
      </c>
      <c r="AU151" s="750" t="s">
        <v>2089</v>
      </c>
      <c r="AV151" s="751" t="s">
        <v>2202</v>
      </c>
      <c r="AW151" s="752" t="s">
        <v>11023</v>
      </c>
      <c r="AY151" s="198"/>
    </row>
    <row r="152" spans="2:51" ht="12.75" customHeight="1">
      <c r="B152" s="443" t="s">
        <v>10841</v>
      </c>
      <c r="C152" s="240" t="s">
        <v>6888</v>
      </c>
      <c r="D152" s="240" t="s">
        <v>10837</v>
      </c>
      <c r="E152" s="240">
        <v>627</v>
      </c>
      <c r="F152" s="240" t="s">
        <v>10838</v>
      </c>
      <c r="G152" s="235" t="s">
        <v>10839</v>
      </c>
      <c r="H152" s="399" t="s">
        <v>10840</v>
      </c>
      <c r="I152" s="235" t="s">
        <v>3430</v>
      </c>
      <c r="J152" s="236" t="s">
        <v>3138</v>
      </c>
      <c r="K152" s="235" t="s">
        <v>8324</v>
      </c>
      <c r="L152" s="240" t="s">
        <v>8325</v>
      </c>
      <c r="M152" s="240" t="s">
        <v>8327</v>
      </c>
      <c r="N152" s="240" t="s">
        <v>8326</v>
      </c>
      <c r="O152" s="240" t="s">
        <v>8328</v>
      </c>
      <c r="P152" s="240" t="s">
        <v>8324</v>
      </c>
      <c r="Q152" s="240" t="s">
        <v>3139</v>
      </c>
      <c r="R152" s="240">
        <v>1000</v>
      </c>
      <c r="S152" s="240">
        <v>0.01</v>
      </c>
      <c r="T152" s="240">
        <v>10</v>
      </c>
      <c r="U152" s="240">
        <v>0.01</v>
      </c>
      <c r="V152" s="240">
        <v>0.01</v>
      </c>
      <c r="W152" s="240" t="s">
        <v>3114</v>
      </c>
      <c r="X152" s="240" t="s">
        <v>3114</v>
      </c>
      <c r="Y152" s="240">
        <v>1</v>
      </c>
      <c r="Z152" s="240">
        <v>99998</v>
      </c>
      <c r="AA152" s="240" t="s">
        <v>6157</v>
      </c>
      <c r="AB152" s="240" t="s">
        <v>2927</v>
      </c>
      <c r="AC152" s="240">
        <v>250</v>
      </c>
      <c r="AD152" s="240">
        <v>1000</v>
      </c>
      <c r="AE152" s="240">
        <v>0.5</v>
      </c>
      <c r="AF152" s="240">
        <v>500</v>
      </c>
      <c r="AG152" s="240">
        <v>0.5</v>
      </c>
      <c r="AH152" s="240">
        <v>0.01</v>
      </c>
      <c r="AI152" s="746">
        <v>0.33333333333333331</v>
      </c>
      <c r="AJ152" s="746">
        <v>0.72916666666666663</v>
      </c>
      <c r="AK152" s="746">
        <v>0.6875</v>
      </c>
      <c r="AL152" s="746" t="s">
        <v>2612</v>
      </c>
      <c r="AM152" s="746" t="s">
        <v>2612</v>
      </c>
      <c r="AN152" s="747">
        <v>0.77083333333333337</v>
      </c>
      <c r="AO152" s="748">
        <v>0.77083333333333337</v>
      </c>
      <c r="AP152" s="240" t="s">
        <v>2613</v>
      </c>
      <c r="AQ152" s="749" t="s">
        <v>8246</v>
      </c>
      <c r="AR152" s="240" t="s">
        <v>2613</v>
      </c>
      <c r="AS152" s="749" t="s">
        <v>8246</v>
      </c>
      <c r="AT152" s="240" t="s">
        <v>2089</v>
      </c>
      <c r="AU152" s="750" t="s">
        <v>2089</v>
      </c>
      <c r="AV152" s="751" t="s">
        <v>2205</v>
      </c>
      <c r="AW152" s="752" t="s">
        <v>11022</v>
      </c>
      <c r="AY152" s="198"/>
    </row>
    <row r="153" spans="2:51" ht="12.75" customHeight="1">
      <c r="B153" s="241" t="s">
        <v>815</v>
      </c>
      <c r="C153" s="240" t="s">
        <v>3860</v>
      </c>
      <c r="D153" s="400" t="s">
        <v>11914</v>
      </c>
      <c r="E153" s="240">
        <v>725</v>
      </c>
      <c r="F153" s="400" t="s">
        <v>10875</v>
      </c>
      <c r="G153" s="400" t="s">
        <v>8429</v>
      </c>
      <c r="H153" s="400" t="s">
        <v>8430</v>
      </c>
      <c r="I153" s="240" t="s">
        <v>3176</v>
      </c>
      <c r="J153" s="242" t="s">
        <v>3119</v>
      </c>
      <c r="K153" s="240" t="s">
        <v>478</v>
      </c>
      <c r="L153" s="240" t="s">
        <v>912</v>
      </c>
      <c r="M153" s="240" t="s">
        <v>913</v>
      </c>
      <c r="N153" s="240" t="s">
        <v>1665</v>
      </c>
      <c r="O153" s="240" t="s">
        <v>1666</v>
      </c>
      <c r="P153" s="240" t="s">
        <v>2089</v>
      </c>
      <c r="Q153" s="240" t="s">
        <v>3112</v>
      </c>
      <c r="R153" s="240">
        <v>100</v>
      </c>
      <c r="S153" s="240">
        <v>1E-4</v>
      </c>
      <c r="T153" s="240">
        <v>0.01</v>
      </c>
      <c r="U153" s="240">
        <v>1E-4</v>
      </c>
      <c r="V153" s="240">
        <v>1E-4</v>
      </c>
      <c r="W153" s="240" t="s">
        <v>3114</v>
      </c>
      <c r="X153" s="240" t="s">
        <v>3114</v>
      </c>
      <c r="Y153" s="240">
        <v>0.01</v>
      </c>
      <c r="Z153" s="240">
        <v>999.98</v>
      </c>
      <c r="AA153" s="240" t="s">
        <v>6157</v>
      </c>
      <c r="AB153" s="240" t="s">
        <v>2611</v>
      </c>
      <c r="AC153" s="240" t="s">
        <v>2089</v>
      </c>
      <c r="AD153" s="240" t="s">
        <v>2089</v>
      </c>
      <c r="AE153" s="240" t="s">
        <v>2089</v>
      </c>
      <c r="AF153" s="240" t="s">
        <v>2089</v>
      </c>
      <c r="AG153" s="240" t="s">
        <v>2089</v>
      </c>
      <c r="AH153" s="240" t="s">
        <v>2089</v>
      </c>
      <c r="AI153" s="746">
        <v>0.33333333333333331</v>
      </c>
      <c r="AJ153" s="746">
        <v>0.72916666666666663</v>
      </c>
      <c r="AK153" s="746">
        <v>0.6875</v>
      </c>
      <c r="AL153" s="746" t="s">
        <v>2612</v>
      </c>
      <c r="AM153" s="746" t="s">
        <v>2612</v>
      </c>
      <c r="AN153" s="747">
        <v>0.77083333333333337</v>
      </c>
      <c r="AO153" s="748">
        <v>0.77083333333333337</v>
      </c>
      <c r="AP153" s="240" t="s">
        <v>2613</v>
      </c>
      <c r="AQ153" s="400" t="s">
        <v>8246</v>
      </c>
      <c r="AR153" s="240" t="s">
        <v>2613</v>
      </c>
      <c r="AS153" s="400" t="s">
        <v>8246</v>
      </c>
      <c r="AT153" s="240" t="s">
        <v>2089</v>
      </c>
      <c r="AU153" s="750" t="s">
        <v>2089</v>
      </c>
      <c r="AV153" s="751"/>
      <c r="AW153" s="752" t="s">
        <v>11034</v>
      </c>
      <c r="AY153" s="198"/>
    </row>
    <row r="154" spans="2:51" ht="12.75" customHeight="1">
      <c r="B154" s="241" t="s">
        <v>819</v>
      </c>
      <c r="C154" s="240" t="s">
        <v>711</v>
      </c>
      <c r="D154" s="240" t="s">
        <v>8791</v>
      </c>
      <c r="E154" s="240">
        <v>762</v>
      </c>
      <c r="F154" s="240" t="s">
        <v>10257</v>
      </c>
      <c r="G154" s="240" t="s">
        <v>1415</v>
      </c>
      <c r="H154" s="240" t="s">
        <v>1955</v>
      </c>
      <c r="I154" s="240" t="s">
        <v>10066</v>
      </c>
      <c r="J154" s="242" t="s">
        <v>3121</v>
      </c>
      <c r="K154" s="240" t="s">
        <v>2743</v>
      </c>
      <c r="L154" s="240" t="s">
        <v>916</v>
      </c>
      <c r="M154" s="240" t="s">
        <v>917</v>
      </c>
      <c r="N154" s="240" t="s">
        <v>1669</v>
      </c>
      <c r="O154" s="240" t="s">
        <v>1670</v>
      </c>
      <c r="P154" s="240" t="s">
        <v>2089</v>
      </c>
      <c r="Q154" s="240" t="s">
        <v>3112</v>
      </c>
      <c r="R154" s="240">
        <v>100</v>
      </c>
      <c r="S154" s="240">
        <v>1E-4</v>
      </c>
      <c r="T154" s="240">
        <v>0.01</v>
      </c>
      <c r="U154" s="240">
        <v>1E-4</v>
      </c>
      <c r="V154" s="240">
        <v>1E-4</v>
      </c>
      <c r="W154" s="240" t="s">
        <v>3114</v>
      </c>
      <c r="X154" s="240" t="s">
        <v>3114</v>
      </c>
      <c r="Y154" s="240">
        <v>0.01</v>
      </c>
      <c r="Z154" s="240">
        <v>999.98</v>
      </c>
      <c r="AA154" s="240" t="s">
        <v>6157</v>
      </c>
      <c r="AB154" s="240" t="s">
        <v>2611</v>
      </c>
      <c r="AC154" s="240" t="s">
        <v>2089</v>
      </c>
      <c r="AD154" s="240" t="s">
        <v>2089</v>
      </c>
      <c r="AE154" s="240" t="s">
        <v>2089</v>
      </c>
      <c r="AF154" s="240" t="s">
        <v>2089</v>
      </c>
      <c r="AG154" s="240" t="s">
        <v>2089</v>
      </c>
      <c r="AH154" s="240" t="s">
        <v>2089</v>
      </c>
      <c r="AI154" s="746">
        <v>0.33333333333333331</v>
      </c>
      <c r="AJ154" s="746">
        <v>0.72916666666666663</v>
      </c>
      <c r="AK154" s="746">
        <v>0.6875</v>
      </c>
      <c r="AL154" s="746" t="s">
        <v>2612</v>
      </c>
      <c r="AM154" s="746" t="s">
        <v>2612</v>
      </c>
      <c r="AN154" s="747">
        <v>0.77083333333333337</v>
      </c>
      <c r="AO154" s="748">
        <v>0.77083333333333337</v>
      </c>
      <c r="AP154" s="240" t="s">
        <v>2613</v>
      </c>
      <c r="AQ154" s="749" t="s">
        <v>8246</v>
      </c>
      <c r="AR154" s="240" t="s">
        <v>2613</v>
      </c>
      <c r="AS154" s="749" t="s">
        <v>8246</v>
      </c>
      <c r="AT154" s="240" t="s">
        <v>2089</v>
      </c>
      <c r="AU154" s="750" t="s">
        <v>2089</v>
      </c>
      <c r="AV154" s="751" t="s">
        <v>2201</v>
      </c>
      <c r="AW154" s="752" t="s">
        <v>11024</v>
      </c>
      <c r="AY154" s="198"/>
    </row>
    <row r="155" spans="2:51" ht="12.75" customHeight="1">
      <c r="B155" s="241" t="s">
        <v>4464</v>
      </c>
      <c r="C155" s="240" t="s">
        <v>4458</v>
      </c>
      <c r="D155" s="240" t="s">
        <v>8792</v>
      </c>
      <c r="E155" s="240">
        <v>762</v>
      </c>
      <c r="F155" s="240" t="s">
        <v>10258</v>
      </c>
      <c r="G155" s="240" t="s">
        <v>4459</v>
      </c>
      <c r="H155" s="240" t="s">
        <v>4834</v>
      </c>
      <c r="I155" s="240" t="s">
        <v>10066</v>
      </c>
      <c r="J155" s="242" t="s">
        <v>3121</v>
      </c>
      <c r="K155" s="240" t="s">
        <v>2744</v>
      </c>
      <c r="L155" s="240" t="s">
        <v>918</v>
      </c>
      <c r="M155" s="240" t="s">
        <v>919</v>
      </c>
      <c r="N155" s="240" t="s">
        <v>1671</v>
      </c>
      <c r="O155" s="240" t="s">
        <v>1672</v>
      </c>
      <c r="P155" s="240" t="s">
        <v>2089</v>
      </c>
      <c r="Q155" s="240" t="s">
        <v>3112</v>
      </c>
      <c r="R155" s="240">
        <v>100</v>
      </c>
      <c r="S155" s="240">
        <v>1E-4</v>
      </c>
      <c r="T155" s="240">
        <v>0.01</v>
      </c>
      <c r="U155" s="240">
        <v>1E-4</v>
      </c>
      <c r="V155" s="240">
        <v>1E-4</v>
      </c>
      <c r="W155" s="240" t="s">
        <v>3114</v>
      </c>
      <c r="X155" s="240" t="s">
        <v>3114</v>
      </c>
      <c r="Y155" s="240">
        <v>0.01</v>
      </c>
      <c r="Z155" s="240">
        <v>999.98</v>
      </c>
      <c r="AA155" s="240" t="s">
        <v>6157</v>
      </c>
      <c r="AB155" s="240" t="s">
        <v>2611</v>
      </c>
      <c r="AC155" s="240" t="s">
        <v>2089</v>
      </c>
      <c r="AD155" s="240" t="s">
        <v>2089</v>
      </c>
      <c r="AE155" s="240" t="s">
        <v>2089</v>
      </c>
      <c r="AF155" s="240" t="s">
        <v>2089</v>
      </c>
      <c r="AG155" s="240" t="s">
        <v>2089</v>
      </c>
      <c r="AH155" s="240" t="s">
        <v>2089</v>
      </c>
      <c r="AI155" s="746">
        <v>0.33333333333333331</v>
      </c>
      <c r="AJ155" s="746">
        <v>0.72916666666666663</v>
      </c>
      <c r="AK155" s="746">
        <v>0.6875</v>
      </c>
      <c r="AL155" s="746" t="s">
        <v>2612</v>
      </c>
      <c r="AM155" s="746" t="s">
        <v>2612</v>
      </c>
      <c r="AN155" s="747">
        <v>0.77083333333333337</v>
      </c>
      <c r="AO155" s="748">
        <v>0.77083333333333337</v>
      </c>
      <c r="AP155" s="240" t="s">
        <v>2613</v>
      </c>
      <c r="AQ155" s="749" t="s">
        <v>8246</v>
      </c>
      <c r="AR155" s="240" t="s">
        <v>2613</v>
      </c>
      <c r="AS155" s="749" t="s">
        <v>8246</v>
      </c>
      <c r="AT155" s="240" t="s">
        <v>2089</v>
      </c>
      <c r="AU155" s="750" t="s">
        <v>2089</v>
      </c>
      <c r="AV155" s="751" t="s">
        <v>2204</v>
      </c>
      <c r="AW155" s="752" t="s">
        <v>11024</v>
      </c>
      <c r="AY155" s="198"/>
    </row>
    <row r="156" spans="2:51" ht="12.75" customHeight="1">
      <c r="B156" s="773" t="s">
        <v>10639</v>
      </c>
      <c r="C156" s="240" t="s">
        <v>2048</v>
      </c>
      <c r="D156" s="240" t="s">
        <v>8793</v>
      </c>
      <c r="E156" s="240">
        <v>627</v>
      </c>
      <c r="F156" s="240" t="s">
        <v>10259</v>
      </c>
      <c r="G156" s="240" t="s">
        <v>2046</v>
      </c>
      <c r="H156" s="240" t="s">
        <v>2047</v>
      </c>
      <c r="I156" s="240" t="s">
        <v>3430</v>
      </c>
      <c r="J156" s="242" t="s">
        <v>3138</v>
      </c>
      <c r="K156" s="240" t="s">
        <v>2049</v>
      </c>
      <c r="L156" s="240" t="s">
        <v>5685</v>
      </c>
      <c r="M156" s="240" t="s">
        <v>5686</v>
      </c>
      <c r="N156" s="240" t="s">
        <v>5687</v>
      </c>
      <c r="O156" s="240" t="s">
        <v>5688</v>
      </c>
      <c r="P156" s="774" t="s">
        <v>5690</v>
      </c>
      <c r="Q156" s="240" t="s">
        <v>3139</v>
      </c>
      <c r="R156" s="240">
        <v>1000</v>
      </c>
      <c r="S156" s="240">
        <v>0.01</v>
      </c>
      <c r="T156" s="240">
        <v>10</v>
      </c>
      <c r="U156" s="240">
        <v>0.01</v>
      </c>
      <c r="V156" s="240">
        <v>0.01</v>
      </c>
      <c r="W156" s="240" t="s">
        <v>3114</v>
      </c>
      <c r="X156" s="240" t="s">
        <v>3114</v>
      </c>
      <c r="Y156" s="240">
        <v>1</v>
      </c>
      <c r="Z156" s="240">
        <v>99998</v>
      </c>
      <c r="AA156" s="240" t="s">
        <v>6157</v>
      </c>
      <c r="AB156" s="240" t="s">
        <v>2927</v>
      </c>
      <c r="AC156" s="240">
        <v>250</v>
      </c>
      <c r="AD156" s="240">
        <v>1000</v>
      </c>
      <c r="AE156" s="240">
        <v>0.5</v>
      </c>
      <c r="AF156" s="240">
        <v>500</v>
      </c>
      <c r="AG156" s="240">
        <v>0.5</v>
      </c>
      <c r="AH156" s="240">
        <v>0.01</v>
      </c>
      <c r="AI156" s="746">
        <v>0.33333333333333331</v>
      </c>
      <c r="AJ156" s="746">
        <v>0.72916666666666663</v>
      </c>
      <c r="AK156" s="746">
        <v>0.6875</v>
      </c>
      <c r="AL156" s="746" t="s">
        <v>2612</v>
      </c>
      <c r="AM156" s="746" t="s">
        <v>2612</v>
      </c>
      <c r="AN156" s="747">
        <v>0.77083333333333337</v>
      </c>
      <c r="AO156" s="748">
        <v>0.77083333333333337</v>
      </c>
      <c r="AP156" s="240" t="s">
        <v>2613</v>
      </c>
      <c r="AQ156" s="749" t="s">
        <v>8246</v>
      </c>
      <c r="AR156" s="240" t="s">
        <v>2613</v>
      </c>
      <c r="AS156" s="749" t="s">
        <v>8246</v>
      </c>
      <c r="AT156" s="240" t="s">
        <v>2089</v>
      </c>
      <c r="AU156" s="750" t="s">
        <v>2089</v>
      </c>
      <c r="AV156" s="751" t="s">
        <v>2205</v>
      </c>
      <c r="AW156" s="752" t="s">
        <v>11022</v>
      </c>
      <c r="AY156" s="198"/>
    </row>
    <row r="157" spans="2:51" ht="12.75" customHeight="1">
      <c r="B157" s="241" t="s">
        <v>822</v>
      </c>
      <c r="C157" s="400" t="s">
        <v>11295</v>
      </c>
      <c r="D157" s="240" t="s">
        <v>8796</v>
      </c>
      <c r="E157" s="240">
        <v>788</v>
      </c>
      <c r="F157" s="240" t="s">
        <v>10262</v>
      </c>
      <c r="G157" s="240" t="s">
        <v>1416</v>
      </c>
      <c r="H157" s="400" t="s">
        <v>11878</v>
      </c>
      <c r="I157" s="240" t="s">
        <v>3433</v>
      </c>
      <c r="J157" s="242" t="s">
        <v>3127</v>
      </c>
      <c r="K157" s="240" t="s">
        <v>2746</v>
      </c>
      <c r="L157" s="240" t="s">
        <v>920</v>
      </c>
      <c r="M157" s="240" t="s">
        <v>921</v>
      </c>
      <c r="N157" s="240" t="s">
        <v>1673</v>
      </c>
      <c r="O157" s="240" t="s">
        <v>1674</v>
      </c>
      <c r="P157" s="240" t="s">
        <v>2089</v>
      </c>
      <c r="Q157" s="240" t="s">
        <v>3112</v>
      </c>
      <c r="R157" s="240">
        <v>100</v>
      </c>
      <c r="S157" s="240">
        <v>1E-4</v>
      </c>
      <c r="T157" s="240">
        <v>0.01</v>
      </c>
      <c r="U157" s="240">
        <v>1E-4</v>
      </c>
      <c r="V157" s="240">
        <v>1E-4</v>
      </c>
      <c r="W157" s="240" t="s">
        <v>3114</v>
      </c>
      <c r="X157" s="240" t="s">
        <v>3114</v>
      </c>
      <c r="Y157" s="240">
        <v>0.01</v>
      </c>
      <c r="Z157" s="240">
        <v>999.98</v>
      </c>
      <c r="AA157" s="240" t="s">
        <v>6157</v>
      </c>
      <c r="AB157" s="240" t="s">
        <v>2611</v>
      </c>
      <c r="AC157" s="240" t="s">
        <v>2089</v>
      </c>
      <c r="AD157" s="240" t="s">
        <v>2089</v>
      </c>
      <c r="AE157" s="240" t="s">
        <v>2089</v>
      </c>
      <c r="AF157" s="240" t="s">
        <v>2089</v>
      </c>
      <c r="AG157" s="240" t="s">
        <v>2089</v>
      </c>
      <c r="AH157" s="240" t="s">
        <v>2089</v>
      </c>
      <c r="AI157" s="746">
        <v>0.33333333333333331</v>
      </c>
      <c r="AJ157" s="746">
        <v>0.72916666666666663</v>
      </c>
      <c r="AK157" s="746">
        <v>0.6875</v>
      </c>
      <c r="AL157" s="746" t="s">
        <v>2612</v>
      </c>
      <c r="AM157" s="746" t="s">
        <v>2612</v>
      </c>
      <c r="AN157" s="747">
        <v>0.77083333333333337</v>
      </c>
      <c r="AO157" s="748">
        <v>0.77083333333333337</v>
      </c>
      <c r="AP157" s="240" t="s">
        <v>2613</v>
      </c>
      <c r="AQ157" s="400" t="s">
        <v>8246</v>
      </c>
      <c r="AR157" s="240" t="s">
        <v>2613</v>
      </c>
      <c r="AS157" s="400" t="s">
        <v>8246</v>
      </c>
      <c r="AT157" s="240" t="s">
        <v>2089</v>
      </c>
      <c r="AU157" s="750" t="s">
        <v>2089</v>
      </c>
      <c r="AV157" s="751" t="s">
        <v>2208</v>
      </c>
      <c r="AW157" s="752" t="s">
        <v>11030</v>
      </c>
      <c r="AY157" s="198"/>
    </row>
    <row r="158" spans="2:51" ht="12.75" customHeight="1">
      <c r="B158" s="241" t="s">
        <v>1944</v>
      </c>
      <c r="C158" s="240" t="s">
        <v>1943</v>
      </c>
      <c r="D158" s="240" t="s">
        <v>8798</v>
      </c>
      <c r="E158" s="240">
        <v>257</v>
      </c>
      <c r="F158" s="240" t="s">
        <v>10264</v>
      </c>
      <c r="G158" s="240" t="s">
        <v>5582</v>
      </c>
      <c r="H158" s="240" t="s">
        <v>4835</v>
      </c>
      <c r="I158" s="240" t="s">
        <v>3209</v>
      </c>
      <c r="J158" s="242" t="s">
        <v>3135</v>
      </c>
      <c r="K158" s="240" t="s">
        <v>576</v>
      </c>
      <c r="L158" s="240" t="s">
        <v>3974</v>
      </c>
      <c r="M158" s="240" t="s">
        <v>3975</v>
      </c>
      <c r="N158" s="240" t="s">
        <v>1561</v>
      </c>
      <c r="O158" s="240" t="s">
        <v>1562</v>
      </c>
      <c r="P158" s="240" t="s">
        <v>2089</v>
      </c>
      <c r="Q158" s="240" t="s">
        <v>3136</v>
      </c>
      <c r="R158" s="240">
        <v>100</v>
      </c>
      <c r="S158" s="240">
        <v>1E-3</v>
      </c>
      <c r="T158" s="240">
        <v>0.1</v>
      </c>
      <c r="U158" s="240">
        <v>1E-3</v>
      </c>
      <c r="V158" s="240">
        <v>1E-3</v>
      </c>
      <c r="W158" s="240" t="s">
        <v>3114</v>
      </c>
      <c r="X158" s="240" t="s">
        <v>3114</v>
      </c>
      <c r="Y158" s="240">
        <v>0.1</v>
      </c>
      <c r="Z158" s="240">
        <v>9999.7999999999993</v>
      </c>
      <c r="AA158" s="240" t="s">
        <v>6157</v>
      </c>
      <c r="AB158" s="240" t="s">
        <v>2611</v>
      </c>
      <c r="AC158" s="240" t="s">
        <v>2089</v>
      </c>
      <c r="AD158" s="240" t="s">
        <v>2089</v>
      </c>
      <c r="AE158" s="240" t="s">
        <v>2089</v>
      </c>
      <c r="AF158" s="240" t="s">
        <v>2089</v>
      </c>
      <c r="AG158" s="240" t="s">
        <v>2089</v>
      </c>
      <c r="AH158" s="240" t="s">
        <v>2089</v>
      </c>
      <c r="AI158" s="746">
        <v>0.33333333333333331</v>
      </c>
      <c r="AJ158" s="746">
        <v>0.72916666666666663</v>
      </c>
      <c r="AK158" s="746">
        <v>0.6875</v>
      </c>
      <c r="AL158" s="746" t="s">
        <v>2612</v>
      </c>
      <c r="AM158" s="746" t="s">
        <v>2612</v>
      </c>
      <c r="AN158" s="747">
        <v>0.77083333333333337</v>
      </c>
      <c r="AO158" s="748">
        <v>0.77083333333333337</v>
      </c>
      <c r="AP158" s="240" t="s">
        <v>2613</v>
      </c>
      <c r="AQ158" s="400" t="s">
        <v>8246</v>
      </c>
      <c r="AR158" s="240" t="s">
        <v>2613</v>
      </c>
      <c r="AS158" s="400" t="s">
        <v>8246</v>
      </c>
      <c r="AT158" s="240" t="s">
        <v>2089</v>
      </c>
      <c r="AU158" s="750" t="s">
        <v>2089</v>
      </c>
      <c r="AV158" s="751" t="s">
        <v>2204</v>
      </c>
      <c r="AW158" s="752" t="s">
        <v>11025</v>
      </c>
      <c r="AY158" s="198"/>
    </row>
    <row r="159" spans="2:51" ht="12.75" customHeight="1">
      <c r="B159" s="241" t="s">
        <v>3345</v>
      </c>
      <c r="C159" s="240" t="s">
        <v>1629</v>
      </c>
      <c r="D159" s="240" t="s">
        <v>8799</v>
      </c>
      <c r="E159" s="240">
        <v>762</v>
      </c>
      <c r="F159" s="240" t="s">
        <v>10265</v>
      </c>
      <c r="G159" s="240" t="s">
        <v>836</v>
      </c>
      <c r="H159" s="240" t="s">
        <v>1958</v>
      </c>
      <c r="I159" s="240" t="s">
        <v>10066</v>
      </c>
      <c r="J159" s="242" t="s">
        <v>3121</v>
      </c>
      <c r="K159" s="240" t="s">
        <v>2750</v>
      </c>
      <c r="L159" s="240" t="s">
        <v>926</v>
      </c>
      <c r="M159" s="240" t="s">
        <v>927</v>
      </c>
      <c r="N159" s="240" t="s">
        <v>1679</v>
      </c>
      <c r="O159" s="240" t="s">
        <v>1680</v>
      </c>
      <c r="P159" s="240" t="s">
        <v>2089</v>
      </c>
      <c r="Q159" s="240" t="s">
        <v>3112</v>
      </c>
      <c r="R159" s="240">
        <v>100</v>
      </c>
      <c r="S159" s="240">
        <v>1E-4</v>
      </c>
      <c r="T159" s="240">
        <v>0.01</v>
      </c>
      <c r="U159" s="240">
        <v>1E-4</v>
      </c>
      <c r="V159" s="240">
        <v>1E-4</v>
      </c>
      <c r="W159" s="240" t="s">
        <v>3114</v>
      </c>
      <c r="X159" s="240" t="s">
        <v>3114</v>
      </c>
      <c r="Y159" s="240">
        <v>0.01</v>
      </c>
      <c r="Z159" s="240">
        <v>999.98</v>
      </c>
      <c r="AA159" s="240" t="s">
        <v>6157</v>
      </c>
      <c r="AB159" s="240" t="s">
        <v>2611</v>
      </c>
      <c r="AC159" s="240" t="s">
        <v>2089</v>
      </c>
      <c r="AD159" s="240" t="s">
        <v>2089</v>
      </c>
      <c r="AE159" s="240" t="s">
        <v>2089</v>
      </c>
      <c r="AF159" s="240" t="s">
        <v>2089</v>
      </c>
      <c r="AG159" s="240" t="s">
        <v>2089</v>
      </c>
      <c r="AH159" s="240" t="s">
        <v>2089</v>
      </c>
      <c r="AI159" s="746">
        <v>0.33333333333333331</v>
      </c>
      <c r="AJ159" s="746">
        <v>0.72916666666666663</v>
      </c>
      <c r="AK159" s="746">
        <v>0.6875</v>
      </c>
      <c r="AL159" s="746" t="s">
        <v>2612</v>
      </c>
      <c r="AM159" s="746" t="s">
        <v>2612</v>
      </c>
      <c r="AN159" s="747">
        <v>0.77083333333333337</v>
      </c>
      <c r="AO159" s="748">
        <v>0.77083333333333337</v>
      </c>
      <c r="AP159" s="240" t="s">
        <v>2613</v>
      </c>
      <c r="AQ159" s="749" t="s">
        <v>8246</v>
      </c>
      <c r="AR159" s="240" t="s">
        <v>2613</v>
      </c>
      <c r="AS159" s="749" t="s">
        <v>8246</v>
      </c>
      <c r="AT159" s="240" t="s">
        <v>2089</v>
      </c>
      <c r="AU159" s="750" t="s">
        <v>2089</v>
      </c>
      <c r="AV159" s="751" t="s">
        <v>2200</v>
      </c>
      <c r="AW159" s="752" t="s">
        <v>11024</v>
      </c>
      <c r="AY159" s="198"/>
    </row>
    <row r="160" spans="2:51" ht="12.75" customHeight="1">
      <c r="B160" s="241" t="s">
        <v>3346</v>
      </c>
      <c r="C160" s="240" t="s">
        <v>1630</v>
      </c>
      <c r="D160" s="240" t="s">
        <v>8800</v>
      </c>
      <c r="E160" s="240">
        <v>257</v>
      </c>
      <c r="F160" s="240" t="s">
        <v>10266</v>
      </c>
      <c r="G160" s="240" t="s">
        <v>9240</v>
      </c>
      <c r="H160" s="240" t="s">
        <v>7699</v>
      </c>
      <c r="I160" s="240" t="s">
        <v>3209</v>
      </c>
      <c r="J160" s="242" t="s">
        <v>3135</v>
      </c>
      <c r="K160" s="240" t="s">
        <v>2751</v>
      </c>
      <c r="L160" s="240" t="s">
        <v>3794</v>
      </c>
      <c r="M160" s="240" t="s">
        <v>3795</v>
      </c>
      <c r="N160" s="240" t="s">
        <v>1681</v>
      </c>
      <c r="O160" s="240" t="s">
        <v>1682</v>
      </c>
      <c r="P160" s="240" t="s">
        <v>2089</v>
      </c>
      <c r="Q160" s="240" t="s">
        <v>3136</v>
      </c>
      <c r="R160" s="240">
        <v>100</v>
      </c>
      <c r="S160" s="240">
        <v>1E-3</v>
      </c>
      <c r="T160" s="240">
        <v>0.1</v>
      </c>
      <c r="U160" s="240">
        <v>1E-3</v>
      </c>
      <c r="V160" s="240">
        <v>1E-3</v>
      </c>
      <c r="W160" s="240" t="s">
        <v>3114</v>
      </c>
      <c r="X160" s="240" t="s">
        <v>3114</v>
      </c>
      <c r="Y160" s="240">
        <v>0.1</v>
      </c>
      <c r="Z160" s="240">
        <v>9999.7999999999993</v>
      </c>
      <c r="AA160" s="240" t="s">
        <v>6157</v>
      </c>
      <c r="AB160" s="240" t="s">
        <v>2611</v>
      </c>
      <c r="AC160" s="240" t="s">
        <v>2089</v>
      </c>
      <c r="AD160" s="240" t="s">
        <v>2089</v>
      </c>
      <c r="AE160" s="240" t="s">
        <v>2089</v>
      </c>
      <c r="AF160" s="240" t="s">
        <v>2089</v>
      </c>
      <c r="AG160" s="240" t="s">
        <v>2089</v>
      </c>
      <c r="AH160" s="240" t="s">
        <v>2089</v>
      </c>
      <c r="AI160" s="746">
        <v>0.33333333333333331</v>
      </c>
      <c r="AJ160" s="746">
        <v>0.72916666666666663</v>
      </c>
      <c r="AK160" s="746">
        <v>0.6875</v>
      </c>
      <c r="AL160" s="746" t="s">
        <v>2612</v>
      </c>
      <c r="AM160" s="746" t="s">
        <v>2612</v>
      </c>
      <c r="AN160" s="747">
        <v>0.77083333333333337</v>
      </c>
      <c r="AO160" s="748">
        <v>0.77083333333333337</v>
      </c>
      <c r="AP160" s="240" t="s">
        <v>2613</v>
      </c>
      <c r="AQ160" s="749" t="s">
        <v>8246</v>
      </c>
      <c r="AR160" s="240" t="s">
        <v>2613</v>
      </c>
      <c r="AS160" s="749" t="s">
        <v>8246</v>
      </c>
      <c r="AT160" s="240" t="s">
        <v>2089</v>
      </c>
      <c r="AU160" s="750" t="s">
        <v>2089</v>
      </c>
      <c r="AV160" s="751" t="s">
        <v>2202</v>
      </c>
      <c r="AW160" s="752" t="s">
        <v>11025</v>
      </c>
      <c r="AY160" s="198"/>
    </row>
    <row r="161" spans="2:51" ht="12.75" customHeight="1">
      <c r="B161" s="241" t="s">
        <v>3567</v>
      </c>
      <c r="C161" s="240" t="s">
        <v>1632</v>
      </c>
      <c r="D161" s="240" t="s">
        <v>8804</v>
      </c>
      <c r="E161" s="240">
        <v>257</v>
      </c>
      <c r="F161" s="240" t="s">
        <v>10270</v>
      </c>
      <c r="G161" s="240" t="s">
        <v>9241</v>
      </c>
      <c r="H161" s="240" t="s">
        <v>7700</v>
      </c>
      <c r="I161" s="240" t="s">
        <v>3209</v>
      </c>
      <c r="J161" s="242" t="s">
        <v>3135</v>
      </c>
      <c r="K161" s="240" t="s">
        <v>524</v>
      </c>
      <c r="L161" s="240" t="s">
        <v>3931</v>
      </c>
      <c r="M161" s="240" t="s">
        <v>3932</v>
      </c>
      <c r="N161" s="240" t="s">
        <v>1683</v>
      </c>
      <c r="O161" s="240" t="s">
        <v>1684</v>
      </c>
      <c r="P161" s="240" t="s">
        <v>2089</v>
      </c>
      <c r="Q161" s="240" t="s">
        <v>3136</v>
      </c>
      <c r="R161" s="240">
        <v>100</v>
      </c>
      <c r="S161" s="240">
        <v>1E-3</v>
      </c>
      <c r="T161" s="240">
        <v>0.1</v>
      </c>
      <c r="U161" s="240">
        <v>1E-3</v>
      </c>
      <c r="V161" s="240">
        <v>1E-3</v>
      </c>
      <c r="W161" s="240" t="s">
        <v>3114</v>
      </c>
      <c r="X161" s="240" t="s">
        <v>3114</v>
      </c>
      <c r="Y161" s="240">
        <v>0.1</v>
      </c>
      <c r="Z161" s="240">
        <v>9999.7999999999993</v>
      </c>
      <c r="AA161" s="240" t="s">
        <v>6157</v>
      </c>
      <c r="AB161" s="240" t="s">
        <v>2611</v>
      </c>
      <c r="AC161" s="240" t="s">
        <v>2089</v>
      </c>
      <c r="AD161" s="240" t="s">
        <v>2089</v>
      </c>
      <c r="AE161" s="240" t="s">
        <v>2089</v>
      </c>
      <c r="AF161" s="240" t="s">
        <v>2089</v>
      </c>
      <c r="AG161" s="240" t="s">
        <v>2089</v>
      </c>
      <c r="AH161" s="240" t="s">
        <v>2089</v>
      </c>
      <c r="AI161" s="746">
        <v>0.33333333333333331</v>
      </c>
      <c r="AJ161" s="746">
        <v>0.72916666666666663</v>
      </c>
      <c r="AK161" s="746">
        <v>0.6875</v>
      </c>
      <c r="AL161" s="746" t="s">
        <v>2612</v>
      </c>
      <c r="AM161" s="746" t="s">
        <v>2612</v>
      </c>
      <c r="AN161" s="747">
        <v>0.77083333333333337</v>
      </c>
      <c r="AO161" s="748">
        <v>0.77083333333333337</v>
      </c>
      <c r="AP161" s="240" t="s">
        <v>2613</v>
      </c>
      <c r="AQ161" s="400" t="s">
        <v>8246</v>
      </c>
      <c r="AR161" s="240" t="s">
        <v>2613</v>
      </c>
      <c r="AS161" s="400" t="s">
        <v>8246</v>
      </c>
      <c r="AT161" s="240" t="s">
        <v>2089</v>
      </c>
      <c r="AU161" s="750" t="s">
        <v>2089</v>
      </c>
      <c r="AV161" s="751" t="s">
        <v>2204</v>
      </c>
      <c r="AW161" s="752" t="s">
        <v>11025</v>
      </c>
      <c r="AY161" s="198"/>
    </row>
    <row r="162" spans="2:51" ht="12.75" customHeight="1">
      <c r="B162" s="494" t="s">
        <v>6940</v>
      </c>
      <c r="C162" s="292" t="s">
        <v>6187</v>
      </c>
      <c r="D162" s="292" t="s">
        <v>8805</v>
      </c>
      <c r="E162" s="292">
        <v>1878</v>
      </c>
      <c r="F162" s="292" t="s">
        <v>10271</v>
      </c>
      <c r="G162" s="292" t="s">
        <v>6188</v>
      </c>
      <c r="H162" s="292" t="s">
        <v>11879</v>
      </c>
      <c r="I162" s="292" t="s">
        <v>6941</v>
      </c>
      <c r="J162" s="518" t="s">
        <v>3128</v>
      </c>
      <c r="K162" s="292" t="s">
        <v>6189</v>
      </c>
      <c r="L162" s="400" t="s">
        <v>12028</v>
      </c>
      <c r="M162" s="400" t="s">
        <v>12029</v>
      </c>
      <c r="N162" s="400" t="s">
        <v>12030</v>
      </c>
      <c r="O162" s="400" t="s">
        <v>12031</v>
      </c>
      <c r="P162" s="400" t="s">
        <v>2089</v>
      </c>
      <c r="Q162" s="400" t="s">
        <v>3129</v>
      </c>
      <c r="R162" s="240">
        <v>100</v>
      </c>
      <c r="S162" s="240">
        <v>0.01</v>
      </c>
      <c r="T162" s="240">
        <v>1</v>
      </c>
      <c r="U162" s="240">
        <v>0.01</v>
      </c>
      <c r="V162" s="240">
        <v>0.01</v>
      </c>
      <c r="W162" s="240" t="s">
        <v>3114</v>
      </c>
      <c r="X162" s="240" t="s">
        <v>3114</v>
      </c>
      <c r="Y162" s="240">
        <v>1</v>
      </c>
      <c r="Z162" s="240">
        <v>99998</v>
      </c>
      <c r="AA162" s="240" t="s">
        <v>6157</v>
      </c>
      <c r="AB162" s="240" t="s">
        <v>2611</v>
      </c>
      <c r="AC162" s="240" t="s">
        <v>2089</v>
      </c>
      <c r="AD162" s="240" t="s">
        <v>2089</v>
      </c>
      <c r="AE162" s="240" t="s">
        <v>2089</v>
      </c>
      <c r="AF162" s="240" t="s">
        <v>2089</v>
      </c>
      <c r="AG162" s="240" t="s">
        <v>2089</v>
      </c>
      <c r="AH162" s="240" t="s">
        <v>2089</v>
      </c>
      <c r="AI162" s="746">
        <v>0.33333333333333331</v>
      </c>
      <c r="AJ162" s="746">
        <v>0.72916666666666663</v>
      </c>
      <c r="AK162" s="746">
        <v>0.64583333333333337</v>
      </c>
      <c r="AL162" s="746" t="s">
        <v>2612</v>
      </c>
      <c r="AM162" s="746" t="s">
        <v>2612</v>
      </c>
      <c r="AN162" s="747">
        <v>0.77083333333333337</v>
      </c>
      <c r="AO162" s="748">
        <v>0.77083333333333337</v>
      </c>
      <c r="AP162" s="240" t="s">
        <v>2613</v>
      </c>
      <c r="AQ162" s="749" t="s">
        <v>8246</v>
      </c>
      <c r="AR162" s="240" t="s">
        <v>2613</v>
      </c>
      <c r="AS162" s="749" t="s">
        <v>8246</v>
      </c>
      <c r="AT162" s="240" t="s">
        <v>2089</v>
      </c>
      <c r="AU162" s="750" t="s">
        <v>2089</v>
      </c>
      <c r="AV162" s="752" t="s">
        <v>11033</v>
      </c>
      <c r="AW162" s="752" t="s">
        <v>11033</v>
      </c>
      <c r="AY162" s="198"/>
    </row>
    <row r="163" spans="2:51" ht="12.75" customHeight="1">
      <c r="B163" s="443" t="s">
        <v>11841</v>
      </c>
      <c r="C163" s="400" t="s">
        <v>11837</v>
      </c>
      <c r="D163" s="400" t="s">
        <v>11838</v>
      </c>
      <c r="E163" s="240">
        <v>627</v>
      </c>
      <c r="F163" s="400" t="s">
        <v>11855</v>
      </c>
      <c r="G163" s="400" t="s">
        <v>11857</v>
      </c>
      <c r="H163" s="400" t="s">
        <v>11859</v>
      </c>
      <c r="I163" s="240" t="s">
        <v>3430</v>
      </c>
      <c r="J163" s="242" t="s">
        <v>3138</v>
      </c>
      <c r="K163" s="400" t="s">
        <v>11839</v>
      </c>
      <c r="L163" s="400" t="s">
        <v>11842</v>
      </c>
      <c r="M163" s="400" t="s">
        <v>11843</v>
      </c>
      <c r="N163" s="400" t="s">
        <v>11844</v>
      </c>
      <c r="O163" s="400" t="s">
        <v>11845</v>
      </c>
      <c r="P163" s="753" t="s">
        <v>11839</v>
      </c>
      <c r="Q163" s="400" t="s">
        <v>3139</v>
      </c>
      <c r="R163" s="240">
        <v>1000</v>
      </c>
      <c r="S163" s="240">
        <v>0.01</v>
      </c>
      <c r="T163" s="240">
        <v>10</v>
      </c>
      <c r="U163" s="240">
        <v>0.01</v>
      </c>
      <c r="V163" s="240">
        <v>0.01</v>
      </c>
      <c r="W163" s="400" t="s">
        <v>3114</v>
      </c>
      <c r="X163" s="400" t="s">
        <v>3114</v>
      </c>
      <c r="Y163" s="240">
        <v>1</v>
      </c>
      <c r="Z163" s="240">
        <v>9999.7999999999993</v>
      </c>
      <c r="AA163" s="240" t="s">
        <v>6157</v>
      </c>
      <c r="AB163" s="400" t="s">
        <v>2927</v>
      </c>
      <c r="AC163" s="240">
        <v>250</v>
      </c>
      <c r="AD163" s="240">
        <v>1000</v>
      </c>
      <c r="AE163" s="240">
        <v>0.5</v>
      </c>
      <c r="AF163" s="240">
        <v>500</v>
      </c>
      <c r="AG163" s="240">
        <v>0.5</v>
      </c>
      <c r="AH163" s="240">
        <v>0.01</v>
      </c>
      <c r="AI163" s="746">
        <v>0.33333333333333331</v>
      </c>
      <c r="AJ163" s="746">
        <v>0.72916666666666663</v>
      </c>
      <c r="AK163" s="746">
        <v>0.6875</v>
      </c>
      <c r="AL163" s="746" t="s">
        <v>2612</v>
      </c>
      <c r="AM163" s="746" t="s">
        <v>2612</v>
      </c>
      <c r="AN163" s="747">
        <v>0.77083333333333337</v>
      </c>
      <c r="AO163" s="748">
        <v>0.77083333333333337</v>
      </c>
      <c r="AP163" s="240" t="s">
        <v>2613</v>
      </c>
      <c r="AQ163" s="749" t="s">
        <v>8246</v>
      </c>
      <c r="AR163" s="240" t="s">
        <v>2613</v>
      </c>
      <c r="AS163" s="749" t="s">
        <v>8246</v>
      </c>
      <c r="AT163" s="240" t="s">
        <v>2089</v>
      </c>
      <c r="AU163" s="750" t="s">
        <v>2089</v>
      </c>
      <c r="AV163" s="751" t="s">
        <v>2203</v>
      </c>
      <c r="AW163" s="752" t="s">
        <v>11022</v>
      </c>
      <c r="AY163" s="198"/>
    </row>
    <row r="164" spans="2:51" ht="12.75" customHeight="1">
      <c r="B164" s="773" t="s">
        <v>6659</v>
      </c>
      <c r="C164" s="240" t="s">
        <v>4545</v>
      </c>
      <c r="D164" s="240" t="s">
        <v>8806</v>
      </c>
      <c r="E164" s="240">
        <v>627</v>
      </c>
      <c r="F164" s="240" t="s">
        <v>10272</v>
      </c>
      <c r="G164" s="240" t="s">
        <v>4546</v>
      </c>
      <c r="H164" s="240" t="s">
        <v>4547</v>
      </c>
      <c r="I164" s="240" t="s">
        <v>3430</v>
      </c>
      <c r="J164" s="242" t="s">
        <v>3138</v>
      </c>
      <c r="K164" s="240" t="s">
        <v>4543</v>
      </c>
      <c r="L164" s="240" t="s">
        <v>4548</v>
      </c>
      <c r="M164" s="240" t="s">
        <v>4549</v>
      </c>
      <c r="N164" s="240" t="s">
        <v>4550</v>
      </c>
      <c r="O164" s="240" t="s">
        <v>4551</v>
      </c>
      <c r="P164" s="774" t="s">
        <v>4543</v>
      </c>
      <c r="Q164" s="240" t="s">
        <v>3139</v>
      </c>
      <c r="R164" s="240">
        <v>1000</v>
      </c>
      <c r="S164" s="240">
        <v>0.01</v>
      </c>
      <c r="T164" s="240">
        <v>10</v>
      </c>
      <c r="U164" s="240">
        <v>0.01</v>
      </c>
      <c r="V164" s="240">
        <v>0.01</v>
      </c>
      <c r="W164" s="240" t="s">
        <v>3114</v>
      </c>
      <c r="X164" s="240" t="s">
        <v>3114</v>
      </c>
      <c r="Y164" s="240">
        <v>1</v>
      </c>
      <c r="Z164" s="240">
        <v>99998</v>
      </c>
      <c r="AA164" s="240" t="s">
        <v>6157</v>
      </c>
      <c r="AB164" s="240" t="s">
        <v>2927</v>
      </c>
      <c r="AC164" s="240">
        <v>250</v>
      </c>
      <c r="AD164" s="240">
        <v>1000</v>
      </c>
      <c r="AE164" s="240">
        <v>0.25</v>
      </c>
      <c r="AF164" s="240">
        <v>250</v>
      </c>
      <c r="AG164" s="240">
        <v>0.25</v>
      </c>
      <c r="AH164" s="240">
        <v>0.01</v>
      </c>
      <c r="AI164" s="746">
        <v>0.33333333333333331</v>
      </c>
      <c r="AJ164" s="746">
        <v>0.72916666666666663</v>
      </c>
      <c r="AK164" s="746">
        <v>0.6875</v>
      </c>
      <c r="AL164" s="746" t="s">
        <v>2612</v>
      </c>
      <c r="AM164" s="746" t="s">
        <v>2612</v>
      </c>
      <c r="AN164" s="747">
        <v>0.77083333333333337</v>
      </c>
      <c r="AO164" s="748">
        <v>0.77083333333333337</v>
      </c>
      <c r="AP164" s="240" t="s">
        <v>2613</v>
      </c>
      <c r="AQ164" s="400" t="s">
        <v>8246</v>
      </c>
      <c r="AR164" s="240" t="s">
        <v>2613</v>
      </c>
      <c r="AS164" s="400" t="s">
        <v>8246</v>
      </c>
      <c r="AT164" s="240" t="s">
        <v>2089</v>
      </c>
      <c r="AU164" s="750" t="s">
        <v>2089</v>
      </c>
      <c r="AV164" s="751"/>
      <c r="AW164" s="752" t="s">
        <v>11022</v>
      </c>
      <c r="AY164" s="198"/>
    </row>
    <row r="165" spans="2:51" ht="12.75" customHeight="1">
      <c r="B165" s="241" t="s">
        <v>2820</v>
      </c>
      <c r="C165" s="240" t="s">
        <v>1417</v>
      </c>
      <c r="D165" s="240" t="s">
        <v>8809</v>
      </c>
      <c r="E165" s="240">
        <v>788</v>
      </c>
      <c r="F165" s="240" t="s">
        <v>10274</v>
      </c>
      <c r="G165" s="240" t="s">
        <v>2965</v>
      </c>
      <c r="H165" s="240" t="s">
        <v>4836</v>
      </c>
      <c r="I165" s="240" t="s">
        <v>3434</v>
      </c>
      <c r="J165" s="242" t="s">
        <v>3115</v>
      </c>
      <c r="K165" s="240" t="s">
        <v>528</v>
      </c>
      <c r="L165" s="240" t="s">
        <v>3933</v>
      </c>
      <c r="M165" s="240" t="s">
        <v>3934</v>
      </c>
      <c r="N165" s="240" t="s">
        <v>1685</v>
      </c>
      <c r="O165" s="240" t="s">
        <v>3139</v>
      </c>
      <c r="P165" s="240" t="s">
        <v>2089</v>
      </c>
      <c r="Q165" s="240" t="s">
        <v>3112</v>
      </c>
      <c r="R165" s="240">
        <v>100</v>
      </c>
      <c r="S165" s="240">
        <v>1E-4</v>
      </c>
      <c r="T165" s="240">
        <v>0.01</v>
      </c>
      <c r="U165" s="240">
        <v>1E-4</v>
      </c>
      <c r="V165" s="240">
        <v>1E-4</v>
      </c>
      <c r="W165" s="240" t="s">
        <v>3114</v>
      </c>
      <c r="X165" s="240" t="s">
        <v>3114</v>
      </c>
      <c r="Y165" s="240">
        <v>0.01</v>
      </c>
      <c r="Z165" s="240">
        <v>999.98</v>
      </c>
      <c r="AA165" s="240" t="s">
        <v>6157</v>
      </c>
      <c r="AB165" s="240" t="s">
        <v>2611</v>
      </c>
      <c r="AC165" s="240" t="s">
        <v>2089</v>
      </c>
      <c r="AD165" s="240" t="s">
        <v>2089</v>
      </c>
      <c r="AE165" s="240" t="s">
        <v>2089</v>
      </c>
      <c r="AF165" s="240" t="s">
        <v>2089</v>
      </c>
      <c r="AG165" s="240" t="s">
        <v>2089</v>
      </c>
      <c r="AH165" s="240" t="s">
        <v>2089</v>
      </c>
      <c r="AI165" s="746">
        <v>0.33333333333333331</v>
      </c>
      <c r="AJ165" s="746">
        <v>0.72916666666666663</v>
      </c>
      <c r="AK165" s="746">
        <v>0.6875</v>
      </c>
      <c r="AL165" s="746" t="s">
        <v>2612</v>
      </c>
      <c r="AM165" s="746" t="s">
        <v>2612</v>
      </c>
      <c r="AN165" s="747">
        <v>0.77083333333333337</v>
      </c>
      <c r="AO165" s="748">
        <v>0.77083333333333337</v>
      </c>
      <c r="AP165" s="240" t="s">
        <v>2613</v>
      </c>
      <c r="AQ165" s="749" t="s">
        <v>8246</v>
      </c>
      <c r="AR165" s="240" t="s">
        <v>2613</v>
      </c>
      <c r="AS165" s="749" t="s">
        <v>8246</v>
      </c>
      <c r="AT165" s="240" t="s">
        <v>2089</v>
      </c>
      <c r="AU165" s="750" t="s">
        <v>2089</v>
      </c>
      <c r="AV165" s="751" t="s">
        <v>2207</v>
      </c>
      <c r="AW165" s="752" t="s">
        <v>11029</v>
      </c>
      <c r="AY165" s="198"/>
    </row>
    <row r="166" spans="2:51" ht="12.75" customHeight="1">
      <c r="B166" s="241" t="s">
        <v>2821</v>
      </c>
      <c r="C166" s="240" t="s">
        <v>1418</v>
      </c>
      <c r="D166" s="240" t="s">
        <v>8810</v>
      </c>
      <c r="E166" s="240">
        <v>788</v>
      </c>
      <c r="F166" s="240" t="s">
        <v>10275</v>
      </c>
      <c r="G166" s="240" t="s">
        <v>2966</v>
      </c>
      <c r="H166" s="240" t="s">
        <v>724</v>
      </c>
      <c r="I166" s="240" t="s">
        <v>3432</v>
      </c>
      <c r="J166" s="242" t="s">
        <v>3120</v>
      </c>
      <c r="K166" s="240" t="s">
        <v>529</v>
      </c>
      <c r="L166" s="240" t="s">
        <v>3935</v>
      </c>
      <c r="M166" s="240" t="s">
        <v>3936</v>
      </c>
      <c r="N166" s="240" t="s">
        <v>1686</v>
      </c>
      <c r="O166" s="240" t="s">
        <v>1687</v>
      </c>
      <c r="P166" s="240" t="s">
        <v>2089</v>
      </c>
      <c r="Q166" s="240" t="s">
        <v>3112</v>
      </c>
      <c r="R166" s="240">
        <v>100</v>
      </c>
      <c r="S166" s="240">
        <v>1E-4</v>
      </c>
      <c r="T166" s="240">
        <v>0.01</v>
      </c>
      <c r="U166" s="240">
        <v>1E-4</v>
      </c>
      <c r="V166" s="240">
        <v>1E-4</v>
      </c>
      <c r="W166" s="240" t="s">
        <v>3114</v>
      </c>
      <c r="X166" s="240" t="s">
        <v>3114</v>
      </c>
      <c r="Y166" s="240">
        <v>0.01</v>
      </c>
      <c r="Z166" s="240">
        <v>999.98</v>
      </c>
      <c r="AA166" s="240" t="s">
        <v>6157</v>
      </c>
      <c r="AB166" s="240" t="s">
        <v>2611</v>
      </c>
      <c r="AC166" s="240" t="s">
        <v>2089</v>
      </c>
      <c r="AD166" s="240" t="s">
        <v>2089</v>
      </c>
      <c r="AE166" s="240" t="s">
        <v>2089</v>
      </c>
      <c r="AF166" s="240" t="s">
        <v>2089</v>
      </c>
      <c r="AG166" s="240" t="s">
        <v>2089</v>
      </c>
      <c r="AH166" s="240" t="s">
        <v>2089</v>
      </c>
      <c r="AI166" s="746">
        <v>0.33333333333333331</v>
      </c>
      <c r="AJ166" s="746">
        <v>0.72916666666666663</v>
      </c>
      <c r="AK166" s="746">
        <v>0.6875</v>
      </c>
      <c r="AL166" s="746" t="s">
        <v>2612</v>
      </c>
      <c r="AM166" s="746" t="s">
        <v>2612</v>
      </c>
      <c r="AN166" s="747">
        <v>0.77083333333333337</v>
      </c>
      <c r="AO166" s="748">
        <v>0.77083333333333337</v>
      </c>
      <c r="AP166" s="240" t="s">
        <v>2613</v>
      </c>
      <c r="AQ166" s="400" t="s">
        <v>8246</v>
      </c>
      <c r="AR166" s="240" t="s">
        <v>2613</v>
      </c>
      <c r="AS166" s="400" t="s">
        <v>8246</v>
      </c>
      <c r="AT166" s="240" t="s">
        <v>2089</v>
      </c>
      <c r="AU166" s="750" t="s">
        <v>2089</v>
      </c>
      <c r="AV166" s="751" t="s">
        <v>2201</v>
      </c>
      <c r="AW166" s="752" t="s">
        <v>11028</v>
      </c>
      <c r="AY166" s="198"/>
    </row>
    <row r="167" spans="2:51" ht="12.75" customHeight="1">
      <c r="B167" s="777" t="s">
        <v>11227</v>
      </c>
      <c r="C167" s="264" t="s">
        <v>9372</v>
      </c>
      <c r="D167" s="264" t="s">
        <v>11228</v>
      </c>
      <c r="E167" s="264">
        <v>627</v>
      </c>
      <c r="F167" s="264" t="s">
        <v>11229</v>
      </c>
      <c r="G167" s="264" t="s">
        <v>11230</v>
      </c>
      <c r="H167" s="440" t="s">
        <v>11231</v>
      </c>
      <c r="I167" s="240" t="s">
        <v>3430</v>
      </c>
      <c r="J167" s="242" t="s">
        <v>3138</v>
      </c>
      <c r="K167" s="240" t="s">
        <v>595</v>
      </c>
      <c r="L167" s="240" t="s">
        <v>147</v>
      </c>
      <c r="M167" s="240" t="s">
        <v>148</v>
      </c>
      <c r="N167" s="240" t="s">
        <v>318</v>
      </c>
      <c r="O167" s="240" t="s">
        <v>319</v>
      </c>
      <c r="P167" s="774" t="s">
        <v>595</v>
      </c>
      <c r="Q167" s="240" t="s">
        <v>3139</v>
      </c>
      <c r="R167" s="240">
        <v>1000</v>
      </c>
      <c r="S167" s="240">
        <v>0.01</v>
      </c>
      <c r="T167" s="240">
        <v>10</v>
      </c>
      <c r="U167" s="240">
        <v>0.01</v>
      </c>
      <c r="V167" s="240">
        <v>0.01</v>
      </c>
      <c r="W167" s="240" t="s">
        <v>3114</v>
      </c>
      <c r="X167" s="240" t="s">
        <v>3114</v>
      </c>
      <c r="Y167" s="240">
        <v>1</v>
      </c>
      <c r="Z167" s="240">
        <v>99998</v>
      </c>
      <c r="AA167" s="240" t="s">
        <v>6157</v>
      </c>
      <c r="AB167" s="240" t="s">
        <v>2927</v>
      </c>
      <c r="AC167" s="240">
        <v>250</v>
      </c>
      <c r="AD167" s="240">
        <v>1000</v>
      </c>
      <c r="AE167" s="240">
        <v>0.25</v>
      </c>
      <c r="AF167" s="240">
        <v>250</v>
      </c>
      <c r="AG167" s="240">
        <v>0.25</v>
      </c>
      <c r="AH167" s="240">
        <v>0.01</v>
      </c>
      <c r="AI167" s="746">
        <v>0.33333333333333331</v>
      </c>
      <c r="AJ167" s="746">
        <v>0.72916666666666663</v>
      </c>
      <c r="AK167" s="746">
        <v>0.6875</v>
      </c>
      <c r="AL167" s="746" t="s">
        <v>2612</v>
      </c>
      <c r="AM167" s="746" t="s">
        <v>2612</v>
      </c>
      <c r="AN167" s="747">
        <v>0.77083333333333337</v>
      </c>
      <c r="AO167" s="748">
        <v>0.77083333333333337</v>
      </c>
      <c r="AP167" s="240" t="s">
        <v>2613</v>
      </c>
      <c r="AQ167" s="400" t="s">
        <v>8246</v>
      </c>
      <c r="AR167" s="240" t="s">
        <v>2613</v>
      </c>
      <c r="AS167" s="400" t="s">
        <v>8246</v>
      </c>
      <c r="AT167" s="240" t="s">
        <v>2089</v>
      </c>
      <c r="AU167" s="750" t="s">
        <v>2089</v>
      </c>
      <c r="AV167" s="751" t="s">
        <v>2208</v>
      </c>
      <c r="AW167" s="752" t="s">
        <v>11022</v>
      </c>
      <c r="AY167" s="198"/>
    </row>
    <row r="168" spans="2:51" ht="12.75" customHeight="1">
      <c r="B168" s="777" t="s">
        <v>11846</v>
      </c>
      <c r="C168" s="264" t="s">
        <v>11847</v>
      </c>
      <c r="D168" s="264" t="s">
        <v>11848</v>
      </c>
      <c r="E168" s="264">
        <v>627</v>
      </c>
      <c r="F168" s="264" t="s">
        <v>11856</v>
      </c>
      <c r="G168" s="264" t="s">
        <v>11858</v>
      </c>
      <c r="H168" s="440" t="s">
        <v>11860</v>
      </c>
      <c r="I168" s="240" t="s">
        <v>3430</v>
      </c>
      <c r="J168" s="242" t="s">
        <v>3138</v>
      </c>
      <c r="K168" s="400" t="s">
        <v>11849</v>
      </c>
      <c r="L168" s="400" t="s">
        <v>11850</v>
      </c>
      <c r="M168" s="400" t="s">
        <v>11851</v>
      </c>
      <c r="N168" s="400" t="s">
        <v>11852</v>
      </c>
      <c r="O168" s="400" t="s">
        <v>11853</v>
      </c>
      <c r="P168" s="753" t="s">
        <v>11849</v>
      </c>
      <c r="Q168" s="400" t="s">
        <v>3139</v>
      </c>
      <c r="R168" s="240">
        <v>1000</v>
      </c>
      <c r="S168" s="240">
        <v>0.01</v>
      </c>
      <c r="T168" s="240">
        <v>10</v>
      </c>
      <c r="U168" s="240">
        <v>0.01</v>
      </c>
      <c r="V168" s="240">
        <v>0.01</v>
      </c>
      <c r="W168" s="400" t="s">
        <v>3114</v>
      </c>
      <c r="X168" s="400" t="s">
        <v>3114</v>
      </c>
      <c r="Y168" s="240">
        <v>1</v>
      </c>
      <c r="Z168" s="240">
        <v>9999.7999999999993</v>
      </c>
      <c r="AA168" s="240" t="s">
        <v>6157</v>
      </c>
      <c r="AB168" s="400" t="s">
        <v>2927</v>
      </c>
      <c r="AC168" s="240">
        <v>250</v>
      </c>
      <c r="AD168" s="240">
        <v>1000</v>
      </c>
      <c r="AE168" s="240">
        <v>0.5</v>
      </c>
      <c r="AF168" s="240">
        <v>500</v>
      </c>
      <c r="AG168" s="240">
        <v>0.5</v>
      </c>
      <c r="AH168" s="240">
        <v>0.01</v>
      </c>
      <c r="AI168" s="746">
        <v>0.33333333333333331</v>
      </c>
      <c r="AJ168" s="746">
        <v>0.72916666666666663</v>
      </c>
      <c r="AK168" s="746">
        <v>0.6875</v>
      </c>
      <c r="AL168" s="746" t="s">
        <v>2612</v>
      </c>
      <c r="AM168" s="746" t="s">
        <v>2612</v>
      </c>
      <c r="AN168" s="747">
        <v>0.77083333333333337</v>
      </c>
      <c r="AO168" s="748">
        <v>0.77083333333333337</v>
      </c>
      <c r="AP168" s="240" t="s">
        <v>2613</v>
      </c>
      <c r="AQ168" s="749" t="s">
        <v>8246</v>
      </c>
      <c r="AR168" s="240" t="s">
        <v>2613</v>
      </c>
      <c r="AS168" s="749" t="s">
        <v>8246</v>
      </c>
      <c r="AT168" s="240" t="s">
        <v>2089</v>
      </c>
      <c r="AU168" s="750" t="s">
        <v>2089</v>
      </c>
      <c r="AV168" s="751" t="s">
        <v>2203</v>
      </c>
      <c r="AW168" s="752" t="s">
        <v>11022</v>
      </c>
      <c r="AY168" s="198"/>
    </row>
    <row r="169" spans="2:51" ht="12.75" customHeight="1">
      <c r="B169" s="777" t="s">
        <v>2824</v>
      </c>
      <c r="C169" s="264" t="s">
        <v>1420</v>
      </c>
      <c r="D169" s="264" t="s">
        <v>8814</v>
      </c>
      <c r="E169" s="264">
        <v>627</v>
      </c>
      <c r="F169" s="264" t="s">
        <v>10278</v>
      </c>
      <c r="G169" s="264" t="s">
        <v>5225</v>
      </c>
      <c r="H169" s="440" t="s">
        <v>1478</v>
      </c>
      <c r="I169" s="400" t="s">
        <v>3430</v>
      </c>
      <c r="J169" s="401" t="s">
        <v>1960</v>
      </c>
      <c r="K169" s="400" t="s">
        <v>531</v>
      </c>
      <c r="L169" s="400" t="s">
        <v>12150</v>
      </c>
      <c r="M169" s="400" t="s">
        <v>12151</v>
      </c>
      <c r="N169" s="400" t="s">
        <v>12152</v>
      </c>
      <c r="O169" s="400" t="s">
        <v>12153</v>
      </c>
      <c r="P169" s="753" t="s">
        <v>11999</v>
      </c>
      <c r="Q169" s="400" t="s">
        <v>3139</v>
      </c>
      <c r="R169" s="400">
        <v>1000</v>
      </c>
      <c r="S169" s="400">
        <v>0.01</v>
      </c>
      <c r="T169" s="400">
        <v>10</v>
      </c>
      <c r="U169" s="400">
        <v>0.01</v>
      </c>
      <c r="V169" s="400">
        <v>0.01</v>
      </c>
      <c r="W169" s="400" t="s">
        <v>3114</v>
      </c>
      <c r="X169" s="400" t="s">
        <v>3114</v>
      </c>
      <c r="Y169" s="400">
        <v>1</v>
      </c>
      <c r="Z169" s="400">
        <v>99998</v>
      </c>
      <c r="AA169" s="400" t="s">
        <v>6157</v>
      </c>
      <c r="AB169" s="400" t="s">
        <v>2927</v>
      </c>
      <c r="AC169" s="400">
        <v>250</v>
      </c>
      <c r="AD169" s="400">
        <v>1000</v>
      </c>
      <c r="AE169" s="400">
        <v>0.25</v>
      </c>
      <c r="AF169" s="400">
        <v>250</v>
      </c>
      <c r="AG169" s="400">
        <v>0.25</v>
      </c>
      <c r="AH169" s="400">
        <v>0.01</v>
      </c>
      <c r="AI169" s="754">
        <v>0.33333333333333331</v>
      </c>
      <c r="AJ169" s="754">
        <v>0.72916666666666663</v>
      </c>
      <c r="AK169" s="754">
        <v>0.6875</v>
      </c>
      <c r="AL169" s="754" t="s">
        <v>2612</v>
      </c>
      <c r="AM169" s="754" t="s">
        <v>2612</v>
      </c>
      <c r="AN169" s="755">
        <v>0.77083333333333337</v>
      </c>
      <c r="AO169" s="756">
        <v>0.77083333333333337</v>
      </c>
      <c r="AP169" s="400" t="s">
        <v>2613</v>
      </c>
      <c r="AQ169" s="400" t="s">
        <v>8246</v>
      </c>
      <c r="AR169" s="400" t="s">
        <v>2613</v>
      </c>
      <c r="AS169" s="400" t="s">
        <v>8246</v>
      </c>
      <c r="AT169" s="400" t="s">
        <v>2089</v>
      </c>
      <c r="AU169" s="757" t="s">
        <v>2089</v>
      </c>
      <c r="AV169" s="758" t="s">
        <v>2207</v>
      </c>
      <c r="AW169" s="752" t="s">
        <v>11022</v>
      </c>
      <c r="AY169" s="308"/>
    </row>
    <row r="170" spans="2:51" ht="12.75" customHeight="1">
      <c r="B170" s="773" t="s">
        <v>10641</v>
      </c>
      <c r="C170" s="240" t="s">
        <v>11134</v>
      </c>
      <c r="D170" s="240" t="s">
        <v>8815</v>
      </c>
      <c r="E170" s="240">
        <v>627</v>
      </c>
      <c r="F170" s="240" t="s">
        <v>10279</v>
      </c>
      <c r="G170" s="240" t="s">
        <v>5226</v>
      </c>
      <c r="H170" s="240" t="s">
        <v>726</v>
      </c>
      <c r="I170" s="240" t="s">
        <v>3430</v>
      </c>
      <c r="J170" s="242" t="s">
        <v>3138</v>
      </c>
      <c r="K170" s="240" t="s">
        <v>532</v>
      </c>
      <c r="L170" s="240" t="s">
        <v>6149</v>
      </c>
      <c r="M170" s="240" t="s">
        <v>6150</v>
      </c>
      <c r="N170" s="240" t="s">
        <v>6151</v>
      </c>
      <c r="O170" s="240" t="s">
        <v>6152</v>
      </c>
      <c r="P170" s="774" t="s">
        <v>532</v>
      </c>
      <c r="Q170" s="240" t="s">
        <v>3139</v>
      </c>
      <c r="R170" s="240">
        <v>1000</v>
      </c>
      <c r="S170" s="240">
        <v>0.01</v>
      </c>
      <c r="T170" s="240">
        <v>10</v>
      </c>
      <c r="U170" s="240">
        <v>0.01</v>
      </c>
      <c r="V170" s="240">
        <v>0.01</v>
      </c>
      <c r="W170" s="240" t="s">
        <v>3114</v>
      </c>
      <c r="X170" s="240" t="s">
        <v>3114</v>
      </c>
      <c r="Y170" s="240">
        <v>1</v>
      </c>
      <c r="Z170" s="240">
        <v>99998</v>
      </c>
      <c r="AA170" s="240" t="s">
        <v>6157</v>
      </c>
      <c r="AB170" s="240" t="s">
        <v>2927</v>
      </c>
      <c r="AC170" s="240">
        <v>250</v>
      </c>
      <c r="AD170" s="240">
        <v>1000</v>
      </c>
      <c r="AE170" s="240">
        <v>0.25</v>
      </c>
      <c r="AF170" s="240">
        <v>250</v>
      </c>
      <c r="AG170" s="240">
        <v>0.25</v>
      </c>
      <c r="AH170" s="240">
        <v>0.01</v>
      </c>
      <c r="AI170" s="746">
        <v>0.33333333333333331</v>
      </c>
      <c r="AJ170" s="746">
        <v>0.72916666666666663</v>
      </c>
      <c r="AK170" s="746">
        <v>0.6875</v>
      </c>
      <c r="AL170" s="746" t="s">
        <v>2612</v>
      </c>
      <c r="AM170" s="746" t="s">
        <v>2612</v>
      </c>
      <c r="AN170" s="747">
        <v>0.77083333333333337</v>
      </c>
      <c r="AO170" s="748">
        <v>0.77083333333333337</v>
      </c>
      <c r="AP170" s="240" t="s">
        <v>2613</v>
      </c>
      <c r="AQ170" s="400" t="s">
        <v>8246</v>
      </c>
      <c r="AR170" s="240" t="s">
        <v>2613</v>
      </c>
      <c r="AS170" s="400" t="s">
        <v>8246</v>
      </c>
      <c r="AT170" s="240" t="s">
        <v>2089</v>
      </c>
      <c r="AU170" s="750" t="s">
        <v>2089</v>
      </c>
      <c r="AV170" s="751" t="s">
        <v>2208</v>
      </c>
      <c r="AW170" s="752" t="s">
        <v>11022</v>
      </c>
      <c r="AY170" s="198"/>
    </row>
    <row r="171" spans="2:51" ht="12.75" customHeight="1">
      <c r="B171" s="398" t="s">
        <v>7351</v>
      </c>
      <c r="C171" s="240" t="s">
        <v>1421</v>
      </c>
      <c r="D171" s="240" t="s">
        <v>8816</v>
      </c>
      <c r="E171" s="240">
        <v>762</v>
      </c>
      <c r="F171" s="240" t="s">
        <v>10280</v>
      </c>
      <c r="G171" s="240" t="s">
        <v>2967</v>
      </c>
      <c r="H171" s="240" t="s">
        <v>727</v>
      </c>
      <c r="I171" s="240" t="s">
        <v>10066</v>
      </c>
      <c r="J171" s="242" t="s">
        <v>3121</v>
      </c>
      <c r="K171" s="240" t="s">
        <v>533</v>
      </c>
      <c r="L171" s="240" t="s">
        <v>3937</v>
      </c>
      <c r="M171" s="240" t="s">
        <v>3938</v>
      </c>
      <c r="N171" s="240" t="s">
        <v>1688</v>
      </c>
      <c r="O171" s="240" t="s">
        <v>1689</v>
      </c>
      <c r="P171" s="240" t="s">
        <v>2089</v>
      </c>
      <c r="Q171" s="240" t="s">
        <v>3112</v>
      </c>
      <c r="R171" s="240">
        <v>100</v>
      </c>
      <c r="S171" s="240">
        <v>1E-4</v>
      </c>
      <c r="T171" s="240">
        <v>0.01</v>
      </c>
      <c r="U171" s="240">
        <v>1E-4</v>
      </c>
      <c r="V171" s="240">
        <v>1E-4</v>
      </c>
      <c r="W171" s="240" t="s">
        <v>3114</v>
      </c>
      <c r="X171" s="240" t="s">
        <v>3114</v>
      </c>
      <c r="Y171" s="240">
        <v>0.01</v>
      </c>
      <c r="Z171" s="240">
        <v>999.98</v>
      </c>
      <c r="AA171" s="240" t="s">
        <v>6157</v>
      </c>
      <c r="AB171" s="240" t="s">
        <v>2611</v>
      </c>
      <c r="AC171" s="240" t="s">
        <v>2089</v>
      </c>
      <c r="AD171" s="240" t="s">
        <v>2089</v>
      </c>
      <c r="AE171" s="240" t="s">
        <v>2089</v>
      </c>
      <c r="AF171" s="240" t="s">
        <v>2089</v>
      </c>
      <c r="AG171" s="240" t="s">
        <v>2089</v>
      </c>
      <c r="AH171" s="240" t="s">
        <v>2089</v>
      </c>
      <c r="AI171" s="746">
        <v>0.33333333333333331</v>
      </c>
      <c r="AJ171" s="746">
        <v>0.72916666666666663</v>
      </c>
      <c r="AK171" s="746">
        <v>0.6875</v>
      </c>
      <c r="AL171" s="746" t="s">
        <v>2612</v>
      </c>
      <c r="AM171" s="746" t="s">
        <v>2612</v>
      </c>
      <c r="AN171" s="747">
        <v>0.77083333333333337</v>
      </c>
      <c r="AO171" s="748">
        <v>0.77083333333333337</v>
      </c>
      <c r="AP171" s="240" t="s">
        <v>2613</v>
      </c>
      <c r="AQ171" s="400" t="s">
        <v>8246</v>
      </c>
      <c r="AR171" s="240" t="s">
        <v>2613</v>
      </c>
      <c r="AS171" s="400" t="s">
        <v>8246</v>
      </c>
      <c r="AT171" s="240" t="s">
        <v>2089</v>
      </c>
      <c r="AU171" s="750" t="s">
        <v>2089</v>
      </c>
      <c r="AV171" s="751" t="s">
        <v>2205</v>
      </c>
      <c r="AW171" s="752" t="s">
        <v>11024</v>
      </c>
      <c r="AY171" s="198"/>
    </row>
    <row r="172" spans="2:51" ht="12.75" customHeight="1">
      <c r="B172" s="443" t="s">
        <v>12292</v>
      </c>
      <c r="C172" s="400" t="s">
        <v>12293</v>
      </c>
      <c r="D172" s="400" t="s">
        <v>12298</v>
      </c>
      <c r="E172" s="240">
        <v>627</v>
      </c>
      <c r="F172" s="240" t="s">
        <v>12297</v>
      </c>
      <c r="G172" s="400" t="s">
        <v>12299</v>
      </c>
      <c r="H172" s="400" t="s">
        <v>12296</v>
      </c>
      <c r="I172" s="400" t="s">
        <v>3430</v>
      </c>
      <c r="J172" s="401" t="s">
        <v>3138</v>
      </c>
      <c r="K172" s="400" t="s">
        <v>12295</v>
      </c>
      <c r="L172" s="400" t="s">
        <v>2089</v>
      </c>
      <c r="M172" s="400" t="s">
        <v>2089</v>
      </c>
      <c r="N172" s="400" t="s">
        <v>2089</v>
      </c>
      <c r="O172" s="400" t="s">
        <v>2089</v>
      </c>
      <c r="P172" s="753" t="s">
        <v>12294</v>
      </c>
      <c r="Q172" s="400" t="s">
        <v>3139</v>
      </c>
      <c r="R172" s="400">
        <v>1000</v>
      </c>
      <c r="S172" s="400">
        <v>0.01</v>
      </c>
      <c r="T172" s="400">
        <v>10</v>
      </c>
      <c r="U172" s="400">
        <v>0.01</v>
      </c>
      <c r="V172" s="400">
        <v>0.01</v>
      </c>
      <c r="W172" s="400" t="s">
        <v>3114</v>
      </c>
      <c r="X172" s="400" t="s">
        <v>3114</v>
      </c>
      <c r="Y172" s="400">
        <v>1</v>
      </c>
      <c r="Z172" s="400">
        <v>99998</v>
      </c>
      <c r="AA172" s="400" t="s">
        <v>6157</v>
      </c>
      <c r="AB172" s="400" t="s">
        <v>2927</v>
      </c>
      <c r="AC172" s="240">
        <v>250</v>
      </c>
      <c r="AD172" s="240">
        <v>1000</v>
      </c>
      <c r="AE172" s="240">
        <v>0.25</v>
      </c>
      <c r="AF172" s="240">
        <v>250</v>
      </c>
      <c r="AG172" s="240">
        <v>0.25</v>
      </c>
      <c r="AH172" s="240">
        <v>0.01</v>
      </c>
      <c r="AI172" s="746">
        <v>0.33333333333333331</v>
      </c>
      <c r="AJ172" s="746">
        <v>0.72916666666666663</v>
      </c>
      <c r="AK172" s="746">
        <v>0.6875</v>
      </c>
      <c r="AL172" s="746" t="s">
        <v>2612</v>
      </c>
      <c r="AM172" s="746" t="s">
        <v>2612</v>
      </c>
      <c r="AN172" s="747">
        <v>0.77083333333333337</v>
      </c>
      <c r="AO172" s="748">
        <v>0.77083333333333337</v>
      </c>
      <c r="AP172" s="240" t="s">
        <v>2613</v>
      </c>
      <c r="AQ172" s="400" t="s">
        <v>8246</v>
      </c>
      <c r="AR172" s="240" t="s">
        <v>2613</v>
      </c>
      <c r="AS172" s="400" t="s">
        <v>8246</v>
      </c>
      <c r="AT172" s="240" t="s">
        <v>2089</v>
      </c>
      <c r="AU172" s="750" t="s">
        <v>2089</v>
      </c>
      <c r="AV172" s="751" t="s">
        <v>2201</v>
      </c>
      <c r="AW172" s="752" t="s">
        <v>11022</v>
      </c>
      <c r="AY172" s="198"/>
    </row>
    <row r="173" spans="2:51" ht="12.75" customHeight="1">
      <c r="B173" s="773" t="s">
        <v>10642</v>
      </c>
      <c r="C173" s="240" t="s">
        <v>4385</v>
      </c>
      <c r="D173" s="240" t="s">
        <v>8817</v>
      </c>
      <c r="E173" s="240">
        <v>627</v>
      </c>
      <c r="F173" s="240" t="s">
        <v>10281</v>
      </c>
      <c r="G173" s="240" t="s">
        <v>4419</v>
      </c>
      <c r="H173" s="240" t="s">
        <v>4420</v>
      </c>
      <c r="I173" s="240" t="s">
        <v>3430</v>
      </c>
      <c r="J173" s="242" t="s">
        <v>3138</v>
      </c>
      <c r="K173" s="240" t="s">
        <v>4439</v>
      </c>
      <c r="L173" s="240" t="s">
        <v>6153</v>
      </c>
      <c r="M173" s="240" t="s">
        <v>6154</v>
      </c>
      <c r="N173" s="240" t="s">
        <v>6155</v>
      </c>
      <c r="O173" s="240" t="s">
        <v>6156</v>
      </c>
      <c r="P173" s="774" t="s">
        <v>4439</v>
      </c>
      <c r="Q173" s="240" t="s">
        <v>3139</v>
      </c>
      <c r="R173" s="240">
        <v>1000</v>
      </c>
      <c r="S173" s="240">
        <v>0.01</v>
      </c>
      <c r="T173" s="240">
        <v>10</v>
      </c>
      <c r="U173" s="240">
        <v>0.01</v>
      </c>
      <c r="V173" s="240">
        <v>0.01</v>
      </c>
      <c r="W173" s="240" t="s">
        <v>3114</v>
      </c>
      <c r="X173" s="240" t="s">
        <v>3114</v>
      </c>
      <c r="Y173" s="240">
        <v>1</v>
      </c>
      <c r="Z173" s="240">
        <v>99998</v>
      </c>
      <c r="AA173" s="240" t="s">
        <v>6157</v>
      </c>
      <c r="AB173" s="240" t="s">
        <v>2927</v>
      </c>
      <c r="AC173" s="240">
        <v>250</v>
      </c>
      <c r="AD173" s="240">
        <v>1000</v>
      </c>
      <c r="AE173" s="240">
        <v>0.5</v>
      </c>
      <c r="AF173" s="240">
        <v>500</v>
      </c>
      <c r="AG173" s="240">
        <v>0.5</v>
      </c>
      <c r="AH173" s="240">
        <v>0.01</v>
      </c>
      <c r="AI173" s="746">
        <v>0.33333333333333331</v>
      </c>
      <c r="AJ173" s="746">
        <v>0.72916666666666663</v>
      </c>
      <c r="AK173" s="746">
        <v>0.6875</v>
      </c>
      <c r="AL173" s="746" t="s">
        <v>2612</v>
      </c>
      <c r="AM173" s="746" t="s">
        <v>2612</v>
      </c>
      <c r="AN173" s="747">
        <v>0.77083333333333337</v>
      </c>
      <c r="AO173" s="748">
        <v>0.77083333333333337</v>
      </c>
      <c r="AP173" s="240" t="s">
        <v>2613</v>
      </c>
      <c r="AQ173" s="400" t="s">
        <v>8246</v>
      </c>
      <c r="AR173" s="240" t="s">
        <v>2613</v>
      </c>
      <c r="AS173" s="400" t="s">
        <v>8246</v>
      </c>
      <c r="AT173" s="240" t="s">
        <v>2089</v>
      </c>
      <c r="AU173" s="750" t="s">
        <v>2089</v>
      </c>
      <c r="AV173" s="751" t="s">
        <v>2201</v>
      </c>
      <c r="AW173" s="752" t="s">
        <v>11022</v>
      </c>
      <c r="AY173" s="198"/>
    </row>
    <row r="174" spans="2:51" ht="12.75" customHeight="1">
      <c r="B174" s="241" t="s">
        <v>12108</v>
      </c>
      <c r="C174" s="240" t="s">
        <v>1423</v>
      </c>
      <c r="D174" s="240" t="s">
        <v>8819</v>
      </c>
      <c r="E174" s="240">
        <v>762</v>
      </c>
      <c r="F174" s="240" t="s">
        <v>10283</v>
      </c>
      <c r="G174" s="240" t="s">
        <v>1340</v>
      </c>
      <c r="H174" s="240" t="s">
        <v>729</v>
      </c>
      <c r="I174" s="240" t="s">
        <v>10066</v>
      </c>
      <c r="J174" s="242" t="s">
        <v>3121</v>
      </c>
      <c r="K174" s="240" t="s">
        <v>535</v>
      </c>
      <c r="L174" s="240" t="s">
        <v>4195</v>
      </c>
      <c r="M174" s="240" t="s">
        <v>4196</v>
      </c>
      <c r="N174" s="240" t="s">
        <v>4197</v>
      </c>
      <c r="O174" s="240" t="s">
        <v>4198</v>
      </c>
      <c r="P174" s="240" t="s">
        <v>2089</v>
      </c>
      <c r="Q174" s="240" t="s">
        <v>3112</v>
      </c>
      <c r="R174" s="240">
        <v>100</v>
      </c>
      <c r="S174" s="240">
        <v>1E-4</v>
      </c>
      <c r="T174" s="240">
        <v>0.01</v>
      </c>
      <c r="U174" s="240">
        <v>1E-4</v>
      </c>
      <c r="V174" s="240">
        <v>1E-4</v>
      </c>
      <c r="W174" s="240" t="s">
        <v>3114</v>
      </c>
      <c r="X174" s="240" t="s">
        <v>3114</v>
      </c>
      <c r="Y174" s="240">
        <v>0.01</v>
      </c>
      <c r="Z174" s="240">
        <v>999.98</v>
      </c>
      <c r="AA174" s="240" t="s">
        <v>6157</v>
      </c>
      <c r="AB174" s="240" t="s">
        <v>2611</v>
      </c>
      <c r="AC174" s="240" t="s">
        <v>2089</v>
      </c>
      <c r="AD174" s="240" t="s">
        <v>2089</v>
      </c>
      <c r="AE174" s="240" t="s">
        <v>2089</v>
      </c>
      <c r="AF174" s="240" t="s">
        <v>2089</v>
      </c>
      <c r="AG174" s="240" t="s">
        <v>2089</v>
      </c>
      <c r="AH174" s="240" t="s">
        <v>2089</v>
      </c>
      <c r="AI174" s="746">
        <v>0.33333333333333331</v>
      </c>
      <c r="AJ174" s="746">
        <v>0.72916666666666663</v>
      </c>
      <c r="AK174" s="746">
        <v>0.6875</v>
      </c>
      <c r="AL174" s="746" t="s">
        <v>2612</v>
      </c>
      <c r="AM174" s="746" t="s">
        <v>2612</v>
      </c>
      <c r="AN174" s="747">
        <v>0.77083333333333337</v>
      </c>
      <c r="AO174" s="748">
        <v>0.77083333333333337</v>
      </c>
      <c r="AP174" s="240" t="s">
        <v>2613</v>
      </c>
      <c r="AQ174" s="749" t="s">
        <v>8246</v>
      </c>
      <c r="AR174" s="240" t="s">
        <v>2613</v>
      </c>
      <c r="AS174" s="749" t="s">
        <v>8246</v>
      </c>
      <c r="AT174" s="240" t="s">
        <v>2089</v>
      </c>
      <c r="AU174" s="750" t="s">
        <v>2089</v>
      </c>
      <c r="AV174" s="751" t="s">
        <v>2205</v>
      </c>
      <c r="AW174" s="752" t="s">
        <v>11024</v>
      </c>
      <c r="AY174" s="198"/>
    </row>
    <row r="175" spans="2:51" ht="12.75" customHeight="1">
      <c r="B175" s="241" t="s">
        <v>457</v>
      </c>
      <c r="C175" s="240" t="s">
        <v>1426</v>
      </c>
      <c r="D175" s="240" t="s">
        <v>8822</v>
      </c>
      <c r="E175" s="240">
        <v>788</v>
      </c>
      <c r="F175" s="240" t="s">
        <v>10286</v>
      </c>
      <c r="G175" s="240" t="s">
        <v>1341</v>
      </c>
      <c r="H175" s="240" t="s">
        <v>732</v>
      </c>
      <c r="I175" s="240" t="s">
        <v>3433</v>
      </c>
      <c r="J175" s="242" t="s">
        <v>3127</v>
      </c>
      <c r="K175" s="240" t="s">
        <v>538</v>
      </c>
      <c r="L175" s="240" t="s">
        <v>3939</v>
      </c>
      <c r="M175" s="240" t="s">
        <v>3940</v>
      </c>
      <c r="N175" s="240" t="s">
        <v>1690</v>
      </c>
      <c r="O175" s="240" t="s">
        <v>1691</v>
      </c>
      <c r="P175" s="240" t="s">
        <v>2089</v>
      </c>
      <c r="Q175" s="240" t="s">
        <v>3112</v>
      </c>
      <c r="R175" s="240">
        <v>100</v>
      </c>
      <c r="S175" s="240">
        <v>1E-4</v>
      </c>
      <c r="T175" s="240">
        <v>0.01</v>
      </c>
      <c r="U175" s="240">
        <v>1E-4</v>
      </c>
      <c r="V175" s="240">
        <v>1E-4</v>
      </c>
      <c r="W175" s="240" t="s">
        <v>3114</v>
      </c>
      <c r="X175" s="240" t="s">
        <v>3114</v>
      </c>
      <c r="Y175" s="240">
        <v>0.01</v>
      </c>
      <c r="Z175" s="240">
        <v>999.98</v>
      </c>
      <c r="AA175" s="240" t="s">
        <v>6157</v>
      </c>
      <c r="AB175" s="240" t="s">
        <v>2611</v>
      </c>
      <c r="AC175" s="240" t="s">
        <v>2089</v>
      </c>
      <c r="AD175" s="240" t="s">
        <v>2089</v>
      </c>
      <c r="AE175" s="240" t="s">
        <v>2089</v>
      </c>
      <c r="AF175" s="240" t="s">
        <v>2089</v>
      </c>
      <c r="AG175" s="240" t="s">
        <v>2089</v>
      </c>
      <c r="AH175" s="240" t="s">
        <v>2089</v>
      </c>
      <c r="AI175" s="746">
        <v>0.33333333333333331</v>
      </c>
      <c r="AJ175" s="746">
        <v>0.72916666666666663</v>
      </c>
      <c r="AK175" s="746">
        <v>0.6875</v>
      </c>
      <c r="AL175" s="746" t="s">
        <v>2612</v>
      </c>
      <c r="AM175" s="746" t="s">
        <v>2612</v>
      </c>
      <c r="AN175" s="747">
        <v>0.77083333333333337</v>
      </c>
      <c r="AO175" s="748">
        <v>0.77083333333333337</v>
      </c>
      <c r="AP175" s="240" t="s">
        <v>2613</v>
      </c>
      <c r="AQ175" s="400" t="s">
        <v>8246</v>
      </c>
      <c r="AR175" s="240" t="s">
        <v>2613</v>
      </c>
      <c r="AS175" s="400" t="s">
        <v>8246</v>
      </c>
      <c r="AT175" s="240" t="s">
        <v>2089</v>
      </c>
      <c r="AU175" s="750" t="s">
        <v>2089</v>
      </c>
      <c r="AV175" s="751" t="s">
        <v>2208</v>
      </c>
      <c r="AW175" s="752" t="s">
        <v>11030</v>
      </c>
      <c r="AY175" s="198"/>
    </row>
    <row r="176" spans="2:51" ht="12.75" customHeight="1">
      <c r="B176" s="241" t="s">
        <v>123</v>
      </c>
      <c r="C176" s="240" t="s">
        <v>1427</v>
      </c>
      <c r="D176" s="240" t="s">
        <v>8823</v>
      </c>
      <c r="E176" s="240">
        <v>762</v>
      </c>
      <c r="F176" s="240" t="s">
        <v>10287</v>
      </c>
      <c r="G176" s="240" t="s">
        <v>1342</v>
      </c>
      <c r="H176" s="240" t="s">
        <v>2170</v>
      </c>
      <c r="I176" s="240" t="s">
        <v>10066</v>
      </c>
      <c r="J176" s="242" t="s">
        <v>3121</v>
      </c>
      <c r="K176" s="240" t="s">
        <v>539</v>
      </c>
      <c r="L176" s="240" t="s">
        <v>3941</v>
      </c>
      <c r="M176" s="240" t="s">
        <v>3942</v>
      </c>
      <c r="N176" s="240" t="s">
        <v>1692</v>
      </c>
      <c r="O176" s="240" t="s">
        <v>1693</v>
      </c>
      <c r="P176" s="240" t="s">
        <v>2089</v>
      </c>
      <c r="Q176" s="240" t="s">
        <v>3112</v>
      </c>
      <c r="R176" s="240">
        <v>100</v>
      </c>
      <c r="S176" s="240">
        <v>1E-4</v>
      </c>
      <c r="T176" s="240">
        <v>0.01</v>
      </c>
      <c r="U176" s="240">
        <v>1E-4</v>
      </c>
      <c r="V176" s="240">
        <v>1E-4</v>
      </c>
      <c r="W176" s="240" t="s">
        <v>3114</v>
      </c>
      <c r="X176" s="240" t="s">
        <v>3114</v>
      </c>
      <c r="Y176" s="240">
        <v>0.01</v>
      </c>
      <c r="Z176" s="240">
        <v>999.98</v>
      </c>
      <c r="AA176" s="240" t="s">
        <v>6157</v>
      </c>
      <c r="AB176" s="240" t="s">
        <v>2611</v>
      </c>
      <c r="AC176" s="240" t="s">
        <v>2089</v>
      </c>
      <c r="AD176" s="240" t="s">
        <v>2089</v>
      </c>
      <c r="AE176" s="240" t="s">
        <v>2089</v>
      </c>
      <c r="AF176" s="240" t="s">
        <v>2089</v>
      </c>
      <c r="AG176" s="240" t="s">
        <v>2089</v>
      </c>
      <c r="AH176" s="240" t="s">
        <v>2089</v>
      </c>
      <c r="AI176" s="746">
        <v>0.33333333333333331</v>
      </c>
      <c r="AJ176" s="746">
        <v>0.72916666666666663</v>
      </c>
      <c r="AK176" s="746">
        <v>0.6875</v>
      </c>
      <c r="AL176" s="746" t="s">
        <v>2612</v>
      </c>
      <c r="AM176" s="746" t="s">
        <v>2612</v>
      </c>
      <c r="AN176" s="747">
        <v>0.77083333333333337</v>
      </c>
      <c r="AO176" s="748">
        <v>0.77083333333333337</v>
      </c>
      <c r="AP176" s="240" t="s">
        <v>2613</v>
      </c>
      <c r="AQ176" s="749" t="s">
        <v>8246</v>
      </c>
      <c r="AR176" s="240" t="s">
        <v>2613</v>
      </c>
      <c r="AS176" s="749" t="s">
        <v>8246</v>
      </c>
      <c r="AT176" s="240" t="s">
        <v>2089</v>
      </c>
      <c r="AU176" s="750" t="s">
        <v>2089</v>
      </c>
      <c r="AV176" s="751" t="s">
        <v>2205</v>
      </c>
      <c r="AW176" s="752" t="s">
        <v>11024</v>
      </c>
      <c r="AY176" s="198"/>
    </row>
    <row r="177" spans="2:51" ht="12.75" customHeight="1">
      <c r="B177" s="241" t="s">
        <v>1039</v>
      </c>
      <c r="C177" s="240" t="s">
        <v>1428</v>
      </c>
      <c r="D177" s="240" t="s">
        <v>8825</v>
      </c>
      <c r="E177" s="240">
        <v>725</v>
      </c>
      <c r="F177" s="400" t="s">
        <v>10878</v>
      </c>
      <c r="G177" s="240" t="s">
        <v>1343</v>
      </c>
      <c r="H177" s="240" t="s">
        <v>2171</v>
      </c>
      <c r="I177" s="240" t="s">
        <v>3208</v>
      </c>
      <c r="J177" s="242" t="s">
        <v>3132</v>
      </c>
      <c r="K177" s="240" t="s">
        <v>540</v>
      </c>
      <c r="L177" s="240" t="s">
        <v>3943</v>
      </c>
      <c r="M177" s="240" t="s">
        <v>3944</v>
      </c>
      <c r="N177" s="240" t="s">
        <v>1694</v>
      </c>
      <c r="O177" s="240" t="s">
        <v>1695</v>
      </c>
      <c r="P177" s="240" t="s">
        <v>2089</v>
      </c>
      <c r="Q177" s="240" t="s">
        <v>3133</v>
      </c>
      <c r="R177" s="240">
        <v>100</v>
      </c>
      <c r="S177" s="240">
        <v>1E-4</v>
      </c>
      <c r="T177" s="240">
        <v>0.01</v>
      </c>
      <c r="U177" s="240">
        <v>1E-4</v>
      </c>
      <c r="V177" s="240">
        <v>1E-4</v>
      </c>
      <c r="W177" s="240" t="s">
        <v>3114</v>
      </c>
      <c r="X177" s="240" t="s">
        <v>3114</v>
      </c>
      <c r="Y177" s="240">
        <v>0.01</v>
      </c>
      <c r="Z177" s="240">
        <v>999.98</v>
      </c>
      <c r="AA177" s="240" t="s">
        <v>6157</v>
      </c>
      <c r="AB177" s="240" t="s">
        <v>2611</v>
      </c>
      <c r="AC177" s="240" t="s">
        <v>2089</v>
      </c>
      <c r="AD177" s="240" t="s">
        <v>2089</v>
      </c>
      <c r="AE177" s="240" t="s">
        <v>2089</v>
      </c>
      <c r="AF177" s="240" t="s">
        <v>2089</v>
      </c>
      <c r="AG177" s="240" t="s">
        <v>2089</v>
      </c>
      <c r="AH177" s="240" t="s">
        <v>2089</v>
      </c>
      <c r="AI177" s="746">
        <v>0.33333333333333331</v>
      </c>
      <c r="AJ177" s="746">
        <v>0.72916666666666663</v>
      </c>
      <c r="AK177" s="746">
        <v>0.6875</v>
      </c>
      <c r="AL177" s="746" t="s">
        <v>2612</v>
      </c>
      <c r="AM177" s="746" t="s">
        <v>2612</v>
      </c>
      <c r="AN177" s="747">
        <v>0.77083333333333337</v>
      </c>
      <c r="AO177" s="748">
        <v>0.77083333333333337</v>
      </c>
      <c r="AP177" s="240" t="s">
        <v>2613</v>
      </c>
      <c r="AQ177" s="400" t="s">
        <v>8246</v>
      </c>
      <c r="AR177" s="240" t="s">
        <v>2613</v>
      </c>
      <c r="AS177" s="400" t="s">
        <v>8246</v>
      </c>
      <c r="AT177" s="240" t="s">
        <v>2089</v>
      </c>
      <c r="AU177" s="750" t="s">
        <v>2089</v>
      </c>
      <c r="AV177" s="751"/>
      <c r="AW177" s="752" t="s">
        <v>11026</v>
      </c>
      <c r="AY177" s="198"/>
    </row>
    <row r="178" spans="2:51" ht="12.75" customHeight="1">
      <c r="B178" s="443" t="s">
        <v>12302</v>
      </c>
      <c r="C178" s="240" t="s">
        <v>4386</v>
      </c>
      <c r="D178" s="240" t="s">
        <v>8829</v>
      </c>
      <c r="E178" s="240">
        <v>627</v>
      </c>
      <c r="F178" s="400" t="s">
        <v>10291</v>
      </c>
      <c r="G178" s="240" t="s">
        <v>4421</v>
      </c>
      <c r="H178" s="240" t="s">
        <v>7366</v>
      </c>
      <c r="I178" s="240" t="s">
        <v>3430</v>
      </c>
      <c r="J178" s="242" t="s">
        <v>1960</v>
      </c>
      <c r="K178" s="240" t="s">
        <v>4440</v>
      </c>
      <c r="L178" s="240" t="s">
        <v>2089</v>
      </c>
      <c r="M178" s="240" t="s">
        <v>2089</v>
      </c>
      <c r="N178" s="240" t="s">
        <v>2089</v>
      </c>
      <c r="O178" s="240" t="s">
        <v>2089</v>
      </c>
      <c r="P178" s="753" t="s">
        <v>12314</v>
      </c>
      <c r="Q178" s="240" t="s">
        <v>3139</v>
      </c>
      <c r="R178" s="240">
        <v>1000</v>
      </c>
      <c r="S178" s="240">
        <v>0.01</v>
      </c>
      <c r="T178" s="240">
        <v>10</v>
      </c>
      <c r="U178" s="240">
        <v>0.01</v>
      </c>
      <c r="V178" s="240">
        <v>0.01</v>
      </c>
      <c r="W178" s="240" t="s">
        <v>3114</v>
      </c>
      <c r="X178" s="240" t="s">
        <v>3114</v>
      </c>
      <c r="Y178" s="240">
        <v>0.01</v>
      </c>
      <c r="Z178" s="240">
        <v>99998</v>
      </c>
      <c r="AA178" s="240" t="s">
        <v>6157</v>
      </c>
      <c r="AB178" s="240" t="s">
        <v>2927</v>
      </c>
      <c r="AC178" s="240">
        <v>250</v>
      </c>
      <c r="AD178" s="240">
        <v>1000</v>
      </c>
      <c r="AE178" s="240">
        <v>0.25</v>
      </c>
      <c r="AF178" s="240">
        <v>250</v>
      </c>
      <c r="AG178" s="240">
        <v>0.25</v>
      </c>
      <c r="AH178" s="240">
        <v>0.01</v>
      </c>
      <c r="AI178" s="746">
        <v>0.33333333333333331</v>
      </c>
      <c r="AJ178" s="746">
        <v>0.72916666666666663</v>
      </c>
      <c r="AK178" s="746">
        <v>0.6875</v>
      </c>
      <c r="AL178" s="746" t="s">
        <v>2612</v>
      </c>
      <c r="AM178" s="746" t="s">
        <v>2612</v>
      </c>
      <c r="AN178" s="747">
        <v>0.77083333333333337</v>
      </c>
      <c r="AO178" s="748">
        <v>0.77083333333333337</v>
      </c>
      <c r="AP178" s="240" t="s">
        <v>2613</v>
      </c>
      <c r="AQ178" s="400" t="s">
        <v>8246</v>
      </c>
      <c r="AR178" s="240" t="s">
        <v>2613</v>
      </c>
      <c r="AS178" s="400" t="s">
        <v>8246</v>
      </c>
      <c r="AT178" s="240" t="s">
        <v>2089</v>
      </c>
      <c r="AU178" s="750" t="s">
        <v>2089</v>
      </c>
      <c r="AV178" s="751" t="s">
        <v>2201</v>
      </c>
      <c r="AW178" s="752" t="s">
        <v>11022</v>
      </c>
      <c r="AY178" s="198"/>
    </row>
    <row r="179" spans="2:51" ht="12.75" customHeight="1">
      <c r="B179" s="241" t="s">
        <v>1303</v>
      </c>
      <c r="C179" s="240" t="s">
        <v>2936</v>
      </c>
      <c r="D179" s="240" t="s">
        <v>8831</v>
      </c>
      <c r="E179" s="240">
        <v>762</v>
      </c>
      <c r="F179" s="240" t="s">
        <v>10293</v>
      </c>
      <c r="G179" s="240" t="s">
        <v>1344</v>
      </c>
      <c r="H179" s="240" t="s">
        <v>2175</v>
      </c>
      <c r="I179" s="240" t="s">
        <v>10066</v>
      </c>
      <c r="J179" s="242" t="s">
        <v>3121</v>
      </c>
      <c r="K179" s="240" t="s">
        <v>544</v>
      </c>
      <c r="L179" s="240" t="s">
        <v>3945</v>
      </c>
      <c r="M179" s="240" t="s">
        <v>3946</v>
      </c>
      <c r="N179" s="240" t="s">
        <v>1696</v>
      </c>
      <c r="O179" s="240" t="s">
        <v>1697</v>
      </c>
      <c r="P179" s="240" t="s">
        <v>2089</v>
      </c>
      <c r="Q179" s="240" t="s">
        <v>3112</v>
      </c>
      <c r="R179" s="240">
        <v>100</v>
      </c>
      <c r="S179" s="240">
        <v>1E-4</v>
      </c>
      <c r="T179" s="240">
        <v>0.01</v>
      </c>
      <c r="U179" s="240">
        <v>1E-4</v>
      </c>
      <c r="V179" s="240">
        <v>1E-4</v>
      </c>
      <c r="W179" s="240" t="s">
        <v>3114</v>
      </c>
      <c r="X179" s="240" t="s">
        <v>3114</v>
      </c>
      <c r="Y179" s="240">
        <v>0.01</v>
      </c>
      <c r="Z179" s="240">
        <v>999.98</v>
      </c>
      <c r="AA179" s="240" t="s">
        <v>6157</v>
      </c>
      <c r="AB179" s="240" t="s">
        <v>2611</v>
      </c>
      <c r="AC179" s="240" t="s">
        <v>2089</v>
      </c>
      <c r="AD179" s="240" t="s">
        <v>2089</v>
      </c>
      <c r="AE179" s="240" t="s">
        <v>2089</v>
      </c>
      <c r="AF179" s="240" t="s">
        <v>2089</v>
      </c>
      <c r="AG179" s="240" t="s">
        <v>2089</v>
      </c>
      <c r="AH179" s="240" t="s">
        <v>2089</v>
      </c>
      <c r="AI179" s="746">
        <v>0.33333333333333331</v>
      </c>
      <c r="AJ179" s="746">
        <v>0.72916666666666663</v>
      </c>
      <c r="AK179" s="746">
        <v>0.6875</v>
      </c>
      <c r="AL179" s="746" t="s">
        <v>2612</v>
      </c>
      <c r="AM179" s="746" t="s">
        <v>2612</v>
      </c>
      <c r="AN179" s="747">
        <v>0.77083333333333337</v>
      </c>
      <c r="AO179" s="748">
        <v>0.77083333333333337</v>
      </c>
      <c r="AP179" s="240" t="s">
        <v>2613</v>
      </c>
      <c r="AQ179" s="400" t="s">
        <v>8246</v>
      </c>
      <c r="AR179" s="240" t="s">
        <v>2613</v>
      </c>
      <c r="AS179" s="400" t="s">
        <v>8246</v>
      </c>
      <c r="AT179" s="240" t="s">
        <v>2089</v>
      </c>
      <c r="AU179" s="750" t="s">
        <v>2089</v>
      </c>
      <c r="AV179" s="751" t="s">
        <v>2201</v>
      </c>
      <c r="AW179" s="752" t="s">
        <v>11024</v>
      </c>
      <c r="AY179" s="198"/>
    </row>
    <row r="180" spans="2:51" ht="12.75" customHeight="1">
      <c r="B180" s="241" t="s">
        <v>1304</v>
      </c>
      <c r="C180" s="240" t="s">
        <v>9389</v>
      </c>
      <c r="D180" s="240" t="s">
        <v>8832</v>
      </c>
      <c r="E180" s="240">
        <v>725</v>
      </c>
      <c r="F180" s="400" t="s">
        <v>10880</v>
      </c>
      <c r="G180" s="240" t="s">
        <v>1345</v>
      </c>
      <c r="H180" s="240" t="s">
        <v>2176</v>
      </c>
      <c r="I180" s="240" t="s">
        <v>3208</v>
      </c>
      <c r="J180" s="242" t="s">
        <v>3132</v>
      </c>
      <c r="K180" s="240" t="s">
        <v>546</v>
      </c>
      <c r="L180" s="240" t="s">
        <v>3949</v>
      </c>
      <c r="M180" s="240" t="s">
        <v>3950</v>
      </c>
      <c r="N180" s="240" t="s">
        <v>1700</v>
      </c>
      <c r="O180" s="240" t="s">
        <v>1701</v>
      </c>
      <c r="P180" s="240" t="s">
        <v>2089</v>
      </c>
      <c r="Q180" s="240" t="s">
        <v>3133</v>
      </c>
      <c r="R180" s="240">
        <v>100</v>
      </c>
      <c r="S180" s="240">
        <v>1E-4</v>
      </c>
      <c r="T180" s="240">
        <v>0.01</v>
      </c>
      <c r="U180" s="240">
        <v>1E-4</v>
      </c>
      <c r="V180" s="240">
        <v>1E-4</v>
      </c>
      <c r="W180" s="240" t="s">
        <v>3114</v>
      </c>
      <c r="X180" s="240" t="s">
        <v>3114</v>
      </c>
      <c r="Y180" s="240">
        <v>0.01</v>
      </c>
      <c r="Z180" s="240">
        <v>999.98</v>
      </c>
      <c r="AA180" s="240" t="s">
        <v>6157</v>
      </c>
      <c r="AB180" s="240" t="s">
        <v>2611</v>
      </c>
      <c r="AC180" s="240" t="s">
        <v>2089</v>
      </c>
      <c r="AD180" s="240" t="s">
        <v>2089</v>
      </c>
      <c r="AE180" s="240" t="s">
        <v>2089</v>
      </c>
      <c r="AF180" s="240" t="s">
        <v>2089</v>
      </c>
      <c r="AG180" s="240" t="s">
        <v>2089</v>
      </c>
      <c r="AH180" s="240" t="s">
        <v>2089</v>
      </c>
      <c r="AI180" s="746">
        <v>0.33333333333333331</v>
      </c>
      <c r="AJ180" s="746">
        <v>0.72916666666666663</v>
      </c>
      <c r="AK180" s="746">
        <v>0.6875</v>
      </c>
      <c r="AL180" s="746" t="s">
        <v>2612</v>
      </c>
      <c r="AM180" s="746" t="s">
        <v>2612</v>
      </c>
      <c r="AN180" s="747">
        <v>0.77083333333333337</v>
      </c>
      <c r="AO180" s="748">
        <v>0.77083333333333337</v>
      </c>
      <c r="AP180" s="240" t="s">
        <v>2613</v>
      </c>
      <c r="AQ180" s="400" t="s">
        <v>8246</v>
      </c>
      <c r="AR180" s="240" t="s">
        <v>2613</v>
      </c>
      <c r="AS180" s="400" t="s">
        <v>8246</v>
      </c>
      <c r="AT180" s="240" t="s">
        <v>2089</v>
      </c>
      <c r="AU180" s="750" t="s">
        <v>2089</v>
      </c>
      <c r="AV180" s="751" t="s">
        <v>2201</v>
      </c>
      <c r="AW180" s="752" t="s">
        <v>11026</v>
      </c>
      <c r="AY180" s="198"/>
    </row>
    <row r="181" spans="2:51" ht="12.75" customHeight="1">
      <c r="B181" s="773" t="s">
        <v>1307</v>
      </c>
      <c r="C181" s="240" t="s">
        <v>2938</v>
      </c>
      <c r="D181" s="240" t="s">
        <v>8833</v>
      </c>
      <c r="E181" s="240">
        <v>627</v>
      </c>
      <c r="F181" s="240" t="s">
        <v>10294</v>
      </c>
      <c r="G181" s="240" t="s">
        <v>1346</v>
      </c>
      <c r="H181" s="240" t="s">
        <v>2177</v>
      </c>
      <c r="I181" s="240" t="s">
        <v>3430</v>
      </c>
      <c r="J181" s="242" t="s">
        <v>3138</v>
      </c>
      <c r="K181" s="240" t="s">
        <v>548</v>
      </c>
      <c r="L181" s="240" t="s">
        <v>3951</v>
      </c>
      <c r="M181" s="240" t="s">
        <v>3952</v>
      </c>
      <c r="N181" s="240" t="s">
        <v>1537</v>
      </c>
      <c r="O181" s="240" t="s">
        <v>1538</v>
      </c>
      <c r="P181" s="774" t="s">
        <v>548</v>
      </c>
      <c r="Q181" s="240" t="s">
        <v>3139</v>
      </c>
      <c r="R181" s="240">
        <v>1000</v>
      </c>
      <c r="S181" s="240">
        <v>0.01</v>
      </c>
      <c r="T181" s="240">
        <v>10</v>
      </c>
      <c r="U181" s="240">
        <v>0.01</v>
      </c>
      <c r="V181" s="240">
        <v>0.01</v>
      </c>
      <c r="W181" s="240" t="s">
        <v>3114</v>
      </c>
      <c r="X181" s="240" t="s">
        <v>3114</v>
      </c>
      <c r="Y181" s="240">
        <v>1</v>
      </c>
      <c r="Z181" s="240">
        <v>99998</v>
      </c>
      <c r="AA181" s="240" t="s">
        <v>6157</v>
      </c>
      <c r="AB181" s="240" t="s">
        <v>2927</v>
      </c>
      <c r="AC181" s="240">
        <v>250</v>
      </c>
      <c r="AD181" s="240">
        <v>1000</v>
      </c>
      <c r="AE181" s="240">
        <v>0.25</v>
      </c>
      <c r="AF181" s="240">
        <v>250</v>
      </c>
      <c r="AG181" s="240">
        <v>0.25</v>
      </c>
      <c r="AH181" s="240">
        <v>0.01</v>
      </c>
      <c r="AI181" s="746">
        <v>0.33333333333333331</v>
      </c>
      <c r="AJ181" s="746">
        <v>0.72916666666666663</v>
      </c>
      <c r="AK181" s="746">
        <v>0.6875</v>
      </c>
      <c r="AL181" s="746" t="s">
        <v>2612</v>
      </c>
      <c r="AM181" s="746" t="s">
        <v>2612</v>
      </c>
      <c r="AN181" s="747">
        <v>0.77083333333333337</v>
      </c>
      <c r="AO181" s="748">
        <v>0.77083333333333337</v>
      </c>
      <c r="AP181" s="240" t="s">
        <v>2613</v>
      </c>
      <c r="AQ181" s="749" t="s">
        <v>8246</v>
      </c>
      <c r="AR181" s="240" t="s">
        <v>2613</v>
      </c>
      <c r="AS181" s="749" t="s">
        <v>8246</v>
      </c>
      <c r="AT181" s="240" t="s">
        <v>2089</v>
      </c>
      <c r="AU181" s="750" t="s">
        <v>2089</v>
      </c>
      <c r="AV181" s="751" t="s">
        <v>2201</v>
      </c>
      <c r="AW181" s="752" t="s">
        <v>11022</v>
      </c>
      <c r="AY181" s="198"/>
    </row>
    <row r="182" spans="2:51" ht="12.75" customHeight="1">
      <c r="B182" s="398" t="s">
        <v>7371</v>
      </c>
      <c r="C182" s="400" t="s">
        <v>5084</v>
      </c>
      <c r="D182" s="400" t="s">
        <v>8834</v>
      </c>
      <c r="E182" s="400">
        <v>762</v>
      </c>
      <c r="F182" s="400" t="s">
        <v>10295</v>
      </c>
      <c r="G182" s="400" t="s">
        <v>6594</v>
      </c>
      <c r="H182" s="400" t="s">
        <v>7372</v>
      </c>
      <c r="I182" s="400" t="s">
        <v>10066</v>
      </c>
      <c r="J182" s="401" t="s">
        <v>3121</v>
      </c>
      <c r="K182" s="400" t="s">
        <v>1328</v>
      </c>
      <c r="L182" s="400" t="s">
        <v>11480</v>
      </c>
      <c r="M182" s="400" t="s">
        <v>11481</v>
      </c>
      <c r="N182" s="400" t="s">
        <v>11482</v>
      </c>
      <c r="O182" s="400" t="s">
        <v>11483</v>
      </c>
      <c r="P182" s="400" t="s">
        <v>2089</v>
      </c>
      <c r="Q182" s="400" t="s">
        <v>3112</v>
      </c>
      <c r="R182" s="400">
        <v>100</v>
      </c>
      <c r="S182" s="400">
        <v>1E-4</v>
      </c>
      <c r="T182" s="400">
        <v>0.01</v>
      </c>
      <c r="U182" s="400">
        <v>1E-4</v>
      </c>
      <c r="V182" s="400">
        <v>1E-4</v>
      </c>
      <c r="W182" s="400" t="s">
        <v>3114</v>
      </c>
      <c r="X182" s="400" t="s">
        <v>3114</v>
      </c>
      <c r="Y182" s="400">
        <v>0.01</v>
      </c>
      <c r="Z182" s="400">
        <v>999.98</v>
      </c>
      <c r="AA182" s="400" t="s">
        <v>6157</v>
      </c>
      <c r="AB182" s="400" t="s">
        <v>2611</v>
      </c>
      <c r="AC182" s="400" t="s">
        <v>2089</v>
      </c>
      <c r="AD182" s="400" t="s">
        <v>2089</v>
      </c>
      <c r="AE182" s="400" t="s">
        <v>2089</v>
      </c>
      <c r="AF182" s="400" t="s">
        <v>2089</v>
      </c>
      <c r="AG182" s="400" t="s">
        <v>2089</v>
      </c>
      <c r="AH182" s="400" t="s">
        <v>2089</v>
      </c>
      <c r="AI182" s="754">
        <v>0.33333333333333331</v>
      </c>
      <c r="AJ182" s="754">
        <v>0.72916666666666663</v>
      </c>
      <c r="AK182" s="754">
        <v>0.6875</v>
      </c>
      <c r="AL182" s="754" t="s">
        <v>2612</v>
      </c>
      <c r="AM182" s="754" t="s">
        <v>2612</v>
      </c>
      <c r="AN182" s="755">
        <v>0.77083333333333337</v>
      </c>
      <c r="AO182" s="756">
        <v>0.77083333333333337</v>
      </c>
      <c r="AP182" s="400" t="s">
        <v>2613</v>
      </c>
      <c r="AQ182" s="749" t="s">
        <v>8246</v>
      </c>
      <c r="AR182" s="400" t="s">
        <v>2613</v>
      </c>
      <c r="AS182" s="749" t="s">
        <v>8246</v>
      </c>
      <c r="AT182" s="400" t="s">
        <v>2089</v>
      </c>
      <c r="AU182" s="757" t="s">
        <v>2089</v>
      </c>
      <c r="AV182" s="758" t="s">
        <v>2205</v>
      </c>
      <c r="AW182" s="752" t="s">
        <v>11024</v>
      </c>
      <c r="AY182" s="308"/>
    </row>
    <row r="183" spans="2:51" ht="12.75" customHeight="1">
      <c r="B183" s="241" t="s">
        <v>3894</v>
      </c>
      <c r="C183" s="240" t="s">
        <v>2939</v>
      </c>
      <c r="D183" s="240" t="s">
        <v>8836</v>
      </c>
      <c r="E183" s="240">
        <v>725</v>
      </c>
      <c r="F183" s="400" t="s">
        <v>10881</v>
      </c>
      <c r="G183" s="240" t="s">
        <v>3583</v>
      </c>
      <c r="H183" s="240" t="s">
        <v>2178</v>
      </c>
      <c r="I183" s="240" t="s">
        <v>3208</v>
      </c>
      <c r="J183" s="242" t="s">
        <v>3132</v>
      </c>
      <c r="K183" s="240" t="s">
        <v>549</v>
      </c>
      <c r="L183" s="240" t="s">
        <v>3953</v>
      </c>
      <c r="M183" s="240" t="s">
        <v>3954</v>
      </c>
      <c r="N183" s="240" t="s">
        <v>1539</v>
      </c>
      <c r="O183" s="240" t="s">
        <v>1540</v>
      </c>
      <c r="P183" s="240" t="s">
        <v>2089</v>
      </c>
      <c r="Q183" s="240" t="s">
        <v>3133</v>
      </c>
      <c r="R183" s="240">
        <v>100</v>
      </c>
      <c r="S183" s="240">
        <v>1E-4</v>
      </c>
      <c r="T183" s="240">
        <v>0.01</v>
      </c>
      <c r="U183" s="240">
        <v>1E-4</v>
      </c>
      <c r="V183" s="240">
        <v>1E-4</v>
      </c>
      <c r="W183" s="240" t="s">
        <v>3114</v>
      </c>
      <c r="X183" s="240" t="s">
        <v>3114</v>
      </c>
      <c r="Y183" s="240">
        <v>0.01</v>
      </c>
      <c r="Z183" s="240">
        <v>999.98</v>
      </c>
      <c r="AA183" s="240" t="s">
        <v>6157</v>
      </c>
      <c r="AB183" s="240" t="s">
        <v>2611</v>
      </c>
      <c r="AC183" s="240" t="s">
        <v>2089</v>
      </c>
      <c r="AD183" s="240" t="s">
        <v>2089</v>
      </c>
      <c r="AE183" s="240" t="s">
        <v>2089</v>
      </c>
      <c r="AF183" s="240" t="s">
        <v>2089</v>
      </c>
      <c r="AG183" s="240" t="s">
        <v>2089</v>
      </c>
      <c r="AH183" s="240" t="s">
        <v>2089</v>
      </c>
      <c r="AI183" s="746">
        <v>0.33333333333333331</v>
      </c>
      <c r="AJ183" s="746">
        <v>0.72916666666666663</v>
      </c>
      <c r="AK183" s="746">
        <v>0.6875</v>
      </c>
      <c r="AL183" s="746" t="s">
        <v>2612</v>
      </c>
      <c r="AM183" s="746" t="s">
        <v>2612</v>
      </c>
      <c r="AN183" s="747">
        <v>0.77083333333333337</v>
      </c>
      <c r="AO183" s="748">
        <v>0.77083333333333337</v>
      </c>
      <c r="AP183" s="240" t="s">
        <v>2613</v>
      </c>
      <c r="AQ183" s="749" t="s">
        <v>8246</v>
      </c>
      <c r="AR183" s="240" t="s">
        <v>2613</v>
      </c>
      <c r="AS183" s="749" t="s">
        <v>8246</v>
      </c>
      <c r="AT183" s="240" t="s">
        <v>2089</v>
      </c>
      <c r="AU183" s="750" t="s">
        <v>2089</v>
      </c>
      <c r="AV183" s="751" t="s">
        <v>2203</v>
      </c>
      <c r="AW183" s="752" t="s">
        <v>11026</v>
      </c>
      <c r="AY183" s="198"/>
    </row>
    <row r="184" spans="2:51" ht="12.75" customHeight="1">
      <c r="B184" s="241" t="s">
        <v>3895</v>
      </c>
      <c r="C184" s="240" t="s">
        <v>2940</v>
      </c>
      <c r="D184" s="240" t="s">
        <v>8837</v>
      </c>
      <c r="E184" s="240">
        <v>966</v>
      </c>
      <c r="F184" s="240" t="s">
        <v>10297</v>
      </c>
      <c r="G184" s="240" t="s">
        <v>3584</v>
      </c>
      <c r="H184" s="240" t="s">
        <v>2179</v>
      </c>
      <c r="I184" s="240" t="s">
        <v>3206</v>
      </c>
      <c r="J184" s="242" t="s">
        <v>3131</v>
      </c>
      <c r="K184" s="240" t="s">
        <v>550</v>
      </c>
      <c r="L184" s="240" t="s">
        <v>3955</v>
      </c>
      <c r="M184" s="240" t="s">
        <v>3956</v>
      </c>
      <c r="N184" s="240" t="s">
        <v>1541</v>
      </c>
      <c r="O184" s="240" t="s">
        <v>1542</v>
      </c>
      <c r="P184" s="240" t="s">
        <v>2089</v>
      </c>
      <c r="Q184" s="240" t="s">
        <v>3112</v>
      </c>
      <c r="R184" s="240">
        <v>100</v>
      </c>
      <c r="S184" s="240">
        <v>1E-4</v>
      </c>
      <c r="T184" s="240">
        <v>0.01</v>
      </c>
      <c r="U184" s="240">
        <v>1E-4</v>
      </c>
      <c r="V184" s="240">
        <v>1E-4</v>
      </c>
      <c r="W184" s="240" t="s">
        <v>3114</v>
      </c>
      <c r="X184" s="240" t="s">
        <v>3114</v>
      </c>
      <c r="Y184" s="240">
        <v>0.01</v>
      </c>
      <c r="Z184" s="240">
        <v>999.98</v>
      </c>
      <c r="AA184" s="240" t="s">
        <v>6157</v>
      </c>
      <c r="AB184" s="240" t="s">
        <v>2611</v>
      </c>
      <c r="AC184" s="240" t="s">
        <v>2089</v>
      </c>
      <c r="AD184" s="240" t="s">
        <v>2089</v>
      </c>
      <c r="AE184" s="240" t="s">
        <v>2089</v>
      </c>
      <c r="AF184" s="240" t="s">
        <v>2089</v>
      </c>
      <c r="AG184" s="240" t="s">
        <v>2089</v>
      </c>
      <c r="AH184" s="240" t="s">
        <v>2089</v>
      </c>
      <c r="AI184" s="746">
        <v>0.33333333333333331</v>
      </c>
      <c r="AJ184" s="746">
        <v>0.72916666666666663</v>
      </c>
      <c r="AK184" s="746">
        <v>0.6875</v>
      </c>
      <c r="AL184" s="746" t="s">
        <v>2612</v>
      </c>
      <c r="AM184" s="746" t="s">
        <v>2612</v>
      </c>
      <c r="AN184" s="747">
        <v>0.77083333333333337</v>
      </c>
      <c r="AO184" s="748">
        <v>0.77083333333333337</v>
      </c>
      <c r="AP184" s="240" t="s">
        <v>2613</v>
      </c>
      <c r="AQ184" s="749" t="s">
        <v>8246</v>
      </c>
      <c r="AR184" s="240" t="s">
        <v>2613</v>
      </c>
      <c r="AS184" s="749" t="s">
        <v>8246</v>
      </c>
      <c r="AT184" s="240" t="s">
        <v>2089</v>
      </c>
      <c r="AU184" s="750" t="s">
        <v>2089</v>
      </c>
      <c r="AV184" s="751" t="s">
        <v>2203</v>
      </c>
      <c r="AW184" s="752" t="s">
        <v>11027</v>
      </c>
      <c r="AY184" s="198"/>
    </row>
    <row r="185" spans="2:51" ht="12.75" customHeight="1">
      <c r="B185" s="773" t="s">
        <v>10734</v>
      </c>
      <c r="C185" s="240" t="s">
        <v>6410</v>
      </c>
      <c r="D185" s="240" t="s">
        <v>8841</v>
      </c>
      <c r="E185" s="240">
        <v>627</v>
      </c>
      <c r="F185" s="240" t="s">
        <v>10301</v>
      </c>
      <c r="G185" s="240" t="s">
        <v>6618</v>
      </c>
      <c r="H185" s="240" t="s">
        <v>1479</v>
      </c>
      <c r="I185" s="240" t="s">
        <v>3430</v>
      </c>
      <c r="J185" s="242" t="s">
        <v>3138</v>
      </c>
      <c r="K185" s="240" t="s">
        <v>553</v>
      </c>
      <c r="L185" s="292" t="s">
        <v>8134</v>
      </c>
      <c r="M185" s="240" t="s">
        <v>6536</v>
      </c>
      <c r="N185" s="291" t="s">
        <v>8142</v>
      </c>
      <c r="O185" s="291" t="s">
        <v>8143</v>
      </c>
      <c r="P185" s="778" t="s">
        <v>553</v>
      </c>
      <c r="Q185" s="240" t="s">
        <v>3139</v>
      </c>
      <c r="R185" s="240">
        <v>1000</v>
      </c>
      <c r="S185" s="240">
        <v>0.01</v>
      </c>
      <c r="T185" s="240">
        <v>10</v>
      </c>
      <c r="U185" s="240">
        <v>0.01</v>
      </c>
      <c r="V185" s="240">
        <v>0.01</v>
      </c>
      <c r="W185" s="240" t="s">
        <v>3114</v>
      </c>
      <c r="X185" s="240" t="s">
        <v>3114</v>
      </c>
      <c r="Y185" s="240">
        <v>1</v>
      </c>
      <c r="Z185" s="240">
        <v>99998</v>
      </c>
      <c r="AA185" s="240" t="s">
        <v>6157</v>
      </c>
      <c r="AB185" s="240" t="s">
        <v>2927</v>
      </c>
      <c r="AC185" s="240">
        <v>250</v>
      </c>
      <c r="AD185" s="240">
        <v>1000</v>
      </c>
      <c r="AE185" s="240">
        <v>0.5</v>
      </c>
      <c r="AF185" s="240">
        <v>500</v>
      </c>
      <c r="AG185" s="240">
        <v>0.5</v>
      </c>
      <c r="AH185" s="240">
        <v>0.01</v>
      </c>
      <c r="AI185" s="746">
        <v>0.33333333333333331</v>
      </c>
      <c r="AJ185" s="746">
        <v>0.72916666666666663</v>
      </c>
      <c r="AK185" s="746">
        <v>0.6875</v>
      </c>
      <c r="AL185" s="746" t="s">
        <v>2612</v>
      </c>
      <c r="AM185" s="746" t="s">
        <v>2612</v>
      </c>
      <c r="AN185" s="747">
        <v>0.77083333333333337</v>
      </c>
      <c r="AO185" s="748">
        <v>0.77083333333333337</v>
      </c>
      <c r="AP185" s="400" t="s">
        <v>2613</v>
      </c>
      <c r="AQ185" s="749" t="s">
        <v>8246</v>
      </c>
      <c r="AR185" s="400" t="s">
        <v>2613</v>
      </c>
      <c r="AS185" s="749" t="s">
        <v>8246</v>
      </c>
      <c r="AT185" s="240" t="s">
        <v>2089</v>
      </c>
      <c r="AU185" s="750" t="s">
        <v>2089</v>
      </c>
      <c r="AV185" s="751" t="s">
        <v>2205</v>
      </c>
      <c r="AW185" s="752" t="s">
        <v>11022</v>
      </c>
      <c r="AY185" s="198"/>
    </row>
    <row r="186" spans="2:51" ht="12.75" customHeight="1">
      <c r="B186" s="773" t="s">
        <v>10649</v>
      </c>
      <c r="C186" s="240" t="s">
        <v>1963</v>
      </c>
      <c r="D186" s="240" t="s">
        <v>8843</v>
      </c>
      <c r="E186" s="240">
        <v>627</v>
      </c>
      <c r="F186" s="240" t="s">
        <v>10302</v>
      </c>
      <c r="G186" s="240" t="s">
        <v>7788</v>
      </c>
      <c r="H186" s="240" t="s">
        <v>7789</v>
      </c>
      <c r="I186" s="240" t="s">
        <v>3430</v>
      </c>
      <c r="J186" s="242" t="s">
        <v>3138</v>
      </c>
      <c r="K186" s="240" t="s">
        <v>555</v>
      </c>
      <c r="L186" s="240" t="s">
        <v>3957</v>
      </c>
      <c r="M186" s="240" t="s">
        <v>3958</v>
      </c>
      <c r="N186" s="240" t="s">
        <v>1543</v>
      </c>
      <c r="O186" s="240" t="s">
        <v>1544</v>
      </c>
      <c r="P186" s="774" t="s">
        <v>555</v>
      </c>
      <c r="Q186" s="240" t="s">
        <v>3139</v>
      </c>
      <c r="R186" s="240">
        <v>1000</v>
      </c>
      <c r="S186" s="240">
        <v>0.01</v>
      </c>
      <c r="T186" s="240">
        <v>10</v>
      </c>
      <c r="U186" s="240">
        <v>0.01</v>
      </c>
      <c r="V186" s="240">
        <v>0.01</v>
      </c>
      <c r="W186" s="240" t="s">
        <v>3114</v>
      </c>
      <c r="X186" s="240" t="s">
        <v>3114</v>
      </c>
      <c r="Y186" s="240">
        <v>1</v>
      </c>
      <c r="Z186" s="240">
        <v>99998</v>
      </c>
      <c r="AA186" s="240" t="s">
        <v>6157</v>
      </c>
      <c r="AB186" s="240" t="s">
        <v>2927</v>
      </c>
      <c r="AC186" s="240">
        <v>100</v>
      </c>
      <c r="AD186" s="240">
        <v>1000</v>
      </c>
      <c r="AE186" s="240">
        <v>0.5</v>
      </c>
      <c r="AF186" s="240">
        <v>500</v>
      </c>
      <c r="AG186" s="240">
        <v>0.5</v>
      </c>
      <c r="AH186" s="240">
        <v>0.01</v>
      </c>
      <c r="AI186" s="746">
        <v>0.33333333333333331</v>
      </c>
      <c r="AJ186" s="746">
        <v>0.72916666666666663</v>
      </c>
      <c r="AK186" s="746">
        <v>0.6875</v>
      </c>
      <c r="AL186" s="746" t="s">
        <v>2612</v>
      </c>
      <c r="AM186" s="746" t="s">
        <v>2612</v>
      </c>
      <c r="AN186" s="747">
        <v>0.77083333333333337</v>
      </c>
      <c r="AO186" s="748">
        <v>0.77083333333333337</v>
      </c>
      <c r="AP186" s="240" t="s">
        <v>2613</v>
      </c>
      <c r="AQ186" s="749" t="s">
        <v>8246</v>
      </c>
      <c r="AR186" s="240" t="s">
        <v>2613</v>
      </c>
      <c r="AS186" s="749" t="s">
        <v>8246</v>
      </c>
      <c r="AT186" s="240" t="s">
        <v>2089</v>
      </c>
      <c r="AU186" s="750" t="s">
        <v>2089</v>
      </c>
      <c r="AV186" s="751" t="s">
        <v>2208</v>
      </c>
      <c r="AW186" s="752" t="s">
        <v>11022</v>
      </c>
      <c r="AY186" s="198"/>
    </row>
    <row r="187" spans="2:51" ht="12.75" customHeight="1">
      <c r="B187" s="241" t="s">
        <v>2483</v>
      </c>
      <c r="C187" s="240" t="s">
        <v>6662</v>
      </c>
      <c r="D187" s="240" t="s">
        <v>8846</v>
      </c>
      <c r="E187" s="240">
        <v>966</v>
      </c>
      <c r="F187" s="240" t="s">
        <v>10305</v>
      </c>
      <c r="G187" s="240" t="s">
        <v>3585</v>
      </c>
      <c r="H187" s="240" t="s">
        <v>2184</v>
      </c>
      <c r="I187" s="240" t="s">
        <v>3206</v>
      </c>
      <c r="J187" s="242" t="s">
        <v>3131</v>
      </c>
      <c r="K187" s="240" t="s">
        <v>557</v>
      </c>
      <c r="L187" s="240" t="s">
        <v>3959</v>
      </c>
      <c r="M187" s="240" t="s">
        <v>3960</v>
      </c>
      <c r="N187" s="240" t="s">
        <v>1545</v>
      </c>
      <c r="O187" s="240" t="s">
        <v>1546</v>
      </c>
      <c r="P187" s="240" t="s">
        <v>2089</v>
      </c>
      <c r="Q187" s="240" t="s">
        <v>3112</v>
      </c>
      <c r="R187" s="240">
        <v>100</v>
      </c>
      <c r="S187" s="240">
        <v>1E-4</v>
      </c>
      <c r="T187" s="240">
        <v>0.01</v>
      </c>
      <c r="U187" s="240">
        <v>1E-4</v>
      </c>
      <c r="V187" s="240">
        <v>1E-4</v>
      </c>
      <c r="W187" s="240" t="s">
        <v>3114</v>
      </c>
      <c r="X187" s="240" t="s">
        <v>3114</v>
      </c>
      <c r="Y187" s="240">
        <v>0.01</v>
      </c>
      <c r="Z187" s="240">
        <v>999.98</v>
      </c>
      <c r="AA187" s="240" t="s">
        <v>6157</v>
      </c>
      <c r="AB187" s="240" t="s">
        <v>2611</v>
      </c>
      <c r="AC187" s="240" t="s">
        <v>2089</v>
      </c>
      <c r="AD187" s="240" t="s">
        <v>2089</v>
      </c>
      <c r="AE187" s="240" t="s">
        <v>2089</v>
      </c>
      <c r="AF187" s="240" t="s">
        <v>2089</v>
      </c>
      <c r="AG187" s="240" t="s">
        <v>2089</v>
      </c>
      <c r="AH187" s="240" t="s">
        <v>2089</v>
      </c>
      <c r="AI187" s="746">
        <v>0.33333333333333331</v>
      </c>
      <c r="AJ187" s="746">
        <v>0.72916666666666663</v>
      </c>
      <c r="AK187" s="746">
        <v>0.6875</v>
      </c>
      <c r="AL187" s="746" t="s">
        <v>2612</v>
      </c>
      <c r="AM187" s="746" t="s">
        <v>2612</v>
      </c>
      <c r="AN187" s="747">
        <v>0.77083333333333337</v>
      </c>
      <c r="AO187" s="748">
        <v>0.77083333333333337</v>
      </c>
      <c r="AP187" s="240" t="s">
        <v>2613</v>
      </c>
      <c r="AQ187" s="400" t="s">
        <v>8246</v>
      </c>
      <c r="AR187" s="240" t="s">
        <v>2613</v>
      </c>
      <c r="AS187" s="400" t="s">
        <v>8246</v>
      </c>
      <c r="AT187" s="240" t="s">
        <v>2089</v>
      </c>
      <c r="AU187" s="750" t="s">
        <v>2089</v>
      </c>
      <c r="AV187" s="751" t="s">
        <v>2208</v>
      </c>
      <c r="AW187" s="752" t="s">
        <v>11027</v>
      </c>
      <c r="AY187" s="198"/>
    </row>
    <row r="188" spans="2:51" ht="12.75" customHeight="1">
      <c r="B188" s="773" t="s">
        <v>10651</v>
      </c>
      <c r="C188" s="400" t="s">
        <v>11906</v>
      </c>
      <c r="D188" s="240" t="s">
        <v>8847</v>
      </c>
      <c r="E188" s="240">
        <v>627</v>
      </c>
      <c r="F188" s="240" t="s">
        <v>10306</v>
      </c>
      <c r="G188" s="240" t="s">
        <v>6758</v>
      </c>
      <c r="H188" s="240" t="s">
        <v>6759</v>
      </c>
      <c r="I188" s="240" t="s">
        <v>3430</v>
      </c>
      <c r="J188" s="242" t="s">
        <v>3138</v>
      </c>
      <c r="K188" s="240" t="s">
        <v>6749</v>
      </c>
      <c r="L188" s="240" t="s">
        <v>6773</v>
      </c>
      <c r="M188" s="240" t="s">
        <v>6772</v>
      </c>
      <c r="N188" s="240" t="s">
        <v>6771</v>
      </c>
      <c r="O188" s="240" t="s">
        <v>6774</v>
      </c>
      <c r="P188" s="774" t="s">
        <v>6749</v>
      </c>
      <c r="Q188" s="240" t="s">
        <v>3139</v>
      </c>
      <c r="R188" s="240">
        <v>1000</v>
      </c>
      <c r="S188" s="240">
        <v>0.01</v>
      </c>
      <c r="T188" s="240">
        <v>10</v>
      </c>
      <c r="U188" s="240">
        <v>0.01</v>
      </c>
      <c r="V188" s="240">
        <v>0.01</v>
      </c>
      <c r="W188" s="240" t="s">
        <v>3114</v>
      </c>
      <c r="X188" s="240" t="s">
        <v>3114</v>
      </c>
      <c r="Y188" s="240">
        <v>1</v>
      </c>
      <c r="Z188" s="240">
        <v>99998</v>
      </c>
      <c r="AA188" s="240" t="s">
        <v>6157</v>
      </c>
      <c r="AB188" s="240" t="s">
        <v>2927</v>
      </c>
      <c r="AC188" s="240">
        <v>250</v>
      </c>
      <c r="AD188" s="240">
        <v>1000</v>
      </c>
      <c r="AE188" s="240">
        <v>0.5</v>
      </c>
      <c r="AF188" s="240">
        <v>500</v>
      </c>
      <c r="AG188" s="240">
        <v>0.5</v>
      </c>
      <c r="AH188" s="240">
        <v>0.01</v>
      </c>
      <c r="AI188" s="746">
        <v>0.33333333333333331</v>
      </c>
      <c r="AJ188" s="746">
        <v>0.72916666666666663</v>
      </c>
      <c r="AK188" s="746">
        <v>0.6875</v>
      </c>
      <c r="AL188" s="746" t="s">
        <v>2612</v>
      </c>
      <c r="AM188" s="746" t="s">
        <v>2612</v>
      </c>
      <c r="AN188" s="747">
        <v>0.77083333333333337</v>
      </c>
      <c r="AO188" s="748">
        <v>0.77083333333333337</v>
      </c>
      <c r="AP188" s="240" t="s">
        <v>2613</v>
      </c>
      <c r="AQ188" s="749" t="s">
        <v>8246</v>
      </c>
      <c r="AR188" s="240" t="s">
        <v>2613</v>
      </c>
      <c r="AS188" s="749" t="s">
        <v>8246</v>
      </c>
      <c r="AT188" s="240" t="s">
        <v>2089</v>
      </c>
      <c r="AU188" s="750" t="s">
        <v>2089</v>
      </c>
      <c r="AV188" s="751" t="s">
        <v>2205</v>
      </c>
      <c r="AW188" s="752" t="s">
        <v>11022</v>
      </c>
      <c r="AY188" s="198"/>
    </row>
    <row r="189" spans="2:51" ht="12.75" customHeight="1">
      <c r="B189" s="241" t="s">
        <v>2484</v>
      </c>
      <c r="C189" s="240" t="s">
        <v>1964</v>
      </c>
      <c r="D189" s="240" t="s">
        <v>8848</v>
      </c>
      <c r="E189" s="240">
        <v>966</v>
      </c>
      <c r="F189" s="240" t="s">
        <v>10307</v>
      </c>
      <c r="G189" s="240" t="s">
        <v>3586</v>
      </c>
      <c r="H189" s="240" t="s">
        <v>2185</v>
      </c>
      <c r="I189" s="240" t="s">
        <v>3206</v>
      </c>
      <c r="J189" s="242" t="s">
        <v>3131</v>
      </c>
      <c r="K189" s="240" t="s">
        <v>558</v>
      </c>
      <c r="L189" s="240" t="s">
        <v>3961</v>
      </c>
      <c r="M189" s="240" t="s">
        <v>3962</v>
      </c>
      <c r="N189" s="240" t="s">
        <v>1547</v>
      </c>
      <c r="O189" s="240" t="s">
        <v>1548</v>
      </c>
      <c r="P189" s="240" t="s">
        <v>2089</v>
      </c>
      <c r="Q189" s="240" t="s">
        <v>3112</v>
      </c>
      <c r="R189" s="240">
        <v>100</v>
      </c>
      <c r="S189" s="240">
        <v>1E-4</v>
      </c>
      <c r="T189" s="240">
        <v>0.01</v>
      </c>
      <c r="U189" s="240">
        <v>1E-4</v>
      </c>
      <c r="V189" s="240">
        <v>1E-4</v>
      </c>
      <c r="W189" s="240" t="s">
        <v>3114</v>
      </c>
      <c r="X189" s="240" t="s">
        <v>3114</v>
      </c>
      <c r="Y189" s="240">
        <v>0.01</v>
      </c>
      <c r="Z189" s="240">
        <v>999.98</v>
      </c>
      <c r="AA189" s="240" t="s">
        <v>6157</v>
      </c>
      <c r="AB189" s="240" t="s">
        <v>2611</v>
      </c>
      <c r="AC189" s="240" t="s">
        <v>2089</v>
      </c>
      <c r="AD189" s="240" t="s">
        <v>2089</v>
      </c>
      <c r="AE189" s="240" t="s">
        <v>2089</v>
      </c>
      <c r="AF189" s="240" t="s">
        <v>2089</v>
      </c>
      <c r="AG189" s="240" t="s">
        <v>2089</v>
      </c>
      <c r="AH189" s="240" t="s">
        <v>2089</v>
      </c>
      <c r="AI189" s="746">
        <v>0.33333333333333331</v>
      </c>
      <c r="AJ189" s="746">
        <v>0.72916666666666663</v>
      </c>
      <c r="AK189" s="746">
        <v>0.6875</v>
      </c>
      <c r="AL189" s="746" t="s">
        <v>2612</v>
      </c>
      <c r="AM189" s="746" t="s">
        <v>2612</v>
      </c>
      <c r="AN189" s="747">
        <v>0.77083333333333337</v>
      </c>
      <c r="AO189" s="748">
        <v>0.77083333333333337</v>
      </c>
      <c r="AP189" s="240" t="s">
        <v>2613</v>
      </c>
      <c r="AQ189" s="749" t="s">
        <v>8246</v>
      </c>
      <c r="AR189" s="240" t="s">
        <v>2613</v>
      </c>
      <c r="AS189" s="749" t="s">
        <v>8246</v>
      </c>
      <c r="AT189" s="240" t="s">
        <v>2089</v>
      </c>
      <c r="AU189" s="750" t="s">
        <v>2089</v>
      </c>
      <c r="AV189" s="751" t="s">
        <v>2201</v>
      </c>
      <c r="AW189" s="752" t="s">
        <v>11027</v>
      </c>
      <c r="AY189" s="198"/>
    </row>
    <row r="190" spans="2:51" ht="12.75" customHeight="1">
      <c r="B190" s="241" t="s">
        <v>2487</v>
      </c>
      <c r="C190" s="240" t="s">
        <v>1966</v>
      </c>
      <c r="D190" s="240" t="s">
        <v>8850</v>
      </c>
      <c r="E190" s="240">
        <v>762</v>
      </c>
      <c r="F190" s="240" t="s">
        <v>10308</v>
      </c>
      <c r="G190" s="240" t="s">
        <v>3587</v>
      </c>
      <c r="H190" s="240" t="s">
        <v>2187</v>
      </c>
      <c r="I190" s="240" t="s">
        <v>10066</v>
      </c>
      <c r="J190" s="242" t="s">
        <v>3121</v>
      </c>
      <c r="K190" s="240" t="s">
        <v>560</v>
      </c>
      <c r="L190" s="240" t="s">
        <v>3963</v>
      </c>
      <c r="M190" s="240" t="s">
        <v>3964</v>
      </c>
      <c r="N190" s="240" t="s">
        <v>1549</v>
      </c>
      <c r="O190" s="240" t="s">
        <v>1550</v>
      </c>
      <c r="P190" s="240" t="s">
        <v>2089</v>
      </c>
      <c r="Q190" s="240" t="s">
        <v>3112</v>
      </c>
      <c r="R190" s="240">
        <v>100</v>
      </c>
      <c r="S190" s="240">
        <v>1E-4</v>
      </c>
      <c r="T190" s="240">
        <v>0.01</v>
      </c>
      <c r="U190" s="240">
        <v>1E-4</v>
      </c>
      <c r="V190" s="240">
        <v>1E-4</v>
      </c>
      <c r="W190" s="240" t="s">
        <v>3114</v>
      </c>
      <c r="X190" s="240" t="s">
        <v>3114</v>
      </c>
      <c r="Y190" s="240">
        <v>0.01</v>
      </c>
      <c r="Z190" s="240">
        <v>999.98</v>
      </c>
      <c r="AA190" s="240" t="s">
        <v>6157</v>
      </c>
      <c r="AB190" s="240" t="s">
        <v>2611</v>
      </c>
      <c r="AC190" s="240" t="s">
        <v>2089</v>
      </c>
      <c r="AD190" s="240" t="s">
        <v>2089</v>
      </c>
      <c r="AE190" s="240" t="s">
        <v>2089</v>
      </c>
      <c r="AF190" s="240" t="s">
        <v>2089</v>
      </c>
      <c r="AG190" s="240" t="s">
        <v>2089</v>
      </c>
      <c r="AH190" s="240" t="s">
        <v>2089</v>
      </c>
      <c r="AI190" s="746">
        <v>0.33333333333333331</v>
      </c>
      <c r="AJ190" s="746">
        <v>0.72916666666666663</v>
      </c>
      <c r="AK190" s="746">
        <v>0.6875</v>
      </c>
      <c r="AL190" s="746" t="s">
        <v>2612</v>
      </c>
      <c r="AM190" s="746" t="s">
        <v>2612</v>
      </c>
      <c r="AN190" s="747">
        <v>0.77083333333333337</v>
      </c>
      <c r="AO190" s="748">
        <v>0.77083333333333337</v>
      </c>
      <c r="AP190" s="240" t="s">
        <v>2613</v>
      </c>
      <c r="AQ190" s="749" t="s">
        <v>8246</v>
      </c>
      <c r="AR190" s="240" t="s">
        <v>2613</v>
      </c>
      <c r="AS190" s="749" t="s">
        <v>8246</v>
      </c>
      <c r="AT190" s="240" t="s">
        <v>2089</v>
      </c>
      <c r="AU190" s="750" t="s">
        <v>2089</v>
      </c>
      <c r="AV190" s="751" t="s">
        <v>2208</v>
      </c>
      <c r="AW190" s="752" t="s">
        <v>11024</v>
      </c>
      <c r="AY190" s="198"/>
    </row>
    <row r="191" spans="2:51" ht="12.75" customHeight="1">
      <c r="B191" s="443" t="s">
        <v>1565</v>
      </c>
      <c r="C191" s="240" t="s">
        <v>11668</v>
      </c>
      <c r="D191" s="240" t="s">
        <v>8851</v>
      </c>
      <c r="E191" s="240">
        <v>627</v>
      </c>
      <c r="F191" s="240" t="s">
        <v>10309</v>
      </c>
      <c r="G191" s="240" t="s">
        <v>11669</v>
      </c>
      <c r="H191" s="240" t="s">
        <v>1480</v>
      </c>
      <c r="I191" s="240" t="s">
        <v>3430</v>
      </c>
      <c r="J191" s="242" t="s">
        <v>3138</v>
      </c>
      <c r="K191" s="240" t="s">
        <v>561</v>
      </c>
      <c r="L191" s="400" t="s">
        <v>11820</v>
      </c>
      <c r="M191" s="400" t="s">
        <v>11821</v>
      </c>
      <c r="N191" s="400" t="s">
        <v>11822</v>
      </c>
      <c r="O191" s="400" t="s">
        <v>11823</v>
      </c>
      <c r="P191" s="753" t="s">
        <v>11670</v>
      </c>
      <c r="Q191" s="240" t="s">
        <v>3139</v>
      </c>
      <c r="R191" s="240">
        <v>1000</v>
      </c>
      <c r="S191" s="240">
        <v>0.01</v>
      </c>
      <c r="T191" s="240">
        <v>10</v>
      </c>
      <c r="U191" s="240">
        <v>0.01</v>
      </c>
      <c r="V191" s="240">
        <v>0.01</v>
      </c>
      <c r="W191" s="240" t="s">
        <v>3114</v>
      </c>
      <c r="X191" s="240" t="s">
        <v>3114</v>
      </c>
      <c r="Y191" s="240">
        <v>1</v>
      </c>
      <c r="Z191" s="240">
        <v>99998</v>
      </c>
      <c r="AA191" s="240" t="s">
        <v>6157</v>
      </c>
      <c r="AB191" s="240" t="s">
        <v>2927</v>
      </c>
      <c r="AC191" s="240">
        <v>250</v>
      </c>
      <c r="AD191" s="240">
        <v>1000</v>
      </c>
      <c r="AE191" s="240">
        <v>0.25</v>
      </c>
      <c r="AF191" s="240">
        <v>250</v>
      </c>
      <c r="AG191" s="240">
        <v>0.25</v>
      </c>
      <c r="AH191" s="240">
        <v>0.01</v>
      </c>
      <c r="AI191" s="746">
        <v>0.33333333333333331</v>
      </c>
      <c r="AJ191" s="746">
        <v>0.72916666666666663</v>
      </c>
      <c r="AK191" s="746">
        <v>0.6875</v>
      </c>
      <c r="AL191" s="746" t="s">
        <v>2612</v>
      </c>
      <c r="AM191" s="746" t="s">
        <v>2612</v>
      </c>
      <c r="AN191" s="747">
        <v>0.77083333333333337</v>
      </c>
      <c r="AO191" s="748">
        <v>0.77083333333333337</v>
      </c>
      <c r="AP191" s="240" t="s">
        <v>2613</v>
      </c>
      <c r="AQ191" s="749" t="s">
        <v>8246</v>
      </c>
      <c r="AR191" s="240" t="s">
        <v>2613</v>
      </c>
      <c r="AS191" s="749" t="s">
        <v>8246</v>
      </c>
      <c r="AT191" s="240" t="s">
        <v>2089</v>
      </c>
      <c r="AU191" s="750" t="s">
        <v>2089</v>
      </c>
      <c r="AV191" s="751" t="s">
        <v>11022</v>
      </c>
      <c r="AW191" s="752" t="s">
        <v>11022</v>
      </c>
      <c r="AY191" s="198"/>
    </row>
    <row r="192" spans="2:51" ht="12.75" customHeight="1">
      <c r="B192" s="241" t="s">
        <v>1566</v>
      </c>
      <c r="C192" s="240" t="s">
        <v>8266</v>
      </c>
      <c r="D192" s="240" t="s">
        <v>8852</v>
      </c>
      <c r="E192" s="240">
        <v>788</v>
      </c>
      <c r="F192" s="240" t="s">
        <v>10310</v>
      </c>
      <c r="G192" s="240" t="s">
        <v>3588</v>
      </c>
      <c r="H192" s="399" t="s">
        <v>8267</v>
      </c>
      <c r="I192" s="240" t="s">
        <v>3433</v>
      </c>
      <c r="J192" s="242" t="s">
        <v>3127</v>
      </c>
      <c r="K192" s="240" t="s">
        <v>562</v>
      </c>
      <c r="L192" s="240" t="s">
        <v>3965</v>
      </c>
      <c r="M192" s="240" t="s">
        <v>3966</v>
      </c>
      <c r="N192" s="240" t="s">
        <v>1551</v>
      </c>
      <c r="O192" s="240" t="s">
        <v>1552</v>
      </c>
      <c r="P192" s="240" t="s">
        <v>2089</v>
      </c>
      <c r="Q192" s="240" t="s">
        <v>3112</v>
      </c>
      <c r="R192" s="240">
        <v>100</v>
      </c>
      <c r="S192" s="240">
        <v>1E-4</v>
      </c>
      <c r="T192" s="240">
        <v>0.01</v>
      </c>
      <c r="U192" s="240">
        <v>1E-4</v>
      </c>
      <c r="V192" s="240">
        <v>1E-4</v>
      </c>
      <c r="W192" s="240" t="s">
        <v>3114</v>
      </c>
      <c r="X192" s="240" t="s">
        <v>3114</v>
      </c>
      <c r="Y192" s="240">
        <v>0.01</v>
      </c>
      <c r="Z192" s="240">
        <v>999.98</v>
      </c>
      <c r="AA192" s="240" t="s">
        <v>6157</v>
      </c>
      <c r="AB192" s="240" t="s">
        <v>2611</v>
      </c>
      <c r="AC192" s="240" t="s">
        <v>2089</v>
      </c>
      <c r="AD192" s="240" t="s">
        <v>2089</v>
      </c>
      <c r="AE192" s="240" t="s">
        <v>2089</v>
      </c>
      <c r="AF192" s="240" t="s">
        <v>2089</v>
      </c>
      <c r="AG192" s="240" t="s">
        <v>2089</v>
      </c>
      <c r="AH192" s="240" t="s">
        <v>2089</v>
      </c>
      <c r="AI192" s="746">
        <v>0.33333333333333331</v>
      </c>
      <c r="AJ192" s="746">
        <v>0.72916666666666663</v>
      </c>
      <c r="AK192" s="746">
        <v>0.6875</v>
      </c>
      <c r="AL192" s="746" t="s">
        <v>2612</v>
      </c>
      <c r="AM192" s="746" t="s">
        <v>2612</v>
      </c>
      <c r="AN192" s="747">
        <v>0.77083333333333337</v>
      </c>
      <c r="AO192" s="748">
        <v>0.77083333333333337</v>
      </c>
      <c r="AP192" s="240" t="s">
        <v>2613</v>
      </c>
      <c r="AQ192" s="749" t="s">
        <v>8246</v>
      </c>
      <c r="AR192" s="240" t="s">
        <v>2613</v>
      </c>
      <c r="AS192" s="749" t="s">
        <v>8246</v>
      </c>
      <c r="AT192" s="240" t="s">
        <v>2089</v>
      </c>
      <c r="AU192" s="750" t="s">
        <v>2089</v>
      </c>
      <c r="AV192" s="751" t="s">
        <v>2204</v>
      </c>
      <c r="AW192" s="752" t="s">
        <v>11030</v>
      </c>
      <c r="AY192" s="198"/>
    </row>
    <row r="193" spans="2:51" ht="12.75" customHeight="1">
      <c r="B193" s="773" t="s">
        <v>1567</v>
      </c>
      <c r="C193" s="240" t="s">
        <v>10059</v>
      </c>
      <c r="D193" s="240" t="s">
        <v>8853</v>
      </c>
      <c r="E193" s="240">
        <v>627</v>
      </c>
      <c r="F193" s="240" t="s">
        <v>10311</v>
      </c>
      <c r="G193" s="240" t="s">
        <v>3589</v>
      </c>
      <c r="H193" s="240" t="s">
        <v>668</v>
      </c>
      <c r="I193" s="240" t="s">
        <v>3430</v>
      </c>
      <c r="J193" s="242" t="s">
        <v>3138</v>
      </c>
      <c r="K193" s="240" t="s">
        <v>563</v>
      </c>
      <c r="L193" s="240" t="s">
        <v>3967</v>
      </c>
      <c r="M193" s="240" t="s">
        <v>3968</v>
      </c>
      <c r="N193" s="240" t="s">
        <v>1553</v>
      </c>
      <c r="O193" s="240" t="s">
        <v>1554</v>
      </c>
      <c r="P193" s="774" t="s">
        <v>563</v>
      </c>
      <c r="Q193" s="240" t="s">
        <v>3139</v>
      </c>
      <c r="R193" s="240">
        <v>1000</v>
      </c>
      <c r="S193" s="240">
        <v>0.01</v>
      </c>
      <c r="T193" s="240">
        <v>10</v>
      </c>
      <c r="U193" s="240">
        <v>0.01</v>
      </c>
      <c r="V193" s="240">
        <v>0.01</v>
      </c>
      <c r="W193" s="240" t="s">
        <v>3114</v>
      </c>
      <c r="X193" s="240" t="s">
        <v>3114</v>
      </c>
      <c r="Y193" s="240">
        <v>1</v>
      </c>
      <c r="Z193" s="240">
        <v>99998</v>
      </c>
      <c r="AA193" s="240" t="s">
        <v>6157</v>
      </c>
      <c r="AB193" s="240" t="s">
        <v>2927</v>
      </c>
      <c r="AC193" s="240">
        <v>100</v>
      </c>
      <c r="AD193" s="240">
        <v>1000</v>
      </c>
      <c r="AE193" s="240">
        <v>0.5</v>
      </c>
      <c r="AF193" s="240">
        <v>500</v>
      </c>
      <c r="AG193" s="240">
        <v>0.5</v>
      </c>
      <c r="AH193" s="240">
        <v>0.01</v>
      </c>
      <c r="AI193" s="746">
        <v>0.33333333333333331</v>
      </c>
      <c r="AJ193" s="746">
        <v>0.72916666666666663</v>
      </c>
      <c r="AK193" s="746">
        <v>0.6875</v>
      </c>
      <c r="AL193" s="746" t="s">
        <v>2612</v>
      </c>
      <c r="AM193" s="746" t="s">
        <v>2612</v>
      </c>
      <c r="AN193" s="747">
        <v>0.77083333333333337</v>
      </c>
      <c r="AO193" s="748">
        <v>0.77083333333333337</v>
      </c>
      <c r="AP193" s="240" t="s">
        <v>2613</v>
      </c>
      <c r="AQ193" s="749" t="s">
        <v>8246</v>
      </c>
      <c r="AR193" s="240" t="s">
        <v>2613</v>
      </c>
      <c r="AS193" s="749" t="s">
        <v>8246</v>
      </c>
      <c r="AT193" s="240" t="s">
        <v>2089</v>
      </c>
      <c r="AU193" s="750" t="s">
        <v>2089</v>
      </c>
      <c r="AV193" s="751" t="s">
        <v>2209</v>
      </c>
      <c r="AW193" s="752" t="s">
        <v>11022</v>
      </c>
      <c r="AY193" s="198"/>
    </row>
    <row r="194" spans="2:51" ht="12.75" customHeight="1">
      <c r="B194" s="773" t="s">
        <v>3917</v>
      </c>
      <c r="C194" s="240" t="s">
        <v>8277</v>
      </c>
      <c r="D194" s="240" t="s">
        <v>12287</v>
      </c>
      <c r="E194" s="240">
        <v>627</v>
      </c>
      <c r="F194" s="240" t="s">
        <v>12288</v>
      </c>
      <c r="G194" s="240" t="s">
        <v>12289</v>
      </c>
      <c r="H194" s="240" t="s">
        <v>12290</v>
      </c>
      <c r="I194" s="240" t="s">
        <v>3430</v>
      </c>
      <c r="J194" s="242" t="s">
        <v>1960</v>
      </c>
      <c r="K194" s="240" t="s">
        <v>564</v>
      </c>
      <c r="L194" s="400" t="s">
        <v>2089</v>
      </c>
      <c r="M194" s="400" t="s">
        <v>2089</v>
      </c>
      <c r="N194" s="400" t="s">
        <v>2089</v>
      </c>
      <c r="O194" s="400" t="s">
        <v>2089</v>
      </c>
      <c r="P194" s="753" t="s">
        <v>12305</v>
      </c>
      <c r="Q194" s="240" t="s">
        <v>3139</v>
      </c>
      <c r="R194" s="240">
        <v>1000</v>
      </c>
      <c r="S194" s="240">
        <v>0.01</v>
      </c>
      <c r="T194" s="240">
        <v>10</v>
      </c>
      <c r="U194" s="240">
        <v>0.01</v>
      </c>
      <c r="V194" s="240">
        <v>0.01</v>
      </c>
      <c r="W194" s="240" t="s">
        <v>3114</v>
      </c>
      <c r="X194" s="240" t="s">
        <v>3114</v>
      </c>
      <c r="Y194" s="240">
        <v>0.01</v>
      </c>
      <c r="Z194" s="240">
        <v>99998</v>
      </c>
      <c r="AA194" s="240" t="s">
        <v>6157</v>
      </c>
      <c r="AB194" s="240" t="s">
        <v>2927</v>
      </c>
      <c r="AC194" s="240">
        <v>250</v>
      </c>
      <c r="AD194" s="240">
        <v>1000</v>
      </c>
      <c r="AE194" s="240">
        <v>0.25</v>
      </c>
      <c r="AF194" s="240">
        <v>250</v>
      </c>
      <c r="AG194" s="240">
        <v>0.25</v>
      </c>
      <c r="AH194" s="240">
        <v>0.01</v>
      </c>
      <c r="AI194" s="746">
        <v>0.33333333333333331</v>
      </c>
      <c r="AJ194" s="746">
        <v>0.72916666666666663</v>
      </c>
      <c r="AK194" s="746">
        <v>0.6875</v>
      </c>
      <c r="AL194" s="746" t="s">
        <v>2612</v>
      </c>
      <c r="AM194" s="746" t="s">
        <v>2612</v>
      </c>
      <c r="AN194" s="747">
        <v>0.77083333333333337</v>
      </c>
      <c r="AO194" s="748">
        <v>0.77083333333333337</v>
      </c>
      <c r="AP194" s="240" t="s">
        <v>2613</v>
      </c>
      <c r="AQ194" s="749" t="s">
        <v>8246</v>
      </c>
      <c r="AR194" s="240" t="s">
        <v>2613</v>
      </c>
      <c r="AS194" s="749" t="s">
        <v>8246</v>
      </c>
      <c r="AT194" s="240" t="s">
        <v>2089</v>
      </c>
      <c r="AU194" s="750" t="s">
        <v>2089</v>
      </c>
      <c r="AV194" s="751" t="s">
        <v>2201</v>
      </c>
      <c r="AW194" s="752" t="s">
        <v>11022</v>
      </c>
      <c r="AY194" s="198"/>
    </row>
    <row r="195" spans="2:51" ht="12.75" customHeight="1">
      <c r="B195" s="443" t="s">
        <v>10736</v>
      </c>
      <c r="C195" s="240" t="s">
        <v>4312</v>
      </c>
      <c r="D195" s="240" t="s">
        <v>8854</v>
      </c>
      <c r="E195" s="240">
        <v>627</v>
      </c>
      <c r="F195" s="240" t="s">
        <v>10312</v>
      </c>
      <c r="G195" s="240" t="s">
        <v>4313</v>
      </c>
      <c r="H195" s="240" t="s">
        <v>4818</v>
      </c>
      <c r="I195" s="240" t="s">
        <v>3430</v>
      </c>
      <c r="J195" s="242" t="s">
        <v>3138</v>
      </c>
      <c r="K195" s="240" t="s">
        <v>1823</v>
      </c>
      <c r="L195" s="240" t="s">
        <v>503</v>
      </c>
      <c r="M195" s="240" t="s">
        <v>504</v>
      </c>
      <c r="N195" s="240" t="s">
        <v>2558</v>
      </c>
      <c r="O195" s="240" t="s">
        <v>2559</v>
      </c>
      <c r="P195" s="774" t="s">
        <v>1823</v>
      </c>
      <c r="Q195" s="240" t="s">
        <v>3139</v>
      </c>
      <c r="R195" s="240">
        <v>1000</v>
      </c>
      <c r="S195" s="240">
        <v>0.01</v>
      </c>
      <c r="T195" s="240">
        <v>10</v>
      </c>
      <c r="U195" s="240">
        <v>0.01</v>
      </c>
      <c r="V195" s="240">
        <v>0.01</v>
      </c>
      <c r="W195" s="240" t="s">
        <v>3114</v>
      </c>
      <c r="X195" s="240" t="s">
        <v>3114</v>
      </c>
      <c r="Y195" s="240">
        <v>0.01</v>
      </c>
      <c r="Z195" s="240">
        <v>99998</v>
      </c>
      <c r="AA195" s="240" t="s">
        <v>6157</v>
      </c>
      <c r="AB195" s="240" t="s">
        <v>2927</v>
      </c>
      <c r="AC195" s="240">
        <v>250</v>
      </c>
      <c r="AD195" s="240">
        <v>1000</v>
      </c>
      <c r="AE195" s="240">
        <v>0.25</v>
      </c>
      <c r="AF195" s="240">
        <v>250</v>
      </c>
      <c r="AG195" s="240">
        <v>0.25</v>
      </c>
      <c r="AH195" s="240">
        <v>0.01</v>
      </c>
      <c r="AI195" s="746">
        <v>0.33333333333333331</v>
      </c>
      <c r="AJ195" s="746">
        <v>0.72916666666666663</v>
      </c>
      <c r="AK195" s="746">
        <v>0.6875</v>
      </c>
      <c r="AL195" s="746" t="s">
        <v>2612</v>
      </c>
      <c r="AM195" s="746" t="s">
        <v>2612</v>
      </c>
      <c r="AN195" s="747">
        <v>0.77083333333333337</v>
      </c>
      <c r="AO195" s="748">
        <v>0.77083333333333337</v>
      </c>
      <c r="AP195" s="240" t="s">
        <v>2613</v>
      </c>
      <c r="AQ195" s="400" t="s">
        <v>8246</v>
      </c>
      <c r="AR195" s="240" t="s">
        <v>2613</v>
      </c>
      <c r="AS195" s="400" t="s">
        <v>8246</v>
      </c>
      <c r="AT195" s="240" t="s">
        <v>2089</v>
      </c>
      <c r="AU195" s="750" t="s">
        <v>2089</v>
      </c>
      <c r="AV195" s="751" t="s">
        <v>2201</v>
      </c>
      <c r="AW195" s="752" t="s">
        <v>11022</v>
      </c>
      <c r="AY195" s="198"/>
    </row>
    <row r="196" spans="2:51" ht="12.75" customHeight="1">
      <c r="B196" s="773" t="s">
        <v>3919</v>
      </c>
      <c r="C196" s="240" t="s">
        <v>4259</v>
      </c>
      <c r="D196" s="240" t="s">
        <v>8856</v>
      </c>
      <c r="E196" s="240">
        <v>627</v>
      </c>
      <c r="F196" s="240" t="s">
        <v>10314</v>
      </c>
      <c r="G196" s="240" t="s">
        <v>5256</v>
      </c>
      <c r="H196" s="240" t="s">
        <v>1481</v>
      </c>
      <c r="I196" s="240" t="s">
        <v>3430</v>
      </c>
      <c r="J196" s="242" t="s">
        <v>3138</v>
      </c>
      <c r="K196" s="240" t="s">
        <v>566</v>
      </c>
      <c r="L196" s="240" t="s">
        <v>6157</v>
      </c>
      <c r="M196" s="240" t="s">
        <v>6158</v>
      </c>
      <c r="N196" s="240" t="s">
        <v>6159</v>
      </c>
      <c r="O196" s="240" t="s">
        <v>6160</v>
      </c>
      <c r="P196" s="774" t="s">
        <v>566</v>
      </c>
      <c r="Q196" s="240" t="s">
        <v>3139</v>
      </c>
      <c r="R196" s="240">
        <v>1000</v>
      </c>
      <c r="S196" s="240">
        <v>0.01</v>
      </c>
      <c r="T196" s="240">
        <v>10</v>
      </c>
      <c r="U196" s="240">
        <v>0.01</v>
      </c>
      <c r="V196" s="240">
        <v>0.01</v>
      </c>
      <c r="W196" s="240" t="s">
        <v>3114</v>
      </c>
      <c r="X196" s="240" t="s">
        <v>3114</v>
      </c>
      <c r="Y196" s="240">
        <v>1</v>
      </c>
      <c r="Z196" s="240">
        <v>99998</v>
      </c>
      <c r="AA196" s="240" t="s">
        <v>6157</v>
      </c>
      <c r="AB196" s="240" t="s">
        <v>2927</v>
      </c>
      <c r="AC196" s="240">
        <v>100</v>
      </c>
      <c r="AD196" s="240">
        <v>1000</v>
      </c>
      <c r="AE196" s="240">
        <v>0.5</v>
      </c>
      <c r="AF196" s="240">
        <v>500</v>
      </c>
      <c r="AG196" s="240">
        <v>0.5</v>
      </c>
      <c r="AH196" s="240">
        <v>0.01</v>
      </c>
      <c r="AI196" s="746">
        <v>0.33333333333333331</v>
      </c>
      <c r="AJ196" s="746">
        <v>0.72916666666666663</v>
      </c>
      <c r="AK196" s="746">
        <v>0.6875</v>
      </c>
      <c r="AL196" s="746" t="s">
        <v>2612</v>
      </c>
      <c r="AM196" s="746" t="s">
        <v>2612</v>
      </c>
      <c r="AN196" s="747">
        <v>0.77083333333333337</v>
      </c>
      <c r="AO196" s="748">
        <v>0.77083333333333337</v>
      </c>
      <c r="AP196" s="240" t="s">
        <v>2613</v>
      </c>
      <c r="AQ196" s="749" t="s">
        <v>8246</v>
      </c>
      <c r="AR196" s="240" t="s">
        <v>2613</v>
      </c>
      <c r="AS196" s="749" t="s">
        <v>8246</v>
      </c>
      <c r="AT196" s="240" t="s">
        <v>2089</v>
      </c>
      <c r="AU196" s="750" t="s">
        <v>2089</v>
      </c>
      <c r="AV196" s="751" t="s">
        <v>2201</v>
      </c>
      <c r="AW196" s="752" t="s">
        <v>11022</v>
      </c>
      <c r="AY196" s="198"/>
    </row>
    <row r="197" spans="2:51" ht="12.75" customHeight="1">
      <c r="B197" s="241" t="s">
        <v>3920</v>
      </c>
      <c r="C197" s="240" t="s">
        <v>4260</v>
      </c>
      <c r="D197" s="240" t="s">
        <v>8857</v>
      </c>
      <c r="E197" s="240">
        <v>2500</v>
      </c>
      <c r="F197" s="240" t="s">
        <v>10315</v>
      </c>
      <c r="G197" s="240" t="s">
        <v>3590</v>
      </c>
      <c r="H197" s="240" t="s">
        <v>670</v>
      </c>
      <c r="I197" s="240" t="s">
        <v>3431</v>
      </c>
      <c r="J197" s="242" t="s">
        <v>3124</v>
      </c>
      <c r="K197" s="240" t="s">
        <v>567</v>
      </c>
      <c r="L197" s="240" t="s">
        <v>2089</v>
      </c>
      <c r="M197" s="240" t="s">
        <v>3969</v>
      </c>
      <c r="N197" s="240" t="s">
        <v>1555</v>
      </c>
      <c r="O197" s="240" t="s">
        <v>1556</v>
      </c>
      <c r="P197" s="240" t="s">
        <v>2089</v>
      </c>
      <c r="Q197" s="240" t="s">
        <v>3112</v>
      </c>
      <c r="R197" s="240">
        <v>1000</v>
      </c>
      <c r="S197" s="240">
        <v>1E-4</v>
      </c>
      <c r="T197" s="240">
        <v>0.1</v>
      </c>
      <c r="U197" s="240">
        <v>1E-4</v>
      </c>
      <c r="V197" s="240">
        <v>1E-4</v>
      </c>
      <c r="W197" s="240" t="s">
        <v>3114</v>
      </c>
      <c r="X197" s="240" t="s">
        <v>3114</v>
      </c>
      <c r="Y197" s="240">
        <v>0.01</v>
      </c>
      <c r="Z197" s="240">
        <v>999.98</v>
      </c>
      <c r="AA197" s="240" t="s">
        <v>6157</v>
      </c>
      <c r="AB197" s="240" t="s">
        <v>2611</v>
      </c>
      <c r="AC197" s="240" t="s">
        <v>2089</v>
      </c>
      <c r="AD197" s="240" t="s">
        <v>2089</v>
      </c>
      <c r="AE197" s="240" t="s">
        <v>2089</v>
      </c>
      <c r="AF197" s="240" t="s">
        <v>2089</v>
      </c>
      <c r="AG197" s="240" t="s">
        <v>2089</v>
      </c>
      <c r="AH197" s="240" t="s">
        <v>2089</v>
      </c>
      <c r="AI197" s="746">
        <v>0.33333333333333331</v>
      </c>
      <c r="AJ197" s="746">
        <v>0.72916666666666663</v>
      </c>
      <c r="AK197" s="746">
        <v>0.6875</v>
      </c>
      <c r="AL197" s="746" t="s">
        <v>2612</v>
      </c>
      <c r="AM197" s="746" t="s">
        <v>2612</v>
      </c>
      <c r="AN197" s="747">
        <v>0.77083333333333337</v>
      </c>
      <c r="AO197" s="748">
        <v>0.77083333333333337</v>
      </c>
      <c r="AP197" s="240" t="s">
        <v>2089</v>
      </c>
      <c r="AQ197" s="400" t="s">
        <v>8246</v>
      </c>
      <c r="AR197" s="240" t="s">
        <v>2613</v>
      </c>
      <c r="AS197" s="400" t="s">
        <v>8246</v>
      </c>
      <c r="AT197" s="240" t="s">
        <v>2089</v>
      </c>
      <c r="AU197" s="750" t="s">
        <v>2089</v>
      </c>
      <c r="AV197" s="751" t="s">
        <v>2201</v>
      </c>
      <c r="AW197" s="752" t="s">
        <v>11023</v>
      </c>
      <c r="AY197" s="198"/>
    </row>
    <row r="198" spans="2:51" ht="12.75" customHeight="1">
      <c r="B198" s="773" t="s">
        <v>4592</v>
      </c>
      <c r="C198" s="240" t="s">
        <v>4261</v>
      </c>
      <c r="D198" s="240" t="s">
        <v>8858</v>
      </c>
      <c r="E198" s="240">
        <v>627</v>
      </c>
      <c r="F198" s="240" t="s">
        <v>10316</v>
      </c>
      <c r="G198" s="240" t="s">
        <v>3591</v>
      </c>
      <c r="H198" s="240" t="s">
        <v>1482</v>
      </c>
      <c r="I198" s="240" t="s">
        <v>3430</v>
      </c>
      <c r="J198" s="242" t="s">
        <v>3138</v>
      </c>
      <c r="K198" s="400" t="s">
        <v>11073</v>
      </c>
      <c r="L198" s="400" t="s">
        <v>11074</v>
      </c>
      <c r="M198" s="400" t="s">
        <v>11075</v>
      </c>
      <c r="N198" s="400" t="s">
        <v>11076</v>
      </c>
      <c r="O198" s="400" t="s">
        <v>11077</v>
      </c>
      <c r="P198" s="753" t="s">
        <v>11073</v>
      </c>
      <c r="Q198" s="240" t="s">
        <v>3139</v>
      </c>
      <c r="R198" s="240">
        <v>1000</v>
      </c>
      <c r="S198" s="240">
        <v>0.01</v>
      </c>
      <c r="T198" s="240">
        <v>10</v>
      </c>
      <c r="U198" s="240">
        <v>0.01</v>
      </c>
      <c r="V198" s="240">
        <v>0.01</v>
      </c>
      <c r="W198" s="240" t="s">
        <v>3114</v>
      </c>
      <c r="X198" s="240" t="s">
        <v>3114</v>
      </c>
      <c r="Y198" s="240">
        <v>1</v>
      </c>
      <c r="Z198" s="240">
        <v>99998</v>
      </c>
      <c r="AA198" s="240" t="s">
        <v>6157</v>
      </c>
      <c r="AB198" s="240" t="s">
        <v>2927</v>
      </c>
      <c r="AC198" s="240">
        <v>250</v>
      </c>
      <c r="AD198" s="240">
        <v>1000</v>
      </c>
      <c r="AE198" s="240">
        <v>0.25</v>
      </c>
      <c r="AF198" s="240">
        <v>250</v>
      </c>
      <c r="AG198" s="240">
        <v>0.25</v>
      </c>
      <c r="AH198" s="240">
        <v>0.01</v>
      </c>
      <c r="AI198" s="746">
        <v>0.33333333333333331</v>
      </c>
      <c r="AJ198" s="746">
        <v>0.72916666666666663</v>
      </c>
      <c r="AK198" s="746">
        <v>0.6875</v>
      </c>
      <c r="AL198" s="746" t="s">
        <v>2612</v>
      </c>
      <c r="AM198" s="746" t="s">
        <v>2612</v>
      </c>
      <c r="AN198" s="747">
        <v>0.77083333333333337</v>
      </c>
      <c r="AO198" s="748">
        <v>0.77083333333333337</v>
      </c>
      <c r="AP198" s="240" t="s">
        <v>2613</v>
      </c>
      <c r="AQ198" s="749" t="s">
        <v>8246</v>
      </c>
      <c r="AR198" s="240" t="s">
        <v>2613</v>
      </c>
      <c r="AS198" s="749" t="s">
        <v>8246</v>
      </c>
      <c r="AT198" s="240" t="s">
        <v>2089</v>
      </c>
      <c r="AU198" s="750" t="s">
        <v>2089</v>
      </c>
      <c r="AV198" s="751" t="s">
        <v>2207</v>
      </c>
      <c r="AW198" s="752" t="s">
        <v>11022</v>
      </c>
      <c r="AY198" s="198"/>
    </row>
    <row r="199" spans="2:51" ht="12.75" customHeight="1">
      <c r="B199" s="241" t="s">
        <v>3923</v>
      </c>
      <c r="C199" s="240" t="s">
        <v>11292</v>
      </c>
      <c r="D199" s="240" t="s">
        <v>8859</v>
      </c>
      <c r="E199" s="240">
        <v>725</v>
      </c>
      <c r="F199" s="400" t="s">
        <v>10923</v>
      </c>
      <c r="G199" s="240" t="s">
        <v>3592</v>
      </c>
      <c r="H199" s="240" t="s">
        <v>671</v>
      </c>
      <c r="I199" s="240" t="s">
        <v>3208</v>
      </c>
      <c r="J199" s="242" t="s">
        <v>3132</v>
      </c>
      <c r="K199" s="240" t="s">
        <v>568</v>
      </c>
      <c r="L199" s="240" t="s">
        <v>3970</v>
      </c>
      <c r="M199" s="240" t="s">
        <v>3971</v>
      </c>
      <c r="N199" s="240" t="s">
        <v>1557</v>
      </c>
      <c r="O199" s="240" t="s">
        <v>1558</v>
      </c>
      <c r="P199" s="240" t="s">
        <v>2089</v>
      </c>
      <c r="Q199" s="240" t="s">
        <v>3133</v>
      </c>
      <c r="R199" s="240">
        <v>100</v>
      </c>
      <c r="S199" s="240">
        <v>1E-4</v>
      </c>
      <c r="T199" s="240">
        <v>0.01</v>
      </c>
      <c r="U199" s="240">
        <v>1E-4</v>
      </c>
      <c r="V199" s="240">
        <v>1E-4</v>
      </c>
      <c r="W199" s="240" t="s">
        <v>3114</v>
      </c>
      <c r="X199" s="240" t="s">
        <v>3114</v>
      </c>
      <c r="Y199" s="240">
        <v>0.01</v>
      </c>
      <c r="Z199" s="240">
        <v>999.98</v>
      </c>
      <c r="AA199" s="240" t="s">
        <v>6157</v>
      </c>
      <c r="AB199" s="240" t="s">
        <v>2611</v>
      </c>
      <c r="AC199" s="240" t="s">
        <v>2089</v>
      </c>
      <c r="AD199" s="240" t="s">
        <v>2089</v>
      </c>
      <c r="AE199" s="240" t="s">
        <v>2089</v>
      </c>
      <c r="AF199" s="240" t="s">
        <v>2089</v>
      </c>
      <c r="AG199" s="240" t="s">
        <v>2089</v>
      </c>
      <c r="AH199" s="240" t="s">
        <v>2089</v>
      </c>
      <c r="AI199" s="746">
        <v>0.33333333333333331</v>
      </c>
      <c r="AJ199" s="746">
        <v>0.72916666666666663</v>
      </c>
      <c r="AK199" s="746">
        <v>0.6875</v>
      </c>
      <c r="AL199" s="746" t="s">
        <v>2612</v>
      </c>
      <c r="AM199" s="746" t="s">
        <v>2612</v>
      </c>
      <c r="AN199" s="747">
        <v>0.77083333333333337</v>
      </c>
      <c r="AO199" s="748">
        <v>0.77083333333333337</v>
      </c>
      <c r="AP199" s="240" t="s">
        <v>2613</v>
      </c>
      <c r="AQ199" s="749" t="s">
        <v>8246</v>
      </c>
      <c r="AR199" s="240" t="s">
        <v>2613</v>
      </c>
      <c r="AS199" s="749" t="s">
        <v>8246</v>
      </c>
      <c r="AT199" s="240" t="s">
        <v>2089</v>
      </c>
      <c r="AU199" s="757" t="s">
        <v>2089</v>
      </c>
      <c r="AV199" s="751" t="s">
        <v>2207</v>
      </c>
      <c r="AW199" s="752" t="s">
        <v>11026</v>
      </c>
      <c r="AY199" s="198"/>
    </row>
    <row r="200" spans="2:51" ht="12.75" customHeight="1">
      <c r="B200" s="773" t="s">
        <v>3926</v>
      </c>
      <c r="C200" s="240" t="s">
        <v>4264</v>
      </c>
      <c r="D200" s="240" t="s">
        <v>8865</v>
      </c>
      <c r="E200" s="240">
        <v>627</v>
      </c>
      <c r="F200" s="240" t="s">
        <v>10321</v>
      </c>
      <c r="G200" s="240" t="s">
        <v>929</v>
      </c>
      <c r="H200" s="240" t="s">
        <v>673</v>
      </c>
      <c r="I200" s="240" t="s">
        <v>3430</v>
      </c>
      <c r="J200" s="242" t="s">
        <v>3138</v>
      </c>
      <c r="K200" s="240" t="s">
        <v>571</v>
      </c>
      <c r="L200" s="240" t="s">
        <v>3972</v>
      </c>
      <c r="M200" s="240" t="s">
        <v>3973</v>
      </c>
      <c r="N200" s="240" t="s">
        <v>1559</v>
      </c>
      <c r="O200" s="240" t="s">
        <v>1560</v>
      </c>
      <c r="P200" s="774" t="s">
        <v>571</v>
      </c>
      <c r="Q200" s="240" t="s">
        <v>3139</v>
      </c>
      <c r="R200" s="240">
        <v>1000</v>
      </c>
      <c r="S200" s="240">
        <v>0.01</v>
      </c>
      <c r="T200" s="240">
        <v>10</v>
      </c>
      <c r="U200" s="240">
        <v>0.01</v>
      </c>
      <c r="V200" s="240">
        <v>0.01</v>
      </c>
      <c r="W200" s="240" t="s">
        <v>3114</v>
      </c>
      <c r="X200" s="240" t="s">
        <v>3114</v>
      </c>
      <c r="Y200" s="240">
        <v>1</v>
      </c>
      <c r="Z200" s="240">
        <v>99998</v>
      </c>
      <c r="AA200" s="240" t="s">
        <v>6157</v>
      </c>
      <c r="AB200" s="240" t="s">
        <v>2927</v>
      </c>
      <c r="AC200" s="240">
        <v>250</v>
      </c>
      <c r="AD200" s="240">
        <v>1000</v>
      </c>
      <c r="AE200" s="240">
        <v>0.25</v>
      </c>
      <c r="AF200" s="240">
        <v>250</v>
      </c>
      <c r="AG200" s="240">
        <v>0.25</v>
      </c>
      <c r="AH200" s="240">
        <v>0.01</v>
      </c>
      <c r="AI200" s="746">
        <v>0.33333333333333331</v>
      </c>
      <c r="AJ200" s="746">
        <v>0.72916666666666663</v>
      </c>
      <c r="AK200" s="746">
        <v>0.6875</v>
      </c>
      <c r="AL200" s="746" t="s">
        <v>2612</v>
      </c>
      <c r="AM200" s="746" t="s">
        <v>2612</v>
      </c>
      <c r="AN200" s="747">
        <v>0.77083333333333337</v>
      </c>
      <c r="AO200" s="748">
        <v>0.77083333333333337</v>
      </c>
      <c r="AP200" s="240" t="s">
        <v>2613</v>
      </c>
      <c r="AQ200" s="400" t="s">
        <v>8246</v>
      </c>
      <c r="AR200" s="240" t="s">
        <v>2613</v>
      </c>
      <c r="AS200" s="400" t="s">
        <v>8246</v>
      </c>
      <c r="AT200" s="240" t="s">
        <v>2089</v>
      </c>
      <c r="AU200" s="750" t="s">
        <v>2089</v>
      </c>
      <c r="AV200" s="751" t="s">
        <v>2201</v>
      </c>
      <c r="AW200" s="752" t="s">
        <v>11022</v>
      </c>
      <c r="AY200" s="198"/>
    </row>
    <row r="201" spans="2:51" ht="12.75" customHeight="1">
      <c r="B201" s="443" t="s">
        <v>12000</v>
      </c>
      <c r="C201" s="400" t="s">
        <v>12001</v>
      </c>
      <c r="D201" s="400" t="s">
        <v>12002</v>
      </c>
      <c r="E201" s="400">
        <v>627</v>
      </c>
      <c r="F201" s="400" t="s">
        <v>12003</v>
      </c>
      <c r="G201" s="400" t="s">
        <v>12007</v>
      </c>
      <c r="H201" s="400" t="s">
        <v>12004</v>
      </c>
      <c r="I201" s="400" t="s">
        <v>3430</v>
      </c>
      <c r="J201" s="401" t="s">
        <v>3138</v>
      </c>
      <c r="K201" s="400" t="s">
        <v>12005</v>
      </c>
      <c r="L201" s="400" t="s">
        <v>12174</v>
      </c>
      <c r="M201" s="400" t="s">
        <v>12175</v>
      </c>
      <c r="N201" s="400" t="s">
        <v>12176</v>
      </c>
      <c r="O201" s="400" t="s">
        <v>12177</v>
      </c>
      <c r="P201" s="753" t="s">
        <v>12006</v>
      </c>
      <c r="Q201" s="400" t="s">
        <v>3139</v>
      </c>
      <c r="R201" s="400">
        <v>1000</v>
      </c>
      <c r="S201" s="400">
        <v>0.01</v>
      </c>
      <c r="T201" s="400">
        <v>10</v>
      </c>
      <c r="U201" s="400">
        <v>0.01</v>
      </c>
      <c r="V201" s="400">
        <v>0.01</v>
      </c>
      <c r="W201" s="400" t="s">
        <v>3114</v>
      </c>
      <c r="X201" s="400" t="s">
        <v>3114</v>
      </c>
      <c r="Y201" s="400">
        <v>1</v>
      </c>
      <c r="Z201" s="400">
        <v>99998</v>
      </c>
      <c r="AA201" s="400" t="s">
        <v>6157</v>
      </c>
      <c r="AB201" s="400" t="s">
        <v>2927</v>
      </c>
      <c r="AC201" s="400">
        <v>250</v>
      </c>
      <c r="AD201" s="400">
        <v>1000</v>
      </c>
      <c r="AE201" s="400">
        <v>0.25</v>
      </c>
      <c r="AF201" s="400">
        <v>250</v>
      </c>
      <c r="AG201" s="400">
        <v>0.25</v>
      </c>
      <c r="AH201" s="400">
        <v>0.01</v>
      </c>
      <c r="AI201" s="754">
        <v>0.33333333333333331</v>
      </c>
      <c r="AJ201" s="754">
        <v>0.72916666666666663</v>
      </c>
      <c r="AK201" s="754">
        <v>0.6875</v>
      </c>
      <c r="AL201" s="754" t="s">
        <v>2612</v>
      </c>
      <c r="AM201" s="754" t="s">
        <v>2612</v>
      </c>
      <c r="AN201" s="755">
        <v>0.77083333333333337</v>
      </c>
      <c r="AO201" s="756">
        <v>0.77083333333333337</v>
      </c>
      <c r="AP201" s="400" t="s">
        <v>2613</v>
      </c>
      <c r="AQ201" s="749" t="s">
        <v>8246</v>
      </c>
      <c r="AR201" s="400" t="s">
        <v>2613</v>
      </c>
      <c r="AS201" s="749" t="s">
        <v>8246</v>
      </c>
      <c r="AT201" s="400" t="s">
        <v>2089</v>
      </c>
      <c r="AU201" s="757" t="s">
        <v>2089</v>
      </c>
      <c r="AV201" s="758" t="s">
        <v>2204</v>
      </c>
      <c r="AW201" s="752" t="s">
        <v>11022</v>
      </c>
      <c r="AY201" s="308"/>
    </row>
    <row r="202" spans="2:51" ht="12.75" customHeight="1">
      <c r="B202" s="773" t="s">
        <v>10655</v>
      </c>
      <c r="C202" s="240" t="s">
        <v>7756</v>
      </c>
      <c r="D202" s="240" t="s">
        <v>8870</v>
      </c>
      <c r="E202" s="240">
        <v>627</v>
      </c>
      <c r="F202" s="240" t="s">
        <v>10325</v>
      </c>
      <c r="G202" s="240" t="s">
        <v>5266</v>
      </c>
      <c r="H202" s="240" t="s">
        <v>677</v>
      </c>
      <c r="I202" s="240" t="s">
        <v>3430</v>
      </c>
      <c r="J202" s="242" t="s">
        <v>3138</v>
      </c>
      <c r="K202" s="240" t="s">
        <v>575</v>
      </c>
      <c r="L202" s="240" t="s">
        <v>6161</v>
      </c>
      <c r="M202" s="240" t="s">
        <v>6162</v>
      </c>
      <c r="N202" s="240" t="s">
        <v>6163</v>
      </c>
      <c r="O202" s="240" t="s">
        <v>6164</v>
      </c>
      <c r="P202" s="774" t="s">
        <v>575</v>
      </c>
      <c r="Q202" s="240" t="s">
        <v>3139</v>
      </c>
      <c r="R202" s="240">
        <v>1000</v>
      </c>
      <c r="S202" s="240">
        <v>0.01</v>
      </c>
      <c r="T202" s="240">
        <v>10</v>
      </c>
      <c r="U202" s="240">
        <v>0.01</v>
      </c>
      <c r="V202" s="240">
        <v>0.01</v>
      </c>
      <c r="W202" s="240" t="s">
        <v>3114</v>
      </c>
      <c r="X202" s="240" t="s">
        <v>3114</v>
      </c>
      <c r="Y202" s="240">
        <v>1</v>
      </c>
      <c r="Z202" s="240">
        <v>99998</v>
      </c>
      <c r="AA202" s="240" t="s">
        <v>6157</v>
      </c>
      <c r="AB202" s="240" t="s">
        <v>2927</v>
      </c>
      <c r="AC202" s="240">
        <v>100</v>
      </c>
      <c r="AD202" s="240">
        <v>1000</v>
      </c>
      <c r="AE202" s="240">
        <v>0.5</v>
      </c>
      <c r="AF202" s="240">
        <v>500</v>
      </c>
      <c r="AG202" s="240">
        <v>0.5</v>
      </c>
      <c r="AH202" s="240">
        <v>0.01</v>
      </c>
      <c r="AI202" s="746">
        <v>0.33333333333333331</v>
      </c>
      <c r="AJ202" s="746">
        <v>0.72916666666666663</v>
      </c>
      <c r="AK202" s="746">
        <v>0.6875</v>
      </c>
      <c r="AL202" s="746" t="s">
        <v>2612</v>
      </c>
      <c r="AM202" s="746" t="s">
        <v>2612</v>
      </c>
      <c r="AN202" s="747">
        <v>0.77083333333333337</v>
      </c>
      <c r="AO202" s="748">
        <v>0.77083333333333337</v>
      </c>
      <c r="AP202" s="240" t="s">
        <v>2613</v>
      </c>
      <c r="AQ202" s="400" t="s">
        <v>8246</v>
      </c>
      <c r="AR202" s="240" t="s">
        <v>2613</v>
      </c>
      <c r="AS202" s="400" t="s">
        <v>8246</v>
      </c>
      <c r="AT202" s="240" t="s">
        <v>2089</v>
      </c>
      <c r="AU202" s="750" t="s">
        <v>2089</v>
      </c>
      <c r="AV202" s="751" t="s">
        <v>2206</v>
      </c>
      <c r="AW202" s="752" t="s">
        <v>11022</v>
      </c>
      <c r="AY202" s="198"/>
    </row>
    <row r="203" spans="2:51" ht="12.75" customHeight="1">
      <c r="B203" s="241" t="s">
        <v>4900</v>
      </c>
      <c r="C203" s="240" t="s">
        <v>4901</v>
      </c>
      <c r="D203" s="240" t="s">
        <v>8871</v>
      </c>
      <c r="E203" s="240">
        <v>257</v>
      </c>
      <c r="F203" s="240" t="s">
        <v>10326</v>
      </c>
      <c r="G203" s="240" t="s">
        <v>9242</v>
      </c>
      <c r="H203" s="240" t="s">
        <v>7701</v>
      </c>
      <c r="I203" s="240" t="s">
        <v>3209</v>
      </c>
      <c r="J203" s="242" t="s">
        <v>3135</v>
      </c>
      <c r="K203" s="240" t="s">
        <v>4902</v>
      </c>
      <c r="L203" s="240" t="s">
        <v>4911</v>
      </c>
      <c r="M203" s="240" t="s">
        <v>4912</v>
      </c>
      <c r="N203" s="240" t="s">
        <v>4913</v>
      </c>
      <c r="O203" s="240" t="s">
        <v>4914</v>
      </c>
      <c r="P203" s="240" t="s">
        <v>2089</v>
      </c>
      <c r="Q203" s="240" t="s">
        <v>3136</v>
      </c>
      <c r="R203" s="240">
        <v>100</v>
      </c>
      <c r="S203" s="240">
        <v>1E-3</v>
      </c>
      <c r="T203" s="240">
        <v>0.1</v>
      </c>
      <c r="U203" s="240">
        <v>1E-3</v>
      </c>
      <c r="V203" s="240">
        <v>1E-3</v>
      </c>
      <c r="W203" s="240" t="s">
        <v>3114</v>
      </c>
      <c r="X203" s="240" t="s">
        <v>3114</v>
      </c>
      <c r="Y203" s="240">
        <v>0.1</v>
      </c>
      <c r="Z203" s="240">
        <v>9999.7999999999993</v>
      </c>
      <c r="AA203" s="240" t="s">
        <v>6157</v>
      </c>
      <c r="AB203" s="240" t="s">
        <v>2611</v>
      </c>
      <c r="AC203" s="240" t="s">
        <v>2089</v>
      </c>
      <c r="AD203" s="240" t="s">
        <v>2089</v>
      </c>
      <c r="AE203" s="240" t="s">
        <v>2089</v>
      </c>
      <c r="AF203" s="240" t="s">
        <v>2089</v>
      </c>
      <c r="AG203" s="240" t="s">
        <v>2089</v>
      </c>
      <c r="AH203" s="240" t="s">
        <v>2089</v>
      </c>
      <c r="AI203" s="746">
        <v>0.33333333333333331</v>
      </c>
      <c r="AJ203" s="746">
        <v>0.72916666666666663</v>
      </c>
      <c r="AK203" s="746">
        <v>0.6875</v>
      </c>
      <c r="AL203" s="746" t="s">
        <v>2612</v>
      </c>
      <c r="AM203" s="746" t="s">
        <v>2612</v>
      </c>
      <c r="AN203" s="747">
        <v>0.77083333333333337</v>
      </c>
      <c r="AO203" s="748">
        <v>0.77083333333333337</v>
      </c>
      <c r="AP203" s="240" t="s">
        <v>2613</v>
      </c>
      <c r="AQ203" s="400" t="s">
        <v>8246</v>
      </c>
      <c r="AR203" s="240" t="s">
        <v>2613</v>
      </c>
      <c r="AS203" s="400" t="s">
        <v>8246</v>
      </c>
      <c r="AT203" s="240" t="s">
        <v>2089</v>
      </c>
      <c r="AU203" s="750" t="s">
        <v>2089</v>
      </c>
      <c r="AV203" s="751" t="s">
        <v>2208</v>
      </c>
      <c r="AW203" s="752" t="s">
        <v>11025</v>
      </c>
      <c r="AY203" s="198"/>
    </row>
    <row r="204" spans="2:51" ht="12.75" customHeight="1">
      <c r="B204" s="443" t="s">
        <v>11716</v>
      </c>
      <c r="C204" s="240" t="s">
        <v>11676</v>
      </c>
      <c r="D204" s="240" t="s">
        <v>11677</v>
      </c>
      <c r="E204" s="240">
        <v>627</v>
      </c>
      <c r="F204" s="240" t="s">
        <v>11678</v>
      </c>
      <c r="G204" s="240" t="s">
        <v>11679</v>
      </c>
      <c r="H204" s="240" t="s">
        <v>11680</v>
      </c>
      <c r="I204" s="240" t="s">
        <v>3430</v>
      </c>
      <c r="J204" s="242" t="s">
        <v>3138</v>
      </c>
      <c r="K204" s="240" t="s">
        <v>11681</v>
      </c>
      <c r="L204" s="400" t="s">
        <v>11808</v>
      </c>
      <c r="M204" s="400" t="s">
        <v>11809</v>
      </c>
      <c r="N204" s="400" t="s">
        <v>11810</v>
      </c>
      <c r="O204" s="400" t="s">
        <v>11811</v>
      </c>
      <c r="P204" s="753" t="s">
        <v>11681</v>
      </c>
      <c r="Q204" s="240" t="s">
        <v>3139</v>
      </c>
      <c r="R204" s="240">
        <v>1000</v>
      </c>
      <c r="S204" s="240">
        <v>0.01</v>
      </c>
      <c r="T204" s="240">
        <v>10</v>
      </c>
      <c r="U204" s="240">
        <v>0.01</v>
      </c>
      <c r="V204" s="240">
        <v>0.01</v>
      </c>
      <c r="W204" s="240" t="s">
        <v>3114</v>
      </c>
      <c r="X204" s="240" t="s">
        <v>3114</v>
      </c>
      <c r="Y204" s="240">
        <v>1</v>
      </c>
      <c r="Z204" s="240">
        <v>99998</v>
      </c>
      <c r="AA204" s="240" t="s">
        <v>6157</v>
      </c>
      <c r="AB204" s="240" t="s">
        <v>2927</v>
      </c>
      <c r="AC204" s="240">
        <v>250</v>
      </c>
      <c r="AD204" s="240">
        <v>1000</v>
      </c>
      <c r="AE204" s="240">
        <v>0.25</v>
      </c>
      <c r="AF204" s="240">
        <v>250</v>
      </c>
      <c r="AG204" s="240">
        <v>0.25</v>
      </c>
      <c r="AH204" s="240">
        <v>0.01</v>
      </c>
      <c r="AI204" s="746">
        <v>0.33333333333333331</v>
      </c>
      <c r="AJ204" s="746">
        <v>0.72916666666666663</v>
      </c>
      <c r="AK204" s="746">
        <v>0.6875</v>
      </c>
      <c r="AL204" s="746" t="s">
        <v>2612</v>
      </c>
      <c r="AM204" s="746" t="s">
        <v>2612</v>
      </c>
      <c r="AN204" s="747">
        <v>0.77083333333333337</v>
      </c>
      <c r="AO204" s="748">
        <v>0.77083333333333337</v>
      </c>
      <c r="AP204" s="240" t="s">
        <v>2613</v>
      </c>
      <c r="AQ204" s="749" t="s">
        <v>8246</v>
      </c>
      <c r="AR204" s="240" t="s">
        <v>2613</v>
      </c>
      <c r="AS204" s="749" t="s">
        <v>8246</v>
      </c>
      <c r="AT204" s="240" t="s">
        <v>2089</v>
      </c>
      <c r="AU204" s="750" t="s">
        <v>2089</v>
      </c>
      <c r="AV204" s="751" t="s">
        <v>11022</v>
      </c>
      <c r="AW204" s="752" t="s">
        <v>11022</v>
      </c>
      <c r="AY204" s="198"/>
    </row>
    <row r="205" spans="2:51" ht="12.75" customHeight="1">
      <c r="B205" s="241" t="s">
        <v>962</v>
      </c>
      <c r="C205" s="240" t="s">
        <v>4650</v>
      </c>
      <c r="D205" s="240" t="s">
        <v>8873</v>
      </c>
      <c r="E205" s="240">
        <v>762</v>
      </c>
      <c r="F205" s="240" t="s">
        <v>10327</v>
      </c>
      <c r="G205" s="240" t="s">
        <v>4255</v>
      </c>
      <c r="H205" s="240" t="s">
        <v>4837</v>
      </c>
      <c r="I205" s="240" t="s">
        <v>10066</v>
      </c>
      <c r="J205" s="242" t="s">
        <v>3121</v>
      </c>
      <c r="K205" s="240" t="s">
        <v>578</v>
      </c>
      <c r="L205" s="240" t="s">
        <v>3976</v>
      </c>
      <c r="M205" s="240" t="s">
        <v>3977</v>
      </c>
      <c r="N205" s="240" t="s">
        <v>1563</v>
      </c>
      <c r="O205" s="240" t="s">
        <v>1564</v>
      </c>
      <c r="P205" s="240" t="s">
        <v>2089</v>
      </c>
      <c r="Q205" s="240" t="s">
        <v>3112</v>
      </c>
      <c r="R205" s="240">
        <v>100</v>
      </c>
      <c r="S205" s="240">
        <v>1E-4</v>
      </c>
      <c r="T205" s="240">
        <v>0.01</v>
      </c>
      <c r="U205" s="240">
        <v>1E-4</v>
      </c>
      <c r="V205" s="240">
        <v>1E-4</v>
      </c>
      <c r="W205" s="240" t="s">
        <v>3114</v>
      </c>
      <c r="X205" s="240" t="s">
        <v>3114</v>
      </c>
      <c r="Y205" s="240">
        <v>0.01</v>
      </c>
      <c r="Z205" s="240">
        <v>999.98</v>
      </c>
      <c r="AA205" s="240" t="s">
        <v>6157</v>
      </c>
      <c r="AB205" s="240" t="s">
        <v>2611</v>
      </c>
      <c r="AC205" s="240" t="s">
        <v>2089</v>
      </c>
      <c r="AD205" s="240" t="s">
        <v>2089</v>
      </c>
      <c r="AE205" s="240" t="s">
        <v>2089</v>
      </c>
      <c r="AF205" s="240" t="s">
        <v>2089</v>
      </c>
      <c r="AG205" s="240" t="s">
        <v>2089</v>
      </c>
      <c r="AH205" s="240" t="s">
        <v>2089</v>
      </c>
      <c r="AI205" s="746">
        <v>0.33333333333333331</v>
      </c>
      <c r="AJ205" s="746">
        <v>0.72916666666666663</v>
      </c>
      <c r="AK205" s="746">
        <v>0.6875</v>
      </c>
      <c r="AL205" s="746" t="s">
        <v>2612</v>
      </c>
      <c r="AM205" s="746" t="s">
        <v>2612</v>
      </c>
      <c r="AN205" s="747">
        <v>0.77083333333333337</v>
      </c>
      <c r="AO205" s="748">
        <v>0.77083333333333337</v>
      </c>
      <c r="AP205" s="240" t="s">
        <v>2613</v>
      </c>
      <c r="AQ205" s="749" t="s">
        <v>8246</v>
      </c>
      <c r="AR205" s="240" t="s">
        <v>2613</v>
      </c>
      <c r="AS205" s="749" t="s">
        <v>8246</v>
      </c>
      <c r="AT205" s="240" t="s">
        <v>2089</v>
      </c>
      <c r="AU205" s="750" t="s">
        <v>2089</v>
      </c>
      <c r="AV205" s="751" t="s">
        <v>2204</v>
      </c>
      <c r="AW205" s="752" t="s">
        <v>11024</v>
      </c>
      <c r="AY205" s="198"/>
    </row>
    <row r="206" spans="2:51" ht="12.75" customHeight="1">
      <c r="B206" s="241" t="s">
        <v>4286</v>
      </c>
      <c r="C206" s="240" t="s">
        <v>1084</v>
      </c>
      <c r="D206" s="240" t="s">
        <v>8874</v>
      </c>
      <c r="E206" s="240">
        <v>788</v>
      </c>
      <c r="F206" s="240" t="s">
        <v>10328</v>
      </c>
      <c r="G206" s="240" t="s">
        <v>4256</v>
      </c>
      <c r="H206" s="240" t="s">
        <v>4287</v>
      </c>
      <c r="I206" s="240" t="s">
        <v>3434</v>
      </c>
      <c r="J206" s="242" t="s">
        <v>3115</v>
      </c>
      <c r="K206" s="240" t="s">
        <v>579</v>
      </c>
      <c r="L206" s="240" t="s">
        <v>131</v>
      </c>
      <c r="M206" s="240" t="s">
        <v>132</v>
      </c>
      <c r="N206" s="240" t="s">
        <v>302</v>
      </c>
      <c r="O206" s="240" t="s">
        <v>303</v>
      </c>
      <c r="P206" s="240" t="s">
        <v>2089</v>
      </c>
      <c r="Q206" s="240" t="s">
        <v>3112</v>
      </c>
      <c r="R206" s="240">
        <v>100</v>
      </c>
      <c r="S206" s="240">
        <v>1E-4</v>
      </c>
      <c r="T206" s="240">
        <v>0.01</v>
      </c>
      <c r="U206" s="240">
        <v>1E-4</v>
      </c>
      <c r="V206" s="240">
        <v>1E-4</v>
      </c>
      <c r="W206" s="240" t="s">
        <v>3114</v>
      </c>
      <c r="X206" s="240" t="s">
        <v>3114</v>
      </c>
      <c r="Y206" s="240">
        <v>0.01</v>
      </c>
      <c r="Z206" s="240">
        <v>999.98</v>
      </c>
      <c r="AA206" s="240" t="s">
        <v>6157</v>
      </c>
      <c r="AB206" s="240" t="s">
        <v>2611</v>
      </c>
      <c r="AC206" s="240" t="s">
        <v>2089</v>
      </c>
      <c r="AD206" s="240" t="s">
        <v>2089</v>
      </c>
      <c r="AE206" s="240" t="s">
        <v>2089</v>
      </c>
      <c r="AF206" s="240" t="s">
        <v>2089</v>
      </c>
      <c r="AG206" s="240" t="s">
        <v>2089</v>
      </c>
      <c r="AH206" s="240" t="s">
        <v>2089</v>
      </c>
      <c r="AI206" s="746">
        <v>0.33333333333333331</v>
      </c>
      <c r="AJ206" s="746">
        <v>0.72916666666666663</v>
      </c>
      <c r="AK206" s="746">
        <v>0.6875</v>
      </c>
      <c r="AL206" s="746" t="s">
        <v>2612</v>
      </c>
      <c r="AM206" s="746" t="s">
        <v>2612</v>
      </c>
      <c r="AN206" s="747">
        <v>0.77083333333333337</v>
      </c>
      <c r="AO206" s="748">
        <v>0.77083333333333337</v>
      </c>
      <c r="AP206" s="240" t="s">
        <v>2613</v>
      </c>
      <c r="AQ206" s="749" t="s">
        <v>8246</v>
      </c>
      <c r="AR206" s="240" t="s">
        <v>2613</v>
      </c>
      <c r="AS206" s="749" t="s">
        <v>8246</v>
      </c>
      <c r="AT206" s="240" t="s">
        <v>2089</v>
      </c>
      <c r="AU206" s="750" t="s">
        <v>2089</v>
      </c>
      <c r="AV206" s="751" t="s">
        <v>2205</v>
      </c>
      <c r="AW206" s="752" t="s">
        <v>11029</v>
      </c>
      <c r="AY206" s="198"/>
    </row>
    <row r="207" spans="2:51" ht="12.75" customHeight="1">
      <c r="B207" s="241" t="s">
        <v>5951</v>
      </c>
      <c r="C207" s="240" t="s">
        <v>6001</v>
      </c>
      <c r="D207" s="240" t="s">
        <v>8876</v>
      </c>
      <c r="E207" s="240">
        <v>788</v>
      </c>
      <c r="F207" s="240" t="s">
        <v>10329</v>
      </c>
      <c r="G207" s="235" t="s">
        <v>6577</v>
      </c>
      <c r="H207" s="235" t="s">
        <v>6013</v>
      </c>
      <c r="I207" s="240" t="s">
        <v>3432</v>
      </c>
      <c r="J207" s="242" t="s">
        <v>3120</v>
      </c>
      <c r="K207" s="240" t="s">
        <v>6014</v>
      </c>
      <c r="L207" s="240" t="s">
        <v>6573</v>
      </c>
      <c r="M207" s="240" t="s">
        <v>6575</v>
      </c>
      <c r="N207" s="240" t="s">
        <v>6576</v>
      </c>
      <c r="O207" s="240" t="s">
        <v>6574</v>
      </c>
      <c r="P207" s="240" t="s">
        <v>2089</v>
      </c>
      <c r="Q207" s="240" t="s">
        <v>3112</v>
      </c>
      <c r="R207" s="240">
        <v>100</v>
      </c>
      <c r="S207" s="240">
        <v>1E-4</v>
      </c>
      <c r="T207" s="240">
        <v>0.01</v>
      </c>
      <c r="U207" s="240">
        <v>1E-4</v>
      </c>
      <c r="V207" s="240">
        <v>1E-4</v>
      </c>
      <c r="W207" s="240" t="s">
        <v>3114</v>
      </c>
      <c r="X207" s="240" t="s">
        <v>3114</v>
      </c>
      <c r="Y207" s="240">
        <v>0.01</v>
      </c>
      <c r="Z207" s="240">
        <v>999.98</v>
      </c>
      <c r="AA207" s="240" t="s">
        <v>6157</v>
      </c>
      <c r="AB207" s="240" t="s">
        <v>2611</v>
      </c>
      <c r="AC207" s="240" t="s">
        <v>2089</v>
      </c>
      <c r="AD207" s="240" t="s">
        <v>2089</v>
      </c>
      <c r="AE207" s="240" t="s">
        <v>2089</v>
      </c>
      <c r="AF207" s="240" t="s">
        <v>2089</v>
      </c>
      <c r="AG207" s="240" t="s">
        <v>2089</v>
      </c>
      <c r="AH207" s="240" t="s">
        <v>2089</v>
      </c>
      <c r="AI207" s="746">
        <v>0.33333333333333331</v>
      </c>
      <c r="AJ207" s="746">
        <v>0.72916666666666663</v>
      </c>
      <c r="AK207" s="746">
        <v>0.6875</v>
      </c>
      <c r="AL207" s="746" t="s">
        <v>2612</v>
      </c>
      <c r="AM207" s="746" t="s">
        <v>2612</v>
      </c>
      <c r="AN207" s="747">
        <v>0.77083333333333337</v>
      </c>
      <c r="AO207" s="748">
        <v>0.77083333333333337</v>
      </c>
      <c r="AP207" s="240" t="s">
        <v>2613</v>
      </c>
      <c r="AQ207" s="400" t="s">
        <v>8246</v>
      </c>
      <c r="AR207" s="240" t="s">
        <v>2613</v>
      </c>
      <c r="AS207" s="400" t="s">
        <v>8246</v>
      </c>
      <c r="AT207" s="240" t="s">
        <v>2089</v>
      </c>
      <c r="AU207" s="750" t="s">
        <v>2089</v>
      </c>
      <c r="AV207" s="751" t="s">
        <v>2201</v>
      </c>
      <c r="AW207" s="752" t="s">
        <v>11028</v>
      </c>
      <c r="AY207" s="198"/>
    </row>
    <row r="208" spans="2:51" ht="12.75" customHeight="1">
      <c r="B208" s="773" t="s">
        <v>2931</v>
      </c>
      <c r="C208" s="240" t="s">
        <v>3149</v>
      </c>
      <c r="D208" s="240" t="s">
        <v>8879</v>
      </c>
      <c r="E208" s="240">
        <v>627</v>
      </c>
      <c r="F208" s="240" t="s">
        <v>10331</v>
      </c>
      <c r="G208" s="240" t="s">
        <v>747</v>
      </c>
      <c r="H208" s="240" t="s">
        <v>2269</v>
      </c>
      <c r="I208" s="240" t="s">
        <v>3430</v>
      </c>
      <c r="J208" s="242" t="s">
        <v>3138</v>
      </c>
      <c r="K208" s="240" t="s">
        <v>582</v>
      </c>
      <c r="L208" s="240" t="s">
        <v>133</v>
      </c>
      <c r="M208" s="240" t="s">
        <v>134</v>
      </c>
      <c r="N208" s="240" t="s">
        <v>304</v>
      </c>
      <c r="O208" s="240" t="s">
        <v>305</v>
      </c>
      <c r="P208" s="774" t="s">
        <v>582</v>
      </c>
      <c r="Q208" s="240" t="s">
        <v>3139</v>
      </c>
      <c r="R208" s="240">
        <v>1000</v>
      </c>
      <c r="S208" s="240">
        <v>0.01</v>
      </c>
      <c r="T208" s="240">
        <v>10</v>
      </c>
      <c r="U208" s="240">
        <v>0.01</v>
      </c>
      <c r="V208" s="240">
        <v>0.01</v>
      </c>
      <c r="W208" s="240" t="s">
        <v>3114</v>
      </c>
      <c r="X208" s="240" t="s">
        <v>3114</v>
      </c>
      <c r="Y208" s="240">
        <v>1</v>
      </c>
      <c r="Z208" s="240">
        <v>99998</v>
      </c>
      <c r="AA208" s="240" t="s">
        <v>6157</v>
      </c>
      <c r="AB208" s="240" t="s">
        <v>2927</v>
      </c>
      <c r="AC208" s="240">
        <v>250</v>
      </c>
      <c r="AD208" s="240">
        <v>1000</v>
      </c>
      <c r="AE208" s="240">
        <v>0.25</v>
      </c>
      <c r="AF208" s="240">
        <v>250</v>
      </c>
      <c r="AG208" s="240">
        <v>0.25</v>
      </c>
      <c r="AH208" s="240">
        <v>0.01</v>
      </c>
      <c r="AI208" s="746">
        <v>0.33333333333333331</v>
      </c>
      <c r="AJ208" s="746">
        <v>0.72916666666666663</v>
      </c>
      <c r="AK208" s="746">
        <v>0.6875</v>
      </c>
      <c r="AL208" s="746" t="s">
        <v>2612</v>
      </c>
      <c r="AM208" s="746" t="s">
        <v>2612</v>
      </c>
      <c r="AN208" s="747">
        <v>0.77083333333333337</v>
      </c>
      <c r="AO208" s="748">
        <v>0.77083333333333337</v>
      </c>
      <c r="AP208" s="240" t="s">
        <v>2613</v>
      </c>
      <c r="AQ208" s="749" t="s">
        <v>8246</v>
      </c>
      <c r="AR208" s="240" t="s">
        <v>2613</v>
      </c>
      <c r="AS208" s="749" t="s">
        <v>8246</v>
      </c>
      <c r="AT208" s="240" t="s">
        <v>2089</v>
      </c>
      <c r="AU208" s="750" t="s">
        <v>2089</v>
      </c>
      <c r="AV208" s="751" t="s">
        <v>2200</v>
      </c>
      <c r="AW208" s="752" t="s">
        <v>11022</v>
      </c>
      <c r="AY208" s="198"/>
    </row>
    <row r="209" spans="2:51" ht="12.75" customHeight="1">
      <c r="B209" s="397" t="s">
        <v>8215</v>
      </c>
      <c r="C209" s="399" t="s">
        <v>11288</v>
      </c>
      <c r="D209" s="235" t="s">
        <v>8881</v>
      </c>
      <c r="E209" s="235">
        <v>725</v>
      </c>
      <c r="F209" s="399" t="s">
        <v>10917</v>
      </c>
      <c r="G209" s="240" t="s">
        <v>748</v>
      </c>
      <c r="H209" s="240" t="s">
        <v>2271</v>
      </c>
      <c r="I209" s="240" t="s">
        <v>3208</v>
      </c>
      <c r="J209" s="242" t="s">
        <v>3132</v>
      </c>
      <c r="K209" s="240" t="s">
        <v>584</v>
      </c>
      <c r="L209" s="240" t="s">
        <v>135</v>
      </c>
      <c r="M209" s="240" t="s">
        <v>136</v>
      </c>
      <c r="N209" s="240" t="s">
        <v>306</v>
      </c>
      <c r="O209" s="240" t="s">
        <v>307</v>
      </c>
      <c r="P209" s="240" t="s">
        <v>2089</v>
      </c>
      <c r="Q209" s="240" t="s">
        <v>3133</v>
      </c>
      <c r="R209" s="240">
        <v>100</v>
      </c>
      <c r="S209" s="240">
        <v>1E-4</v>
      </c>
      <c r="T209" s="240">
        <v>0.01</v>
      </c>
      <c r="U209" s="240">
        <v>1E-4</v>
      </c>
      <c r="V209" s="240">
        <v>1E-4</v>
      </c>
      <c r="W209" s="240" t="s">
        <v>3114</v>
      </c>
      <c r="X209" s="240" t="s">
        <v>3114</v>
      </c>
      <c r="Y209" s="240">
        <v>0.01</v>
      </c>
      <c r="Z209" s="240">
        <v>999.98</v>
      </c>
      <c r="AA209" s="240" t="s">
        <v>6157</v>
      </c>
      <c r="AB209" s="240" t="s">
        <v>2611</v>
      </c>
      <c r="AC209" s="240" t="s">
        <v>2089</v>
      </c>
      <c r="AD209" s="240" t="s">
        <v>2089</v>
      </c>
      <c r="AE209" s="240" t="s">
        <v>2089</v>
      </c>
      <c r="AF209" s="240" t="s">
        <v>2089</v>
      </c>
      <c r="AG209" s="240" t="s">
        <v>2089</v>
      </c>
      <c r="AH209" s="240" t="s">
        <v>2089</v>
      </c>
      <c r="AI209" s="746">
        <v>0.33333333333333331</v>
      </c>
      <c r="AJ209" s="746">
        <v>0.72916666666666663</v>
      </c>
      <c r="AK209" s="746">
        <v>0.6875</v>
      </c>
      <c r="AL209" s="746" t="s">
        <v>2612</v>
      </c>
      <c r="AM209" s="746" t="s">
        <v>2612</v>
      </c>
      <c r="AN209" s="747">
        <v>0.77083333333333337</v>
      </c>
      <c r="AO209" s="748">
        <v>0.77083333333333337</v>
      </c>
      <c r="AP209" s="240" t="s">
        <v>2613</v>
      </c>
      <c r="AQ209" s="749" t="s">
        <v>8246</v>
      </c>
      <c r="AR209" s="240" t="s">
        <v>2613</v>
      </c>
      <c r="AS209" s="749" t="s">
        <v>8246</v>
      </c>
      <c r="AT209" s="240" t="s">
        <v>2089</v>
      </c>
      <c r="AU209" s="750" t="s">
        <v>2089</v>
      </c>
      <c r="AV209" s="751" t="s">
        <v>2200</v>
      </c>
      <c r="AW209" s="752" t="s">
        <v>11026</v>
      </c>
      <c r="AY209" s="198"/>
    </row>
    <row r="210" spans="2:51" ht="12.75" customHeight="1">
      <c r="B210" s="241" t="s">
        <v>2933</v>
      </c>
      <c r="C210" s="240" t="s">
        <v>3151</v>
      </c>
      <c r="D210" s="240" t="s">
        <v>8883</v>
      </c>
      <c r="E210" s="240">
        <v>788</v>
      </c>
      <c r="F210" s="240" t="s">
        <v>10334</v>
      </c>
      <c r="G210" s="240" t="s">
        <v>5273</v>
      </c>
      <c r="H210" s="240" t="s">
        <v>2272</v>
      </c>
      <c r="I210" s="240" t="s">
        <v>3432</v>
      </c>
      <c r="J210" s="242" t="s">
        <v>3120</v>
      </c>
      <c r="K210" s="240" t="s">
        <v>585</v>
      </c>
      <c r="L210" s="240" t="s">
        <v>1042</v>
      </c>
      <c r="M210" s="240" t="s">
        <v>1043</v>
      </c>
      <c r="N210" s="240" t="s">
        <v>3380</v>
      </c>
      <c r="O210" s="240" t="s">
        <v>3381</v>
      </c>
      <c r="P210" s="240" t="s">
        <v>2089</v>
      </c>
      <c r="Q210" s="240" t="s">
        <v>3112</v>
      </c>
      <c r="R210" s="240">
        <v>100</v>
      </c>
      <c r="S210" s="240">
        <v>1E-4</v>
      </c>
      <c r="T210" s="240">
        <v>0.01</v>
      </c>
      <c r="U210" s="240">
        <v>1E-4</v>
      </c>
      <c r="V210" s="240">
        <v>1E-4</v>
      </c>
      <c r="W210" s="240" t="s">
        <v>3114</v>
      </c>
      <c r="X210" s="240" t="s">
        <v>3114</v>
      </c>
      <c r="Y210" s="240">
        <v>0.01</v>
      </c>
      <c r="Z210" s="240">
        <v>999.98</v>
      </c>
      <c r="AA210" s="240" t="s">
        <v>6157</v>
      </c>
      <c r="AB210" s="240" t="s">
        <v>2611</v>
      </c>
      <c r="AC210" s="240" t="s">
        <v>2089</v>
      </c>
      <c r="AD210" s="240" t="s">
        <v>2089</v>
      </c>
      <c r="AE210" s="240" t="s">
        <v>2089</v>
      </c>
      <c r="AF210" s="240" t="s">
        <v>2089</v>
      </c>
      <c r="AG210" s="240" t="s">
        <v>2089</v>
      </c>
      <c r="AH210" s="240" t="s">
        <v>2089</v>
      </c>
      <c r="AI210" s="746">
        <v>0.33333333333333331</v>
      </c>
      <c r="AJ210" s="746">
        <v>0.72916666666666663</v>
      </c>
      <c r="AK210" s="746">
        <v>0.6875</v>
      </c>
      <c r="AL210" s="746" t="s">
        <v>2612</v>
      </c>
      <c r="AM210" s="746" t="s">
        <v>2612</v>
      </c>
      <c r="AN210" s="747">
        <v>0.77083333333333337</v>
      </c>
      <c r="AO210" s="748">
        <v>0.77083333333333337</v>
      </c>
      <c r="AP210" s="240" t="s">
        <v>2613</v>
      </c>
      <c r="AQ210" s="749" t="s">
        <v>8246</v>
      </c>
      <c r="AR210" s="240" t="s">
        <v>2613</v>
      </c>
      <c r="AS210" s="749" t="s">
        <v>8246</v>
      </c>
      <c r="AT210" s="240" t="s">
        <v>2089</v>
      </c>
      <c r="AU210" s="750" t="s">
        <v>2089</v>
      </c>
      <c r="AV210" s="751" t="s">
        <v>2203</v>
      </c>
      <c r="AW210" s="752" t="s">
        <v>11028</v>
      </c>
      <c r="AY210" s="198"/>
    </row>
    <row r="211" spans="2:51" ht="12.75" customHeight="1">
      <c r="B211" s="398" t="s">
        <v>8270</v>
      </c>
      <c r="C211" s="400" t="s">
        <v>8261</v>
      </c>
      <c r="D211" s="400" t="s">
        <v>8886</v>
      </c>
      <c r="E211" s="400">
        <v>788</v>
      </c>
      <c r="F211" s="400" t="s">
        <v>10336</v>
      </c>
      <c r="G211" s="400" t="s">
        <v>8479</v>
      </c>
      <c r="H211" s="400" t="s">
        <v>8271</v>
      </c>
      <c r="I211" s="240" t="s">
        <v>3433</v>
      </c>
      <c r="J211" s="242" t="s">
        <v>3127</v>
      </c>
      <c r="K211" s="240" t="s">
        <v>589</v>
      </c>
      <c r="L211" s="240" t="s">
        <v>139</v>
      </c>
      <c r="M211" s="240" t="s">
        <v>140</v>
      </c>
      <c r="N211" s="240" t="s">
        <v>310</v>
      </c>
      <c r="O211" s="240" t="s">
        <v>311</v>
      </c>
      <c r="P211" s="240" t="s">
        <v>2089</v>
      </c>
      <c r="Q211" s="240" t="s">
        <v>3112</v>
      </c>
      <c r="R211" s="240">
        <v>100</v>
      </c>
      <c r="S211" s="240">
        <v>1E-4</v>
      </c>
      <c r="T211" s="240">
        <v>0.01</v>
      </c>
      <c r="U211" s="240">
        <v>1E-4</v>
      </c>
      <c r="V211" s="240">
        <v>1E-4</v>
      </c>
      <c r="W211" s="240" t="s">
        <v>3114</v>
      </c>
      <c r="X211" s="240" t="s">
        <v>3114</v>
      </c>
      <c r="Y211" s="240">
        <v>0.01</v>
      </c>
      <c r="Z211" s="240">
        <v>999.98</v>
      </c>
      <c r="AA211" s="240" t="s">
        <v>6157</v>
      </c>
      <c r="AB211" s="240" t="s">
        <v>2611</v>
      </c>
      <c r="AC211" s="240" t="s">
        <v>2089</v>
      </c>
      <c r="AD211" s="240" t="s">
        <v>2089</v>
      </c>
      <c r="AE211" s="240" t="s">
        <v>2089</v>
      </c>
      <c r="AF211" s="240" t="s">
        <v>2089</v>
      </c>
      <c r="AG211" s="240" t="s">
        <v>2089</v>
      </c>
      <c r="AH211" s="240" t="s">
        <v>2089</v>
      </c>
      <c r="AI211" s="746">
        <v>0.33333333333333331</v>
      </c>
      <c r="AJ211" s="746">
        <v>0.72916666666666663</v>
      </c>
      <c r="AK211" s="746">
        <v>0.6875</v>
      </c>
      <c r="AL211" s="746" t="s">
        <v>2612</v>
      </c>
      <c r="AM211" s="746" t="s">
        <v>2612</v>
      </c>
      <c r="AN211" s="747">
        <v>0.77083333333333337</v>
      </c>
      <c r="AO211" s="748">
        <v>0.77083333333333337</v>
      </c>
      <c r="AP211" s="240" t="s">
        <v>2613</v>
      </c>
      <c r="AQ211" s="400" t="s">
        <v>8246</v>
      </c>
      <c r="AR211" s="240" t="s">
        <v>2613</v>
      </c>
      <c r="AS211" s="400" t="s">
        <v>8246</v>
      </c>
      <c r="AT211" s="240" t="s">
        <v>2089</v>
      </c>
      <c r="AU211" s="750" t="s">
        <v>2089</v>
      </c>
      <c r="AV211" s="751" t="s">
        <v>2209</v>
      </c>
      <c r="AW211" s="752" t="s">
        <v>11030</v>
      </c>
      <c r="AY211" s="198"/>
    </row>
    <row r="212" spans="2:51" ht="12.75" customHeight="1">
      <c r="B212" s="241" t="s">
        <v>4533</v>
      </c>
      <c r="C212" s="240" t="s">
        <v>2155</v>
      </c>
      <c r="D212" s="240" t="s">
        <v>8887</v>
      </c>
      <c r="E212" s="240">
        <v>788</v>
      </c>
      <c r="F212" s="240" t="s">
        <v>10337</v>
      </c>
      <c r="G212" s="240" t="s">
        <v>3024</v>
      </c>
      <c r="H212" s="240" t="s">
        <v>179</v>
      </c>
      <c r="I212" s="240" t="s">
        <v>3433</v>
      </c>
      <c r="J212" s="242" t="s">
        <v>3127</v>
      </c>
      <c r="K212" s="240" t="s">
        <v>2759</v>
      </c>
      <c r="L212" s="240" t="s">
        <v>1178</v>
      </c>
      <c r="M212" s="240" t="s">
        <v>1179</v>
      </c>
      <c r="N212" s="240" t="s">
        <v>2228</v>
      </c>
      <c r="O212" s="240" t="s">
        <v>2229</v>
      </c>
      <c r="P212" s="240" t="s">
        <v>2089</v>
      </c>
      <c r="Q212" s="240" t="s">
        <v>3112</v>
      </c>
      <c r="R212" s="240">
        <v>100</v>
      </c>
      <c r="S212" s="240">
        <v>1E-4</v>
      </c>
      <c r="T212" s="240">
        <v>0.01</v>
      </c>
      <c r="U212" s="240">
        <v>1E-4</v>
      </c>
      <c r="V212" s="240">
        <v>1E-4</v>
      </c>
      <c r="W212" s="240" t="s">
        <v>3114</v>
      </c>
      <c r="X212" s="240" t="s">
        <v>3114</v>
      </c>
      <c r="Y212" s="240">
        <v>0.01</v>
      </c>
      <c r="Z212" s="240">
        <v>999.98</v>
      </c>
      <c r="AA212" s="240" t="s">
        <v>6157</v>
      </c>
      <c r="AB212" s="240" t="s">
        <v>2611</v>
      </c>
      <c r="AC212" s="240" t="s">
        <v>2089</v>
      </c>
      <c r="AD212" s="240" t="s">
        <v>2089</v>
      </c>
      <c r="AE212" s="240" t="s">
        <v>2089</v>
      </c>
      <c r="AF212" s="240" t="s">
        <v>2089</v>
      </c>
      <c r="AG212" s="240" t="s">
        <v>2089</v>
      </c>
      <c r="AH212" s="240" t="s">
        <v>2089</v>
      </c>
      <c r="AI212" s="746">
        <v>0.33333333333333331</v>
      </c>
      <c r="AJ212" s="746">
        <v>0.72916666666666663</v>
      </c>
      <c r="AK212" s="746">
        <v>0.6875</v>
      </c>
      <c r="AL212" s="746" t="s">
        <v>2612</v>
      </c>
      <c r="AM212" s="746" t="s">
        <v>2612</v>
      </c>
      <c r="AN212" s="747">
        <v>0.77083333333333337</v>
      </c>
      <c r="AO212" s="748">
        <v>0.77083333333333337</v>
      </c>
      <c r="AP212" s="240" t="s">
        <v>2613</v>
      </c>
      <c r="AQ212" s="400" t="s">
        <v>8246</v>
      </c>
      <c r="AR212" s="240" t="s">
        <v>2613</v>
      </c>
      <c r="AS212" s="400" t="s">
        <v>8246</v>
      </c>
      <c r="AT212" s="240" t="s">
        <v>2089</v>
      </c>
      <c r="AU212" s="750" t="s">
        <v>2089</v>
      </c>
      <c r="AV212" s="751"/>
      <c r="AW212" s="752" t="s">
        <v>11030</v>
      </c>
      <c r="AY212" s="198"/>
    </row>
    <row r="213" spans="2:51" ht="12.75" customHeight="1">
      <c r="B213" s="241" t="s">
        <v>3978</v>
      </c>
      <c r="C213" s="240" t="s">
        <v>3156</v>
      </c>
      <c r="D213" s="240" t="s">
        <v>8888</v>
      </c>
      <c r="E213" s="240">
        <v>762</v>
      </c>
      <c r="F213" s="240" t="s">
        <v>10338</v>
      </c>
      <c r="G213" s="240" t="s">
        <v>4960</v>
      </c>
      <c r="H213" s="240" t="s">
        <v>4839</v>
      </c>
      <c r="I213" s="240" t="s">
        <v>10066</v>
      </c>
      <c r="J213" s="242" t="s">
        <v>3121</v>
      </c>
      <c r="K213" s="240" t="s">
        <v>592</v>
      </c>
      <c r="L213" s="240" t="s">
        <v>4962</v>
      </c>
      <c r="M213" s="240" t="s">
        <v>4963</v>
      </c>
      <c r="N213" s="240" t="s">
        <v>4964</v>
      </c>
      <c r="O213" s="240" t="s">
        <v>4965</v>
      </c>
      <c r="P213" s="240" t="s">
        <v>2089</v>
      </c>
      <c r="Q213" s="240" t="s">
        <v>3112</v>
      </c>
      <c r="R213" s="240">
        <v>100</v>
      </c>
      <c r="S213" s="240">
        <v>1E-4</v>
      </c>
      <c r="T213" s="240">
        <v>0.01</v>
      </c>
      <c r="U213" s="240">
        <v>1E-4</v>
      </c>
      <c r="V213" s="240">
        <v>1E-4</v>
      </c>
      <c r="W213" s="240" t="s">
        <v>3114</v>
      </c>
      <c r="X213" s="240" t="s">
        <v>3114</v>
      </c>
      <c r="Y213" s="240">
        <v>0.01</v>
      </c>
      <c r="Z213" s="240">
        <v>999.98</v>
      </c>
      <c r="AA213" s="240" t="s">
        <v>6157</v>
      </c>
      <c r="AB213" s="240" t="s">
        <v>2611</v>
      </c>
      <c r="AC213" s="240" t="s">
        <v>2089</v>
      </c>
      <c r="AD213" s="240" t="s">
        <v>2089</v>
      </c>
      <c r="AE213" s="240" t="s">
        <v>2089</v>
      </c>
      <c r="AF213" s="240" t="s">
        <v>2089</v>
      </c>
      <c r="AG213" s="240" t="s">
        <v>2089</v>
      </c>
      <c r="AH213" s="240" t="s">
        <v>2089</v>
      </c>
      <c r="AI213" s="746">
        <v>0.33333333333333331</v>
      </c>
      <c r="AJ213" s="746">
        <v>0.72916666666666663</v>
      </c>
      <c r="AK213" s="746">
        <v>0.6875</v>
      </c>
      <c r="AL213" s="746" t="s">
        <v>2612</v>
      </c>
      <c r="AM213" s="746" t="s">
        <v>2612</v>
      </c>
      <c r="AN213" s="747">
        <v>0.77083333333333337</v>
      </c>
      <c r="AO213" s="748">
        <v>0.77083333333333337</v>
      </c>
      <c r="AP213" s="240" t="s">
        <v>2613</v>
      </c>
      <c r="AQ213" s="749" t="s">
        <v>8246</v>
      </c>
      <c r="AR213" s="240" t="s">
        <v>2613</v>
      </c>
      <c r="AS213" s="749" t="s">
        <v>8246</v>
      </c>
      <c r="AT213" s="240" t="s">
        <v>2089</v>
      </c>
      <c r="AU213" s="750" t="s">
        <v>2089</v>
      </c>
      <c r="AV213" s="751" t="s">
        <v>2204</v>
      </c>
      <c r="AW213" s="752" t="s">
        <v>11024</v>
      </c>
      <c r="AY213" s="198"/>
    </row>
    <row r="214" spans="2:51" ht="12.75" customHeight="1">
      <c r="B214" s="241" t="s">
        <v>3979</v>
      </c>
      <c r="C214" s="240" t="s">
        <v>3157</v>
      </c>
      <c r="D214" s="240" t="s">
        <v>8889</v>
      </c>
      <c r="E214" s="240">
        <v>257</v>
      </c>
      <c r="F214" s="240" t="s">
        <v>10339</v>
      </c>
      <c r="G214" s="240" t="s">
        <v>9243</v>
      </c>
      <c r="H214" s="240" t="s">
        <v>7702</v>
      </c>
      <c r="I214" s="240" t="s">
        <v>3209</v>
      </c>
      <c r="J214" s="242" t="s">
        <v>3135</v>
      </c>
      <c r="K214" s="240" t="s">
        <v>593</v>
      </c>
      <c r="L214" s="240" t="s">
        <v>145</v>
      </c>
      <c r="M214" s="240" t="s">
        <v>146</v>
      </c>
      <c r="N214" s="240" t="s">
        <v>316</v>
      </c>
      <c r="O214" s="240" t="s">
        <v>317</v>
      </c>
      <c r="P214" s="240" t="s">
        <v>2089</v>
      </c>
      <c r="Q214" s="240" t="s">
        <v>3136</v>
      </c>
      <c r="R214" s="240">
        <v>100</v>
      </c>
      <c r="S214" s="240">
        <v>1E-3</v>
      </c>
      <c r="T214" s="240">
        <v>0.1</v>
      </c>
      <c r="U214" s="240">
        <v>1E-3</v>
      </c>
      <c r="V214" s="240">
        <v>1E-3</v>
      </c>
      <c r="W214" s="240" t="s">
        <v>3114</v>
      </c>
      <c r="X214" s="240" t="s">
        <v>3114</v>
      </c>
      <c r="Y214" s="240">
        <v>0.1</v>
      </c>
      <c r="Z214" s="240">
        <v>9999.7999999999993</v>
      </c>
      <c r="AA214" s="240" t="s">
        <v>6157</v>
      </c>
      <c r="AB214" s="240" t="s">
        <v>2611</v>
      </c>
      <c r="AC214" s="240" t="s">
        <v>2089</v>
      </c>
      <c r="AD214" s="240" t="s">
        <v>2089</v>
      </c>
      <c r="AE214" s="240" t="s">
        <v>2089</v>
      </c>
      <c r="AF214" s="240" t="s">
        <v>2089</v>
      </c>
      <c r="AG214" s="240" t="s">
        <v>2089</v>
      </c>
      <c r="AH214" s="240" t="s">
        <v>2089</v>
      </c>
      <c r="AI214" s="746">
        <v>0.33333333333333331</v>
      </c>
      <c r="AJ214" s="746">
        <v>0.72916666666666663</v>
      </c>
      <c r="AK214" s="746">
        <v>0.6875</v>
      </c>
      <c r="AL214" s="746" t="s">
        <v>2612</v>
      </c>
      <c r="AM214" s="746" t="s">
        <v>2612</v>
      </c>
      <c r="AN214" s="747">
        <v>0.77083333333333337</v>
      </c>
      <c r="AO214" s="748">
        <v>0.77083333333333337</v>
      </c>
      <c r="AP214" s="240" t="s">
        <v>2613</v>
      </c>
      <c r="AQ214" s="400" t="s">
        <v>8246</v>
      </c>
      <c r="AR214" s="240" t="s">
        <v>2613</v>
      </c>
      <c r="AS214" s="400" t="s">
        <v>8246</v>
      </c>
      <c r="AT214" s="240" t="s">
        <v>2089</v>
      </c>
      <c r="AU214" s="750" t="s">
        <v>2089</v>
      </c>
      <c r="AV214" s="751" t="s">
        <v>2201</v>
      </c>
      <c r="AW214" s="752" t="s">
        <v>11025</v>
      </c>
      <c r="AY214" s="198"/>
    </row>
    <row r="215" spans="2:51" ht="12.75" customHeight="1">
      <c r="B215" s="398" t="s">
        <v>11280</v>
      </c>
      <c r="C215" s="240" t="s">
        <v>2937</v>
      </c>
      <c r="D215" s="240" t="s">
        <v>11283</v>
      </c>
      <c r="E215" s="240">
        <v>257</v>
      </c>
      <c r="F215" s="240" t="s">
        <v>11282</v>
      </c>
      <c r="G215" s="240" t="s">
        <v>11284</v>
      </c>
      <c r="H215" s="240" t="s">
        <v>11285</v>
      </c>
      <c r="I215" s="240" t="s">
        <v>3209</v>
      </c>
      <c r="J215" s="242" t="s">
        <v>3135</v>
      </c>
      <c r="K215" s="240" t="s">
        <v>545</v>
      </c>
      <c r="L215" s="240" t="s">
        <v>3947</v>
      </c>
      <c r="M215" s="240" t="s">
        <v>3948</v>
      </c>
      <c r="N215" s="240" t="s">
        <v>1698</v>
      </c>
      <c r="O215" s="240" t="s">
        <v>1699</v>
      </c>
      <c r="P215" s="240" t="s">
        <v>2089</v>
      </c>
      <c r="Q215" s="240" t="s">
        <v>3136</v>
      </c>
      <c r="R215" s="240">
        <v>100</v>
      </c>
      <c r="S215" s="240">
        <v>1E-3</v>
      </c>
      <c r="T215" s="240">
        <v>0.1</v>
      </c>
      <c r="U215" s="240">
        <v>1E-3</v>
      </c>
      <c r="V215" s="240">
        <v>1E-3</v>
      </c>
      <c r="W215" s="240" t="s">
        <v>3114</v>
      </c>
      <c r="X215" s="240" t="s">
        <v>3114</v>
      </c>
      <c r="Y215" s="240">
        <v>0.1</v>
      </c>
      <c r="Z215" s="240">
        <v>9999.7999999999993</v>
      </c>
      <c r="AA215" s="240" t="s">
        <v>6157</v>
      </c>
      <c r="AB215" s="240" t="s">
        <v>2611</v>
      </c>
      <c r="AC215" s="240" t="s">
        <v>2089</v>
      </c>
      <c r="AD215" s="240" t="s">
        <v>2089</v>
      </c>
      <c r="AE215" s="240" t="s">
        <v>2089</v>
      </c>
      <c r="AF215" s="240" t="s">
        <v>2089</v>
      </c>
      <c r="AG215" s="240" t="s">
        <v>2089</v>
      </c>
      <c r="AH215" s="240" t="s">
        <v>2089</v>
      </c>
      <c r="AI215" s="746">
        <v>0.33333333333333331</v>
      </c>
      <c r="AJ215" s="746">
        <v>0.72916666666666663</v>
      </c>
      <c r="AK215" s="746">
        <v>0.6875</v>
      </c>
      <c r="AL215" s="746" t="s">
        <v>2612</v>
      </c>
      <c r="AM215" s="746" t="s">
        <v>2612</v>
      </c>
      <c r="AN215" s="747">
        <v>0.77083333333333337</v>
      </c>
      <c r="AO215" s="748">
        <v>0.77083333333333337</v>
      </c>
      <c r="AP215" s="240" t="s">
        <v>2613</v>
      </c>
      <c r="AQ215" s="749" t="s">
        <v>8246</v>
      </c>
      <c r="AR215" s="240" t="s">
        <v>2613</v>
      </c>
      <c r="AS215" s="749" t="s">
        <v>8246</v>
      </c>
      <c r="AT215" s="240" t="s">
        <v>2089</v>
      </c>
      <c r="AU215" s="750" t="s">
        <v>2089</v>
      </c>
      <c r="AV215" s="751" t="s">
        <v>2200</v>
      </c>
      <c r="AW215" s="752" t="s">
        <v>11025</v>
      </c>
      <c r="AY215" s="198"/>
    </row>
    <row r="216" spans="2:51" ht="12.75" customHeight="1">
      <c r="B216" s="773" t="s">
        <v>1473</v>
      </c>
      <c r="C216" s="240" t="s">
        <v>9209</v>
      </c>
      <c r="D216" s="240" t="s">
        <v>8890</v>
      </c>
      <c r="E216" s="240">
        <v>627</v>
      </c>
      <c r="F216" s="240" t="s">
        <v>10340</v>
      </c>
      <c r="G216" s="240" t="s">
        <v>1367</v>
      </c>
      <c r="H216" s="240" t="s">
        <v>2277</v>
      </c>
      <c r="I216" s="240" t="s">
        <v>3430</v>
      </c>
      <c r="J216" s="242" t="s">
        <v>3138</v>
      </c>
      <c r="K216" s="240" t="s">
        <v>596</v>
      </c>
      <c r="L216" s="240" t="s">
        <v>149</v>
      </c>
      <c r="M216" s="240" t="s">
        <v>150</v>
      </c>
      <c r="N216" s="240" t="s">
        <v>320</v>
      </c>
      <c r="O216" s="240" t="s">
        <v>321</v>
      </c>
      <c r="P216" s="774" t="s">
        <v>596</v>
      </c>
      <c r="Q216" s="240" t="s">
        <v>3139</v>
      </c>
      <c r="R216" s="240">
        <v>1000</v>
      </c>
      <c r="S216" s="240">
        <v>0.01</v>
      </c>
      <c r="T216" s="240">
        <v>10</v>
      </c>
      <c r="U216" s="240">
        <v>0.01</v>
      </c>
      <c r="V216" s="240">
        <v>0.01</v>
      </c>
      <c r="W216" s="240" t="s">
        <v>3114</v>
      </c>
      <c r="X216" s="240" t="s">
        <v>3114</v>
      </c>
      <c r="Y216" s="240">
        <v>1</v>
      </c>
      <c r="Z216" s="240">
        <v>99998</v>
      </c>
      <c r="AA216" s="240" t="s">
        <v>6157</v>
      </c>
      <c r="AB216" s="240" t="s">
        <v>2927</v>
      </c>
      <c r="AC216" s="240">
        <v>250</v>
      </c>
      <c r="AD216" s="240">
        <v>1000</v>
      </c>
      <c r="AE216" s="240">
        <v>0.25</v>
      </c>
      <c r="AF216" s="240">
        <v>250</v>
      </c>
      <c r="AG216" s="240">
        <v>0.25</v>
      </c>
      <c r="AH216" s="240">
        <v>0.01</v>
      </c>
      <c r="AI216" s="746">
        <v>0.33333333333333331</v>
      </c>
      <c r="AJ216" s="746">
        <v>0.72916666666666663</v>
      </c>
      <c r="AK216" s="746">
        <v>0.6875</v>
      </c>
      <c r="AL216" s="746" t="s">
        <v>2612</v>
      </c>
      <c r="AM216" s="746" t="s">
        <v>2612</v>
      </c>
      <c r="AN216" s="747">
        <v>0.77083333333333337</v>
      </c>
      <c r="AO216" s="748">
        <v>0.77083333333333337</v>
      </c>
      <c r="AP216" s="240" t="s">
        <v>2613</v>
      </c>
      <c r="AQ216" s="749" t="s">
        <v>8246</v>
      </c>
      <c r="AR216" s="240" t="s">
        <v>2613</v>
      </c>
      <c r="AS216" s="749" t="s">
        <v>8246</v>
      </c>
      <c r="AT216" s="240" t="s">
        <v>2089</v>
      </c>
      <c r="AU216" s="750" t="s">
        <v>2089</v>
      </c>
      <c r="AV216" s="751" t="s">
        <v>2206</v>
      </c>
      <c r="AW216" s="752" t="s">
        <v>11022</v>
      </c>
      <c r="AY216" s="198"/>
    </row>
    <row r="217" spans="2:51" ht="12.75" customHeight="1">
      <c r="B217" s="241" t="s">
        <v>1474</v>
      </c>
      <c r="C217" s="240" t="s">
        <v>2189</v>
      </c>
      <c r="D217" s="240" t="s">
        <v>8891</v>
      </c>
      <c r="E217" s="240">
        <v>762</v>
      </c>
      <c r="F217" s="240" t="s">
        <v>10341</v>
      </c>
      <c r="G217" s="240" t="s">
        <v>1368</v>
      </c>
      <c r="H217" s="240" t="s">
        <v>2278</v>
      </c>
      <c r="I217" s="240" t="s">
        <v>10066</v>
      </c>
      <c r="J217" s="242" t="s">
        <v>3121</v>
      </c>
      <c r="K217" s="240" t="s">
        <v>597</v>
      </c>
      <c r="L217" s="240" t="s">
        <v>151</v>
      </c>
      <c r="M217" s="240" t="s">
        <v>152</v>
      </c>
      <c r="N217" s="240" t="s">
        <v>322</v>
      </c>
      <c r="O217" s="240" t="s">
        <v>323</v>
      </c>
      <c r="P217" s="240" t="s">
        <v>2089</v>
      </c>
      <c r="Q217" s="240" t="s">
        <v>3112</v>
      </c>
      <c r="R217" s="240">
        <v>100</v>
      </c>
      <c r="S217" s="240">
        <v>1E-4</v>
      </c>
      <c r="T217" s="240">
        <v>0.01</v>
      </c>
      <c r="U217" s="240">
        <v>1E-4</v>
      </c>
      <c r="V217" s="240">
        <v>1E-4</v>
      </c>
      <c r="W217" s="240" t="s">
        <v>3114</v>
      </c>
      <c r="X217" s="240" t="s">
        <v>3114</v>
      </c>
      <c r="Y217" s="240">
        <v>0.01</v>
      </c>
      <c r="Z217" s="240">
        <v>999.98</v>
      </c>
      <c r="AA217" s="240" t="s">
        <v>6157</v>
      </c>
      <c r="AB217" s="240" t="s">
        <v>2611</v>
      </c>
      <c r="AC217" s="240" t="s">
        <v>2089</v>
      </c>
      <c r="AD217" s="240" t="s">
        <v>2089</v>
      </c>
      <c r="AE217" s="240" t="s">
        <v>2089</v>
      </c>
      <c r="AF217" s="240" t="s">
        <v>2089</v>
      </c>
      <c r="AG217" s="240" t="s">
        <v>2089</v>
      </c>
      <c r="AH217" s="240" t="s">
        <v>2089</v>
      </c>
      <c r="AI217" s="746">
        <v>0.33333333333333331</v>
      </c>
      <c r="AJ217" s="746">
        <v>0.72916666666666663</v>
      </c>
      <c r="AK217" s="746">
        <v>0.6875</v>
      </c>
      <c r="AL217" s="746" t="s">
        <v>2612</v>
      </c>
      <c r="AM217" s="746" t="s">
        <v>2612</v>
      </c>
      <c r="AN217" s="747">
        <v>0.77083333333333337</v>
      </c>
      <c r="AO217" s="748">
        <v>0.77083333333333337</v>
      </c>
      <c r="AP217" s="240" t="s">
        <v>2613</v>
      </c>
      <c r="AQ217" s="749" t="s">
        <v>8246</v>
      </c>
      <c r="AR217" s="240" t="s">
        <v>2613</v>
      </c>
      <c r="AS217" s="749" t="s">
        <v>8246</v>
      </c>
      <c r="AT217" s="240" t="s">
        <v>2089</v>
      </c>
      <c r="AU217" s="750" t="s">
        <v>2089</v>
      </c>
      <c r="AV217" s="751" t="s">
        <v>2209</v>
      </c>
      <c r="AW217" s="752" t="s">
        <v>11024</v>
      </c>
      <c r="AY217" s="198"/>
    </row>
    <row r="218" spans="2:51" ht="12.75" customHeight="1">
      <c r="B218" s="773" t="s">
        <v>1475</v>
      </c>
      <c r="C218" s="240" t="s">
        <v>2190</v>
      </c>
      <c r="D218" s="240" t="s">
        <v>8892</v>
      </c>
      <c r="E218" s="240">
        <v>627</v>
      </c>
      <c r="F218" s="240" t="s">
        <v>10342</v>
      </c>
      <c r="G218" s="240" t="s">
        <v>1369</v>
      </c>
      <c r="H218" s="240" t="s">
        <v>2279</v>
      </c>
      <c r="I218" s="240" t="s">
        <v>3430</v>
      </c>
      <c r="J218" s="242" t="s">
        <v>3138</v>
      </c>
      <c r="K218" s="240" t="s">
        <v>598</v>
      </c>
      <c r="L218" s="240" t="s">
        <v>153</v>
      </c>
      <c r="M218" s="240" t="s">
        <v>154</v>
      </c>
      <c r="N218" s="240" t="s">
        <v>324</v>
      </c>
      <c r="O218" s="240" t="s">
        <v>325</v>
      </c>
      <c r="P218" s="774" t="s">
        <v>598</v>
      </c>
      <c r="Q218" s="240" t="s">
        <v>3139</v>
      </c>
      <c r="R218" s="240">
        <v>1000</v>
      </c>
      <c r="S218" s="240">
        <v>0.01</v>
      </c>
      <c r="T218" s="240">
        <v>10</v>
      </c>
      <c r="U218" s="240">
        <v>0.01</v>
      </c>
      <c r="V218" s="240">
        <v>0.01</v>
      </c>
      <c r="W218" s="240" t="s">
        <v>3114</v>
      </c>
      <c r="X218" s="240" t="s">
        <v>3114</v>
      </c>
      <c r="Y218" s="240">
        <v>1</v>
      </c>
      <c r="Z218" s="240">
        <v>99998</v>
      </c>
      <c r="AA218" s="240" t="s">
        <v>6157</v>
      </c>
      <c r="AB218" s="240" t="s">
        <v>2927</v>
      </c>
      <c r="AC218" s="240">
        <v>250</v>
      </c>
      <c r="AD218" s="240">
        <v>1000</v>
      </c>
      <c r="AE218" s="240">
        <v>0.25</v>
      </c>
      <c r="AF218" s="240">
        <v>250</v>
      </c>
      <c r="AG218" s="240">
        <v>0.25</v>
      </c>
      <c r="AH218" s="240">
        <v>0.01</v>
      </c>
      <c r="AI218" s="746">
        <v>0.33333333333333331</v>
      </c>
      <c r="AJ218" s="746">
        <v>0.72916666666666663</v>
      </c>
      <c r="AK218" s="746">
        <v>0.6875</v>
      </c>
      <c r="AL218" s="746" t="s">
        <v>2612</v>
      </c>
      <c r="AM218" s="746" t="s">
        <v>2612</v>
      </c>
      <c r="AN218" s="747">
        <v>0.77083333333333337</v>
      </c>
      <c r="AO218" s="748">
        <v>0.77083333333333337</v>
      </c>
      <c r="AP218" s="240" t="s">
        <v>2613</v>
      </c>
      <c r="AQ218" s="749" t="s">
        <v>8246</v>
      </c>
      <c r="AR218" s="240" t="s">
        <v>2613</v>
      </c>
      <c r="AS218" s="749" t="s">
        <v>8246</v>
      </c>
      <c r="AT218" s="240" t="s">
        <v>2089</v>
      </c>
      <c r="AU218" s="750" t="s">
        <v>2089</v>
      </c>
      <c r="AV218" s="751" t="s">
        <v>2207</v>
      </c>
      <c r="AW218" s="752" t="s">
        <v>11022</v>
      </c>
      <c r="AY218" s="198"/>
    </row>
    <row r="219" spans="2:51" ht="12.75" customHeight="1">
      <c r="B219" s="241" t="s">
        <v>1476</v>
      </c>
      <c r="C219" s="240" t="s">
        <v>2191</v>
      </c>
      <c r="D219" s="240" t="s">
        <v>8893</v>
      </c>
      <c r="E219" s="240">
        <v>788</v>
      </c>
      <c r="F219" s="240" t="s">
        <v>10343</v>
      </c>
      <c r="G219" s="240" t="s">
        <v>73</v>
      </c>
      <c r="H219" s="240" t="s">
        <v>2280</v>
      </c>
      <c r="I219" s="240" t="s">
        <v>3432</v>
      </c>
      <c r="J219" s="242" t="s">
        <v>3120</v>
      </c>
      <c r="K219" s="240" t="s">
        <v>599</v>
      </c>
      <c r="L219" s="240" t="s">
        <v>69</v>
      </c>
      <c r="M219" s="240" t="s">
        <v>70</v>
      </c>
      <c r="N219" s="240" t="s">
        <v>71</v>
      </c>
      <c r="O219" s="240" t="s">
        <v>72</v>
      </c>
      <c r="P219" s="240" t="s">
        <v>2089</v>
      </c>
      <c r="Q219" s="240" t="s">
        <v>3112</v>
      </c>
      <c r="R219" s="240">
        <v>100</v>
      </c>
      <c r="S219" s="240">
        <v>1E-4</v>
      </c>
      <c r="T219" s="240">
        <v>0.01</v>
      </c>
      <c r="U219" s="240">
        <v>1E-4</v>
      </c>
      <c r="V219" s="240">
        <v>1E-4</v>
      </c>
      <c r="W219" s="240" t="s">
        <v>3114</v>
      </c>
      <c r="X219" s="240" t="s">
        <v>3114</v>
      </c>
      <c r="Y219" s="240">
        <v>0.01</v>
      </c>
      <c r="Z219" s="240">
        <v>999.98</v>
      </c>
      <c r="AA219" s="240" t="s">
        <v>6157</v>
      </c>
      <c r="AB219" s="240" t="s">
        <v>2611</v>
      </c>
      <c r="AC219" s="240" t="s">
        <v>2089</v>
      </c>
      <c r="AD219" s="240" t="s">
        <v>2089</v>
      </c>
      <c r="AE219" s="240" t="s">
        <v>2089</v>
      </c>
      <c r="AF219" s="240" t="s">
        <v>2089</v>
      </c>
      <c r="AG219" s="240" t="s">
        <v>2089</v>
      </c>
      <c r="AH219" s="240" t="s">
        <v>2089</v>
      </c>
      <c r="AI219" s="746">
        <v>0.33333333333333331</v>
      </c>
      <c r="AJ219" s="746">
        <v>0.72916666666666663</v>
      </c>
      <c r="AK219" s="746">
        <v>0.6875</v>
      </c>
      <c r="AL219" s="746" t="s">
        <v>2612</v>
      </c>
      <c r="AM219" s="746" t="s">
        <v>2612</v>
      </c>
      <c r="AN219" s="747">
        <v>0.77083333333333337</v>
      </c>
      <c r="AO219" s="748">
        <v>0.77083333333333337</v>
      </c>
      <c r="AP219" s="240" t="s">
        <v>2613</v>
      </c>
      <c r="AQ219" s="749" t="s">
        <v>8246</v>
      </c>
      <c r="AR219" s="240" t="s">
        <v>2613</v>
      </c>
      <c r="AS219" s="749" t="s">
        <v>8246</v>
      </c>
      <c r="AT219" s="240" t="s">
        <v>2089</v>
      </c>
      <c r="AU219" s="750" t="s">
        <v>2089</v>
      </c>
      <c r="AV219" s="751" t="s">
        <v>2200</v>
      </c>
      <c r="AW219" s="752" t="s">
        <v>11028</v>
      </c>
      <c r="AY219" s="198"/>
    </row>
    <row r="220" spans="2:51" ht="12.75" customHeight="1">
      <c r="B220" s="397" t="s">
        <v>8417</v>
      </c>
      <c r="C220" s="240" t="s">
        <v>1097</v>
      </c>
      <c r="D220" s="240" t="s">
        <v>8895</v>
      </c>
      <c r="E220" s="240">
        <v>2500</v>
      </c>
      <c r="F220" s="240" t="s">
        <v>10344</v>
      </c>
      <c r="G220" s="400" t="s">
        <v>8194</v>
      </c>
      <c r="H220" s="235" t="s">
        <v>8197</v>
      </c>
      <c r="I220" s="240" t="s">
        <v>3431</v>
      </c>
      <c r="J220" s="242" t="s">
        <v>3124</v>
      </c>
      <c r="K220" s="240" t="s">
        <v>472</v>
      </c>
      <c r="L220" s="240" t="s">
        <v>2089</v>
      </c>
      <c r="M220" s="240" t="s">
        <v>911</v>
      </c>
      <c r="N220" s="240" t="s">
        <v>1663</v>
      </c>
      <c r="O220" s="240" t="s">
        <v>1664</v>
      </c>
      <c r="P220" s="240" t="s">
        <v>2089</v>
      </c>
      <c r="Q220" s="240" t="s">
        <v>3112</v>
      </c>
      <c r="R220" s="240">
        <v>1000</v>
      </c>
      <c r="S220" s="240">
        <v>1E-4</v>
      </c>
      <c r="T220" s="240">
        <v>0.1</v>
      </c>
      <c r="U220" s="240">
        <v>1E-4</v>
      </c>
      <c r="V220" s="240">
        <v>1E-4</v>
      </c>
      <c r="W220" s="240" t="s">
        <v>3114</v>
      </c>
      <c r="X220" s="240" t="s">
        <v>3114</v>
      </c>
      <c r="Y220" s="240">
        <v>0.01</v>
      </c>
      <c r="Z220" s="240">
        <v>999.98</v>
      </c>
      <c r="AA220" s="240" t="s">
        <v>6157</v>
      </c>
      <c r="AB220" s="240" t="s">
        <v>2611</v>
      </c>
      <c r="AC220" s="240" t="s">
        <v>2089</v>
      </c>
      <c r="AD220" s="240" t="s">
        <v>2089</v>
      </c>
      <c r="AE220" s="240" t="s">
        <v>2089</v>
      </c>
      <c r="AF220" s="240" t="s">
        <v>2089</v>
      </c>
      <c r="AG220" s="240" t="s">
        <v>2089</v>
      </c>
      <c r="AH220" s="240" t="s">
        <v>2089</v>
      </c>
      <c r="AI220" s="746">
        <v>0.33333333333333331</v>
      </c>
      <c r="AJ220" s="746">
        <v>0.72916666666666663</v>
      </c>
      <c r="AK220" s="746">
        <v>0.6875</v>
      </c>
      <c r="AL220" s="746" t="s">
        <v>2612</v>
      </c>
      <c r="AM220" s="746" t="s">
        <v>2612</v>
      </c>
      <c r="AN220" s="747">
        <v>0.77083333333333337</v>
      </c>
      <c r="AO220" s="748">
        <v>0.77083333333333337</v>
      </c>
      <c r="AP220" s="240" t="s">
        <v>2089</v>
      </c>
      <c r="AQ220" s="749" t="s">
        <v>8246</v>
      </c>
      <c r="AR220" s="240" t="s">
        <v>2613</v>
      </c>
      <c r="AS220" s="749" t="s">
        <v>8246</v>
      </c>
      <c r="AT220" s="240" t="s">
        <v>2089</v>
      </c>
      <c r="AU220" s="750" t="s">
        <v>2089</v>
      </c>
      <c r="AV220" s="751" t="s">
        <v>2200</v>
      </c>
      <c r="AW220" s="752" t="s">
        <v>11023</v>
      </c>
      <c r="AY220" s="198"/>
    </row>
    <row r="221" spans="2:51" ht="12.75" customHeight="1">
      <c r="B221" s="773" t="s">
        <v>4314</v>
      </c>
      <c r="C221" s="240" t="s">
        <v>2192</v>
      </c>
      <c r="D221" s="240" t="s">
        <v>8896</v>
      </c>
      <c r="E221" s="240">
        <v>627</v>
      </c>
      <c r="F221" s="240" t="s">
        <v>10346</v>
      </c>
      <c r="G221" s="240" t="s">
        <v>1370</v>
      </c>
      <c r="H221" s="240" t="s">
        <v>2281</v>
      </c>
      <c r="I221" s="240" t="s">
        <v>3430</v>
      </c>
      <c r="J221" s="242" t="s">
        <v>3138</v>
      </c>
      <c r="K221" s="240" t="s">
        <v>600</v>
      </c>
      <c r="L221" s="240" t="s">
        <v>155</v>
      </c>
      <c r="M221" s="240" t="s">
        <v>156</v>
      </c>
      <c r="N221" s="240" t="s">
        <v>326</v>
      </c>
      <c r="O221" s="240" t="s">
        <v>327</v>
      </c>
      <c r="P221" s="774" t="s">
        <v>600</v>
      </c>
      <c r="Q221" s="240" t="s">
        <v>3139</v>
      </c>
      <c r="R221" s="240">
        <v>1000</v>
      </c>
      <c r="S221" s="240">
        <v>0.01</v>
      </c>
      <c r="T221" s="240">
        <v>10</v>
      </c>
      <c r="U221" s="240">
        <v>0.01</v>
      </c>
      <c r="V221" s="240">
        <v>0.01</v>
      </c>
      <c r="W221" s="240" t="s">
        <v>3114</v>
      </c>
      <c r="X221" s="240" t="s">
        <v>3114</v>
      </c>
      <c r="Y221" s="240">
        <v>1</v>
      </c>
      <c r="Z221" s="240">
        <v>99998</v>
      </c>
      <c r="AA221" s="240" t="s">
        <v>6157</v>
      </c>
      <c r="AB221" s="240" t="s">
        <v>2927</v>
      </c>
      <c r="AC221" s="240">
        <v>250</v>
      </c>
      <c r="AD221" s="240">
        <v>1000</v>
      </c>
      <c r="AE221" s="240">
        <v>0.1</v>
      </c>
      <c r="AF221" s="240">
        <f>AD221*AE221</f>
        <v>100</v>
      </c>
      <c r="AG221" s="240">
        <v>0.1</v>
      </c>
      <c r="AH221" s="240">
        <v>0.01</v>
      </c>
      <c r="AI221" s="746">
        <v>0.33333333333333331</v>
      </c>
      <c r="AJ221" s="746">
        <v>0.72916666666666663</v>
      </c>
      <c r="AK221" s="746">
        <v>0.6875</v>
      </c>
      <c r="AL221" s="746" t="s">
        <v>2612</v>
      </c>
      <c r="AM221" s="746" t="s">
        <v>2612</v>
      </c>
      <c r="AN221" s="747">
        <v>0.77083333333333337</v>
      </c>
      <c r="AO221" s="748">
        <v>0.77083333333333337</v>
      </c>
      <c r="AP221" s="240" t="s">
        <v>2613</v>
      </c>
      <c r="AQ221" s="749" t="s">
        <v>8246</v>
      </c>
      <c r="AR221" s="240" t="s">
        <v>2613</v>
      </c>
      <c r="AS221" s="749" t="s">
        <v>8246</v>
      </c>
      <c r="AT221" s="240" t="s">
        <v>2089</v>
      </c>
      <c r="AU221" s="750" t="s">
        <v>2089</v>
      </c>
      <c r="AV221" s="751" t="s">
        <v>2202</v>
      </c>
      <c r="AW221" s="752" t="s">
        <v>11022</v>
      </c>
      <c r="AY221" s="198"/>
    </row>
    <row r="222" spans="2:51" ht="12.75" customHeight="1">
      <c r="B222" s="241" t="s">
        <v>2818</v>
      </c>
      <c r="C222" s="240" t="s">
        <v>2193</v>
      </c>
      <c r="D222" s="240" t="s">
        <v>8897</v>
      </c>
      <c r="E222" s="240">
        <v>257</v>
      </c>
      <c r="F222" s="240" t="s">
        <v>10347</v>
      </c>
      <c r="G222" s="399" t="s">
        <v>9244</v>
      </c>
      <c r="H222" s="240" t="s">
        <v>5581</v>
      </c>
      <c r="I222" s="240" t="s">
        <v>3209</v>
      </c>
      <c r="J222" s="242" t="s">
        <v>3135</v>
      </c>
      <c r="K222" s="240" t="s">
        <v>601</v>
      </c>
      <c r="L222" s="240" t="s">
        <v>157</v>
      </c>
      <c r="M222" s="240" t="s">
        <v>158</v>
      </c>
      <c r="N222" s="240" t="s">
        <v>3243</v>
      </c>
      <c r="O222" s="240" t="s">
        <v>3244</v>
      </c>
      <c r="P222" s="240" t="s">
        <v>2089</v>
      </c>
      <c r="Q222" s="240" t="s">
        <v>3136</v>
      </c>
      <c r="R222" s="240">
        <v>100</v>
      </c>
      <c r="S222" s="240">
        <v>1E-3</v>
      </c>
      <c r="T222" s="240">
        <v>0.1</v>
      </c>
      <c r="U222" s="240">
        <v>1E-3</v>
      </c>
      <c r="V222" s="240">
        <v>1E-3</v>
      </c>
      <c r="W222" s="240" t="s">
        <v>3114</v>
      </c>
      <c r="X222" s="240" t="s">
        <v>3114</v>
      </c>
      <c r="Y222" s="240">
        <v>0.1</v>
      </c>
      <c r="Z222" s="240">
        <v>9999.7999999999993</v>
      </c>
      <c r="AA222" s="240" t="s">
        <v>6157</v>
      </c>
      <c r="AB222" s="240" t="s">
        <v>2611</v>
      </c>
      <c r="AC222" s="240" t="s">
        <v>2089</v>
      </c>
      <c r="AD222" s="240" t="s">
        <v>2089</v>
      </c>
      <c r="AE222" s="240" t="s">
        <v>2089</v>
      </c>
      <c r="AF222" s="240" t="s">
        <v>2089</v>
      </c>
      <c r="AG222" s="240" t="s">
        <v>2089</v>
      </c>
      <c r="AH222" s="240" t="s">
        <v>2089</v>
      </c>
      <c r="AI222" s="746">
        <v>0.33333333333333331</v>
      </c>
      <c r="AJ222" s="746">
        <v>0.72916666666666663</v>
      </c>
      <c r="AK222" s="746">
        <v>0.6875</v>
      </c>
      <c r="AL222" s="746" t="s">
        <v>2612</v>
      </c>
      <c r="AM222" s="746" t="s">
        <v>2612</v>
      </c>
      <c r="AN222" s="747">
        <v>0.77083333333333337</v>
      </c>
      <c r="AO222" s="748">
        <v>0.77083333333333337</v>
      </c>
      <c r="AP222" s="240" t="s">
        <v>2613</v>
      </c>
      <c r="AQ222" s="400" t="s">
        <v>8246</v>
      </c>
      <c r="AR222" s="240" t="s">
        <v>2613</v>
      </c>
      <c r="AS222" s="400" t="s">
        <v>8246</v>
      </c>
      <c r="AT222" s="240" t="s">
        <v>2089</v>
      </c>
      <c r="AU222" s="750" t="s">
        <v>2089</v>
      </c>
      <c r="AV222" s="751" t="s">
        <v>2205</v>
      </c>
      <c r="AW222" s="752" t="s">
        <v>11025</v>
      </c>
      <c r="AY222" s="198"/>
    </row>
    <row r="223" spans="2:51" ht="12.75" customHeight="1">
      <c r="B223" s="773" t="s">
        <v>2884</v>
      </c>
      <c r="C223" s="240" t="s">
        <v>2194</v>
      </c>
      <c r="D223" s="399" t="s">
        <v>11242</v>
      </c>
      <c r="E223" s="235">
        <v>627</v>
      </c>
      <c r="F223" s="399" t="s">
        <v>11243</v>
      </c>
      <c r="G223" s="399" t="s">
        <v>11244</v>
      </c>
      <c r="H223" s="399" t="s">
        <v>11245</v>
      </c>
      <c r="I223" s="240" t="s">
        <v>3430</v>
      </c>
      <c r="J223" s="242" t="s">
        <v>3138</v>
      </c>
      <c r="K223" s="240" t="s">
        <v>602</v>
      </c>
      <c r="L223" s="240" t="s">
        <v>159</v>
      </c>
      <c r="M223" s="240" t="s">
        <v>160</v>
      </c>
      <c r="N223" s="240" t="s">
        <v>3245</v>
      </c>
      <c r="O223" s="240" t="s">
        <v>3246</v>
      </c>
      <c r="P223" s="774" t="s">
        <v>602</v>
      </c>
      <c r="Q223" s="240" t="s">
        <v>3139</v>
      </c>
      <c r="R223" s="240">
        <v>1000</v>
      </c>
      <c r="S223" s="240">
        <v>0.01</v>
      </c>
      <c r="T223" s="240">
        <v>10</v>
      </c>
      <c r="U223" s="240">
        <v>0.01</v>
      </c>
      <c r="V223" s="240">
        <v>0.01</v>
      </c>
      <c r="W223" s="240" t="s">
        <v>3114</v>
      </c>
      <c r="X223" s="240" t="s">
        <v>3114</v>
      </c>
      <c r="Y223" s="240">
        <v>1</v>
      </c>
      <c r="Z223" s="240">
        <v>99998</v>
      </c>
      <c r="AA223" s="240" t="s">
        <v>6157</v>
      </c>
      <c r="AB223" s="240" t="s">
        <v>2927</v>
      </c>
      <c r="AC223" s="240">
        <v>100</v>
      </c>
      <c r="AD223" s="240">
        <v>1000</v>
      </c>
      <c r="AE223" s="240">
        <v>0.25</v>
      </c>
      <c r="AF223" s="240">
        <v>250</v>
      </c>
      <c r="AG223" s="240">
        <v>0.25</v>
      </c>
      <c r="AH223" s="240">
        <v>0.01</v>
      </c>
      <c r="AI223" s="746">
        <v>0.33333333333333331</v>
      </c>
      <c r="AJ223" s="746">
        <v>0.72916666666666663</v>
      </c>
      <c r="AK223" s="746">
        <v>0.6875</v>
      </c>
      <c r="AL223" s="746" t="s">
        <v>2612</v>
      </c>
      <c r="AM223" s="746" t="s">
        <v>2612</v>
      </c>
      <c r="AN223" s="747">
        <v>0.77083333333333337</v>
      </c>
      <c r="AO223" s="748">
        <v>0.77083333333333337</v>
      </c>
      <c r="AP223" s="240" t="s">
        <v>2613</v>
      </c>
      <c r="AQ223" s="749" t="s">
        <v>8246</v>
      </c>
      <c r="AR223" s="240" t="s">
        <v>2613</v>
      </c>
      <c r="AS223" s="749" t="s">
        <v>8246</v>
      </c>
      <c r="AT223" s="240" t="s">
        <v>2089</v>
      </c>
      <c r="AU223" s="750" t="s">
        <v>2089</v>
      </c>
      <c r="AV223" s="751" t="s">
        <v>2209</v>
      </c>
      <c r="AW223" s="752" t="s">
        <v>11022</v>
      </c>
      <c r="AY223" s="198"/>
    </row>
    <row r="224" spans="2:51" ht="12.75" customHeight="1">
      <c r="B224" s="241" t="s">
        <v>2886</v>
      </c>
      <c r="C224" s="240" t="s">
        <v>2195</v>
      </c>
      <c r="D224" s="240" t="s">
        <v>8898</v>
      </c>
      <c r="E224" s="240">
        <v>257</v>
      </c>
      <c r="F224" s="240" t="s">
        <v>10348</v>
      </c>
      <c r="G224" s="240" t="s">
        <v>9245</v>
      </c>
      <c r="H224" s="240" t="s">
        <v>7703</v>
      </c>
      <c r="I224" s="240" t="s">
        <v>3209</v>
      </c>
      <c r="J224" s="242" t="s">
        <v>3135</v>
      </c>
      <c r="K224" s="240" t="s">
        <v>603</v>
      </c>
      <c r="L224" s="240" t="s">
        <v>161</v>
      </c>
      <c r="M224" s="240" t="s">
        <v>162</v>
      </c>
      <c r="N224" s="240" t="s">
        <v>3247</v>
      </c>
      <c r="O224" s="240" t="s">
        <v>3248</v>
      </c>
      <c r="P224" s="240" t="s">
        <v>2089</v>
      </c>
      <c r="Q224" s="240" t="s">
        <v>3136</v>
      </c>
      <c r="R224" s="240">
        <v>100</v>
      </c>
      <c r="S224" s="240">
        <v>1E-3</v>
      </c>
      <c r="T224" s="240">
        <v>0.1</v>
      </c>
      <c r="U224" s="240">
        <v>1E-3</v>
      </c>
      <c r="V224" s="240">
        <v>1E-3</v>
      </c>
      <c r="W224" s="240" t="s">
        <v>3114</v>
      </c>
      <c r="X224" s="240" t="s">
        <v>3114</v>
      </c>
      <c r="Y224" s="240">
        <v>0.1</v>
      </c>
      <c r="Z224" s="240">
        <v>9999.7999999999993</v>
      </c>
      <c r="AA224" s="240" t="s">
        <v>6157</v>
      </c>
      <c r="AB224" s="240" t="s">
        <v>2611</v>
      </c>
      <c r="AC224" s="240" t="s">
        <v>2089</v>
      </c>
      <c r="AD224" s="240" t="s">
        <v>2089</v>
      </c>
      <c r="AE224" s="240" t="s">
        <v>2089</v>
      </c>
      <c r="AF224" s="240" t="s">
        <v>2089</v>
      </c>
      <c r="AG224" s="240" t="s">
        <v>2089</v>
      </c>
      <c r="AH224" s="240" t="s">
        <v>2089</v>
      </c>
      <c r="AI224" s="746">
        <v>0.33333333333333331</v>
      </c>
      <c r="AJ224" s="746">
        <v>0.72916666666666663</v>
      </c>
      <c r="AK224" s="746">
        <v>0.6875</v>
      </c>
      <c r="AL224" s="746" t="s">
        <v>2612</v>
      </c>
      <c r="AM224" s="746" t="s">
        <v>2612</v>
      </c>
      <c r="AN224" s="747">
        <v>0.77083333333333337</v>
      </c>
      <c r="AO224" s="748">
        <v>0.77083333333333337</v>
      </c>
      <c r="AP224" s="240" t="s">
        <v>2613</v>
      </c>
      <c r="AQ224" s="749" t="s">
        <v>8246</v>
      </c>
      <c r="AR224" s="240" t="s">
        <v>2613</v>
      </c>
      <c r="AS224" s="749" t="s">
        <v>8246</v>
      </c>
      <c r="AT224" s="240" t="s">
        <v>2089</v>
      </c>
      <c r="AU224" s="750" t="s">
        <v>2089</v>
      </c>
      <c r="AV224" s="751" t="s">
        <v>2202</v>
      </c>
      <c r="AW224" s="752" t="s">
        <v>11025</v>
      </c>
      <c r="AY224" s="198"/>
    </row>
    <row r="225" spans="2:51" ht="12.75" customHeight="1">
      <c r="B225" s="241" t="s">
        <v>2887</v>
      </c>
      <c r="C225" s="240" t="s">
        <v>2196</v>
      </c>
      <c r="D225" s="240" t="s">
        <v>8899</v>
      </c>
      <c r="E225" s="240">
        <v>788</v>
      </c>
      <c r="F225" s="240" t="s">
        <v>10349</v>
      </c>
      <c r="G225" s="240" t="s">
        <v>1371</v>
      </c>
      <c r="H225" s="240" t="s">
        <v>2282</v>
      </c>
      <c r="I225" s="240" t="s">
        <v>3432</v>
      </c>
      <c r="J225" s="242" t="s">
        <v>3120</v>
      </c>
      <c r="K225" s="240" t="s">
        <v>604</v>
      </c>
      <c r="L225" s="240" t="s">
        <v>163</v>
      </c>
      <c r="M225" s="240" t="s">
        <v>164</v>
      </c>
      <c r="N225" s="240" t="s">
        <v>3249</v>
      </c>
      <c r="O225" s="240" t="s">
        <v>3796</v>
      </c>
      <c r="P225" s="240" t="s">
        <v>2089</v>
      </c>
      <c r="Q225" s="240" t="s">
        <v>3112</v>
      </c>
      <c r="R225" s="240">
        <v>100</v>
      </c>
      <c r="S225" s="240">
        <v>1E-4</v>
      </c>
      <c r="T225" s="240">
        <v>0.01</v>
      </c>
      <c r="U225" s="240">
        <v>1E-4</v>
      </c>
      <c r="V225" s="240">
        <v>1E-4</v>
      </c>
      <c r="W225" s="240" t="s">
        <v>3114</v>
      </c>
      <c r="X225" s="240" t="s">
        <v>3114</v>
      </c>
      <c r="Y225" s="240">
        <v>0.01</v>
      </c>
      <c r="Z225" s="240">
        <v>999.98</v>
      </c>
      <c r="AA225" s="240" t="s">
        <v>6157</v>
      </c>
      <c r="AB225" s="240" t="s">
        <v>2611</v>
      </c>
      <c r="AC225" s="240" t="s">
        <v>2089</v>
      </c>
      <c r="AD225" s="240" t="s">
        <v>2089</v>
      </c>
      <c r="AE225" s="240" t="s">
        <v>2089</v>
      </c>
      <c r="AF225" s="240" t="s">
        <v>2089</v>
      </c>
      <c r="AG225" s="240" t="s">
        <v>2089</v>
      </c>
      <c r="AH225" s="240" t="s">
        <v>2089</v>
      </c>
      <c r="AI225" s="746">
        <v>0.33333333333333331</v>
      </c>
      <c r="AJ225" s="746">
        <v>0.72916666666666663</v>
      </c>
      <c r="AK225" s="746">
        <v>0.6875</v>
      </c>
      <c r="AL225" s="746" t="s">
        <v>2612</v>
      </c>
      <c r="AM225" s="746" t="s">
        <v>2612</v>
      </c>
      <c r="AN225" s="747">
        <v>0.77083333333333337</v>
      </c>
      <c r="AO225" s="748">
        <v>0.77083333333333337</v>
      </c>
      <c r="AP225" s="240" t="s">
        <v>2613</v>
      </c>
      <c r="AQ225" s="400" t="s">
        <v>8246</v>
      </c>
      <c r="AR225" s="240" t="s">
        <v>2613</v>
      </c>
      <c r="AS225" s="400" t="s">
        <v>8246</v>
      </c>
      <c r="AT225" s="240" t="s">
        <v>2089</v>
      </c>
      <c r="AU225" s="750" t="s">
        <v>2089</v>
      </c>
      <c r="AV225" s="751" t="s">
        <v>2204</v>
      </c>
      <c r="AW225" s="752" t="s">
        <v>11028</v>
      </c>
      <c r="AY225" s="198"/>
    </row>
    <row r="226" spans="2:51" ht="12.75" customHeight="1">
      <c r="B226" s="397" t="s">
        <v>11760</v>
      </c>
      <c r="C226" s="235" t="s">
        <v>2197</v>
      </c>
      <c r="D226" s="399" t="s">
        <v>11765</v>
      </c>
      <c r="E226" s="235">
        <v>725</v>
      </c>
      <c r="F226" s="399" t="s">
        <v>11764</v>
      </c>
      <c r="G226" s="399" t="s">
        <v>11762</v>
      </c>
      <c r="H226" s="399" t="s">
        <v>11763</v>
      </c>
      <c r="I226" s="240" t="s">
        <v>3208</v>
      </c>
      <c r="J226" s="242" t="s">
        <v>3132</v>
      </c>
      <c r="K226" s="240" t="s">
        <v>605</v>
      </c>
      <c r="L226" s="240" t="s">
        <v>165</v>
      </c>
      <c r="M226" s="240" t="s">
        <v>166</v>
      </c>
      <c r="N226" s="240" t="s">
        <v>3797</v>
      </c>
      <c r="O226" s="240" t="s">
        <v>3798</v>
      </c>
      <c r="P226" s="240" t="s">
        <v>2089</v>
      </c>
      <c r="Q226" s="240" t="s">
        <v>3133</v>
      </c>
      <c r="R226" s="240">
        <v>100</v>
      </c>
      <c r="S226" s="240">
        <v>1E-4</v>
      </c>
      <c r="T226" s="240">
        <v>0.01</v>
      </c>
      <c r="U226" s="240">
        <v>1E-4</v>
      </c>
      <c r="V226" s="240">
        <v>1E-4</v>
      </c>
      <c r="W226" s="240" t="s">
        <v>3114</v>
      </c>
      <c r="X226" s="240" t="s">
        <v>3114</v>
      </c>
      <c r="Y226" s="240">
        <v>0.01</v>
      </c>
      <c r="Z226" s="240">
        <v>999.98</v>
      </c>
      <c r="AA226" s="240" t="s">
        <v>6157</v>
      </c>
      <c r="AB226" s="240" t="s">
        <v>2611</v>
      </c>
      <c r="AC226" s="240" t="s">
        <v>2089</v>
      </c>
      <c r="AD226" s="240" t="s">
        <v>2089</v>
      </c>
      <c r="AE226" s="240" t="s">
        <v>2089</v>
      </c>
      <c r="AF226" s="240" t="s">
        <v>2089</v>
      </c>
      <c r="AG226" s="240" t="s">
        <v>2089</v>
      </c>
      <c r="AH226" s="240" t="s">
        <v>2089</v>
      </c>
      <c r="AI226" s="746">
        <v>0.33333333333333331</v>
      </c>
      <c r="AJ226" s="746">
        <v>0.72916666666666663</v>
      </c>
      <c r="AK226" s="746">
        <v>0.6875</v>
      </c>
      <c r="AL226" s="746" t="s">
        <v>2612</v>
      </c>
      <c r="AM226" s="746" t="s">
        <v>2612</v>
      </c>
      <c r="AN226" s="747">
        <v>0.77083333333333337</v>
      </c>
      <c r="AO226" s="748">
        <v>0.77083333333333337</v>
      </c>
      <c r="AP226" s="240" t="s">
        <v>2613</v>
      </c>
      <c r="AQ226" s="400" t="s">
        <v>8246</v>
      </c>
      <c r="AR226" s="240" t="s">
        <v>2613</v>
      </c>
      <c r="AS226" s="400" t="s">
        <v>8246</v>
      </c>
      <c r="AT226" s="240" t="s">
        <v>2089</v>
      </c>
      <c r="AU226" s="750" t="s">
        <v>2089</v>
      </c>
      <c r="AV226" s="751"/>
      <c r="AW226" s="752" t="s">
        <v>11026</v>
      </c>
      <c r="AY226" s="198"/>
    </row>
    <row r="227" spans="2:51" ht="12.75" customHeight="1">
      <c r="B227" s="241" t="s">
        <v>6790</v>
      </c>
      <c r="C227" s="240" t="s">
        <v>2198</v>
      </c>
      <c r="D227" s="240" t="s">
        <v>8900</v>
      </c>
      <c r="E227" s="240">
        <v>788</v>
      </c>
      <c r="F227" s="240" t="s">
        <v>10350</v>
      </c>
      <c r="G227" s="240" t="s">
        <v>1372</v>
      </c>
      <c r="H227" s="240" t="s">
        <v>2283</v>
      </c>
      <c r="I227" s="240" t="s">
        <v>3432</v>
      </c>
      <c r="J227" s="242" t="s">
        <v>3120</v>
      </c>
      <c r="K227" s="240" t="s">
        <v>606</v>
      </c>
      <c r="L227" s="240" t="s">
        <v>167</v>
      </c>
      <c r="M227" s="240" t="s">
        <v>168</v>
      </c>
      <c r="N227" s="240" t="s">
        <v>3799</v>
      </c>
      <c r="O227" s="240" t="s">
        <v>3800</v>
      </c>
      <c r="P227" s="240" t="s">
        <v>2089</v>
      </c>
      <c r="Q227" s="240" t="s">
        <v>3112</v>
      </c>
      <c r="R227" s="240">
        <v>100</v>
      </c>
      <c r="S227" s="240">
        <v>1E-4</v>
      </c>
      <c r="T227" s="240">
        <v>0.01</v>
      </c>
      <c r="U227" s="240">
        <v>1E-4</v>
      </c>
      <c r="V227" s="240">
        <v>1E-4</v>
      </c>
      <c r="W227" s="240" t="s">
        <v>3114</v>
      </c>
      <c r="X227" s="240" t="s">
        <v>3114</v>
      </c>
      <c r="Y227" s="240">
        <v>0.01</v>
      </c>
      <c r="Z227" s="240">
        <v>999.98</v>
      </c>
      <c r="AA227" s="240" t="s">
        <v>6157</v>
      </c>
      <c r="AB227" s="240" t="s">
        <v>2611</v>
      </c>
      <c r="AC227" s="240" t="s">
        <v>2089</v>
      </c>
      <c r="AD227" s="240" t="s">
        <v>2089</v>
      </c>
      <c r="AE227" s="240" t="s">
        <v>2089</v>
      </c>
      <c r="AF227" s="240" t="s">
        <v>2089</v>
      </c>
      <c r="AG227" s="240" t="s">
        <v>2089</v>
      </c>
      <c r="AH227" s="240" t="s">
        <v>2089</v>
      </c>
      <c r="AI227" s="746">
        <v>0.33333333333333331</v>
      </c>
      <c r="AJ227" s="746">
        <v>0.72916666666666663</v>
      </c>
      <c r="AK227" s="746">
        <v>0.6875</v>
      </c>
      <c r="AL227" s="746" t="s">
        <v>2612</v>
      </c>
      <c r="AM227" s="746" t="s">
        <v>2612</v>
      </c>
      <c r="AN227" s="747">
        <v>0.77083333333333337</v>
      </c>
      <c r="AO227" s="748">
        <v>0.77083333333333337</v>
      </c>
      <c r="AP227" s="240" t="s">
        <v>2613</v>
      </c>
      <c r="AQ227" s="749" t="s">
        <v>8246</v>
      </c>
      <c r="AR227" s="240" t="s">
        <v>2613</v>
      </c>
      <c r="AS227" s="749" t="s">
        <v>8246</v>
      </c>
      <c r="AT227" s="240" t="s">
        <v>2089</v>
      </c>
      <c r="AU227" s="750" t="s">
        <v>2089</v>
      </c>
      <c r="AV227" s="751" t="s">
        <v>2203</v>
      </c>
      <c r="AW227" s="752" t="s">
        <v>11028</v>
      </c>
      <c r="AY227" s="198"/>
    </row>
    <row r="228" spans="2:51" ht="12.75" customHeight="1">
      <c r="B228" s="398" t="s">
        <v>10961</v>
      </c>
      <c r="C228" s="264" t="s">
        <v>10962</v>
      </c>
      <c r="D228" s="264" t="s">
        <v>10964</v>
      </c>
      <c r="E228" s="264">
        <v>627</v>
      </c>
      <c r="F228" s="264" t="s">
        <v>10963</v>
      </c>
      <c r="G228" s="264" t="s">
        <v>10965</v>
      </c>
      <c r="H228" s="264" t="s">
        <v>10966</v>
      </c>
      <c r="I228" s="535" t="s">
        <v>3430</v>
      </c>
      <c r="J228" s="500" t="s">
        <v>3138</v>
      </c>
      <c r="K228" s="264" t="s">
        <v>10967</v>
      </c>
      <c r="L228" s="400" t="s">
        <v>10972</v>
      </c>
      <c r="M228" s="400" t="s">
        <v>10973</v>
      </c>
      <c r="N228" s="400" t="s">
        <v>10974</v>
      </c>
      <c r="O228" s="400" t="s">
        <v>10975</v>
      </c>
      <c r="P228" s="753" t="s">
        <v>10967</v>
      </c>
      <c r="Q228" s="400" t="s">
        <v>3139</v>
      </c>
      <c r="R228" s="240">
        <v>1000</v>
      </c>
      <c r="S228" s="240">
        <v>0.01</v>
      </c>
      <c r="T228" s="240">
        <v>10</v>
      </c>
      <c r="U228" s="240">
        <v>0.01</v>
      </c>
      <c r="V228" s="240">
        <v>0.01</v>
      </c>
      <c r="W228" s="400" t="s">
        <v>3114</v>
      </c>
      <c r="X228" s="400" t="s">
        <v>3114</v>
      </c>
      <c r="Y228" s="240">
        <v>1</v>
      </c>
      <c r="Z228" s="240">
        <v>99998</v>
      </c>
      <c r="AA228" s="400" t="s">
        <v>6157</v>
      </c>
      <c r="AB228" s="400" t="s">
        <v>2927</v>
      </c>
      <c r="AC228" s="240">
        <v>250</v>
      </c>
      <c r="AD228" s="240">
        <v>1000</v>
      </c>
      <c r="AE228" s="240">
        <v>0.25</v>
      </c>
      <c r="AF228" s="240">
        <v>250</v>
      </c>
      <c r="AG228" s="240">
        <v>0.25</v>
      </c>
      <c r="AH228" s="240">
        <v>0.01</v>
      </c>
      <c r="AI228" s="746">
        <v>0.33333333333333331</v>
      </c>
      <c r="AJ228" s="746">
        <v>0.72916666666666663</v>
      </c>
      <c r="AK228" s="746">
        <v>0.6875</v>
      </c>
      <c r="AL228" s="746" t="s">
        <v>2612</v>
      </c>
      <c r="AM228" s="746" t="s">
        <v>2612</v>
      </c>
      <c r="AN228" s="747">
        <v>0.77083333333333337</v>
      </c>
      <c r="AO228" s="748">
        <v>0.77083333333333337</v>
      </c>
      <c r="AP228" s="240" t="s">
        <v>2613</v>
      </c>
      <c r="AQ228" s="749" t="s">
        <v>8246</v>
      </c>
      <c r="AR228" s="240" t="s">
        <v>2613</v>
      </c>
      <c r="AS228" s="749" t="s">
        <v>8246</v>
      </c>
      <c r="AT228" s="240" t="s">
        <v>2089</v>
      </c>
      <c r="AU228" s="750" t="s">
        <v>2089</v>
      </c>
      <c r="AV228" s="751"/>
      <c r="AW228" s="752" t="s">
        <v>11022</v>
      </c>
      <c r="AY228" s="198"/>
    </row>
    <row r="229" spans="2:51" ht="12.75" customHeight="1">
      <c r="B229" s="773" t="s">
        <v>2901</v>
      </c>
      <c r="C229" s="399" t="s">
        <v>10835</v>
      </c>
      <c r="D229" s="240" t="s">
        <v>8903</v>
      </c>
      <c r="E229" s="240">
        <v>627</v>
      </c>
      <c r="F229" s="240" t="s">
        <v>10353</v>
      </c>
      <c r="G229" s="240" t="s">
        <v>1969</v>
      </c>
      <c r="H229" s="240" t="s">
        <v>2948</v>
      </c>
      <c r="I229" s="240" t="s">
        <v>3430</v>
      </c>
      <c r="J229" s="242" t="s">
        <v>3138</v>
      </c>
      <c r="K229" s="240" t="s">
        <v>608</v>
      </c>
      <c r="L229" s="240" t="s">
        <v>169</v>
      </c>
      <c r="M229" s="240" t="s">
        <v>170</v>
      </c>
      <c r="N229" s="240" t="s">
        <v>3801</v>
      </c>
      <c r="O229" s="240" t="s">
        <v>3802</v>
      </c>
      <c r="P229" s="774" t="s">
        <v>608</v>
      </c>
      <c r="Q229" s="240" t="s">
        <v>3139</v>
      </c>
      <c r="R229" s="240">
        <v>1000</v>
      </c>
      <c r="S229" s="240">
        <v>0.01</v>
      </c>
      <c r="T229" s="240">
        <v>10</v>
      </c>
      <c r="U229" s="240">
        <v>0.01</v>
      </c>
      <c r="V229" s="240">
        <v>0.01</v>
      </c>
      <c r="W229" s="240" t="s">
        <v>3114</v>
      </c>
      <c r="X229" s="240" t="s">
        <v>3114</v>
      </c>
      <c r="Y229" s="240">
        <v>1</v>
      </c>
      <c r="Z229" s="240">
        <v>99998</v>
      </c>
      <c r="AA229" s="240" t="s">
        <v>6157</v>
      </c>
      <c r="AB229" s="240" t="s">
        <v>2927</v>
      </c>
      <c r="AC229" s="240">
        <v>250</v>
      </c>
      <c r="AD229" s="240">
        <v>1000</v>
      </c>
      <c r="AE229" s="240">
        <v>0.25</v>
      </c>
      <c r="AF229" s="240">
        <v>250</v>
      </c>
      <c r="AG229" s="240">
        <v>0.25</v>
      </c>
      <c r="AH229" s="240">
        <v>0.01</v>
      </c>
      <c r="AI229" s="746">
        <v>0.33333333333333331</v>
      </c>
      <c r="AJ229" s="746">
        <v>0.72916666666666663</v>
      </c>
      <c r="AK229" s="746">
        <v>0.6875</v>
      </c>
      <c r="AL229" s="746" t="s">
        <v>2612</v>
      </c>
      <c r="AM229" s="746" t="s">
        <v>2612</v>
      </c>
      <c r="AN229" s="747">
        <v>0.77083333333333337</v>
      </c>
      <c r="AO229" s="748">
        <v>0.77083333333333337</v>
      </c>
      <c r="AP229" s="240" t="s">
        <v>2613</v>
      </c>
      <c r="AQ229" s="400" t="s">
        <v>8246</v>
      </c>
      <c r="AR229" s="240" t="s">
        <v>2613</v>
      </c>
      <c r="AS229" s="400" t="s">
        <v>8246</v>
      </c>
      <c r="AT229" s="240" t="s">
        <v>2089</v>
      </c>
      <c r="AU229" s="750" t="s">
        <v>2089</v>
      </c>
      <c r="AV229" s="751" t="s">
        <v>2207</v>
      </c>
      <c r="AW229" s="752" t="s">
        <v>11022</v>
      </c>
      <c r="AY229" s="198"/>
    </row>
    <row r="230" spans="2:51" ht="12.75" customHeight="1">
      <c r="B230" s="241" t="s">
        <v>2903</v>
      </c>
      <c r="C230" s="240" t="s">
        <v>3850</v>
      </c>
      <c r="D230" s="240" t="s">
        <v>8905</v>
      </c>
      <c r="E230" s="240">
        <v>966</v>
      </c>
      <c r="F230" s="240" t="s">
        <v>10355</v>
      </c>
      <c r="G230" s="240" t="s">
        <v>1970</v>
      </c>
      <c r="H230" s="240" t="s">
        <v>2285</v>
      </c>
      <c r="I230" s="240" t="s">
        <v>3206</v>
      </c>
      <c r="J230" s="242" t="s">
        <v>3131</v>
      </c>
      <c r="K230" s="240" t="s">
        <v>609</v>
      </c>
      <c r="L230" s="240" t="s">
        <v>171</v>
      </c>
      <c r="M230" s="240" t="s">
        <v>172</v>
      </c>
      <c r="N230" s="240" t="s">
        <v>3803</v>
      </c>
      <c r="O230" s="240" t="s">
        <v>3804</v>
      </c>
      <c r="P230" s="240" t="s">
        <v>2089</v>
      </c>
      <c r="Q230" s="240" t="s">
        <v>3112</v>
      </c>
      <c r="R230" s="240">
        <v>100</v>
      </c>
      <c r="S230" s="240">
        <v>1E-4</v>
      </c>
      <c r="T230" s="240">
        <v>0.01</v>
      </c>
      <c r="U230" s="240">
        <v>1E-4</v>
      </c>
      <c r="V230" s="240">
        <v>1E-4</v>
      </c>
      <c r="W230" s="240" t="s">
        <v>3114</v>
      </c>
      <c r="X230" s="240" t="s">
        <v>3114</v>
      </c>
      <c r="Y230" s="240">
        <v>0.01</v>
      </c>
      <c r="Z230" s="240">
        <v>999.98</v>
      </c>
      <c r="AA230" s="240" t="s">
        <v>6157</v>
      </c>
      <c r="AB230" s="240" t="s">
        <v>2611</v>
      </c>
      <c r="AC230" s="240" t="s">
        <v>2089</v>
      </c>
      <c r="AD230" s="240" t="s">
        <v>2089</v>
      </c>
      <c r="AE230" s="240" t="s">
        <v>2089</v>
      </c>
      <c r="AF230" s="240" t="s">
        <v>2089</v>
      </c>
      <c r="AG230" s="240" t="s">
        <v>2089</v>
      </c>
      <c r="AH230" s="240" t="s">
        <v>2089</v>
      </c>
      <c r="AI230" s="746">
        <v>0.33333333333333331</v>
      </c>
      <c r="AJ230" s="746">
        <v>0.72916666666666663</v>
      </c>
      <c r="AK230" s="746">
        <v>0.6875</v>
      </c>
      <c r="AL230" s="746" t="s">
        <v>2612</v>
      </c>
      <c r="AM230" s="746" t="s">
        <v>2612</v>
      </c>
      <c r="AN230" s="747">
        <v>0.77083333333333337</v>
      </c>
      <c r="AO230" s="748">
        <v>0.77083333333333337</v>
      </c>
      <c r="AP230" s="240" t="s">
        <v>2613</v>
      </c>
      <c r="AQ230" s="400" t="s">
        <v>8246</v>
      </c>
      <c r="AR230" s="240" t="s">
        <v>2613</v>
      </c>
      <c r="AS230" s="400" t="s">
        <v>8246</v>
      </c>
      <c r="AT230" s="240" t="s">
        <v>2089</v>
      </c>
      <c r="AU230" s="750" t="s">
        <v>2089</v>
      </c>
      <c r="AV230" s="751" t="s">
        <v>2207</v>
      </c>
      <c r="AW230" s="752" t="s">
        <v>11027</v>
      </c>
      <c r="AY230" s="198"/>
    </row>
    <row r="231" spans="2:51" ht="12.75" customHeight="1">
      <c r="B231" s="773" t="s">
        <v>2905</v>
      </c>
      <c r="C231" s="240" t="s">
        <v>3852</v>
      </c>
      <c r="D231" s="240" t="s">
        <v>8906</v>
      </c>
      <c r="E231" s="240">
        <v>627</v>
      </c>
      <c r="F231" s="240" t="s">
        <v>10356</v>
      </c>
      <c r="G231" s="240" t="s">
        <v>1971</v>
      </c>
      <c r="H231" s="240" t="s">
        <v>2286</v>
      </c>
      <c r="I231" s="240" t="s">
        <v>3430</v>
      </c>
      <c r="J231" s="242" t="s">
        <v>3138</v>
      </c>
      <c r="K231" s="240" t="s">
        <v>611</v>
      </c>
      <c r="L231" s="240" t="s">
        <v>173</v>
      </c>
      <c r="M231" s="240" t="s">
        <v>174</v>
      </c>
      <c r="N231" s="240" t="s">
        <v>3805</v>
      </c>
      <c r="O231" s="240" t="s">
        <v>3806</v>
      </c>
      <c r="P231" s="774" t="s">
        <v>611</v>
      </c>
      <c r="Q231" s="240" t="s">
        <v>3139</v>
      </c>
      <c r="R231" s="240">
        <v>1000</v>
      </c>
      <c r="S231" s="240">
        <v>0.01</v>
      </c>
      <c r="T231" s="240">
        <v>10</v>
      </c>
      <c r="U231" s="240">
        <v>0.01</v>
      </c>
      <c r="V231" s="240">
        <v>0.01</v>
      </c>
      <c r="W231" s="240" t="s">
        <v>3114</v>
      </c>
      <c r="X231" s="240" t="s">
        <v>3114</v>
      </c>
      <c r="Y231" s="240">
        <v>1</v>
      </c>
      <c r="Z231" s="240">
        <v>99998</v>
      </c>
      <c r="AA231" s="240" t="s">
        <v>6157</v>
      </c>
      <c r="AB231" s="240" t="s">
        <v>2927</v>
      </c>
      <c r="AC231" s="240">
        <v>250</v>
      </c>
      <c r="AD231" s="240">
        <v>1000</v>
      </c>
      <c r="AE231" s="240">
        <v>0.25</v>
      </c>
      <c r="AF231" s="240">
        <v>250</v>
      </c>
      <c r="AG231" s="240">
        <v>0.25</v>
      </c>
      <c r="AH231" s="240">
        <v>0.01</v>
      </c>
      <c r="AI231" s="746">
        <v>0.33333333333333331</v>
      </c>
      <c r="AJ231" s="746">
        <v>0.72916666666666663</v>
      </c>
      <c r="AK231" s="746">
        <v>0.6875</v>
      </c>
      <c r="AL231" s="746" t="s">
        <v>2612</v>
      </c>
      <c r="AM231" s="746" t="s">
        <v>2612</v>
      </c>
      <c r="AN231" s="747">
        <v>0.77083333333333337</v>
      </c>
      <c r="AO231" s="748">
        <v>0.77083333333333337</v>
      </c>
      <c r="AP231" s="240" t="s">
        <v>2613</v>
      </c>
      <c r="AQ231" s="749" t="s">
        <v>8246</v>
      </c>
      <c r="AR231" s="240" t="s">
        <v>2613</v>
      </c>
      <c r="AS231" s="749" t="s">
        <v>8246</v>
      </c>
      <c r="AT231" s="240" t="s">
        <v>2089</v>
      </c>
      <c r="AU231" s="750" t="s">
        <v>2089</v>
      </c>
      <c r="AV231" s="751" t="s">
        <v>2200</v>
      </c>
      <c r="AW231" s="752" t="s">
        <v>11022</v>
      </c>
      <c r="AY231" s="198"/>
    </row>
    <row r="232" spans="2:51" ht="12.75" customHeight="1">
      <c r="B232" s="241" t="s">
        <v>1252</v>
      </c>
      <c r="C232" s="240" t="s">
        <v>3854</v>
      </c>
      <c r="D232" s="240" t="s">
        <v>8908</v>
      </c>
      <c r="E232" s="240">
        <v>968</v>
      </c>
      <c r="F232" s="400" t="s">
        <v>11201</v>
      </c>
      <c r="G232" s="240" t="s">
        <v>1308</v>
      </c>
      <c r="H232" s="240" t="s">
        <v>2288</v>
      </c>
      <c r="I232" s="240" t="s">
        <v>3210</v>
      </c>
      <c r="J232" s="242" t="s">
        <v>3110</v>
      </c>
      <c r="K232" s="240" t="s">
        <v>612</v>
      </c>
      <c r="L232" s="240" t="s">
        <v>177</v>
      </c>
      <c r="M232" s="240" t="s">
        <v>178</v>
      </c>
      <c r="N232" s="240" t="s">
        <v>3809</v>
      </c>
      <c r="O232" s="240" t="s">
        <v>3810</v>
      </c>
      <c r="P232" s="240" t="s">
        <v>2089</v>
      </c>
      <c r="Q232" s="240" t="s">
        <v>3112</v>
      </c>
      <c r="R232" s="240">
        <v>100</v>
      </c>
      <c r="S232" s="240">
        <v>1E-4</v>
      </c>
      <c r="T232" s="240">
        <v>0.01</v>
      </c>
      <c r="U232" s="240">
        <v>1E-4</v>
      </c>
      <c r="V232" s="240">
        <v>1E-4</v>
      </c>
      <c r="W232" s="240" t="s">
        <v>3114</v>
      </c>
      <c r="X232" s="240" t="s">
        <v>3114</v>
      </c>
      <c r="Y232" s="240">
        <v>0.01</v>
      </c>
      <c r="Z232" s="240">
        <v>999.98</v>
      </c>
      <c r="AA232" s="240" t="s">
        <v>6157</v>
      </c>
      <c r="AB232" s="240" t="s">
        <v>2611</v>
      </c>
      <c r="AC232" s="240" t="s">
        <v>2089</v>
      </c>
      <c r="AD232" s="240" t="s">
        <v>2089</v>
      </c>
      <c r="AE232" s="240" t="s">
        <v>2089</v>
      </c>
      <c r="AF232" s="240" t="s">
        <v>2089</v>
      </c>
      <c r="AG232" s="240" t="s">
        <v>2089</v>
      </c>
      <c r="AH232" s="240" t="s">
        <v>2089</v>
      </c>
      <c r="AI232" s="746">
        <v>0.33333333333333331</v>
      </c>
      <c r="AJ232" s="746">
        <v>0.72916666666666663</v>
      </c>
      <c r="AK232" s="746">
        <v>0.6875</v>
      </c>
      <c r="AL232" s="746" t="s">
        <v>2612</v>
      </c>
      <c r="AM232" s="746" t="s">
        <v>2612</v>
      </c>
      <c r="AN232" s="747">
        <v>0.77083333333333337</v>
      </c>
      <c r="AO232" s="748">
        <v>0.77083333333333337</v>
      </c>
      <c r="AP232" s="240" t="s">
        <v>2613</v>
      </c>
      <c r="AQ232" s="749" t="s">
        <v>8246</v>
      </c>
      <c r="AR232" s="240" t="s">
        <v>2613</v>
      </c>
      <c r="AS232" s="749" t="s">
        <v>8246</v>
      </c>
      <c r="AT232" s="240" t="s">
        <v>2089</v>
      </c>
      <c r="AU232" s="750" t="s">
        <v>2089</v>
      </c>
      <c r="AV232" s="751"/>
      <c r="AW232" s="752" t="s">
        <v>11035</v>
      </c>
      <c r="AY232" s="198"/>
    </row>
    <row r="233" spans="2:51" ht="12.75" customHeight="1">
      <c r="B233" s="437" t="s">
        <v>11455</v>
      </c>
      <c r="C233" s="235" t="s">
        <v>12258</v>
      </c>
      <c r="D233" s="399" t="s">
        <v>11456</v>
      </c>
      <c r="E233" s="235">
        <v>2500</v>
      </c>
      <c r="F233" s="399" t="s">
        <v>11457</v>
      </c>
      <c r="G233" s="399" t="s">
        <v>11458</v>
      </c>
      <c r="H233" s="399" t="s">
        <v>11459</v>
      </c>
      <c r="I233" s="240" t="s">
        <v>3431</v>
      </c>
      <c r="J233" s="242" t="s">
        <v>3124</v>
      </c>
      <c r="K233" s="240" t="s">
        <v>2825</v>
      </c>
      <c r="L233" s="240" t="s">
        <v>2089</v>
      </c>
      <c r="M233" s="240" t="s">
        <v>3750</v>
      </c>
      <c r="N233" s="240" t="s">
        <v>3811</v>
      </c>
      <c r="O233" s="240" t="s">
        <v>3812</v>
      </c>
      <c r="P233" s="240" t="s">
        <v>2089</v>
      </c>
      <c r="Q233" s="240" t="s">
        <v>3112</v>
      </c>
      <c r="R233" s="240">
        <v>1000</v>
      </c>
      <c r="S233" s="240">
        <v>1E-4</v>
      </c>
      <c r="T233" s="240">
        <v>0.1</v>
      </c>
      <c r="U233" s="240">
        <v>1E-4</v>
      </c>
      <c r="V233" s="240">
        <v>1E-4</v>
      </c>
      <c r="W233" s="240" t="s">
        <v>3114</v>
      </c>
      <c r="X233" s="240" t="s">
        <v>3114</v>
      </c>
      <c r="Y233" s="240">
        <v>0.01</v>
      </c>
      <c r="Z233" s="240">
        <v>999.98</v>
      </c>
      <c r="AA233" s="240" t="s">
        <v>6157</v>
      </c>
      <c r="AB233" s="240" t="s">
        <v>2611</v>
      </c>
      <c r="AC233" s="240" t="s">
        <v>2089</v>
      </c>
      <c r="AD233" s="240" t="s">
        <v>2089</v>
      </c>
      <c r="AE233" s="240" t="s">
        <v>2089</v>
      </c>
      <c r="AF233" s="240" t="s">
        <v>2089</v>
      </c>
      <c r="AG233" s="240" t="s">
        <v>2089</v>
      </c>
      <c r="AH233" s="240" t="s">
        <v>2089</v>
      </c>
      <c r="AI233" s="746">
        <v>0.33333333333333331</v>
      </c>
      <c r="AJ233" s="746">
        <v>0.72916666666666663</v>
      </c>
      <c r="AK233" s="746">
        <v>0.6875</v>
      </c>
      <c r="AL233" s="746" t="s">
        <v>2612</v>
      </c>
      <c r="AM233" s="746" t="s">
        <v>2612</v>
      </c>
      <c r="AN233" s="747">
        <v>0.77083333333333337</v>
      </c>
      <c r="AO233" s="748">
        <v>0.77083333333333337</v>
      </c>
      <c r="AP233" s="240" t="s">
        <v>2089</v>
      </c>
      <c r="AQ233" s="749" t="s">
        <v>8246</v>
      </c>
      <c r="AR233" s="240" t="s">
        <v>2613</v>
      </c>
      <c r="AS233" s="749" t="s">
        <v>8246</v>
      </c>
      <c r="AT233" s="240" t="s">
        <v>2089</v>
      </c>
      <c r="AU233" s="750" t="s">
        <v>2089</v>
      </c>
      <c r="AV233" s="751" t="s">
        <v>2207</v>
      </c>
      <c r="AW233" s="752" t="s">
        <v>11023</v>
      </c>
      <c r="AY233" s="198"/>
    </row>
    <row r="234" spans="2:51" ht="12.75" customHeight="1">
      <c r="B234" s="241" t="s">
        <v>682</v>
      </c>
      <c r="C234" s="240" t="s">
        <v>3855</v>
      </c>
      <c r="D234" s="240" t="s">
        <v>8910</v>
      </c>
      <c r="E234" s="240">
        <v>2500</v>
      </c>
      <c r="F234" s="240" t="s">
        <v>10359</v>
      </c>
      <c r="G234" s="240" t="s">
        <v>1333</v>
      </c>
      <c r="H234" s="240" t="s">
        <v>2289</v>
      </c>
      <c r="I234" s="240" t="s">
        <v>3431</v>
      </c>
      <c r="J234" s="242" t="s">
        <v>3124</v>
      </c>
      <c r="K234" s="240" t="s">
        <v>2826</v>
      </c>
      <c r="L234" s="240" t="s">
        <v>2089</v>
      </c>
      <c r="M234" s="240" t="s">
        <v>3751</v>
      </c>
      <c r="N234" s="240" t="s">
        <v>3813</v>
      </c>
      <c r="O234" s="240" t="s">
        <v>3814</v>
      </c>
      <c r="P234" s="240" t="s">
        <v>2089</v>
      </c>
      <c r="Q234" s="240" t="s">
        <v>3112</v>
      </c>
      <c r="R234" s="240">
        <v>1000</v>
      </c>
      <c r="S234" s="240">
        <v>1E-4</v>
      </c>
      <c r="T234" s="240">
        <v>0.1</v>
      </c>
      <c r="U234" s="240">
        <v>1E-4</v>
      </c>
      <c r="V234" s="240">
        <v>1E-4</v>
      </c>
      <c r="W234" s="240" t="s">
        <v>3114</v>
      </c>
      <c r="X234" s="240" t="s">
        <v>3114</v>
      </c>
      <c r="Y234" s="240">
        <v>0.01</v>
      </c>
      <c r="Z234" s="240">
        <v>999.98</v>
      </c>
      <c r="AA234" s="240" t="s">
        <v>6157</v>
      </c>
      <c r="AB234" s="240" t="s">
        <v>2611</v>
      </c>
      <c r="AC234" s="240" t="s">
        <v>2089</v>
      </c>
      <c r="AD234" s="240" t="s">
        <v>2089</v>
      </c>
      <c r="AE234" s="240" t="s">
        <v>2089</v>
      </c>
      <c r="AF234" s="240" t="s">
        <v>2089</v>
      </c>
      <c r="AG234" s="240" t="s">
        <v>2089</v>
      </c>
      <c r="AH234" s="240" t="s">
        <v>2089</v>
      </c>
      <c r="AI234" s="746">
        <v>0.33333333333333331</v>
      </c>
      <c r="AJ234" s="746">
        <v>0.72916666666666663</v>
      </c>
      <c r="AK234" s="746">
        <v>0.6875</v>
      </c>
      <c r="AL234" s="746" t="s">
        <v>2612</v>
      </c>
      <c r="AM234" s="746" t="s">
        <v>2612</v>
      </c>
      <c r="AN234" s="747">
        <v>0.77083333333333337</v>
      </c>
      <c r="AO234" s="748">
        <v>0.77083333333333337</v>
      </c>
      <c r="AP234" s="240" t="s">
        <v>2089</v>
      </c>
      <c r="AQ234" s="400" t="s">
        <v>8246</v>
      </c>
      <c r="AR234" s="240" t="s">
        <v>2613</v>
      </c>
      <c r="AS234" s="400" t="s">
        <v>8246</v>
      </c>
      <c r="AT234" s="240" t="s">
        <v>2089</v>
      </c>
      <c r="AU234" s="750" t="s">
        <v>2089</v>
      </c>
      <c r="AV234" s="751" t="s">
        <v>2202</v>
      </c>
      <c r="AW234" s="752" t="s">
        <v>11023</v>
      </c>
      <c r="AY234" s="198"/>
    </row>
    <row r="235" spans="2:51" ht="12.75" customHeight="1">
      <c r="B235" s="773" t="s">
        <v>6782</v>
      </c>
      <c r="C235" s="240" t="s">
        <v>12073</v>
      </c>
      <c r="D235" s="240" t="s">
        <v>8913</v>
      </c>
      <c r="E235" s="240">
        <v>627</v>
      </c>
      <c r="F235" s="240" t="s">
        <v>10362</v>
      </c>
      <c r="G235" s="240" t="s">
        <v>6617</v>
      </c>
      <c r="H235" s="240" t="s">
        <v>6482</v>
      </c>
      <c r="I235" s="240" t="s">
        <v>3430</v>
      </c>
      <c r="J235" s="242" t="s">
        <v>3138</v>
      </c>
      <c r="K235" s="400" t="s">
        <v>12074</v>
      </c>
      <c r="L235" s="240" t="s">
        <v>12084</v>
      </c>
      <c r="M235" s="240" t="s">
        <v>12085</v>
      </c>
      <c r="N235" s="240" t="s">
        <v>12086</v>
      </c>
      <c r="O235" s="240" t="s">
        <v>12087</v>
      </c>
      <c r="P235" s="778" t="s">
        <v>12074</v>
      </c>
      <c r="Q235" s="240" t="s">
        <v>3139</v>
      </c>
      <c r="R235" s="240">
        <v>1000</v>
      </c>
      <c r="S235" s="240">
        <v>0.01</v>
      </c>
      <c r="T235" s="240">
        <v>10</v>
      </c>
      <c r="U235" s="240">
        <v>0.01</v>
      </c>
      <c r="V235" s="240">
        <v>0.01</v>
      </c>
      <c r="W235" s="240" t="s">
        <v>3114</v>
      </c>
      <c r="X235" s="240" t="s">
        <v>3114</v>
      </c>
      <c r="Y235" s="240">
        <v>1</v>
      </c>
      <c r="Z235" s="240">
        <v>99998</v>
      </c>
      <c r="AA235" s="240" t="s">
        <v>6157</v>
      </c>
      <c r="AB235" s="240" t="s">
        <v>2927</v>
      </c>
      <c r="AC235" s="240">
        <v>250</v>
      </c>
      <c r="AD235" s="240">
        <v>1000</v>
      </c>
      <c r="AE235" s="240">
        <v>0.25</v>
      </c>
      <c r="AF235" s="240">
        <v>250</v>
      </c>
      <c r="AG235" s="240">
        <v>0.25</v>
      </c>
      <c r="AH235" s="240">
        <v>0.01</v>
      </c>
      <c r="AI235" s="746">
        <v>0.33333333333333331</v>
      </c>
      <c r="AJ235" s="746">
        <v>0.72916666666666663</v>
      </c>
      <c r="AK235" s="746">
        <v>0.6875</v>
      </c>
      <c r="AL235" s="746" t="s">
        <v>2612</v>
      </c>
      <c r="AM235" s="746" t="s">
        <v>2612</v>
      </c>
      <c r="AN235" s="747">
        <v>0.77083333333333337</v>
      </c>
      <c r="AO235" s="748">
        <v>0.77083333333333337</v>
      </c>
      <c r="AP235" s="240" t="s">
        <v>2613</v>
      </c>
      <c r="AQ235" s="749" t="s">
        <v>8246</v>
      </c>
      <c r="AR235" s="240" t="s">
        <v>2613</v>
      </c>
      <c r="AS235" s="785" t="s">
        <v>8246</v>
      </c>
      <c r="AT235" s="240" t="s">
        <v>2089</v>
      </c>
      <c r="AU235" s="750" t="s">
        <v>2089</v>
      </c>
      <c r="AV235" s="751" t="s">
        <v>2205</v>
      </c>
      <c r="AW235" s="752" t="s">
        <v>11022</v>
      </c>
      <c r="AY235" s="198"/>
    </row>
    <row r="236" spans="2:51" ht="12.75" customHeight="1">
      <c r="B236" s="241" t="s">
        <v>735</v>
      </c>
      <c r="C236" s="240" t="s">
        <v>3857</v>
      </c>
      <c r="D236" s="240" t="s">
        <v>8915</v>
      </c>
      <c r="E236" s="240">
        <v>762</v>
      </c>
      <c r="F236" s="240" t="s">
        <v>10364</v>
      </c>
      <c r="G236" s="240" t="s">
        <v>1334</v>
      </c>
      <c r="H236" s="240" t="s">
        <v>2291</v>
      </c>
      <c r="I236" s="240" t="s">
        <v>10066</v>
      </c>
      <c r="J236" s="242" t="s">
        <v>3121</v>
      </c>
      <c r="K236" s="240" t="s">
        <v>2828</v>
      </c>
      <c r="L236" s="240" t="s">
        <v>3752</v>
      </c>
      <c r="M236" s="240" t="s">
        <v>3753</v>
      </c>
      <c r="N236" s="240" t="s">
        <v>3815</v>
      </c>
      <c r="O236" s="240" t="s">
        <v>3816</v>
      </c>
      <c r="P236" s="240" t="s">
        <v>2089</v>
      </c>
      <c r="Q236" s="240" t="s">
        <v>3112</v>
      </c>
      <c r="R236" s="240">
        <v>100</v>
      </c>
      <c r="S236" s="240">
        <v>1E-4</v>
      </c>
      <c r="T236" s="240">
        <v>0.01</v>
      </c>
      <c r="U236" s="240">
        <v>1E-4</v>
      </c>
      <c r="V236" s="240">
        <v>1E-4</v>
      </c>
      <c r="W236" s="240" t="s">
        <v>3114</v>
      </c>
      <c r="X236" s="240" t="s">
        <v>3114</v>
      </c>
      <c r="Y236" s="240">
        <v>0.01</v>
      </c>
      <c r="Z236" s="240">
        <v>999.98</v>
      </c>
      <c r="AA236" s="240" t="s">
        <v>6157</v>
      </c>
      <c r="AB236" s="240" t="s">
        <v>2611</v>
      </c>
      <c r="AC236" s="240" t="s">
        <v>2089</v>
      </c>
      <c r="AD236" s="240" t="s">
        <v>2089</v>
      </c>
      <c r="AE236" s="240" t="s">
        <v>2089</v>
      </c>
      <c r="AF236" s="240" t="s">
        <v>2089</v>
      </c>
      <c r="AG236" s="240" t="s">
        <v>2089</v>
      </c>
      <c r="AH236" s="240" t="s">
        <v>2089</v>
      </c>
      <c r="AI236" s="746">
        <v>0.33333333333333331</v>
      </c>
      <c r="AJ236" s="746">
        <v>0.72916666666666663</v>
      </c>
      <c r="AK236" s="746">
        <v>0.6875</v>
      </c>
      <c r="AL236" s="746" t="s">
        <v>2612</v>
      </c>
      <c r="AM236" s="746" t="s">
        <v>2612</v>
      </c>
      <c r="AN236" s="747">
        <v>0.77083333333333337</v>
      </c>
      <c r="AO236" s="748">
        <v>0.77083333333333337</v>
      </c>
      <c r="AP236" s="240" t="s">
        <v>2613</v>
      </c>
      <c r="AQ236" s="400" t="s">
        <v>8246</v>
      </c>
      <c r="AR236" s="240" t="s">
        <v>2613</v>
      </c>
      <c r="AS236" s="400" t="s">
        <v>8246</v>
      </c>
      <c r="AT236" s="240" t="s">
        <v>2089</v>
      </c>
      <c r="AU236" s="750" t="s">
        <v>2089</v>
      </c>
      <c r="AV236" s="751" t="s">
        <v>2201</v>
      </c>
      <c r="AW236" s="752" t="s">
        <v>11024</v>
      </c>
      <c r="AY236" s="198"/>
    </row>
    <row r="237" spans="2:51" ht="12.75" customHeight="1">
      <c r="B237" s="398" t="s">
        <v>12094</v>
      </c>
      <c r="C237" s="400" t="s">
        <v>4284</v>
      </c>
      <c r="D237" s="400" t="s">
        <v>12095</v>
      </c>
      <c r="E237" s="240">
        <v>725</v>
      </c>
      <c r="F237" s="400" t="s">
        <v>12096</v>
      </c>
      <c r="G237" s="400" t="s">
        <v>12097</v>
      </c>
      <c r="H237" s="400" t="s">
        <v>12098</v>
      </c>
      <c r="I237" s="240" t="s">
        <v>3176</v>
      </c>
      <c r="J237" s="242" t="s">
        <v>3119</v>
      </c>
      <c r="K237" s="240" t="s">
        <v>2830</v>
      </c>
      <c r="L237" s="240" t="s">
        <v>3756</v>
      </c>
      <c r="M237" s="240" t="s">
        <v>3757</v>
      </c>
      <c r="N237" s="240" t="s">
        <v>3819</v>
      </c>
      <c r="O237" s="240" t="s">
        <v>3820</v>
      </c>
      <c r="P237" s="240" t="s">
        <v>2089</v>
      </c>
      <c r="Q237" s="240" t="s">
        <v>3112</v>
      </c>
      <c r="R237" s="240">
        <v>100</v>
      </c>
      <c r="S237" s="240">
        <v>1E-4</v>
      </c>
      <c r="T237" s="240">
        <v>0.01</v>
      </c>
      <c r="U237" s="240">
        <v>1E-4</v>
      </c>
      <c r="V237" s="240">
        <v>1E-4</v>
      </c>
      <c r="W237" s="240" t="s">
        <v>3114</v>
      </c>
      <c r="X237" s="240" t="s">
        <v>3114</v>
      </c>
      <c r="Y237" s="240">
        <v>0.01</v>
      </c>
      <c r="Z237" s="240">
        <v>999.98</v>
      </c>
      <c r="AA237" s="240" t="s">
        <v>6157</v>
      </c>
      <c r="AB237" s="240" t="s">
        <v>2611</v>
      </c>
      <c r="AC237" s="240" t="s">
        <v>2089</v>
      </c>
      <c r="AD237" s="240" t="s">
        <v>2089</v>
      </c>
      <c r="AE237" s="240" t="s">
        <v>2089</v>
      </c>
      <c r="AF237" s="240" t="s">
        <v>2089</v>
      </c>
      <c r="AG237" s="240" t="s">
        <v>2089</v>
      </c>
      <c r="AH237" s="240" t="s">
        <v>2089</v>
      </c>
      <c r="AI237" s="746">
        <v>0.33333333333333331</v>
      </c>
      <c r="AJ237" s="746">
        <v>0.72916666666666663</v>
      </c>
      <c r="AK237" s="746">
        <v>0.6875</v>
      </c>
      <c r="AL237" s="746" t="s">
        <v>2612</v>
      </c>
      <c r="AM237" s="746" t="s">
        <v>2612</v>
      </c>
      <c r="AN237" s="747">
        <v>0.77083333333333337</v>
      </c>
      <c r="AO237" s="748">
        <v>0.77083333333333337</v>
      </c>
      <c r="AP237" s="240" t="s">
        <v>2613</v>
      </c>
      <c r="AQ237" s="749" t="s">
        <v>8246</v>
      </c>
      <c r="AR237" s="240" t="s">
        <v>2613</v>
      </c>
      <c r="AS237" s="749" t="s">
        <v>8246</v>
      </c>
      <c r="AT237" s="240" t="s">
        <v>2089</v>
      </c>
      <c r="AU237" s="750" t="s">
        <v>2089</v>
      </c>
      <c r="AV237" s="751" t="s">
        <v>2207</v>
      </c>
      <c r="AW237" s="752" t="s">
        <v>11034</v>
      </c>
      <c r="AY237" s="198"/>
    </row>
    <row r="238" spans="2:51" ht="12.75" customHeight="1">
      <c r="B238" s="241" t="s">
        <v>738</v>
      </c>
      <c r="C238" s="240" t="s">
        <v>11753</v>
      </c>
      <c r="D238" s="240" t="s">
        <v>8917</v>
      </c>
      <c r="E238" s="240">
        <v>788</v>
      </c>
      <c r="F238" s="240" t="s">
        <v>10367</v>
      </c>
      <c r="G238" s="240" t="s">
        <v>1335</v>
      </c>
      <c r="H238" s="240" t="s">
        <v>4241</v>
      </c>
      <c r="I238" s="240" t="s">
        <v>3432</v>
      </c>
      <c r="J238" s="242" t="s">
        <v>3120</v>
      </c>
      <c r="K238" s="240" t="s">
        <v>2832</v>
      </c>
      <c r="L238" s="240" t="s">
        <v>3758</v>
      </c>
      <c r="M238" s="240" t="s">
        <v>3759</v>
      </c>
      <c r="N238" s="240" t="s">
        <v>3821</v>
      </c>
      <c r="O238" s="240" t="s">
        <v>3822</v>
      </c>
      <c r="P238" s="240" t="s">
        <v>2089</v>
      </c>
      <c r="Q238" s="240" t="s">
        <v>3112</v>
      </c>
      <c r="R238" s="240">
        <v>100</v>
      </c>
      <c r="S238" s="240">
        <v>1E-4</v>
      </c>
      <c r="T238" s="240">
        <v>0.01</v>
      </c>
      <c r="U238" s="240">
        <v>1E-4</v>
      </c>
      <c r="V238" s="240">
        <v>1E-4</v>
      </c>
      <c r="W238" s="240" t="s">
        <v>3114</v>
      </c>
      <c r="X238" s="240" t="s">
        <v>3114</v>
      </c>
      <c r="Y238" s="240">
        <v>0.01</v>
      </c>
      <c r="Z238" s="240">
        <v>999.98</v>
      </c>
      <c r="AA238" s="240" t="s">
        <v>6157</v>
      </c>
      <c r="AB238" s="240" t="s">
        <v>2611</v>
      </c>
      <c r="AC238" s="240" t="s">
        <v>2089</v>
      </c>
      <c r="AD238" s="240" t="s">
        <v>2089</v>
      </c>
      <c r="AE238" s="240" t="s">
        <v>2089</v>
      </c>
      <c r="AF238" s="240" t="s">
        <v>2089</v>
      </c>
      <c r="AG238" s="240" t="s">
        <v>2089</v>
      </c>
      <c r="AH238" s="240" t="s">
        <v>2089</v>
      </c>
      <c r="AI238" s="746">
        <v>0.33333333333333331</v>
      </c>
      <c r="AJ238" s="746">
        <v>0.72916666666666663</v>
      </c>
      <c r="AK238" s="746">
        <v>0.6875</v>
      </c>
      <c r="AL238" s="746" t="s">
        <v>2612</v>
      </c>
      <c r="AM238" s="746" t="s">
        <v>2612</v>
      </c>
      <c r="AN238" s="747">
        <v>0.77083333333333337</v>
      </c>
      <c r="AO238" s="748">
        <v>0.77083333333333337</v>
      </c>
      <c r="AP238" s="240" t="s">
        <v>2613</v>
      </c>
      <c r="AQ238" s="400" t="s">
        <v>8246</v>
      </c>
      <c r="AR238" s="240" t="s">
        <v>2613</v>
      </c>
      <c r="AS238" s="400" t="s">
        <v>8246</v>
      </c>
      <c r="AT238" s="240" t="s">
        <v>2089</v>
      </c>
      <c r="AU238" s="750" t="s">
        <v>2089</v>
      </c>
      <c r="AV238" s="751" t="s">
        <v>2205</v>
      </c>
      <c r="AW238" s="752" t="s">
        <v>11028</v>
      </c>
      <c r="AY238" s="198"/>
    </row>
    <row r="239" spans="2:51" ht="12.75" customHeight="1">
      <c r="B239" s="241" t="s">
        <v>2419</v>
      </c>
      <c r="C239" s="240" t="s">
        <v>11751</v>
      </c>
      <c r="D239" s="240" t="s">
        <v>8920</v>
      </c>
      <c r="E239" s="240">
        <v>725</v>
      </c>
      <c r="F239" s="400" t="s">
        <v>10915</v>
      </c>
      <c r="G239" s="240" t="s">
        <v>1336</v>
      </c>
      <c r="H239" s="240" t="s">
        <v>2028</v>
      </c>
      <c r="I239" s="240" t="s">
        <v>3208</v>
      </c>
      <c r="J239" s="242" t="s">
        <v>3132</v>
      </c>
      <c r="K239" s="240" t="s">
        <v>2835</v>
      </c>
      <c r="L239" s="240" t="s">
        <v>3760</v>
      </c>
      <c r="M239" s="240" t="s">
        <v>3761</v>
      </c>
      <c r="N239" s="240" t="s">
        <v>3823</v>
      </c>
      <c r="O239" s="240" t="s">
        <v>3824</v>
      </c>
      <c r="P239" s="240" t="s">
        <v>2089</v>
      </c>
      <c r="Q239" s="240" t="s">
        <v>3133</v>
      </c>
      <c r="R239" s="240">
        <v>100</v>
      </c>
      <c r="S239" s="240">
        <v>1E-4</v>
      </c>
      <c r="T239" s="240">
        <v>0.01</v>
      </c>
      <c r="U239" s="240">
        <v>1E-4</v>
      </c>
      <c r="V239" s="240">
        <v>1E-4</v>
      </c>
      <c r="W239" s="240" t="s">
        <v>3114</v>
      </c>
      <c r="X239" s="240" t="s">
        <v>3114</v>
      </c>
      <c r="Y239" s="240">
        <v>0.01</v>
      </c>
      <c r="Z239" s="240">
        <v>999.98</v>
      </c>
      <c r="AA239" s="240" t="s">
        <v>6157</v>
      </c>
      <c r="AB239" s="240" t="s">
        <v>2611</v>
      </c>
      <c r="AC239" s="240" t="s">
        <v>2089</v>
      </c>
      <c r="AD239" s="240" t="s">
        <v>2089</v>
      </c>
      <c r="AE239" s="240" t="s">
        <v>2089</v>
      </c>
      <c r="AF239" s="240" t="s">
        <v>2089</v>
      </c>
      <c r="AG239" s="240" t="s">
        <v>2089</v>
      </c>
      <c r="AH239" s="240" t="s">
        <v>2089</v>
      </c>
      <c r="AI239" s="746">
        <v>0.33333333333333331</v>
      </c>
      <c r="AJ239" s="746">
        <v>0.72916666666666663</v>
      </c>
      <c r="AK239" s="746">
        <v>0.6875</v>
      </c>
      <c r="AL239" s="746" t="s">
        <v>2612</v>
      </c>
      <c r="AM239" s="746" t="s">
        <v>2612</v>
      </c>
      <c r="AN239" s="747">
        <v>0.77083333333333337</v>
      </c>
      <c r="AO239" s="748">
        <v>0.77083333333333337</v>
      </c>
      <c r="AP239" s="240" t="s">
        <v>2613</v>
      </c>
      <c r="AQ239" s="400" t="s">
        <v>8246</v>
      </c>
      <c r="AR239" s="240" t="s">
        <v>2613</v>
      </c>
      <c r="AS239" s="400" t="s">
        <v>8246</v>
      </c>
      <c r="AT239" s="240" t="s">
        <v>2089</v>
      </c>
      <c r="AU239" s="750" t="s">
        <v>2089</v>
      </c>
      <c r="AV239" s="751" t="s">
        <v>2200</v>
      </c>
      <c r="AW239" s="752" t="s">
        <v>11026</v>
      </c>
      <c r="AY239" s="198"/>
    </row>
    <row r="240" spans="2:51" ht="12.75" customHeight="1">
      <c r="B240" s="773" t="s">
        <v>10661</v>
      </c>
      <c r="C240" s="400" t="s">
        <v>12272</v>
      </c>
      <c r="D240" s="240" t="s">
        <v>8921</v>
      </c>
      <c r="E240" s="240">
        <v>627</v>
      </c>
      <c r="F240" s="240" t="s">
        <v>10370</v>
      </c>
      <c r="G240" s="240" t="s">
        <v>6616</v>
      </c>
      <c r="H240" s="240" t="s">
        <v>2029</v>
      </c>
      <c r="I240" s="240" t="s">
        <v>3430</v>
      </c>
      <c r="J240" s="242" t="s">
        <v>3138</v>
      </c>
      <c r="K240" s="240" t="s">
        <v>2836</v>
      </c>
      <c r="L240" s="292" t="s">
        <v>8135</v>
      </c>
      <c r="M240" s="240" t="s">
        <v>6537</v>
      </c>
      <c r="N240" s="291" t="s">
        <v>8144</v>
      </c>
      <c r="O240" s="291" t="s">
        <v>8145</v>
      </c>
      <c r="P240" s="778" t="s">
        <v>2836</v>
      </c>
      <c r="Q240" s="240" t="s">
        <v>3139</v>
      </c>
      <c r="R240" s="240">
        <v>1000</v>
      </c>
      <c r="S240" s="240">
        <v>0.01</v>
      </c>
      <c r="T240" s="240">
        <v>10</v>
      </c>
      <c r="U240" s="240">
        <v>0.01</v>
      </c>
      <c r="V240" s="240">
        <v>0.01</v>
      </c>
      <c r="W240" s="240" t="s">
        <v>3114</v>
      </c>
      <c r="X240" s="240" t="s">
        <v>3114</v>
      </c>
      <c r="Y240" s="240">
        <v>1</v>
      </c>
      <c r="Z240" s="240">
        <v>99998</v>
      </c>
      <c r="AA240" s="240" t="s">
        <v>6157</v>
      </c>
      <c r="AB240" s="240" t="s">
        <v>2927</v>
      </c>
      <c r="AC240" s="240">
        <v>250</v>
      </c>
      <c r="AD240" s="240">
        <v>1000</v>
      </c>
      <c r="AE240" s="240">
        <v>0.25</v>
      </c>
      <c r="AF240" s="240">
        <v>250</v>
      </c>
      <c r="AG240" s="240">
        <v>0.25</v>
      </c>
      <c r="AH240" s="240">
        <v>0.01</v>
      </c>
      <c r="AI240" s="746">
        <v>0.33333333333333331</v>
      </c>
      <c r="AJ240" s="746">
        <v>0.72916666666666663</v>
      </c>
      <c r="AK240" s="746">
        <v>0.6875</v>
      </c>
      <c r="AL240" s="746" t="s">
        <v>2612</v>
      </c>
      <c r="AM240" s="746" t="s">
        <v>2612</v>
      </c>
      <c r="AN240" s="747">
        <v>0.77083333333333337</v>
      </c>
      <c r="AO240" s="748">
        <v>0.77083333333333337</v>
      </c>
      <c r="AP240" s="400" t="s">
        <v>2613</v>
      </c>
      <c r="AQ240" s="400" t="s">
        <v>8246</v>
      </c>
      <c r="AR240" s="400" t="s">
        <v>2613</v>
      </c>
      <c r="AS240" s="400" t="s">
        <v>8246</v>
      </c>
      <c r="AT240" s="240" t="s">
        <v>2089</v>
      </c>
      <c r="AU240" s="750" t="s">
        <v>2089</v>
      </c>
      <c r="AV240" s="751" t="s">
        <v>2204</v>
      </c>
      <c r="AW240" s="752" t="s">
        <v>11022</v>
      </c>
      <c r="AY240" s="198"/>
    </row>
    <row r="241" spans="2:51" ht="12.75" customHeight="1">
      <c r="B241" s="398" t="s">
        <v>10047</v>
      </c>
      <c r="C241" s="240" t="s">
        <v>3851</v>
      </c>
      <c r="D241" s="400" t="s">
        <v>10048</v>
      </c>
      <c r="E241" s="400">
        <v>1878</v>
      </c>
      <c r="F241" s="400" t="s">
        <v>10372</v>
      </c>
      <c r="G241" s="400" t="s">
        <v>10049</v>
      </c>
      <c r="H241" s="400" t="s">
        <v>10050</v>
      </c>
      <c r="I241" s="240" t="s">
        <v>3207</v>
      </c>
      <c r="J241" s="242" t="s">
        <v>3128</v>
      </c>
      <c r="K241" s="240" t="s">
        <v>610</v>
      </c>
      <c r="L241" s="240" t="s">
        <v>175</v>
      </c>
      <c r="M241" s="240" t="s">
        <v>176</v>
      </c>
      <c r="N241" s="240" t="s">
        <v>3807</v>
      </c>
      <c r="O241" s="240" t="s">
        <v>3808</v>
      </c>
      <c r="P241" s="240" t="s">
        <v>2089</v>
      </c>
      <c r="Q241" s="240" t="s">
        <v>3129</v>
      </c>
      <c r="R241" s="240">
        <v>100</v>
      </c>
      <c r="S241" s="240">
        <v>0.01</v>
      </c>
      <c r="T241" s="240">
        <v>1</v>
      </c>
      <c r="U241" s="240">
        <v>0.01</v>
      </c>
      <c r="V241" s="240">
        <v>0.01</v>
      </c>
      <c r="W241" s="240" t="s">
        <v>3114</v>
      </c>
      <c r="X241" s="240" t="s">
        <v>3114</v>
      </c>
      <c r="Y241" s="240">
        <v>1</v>
      </c>
      <c r="Z241" s="240">
        <v>99998</v>
      </c>
      <c r="AA241" s="240" t="s">
        <v>6157</v>
      </c>
      <c r="AB241" s="240" t="s">
        <v>2611</v>
      </c>
      <c r="AC241" s="240" t="s">
        <v>2089</v>
      </c>
      <c r="AD241" s="240" t="s">
        <v>2089</v>
      </c>
      <c r="AE241" s="240" t="s">
        <v>2089</v>
      </c>
      <c r="AF241" s="240" t="s">
        <v>2089</v>
      </c>
      <c r="AG241" s="240" t="s">
        <v>2089</v>
      </c>
      <c r="AH241" s="240" t="s">
        <v>2089</v>
      </c>
      <c r="AI241" s="746">
        <v>0.33333333333333331</v>
      </c>
      <c r="AJ241" s="746">
        <v>0.72916666666666663</v>
      </c>
      <c r="AK241" s="746">
        <v>0.64583333333333337</v>
      </c>
      <c r="AL241" s="746" t="s">
        <v>2612</v>
      </c>
      <c r="AM241" s="746" t="s">
        <v>2612</v>
      </c>
      <c r="AN241" s="747">
        <v>0.77083333333333337</v>
      </c>
      <c r="AO241" s="748">
        <v>0.77083333333333337</v>
      </c>
      <c r="AP241" s="240" t="s">
        <v>2613</v>
      </c>
      <c r="AQ241" s="400" t="s">
        <v>8246</v>
      </c>
      <c r="AR241" s="240" t="s">
        <v>2613</v>
      </c>
      <c r="AS241" s="400" t="s">
        <v>8246</v>
      </c>
      <c r="AT241" s="240" t="s">
        <v>2089</v>
      </c>
      <c r="AU241" s="750" t="s">
        <v>2089</v>
      </c>
      <c r="AV241" s="751" t="s">
        <v>2203</v>
      </c>
      <c r="AW241" s="752" t="s">
        <v>11033</v>
      </c>
      <c r="AY241" s="198"/>
    </row>
    <row r="242" spans="2:51" ht="12.75" customHeight="1">
      <c r="B242" s="241" t="s">
        <v>1571</v>
      </c>
      <c r="C242" s="240" t="s">
        <v>1932</v>
      </c>
      <c r="D242" s="240" t="s">
        <v>8924</v>
      </c>
      <c r="E242" s="240">
        <v>762</v>
      </c>
      <c r="F242" s="240" t="s">
        <v>10374</v>
      </c>
      <c r="G242" s="240" t="s">
        <v>1337</v>
      </c>
      <c r="H242" s="240" t="s">
        <v>2032</v>
      </c>
      <c r="I242" s="240" t="s">
        <v>10066</v>
      </c>
      <c r="J242" s="242" t="s">
        <v>3121</v>
      </c>
      <c r="K242" s="240" t="s">
        <v>2576</v>
      </c>
      <c r="L242" s="240" t="s">
        <v>3777</v>
      </c>
      <c r="M242" s="240" t="s">
        <v>3778</v>
      </c>
      <c r="N242" s="240" t="s">
        <v>3825</v>
      </c>
      <c r="O242" s="240" t="s">
        <v>3826</v>
      </c>
      <c r="P242" s="240" t="s">
        <v>2089</v>
      </c>
      <c r="Q242" s="240" t="s">
        <v>3112</v>
      </c>
      <c r="R242" s="240">
        <v>100</v>
      </c>
      <c r="S242" s="240">
        <v>1E-4</v>
      </c>
      <c r="T242" s="240">
        <v>0.01</v>
      </c>
      <c r="U242" s="240">
        <v>1E-4</v>
      </c>
      <c r="V242" s="240">
        <v>1E-4</v>
      </c>
      <c r="W242" s="240" t="s">
        <v>3114</v>
      </c>
      <c r="X242" s="240" t="s">
        <v>3114</v>
      </c>
      <c r="Y242" s="240">
        <v>0.01</v>
      </c>
      <c r="Z242" s="240">
        <v>999.98</v>
      </c>
      <c r="AA242" s="240" t="s">
        <v>6157</v>
      </c>
      <c r="AB242" s="240" t="s">
        <v>2611</v>
      </c>
      <c r="AC242" s="240" t="s">
        <v>2089</v>
      </c>
      <c r="AD242" s="240" t="s">
        <v>2089</v>
      </c>
      <c r="AE242" s="240" t="s">
        <v>2089</v>
      </c>
      <c r="AF242" s="240" t="s">
        <v>2089</v>
      </c>
      <c r="AG242" s="240" t="s">
        <v>2089</v>
      </c>
      <c r="AH242" s="240" t="s">
        <v>2089</v>
      </c>
      <c r="AI242" s="746">
        <v>0.33333333333333331</v>
      </c>
      <c r="AJ242" s="746">
        <v>0.72916666666666663</v>
      </c>
      <c r="AK242" s="746">
        <v>0.6875</v>
      </c>
      <c r="AL242" s="746" t="s">
        <v>2612</v>
      </c>
      <c r="AM242" s="746" t="s">
        <v>2612</v>
      </c>
      <c r="AN242" s="747">
        <v>0.77083333333333337</v>
      </c>
      <c r="AO242" s="748">
        <v>0.77083333333333337</v>
      </c>
      <c r="AP242" s="240" t="s">
        <v>2613</v>
      </c>
      <c r="AQ242" s="400" t="s">
        <v>8246</v>
      </c>
      <c r="AR242" s="240" t="s">
        <v>2613</v>
      </c>
      <c r="AS242" s="400" t="s">
        <v>8246</v>
      </c>
      <c r="AT242" s="240" t="s">
        <v>2089</v>
      </c>
      <c r="AU242" s="750" t="s">
        <v>2089</v>
      </c>
      <c r="AV242" s="751" t="s">
        <v>2206</v>
      </c>
      <c r="AW242" s="752" t="s">
        <v>11024</v>
      </c>
      <c r="AY242" s="198"/>
    </row>
    <row r="243" spans="2:51" ht="12.75" customHeight="1">
      <c r="B243" s="773" t="s">
        <v>1573</v>
      </c>
      <c r="C243" s="240" t="s">
        <v>8471</v>
      </c>
      <c r="D243" s="240" t="s">
        <v>8925</v>
      </c>
      <c r="E243" s="240">
        <v>627</v>
      </c>
      <c r="F243" s="240" t="s">
        <v>10376</v>
      </c>
      <c r="G243" s="240" t="s">
        <v>1338</v>
      </c>
      <c r="H243" s="240" t="s">
        <v>2033</v>
      </c>
      <c r="I243" s="240" t="s">
        <v>3430</v>
      </c>
      <c r="J243" s="242" t="s">
        <v>3138</v>
      </c>
      <c r="K243" s="240" t="s">
        <v>2578</v>
      </c>
      <c r="L243" s="240" t="s">
        <v>3779</v>
      </c>
      <c r="M243" s="240" t="s">
        <v>3780</v>
      </c>
      <c r="N243" s="240" t="s">
        <v>3827</v>
      </c>
      <c r="O243" s="240" t="s">
        <v>3828</v>
      </c>
      <c r="P243" s="774" t="s">
        <v>2578</v>
      </c>
      <c r="Q243" s="240" t="s">
        <v>3139</v>
      </c>
      <c r="R243" s="240">
        <v>1000</v>
      </c>
      <c r="S243" s="240">
        <v>0.01</v>
      </c>
      <c r="T243" s="240">
        <v>10</v>
      </c>
      <c r="U243" s="240">
        <v>0.01</v>
      </c>
      <c r="V243" s="240">
        <v>0.01</v>
      </c>
      <c r="W243" s="240" t="s">
        <v>3114</v>
      </c>
      <c r="X243" s="240" t="s">
        <v>3114</v>
      </c>
      <c r="Y243" s="240">
        <v>1</v>
      </c>
      <c r="Z243" s="240">
        <v>99998</v>
      </c>
      <c r="AA243" s="240" t="s">
        <v>6157</v>
      </c>
      <c r="AB243" s="240" t="s">
        <v>2927</v>
      </c>
      <c r="AC243" s="240">
        <v>250</v>
      </c>
      <c r="AD243" s="240">
        <v>1000</v>
      </c>
      <c r="AE243" s="240">
        <v>0.25</v>
      </c>
      <c r="AF243" s="240">
        <v>250</v>
      </c>
      <c r="AG243" s="240">
        <v>0.25</v>
      </c>
      <c r="AH243" s="240">
        <v>0.01</v>
      </c>
      <c r="AI243" s="746">
        <v>0.33333333333333331</v>
      </c>
      <c r="AJ243" s="746">
        <v>0.72916666666666663</v>
      </c>
      <c r="AK243" s="746">
        <v>0.6875</v>
      </c>
      <c r="AL243" s="746" t="s">
        <v>2612</v>
      </c>
      <c r="AM243" s="746" t="s">
        <v>2612</v>
      </c>
      <c r="AN243" s="747">
        <v>0.77083333333333337</v>
      </c>
      <c r="AO243" s="748">
        <v>0.77083333333333337</v>
      </c>
      <c r="AP243" s="240" t="s">
        <v>2613</v>
      </c>
      <c r="AQ243" s="749" t="s">
        <v>8246</v>
      </c>
      <c r="AR243" s="240" t="s">
        <v>2613</v>
      </c>
      <c r="AS243" s="749" t="s">
        <v>8246</v>
      </c>
      <c r="AT243" s="240" t="s">
        <v>2089</v>
      </c>
      <c r="AU243" s="750" t="s">
        <v>2089</v>
      </c>
      <c r="AV243" s="751" t="s">
        <v>2202</v>
      </c>
      <c r="AW243" s="752" t="s">
        <v>11022</v>
      </c>
      <c r="AY243" s="198"/>
    </row>
    <row r="244" spans="2:51" ht="12.75" customHeight="1">
      <c r="B244" s="234" t="s">
        <v>9944</v>
      </c>
      <c r="C244" s="240" t="s">
        <v>1627</v>
      </c>
      <c r="D244" s="235" t="s">
        <v>9940</v>
      </c>
      <c r="E244" s="235">
        <v>966</v>
      </c>
      <c r="F244" s="235" t="s">
        <v>10377</v>
      </c>
      <c r="G244" s="235" t="s">
        <v>9941</v>
      </c>
      <c r="H244" s="235" t="s">
        <v>9939</v>
      </c>
      <c r="I244" s="240" t="s">
        <v>3206</v>
      </c>
      <c r="J244" s="242" t="s">
        <v>3131</v>
      </c>
      <c r="K244" s="240" t="s">
        <v>2748</v>
      </c>
      <c r="L244" s="240" t="s">
        <v>922</v>
      </c>
      <c r="M244" s="240" t="s">
        <v>923</v>
      </c>
      <c r="N244" s="240" t="s">
        <v>1675</v>
      </c>
      <c r="O244" s="240" t="s">
        <v>1676</v>
      </c>
      <c r="P244" s="240" t="s">
        <v>2089</v>
      </c>
      <c r="Q244" s="240" t="s">
        <v>3112</v>
      </c>
      <c r="R244" s="240">
        <v>100</v>
      </c>
      <c r="S244" s="240">
        <v>1E-4</v>
      </c>
      <c r="T244" s="240">
        <v>0.01</v>
      </c>
      <c r="U244" s="240">
        <v>1E-4</v>
      </c>
      <c r="V244" s="240">
        <v>1E-4</v>
      </c>
      <c r="W244" s="240" t="s">
        <v>3114</v>
      </c>
      <c r="X244" s="240" t="s">
        <v>3114</v>
      </c>
      <c r="Y244" s="240">
        <v>0.01</v>
      </c>
      <c r="Z244" s="240">
        <v>999.98</v>
      </c>
      <c r="AA244" s="240" t="s">
        <v>6157</v>
      </c>
      <c r="AB244" s="240" t="s">
        <v>2611</v>
      </c>
      <c r="AC244" s="240" t="s">
        <v>2089</v>
      </c>
      <c r="AD244" s="240" t="s">
        <v>2089</v>
      </c>
      <c r="AE244" s="240" t="s">
        <v>2089</v>
      </c>
      <c r="AF244" s="240" t="s">
        <v>2089</v>
      </c>
      <c r="AG244" s="240" t="s">
        <v>2089</v>
      </c>
      <c r="AH244" s="240" t="s">
        <v>2089</v>
      </c>
      <c r="AI244" s="746">
        <v>0.33333333333333331</v>
      </c>
      <c r="AJ244" s="746">
        <v>0.72916666666666663</v>
      </c>
      <c r="AK244" s="746">
        <v>0.6875</v>
      </c>
      <c r="AL244" s="746" t="s">
        <v>2612</v>
      </c>
      <c r="AM244" s="746" t="s">
        <v>2612</v>
      </c>
      <c r="AN244" s="747">
        <v>0.77083333333333337</v>
      </c>
      <c r="AO244" s="748">
        <v>0.77083333333333337</v>
      </c>
      <c r="AP244" s="240" t="s">
        <v>2613</v>
      </c>
      <c r="AQ244" s="400" t="s">
        <v>8246</v>
      </c>
      <c r="AR244" s="240" t="s">
        <v>2613</v>
      </c>
      <c r="AS244" s="400" t="s">
        <v>8246</v>
      </c>
      <c r="AT244" s="240" t="s">
        <v>2089</v>
      </c>
      <c r="AU244" s="750" t="s">
        <v>2089</v>
      </c>
      <c r="AV244" s="751" t="s">
        <v>2204</v>
      </c>
      <c r="AW244" s="752" t="s">
        <v>11027</v>
      </c>
      <c r="AY244" s="198"/>
    </row>
    <row r="245" spans="2:51" ht="12.75" customHeight="1">
      <c r="B245" s="398" t="s">
        <v>7466</v>
      </c>
      <c r="C245" s="240" t="s">
        <v>1935</v>
      </c>
      <c r="D245" s="240" t="s">
        <v>8927</v>
      </c>
      <c r="E245" s="240">
        <v>725</v>
      </c>
      <c r="F245" s="400" t="s">
        <v>10914</v>
      </c>
      <c r="G245" s="235" t="s">
        <v>7044</v>
      </c>
      <c r="H245" s="235" t="s">
        <v>7045</v>
      </c>
      <c r="I245" s="240" t="s">
        <v>3176</v>
      </c>
      <c r="J245" s="242" t="s">
        <v>3119</v>
      </c>
      <c r="K245" s="240" t="s">
        <v>2580</v>
      </c>
      <c r="L245" s="240" t="s">
        <v>3781</v>
      </c>
      <c r="M245" s="240" t="s">
        <v>3782</v>
      </c>
      <c r="N245" s="240" t="s">
        <v>3829</v>
      </c>
      <c r="O245" s="240" t="s">
        <v>3830</v>
      </c>
      <c r="P245" s="240" t="s">
        <v>2089</v>
      </c>
      <c r="Q245" s="240" t="s">
        <v>3112</v>
      </c>
      <c r="R245" s="240">
        <v>100</v>
      </c>
      <c r="S245" s="240">
        <v>1E-4</v>
      </c>
      <c r="T245" s="240">
        <v>0.01</v>
      </c>
      <c r="U245" s="240">
        <v>1E-4</v>
      </c>
      <c r="V245" s="240">
        <v>1E-4</v>
      </c>
      <c r="W245" s="240" t="s">
        <v>3114</v>
      </c>
      <c r="X245" s="240" t="s">
        <v>3114</v>
      </c>
      <c r="Y245" s="240">
        <v>0.01</v>
      </c>
      <c r="Z245" s="240">
        <v>999.98</v>
      </c>
      <c r="AA245" s="240" t="s">
        <v>6157</v>
      </c>
      <c r="AB245" s="240" t="s">
        <v>2611</v>
      </c>
      <c r="AC245" s="240" t="s">
        <v>2089</v>
      </c>
      <c r="AD245" s="240" t="s">
        <v>2089</v>
      </c>
      <c r="AE245" s="240" t="s">
        <v>2089</v>
      </c>
      <c r="AF245" s="240" t="s">
        <v>2089</v>
      </c>
      <c r="AG245" s="240" t="s">
        <v>2089</v>
      </c>
      <c r="AH245" s="240" t="s">
        <v>2089</v>
      </c>
      <c r="AI245" s="746">
        <v>0.33333333333333331</v>
      </c>
      <c r="AJ245" s="746">
        <v>0.72916666666666663</v>
      </c>
      <c r="AK245" s="746">
        <v>0.6875</v>
      </c>
      <c r="AL245" s="746" t="s">
        <v>2612</v>
      </c>
      <c r="AM245" s="746" t="s">
        <v>2612</v>
      </c>
      <c r="AN245" s="747">
        <v>0.77083333333333337</v>
      </c>
      <c r="AO245" s="748">
        <v>0.77083333333333337</v>
      </c>
      <c r="AP245" s="240" t="s">
        <v>2613</v>
      </c>
      <c r="AQ245" s="749" t="s">
        <v>8246</v>
      </c>
      <c r="AR245" s="240" t="s">
        <v>2613</v>
      </c>
      <c r="AS245" s="749" t="s">
        <v>8246</v>
      </c>
      <c r="AT245" s="240" t="s">
        <v>2089</v>
      </c>
      <c r="AU245" s="750" t="s">
        <v>2089</v>
      </c>
      <c r="AV245" s="751" t="s">
        <v>2201</v>
      </c>
      <c r="AW245" s="752" t="s">
        <v>11034</v>
      </c>
      <c r="AY245" s="198"/>
    </row>
    <row r="246" spans="2:51" ht="12.75" customHeight="1">
      <c r="B246" s="241" t="s">
        <v>1576</v>
      </c>
      <c r="C246" s="240" t="s">
        <v>1936</v>
      </c>
      <c r="D246" s="240" t="s">
        <v>8928</v>
      </c>
      <c r="E246" s="240">
        <v>257</v>
      </c>
      <c r="F246" s="240" t="s">
        <v>10379</v>
      </c>
      <c r="G246" s="240" t="s">
        <v>9246</v>
      </c>
      <c r="H246" s="240" t="s">
        <v>7704</v>
      </c>
      <c r="I246" s="240" t="s">
        <v>3209</v>
      </c>
      <c r="J246" s="242" t="s">
        <v>3135</v>
      </c>
      <c r="K246" s="240" t="s">
        <v>2581</v>
      </c>
      <c r="L246" s="240" t="s">
        <v>3783</v>
      </c>
      <c r="M246" s="240" t="s">
        <v>3784</v>
      </c>
      <c r="N246" s="240" t="s">
        <v>3831</v>
      </c>
      <c r="O246" s="240" t="s">
        <v>3832</v>
      </c>
      <c r="P246" s="240" t="s">
        <v>2089</v>
      </c>
      <c r="Q246" s="240" t="s">
        <v>3136</v>
      </c>
      <c r="R246" s="240">
        <v>100</v>
      </c>
      <c r="S246" s="240">
        <v>1E-3</v>
      </c>
      <c r="T246" s="240">
        <v>0.1</v>
      </c>
      <c r="U246" s="240">
        <v>1E-3</v>
      </c>
      <c r="V246" s="240">
        <v>1E-3</v>
      </c>
      <c r="W246" s="240" t="s">
        <v>3114</v>
      </c>
      <c r="X246" s="240" t="s">
        <v>3114</v>
      </c>
      <c r="Y246" s="240">
        <v>0.1</v>
      </c>
      <c r="Z246" s="240">
        <v>9999.7999999999993</v>
      </c>
      <c r="AA246" s="240" t="s">
        <v>6157</v>
      </c>
      <c r="AB246" s="240" t="s">
        <v>2611</v>
      </c>
      <c r="AC246" s="240" t="s">
        <v>2089</v>
      </c>
      <c r="AD246" s="240" t="s">
        <v>2089</v>
      </c>
      <c r="AE246" s="240" t="s">
        <v>2089</v>
      </c>
      <c r="AF246" s="240" t="s">
        <v>2089</v>
      </c>
      <c r="AG246" s="240" t="s">
        <v>2089</v>
      </c>
      <c r="AH246" s="240" t="s">
        <v>2089</v>
      </c>
      <c r="AI246" s="746">
        <v>0.33333333333333331</v>
      </c>
      <c r="AJ246" s="746">
        <v>0.72916666666666663</v>
      </c>
      <c r="AK246" s="746">
        <v>0.6875</v>
      </c>
      <c r="AL246" s="746" t="s">
        <v>2612</v>
      </c>
      <c r="AM246" s="746" t="s">
        <v>2612</v>
      </c>
      <c r="AN246" s="747">
        <v>0.77083333333333337</v>
      </c>
      <c r="AO246" s="748">
        <v>0.77083333333333337</v>
      </c>
      <c r="AP246" s="240" t="s">
        <v>2613</v>
      </c>
      <c r="AQ246" s="749" t="s">
        <v>8246</v>
      </c>
      <c r="AR246" s="240" t="s">
        <v>2613</v>
      </c>
      <c r="AS246" s="749" t="s">
        <v>8246</v>
      </c>
      <c r="AT246" s="240" t="s">
        <v>2089</v>
      </c>
      <c r="AU246" s="750" t="s">
        <v>2089</v>
      </c>
      <c r="AV246" s="751" t="s">
        <v>2207</v>
      </c>
      <c r="AW246" s="752" t="s">
        <v>11025</v>
      </c>
      <c r="AY246" s="198"/>
    </row>
    <row r="247" spans="2:51" ht="12.75" customHeight="1">
      <c r="B247" s="773" t="s">
        <v>1578</v>
      </c>
      <c r="C247" s="240" t="s">
        <v>1938</v>
      </c>
      <c r="D247" s="240" t="s">
        <v>8931</v>
      </c>
      <c r="E247" s="240">
        <v>627</v>
      </c>
      <c r="F247" s="240" t="s">
        <v>10381</v>
      </c>
      <c r="G247" s="240" t="s">
        <v>1339</v>
      </c>
      <c r="H247" s="240" t="s">
        <v>2035</v>
      </c>
      <c r="I247" s="240" t="s">
        <v>3430</v>
      </c>
      <c r="J247" s="242" t="s">
        <v>3138</v>
      </c>
      <c r="K247" s="240" t="s">
        <v>2583</v>
      </c>
      <c r="L247" s="240" t="s">
        <v>3785</v>
      </c>
      <c r="M247" s="240" t="s">
        <v>3786</v>
      </c>
      <c r="N247" s="240" t="s">
        <v>3833</v>
      </c>
      <c r="O247" s="240" t="s">
        <v>3834</v>
      </c>
      <c r="P247" s="774" t="s">
        <v>2583</v>
      </c>
      <c r="Q247" s="240" t="s">
        <v>3139</v>
      </c>
      <c r="R247" s="240">
        <v>1000</v>
      </c>
      <c r="S247" s="240">
        <v>0.01</v>
      </c>
      <c r="T247" s="240">
        <v>10</v>
      </c>
      <c r="U247" s="240">
        <v>0.01</v>
      </c>
      <c r="V247" s="240">
        <v>0.01</v>
      </c>
      <c r="W247" s="240" t="s">
        <v>3114</v>
      </c>
      <c r="X247" s="240" t="s">
        <v>3114</v>
      </c>
      <c r="Y247" s="240">
        <v>1</v>
      </c>
      <c r="Z247" s="240">
        <v>99998</v>
      </c>
      <c r="AA247" s="240" t="s">
        <v>6157</v>
      </c>
      <c r="AB247" s="240" t="s">
        <v>2927</v>
      </c>
      <c r="AC247" s="240">
        <v>100</v>
      </c>
      <c r="AD247" s="240">
        <v>1000</v>
      </c>
      <c r="AE247" s="240">
        <v>0.5</v>
      </c>
      <c r="AF247" s="240">
        <v>500</v>
      </c>
      <c r="AG247" s="240">
        <v>0.5</v>
      </c>
      <c r="AH247" s="240">
        <v>0.01</v>
      </c>
      <c r="AI247" s="746">
        <v>0.33333333333333331</v>
      </c>
      <c r="AJ247" s="746">
        <v>0.72916666666666663</v>
      </c>
      <c r="AK247" s="746">
        <v>0.6875</v>
      </c>
      <c r="AL247" s="746" t="s">
        <v>2612</v>
      </c>
      <c r="AM247" s="746" t="s">
        <v>2612</v>
      </c>
      <c r="AN247" s="747">
        <v>0.77083333333333337</v>
      </c>
      <c r="AO247" s="748">
        <v>0.77083333333333337</v>
      </c>
      <c r="AP247" s="240" t="s">
        <v>2613</v>
      </c>
      <c r="AQ247" s="749" t="s">
        <v>8246</v>
      </c>
      <c r="AR247" s="240" t="s">
        <v>2613</v>
      </c>
      <c r="AS247" s="749" t="s">
        <v>8246</v>
      </c>
      <c r="AT247" s="240" t="s">
        <v>2089</v>
      </c>
      <c r="AU247" s="750" t="s">
        <v>2089</v>
      </c>
      <c r="AV247" s="751" t="s">
        <v>2205</v>
      </c>
      <c r="AW247" s="752" t="s">
        <v>11022</v>
      </c>
      <c r="AY247" s="198"/>
    </row>
    <row r="248" spans="2:51" ht="12.75" customHeight="1">
      <c r="B248" s="443" t="s">
        <v>11080</v>
      </c>
      <c r="C248" s="240" t="s">
        <v>11081</v>
      </c>
      <c r="D248" s="400" t="s">
        <v>11082</v>
      </c>
      <c r="E248" s="240">
        <v>627</v>
      </c>
      <c r="F248" s="400" t="s">
        <v>11083</v>
      </c>
      <c r="G248" s="400" t="s">
        <v>11084</v>
      </c>
      <c r="H248" s="400" t="s">
        <v>11085</v>
      </c>
      <c r="I248" s="400" t="s">
        <v>3430</v>
      </c>
      <c r="J248" s="401" t="s">
        <v>3138</v>
      </c>
      <c r="K248" s="400" t="s">
        <v>11086</v>
      </c>
      <c r="L248" s="400" t="s">
        <v>11087</v>
      </c>
      <c r="M248" s="400" t="s">
        <v>11088</v>
      </c>
      <c r="N248" s="400" t="s">
        <v>11089</v>
      </c>
      <c r="O248" s="400" t="s">
        <v>11090</v>
      </c>
      <c r="P248" s="753" t="s">
        <v>11086</v>
      </c>
      <c r="Q248" s="400" t="s">
        <v>3139</v>
      </c>
      <c r="R248" s="240">
        <v>1000</v>
      </c>
      <c r="S248" s="240">
        <v>0.01</v>
      </c>
      <c r="T248" s="240">
        <v>10</v>
      </c>
      <c r="U248" s="240">
        <v>0.01</v>
      </c>
      <c r="V248" s="240">
        <v>0.01</v>
      </c>
      <c r="W248" s="240" t="s">
        <v>3114</v>
      </c>
      <c r="X248" s="240" t="s">
        <v>3114</v>
      </c>
      <c r="Y248" s="240">
        <v>1</v>
      </c>
      <c r="Z248" s="240">
        <v>99998</v>
      </c>
      <c r="AA248" s="240" t="s">
        <v>6157</v>
      </c>
      <c r="AB248" s="240" t="s">
        <v>2927</v>
      </c>
      <c r="AC248" s="240">
        <v>250</v>
      </c>
      <c r="AD248" s="240">
        <v>1000</v>
      </c>
      <c r="AE248" s="240">
        <v>0.25</v>
      </c>
      <c r="AF248" s="240">
        <v>250</v>
      </c>
      <c r="AG248" s="240">
        <v>0.25</v>
      </c>
      <c r="AH248" s="240">
        <v>0.01</v>
      </c>
      <c r="AI248" s="746">
        <v>0.33333333333333331</v>
      </c>
      <c r="AJ248" s="746">
        <v>0.72916666666666663</v>
      </c>
      <c r="AK248" s="746">
        <v>0.6875</v>
      </c>
      <c r="AL248" s="746" t="s">
        <v>2612</v>
      </c>
      <c r="AM248" s="746" t="s">
        <v>2612</v>
      </c>
      <c r="AN248" s="747">
        <v>0.77083333333333337</v>
      </c>
      <c r="AO248" s="748">
        <v>0.77083333333333337</v>
      </c>
      <c r="AP248" s="240" t="s">
        <v>2613</v>
      </c>
      <c r="AQ248" s="749" t="s">
        <v>8246</v>
      </c>
      <c r="AR248" s="240" t="s">
        <v>2613</v>
      </c>
      <c r="AS248" s="749" t="s">
        <v>8246</v>
      </c>
      <c r="AT248" s="240" t="s">
        <v>2089</v>
      </c>
      <c r="AU248" s="750" t="s">
        <v>2089</v>
      </c>
      <c r="AV248" s="751" t="s">
        <v>2205</v>
      </c>
      <c r="AW248" s="752" t="s">
        <v>11022</v>
      </c>
      <c r="AY248" s="198"/>
    </row>
    <row r="249" spans="2:51" ht="12.75" customHeight="1">
      <c r="B249" s="241" t="s">
        <v>1581</v>
      </c>
      <c r="C249" s="240" t="s">
        <v>4253</v>
      </c>
      <c r="D249" s="240" t="s">
        <v>8933</v>
      </c>
      <c r="E249" s="240">
        <v>725</v>
      </c>
      <c r="F249" s="400" t="s">
        <v>10912</v>
      </c>
      <c r="G249" s="235" t="s">
        <v>7096</v>
      </c>
      <c r="H249" s="235" t="s">
        <v>7097</v>
      </c>
      <c r="I249" s="240" t="s">
        <v>3176</v>
      </c>
      <c r="J249" s="242" t="s">
        <v>3119</v>
      </c>
      <c r="K249" s="240" t="s">
        <v>3129</v>
      </c>
      <c r="L249" s="240" t="s">
        <v>3787</v>
      </c>
      <c r="M249" s="240" t="s">
        <v>3788</v>
      </c>
      <c r="N249" s="240" t="s">
        <v>3835</v>
      </c>
      <c r="O249" s="240" t="s">
        <v>3836</v>
      </c>
      <c r="P249" s="240" t="s">
        <v>2089</v>
      </c>
      <c r="Q249" s="240" t="s">
        <v>3112</v>
      </c>
      <c r="R249" s="240">
        <v>100</v>
      </c>
      <c r="S249" s="240">
        <v>1E-4</v>
      </c>
      <c r="T249" s="240">
        <v>0.01</v>
      </c>
      <c r="U249" s="240">
        <v>1E-4</v>
      </c>
      <c r="V249" s="240">
        <v>1E-4</v>
      </c>
      <c r="W249" s="240" t="s">
        <v>3114</v>
      </c>
      <c r="X249" s="240" t="s">
        <v>3114</v>
      </c>
      <c r="Y249" s="240">
        <v>0.01</v>
      </c>
      <c r="Z249" s="240">
        <v>999.98</v>
      </c>
      <c r="AA249" s="240" t="s">
        <v>6157</v>
      </c>
      <c r="AB249" s="240" t="s">
        <v>2611</v>
      </c>
      <c r="AC249" s="240" t="s">
        <v>2089</v>
      </c>
      <c r="AD249" s="240" t="s">
        <v>2089</v>
      </c>
      <c r="AE249" s="240" t="s">
        <v>2089</v>
      </c>
      <c r="AF249" s="240" t="s">
        <v>2089</v>
      </c>
      <c r="AG249" s="240" t="s">
        <v>2089</v>
      </c>
      <c r="AH249" s="240" t="s">
        <v>2089</v>
      </c>
      <c r="AI249" s="746">
        <v>0.33333333333333331</v>
      </c>
      <c r="AJ249" s="746">
        <v>0.72916666666666663</v>
      </c>
      <c r="AK249" s="746">
        <v>0.6875</v>
      </c>
      <c r="AL249" s="746" t="s">
        <v>2612</v>
      </c>
      <c r="AM249" s="746" t="s">
        <v>2612</v>
      </c>
      <c r="AN249" s="747">
        <v>0.77083333333333337</v>
      </c>
      <c r="AO249" s="748">
        <v>0.77083333333333337</v>
      </c>
      <c r="AP249" s="240" t="s">
        <v>2613</v>
      </c>
      <c r="AQ249" s="400" t="s">
        <v>8246</v>
      </c>
      <c r="AR249" s="240" t="s">
        <v>2613</v>
      </c>
      <c r="AS249" s="400" t="s">
        <v>8246</v>
      </c>
      <c r="AT249" s="240" t="s">
        <v>2089</v>
      </c>
      <c r="AU249" s="750" t="s">
        <v>2089</v>
      </c>
      <c r="AV249" s="751" t="s">
        <v>2200</v>
      </c>
      <c r="AW249" s="752" t="s">
        <v>11034</v>
      </c>
      <c r="AY249" s="198"/>
    </row>
    <row r="250" spans="2:51" ht="12.75" customHeight="1">
      <c r="B250" s="398" t="s">
        <v>6637</v>
      </c>
      <c r="C250" s="240" t="s">
        <v>4254</v>
      </c>
      <c r="D250" s="240" t="s">
        <v>10826</v>
      </c>
      <c r="E250" s="240">
        <v>725</v>
      </c>
      <c r="F250" s="400" t="s">
        <v>10911</v>
      </c>
      <c r="G250" s="240" t="s">
        <v>10824</v>
      </c>
      <c r="H250" s="240" t="s">
        <v>10825</v>
      </c>
      <c r="I250" s="240" t="s">
        <v>3176</v>
      </c>
      <c r="J250" s="242" t="s">
        <v>3119</v>
      </c>
      <c r="K250" s="240" t="s">
        <v>2585</v>
      </c>
      <c r="L250" s="240" t="s">
        <v>3789</v>
      </c>
      <c r="M250" s="240" t="s">
        <v>3790</v>
      </c>
      <c r="N250" s="240" t="s">
        <v>3837</v>
      </c>
      <c r="O250" s="240" t="s">
        <v>3838</v>
      </c>
      <c r="P250" s="240" t="s">
        <v>2089</v>
      </c>
      <c r="Q250" s="240" t="s">
        <v>3112</v>
      </c>
      <c r="R250" s="240">
        <v>100</v>
      </c>
      <c r="S250" s="240">
        <v>1E-4</v>
      </c>
      <c r="T250" s="240">
        <v>0.01</v>
      </c>
      <c r="U250" s="240">
        <v>1E-4</v>
      </c>
      <c r="V250" s="240">
        <v>1E-4</v>
      </c>
      <c r="W250" s="240" t="s">
        <v>3114</v>
      </c>
      <c r="X250" s="240" t="s">
        <v>3114</v>
      </c>
      <c r="Y250" s="240">
        <v>0.01</v>
      </c>
      <c r="Z250" s="240">
        <v>999.98</v>
      </c>
      <c r="AA250" s="240" t="s">
        <v>6157</v>
      </c>
      <c r="AB250" s="240" t="s">
        <v>2611</v>
      </c>
      <c r="AC250" s="240" t="s">
        <v>2089</v>
      </c>
      <c r="AD250" s="240" t="s">
        <v>2089</v>
      </c>
      <c r="AE250" s="240" t="s">
        <v>2089</v>
      </c>
      <c r="AF250" s="240" t="s">
        <v>2089</v>
      </c>
      <c r="AG250" s="240" t="s">
        <v>2089</v>
      </c>
      <c r="AH250" s="240" t="s">
        <v>2089</v>
      </c>
      <c r="AI250" s="746">
        <v>0.33333333333333331</v>
      </c>
      <c r="AJ250" s="746">
        <v>0.72916666666666663</v>
      </c>
      <c r="AK250" s="746">
        <v>0.6875</v>
      </c>
      <c r="AL250" s="746" t="s">
        <v>2612</v>
      </c>
      <c r="AM250" s="746" t="s">
        <v>2612</v>
      </c>
      <c r="AN250" s="747">
        <v>0.77083333333333337</v>
      </c>
      <c r="AO250" s="748">
        <v>0.77083333333333337</v>
      </c>
      <c r="AP250" s="240" t="s">
        <v>2613</v>
      </c>
      <c r="AQ250" s="749" t="s">
        <v>8246</v>
      </c>
      <c r="AR250" s="240" t="s">
        <v>2613</v>
      </c>
      <c r="AS250" s="749" t="s">
        <v>8246</v>
      </c>
      <c r="AT250" s="240" t="s">
        <v>2089</v>
      </c>
      <c r="AU250" s="750" t="s">
        <v>2089</v>
      </c>
      <c r="AV250" s="751" t="s">
        <v>2200</v>
      </c>
      <c r="AW250" s="752" t="s">
        <v>11034</v>
      </c>
      <c r="AY250" s="198"/>
    </row>
    <row r="251" spans="2:51" ht="12.75" customHeight="1">
      <c r="B251" s="398" t="s">
        <v>9987</v>
      </c>
      <c r="C251" s="399" t="s">
        <v>9986</v>
      </c>
      <c r="D251" s="240" t="s">
        <v>9991</v>
      </c>
      <c r="E251" s="240">
        <v>725</v>
      </c>
      <c r="F251" s="400" t="s">
        <v>10910</v>
      </c>
      <c r="G251" s="240" t="s">
        <v>4257</v>
      </c>
      <c r="H251" s="240" t="s">
        <v>9990</v>
      </c>
      <c r="I251" s="240" t="s">
        <v>3208</v>
      </c>
      <c r="J251" s="242" t="s">
        <v>3132</v>
      </c>
      <c r="K251" s="240" t="s">
        <v>2586</v>
      </c>
      <c r="L251" s="240" t="s">
        <v>3791</v>
      </c>
      <c r="M251" s="240" t="s">
        <v>3105</v>
      </c>
      <c r="N251" s="240" t="s">
        <v>3839</v>
      </c>
      <c r="O251" s="240" t="s">
        <v>3840</v>
      </c>
      <c r="P251" s="240" t="s">
        <v>2089</v>
      </c>
      <c r="Q251" s="240" t="s">
        <v>3133</v>
      </c>
      <c r="R251" s="240">
        <v>100</v>
      </c>
      <c r="S251" s="240">
        <v>1E-4</v>
      </c>
      <c r="T251" s="240">
        <v>0.01</v>
      </c>
      <c r="U251" s="240">
        <v>1E-4</v>
      </c>
      <c r="V251" s="240">
        <v>1E-4</v>
      </c>
      <c r="W251" s="240" t="s">
        <v>3114</v>
      </c>
      <c r="X251" s="240" t="s">
        <v>3114</v>
      </c>
      <c r="Y251" s="240">
        <v>0.01</v>
      </c>
      <c r="Z251" s="240">
        <v>999.98</v>
      </c>
      <c r="AA251" s="240" t="s">
        <v>6157</v>
      </c>
      <c r="AB251" s="240" t="s">
        <v>2611</v>
      </c>
      <c r="AC251" s="240" t="s">
        <v>2089</v>
      </c>
      <c r="AD251" s="240" t="s">
        <v>2089</v>
      </c>
      <c r="AE251" s="240" t="s">
        <v>2089</v>
      </c>
      <c r="AF251" s="240" t="s">
        <v>2089</v>
      </c>
      <c r="AG251" s="240" t="s">
        <v>2089</v>
      </c>
      <c r="AH251" s="240" t="s">
        <v>2089</v>
      </c>
      <c r="AI251" s="746">
        <v>0.33333333333333331</v>
      </c>
      <c r="AJ251" s="746">
        <v>0.72916666666666663</v>
      </c>
      <c r="AK251" s="746">
        <v>0.6875</v>
      </c>
      <c r="AL251" s="746" t="s">
        <v>2612</v>
      </c>
      <c r="AM251" s="746" t="s">
        <v>2612</v>
      </c>
      <c r="AN251" s="747">
        <v>0.77083333333333337</v>
      </c>
      <c r="AO251" s="748">
        <v>0.77083333333333337</v>
      </c>
      <c r="AP251" s="240" t="s">
        <v>2613</v>
      </c>
      <c r="AQ251" s="749" t="s">
        <v>8246</v>
      </c>
      <c r="AR251" s="240" t="s">
        <v>2613</v>
      </c>
      <c r="AS251" s="749" t="s">
        <v>8246</v>
      </c>
      <c r="AT251" s="240" t="s">
        <v>2089</v>
      </c>
      <c r="AU251" s="750" t="s">
        <v>2089</v>
      </c>
      <c r="AV251" s="751" t="s">
        <v>2207</v>
      </c>
      <c r="AW251" s="752" t="s">
        <v>11026</v>
      </c>
      <c r="AY251" s="198"/>
    </row>
    <row r="252" spans="2:51" ht="12.75" customHeight="1">
      <c r="B252" s="397" t="s">
        <v>5882</v>
      </c>
      <c r="C252" s="399" t="s">
        <v>5883</v>
      </c>
      <c r="D252" s="399" t="s">
        <v>8935</v>
      </c>
      <c r="E252" s="399">
        <v>1878</v>
      </c>
      <c r="F252" s="399" t="s">
        <v>10383</v>
      </c>
      <c r="G252" s="399" t="s">
        <v>5884</v>
      </c>
      <c r="H252" s="399" t="s">
        <v>5885</v>
      </c>
      <c r="I252" s="399" t="s">
        <v>3207</v>
      </c>
      <c r="J252" s="441" t="s">
        <v>3128</v>
      </c>
      <c r="K252" s="399" t="s">
        <v>5886</v>
      </c>
      <c r="L252" s="400" t="s">
        <v>12032</v>
      </c>
      <c r="M252" s="400" t="s">
        <v>12033</v>
      </c>
      <c r="N252" s="400" t="s">
        <v>12034</v>
      </c>
      <c r="O252" s="400" t="s">
        <v>12035</v>
      </c>
      <c r="P252" s="400" t="s">
        <v>2089</v>
      </c>
      <c r="Q252" s="400" t="s">
        <v>3129</v>
      </c>
      <c r="R252" s="240">
        <v>100</v>
      </c>
      <c r="S252" s="240">
        <v>0.01</v>
      </c>
      <c r="T252" s="240">
        <v>1</v>
      </c>
      <c r="U252" s="240">
        <v>0.01</v>
      </c>
      <c r="V252" s="240">
        <v>0.01</v>
      </c>
      <c r="W252" s="240" t="s">
        <v>3114</v>
      </c>
      <c r="X252" s="240" t="s">
        <v>3114</v>
      </c>
      <c r="Y252" s="240">
        <v>1</v>
      </c>
      <c r="Z252" s="240">
        <v>99998</v>
      </c>
      <c r="AA252" s="240" t="s">
        <v>6157</v>
      </c>
      <c r="AB252" s="240" t="s">
        <v>2611</v>
      </c>
      <c r="AC252" s="240" t="s">
        <v>2089</v>
      </c>
      <c r="AD252" s="240" t="s">
        <v>2089</v>
      </c>
      <c r="AE252" s="240" t="s">
        <v>2089</v>
      </c>
      <c r="AF252" s="240" t="s">
        <v>2089</v>
      </c>
      <c r="AG252" s="240" t="s">
        <v>2089</v>
      </c>
      <c r="AH252" s="240" t="s">
        <v>2089</v>
      </c>
      <c r="AI252" s="746">
        <v>0.33333333333333331</v>
      </c>
      <c r="AJ252" s="746">
        <v>0.72916666666666663</v>
      </c>
      <c r="AK252" s="746">
        <v>0.64583333333333337</v>
      </c>
      <c r="AL252" s="746" t="s">
        <v>2612</v>
      </c>
      <c r="AM252" s="746" t="s">
        <v>2612</v>
      </c>
      <c r="AN252" s="747">
        <v>0.77083333333333337</v>
      </c>
      <c r="AO252" s="748">
        <v>0.77083333333333337</v>
      </c>
      <c r="AP252" s="240" t="s">
        <v>2613</v>
      </c>
      <c r="AQ252" s="749" t="s">
        <v>8246</v>
      </c>
      <c r="AR252" s="240" t="s">
        <v>2613</v>
      </c>
      <c r="AS252" s="749" t="s">
        <v>8246</v>
      </c>
      <c r="AT252" s="240" t="s">
        <v>2089</v>
      </c>
      <c r="AU252" s="750" t="s">
        <v>2089</v>
      </c>
      <c r="AV252" s="751"/>
      <c r="AW252" s="752" t="s">
        <v>11033</v>
      </c>
      <c r="AY252" s="198"/>
    </row>
    <row r="253" spans="2:51" ht="12.75" customHeight="1">
      <c r="B253" s="398" t="s">
        <v>11484</v>
      </c>
      <c r="C253" s="399" t="s">
        <v>11485</v>
      </c>
      <c r="D253" s="292" t="s">
        <v>11486</v>
      </c>
      <c r="E253" s="292">
        <v>257</v>
      </c>
      <c r="F253" s="292" t="s">
        <v>11487</v>
      </c>
      <c r="G253" s="292" t="s">
        <v>11488</v>
      </c>
      <c r="H253" s="292" t="s">
        <v>11489</v>
      </c>
      <c r="I253" s="400" t="s">
        <v>3209</v>
      </c>
      <c r="J253" s="401" t="s">
        <v>3135</v>
      </c>
      <c r="K253" s="292" t="s">
        <v>11490</v>
      </c>
      <c r="L253" s="400" t="s">
        <v>11490</v>
      </c>
      <c r="M253" s="400" t="s">
        <v>11491</v>
      </c>
      <c r="N253" s="400" t="s">
        <v>11492</v>
      </c>
      <c r="O253" s="400" t="s">
        <v>11493</v>
      </c>
      <c r="P253" s="400" t="s">
        <v>1639</v>
      </c>
      <c r="Q253" s="400" t="s">
        <v>3136</v>
      </c>
      <c r="R253" s="400">
        <v>100</v>
      </c>
      <c r="S253" s="400">
        <v>1E-3</v>
      </c>
      <c r="T253" s="400">
        <v>0.1</v>
      </c>
      <c r="U253" s="400">
        <v>1E-3</v>
      </c>
      <c r="V253" s="400">
        <v>1E-3</v>
      </c>
      <c r="W253" s="400" t="s">
        <v>3114</v>
      </c>
      <c r="X253" s="400" t="s">
        <v>3114</v>
      </c>
      <c r="Y253" s="400">
        <v>0.1</v>
      </c>
      <c r="Z253" s="400">
        <v>9999.7999999999993</v>
      </c>
      <c r="AA253" s="400" t="s">
        <v>6157</v>
      </c>
      <c r="AB253" s="400" t="s">
        <v>2611</v>
      </c>
      <c r="AC253" s="400" t="s">
        <v>2089</v>
      </c>
      <c r="AD253" s="400" t="s">
        <v>2089</v>
      </c>
      <c r="AE253" s="400" t="s">
        <v>2089</v>
      </c>
      <c r="AF253" s="400" t="s">
        <v>2089</v>
      </c>
      <c r="AG253" s="400" t="s">
        <v>2089</v>
      </c>
      <c r="AH253" s="400" t="s">
        <v>2089</v>
      </c>
      <c r="AI253" s="754">
        <v>0.33333333333333331</v>
      </c>
      <c r="AJ253" s="754">
        <v>0.72916666666666663</v>
      </c>
      <c r="AK253" s="754">
        <v>0.6875</v>
      </c>
      <c r="AL253" s="754" t="s">
        <v>2612</v>
      </c>
      <c r="AM253" s="754" t="s">
        <v>2612</v>
      </c>
      <c r="AN253" s="755">
        <v>0.77083333333333337</v>
      </c>
      <c r="AO253" s="756">
        <v>0.77083333333333337</v>
      </c>
      <c r="AP253" s="400" t="s">
        <v>2613</v>
      </c>
      <c r="AQ253" s="400" t="s">
        <v>8246</v>
      </c>
      <c r="AR253" s="400" t="s">
        <v>2613</v>
      </c>
      <c r="AS253" s="400" t="s">
        <v>8246</v>
      </c>
      <c r="AT253" s="400" t="s">
        <v>2089</v>
      </c>
      <c r="AU253" s="757" t="s">
        <v>2089</v>
      </c>
      <c r="AV253" s="758" t="s">
        <v>2207</v>
      </c>
      <c r="AW253" s="752" t="s">
        <v>11025</v>
      </c>
      <c r="AY253" s="308"/>
    </row>
    <row r="254" spans="2:51" ht="12.75" customHeight="1">
      <c r="B254" s="241" t="s">
        <v>2459</v>
      </c>
      <c r="C254" s="240" t="s">
        <v>12216</v>
      </c>
      <c r="D254" s="240" t="s">
        <v>8937</v>
      </c>
      <c r="E254" s="240">
        <v>725</v>
      </c>
      <c r="F254" s="400" t="s">
        <v>10909</v>
      </c>
      <c r="G254" s="240" t="s">
        <v>898</v>
      </c>
      <c r="H254" s="240" t="s">
        <v>3886</v>
      </c>
      <c r="I254" s="240" t="s">
        <v>3175</v>
      </c>
      <c r="J254" s="242" t="s">
        <v>3116</v>
      </c>
      <c r="K254" s="240" t="s">
        <v>2587</v>
      </c>
      <c r="L254" s="240" t="s">
        <v>3106</v>
      </c>
      <c r="M254" s="240" t="s">
        <v>1046</v>
      </c>
      <c r="N254" s="240" t="s">
        <v>3004</v>
      </c>
      <c r="O254" s="240" t="s">
        <v>3005</v>
      </c>
      <c r="P254" s="240" t="s">
        <v>2089</v>
      </c>
      <c r="Q254" s="240" t="s">
        <v>3117</v>
      </c>
      <c r="R254" s="240">
        <v>100</v>
      </c>
      <c r="S254" s="240">
        <v>0.01</v>
      </c>
      <c r="T254" s="240">
        <v>1</v>
      </c>
      <c r="U254" s="240">
        <v>0.01</v>
      </c>
      <c r="V254" s="240">
        <v>0.01</v>
      </c>
      <c r="W254" s="240" t="s">
        <v>3114</v>
      </c>
      <c r="X254" s="240" t="s">
        <v>3114</v>
      </c>
      <c r="Y254" s="240">
        <v>1</v>
      </c>
      <c r="Z254" s="240">
        <v>99998</v>
      </c>
      <c r="AA254" s="240" t="s">
        <v>6157</v>
      </c>
      <c r="AB254" s="240" t="s">
        <v>2611</v>
      </c>
      <c r="AC254" s="240" t="s">
        <v>2089</v>
      </c>
      <c r="AD254" s="240" t="s">
        <v>2089</v>
      </c>
      <c r="AE254" s="240" t="s">
        <v>2089</v>
      </c>
      <c r="AF254" s="240" t="s">
        <v>2089</v>
      </c>
      <c r="AG254" s="240" t="s">
        <v>2089</v>
      </c>
      <c r="AH254" s="240" t="s">
        <v>2089</v>
      </c>
      <c r="AI254" s="746">
        <v>0.33333333333333331</v>
      </c>
      <c r="AJ254" s="746">
        <v>0.72916666666666663</v>
      </c>
      <c r="AK254" s="746">
        <v>0.66666666666666663</v>
      </c>
      <c r="AL254" s="746" t="s">
        <v>2612</v>
      </c>
      <c r="AM254" s="746" t="s">
        <v>2612</v>
      </c>
      <c r="AN254" s="747">
        <v>0.77083333333333337</v>
      </c>
      <c r="AO254" s="748">
        <v>0.77083333333333337</v>
      </c>
      <c r="AP254" s="240" t="s">
        <v>2613</v>
      </c>
      <c r="AQ254" s="749" t="s">
        <v>8246</v>
      </c>
      <c r="AR254" s="240" t="s">
        <v>2613</v>
      </c>
      <c r="AS254" s="749" t="s">
        <v>8246</v>
      </c>
      <c r="AT254" s="240" t="s">
        <v>2089</v>
      </c>
      <c r="AU254" s="750" t="s">
        <v>2089</v>
      </c>
      <c r="AV254" s="751" t="s">
        <v>2209</v>
      </c>
      <c r="AW254" s="752" t="s">
        <v>11031</v>
      </c>
      <c r="AY254" s="198"/>
    </row>
    <row r="255" spans="2:51" ht="12.75" customHeight="1">
      <c r="B255" s="241" t="s">
        <v>3988</v>
      </c>
      <c r="C255" s="240" t="s">
        <v>2003</v>
      </c>
      <c r="D255" s="240" t="s">
        <v>8938</v>
      </c>
      <c r="E255" s="240">
        <v>257</v>
      </c>
      <c r="F255" s="240" t="s">
        <v>10387</v>
      </c>
      <c r="G255" s="240" t="s">
        <v>903</v>
      </c>
      <c r="H255" s="240" t="s">
        <v>4840</v>
      </c>
      <c r="I255" s="240" t="s">
        <v>3209</v>
      </c>
      <c r="J255" s="242" t="s">
        <v>3135</v>
      </c>
      <c r="K255" s="240" t="s">
        <v>2590</v>
      </c>
      <c r="L255" s="240" t="s">
        <v>1047</v>
      </c>
      <c r="M255" s="240" t="s">
        <v>1048</v>
      </c>
      <c r="N255" s="240" t="s">
        <v>3006</v>
      </c>
      <c r="O255" s="240" t="s">
        <v>3007</v>
      </c>
      <c r="P255" s="240" t="s">
        <v>2089</v>
      </c>
      <c r="Q255" s="240" t="s">
        <v>3136</v>
      </c>
      <c r="R255" s="240">
        <v>100</v>
      </c>
      <c r="S255" s="240">
        <v>1E-3</v>
      </c>
      <c r="T255" s="240">
        <v>0.1</v>
      </c>
      <c r="U255" s="240">
        <v>1E-3</v>
      </c>
      <c r="V255" s="240">
        <v>1E-3</v>
      </c>
      <c r="W255" s="240" t="s">
        <v>3114</v>
      </c>
      <c r="X255" s="240" t="s">
        <v>3114</v>
      </c>
      <c r="Y255" s="240">
        <v>0.1</v>
      </c>
      <c r="Z255" s="240">
        <v>9999.7999999999993</v>
      </c>
      <c r="AA255" s="240" t="s">
        <v>6157</v>
      </c>
      <c r="AB255" s="240" t="s">
        <v>2611</v>
      </c>
      <c r="AC255" s="240" t="s">
        <v>2089</v>
      </c>
      <c r="AD255" s="240" t="s">
        <v>2089</v>
      </c>
      <c r="AE255" s="240" t="s">
        <v>2089</v>
      </c>
      <c r="AF255" s="240" t="s">
        <v>2089</v>
      </c>
      <c r="AG255" s="240" t="s">
        <v>2089</v>
      </c>
      <c r="AH255" s="240" t="s">
        <v>2089</v>
      </c>
      <c r="AI255" s="746">
        <v>0.33333333333333331</v>
      </c>
      <c r="AJ255" s="746">
        <v>0.72916666666666663</v>
      </c>
      <c r="AK255" s="746">
        <v>0.6875</v>
      </c>
      <c r="AL255" s="746" t="s">
        <v>2612</v>
      </c>
      <c r="AM255" s="746" t="s">
        <v>2612</v>
      </c>
      <c r="AN255" s="747">
        <v>0.77083333333333337</v>
      </c>
      <c r="AO255" s="748">
        <v>0.77083333333333337</v>
      </c>
      <c r="AP255" s="240" t="s">
        <v>2613</v>
      </c>
      <c r="AQ255" s="400" t="s">
        <v>8246</v>
      </c>
      <c r="AR255" s="240" t="s">
        <v>2613</v>
      </c>
      <c r="AS255" s="400" t="s">
        <v>8246</v>
      </c>
      <c r="AT255" s="240" t="s">
        <v>2089</v>
      </c>
      <c r="AU255" s="750" t="s">
        <v>2089</v>
      </c>
      <c r="AV255" s="751" t="s">
        <v>2204</v>
      </c>
      <c r="AW255" s="752" t="s">
        <v>11025</v>
      </c>
      <c r="AY255" s="198"/>
    </row>
    <row r="256" spans="2:51" ht="12.75" customHeight="1">
      <c r="B256" s="773" t="s">
        <v>10662</v>
      </c>
      <c r="C256" s="240" t="s">
        <v>3981</v>
      </c>
      <c r="D256" s="240" t="s">
        <v>8939</v>
      </c>
      <c r="E256" s="240">
        <v>627</v>
      </c>
      <c r="F256" s="240" t="s">
        <v>10388</v>
      </c>
      <c r="G256" s="235" t="s">
        <v>3982</v>
      </c>
      <c r="H256" s="235" t="s">
        <v>3983</v>
      </c>
      <c r="I256" s="240" t="s">
        <v>3430</v>
      </c>
      <c r="J256" s="242" t="s">
        <v>3138</v>
      </c>
      <c r="K256" s="240" t="s">
        <v>3984</v>
      </c>
      <c r="L256" s="292" t="s">
        <v>8136</v>
      </c>
      <c r="M256" s="240" t="s">
        <v>6538</v>
      </c>
      <c r="N256" s="291" t="s">
        <v>8146</v>
      </c>
      <c r="O256" s="291" t="s">
        <v>8147</v>
      </c>
      <c r="P256" s="774" t="s">
        <v>3984</v>
      </c>
      <c r="Q256" s="240" t="s">
        <v>3139</v>
      </c>
      <c r="R256" s="240">
        <v>1000</v>
      </c>
      <c r="S256" s="240">
        <v>0.01</v>
      </c>
      <c r="T256" s="240">
        <v>10</v>
      </c>
      <c r="U256" s="240">
        <v>0.01</v>
      </c>
      <c r="V256" s="240">
        <v>0.01</v>
      </c>
      <c r="W256" s="240" t="s">
        <v>3114</v>
      </c>
      <c r="X256" s="240" t="s">
        <v>3114</v>
      </c>
      <c r="Y256" s="240">
        <v>1</v>
      </c>
      <c r="Z256" s="240">
        <v>99998</v>
      </c>
      <c r="AA256" s="240" t="s">
        <v>6157</v>
      </c>
      <c r="AB256" s="240" t="s">
        <v>2927</v>
      </c>
      <c r="AC256" s="240">
        <v>250</v>
      </c>
      <c r="AD256" s="240">
        <v>1000</v>
      </c>
      <c r="AE256" s="240">
        <v>0.25</v>
      </c>
      <c r="AF256" s="240">
        <f>AD256*AE256</f>
        <v>250</v>
      </c>
      <c r="AG256" s="240">
        <v>0.25</v>
      </c>
      <c r="AH256" s="240">
        <v>0.01</v>
      </c>
      <c r="AI256" s="746">
        <v>0.33333333333333331</v>
      </c>
      <c r="AJ256" s="746">
        <v>0.72916666666666663</v>
      </c>
      <c r="AK256" s="746">
        <v>0.6875</v>
      </c>
      <c r="AL256" s="746" t="s">
        <v>2612</v>
      </c>
      <c r="AM256" s="746" t="s">
        <v>2612</v>
      </c>
      <c r="AN256" s="747">
        <v>0.77083333333333337</v>
      </c>
      <c r="AO256" s="748">
        <v>0.77083333333333337</v>
      </c>
      <c r="AP256" s="400" t="s">
        <v>2613</v>
      </c>
      <c r="AQ256" s="749" t="s">
        <v>8246</v>
      </c>
      <c r="AR256" s="400" t="s">
        <v>2613</v>
      </c>
      <c r="AS256" s="749" t="s">
        <v>8246</v>
      </c>
      <c r="AT256" s="240" t="s">
        <v>2089</v>
      </c>
      <c r="AU256" s="750" t="s">
        <v>2089</v>
      </c>
      <c r="AV256" s="751" t="s">
        <v>2205</v>
      </c>
      <c r="AW256" s="752" t="s">
        <v>11022</v>
      </c>
      <c r="AY256" s="198"/>
    </row>
    <row r="257" spans="2:51" ht="12.75" customHeight="1">
      <c r="B257" s="241" t="s">
        <v>3989</v>
      </c>
      <c r="C257" s="240" t="s">
        <v>2004</v>
      </c>
      <c r="D257" s="240" t="s">
        <v>8941</v>
      </c>
      <c r="E257" s="240">
        <v>968</v>
      </c>
      <c r="F257" s="400" t="s">
        <v>11202</v>
      </c>
      <c r="G257" s="240" t="s">
        <v>2976</v>
      </c>
      <c r="H257" s="240" t="s">
        <v>3887</v>
      </c>
      <c r="I257" s="240" t="s">
        <v>3210</v>
      </c>
      <c r="J257" s="242" t="s">
        <v>3110</v>
      </c>
      <c r="K257" s="240" t="s">
        <v>2591</v>
      </c>
      <c r="L257" s="240" t="s">
        <v>1049</v>
      </c>
      <c r="M257" s="240" t="s">
        <v>1050</v>
      </c>
      <c r="N257" s="240" t="s">
        <v>3008</v>
      </c>
      <c r="O257" s="240" t="s">
        <v>3009</v>
      </c>
      <c r="P257" s="240" t="s">
        <v>2089</v>
      </c>
      <c r="Q257" s="240" t="s">
        <v>3112</v>
      </c>
      <c r="R257" s="240">
        <v>100</v>
      </c>
      <c r="S257" s="240">
        <v>1E-4</v>
      </c>
      <c r="T257" s="240">
        <v>0.01</v>
      </c>
      <c r="U257" s="240">
        <v>1E-4</v>
      </c>
      <c r="V257" s="240">
        <v>1E-4</v>
      </c>
      <c r="W257" s="240" t="s">
        <v>3114</v>
      </c>
      <c r="X257" s="240" t="s">
        <v>3114</v>
      </c>
      <c r="Y257" s="240">
        <v>0.01</v>
      </c>
      <c r="Z257" s="240">
        <v>999.98</v>
      </c>
      <c r="AA257" s="240" t="s">
        <v>6157</v>
      </c>
      <c r="AB257" s="240" t="s">
        <v>2611</v>
      </c>
      <c r="AC257" s="240" t="s">
        <v>2089</v>
      </c>
      <c r="AD257" s="240" t="s">
        <v>2089</v>
      </c>
      <c r="AE257" s="240" t="s">
        <v>2089</v>
      </c>
      <c r="AF257" s="240" t="s">
        <v>2089</v>
      </c>
      <c r="AG257" s="240" t="s">
        <v>2089</v>
      </c>
      <c r="AH257" s="240" t="s">
        <v>2089</v>
      </c>
      <c r="AI257" s="746">
        <v>0.33333333333333331</v>
      </c>
      <c r="AJ257" s="746">
        <v>0.72916666666666663</v>
      </c>
      <c r="AK257" s="746">
        <v>0.6875</v>
      </c>
      <c r="AL257" s="746" t="s">
        <v>2612</v>
      </c>
      <c r="AM257" s="746" t="s">
        <v>2612</v>
      </c>
      <c r="AN257" s="747">
        <v>0.77083333333333337</v>
      </c>
      <c r="AO257" s="748">
        <v>0.77083333333333337</v>
      </c>
      <c r="AP257" s="240" t="s">
        <v>2613</v>
      </c>
      <c r="AQ257" s="749" t="s">
        <v>8246</v>
      </c>
      <c r="AR257" s="240" t="s">
        <v>2613</v>
      </c>
      <c r="AS257" s="749" t="s">
        <v>8246</v>
      </c>
      <c r="AT257" s="240" t="s">
        <v>2089</v>
      </c>
      <c r="AU257" s="750" t="s">
        <v>2089</v>
      </c>
      <c r="AV257" s="751" t="s">
        <v>2205</v>
      </c>
      <c r="AW257" s="752" t="s">
        <v>11035</v>
      </c>
      <c r="AY257" s="198"/>
    </row>
    <row r="258" spans="2:51" ht="12.75" customHeight="1">
      <c r="B258" s="437" t="s">
        <v>9906</v>
      </c>
      <c r="C258" s="235" t="s">
        <v>9908</v>
      </c>
      <c r="D258" s="400" t="s">
        <v>9934</v>
      </c>
      <c r="E258" s="400">
        <v>627</v>
      </c>
      <c r="F258" s="400" t="s">
        <v>10390</v>
      </c>
      <c r="G258" s="400" t="s">
        <v>9935</v>
      </c>
      <c r="H258" s="400" t="s">
        <v>9936</v>
      </c>
      <c r="I258" s="240" t="s">
        <v>3430</v>
      </c>
      <c r="J258" s="242" t="s">
        <v>3138</v>
      </c>
      <c r="K258" s="399" t="s">
        <v>9910</v>
      </c>
      <c r="L258" s="240" t="s">
        <v>9924</v>
      </c>
      <c r="M258" s="240" t="s">
        <v>9925</v>
      </c>
      <c r="N258" s="240" t="s">
        <v>9926</v>
      </c>
      <c r="O258" s="240" t="s">
        <v>9927</v>
      </c>
      <c r="P258" s="774" t="s">
        <v>9928</v>
      </c>
      <c r="Q258" s="240" t="s">
        <v>3139</v>
      </c>
      <c r="R258" s="240">
        <v>1000</v>
      </c>
      <c r="S258" s="240">
        <v>0.01</v>
      </c>
      <c r="T258" s="240">
        <v>10</v>
      </c>
      <c r="U258" s="240">
        <v>0.01</v>
      </c>
      <c r="V258" s="240">
        <v>0.01</v>
      </c>
      <c r="W258" s="240" t="s">
        <v>3114</v>
      </c>
      <c r="X258" s="240" t="s">
        <v>3114</v>
      </c>
      <c r="Y258" s="240">
        <v>1</v>
      </c>
      <c r="Z258" s="240">
        <v>99998</v>
      </c>
      <c r="AA258" s="240" t="s">
        <v>6157</v>
      </c>
      <c r="AB258" s="240" t="s">
        <v>2927</v>
      </c>
      <c r="AC258" s="240">
        <v>250</v>
      </c>
      <c r="AD258" s="240">
        <v>1000</v>
      </c>
      <c r="AE258" s="240">
        <v>0.25</v>
      </c>
      <c r="AF258" s="240">
        <v>250</v>
      </c>
      <c r="AG258" s="240">
        <v>0.25</v>
      </c>
      <c r="AH258" s="240">
        <v>0.01</v>
      </c>
      <c r="AI258" s="746">
        <v>0.33333333333333331</v>
      </c>
      <c r="AJ258" s="746">
        <v>0.72916666666666663</v>
      </c>
      <c r="AK258" s="746">
        <v>0.6875</v>
      </c>
      <c r="AL258" s="746" t="s">
        <v>2612</v>
      </c>
      <c r="AM258" s="746" t="s">
        <v>2612</v>
      </c>
      <c r="AN258" s="747">
        <v>0.77083333333333337</v>
      </c>
      <c r="AO258" s="748">
        <v>0.77083333333333337</v>
      </c>
      <c r="AP258" s="240" t="s">
        <v>2613</v>
      </c>
      <c r="AQ258" s="749" t="s">
        <v>8246</v>
      </c>
      <c r="AR258" s="240" t="s">
        <v>2613</v>
      </c>
      <c r="AS258" s="749" t="s">
        <v>8246</v>
      </c>
      <c r="AT258" s="240" t="s">
        <v>2089</v>
      </c>
      <c r="AU258" s="750" t="s">
        <v>2089</v>
      </c>
      <c r="AV258" s="751"/>
      <c r="AW258" s="752" t="s">
        <v>11022</v>
      </c>
      <c r="AY258" s="198"/>
    </row>
    <row r="259" spans="2:51" ht="12.75" customHeight="1">
      <c r="B259" s="241" t="s">
        <v>3990</v>
      </c>
      <c r="C259" s="240" t="s">
        <v>2005</v>
      </c>
      <c r="D259" s="240" t="s">
        <v>8942</v>
      </c>
      <c r="E259" s="240">
        <v>968</v>
      </c>
      <c r="F259" s="400" t="s">
        <v>11203</v>
      </c>
      <c r="G259" s="240" t="s">
        <v>2977</v>
      </c>
      <c r="H259" s="240" t="s">
        <v>3888</v>
      </c>
      <c r="I259" s="240" t="s">
        <v>3210</v>
      </c>
      <c r="J259" s="242" t="s">
        <v>3110</v>
      </c>
      <c r="K259" s="240" t="s">
        <v>2592</v>
      </c>
      <c r="L259" s="240" t="s">
        <v>1051</v>
      </c>
      <c r="M259" s="240" t="s">
        <v>1052</v>
      </c>
      <c r="N259" s="240" t="s">
        <v>3010</v>
      </c>
      <c r="O259" s="240" t="s">
        <v>3011</v>
      </c>
      <c r="P259" s="240" t="s">
        <v>2089</v>
      </c>
      <c r="Q259" s="240" t="s">
        <v>3112</v>
      </c>
      <c r="R259" s="240">
        <v>100</v>
      </c>
      <c r="S259" s="240">
        <v>1E-4</v>
      </c>
      <c r="T259" s="240">
        <v>0.01</v>
      </c>
      <c r="U259" s="240">
        <v>1E-4</v>
      </c>
      <c r="V259" s="240">
        <v>1E-4</v>
      </c>
      <c r="W259" s="240" t="s">
        <v>3114</v>
      </c>
      <c r="X259" s="240" t="s">
        <v>3114</v>
      </c>
      <c r="Y259" s="240">
        <v>0.01</v>
      </c>
      <c r="Z259" s="240">
        <v>999.98</v>
      </c>
      <c r="AA259" s="240" t="s">
        <v>6157</v>
      </c>
      <c r="AB259" s="240" t="s">
        <v>2611</v>
      </c>
      <c r="AC259" s="240" t="s">
        <v>2089</v>
      </c>
      <c r="AD259" s="240" t="s">
        <v>2089</v>
      </c>
      <c r="AE259" s="240" t="s">
        <v>2089</v>
      </c>
      <c r="AF259" s="240" t="s">
        <v>2089</v>
      </c>
      <c r="AG259" s="240" t="s">
        <v>2089</v>
      </c>
      <c r="AH259" s="240" t="s">
        <v>2089</v>
      </c>
      <c r="AI259" s="746">
        <v>0.33333333333333331</v>
      </c>
      <c r="AJ259" s="746">
        <v>0.72916666666666663</v>
      </c>
      <c r="AK259" s="746">
        <v>0.6875</v>
      </c>
      <c r="AL259" s="746" t="s">
        <v>2612</v>
      </c>
      <c r="AM259" s="746" t="s">
        <v>2612</v>
      </c>
      <c r="AN259" s="747">
        <v>0.77083333333333337</v>
      </c>
      <c r="AO259" s="748">
        <v>0.77083333333333337</v>
      </c>
      <c r="AP259" s="240" t="s">
        <v>2613</v>
      </c>
      <c r="AQ259" s="749" t="s">
        <v>8246</v>
      </c>
      <c r="AR259" s="240" t="s">
        <v>2613</v>
      </c>
      <c r="AS259" s="749" t="s">
        <v>8246</v>
      </c>
      <c r="AT259" s="240" t="s">
        <v>2089</v>
      </c>
      <c r="AU259" s="750" t="s">
        <v>2089</v>
      </c>
      <c r="AV259" s="751" t="s">
        <v>2203</v>
      </c>
      <c r="AW259" s="752" t="s">
        <v>11035</v>
      </c>
      <c r="AY259" s="198"/>
    </row>
    <row r="260" spans="2:51" ht="12.75" customHeight="1">
      <c r="B260" s="241" t="s">
        <v>5958</v>
      </c>
      <c r="C260" s="240" t="s">
        <v>3861</v>
      </c>
      <c r="D260" s="240" t="s">
        <v>8943</v>
      </c>
      <c r="E260" s="240">
        <v>788</v>
      </c>
      <c r="F260" s="240" t="s">
        <v>10391</v>
      </c>
      <c r="G260" s="240" t="s">
        <v>6498</v>
      </c>
      <c r="H260" s="240" t="s">
        <v>6588</v>
      </c>
      <c r="I260" s="240" t="s">
        <v>3432</v>
      </c>
      <c r="J260" s="242" t="s">
        <v>3120</v>
      </c>
      <c r="K260" s="240" t="s">
        <v>2740</v>
      </c>
      <c r="L260" s="240" t="s">
        <v>914</v>
      </c>
      <c r="M260" s="240" t="s">
        <v>915</v>
      </c>
      <c r="N260" s="240" t="s">
        <v>1667</v>
      </c>
      <c r="O260" s="240" t="s">
        <v>1668</v>
      </c>
      <c r="P260" s="240" t="s">
        <v>2089</v>
      </c>
      <c r="Q260" s="240" t="s">
        <v>3112</v>
      </c>
      <c r="R260" s="240">
        <v>100</v>
      </c>
      <c r="S260" s="240">
        <v>1E-4</v>
      </c>
      <c r="T260" s="240">
        <v>0.01</v>
      </c>
      <c r="U260" s="240">
        <v>1E-4</v>
      </c>
      <c r="V260" s="240">
        <v>1E-4</v>
      </c>
      <c r="W260" s="240" t="s">
        <v>3114</v>
      </c>
      <c r="X260" s="240" t="s">
        <v>3114</v>
      </c>
      <c r="Y260" s="240">
        <v>0.01</v>
      </c>
      <c r="Z260" s="240">
        <v>999.98</v>
      </c>
      <c r="AA260" s="240" t="s">
        <v>6157</v>
      </c>
      <c r="AB260" s="240" t="s">
        <v>2611</v>
      </c>
      <c r="AC260" s="240" t="s">
        <v>2089</v>
      </c>
      <c r="AD260" s="240" t="s">
        <v>2089</v>
      </c>
      <c r="AE260" s="240" t="s">
        <v>2089</v>
      </c>
      <c r="AF260" s="240" t="s">
        <v>2089</v>
      </c>
      <c r="AG260" s="240" t="s">
        <v>2089</v>
      </c>
      <c r="AH260" s="240" t="s">
        <v>2089</v>
      </c>
      <c r="AI260" s="746">
        <v>0.33333333333333331</v>
      </c>
      <c r="AJ260" s="746">
        <v>0.72916666666666663</v>
      </c>
      <c r="AK260" s="746">
        <v>0.6875</v>
      </c>
      <c r="AL260" s="746" t="s">
        <v>2612</v>
      </c>
      <c r="AM260" s="746" t="s">
        <v>2612</v>
      </c>
      <c r="AN260" s="747">
        <v>0.77083333333333337</v>
      </c>
      <c r="AO260" s="748">
        <v>0.77083333333333337</v>
      </c>
      <c r="AP260" s="240" t="s">
        <v>2613</v>
      </c>
      <c r="AQ260" s="749" t="s">
        <v>8246</v>
      </c>
      <c r="AR260" s="240" t="s">
        <v>2613</v>
      </c>
      <c r="AS260" s="749" t="s">
        <v>8246</v>
      </c>
      <c r="AT260" s="240" t="s">
        <v>2089</v>
      </c>
      <c r="AU260" s="750" t="s">
        <v>2089</v>
      </c>
      <c r="AV260" s="751" t="s">
        <v>2204</v>
      </c>
      <c r="AW260" s="752" t="s">
        <v>11028</v>
      </c>
      <c r="AY260" s="198"/>
    </row>
    <row r="261" spans="2:51" ht="12.75" customHeight="1">
      <c r="B261" s="241" t="s">
        <v>3993</v>
      </c>
      <c r="C261" s="240" t="s">
        <v>2006</v>
      </c>
      <c r="D261" s="240" t="s">
        <v>8944</v>
      </c>
      <c r="E261" s="240">
        <v>1878</v>
      </c>
      <c r="F261" s="240" t="s">
        <v>10392</v>
      </c>
      <c r="G261" s="240" t="s">
        <v>2978</v>
      </c>
      <c r="H261" s="240" t="s">
        <v>3889</v>
      </c>
      <c r="I261" s="240" t="s">
        <v>3207</v>
      </c>
      <c r="J261" s="242" t="s">
        <v>3128</v>
      </c>
      <c r="K261" s="240" t="s">
        <v>2593</v>
      </c>
      <c r="L261" s="240" t="s">
        <v>1053</v>
      </c>
      <c r="M261" s="240" t="s">
        <v>1054</v>
      </c>
      <c r="N261" s="240" t="s">
        <v>3012</v>
      </c>
      <c r="O261" s="240" t="s">
        <v>3013</v>
      </c>
      <c r="P261" s="240" t="s">
        <v>2089</v>
      </c>
      <c r="Q261" s="240" t="s">
        <v>3129</v>
      </c>
      <c r="R261" s="240">
        <v>100</v>
      </c>
      <c r="S261" s="240">
        <v>0.01</v>
      </c>
      <c r="T261" s="240">
        <v>1</v>
      </c>
      <c r="U261" s="240">
        <v>0.01</v>
      </c>
      <c r="V261" s="240">
        <v>0.01</v>
      </c>
      <c r="W261" s="240" t="s">
        <v>3114</v>
      </c>
      <c r="X261" s="240" t="s">
        <v>3114</v>
      </c>
      <c r="Y261" s="240">
        <v>1</v>
      </c>
      <c r="Z261" s="240">
        <v>99998</v>
      </c>
      <c r="AA261" s="240" t="s">
        <v>6157</v>
      </c>
      <c r="AB261" s="240" t="s">
        <v>2611</v>
      </c>
      <c r="AC261" s="240" t="s">
        <v>2089</v>
      </c>
      <c r="AD261" s="240" t="s">
        <v>2089</v>
      </c>
      <c r="AE261" s="240" t="s">
        <v>2089</v>
      </c>
      <c r="AF261" s="240" t="s">
        <v>2089</v>
      </c>
      <c r="AG261" s="240" t="s">
        <v>2089</v>
      </c>
      <c r="AH261" s="240" t="s">
        <v>2089</v>
      </c>
      <c r="AI261" s="746">
        <v>0.33333333333333331</v>
      </c>
      <c r="AJ261" s="746">
        <v>0.72916666666666663</v>
      </c>
      <c r="AK261" s="746">
        <v>0.64583333333333337</v>
      </c>
      <c r="AL261" s="746" t="s">
        <v>2612</v>
      </c>
      <c r="AM261" s="746" t="s">
        <v>2612</v>
      </c>
      <c r="AN261" s="747">
        <v>0.77083333333333337</v>
      </c>
      <c r="AO261" s="748">
        <v>0.77083333333333337</v>
      </c>
      <c r="AP261" s="240" t="s">
        <v>2613</v>
      </c>
      <c r="AQ261" s="749" t="s">
        <v>8246</v>
      </c>
      <c r="AR261" s="240" t="s">
        <v>2613</v>
      </c>
      <c r="AS261" s="749" t="s">
        <v>8246</v>
      </c>
      <c r="AT261" s="240" t="s">
        <v>2089</v>
      </c>
      <c r="AU261" s="750" t="s">
        <v>2089</v>
      </c>
      <c r="AV261" s="751" t="s">
        <v>2203</v>
      </c>
      <c r="AW261" s="752" t="s">
        <v>11033</v>
      </c>
      <c r="AY261" s="198"/>
    </row>
    <row r="262" spans="2:51" ht="12.75" customHeight="1">
      <c r="B262" s="241" t="s">
        <v>3994</v>
      </c>
      <c r="C262" s="240" t="s">
        <v>4283</v>
      </c>
      <c r="D262" s="240" t="s">
        <v>8946</v>
      </c>
      <c r="E262" s="240">
        <v>725</v>
      </c>
      <c r="F262" s="400" t="s">
        <v>10908</v>
      </c>
      <c r="G262" s="240" t="s">
        <v>1752</v>
      </c>
      <c r="H262" s="240" t="s">
        <v>3890</v>
      </c>
      <c r="I262" s="240" t="s">
        <v>3176</v>
      </c>
      <c r="J262" s="242" t="s">
        <v>3119</v>
      </c>
      <c r="K262" s="240" t="s">
        <v>2594</v>
      </c>
      <c r="L262" s="240" t="s">
        <v>1055</v>
      </c>
      <c r="M262" s="240" t="s">
        <v>1056</v>
      </c>
      <c r="N262" s="240" t="s">
        <v>3014</v>
      </c>
      <c r="O262" s="240" t="s">
        <v>3015</v>
      </c>
      <c r="P262" s="240" t="s">
        <v>2089</v>
      </c>
      <c r="Q262" s="240" t="s">
        <v>3112</v>
      </c>
      <c r="R262" s="240">
        <v>100</v>
      </c>
      <c r="S262" s="240">
        <v>1E-4</v>
      </c>
      <c r="T262" s="240">
        <v>0.01</v>
      </c>
      <c r="U262" s="240">
        <v>1E-4</v>
      </c>
      <c r="V262" s="240">
        <v>1E-4</v>
      </c>
      <c r="W262" s="240" t="s">
        <v>3114</v>
      </c>
      <c r="X262" s="240" t="s">
        <v>3114</v>
      </c>
      <c r="Y262" s="240">
        <v>0.01</v>
      </c>
      <c r="Z262" s="240">
        <v>999.98</v>
      </c>
      <c r="AA262" s="240" t="s">
        <v>6157</v>
      </c>
      <c r="AB262" s="240" t="s">
        <v>2611</v>
      </c>
      <c r="AC262" s="240" t="s">
        <v>2089</v>
      </c>
      <c r="AD262" s="240" t="s">
        <v>2089</v>
      </c>
      <c r="AE262" s="240" t="s">
        <v>2089</v>
      </c>
      <c r="AF262" s="240" t="s">
        <v>2089</v>
      </c>
      <c r="AG262" s="240" t="s">
        <v>2089</v>
      </c>
      <c r="AH262" s="240" t="s">
        <v>2089</v>
      </c>
      <c r="AI262" s="746">
        <v>0.33333333333333331</v>
      </c>
      <c r="AJ262" s="746">
        <v>0.72916666666666663</v>
      </c>
      <c r="AK262" s="746">
        <v>0.6875</v>
      </c>
      <c r="AL262" s="746" t="s">
        <v>2612</v>
      </c>
      <c r="AM262" s="746" t="s">
        <v>2612</v>
      </c>
      <c r="AN262" s="747">
        <v>0.77083333333333337</v>
      </c>
      <c r="AO262" s="748">
        <v>0.77083333333333337</v>
      </c>
      <c r="AP262" s="240" t="s">
        <v>2613</v>
      </c>
      <c r="AQ262" s="400" t="s">
        <v>8246</v>
      </c>
      <c r="AR262" s="240" t="s">
        <v>2613</v>
      </c>
      <c r="AS262" s="400" t="s">
        <v>8246</v>
      </c>
      <c r="AT262" s="240" t="s">
        <v>2089</v>
      </c>
      <c r="AU262" s="750" t="s">
        <v>2089</v>
      </c>
      <c r="AV262" s="751" t="s">
        <v>2201</v>
      </c>
      <c r="AW262" s="752" t="s">
        <v>11034</v>
      </c>
      <c r="AY262" s="198"/>
    </row>
    <row r="263" spans="2:51" ht="12.75" customHeight="1">
      <c r="B263" s="773" t="s">
        <v>2603</v>
      </c>
      <c r="C263" s="240" t="s">
        <v>2042</v>
      </c>
      <c r="D263" s="240" t="s">
        <v>8950</v>
      </c>
      <c r="E263" s="240">
        <v>627</v>
      </c>
      <c r="F263" s="240" t="s">
        <v>10396</v>
      </c>
      <c r="G263" s="240" t="s">
        <v>4199</v>
      </c>
      <c r="H263" s="240" t="s">
        <v>3891</v>
      </c>
      <c r="I263" s="240" t="s">
        <v>3430</v>
      </c>
      <c r="J263" s="242" t="s">
        <v>3138</v>
      </c>
      <c r="K263" s="240" t="s">
        <v>2595</v>
      </c>
      <c r="L263" s="240" t="s">
        <v>1057</v>
      </c>
      <c r="M263" s="240" t="s">
        <v>1058</v>
      </c>
      <c r="N263" s="240" t="s">
        <v>3016</v>
      </c>
      <c r="O263" s="240" t="s">
        <v>3017</v>
      </c>
      <c r="P263" s="774" t="s">
        <v>2595</v>
      </c>
      <c r="Q263" s="240" t="s">
        <v>3139</v>
      </c>
      <c r="R263" s="240">
        <v>1000</v>
      </c>
      <c r="S263" s="240">
        <v>0.01</v>
      </c>
      <c r="T263" s="240">
        <v>10</v>
      </c>
      <c r="U263" s="240">
        <v>0.01</v>
      </c>
      <c r="V263" s="240">
        <v>0.01</v>
      </c>
      <c r="W263" s="240" t="s">
        <v>3114</v>
      </c>
      <c r="X263" s="240" t="s">
        <v>3114</v>
      </c>
      <c r="Y263" s="240">
        <v>1</v>
      </c>
      <c r="Z263" s="240">
        <v>99998</v>
      </c>
      <c r="AA263" s="240" t="s">
        <v>6157</v>
      </c>
      <c r="AB263" s="240" t="s">
        <v>2927</v>
      </c>
      <c r="AC263" s="240">
        <v>250</v>
      </c>
      <c r="AD263" s="240">
        <v>1000</v>
      </c>
      <c r="AE263" s="240">
        <v>0.25</v>
      </c>
      <c r="AF263" s="240">
        <v>250</v>
      </c>
      <c r="AG263" s="240">
        <v>0.25</v>
      </c>
      <c r="AH263" s="240">
        <v>0.01</v>
      </c>
      <c r="AI263" s="746">
        <v>0.33333333333333331</v>
      </c>
      <c r="AJ263" s="746">
        <v>0.72916666666666663</v>
      </c>
      <c r="AK263" s="746">
        <v>0.6875</v>
      </c>
      <c r="AL263" s="746" t="s">
        <v>2612</v>
      </c>
      <c r="AM263" s="746" t="s">
        <v>2612</v>
      </c>
      <c r="AN263" s="747">
        <v>0.77083333333333337</v>
      </c>
      <c r="AO263" s="748">
        <v>0.77083333333333337</v>
      </c>
      <c r="AP263" s="240" t="s">
        <v>2613</v>
      </c>
      <c r="AQ263" s="400" t="s">
        <v>8246</v>
      </c>
      <c r="AR263" s="240" t="s">
        <v>2613</v>
      </c>
      <c r="AS263" s="400" t="s">
        <v>8246</v>
      </c>
      <c r="AT263" s="240" t="s">
        <v>2089</v>
      </c>
      <c r="AU263" s="750" t="s">
        <v>2089</v>
      </c>
      <c r="AV263" s="751" t="s">
        <v>2202</v>
      </c>
      <c r="AW263" s="752" t="s">
        <v>11022</v>
      </c>
      <c r="AY263" s="198"/>
    </row>
    <row r="264" spans="2:51" ht="12.75" customHeight="1">
      <c r="B264" s="241" t="s">
        <v>2604</v>
      </c>
      <c r="C264" s="240" t="s">
        <v>2043</v>
      </c>
      <c r="D264" s="240" t="s">
        <v>8953</v>
      </c>
      <c r="E264" s="240">
        <v>788</v>
      </c>
      <c r="F264" s="240" t="s">
        <v>10398</v>
      </c>
      <c r="G264" s="240" t="s">
        <v>4200</v>
      </c>
      <c r="H264" s="240" t="s">
        <v>3892</v>
      </c>
      <c r="I264" s="240" t="s">
        <v>3432</v>
      </c>
      <c r="J264" s="242" t="s">
        <v>3120</v>
      </c>
      <c r="K264" s="240" t="s">
        <v>2597</v>
      </c>
      <c r="L264" s="240" t="s">
        <v>1059</v>
      </c>
      <c r="M264" s="240" t="s">
        <v>1060</v>
      </c>
      <c r="N264" s="240" t="s">
        <v>3018</v>
      </c>
      <c r="O264" s="240" t="s">
        <v>3019</v>
      </c>
      <c r="P264" s="240" t="s">
        <v>2089</v>
      </c>
      <c r="Q264" s="240" t="s">
        <v>3112</v>
      </c>
      <c r="R264" s="240">
        <v>100</v>
      </c>
      <c r="S264" s="240">
        <v>1E-4</v>
      </c>
      <c r="T264" s="240">
        <v>0.01</v>
      </c>
      <c r="U264" s="240">
        <v>1E-4</v>
      </c>
      <c r="V264" s="240">
        <v>1E-4</v>
      </c>
      <c r="W264" s="240" t="s">
        <v>3114</v>
      </c>
      <c r="X264" s="240" t="s">
        <v>3114</v>
      </c>
      <c r="Y264" s="240">
        <v>0.01</v>
      </c>
      <c r="Z264" s="240">
        <v>999.98</v>
      </c>
      <c r="AA264" s="240" t="s">
        <v>6157</v>
      </c>
      <c r="AB264" s="240" t="s">
        <v>2611</v>
      </c>
      <c r="AC264" s="240" t="s">
        <v>2089</v>
      </c>
      <c r="AD264" s="240" t="s">
        <v>2089</v>
      </c>
      <c r="AE264" s="240" t="s">
        <v>2089</v>
      </c>
      <c r="AF264" s="240" t="s">
        <v>2089</v>
      </c>
      <c r="AG264" s="240" t="s">
        <v>2089</v>
      </c>
      <c r="AH264" s="240" t="s">
        <v>2089</v>
      </c>
      <c r="AI264" s="746">
        <v>0.33333333333333331</v>
      </c>
      <c r="AJ264" s="746">
        <v>0.72916666666666663</v>
      </c>
      <c r="AK264" s="746">
        <v>0.6875</v>
      </c>
      <c r="AL264" s="746" t="s">
        <v>2612</v>
      </c>
      <c r="AM264" s="746" t="s">
        <v>2612</v>
      </c>
      <c r="AN264" s="747">
        <v>0.77083333333333337</v>
      </c>
      <c r="AO264" s="748">
        <v>0.77083333333333337</v>
      </c>
      <c r="AP264" s="240" t="s">
        <v>2613</v>
      </c>
      <c r="AQ264" s="749" t="s">
        <v>8246</v>
      </c>
      <c r="AR264" s="240" t="s">
        <v>2613</v>
      </c>
      <c r="AS264" s="749" t="s">
        <v>8246</v>
      </c>
      <c r="AT264" s="240" t="s">
        <v>2089</v>
      </c>
      <c r="AU264" s="750" t="s">
        <v>2089</v>
      </c>
      <c r="AV264" s="751"/>
      <c r="AW264" s="752" t="s">
        <v>11028</v>
      </c>
      <c r="AY264" s="198"/>
    </row>
    <row r="265" spans="2:51" ht="12.75" customHeight="1">
      <c r="B265" s="443" t="s">
        <v>10718</v>
      </c>
      <c r="C265" s="240" t="s">
        <v>7822</v>
      </c>
      <c r="D265" s="240" t="s">
        <v>9194</v>
      </c>
      <c r="E265" s="240">
        <v>627</v>
      </c>
      <c r="F265" s="240" t="s">
        <v>10604</v>
      </c>
      <c r="G265" s="240" t="s">
        <v>8073</v>
      </c>
      <c r="H265" s="240" t="s">
        <v>7823</v>
      </c>
      <c r="I265" s="240" t="s">
        <v>3430</v>
      </c>
      <c r="J265" s="242" t="s">
        <v>3138</v>
      </c>
      <c r="K265" s="240" t="s">
        <v>7824</v>
      </c>
      <c r="L265" s="400" t="s">
        <v>11816</v>
      </c>
      <c r="M265" s="400" t="s">
        <v>11817</v>
      </c>
      <c r="N265" s="400" t="s">
        <v>11818</v>
      </c>
      <c r="O265" s="400" t="s">
        <v>11819</v>
      </c>
      <c r="P265" s="753" t="s">
        <v>11671</v>
      </c>
      <c r="Q265" s="240" t="s">
        <v>3139</v>
      </c>
      <c r="R265" s="240">
        <v>1000</v>
      </c>
      <c r="S265" s="240">
        <v>0.01</v>
      </c>
      <c r="T265" s="240">
        <v>10</v>
      </c>
      <c r="U265" s="240">
        <v>0.01</v>
      </c>
      <c r="V265" s="240">
        <v>0.01</v>
      </c>
      <c r="W265" s="240" t="s">
        <v>3114</v>
      </c>
      <c r="X265" s="240" t="s">
        <v>3114</v>
      </c>
      <c r="Y265" s="240">
        <v>1</v>
      </c>
      <c r="Z265" s="240">
        <v>99998</v>
      </c>
      <c r="AA265" s="240" t="s">
        <v>6157</v>
      </c>
      <c r="AB265" s="240" t="s">
        <v>2927</v>
      </c>
      <c r="AC265" s="240">
        <v>250</v>
      </c>
      <c r="AD265" s="240">
        <v>1000</v>
      </c>
      <c r="AE265" s="240">
        <v>0.25</v>
      </c>
      <c r="AF265" s="240">
        <v>250</v>
      </c>
      <c r="AG265" s="240">
        <v>0.25</v>
      </c>
      <c r="AH265" s="240">
        <v>0.01</v>
      </c>
      <c r="AI265" s="746">
        <v>0.33333333333333331</v>
      </c>
      <c r="AJ265" s="746">
        <v>0.72916666666666663</v>
      </c>
      <c r="AK265" s="746">
        <v>0.6875</v>
      </c>
      <c r="AL265" s="746" t="s">
        <v>2612</v>
      </c>
      <c r="AM265" s="746" t="s">
        <v>2612</v>
      </c>
      <c r="AN265" s="747">
        <v>0.77083333333333337</v>
      </c>
      <c r="AO265" s="748">
        <v>0.77083333333333337</v>
      </c>
      <c r="AP265" s="240" t="s">
        <v>2613</v>
      </c>
      <c r="AQ265" s="749" t="s">
        <v>8246</v>
      </c>
      <c r="AR265" s="240" t="s">
        <v>2613</v>
      </c>
      <c r="AS265" s="749" t="s">
        <v>8246</v>
      </c>
      <c r="AT265" s="240" t="s">
        <v>2089</v>
      </c>
      <c r="AU265" s="750" t="s">
        <v>2089</v>
      </c>
      <c r="AV265" s="751" t="s">
        <v>11022</v>
      </c>
      <c r="AW265" s="752" t="s">
        <v>11022</v>
      </c>
      <c r="AY265" s="198"/>
    </row>
    <row r="266" spans="2:51" ht="12.75" customHeight="1">
      <c r="B266" s="773" t="s">
        <v>4132</v>
      </c>
      <c r="C266" s="240" t="s">
        <v>4181</v>
      </c>
      <c r="D266" s="240" t="s">
        <v>8954</v>
      </c>
      <c r="E266" s="240">
        <v>627</v>
      </c>
      <c r="F266" s="240" t="s">
        <v>10399</v>
      </c>
      <c r="G266" s="240" t="s">
        <v>4182</v>
      </c>
      <c r="H266" s="240" t="s">
        <v>4183</v>
      </c>
      <c r="I266" s="240" t="s">
        <v>3430</v>
      </c>
      <c r="J266" s="242" t="s">
        <v>3138</v>
      </c>
      <c r="K266" s="240" t="s">
        <v>4190</v>
      </c>
      <c r="L266" s="240" t="s">
        <v>4344</v>
      </c>
      <c r="M266" s="240" t="s">
        <v>4345</v>
      </c>
      <c r="N266" s="240" t="s">
        <v>4346</v>
      </c>
      <c r="O266" s="240" t="s">
        <v>4347</v>
      </c>
      <c r="P266" s="774" t="s">
        <v>4190</v>
      </c>
      <c r="Q266" s="240" t="s">
        <v>3139</v>
      </c>
      <c r="R266" s="240">
        <v>1000</v>
      </c>
      <c r="S266" s="240">
        <v>0.01</v>
      </c>
      <c r="T266" s="240">
        <v>10</v>
      </c>
      <c r="U266" s="240">
        <v>0.01</v>
      </c>
      <c r="V266" s="240">
        <v>0.01</v>
      </c>
      <c r="W266" s="240" t="s">
        <v>3114</v>
      </c>
      <c r="X266" s="240" t="s">
        <v>3114</v>
      </c>
      <c r="Y266" s="240">
        <v>1</v>
      </c>
      <c r="Z266" s="240">
        <v>99998</v>
      </c>
      <c r="AA266" s="240" t="s">
        <v>6157</v>
      </c>
      <c r="AB266" s="240" t="s">
        <v>2927</v>
      </c>
      <c r="AC266" s="240">
        <v>250</v>
      </c>
      <c r="AD266" s="240">
        <v>1000</v>
      </c>
      <c r="AE266" s="240">
        <v>0.25</v>
      </c>
      <c r="AF266" s="240">
        <v>250</v>
      </c>
      <c r="AG266" s="240">
        <v>0.25</v>
      </c>
      <c r="AH266" s="240">
        <v>0.01</v>
      </c>
      <c r="AI266" s="746">
        <v>0.33333333333333331</v>
      </c>
      <c r="AJ266" s="746">
        <v>0.72916666666666663</v>
      </c>
      <c r="AK266" s="746">
        <v>0.6875</v>
      </c>
      <c r="AL266" s="746" t="s">
        <v>2612</v>
      </c>
      <c r="AM266" s="746" t="s">
        <v>2612</v>
      </c>
      <c r="AN266" s="747">
        <v>0.77083333333333337</v>
      </c>
      <c r="AO266" s="748">
        <v>0.77083333333333337</v>
      </c>
      <c r="AP266" s="240" t="s">
        <v>2613</v>
      </c>
      <c r="AQ266" s="400" t="s">
        <v>8246</v>
      </c>
      <c r="AR266" s="240" t="s">
        <v>2613</v>
      </c>
      <c r="AS266" s="400" t="s">
        <v>8246</v>
      </c>
      <c r="AT266" s="240" t="s">
        <v>2089</v>
      </c>
      <c r="AU266" s="750" t="s">
        <v>2089</v>
      </c>
      <c r="AV266" s="751" t="s">
        <v>2201</v>
      </c>
      <c r="AW266" s="752" t="s">
        <v>11022</v>
      </c>
      <c r="AY266" s="198"/>
    </row>
    <row r="267" spans="2:51" ht="12.75" customHeight="1">
      <c r="B267" s="234" t="s">
        <v>11241</v>
      </c>
      <c r="C267" s="235" t="s">
        <v>11240</v>
      </c>
      <c r="D267" s="399" t="s">
        <v>11933</v>
      </c>
      <c r="E267" s="235">
        <v>788</v>
      </c>
      <c r="F267" s="399" t="s">
        <v>11934</v>
      </c>
      <c r="G267" s="399" t="s">
        <v>11935</v>
      </c>
      <c r="H267" s="399" t="s">
        <v>11936</v>
      </c>
      <c r="I267" s="240" t="s">
        <v>3432</v>
      </c>
      <c r="J267" s="242" t="s">
        <v>3120</v>
      </c>
      <c r="K267" s="240" t="s">
        <v>2599</v>
      </c>
      <c r="L267" s="240" t="s">
        <v>1061</v>
      </c>
      <c r="M267" s="240" t="s">
        <v>1062</v>
      </c>
      <c r="N267" s="240" t="s">
        <v>998</v>
      </c>
      <c r="O267" s="240" t="s">
        <v>999</v>
      </c>
      <c r="P267" s="240" t="s">
        <v>2089</v>
      </c>
      <c r="Q267" s="240" t="s">
        <v>3112</v>
      </c>
      <c r="R267" s="240">
        <v>100</v>
      </c>
      <c r="S267" s="240">
        <v>1E-4</v>
      </c>
      <c r="T267" s="240">
        <v>0.01</v>
      </c>
      <c r="U267" s="240">
        <v>1E-4</v>
      </c>
      <c r="V267" s="240">
        <v>1E-4</v>
      </c>
      <c r="W267" s="240" t="s">
        <v>3114</v>
      </c>
      <c r="X267" s="240" t="s">
        <v>3114</v>
      </c>
      <c r="Y267" s="240">
        <v>0.01</v>
      </c>
      <c r="Z267" s="240">
        <v>999.98</v>
      </c>
      <c r="AA267" s="240" t="s">
        <v>6157</v>
      </c>
      <c r="AB267" s="240" t="s">
        <v>2611</v>
      </c>
      <c r="AC267" s="240" t="s">
        <v>2089</v>
      </c>
      <c r="AD267" s="240" t="s">
        <v>2089</v>
      </c>
      <c r="AE267" s="240" t="s">
        <v>2089</v>
      </c>
      <c r="AF267" s="240" t="s">
        <v>2089</v>
      </c>
      <c r="AG267" s="240" t="s">
        <v>2089</v>
      </c>
      <c r="AH267" s="240" t="s">
        <v>2089</v>
      </c>
      <c r="AI267" s="746">
        <v>0.33333333333333331</v>
      </c>
      <c r="AJ267" s="746">
        <v>0.72916666666666663</v>
      </c>
      <c r="AK267" s="746">
        <v>0.6875</v>
      </c>
      <c r="AL267" s="746" t="s">
        <v>2612</v>
      </c>
      <c r="AM267" s="746" t="s">
        <v>2612</v>
      </c>
      <c r="AN267" s="747">
        <v>0.77083333333333337</v>
      </c>
      <c r="AO267" s="748">
        <v>0.77083333333333337</v>
      </c>
      <c r="AP267" s="240" t="s">
        <v>2613</v>
      </c>
      <c r="AQ267" s="749" t="s">
        <v>8246</v>
      </c>
      <c r="AR267" s="240" t="s">
        <v>2613</v>
      </c>
      <c r="AS267" s="749" t="s">
        <v>8246</v>
      </c>
      <c r="AT267" s="240" t="s">
        <v>2089</v>
      </c>
      <c r="AU267" s="750" t="s">
        <v>2089</v>
      </c>
      <c r="AV267" s="751"/>
      <c r="AW267" s="752" t="s">
        <v>11028</v>
      </c>
      <c r="AY267" s="198"/>
    </row>
    <row r="268" spans="2:51" ht="12.75" customHeight="1">
      <c r="B268" s="241" t="s">
        <v>5909</v>
      </c>
      <c r="C268" s="240" t="s">
        <v>3154</v>
      </c>
      <c r="D268" s="240" t="s">
        <v>8956</v>
      </c>
      <c r="E268" s="240">
        <v>788</v>
      </c>
      <c r="F268" s="240" t="s">
        <v>10401</v>
      </c>
      <c r="G268" s="240" t="s">
        <v>749</v>
      </c>
      <c r="H268" s="240" t="s">
        <v>2274</v>
      </c>
      <c r="I268" s="240" t="s">
        <v>3433</v>
      </c>
      <c r="J268" s="242" t="s">
        <v>3127</v>
      </c>
      <c r="K268" s="240" t="s">
        <v>588</v>
      </c>
      <c r="L268" s="240" t="s">
        <v>137</v>
      </c>
      <c r="M268" s="240" t="s">
        <v>138</v>
      </c>
      <c r="N268" s="240" t="s">
        <v>308</v>
      </c>
      <c r="O268" s="240" t="s">
        <v>309</v>
      </c>
      <c r="P268" s="240" t="s">
        <v>2089</v>
      </c>
      <c r="Q268" s="240" t="s">
        <v>3112</v>
      </c>
      <c r="R268" s="240">
        <v>100</v>
      </c>
      <c r="S268" s="240">
        <v>1E-4</v>
      </c>
      <c r="T268" s="240">
        <v>0.01</v>
      </c>
      <c r="U268" s="240">
        <v>1E-4</v>
      </c>
      <c r="V268" s="240">
        <v>1E-4</v>
      </c>
      <c r="W268" s="240" t="s">
        <v>3114</v>
      </c>
      <c r="X268" s="240" t="s">
        <v>3114</v>
      </c>
      <c r="Y268" s="240">
        <v>0.01</v>
      </c>
      <c r="Z268" s="240">
        <v>999.98</v>
      </c>
      <c r="AA268" s="240" t="s">
        <v>6157</v>
      </c>
      <c r="AB268" s="240" t="s">
        <v>2611</v>
      </c>
      <c r="AC268" s="240" t="s">
        <v>2089</v>
      </c>
      <c r="AD268" s="240" t="s">
        <v>2089</v>
      </c>
      <c r="AE268" s="240" t="s">
        <v>2089</v>
      </c>
      <c r="AF268" s="240" t="s">
        <v>2089</v>
      </c>
      <c r="AG268" s="240" t="s">
        <v>2089</v>
      </c>
      <c r="AH268" s="240" t="s">
        <v>2089</v>
      </c>
      <c r="AI268" s="746">
        <v>0.33333333333333331</v>
      </c>
      <c r="AJ268" s="746">
        <v>0.72916666666666663</v>
      </c>
      <c r="AK268" s="746">
        <v>0.6875</v>
      </c>
      <c r="AL268" s="746" t="s">
        <v>2612</v>
      </c>
      <c r="AM268" s="746" t="s">
        <v>2612</v>
      </c>
      <c r="AN268" s="747">
        <v>0.77083333333333337</v>
      </c>
      <c r="AO268" s="748">
        <v>0.77083333333333337</v>
      </c>
      <c r="AP268" s="240" t="s">
        <v>2613</v>
      </c>
      <c r="AQ268" s="400" t="s">
        <v>8246</v>
      </c>
      <c r="AR268" s="240" t="s">
        <v>2613</v>
      </c>
      <c r="AS268" s="400" t="s">
        <v>8246</v>
      </c>
      <c r="AT268" s="240" t="s">
        <v>2089</v>
      </c>
      <c r="AU268" s="750" t="s">
        <v>2089</v>
      </c>
      <c r="AV268" s="751" t="s">
        <v>2205</v>
      </c>
      <c r="AW268" s="752" t="s">
        <v>11030</v>
      </c>
      <c r="AY268" s="198"/>
    </row>
    <row r="269" spans="2:51" ht="12.75" customHeight="1">
      <c r="B269" s="443" t="s">
        <v>10030</v>
      </c>
      <c r="C269" s="400" t="s">
        <v>10031</v>
      </c>
      <c r="D269" s="400" t="s">
        <v>9195</v>
      </c>
      <c r="E269" s="400">
        <v>627</v>
      </c>
      <c r="F269" s="400" t="s">
        <v>10605</v>
      </c>
      <c r="G269" s="400" t="s">
        <v>8108</v>
      </c>
      <c r="H269" s="400" t="s">
        <v>8010</v>
      </c>
      <c r="I269" s="400" t="s">
        <v>3430</v>
      </c>
      <c r="J269" s="401" t="s">
        <v>3138</v>
      </c>
      <c r="K269" s="400" t="s">
        <v>8011</v>
      </c>
      <c r="L269" s="400" t="s">
        <v>12146</v>
      </c>
      <c r="M269" s="400" t="s">
        <v>12147</v>
      </c>
      <c r="N269" s="400" t="s">
        <v>12148</v>
      </c>
      <c r="O269" s="400" t="s">
        <v>12149</v>
      </c>
      <c r="P269" s="753" t="s">
        <v>12008</v>
      </c>
      <c r="Q269" s="400" t="s">
        <v>3139</v>
      </c>
      <c r="R269" s="400">
        <v>1000</v>
      </c>
      <c r="S269" s="400">
        <v>0.01</v>
      </c>
      <c r="T269" s="400">
        <v>10</v>
      </c>
      <c r="U269" s="400">
        <v>0.01</v>
      </c>
      <c r="V269" s="400">
        <v>0.01</v>
      </c>
      <c r="W269" s="400" t="s">
        <v>3114</v>
      </c>
      <c r="X269" s="400" t="s">
        <v>3114</v>
      </c>
      <c r="Y269" s="400">
        <v>1</v>
      </c>
      <c r="Z269" s="400">
        <v>99998</v>
      </c>
      <c r="AA269" s="400" t="s">
        <v>6157</v>
      </c>
      <c r="AB269" s="400" t="s">
        <v>2927</v>
      </c>
      <c r="AC269" s="400">
        <v>250</v>
      </c>
      <c r="AD269" s="400">
        <v>1000</v>
      </c>
      <c r="AE269" s="400">
        <v>0.25</v>
      </c>
      <c r="AF269" s="400">
        <v>250</v>
      </c>
      <c r="AG269" s="400">
        <v>0.25</v>
      </c>
      <c r="AH269" s="400">
        <v>0.01</v>
      </c>
      <c r="AI269" s="754">
        <v>0.33333333333333331</v>
      </c>
      <c r="AJ269" s="754">
        <v>0.72916666666666663</v>
      </c>
      <c r="AK269" s="754">
        <v>0.6875</v>
      </c>
      <c r="AL269" s="754" t="s">
        <v>2612</v>
      </c>
      <c r="AM269" s="754" t="s">
        <v>2612</v>
      </c>
      <c r="AN269" s="755">
        <v>0.77083333333333337</v>
      </c>
      <c r="AO269" s="756">
        <v>0.77083333333333337</v>
      </c>
      <c r="AP269" s="400" t="s">
        <v>2613</v>
      </c>
      <c r="AQ269" s="749" t="s">
        <v>8246</v>
      </c>
      <c r="AR269" s="400" t="s">
        <v>2613</v>
      </c>
      <c r="AS269" s="749" t="s">
        <v>8246</v>
      </c>
      <c r="AT269" s="400" t="s">
        <v>2089</v>
      </c>
      <c r="AU269" s="757" t="s">
        <v>2089</v>
      </c>
      <c r="AV269" s="758"/>
      <c r="AW269" s="752" t="s">
        <v>11022</v>
      </c>
      <c r="AY269" s="308"/>
    </row>
    <row r="270" spans="2:51" ht="12.75" customHeight="1">
      <c r="B270" s="241" t="s">
        <v>2472</v>
      </c>
      <c r="C270" s="240" t="s">
        <v>34</v>
      </c>
      <c r="D270" s="240" t="s">
        <v>8958</v>
      </c>
      <c r="E270" s="240">
        <v>762</v>
      </c>
      <c r="F270" s="240" t="s">
        <v>10403</v>
      </c>
      <c r="G270" s="240" t="s">
        <v>4201</v>
      </c>
      <c r="H270" s="240" t="s">
        <v>2949</v>
      </c>
      <c r="I270" s="240" t="s">
        <v>10066</v>
      </c>
      <c r="J270" s="242" t="s">
        <v>3121</v>
      </c>
      <c r="K270" s="240" t="s">
        <v>785</v>
      </c>
      <c r="L270" s="240" t="s">
        <v>1063</v>
      </c>
      <c r="M270" s="240" t="s">
        <v>1064</v>
      </c>
      <c r="N270" s="240" t="s">
        <v>3690</v>
      </c>
      <c r="O270" s="240" t="s">
        <v>3691</v>
      </c>
      <c r="P270" s="240" t="s">
        <v>2089</v>
      </c>
      <c r="Q270" s="240" t="s">
        <v>3112</v>
      </c>
      <c r="R270" s="240">
        <v>100</v>
      </c>
      <c r="S270" s="240">
        <v>1E-4</v>
      </c>
      <c r="T270" s="240">
        <v>0.01</v>
      </c>
      <c r="U270" s="240">
        <v>1E-4</v>
      </c>
      <c r="V270" s="240">
        <v>1E-4</v>
      </c>
      <c r="W270" s="240" t="s">
        <v>3114</v>
      </c>
      <c r="X270" s="240" t="s">
        <v>3114</v>
      </c>
      <c r="Y270" s="240">
        <v>0.01</v>
      </c>
      <c r="Z270" s="240">
        <v>999.98</v>
      </c>
      <c r="AA270" s="240" t="s">
        <v>6157</v>
      </c>
      <c r="AB270" s="240" t="s">
        <v>2611</v>
      </c>
      <c r="AC270" s="240" t="s">
        <v>2089</v>
      </c>
      <c r="AD270" s="240" t="s">
        <v>2089</v>
      </c>
      <c r="AE270" s="240" t="s">
        <v>2089</v>
      </c>
      <c r="AF270" s="240" t="s">
        <v>2089</v>
      </c>
      <c r="AG270" s="240" t="s">
        <v>2089</v>
      </c>
      <c r="AH270" s="240" t="s">
        <v>2089</v>
      </c>
      <c r="AI270" s="746">
        <v>0.33333333333333331</v>
      </c>
      <c r="AJ270" s="746">
        <v>0.72916666666666663</v>
      </c>
      <c r="AK270" s="746">
        <v>0.6875</v>
      </c>
      <c r="AL270" s="746" t="s">
        <v>2612</v>
      </c>
      <c r="AM270" s="746" t="s">
        <v>2612</v>
      </c>
      <c r="AN270" s="747">
        <v>0.77083333333333337</v>
      </c>
      <c r="AO270" s="748">
        <v>0.77083333333333337</v>
      </c>
      <c r="AP270" s="240" t="s">
        <v>2613</v>
      </c>
      <c r="AQ270" s="749" t="s">
        <v>8246</v>
      </c>
      <c r="AR270" s="240" t="s">
        <v>2613</v>
      </c>
      <c r="AS270" s="749" t="s">
        <v>8246</v>
      </c>
      <c r="AT270" s="240" t="s">
        <v>2089</v>
      </c>
      <c r="AU270" s="750" t="s">
        <v>2089</v>
      </c>
      <c r="AV270" s="751" t="s">
        <v>2208</v>
      </c>
      <c r="AW270" s="752" t="s">
        <v>11024</v>
      </c>
      <c r="AY270" s="198"/>
    </row>
    <row r="271" spans="2:51" ht="12.75" customHeight="1">
      <c r="B271" s="241" t="s">
        <v>4572</v>
      </c>
      <c r="C271" s="240" t="s">
        <v>4559</v>
      </c>
      <c r="D271" s="240" t="s">
        <v>8959</v>
      </c>
      <c r="E271" s="240">
        <v>788</v>
      </c>
      <c r="F271" s="240" t="s">
        <v>10404</v>
      </c>
      <c r="G271" s="240" t="s">
        <v>4560</v>
      </c>
      <c r="H271" s="240" t="s">
        <v>4561</v>
      </c>
      <c r="I271" s="240" t="s">
        <v>3433</v>
      </c>
      <c r="J271" s="242" t="s">
        <v>3127</v>
      </c>
      <c r="K271" s="240" t="s">
        <v>4562</v>
      </c>
      <c r="L271" s="240" t="s">
        <v>4566</v>
      </c>
      <c r="M271" s="240" t="s">
        <v>4567</v>
      </c>
      <c r="N271" s="240" t="s">
        <v>4568</v>
      </c>
      <c r="O271" s="240" t="s">
        <v>4569</v>
      </c>
      <c r="P271" s="240" t="s">
        <v>2089</v>
      </c>
      <c r="Q271" s="240" t="s">
        <v>3112</v>
      </c>
      <c r="R271" s="240">
        <v>100</v>
      </c>
      <c r="S271" s="240">
        <v>1E-4</v>
      </c>
      <c r="T271" s="240">
        <v>0.01</v>
      </c>
      <c r="U271" s="240">
        <v>1E-4</v>
      </c>
      <c r="V271" s="240">
        <v>1E-4</v>
      </c>
      <c r="W271" s="240" t="s">
        <v>3114</v>
      </c>
      <c r="X271" s="240" t="s">
        <v>3114</v>
      </c>
      <c r="Y271" s="240">
        <v>0.01</v>
      </c>
      <c r="Z271" s="240">
        <v>999.98</v>
      </c>
      <c r="AA271" s="240" t="s">
        <v>6157</v>
      </c>
      <c r="AB271" s="240" t="s">
        <v>2611</v>
      </c>
      <c r="AC271" s="240" t="s">
        <v>2089</v>
      </c>
      <c r="AD271" s="240" t="s">
        <v>2089</v>
      </c>
      <c r="AE271" s="240" t="s">
        <v>2089</v>
      </c>
      <c r="AF271" s="240" t="s">
        <v>2089</v>
      </c>
      <c r="AG271" s="240" t="s">
        <v>2089</v>
      </c>
      <c r="AH271" s="240" t="s">
        <v>2089</v>
      </c>
      <c r="AI271" s="746">
        <v>0.33333333333333331</v>
      </c>
      <c r="AJ271" s="746">
        <v>0.72916666666666663</v>
      </c>
      <c r="AK271" s="746">
        <v>0.6875</v>
      </c>
      <c r="AL271" s="746" t="s">
        <v>2612</v>
      </c>
      <c r="AM271" s="746" t="s">
        <v>2612</v>
      </c>
      <c r="AN271" s="747">
        <v>0.77083333333333337</v>
      </c>
      <c r="AO271" s="748">
        <v>0.77083333333333337</v>
      </c>
      <c r="AP271" s="240" t="s">
        <v>2613</v>
      </c>
      <c r="AQ271" s="400" t="s">
        <v>8246</v>
      </c>
      <c r="AR271" s="240" t="s">
        <v>2613</v>
      </c>
      <c r="AS271" s="400" t="s">
        <v>8246</v>
      </c>
      <c r="AT271" s="240" t="s">
        <v>2089</v>
      </c>
      <c r="AU271" s="750" t="s">
        <v>2089</v>
      </c>
      <c r="AV271" s="751" t="s">
        <v>2205</v>
      </c>
      <c r="AW271" s="752" t="s">
        <v>11030</v>
      </c>
      <c r="AY271" s="198"/>
    </row>
    <row r="272" spans="2:51" ht="12.75" customHeight="1">
      <c r="B272" s="241" t="s">
        <v>7052</v>
      </c>
      <c r="C272" s="240" t="s">
        <v>2440</v>
      </c>
      <c r="D272" s="240" t="s">
        <v>8964</v>
      </c>
      <c r="E272" s="240">
        <v>788</v>
      </c>
      <c r="F272" s="240" t="s">
        <v>10408</v>
      </c>
      <c r="G272" s="240" t="s">
        <v>7055</v>
      </c>
      <c r="H272" s="240" t="s">
        <v>7054</v>
      </c>
      <c r="I272" s="240" t="s">
        <v>3434</v>
      </c>
      <c r="J272" s="242" t="s">
        <v>3115</v>
      </c>
      <c r="K272" s="240" t="s">
        <v>1814</v>
      </c>
      <c r="L272" s="240" t="s">
        <v>3408</v>
      </c>
      <c r="M272" s="240" t="s">
        <v>3409</v>
      </c>
      <c r="N272" s="240" t="s">
        <v>3198</v>
      </c>
      <c r="O272" s="240" t="s">
        <v>3199</v>
      </c>
      <c r="P272" s="240" t="s">
        <v>2089</v>
      </c>
      <c r="Q272" s="240" t="s">
        <v>3112</v>
      </c>
      <c r="R272" s="240">
        <v>100</v>
      </c>
      <c r="S272" s="240">
        <v>1E-4</v>
      </c>
      <c r="T272" s="240">
        <v>0.01</v>
      </c>
      <c r="U272" s="240">
        <v>1E-4</v>
      </c>
      <c r="V272" s="240">
        <v>1E-4</v>
      </c>
      <c r="W272" s="240" t="s">
        <v>3114</v>
      </c>
      <c r="X272" s="240" t="s">
        <v>3114</v>
      </c>
      <c r="Y272" s="240">
        <v>0.01</v>
      </c>
      <c r="Z272" s="240">
        <v>999.98</v>
      </c>
      <c r="AA272" s="240" t="s">
        <v>6157</v>
      </c>
      <c r="AB272" s="240" t="s">
        <v>2611</v>
      </c>
      <c r="AC272" s="240" t="s">
        <v>2089</v>
      </c>
      <c r="AD272" s="240" t="s">
        <v>2089</v>
      </c>
      <c r="AE272" s="240" t="s">
        <v>2089</v>
      </c>
      <c r="AF272" s="240" t="s">
        <v>2089</v>
      </c>
      <c r="AG272" s="240" t="s">
        <v>2089</v>
      </c>
      <c r="AH272" s="240" t="s">
        <v>2089</v>
      </c>
      <c r="AI272" s="746">
        <v>0.33333333333333331</v>
      </c>
      <c r="AJ272" s="746">
        <v>0.72916666666666663</v>
      </c>
      <c r="AK272" s="746">
        <v>0.6875</v>
      </c>
      <c r="AL272" s="746" t="s">
        <v>2612</v>
      </c>
      <c r="AM272" s="746" t="s">
        <v>2612</v>
      </c>
      <c r="AN272" s="747">
        <v>0.77083333333333337</v>
      </c>
      <c r="AO272" s="748">
        <v>0.77083333333333337</v>
      </c>
      <c r="AP272" s="240" t="s">
        <v>2613</v>
      </c>
      <c r="AQ272" s="749" t="s">
        <v>8246</v>
      </c>
      <c r="AR272" s="240" t="s">
        <v>2613</v>
      </c>
      <c r="AS272" s="749" t="s">
        <v>8246</v>
      </c>
      <c r="AT272" s="240" t="s">
        <v>2089</v>
      </c>
      <c r="AU272" s="750" t="s">
        <v>2089</v>
      </c>
      <c r="AV272" s="751" t="s">
        <v>2209</v>
      </c>
      <c r="AW272" s="752" t="s">
        <v>11029</v>
      </c>
      <c r="AY272" s="198"/>
    </row>
    <row r="273" spans="2:51" ht="12.75" customHeight="1">
      <c r="B273" s="773" t="s">
        <v>2615</v>
      </c>
      <c r="C273" s="240" t="s">
        <v>2625</v>
      </c>
      <c r="D273" s="240" t="s">
        <v>8965</v>
      </c>
      <c r="E273" s="240">
        <v>627</v>
      </c>
      <c r="F273" s="240" t="s">
        <v>10409</v>
      </c>
      <c r="G273" s="240" t="s">
        <v>4202</v>
      </c>
      <c r="H273" s="240" t="s">
        <v>1348</v>
      </c>
      <c r="I273" s="240" t="s">
        <v>3430</v>
      </c>
      <c r="J273" s="242" t="s">
        <v>3138</v>
      </c>
      <c r="K273" s="400" t="s">
        <v>11373</v>
      </c>
      <c r="L273" s="400" t="s">
        <v>11376</v>
      </c>
      <c r="M273" s="400" t="s">
        <v>11377</v>
      </c>
      <c r="N273" s="400" t="s">
        <v>11378</v>
      </c>
      <c r="O273" s="400" t="s">
        <v>11379</v>
      </c>
      <c r="P273" s="753" t="s">
        <v>11373</v>
      </c>
      <c r="Q273" s="240" t="s">
        <v>3139</v>
      </c>
      <c r="R273" s="240">
        <v>1000</v>
      </c>
      <c r="S273" s="240">
        <v>0.01</v>
      </c>
      <c r="T273" s="240">
        <v>10</v>
      </c>
      <c r="U273" s="240">
        <v>0.01</v>
      </c>
      <c r="V273" s="240">
        <v>0.01</v>
      </c>
      <c r="W273" s="240" t="s">
        <v>3114</v>
      </c>
      <c r="X273" s="240" t="s">
        <v>3114</v>
      </c>
      <c r="Y273" s="240">
        <v>1</v>
      </c>
      <c r="Z273" s="240">
        <v>99998</v>
      </c>
      <c r="AA273" s="240" t="s">
        <v>6157</v>
      </c>
      <c r="AB273" s="240" t="s">
        <v>2927</v>
      </c>
      <c r="AC273" s="240">
        <v>250</v>
      </c>
      <c r="AD273" s="240">
        <v>1000</v>
      </c>
      <c r="AE273" s="240">
        <v>0.25</v>
      </c>
      <c r="AF273" s="240">
        <v>250</v>
      </c>
      <c r="AG273" s="240">
        <v>0.25</v>
      </c>
      <c r="AH273" s="240">
        <v>0.01</v>
      </c>
      <c r="AI273" s="746">
        <v>0.33333333333333331</v>
      </c>
      <c r="AJ273" s="746">
        <v>0.72916666666666663</v>
      </c>
      <c r="AK273" s="746">
        <v>0.6875</v>
      </c>
      <c r="AL273" s="746" t="s">
        <v>2612</v>
      </c>
      <c r="AM273" s="746" t="s">
        <v>2612</v>
      </c>
      <c r="AN273" s="747">
        <v>0.77083333333333337</v>
      </c>
      <c r="AO273" s="748">
        <v>0.77083333333333337</v>
      </c>
      <c r="AP273" s="240" t="s">
        <v>2613</v>
      </c>
      <c r="AQ273" s="749" t="s">
        <v>8246</v>
      </c>
      <c r="AR273" s="240" t="s">
        <v>2613</v>
      </c>
      <c r="AS273" s="749" t="s">
        <v>8246</v>
      </c>
      <c r="AT273" s="240" t="s">
        <v>2089</v>
      </c>
      <c r="AU273" s="750" t="s">
        <v>2089</v>
      </c>
      <c r="AV273" s="751" t="s">
        <v>2207</v>
      </c>
      <c r="AW273" s="752" t="s">
        <v>11022</v>
      </c>
      <c r="AY273" s="198"/>
    </row>
    <row r="274" spans="2:51" ht="12.75" customHeight="1">
      <c r="B274" s="241" t="s">
        <v>2616</v>
      </c>
      <c r="C274" s="240" t="s">
        <v>2626</v>
      </c>
      <c r="D274" s="240" t="s">
        <v>8966</v>
      </c>
      <c r="E274" s="240">
        <v>2500</v>
      </c>
      <c r="F274" s="240" t="s">
        <v>10410</v>
      </c>
      <c r="G274" s="240" t="s">
        <v>4203</v>
      </c>
      <c r="H274" s="240" t="s">
        <v>1349</v>
      </c>
      <c r="I274" s="240" t="s">
        <v>3431</v>
      </c>
      <c r="J274" s="242" t="s">
        <v>3124</v>
      </c>
      <c r="K274" s="240" t="s">
        <v>791</v>
      </c>
      <c r="L274" s="240" t="s">
        <v>2089</v>
      </c>
      <c r="M274" s="240" t="s">
        <v>1065</v>
      </c>
      <c r="N274" s="240" t="s">
        <v>94</v>
      </c>
      <c r="O274" s="240" t="s">
        <v>95</v>
      </c>
      <c r="P274" s="240" t="s">
        <v>2089</v>
      </c>
      <c r="Q274" s="240" t="s">
        <v>3112</v>
      </c>
      <c r="R274" s="240">
        <v>1000</v>
      </c>
      <c r="S274" s="240">
        <v>1E-4</v>
      </c>
      <c r="T274" s="240">
        <v>0.1</v>
      </c>
      <c r="U274" s="240">
        <v>1E-4</v>
      </c>
      <c r="V274" s="240">
        <v>1E-4</v>
      </c>
      <c r="W274" s="240" t="s">
        <v>3114</v>
      </c>
      <c r="X274" s="240" t="s">
        <v>3114</v>
      </c>
      <c r="Y274" s="240">
        <v>0.01</v>
      </c>
      <c r="Z274" s="240">
        <v>999.98</v>
      </c>
      <c r="AA274" s="240" t="s">
        <v>6157</v>
      </c>
      <c r="AB274" s="240" t="s">
        <v>2611</v>
      </c>
      <c r="AC274" s="240" t="s">
        <v>2089</v>
      </c>
      <c r="AD274" s="240" t="s">
        <v>2089</v>
      </c>
      <c r="AE274" s="240" t="s">
        <v>2089</v>
      </c>
      <c r="AF274" s="240" t="s">
        <v>2089</v>
      </c>
      <c r="AG274" s="240" t="s">
        <v>2089</v>
      </c>
      <c r="AH274" s="240" t="s">
        <v>2089</v>
      </c>
      <c r="AI274" s="746">
        <v>0.33333333333333331</v>
      </c>
      <c r="AJ274" s="746">
        <v>0.72916666666666663</v>
      </c>
      <c r="AK274" s="746">
        <v>0.6875</v>
      </c>
      <c r="AL274" s="746" t="s">
        <v>2612</v>
      </c>
      <c r="AM274" s="746" t="s">
        <v>2612</v>
      </c>
      <c r="AN274" s="747">
        <v>0.77083333333333337</v>
      </c>
      <c r="AO274" s="748">
        <v>0.77083333333333337</v>
      </c>
      <c r="AP274" s="240" t="s">
        <v>2089</v>
      </c>
      <c r="AQ274" s="400" t="s">
        <v>8246</v>
      </c>
      <c r="AR274" s="240" t="s">
        <v>2613</v>
      </c>
      <c r="AS274" s="400" t="s">
        <v>8246</v>
      </c>
      <c r="AT274" s="240" t="s">
        <v>2089</v>
      </c>
      <c r="AU274" s="750" t="s">
        <v>2089</v>
      </c>
      <c r="AV274" s="751" t="s">
        <v>2203</v>
      </c>
      <c r="AW274" s="752" t="s">
        <v>11023</v>
      </c>
      <c r="AY274" s="198"/>
    </row>
    <row r="275" spans="2:51" ht="12.75" customHeight="1">
      <c r="B275" s="241" t="s">
        <v>2618</v>
      </c>
      <c r="C275" s="240" t="s">
        <v>2628</v>
      </c>
      <c r="D275" s="240" t="s">
        <v>8968</v>
      </c>
      <c r="E275" s="240">
        <v>788</v>
      </c>
      <c r="F275" s="240" t="s">
        <v>10412</v>
      </c>
      <c r="G275" s="240" t="s">
        <v>4204</v>
      </c>
      <c r="H275" s="240" t="s">
        <v>1351</v>
      </c>
      <c r="I275" s="240" t="s">
        <v>3432</v>
      </c>
      <c r="J275" s="242" t="s">
        <v>3120</v>
      </c>
      <c r="K275" s="240" t="s">
        <v>793</v>
      </c>
      <c r="L275" s="240" t="s">
        <v>1066</v>
      </c>
      <c r="M275" s="240" t="s">
        <v>1067</v>
      </c>
      <c r="N275" s="240" t="s">
        <v>96</v>
      </c>
      <c r="O275" s="240" t="s">
        <v>97</v>
      </c>
      <c r="P275" s="240" t="s">
        <v>2089</v>
      </c>
      <c r="Q275" s="240" t="s">
        <v>3112</v>
      </c>
      <c r="R275" s="240">
        <v>100</v>
      </c>
      <c r="S275" s="240">
        <v>1E-4</v>
      </c>
      <c r="T275" s="240">
        <v>0.01</v>
      </c>
      <c r="U275" s="240">
        <v>1E-4</v>
      </c>
      <c r="V275" s="240">
        <v>1E-4</v>
      </c>
      <c r="W275" s="240" t="s">
        <v>3114</v>
      </c>
      <c r="X275" s="240" t="s">
        <v>3114</v>
      </c>
      <c r="Y275" s="240">
        <v>0.01</v>
      </c>
      <c r="Z275" s="240">
        <v>999.98</v>
      </c>
      <c r="AA275" s="240" t="s">
        <v>6157</v>
      </c>
      <c r="AB275" s="240" t="s">
        <v>2611</v>
      </c>
      <c r="AC275" s="240" t="s">
        <v>2089</v>
      </c>
      <c r="AD275" s="240" t="s">
        <v>2089</v>
      </c>
      <c r="AE275" s="240" t="s">
        <v>2089</v>
      </c>
      <c r="AF275" s="240" t="s">
        <v>2089</v>
      </c>
      <c r="AG275" s="240" t="s">
        <v>2089</v>
      </c>
      <c r="AH275" s="240" t="s">
        <v>2089</v>
      </c>
      <c r="AI275" s="746">
        <v>0.33333333333333331</v>
      </c>
      <c r="AJ275" s="746">
        <v>0.72916666666666663</v>
      </c>
      <c r="AK275" s="746">
        <v>0.6875</v>
      </c>
      <c r="AL275" s="746" t="s">
        <v>2612</v>
      </c>
      <c r="AM275" s="746" t="s">
        <v>2612</v>
      </c>
      <c r="AN275" s="747">
        <v>0.77083333333333337</v>
      </c>
      <c r="AO275" s="748">
        <v>0.77083333333333337</v>
      </c>
      <c r="AP275" s="240" t="s">
        <v>2613</v>
      </c>
      <c r="AQ275" s="400" t="s">
        <v>8246</v>
      </c>
      <c r="AR275" s="240" t="s">
        <v>2613</v>
      </c>
      <c r="AS275" s="400" t="s">
        <v>8246</v>
      </c>
      <c r="AT275" s="240" t="s">
        <v>2089</v>
      </c>
      <c r="AU275" s="750" t="s">
        <v>2089</v>
      </c>
      <c r="AV275" s="751" t="s">
        <v>2203</v>
      </c>
      <c r="AW275" s="752" t="s">
        <v>11028</v>
      </c>
      <c r="AY275" s="198"/>
    </row>
    <row r="276" spans="2:51" ht="12.75" customHeight="1">
      <c r="B276" s="241" t="s">
        <v>4639</v>
      </c>
      <c r="C276" s="240" t="s">
        <v>2629</v>
      </c>
      <c r="D276" s="240" t="s">
        <v>8969</v>
      </c>
      <c r="E276" s="240">
        <v>762</v>
      </c>
      <c r="F276" s="240" t="s">
        <v>10413</v>
      </c>
      <c r="G276" s="240" t="s">
        <v>4205</v>
      </c>
      <c r="H276" s="240" t="s">
        <v>1352</v>
      </c>
      <c r="I276" s="240" t="s">
        <v>10066</v>
      </c>
      <c r="J276" s="242" t="s">
        <v>3121</v>
      </c>
      <c r="K276" s="240" t="s">
        <v>794</v>
      </c>
      <c r="L276" s="240" t="s">
        <v>1068</v>
      </c>
      <c r="M276" s="240" t="s">
        <v>1069</v>
      </c>
      <c r="N276" s="240" t="s">
        <v>98</v>
      </c>
      <c r="O276" s="240" t="s">
        <v>1309</v>
      </c>
      <c r="P276" s="240" t="s">
        <v>2089</v>
      </c>
      <c r="Q276" s="240" t="s">
        <v>3112</v>
      </c>
      <c r="R276" s="240">
        <v>100</v>
      </c>
      <c r="S276" s="240">
        <v>1E-4</v>
      </c>
      <c r="T276" s="240">
        <v>0.01</v>
      </c>
      <c r="U276" s="240">
        <v>1E-4</v>
      </c>
      <c r="V276" s="240">
        <v>1E-4</v>
      </c>
      <c r="W276" s="240" t="s">
        <v>3114</v>
      </c>
      <c r="X276" s="240" t="s">
        <v>3114</v>
      </c>
      <c r="Y276" s="240">
        <v>0.01</v>
      </c>
      <c r="Z276" s="240">
        <v>999.98</v>
      </c>
      <c r="AA276" s="240" t="s">
        <v>6157</v>
      </c>
      <c r="AB276" s="240" t="s">
        <v>2611</v>
      </c>
      <c r="AC276" s="240" t="s">
        <v>2089</v>
      </c>
      <c r="AD276" s="240" t="s">
        <v>2089</v>
      </c>
      <c r="AE276" s="240" t="s">
        <v>2089</v>
      </c>
      <c r="AF276" s="240" t="s">
        <v>2089</v>
      </c>
      <c r="AG276" s="240" t="s">
        <v>2089</v>
      </c>
      <c r="AH276" s="240" t="s">
        <v>2089</v>
      </c>
      <c r="AI276" s="746">
        <v>0.33333333333333331</v>
      </c>
      <c r="AJ276" s="746">
        <v>0.72916666666666663</v>
      </c>
      <c r="AK276" s="746">
        <v>0.6875</v>
      </c>
      <c r="AL276" s="746" t="s">
        <v>2612</v>
      </c>
      <c r="AM276" s="746" t="s">
        <v>2612</v>
      </c>
      <c r="AN276" s="747">
        <v>0.77083333333333337</v>
      </c>
      <c r="AO276" s="748">
        <v>0.77083333333333337</v>
      </c>
      <c r="AP276" s="240" t="s">
        <v>2613</v>
      </c>
      <c r="AQ276" s="749" t="s">
        <v>8246</v>
      </c>
      <c r="AR276" s="240" t="s">
        <v>2613</v>
      </c>
      <c r="AS276" s="749" t="s">
        <v>8246</v>
      </c>
      <c r="AT276" s="240" t="s">
        <v>2089</v>
      </c>
      <c r="AU276" s="750" t="s">
        <v>2089</v>
      </c>
      <c r="AV276" s="751" t="s">
        <v>2204</v>
      </c>
      <c r="AW276" s="752" t="s">
        <v>11024</v>
      </c>
      <c r="AY276" s="198"/>
    </row>
    <row r="277" spans="2:51" ht="12.75" customHeight="1">
      <c r="B277" s="241" t="s">
        <v>2619</v>
      </c>
      <c r="C277" s="400" t="s">
        <v>12276</v>
      </c>
      <c r="D277" s="240" t="s">
        <v>8971</v>
      </c>
      <c r="E277" s="240">
        <v>762</v>
      </c>
      <c r="F277" s="240" t="s">
        <v>10415</v>
      </c>
      <c r="G277" s="240" t="s">
        <v>4206</v>
      </c>
      <c r="H277" s="400" t="s">
        <v>11766</v>
      </c>
      <c r="I277" s="240" t="s">
        <v>10066</v>
      </c>
      <c r="J277" s="242" t="s">
        <v>3121</v>
      </c>
      <c r="K277" s="240" t="s">
        <v>795</v>
      </c>
      <c r="L277" s="240" t="s">
        <v>1070</v>
      </c>
      <c r="M277" s="240" t="s">
        <v>1071</v>
      </c>
      <c r="N277" s="240" t="s">
        <v>1310</v>
      </c>
      <c r="O277" s="240" t="s">
        <v>1311</v>
      </c>
      <c r="P277" s="240" t="s">
        <v>2089</v>
      </c>
      <c r="Q277" s="240" t="s">
        <v>3112</v>
      </c>
      <c r="R277" s="240">
        <v>100</v>
      </c>
      <c r="S277" s="240">
        <v>1E-4</v>
      </c>
      <c r="T277" s="240">
        <v>0.01</v>
      </c>
      <c r="U277" s="240">
        <v>1E-4</v>
      </c>
      <c r="V277" s="240">
        <v>1E-4</v>
      </c>
      <c r="W277" s="240" t="s">
        <v>3114</v>
      </c>
      <c r="X277" s="240" t="s">
        <v>3114</v>
      </c>
      <c r="Y277" s="240">
        <v>0.01</v>
      </c>
      <c r="Z277" s="240">
        <v>999.98</v>
      </c>
      <c r="AA277" s="240" t="s">
        <v>6157</v>
      </c>
      <c r="AB277" s="240" t="s">
        <v>2611</v>
      </c>
      <c r="AC277" s="240" t="s">
        <v>2089</v>
      </c>
      <c r="AD277" s="240" t="s">
        <v>2089</v>
      </c>
      <c r="AE277" s="240" t="s">
        <v>2089</v>
      </c>
      <c r="AF277" s="240" t="s">
        <v>2089</v>
      </c>
      <c r="AG277" s="240" t="s">
        <v>2089</v>
      </c>
      <c r="AH277" s="240" t="s">
        <v>2089</v>
      </c>
      <c r="AI277" s="746">
        <v>0.33333333333333331</v>
      </c>
      <c r="AJ277" s="746">
        <v>0.72916666666666663</v>
      </c>
      <c r="AK277" s="746">
        <v>0.6875</v>
      </c>
      <c r="AL277" s="746" t="s">
        <v>2612</v>
      </c>
      <c r="AM277" s="746" t="s">
        <v>2612</v>
      </c>
      <c r="AN277" s="747">
        <v>0.77083333333333337</v>
      </c>
      <c r="AO277" s="748">
        <v>0.77083333333333337</v>
      </c>
      <c r="AP277" s="240" t="s">
        <v>2613</v>
      </c>
      <c r="AQ277" s="749" t="s">
        <v>8246</v>
      </c>
      <c r="AR277" s="240" t="s">
        <v>2613</v>
      </c>
      <c r="AS277" s="749" t="s">
        <v>8246</v>
      </c>
      <c r="AT277" s="240" t="s">
        <v>2089</v>
      </c>
      <c r="AU277" s="750" t="s">
        <v>2089</v>
      </c>
      <c r="AV277" s="751" t="s">
        <v>2207</v>
      </c>
      <c r="AW277" s="752" t="s">
        <v>11024</v>
      </c>
      <c r="AY277" s="198"/>
    </row>
    <row r="278" spans="2:51" ht="12.75" customHeight="1">
      <c r="B278" s="443" t="s">
        <v>9911</v>
      </c>
      <c r="C278" s="240" t="s">
        <v>11726</v>
      </c>
      <c r="D278" s="240" t="s">
        <v>9937</v>
      </c>
      <c r="E278" s="240">
        <v>627</v>
      </c>
      <c r="F278" s="240" t="s">
        <v>10416</v>
      </c>
      <c r="G278" s="400" t="s">
        <v>9914</v>
      </c>
      <c r="H278" s="240" t="s">
        <v>9915</v>
      </c>
      <c r="I278" s="240" t="s">
        <v>3430</v>
      </c>
      <c r="J278" s="242" t="s">
        <v>3138</v>
      </c>
      <c r="K278" s="240" t="s">
        <v>9912</v>
      </c>
      <c r="L278" s="240" t="s">
        <v>9929</v>
      </c>
      <c r="M278" s="240" t="s">
        <v>9930</v>
      </c>
      <c r="N278" s="240" t="s">
        <v>9931</v>
      </c>
      <c r="O278" s="240" t="s">
        <v>9932</v>
      </c>
      <c r="P278" s="753" t="s">
        <v>9933</v>
      </c>
      <c r="Q278" s="240" t="s">
        <v>3139</v>
      </c>
      <c r="R278" s="240">
        <v>1000</v>
      </c>
      <c r="S278" s="240">
        <v>0.01</v>
      </c>
      <c r="T278" s="240">
        <v>10</v>
      </c>
      <c r="U278" s="240">
        <v>0.01</v>
      </c>
      <c r="V278" s="240">
        <v>0.01</v>
      </c>
      <c r="W278" s="240" t="s">
        <v>3114</v>
      </c>
      <c r="X278" s="240" t="s">
        <v>3114</v>
      </c>
      <c r="Y278" s="240">
        <v>1</v>
      </c>
      <c r="Z278" s="240">
        <v>99998</v>
      </c>
      <c r="AA278" s="240" t="s">
        <v>6157</v>
      </c>
      <c r="AB278" s="240" t="s">
        <v>2927</v>
      </c>
      <c r="AC278" s="240">
        <v>250</v>
      </c>
      <c r="AD278" s="240">
        <v>1000</v>
      </c>
      <c r="AE278" s="240">
        <v>0.25</v>
      </c>
      <c r="AF278" s="240">
        <v>250</v>
      </c>
      <c r="AG278" s="240">
        <v>0.25</v>
      </c>
      <c r="AH278" s="240">
        <v>0.01</v>
      </c>
      <c r="AI278" s="746">
        <v>0.33333333333333331</v>
      </c>
      <c r="AJ278" s="746">
        <v>0.72916666666666663</v>
      </c>
      <c r="AK278" s="746">
        <v>0.6875</v>
      </c>
      <c r="AL278" s="746" t="s">
        <v>2612</v>
      </c>
      <c r="AM278" s="746" t="s">
        <v>2612</v>
      </c>
      <c r="AN278" s="747">
        <v>0.77083333333333337</v>
      </c>
      <c r="AO278" s="748">
        <v>0.77083333333333337</v>
      </c>
      <c r="AP278" s="240" t="s">
        <v>2613</v>
      </c>
      <c r="AQ278" s="400" t="s">
        <v>8246</v>
      </c>
      <c r="AR278" s="240" t="s">
        <v>2613</v>
      </c>
      <c r="AS278" s="400" t="s">
        <v>8246</v>
      </c>
      <c r="AT278" s="240" t="s">
        <v>2089</v>
      </c>
      <c r="AU278" s="750" t="s">
        <v>2089</v>
      </c>
      <c r="AV278" s="751" t="s">
        <v>2204</v>
      </c>
      <c r="AW278" s="752" t="s">
        <v>11022</v>
      </c>
      <c r="AY278" s="198"/>
    </row>
    <row r="279" spans="2:51" ht="12.75" customHeight="1">
      <c r="B279" s="241" t="s">
        <v>6663</v>
      </c>
      <c r="C279" s="240" t="s">
        <v>857</v>
      </c>
      <c r="D279" s="240" t="s">
        <v>8972</v>
      </c>
      <c r="E279" s="240">
        <v>968</v>
      </c>
      <c r="F279" s="400" t="s">
        <v>11204</v>
      </c>
      <c r="G279" s="240" t="s">
        <v>6664</v>
      </c>
      <c r="H279" s="240" t="s">
        <v>4841</v>
      </c>
      <c r="I279" s="240" t="s">
        <v>3210</v>
      </c>
      <c r="J279" s="242" t="s">
        <v>3110</v>
      </c>
      <c r="K279" s="240" t="s">
        <v>796</v>
      </c>
      <c r="L279" s="240" t="s">
        <v>1072</v>
      </c>
      <c r="M279" s="240" t="s">
        <v>1073</v>
      </c>
      <c r="N279" s="240" t="s">
        <v>1312</v>
      </c>
      <c r="O279" s="240" t="s">
        <v>1313</v>
      </c>
      <c r="P279" s="240" t="s">
        <v>2089</v>
      </c>
      <c r="Q279" s="240" t="s">
        <v>3112</v>
      </c>
      <c r="R279" s="240">
        <v>100</v>
      </c>
      <c r="S279" s="240">
        <v>1E-4</v>
      </c>
      <c r="T279" s="240">
        <v>0.01</v>
      </c>
      <c r="U279" s="240">
        <v>1E-4</v>
      </c>
      <c r="V279" s="240">
        <v>1E-4</v>
      </c>
      <c r="W279" s="240" t="s">
        <v>3114</v>
      </c>
      <c r="X279" s="240" t="s">
        <v>3114</v>
      </c>
      <c r="Y279" s="240">
        <v>0.01</v>
      </c>
      <c r="Z279" s="240">
        <v>999.98</v>
      </c>
      <c r="AA279" s="240" t="s">
        <v>6157</v>
      </c>
      <c r="AB279" s="240" t="s">
        <v>2611</v>
      </c>
      <c r="AC279" s="240" t="s">
        <v>2089</v>
      </c>
      <c r="AD279" s="240" t="s">
        <v>2089</v>
      </c>
      <c r="AE279" s="240" t="s">
        <v>2089</v>
      </c>
      <c r="AF279" s="240" t="s">
        <v>2089</v>
      </c>
      <c r="AG279" s="240" t="s">
        <v>2089</v>
      </c>
      <c r="AH279" s="240" t="s">
        <v>2089</v>
      </c>
      <c r="AI279" s="746">
        <v>0.33333333333333331</v>
      </c>
      <c r="AJ279" s="746">
        <v>0.72916666666666663</v>
      </c>
      <c r="AK279" s="746">
        <v>0.6875</v>
      </c>
      <c r="AL279" s="746" t="s">
        <v>2612</v>
      </c>
      <c r="AM279" s="746" t="s">
        <v>2612</v>
      </c>
      <c r="AN279" s="747">
        <v>0.77083333333333337</v>
      </c>
      <c r="AO279" s="748">
        <v>0.77083333333333337</v>
      </c>
      <c r="AP279" s="240" t="s">
        <v>2613</v>
      </c>
      <c r="AQ279" s="749" t="s">
        <v>8246</v>
      </c>
      <c r="AR279" s="240" t="s">
        <v>2613</v>
      </c>
      <c r="AS279" s="749" t="s">
        <v>8246</v>
      </c>
      <c r="AT279" s="240" t="s">
        <v>2089</v>
      </c>
      <c r="AU279" s="750" t="s">
        <v>2089</v>
      </c>
      <c r="AV279" s="751" t="s">
        <v>2201</v>
      </c>
      <c r="AW279" s="752" t="s">
        <v>11035</v>
      </c>
      <c r="AY279" s="198"/>
    </row>
    <row r="280" spans="2:51" ht="12.75" customHeight="1">
      <c r="B280" s="398" t="s">
        <v>9380</v>
      </c>
      <c r="C280" s="240" t="s">
        <v>647</v>
      </c>
      <c r="D280" s="240" t="s">
        <v>8973</v>
      </c>
      <c r="E280" s="240">
        <v>788</v>
      </c>
      <c r="F280" s="240" t="s">
        <v>10417</v>
      </c>
      <c r="G280" s="240" t="s">
        <v>1704</v>
      </c>
      <c r="H280" s="240" t="s">
        <v>1353</v>
      </c>
      <c r="I280" s="240" t="s">
        <v>3433</v>
      </c>
      <c r="J280" s="242" t="s">
        <v>3127</v>
      </c>
      <c r="K280" s="240" t="s">
        <v>797</v>
      </c>
      <c r="L280" s="240" t="s">
        <v>1074</v>
      </c>
      <c r="M280" s="240" t="s">
        <v>1075</v>
      </c>
      <c r="N280" s="240" t="s">
        <v>3194</v>
      </c>
      <c r="O280" s="240" t="s">
        <v>3195</v>
      </c>
      <c r="P280" s="240" t="s">
        <v>2089</v>
      </c>
      <c r="Q280" s="240" t="s">
        <v>3112</v>
      </c>
      <c r="R280" s="240">
        <v>100</v>
      </c>
      <c r="S280" s="240">
        <v>1E-4</v>
      </c>
      <c r="T280" s="240">
        <v>0.01</v>
      </c>
      <c r="U280" s="240">
        <v>1E-4</v>
      </c>
      <c r="V280" s="240">
        <v>1E-4</v>
      </c>
      <c r="W280" s="240" t="s">
        <v>3114</v>
      </c>
      <c r="X280" s="240" t="s">
        <v>3114</v>
      </c>
      <c r="Y280" s="240">
        <v>0.01</v>
      </c>
      <c r="Z280" s="240">
        <v>999.98</v>
      </c>
      <c r="AA280" s="240" t="s">
        <v>6157</v>
      </c>
      <c r="AB280" s="240" t="s">
        <v>2611</v>
      </c>
      <c r="AC280" s="240" t="s">
        <v>2089</v>
      </c>
      <c r="AD280" s="240" t="s">
        <v>2089</v>
      </c>
      <c r="AE280" s="240" t="s">
        <v>2089</v>
      </c>
      <c r="AF280" s="240" t="s">
        <v>2089</v>
      </c>
      <c r="AG280" s="240" t="s">
        <v>2089</v>
      </c>
      <c r="AH280" s="240" t="s">
        <v>2089</v>
      </c>
      <c r="AI280" s="746">
        <v>0.33333333333333331</v>
      </c>
      <c r="AJ280" s="746">
        <v>0.72916666666666663</v>
      </c>
      <c r="AK280" s="746">
        <v>0.6875</v>
      </c>
      <c r="AL280" s="746" t="s">
        <v>2612</v>
      </c>
      <c r="AM280" s="746" t="s">
        <v>2612</v>
      </c>
      <c r="AN280" s="747">
        <v>0.77083333333333337</v>
      </c>
      <c r="AO280" s="748">
        <v>0.77083333333333337</v>
      </c>
      <c r="AP280" s="240" t="s">
        <v>2613</v>
      </c>
      <c r="AQ280" s="749" t="s">
        <v>8246</v>
      </c>
      <c r="AR280" s="240" t="s">
        <v>2613</v>
      </c>
      <c r="AS280" s="749" t="s">
        <v>8246</v>
      </c>
      <c r="AT280" s="240" t="s">
        <v>2089</v>
      </c>
      <c r="AU280" s="750" t="s">
        <v>2089</v>
      </c>
      <c r="AV280" s="751" t="s">
        <v>2201</v>
      </c>
      <c r="AW280" s="752" t="s">
        <v>11030</v>
      </c>
      <c r="AY280" s="198"/>
    </row>
    <row r="281" spans="2:51" ht="12.75" customHeight="1">
      <c r="B281" s="241" t="s">
        <v>4944</v>
      </c>
      <c r="C281" s="240" t="s">
        <v>4945</v>
      </c>
      <c r="D281" s="240" t="s">
        <v>8974</v>
      </c>
      <c r="E281" s="240">
        <v>762</v>
      </c>
      <c r="F281" s="240" t="s">
        <v>10418</v>
      </c>
      <c r="G281" s="240" t="s">
        <v>4961</v>
      </c>
      <c r="H281" s="240" t="s">
        <v>4953</v>
      </c>
      <c r="I281" s="240" t="s">
        <v>10066</v>
      </c>
      <c r="J281" s="242" t="s">
        <v>3121</v>
      </c>
      <c r="K281" s="240" t="s">
        <v>4951</v>
      </c>
      <c r="L281" s="240" t="s">
        <v>4966</v>
      </c>
      <c r="M281" s="240" t="s">
        <v>4967</v>
      </c>
      <c r="N281" s="240" t="s">
        <v>4968</v>
      </c>
      <c r="O281" s="240" t="s">
        <v>4969</v>
      </c>
      <c r="P281" s="240" t="s">
        <v>2089</v>
      </c>
      <c r="Q281" s="240" t="s">
        <v>3112</v>
      </c>
      <c r="R281" s="240">
        <v>100</v>
      </c>
      <c r="S281" s="240">
        <v>1E-4</v>
      </c>
      <c r="T281" s="240">
        <v>0.01</v>
      </c>
      <c r="U281" s="240">
        <v>1E-4</v>
      </c>
      <c r="V281" s="240">
        <v>1E-4</v>
      </c>
      <c r="W281" s="240" t="s">
        <v>3114</v>
      </c>
      <c r="X281" s="240" t="s">
        <v>3114</v>
      </c>
      <c r="Y281" s="240">
        <v>0.01</v>
      </c>
      <c r="Z281" s="240">
        <v>999.98</v>
      </c>
      <c r="AA281" s="240" t="s">
        <v>6157</v>
      </c>
      <c r="AB281" s="240" t="s">
        <v>2611</v>
      </c>
      <c r="AC281" s="240" t="s">
        <v>2089</v>
      </c>
      <c r="AD281" s="240" t="s">
        <v>2089</v>
      </c>
      <c r="AE281" s="240" t="s">
        <v>2089</v>
      </c>
      <c r="AF281" s="240" t="s">
        <v>2089</v>
      </c>
      <c r="AG281" s="240" t="s">
        <v>2089</v>
      </c>
      <c r="AH281" s="240" t="s">
        <v>2089</v>
      </c>
      <c r="AI281" s="746">
        <v>0.33333333333333331</v>
      </c>
      <c r="AJ281" s="746">
        <v>0.72916666666666663</v>
      </c>
      <c r="AK281" s="746">
        <v>0.6875</v>
      </c>
      <c r="AL281" s="746" t="s">
        <v>2612</v>
      </c>
      <c r="AM281" s="746" t="s">
        <v>2612</v>
      </c>
      <c r="AN281" s="747">
        <v>0.77083333333333337</v>
      </c>
      <c r="AO281" s="748">
        <v>0.77083333333333337</v>
      </c>
      <c r="AP281" s="240" t="s">
        <v>2613</v>
      </c>
      <c r="AQ281" s="400" t="s">
        <v>8246</v>
      </c>
      <c r="AR281" s="240" t="s">
        <v>2613</v>
      </c>
      <c r="AS281" s="400" t="s">
        <v>8246</v>
      </c>
      <c r="AT281" s="240" t="s">
        <v>2089</v>
      </c>
      <c r="AU281" s="750" t="s">
        <v>2089</v>
      </c>
      <c r="AV281" s="751" t="s">
        <v>2201</v>
      </c>
      <c r="AW281" s="752" t="s">
        <v>11024</v>
      </c>
      <c r="AY281" s="198"/>
    </row>
    <row r="282" spans="2:51" ht="12.75" customHeight="1">
      <c r="B282" s="773" t="s">
        <v>10665</v>
      </c>
      <c r="C282" s="240" t="s">
        <v>650</v>
      </c>
      <c r="D282" s="400" t="s">
        <v>11261</v>
      </c>
      <c r="E282" s="240">
        <v>627</v>
      </c>
      <c r="F282" s="400" t="s">
        <v>11262</v>
      </c>
      <c r="G282" s="400" t="s">
        <v>11263</v>
      </c>
      <c r="H282" s="400" t="s">
        <v>11264</v>
      </c>
      <c r="I282" s="240" t="s">
        <v>3430</v>
      </c>
      <c r="J282" s="242" t="s">
        <v>3138</v>
      </c>
      <c r="K282" s="240" t="s">
        <v>6748</v>
      </c>
      <c r="L282" s="240" t="s">
        <v>6769</v>
      </c>
      <c r="M282" s="240" t="s">
        <v>6768</v>
      </c>
      <c r="N282" s="240" t="s">
        <v>6767</v>
      </c>
      <c r="O282" s="240" t="s">
        <v>6770</v>
      </c>
      <c r="P282" s="774" t="s">
        <v>6748</v>
      </c>
      <c r="Q282" s="240" t="s">
        <v>3139</v>
      </c>
      <c r="R282" s="240">
        <v>1000</v>
      </c>
      <c r="S282" s="240">
        <v>0.01</v>
      </c>
      <c r="T282" s="240">
        <v>10</v>
      </c>
      <c r="U282" s="240">
        <v>0.01</v>
      </c>
      <c r="V282" s="240">
        <v>0.01</v>
      </c>
      <c r="W282" s="240" t="s">
        <v>3114</v>
      </c>
      <c r="X282" s="240" t="s">
        <v>3114</v>
      </c>
      <c r="Y282" s="240">
        <v>1</v>
      </c>
      <c r="Z282" s="240">
        <v>99998</v>
      </c>
      <c r="AA282" s="240" t="s">
        <v>6157</v>
      </c>
      <c r="AB282" s="783" t="s">
        <v>2927</v>
      </c>
      <c r="AC282" s="240">
        <v>100</v>
      </c>
      <c r="AD282" s="240">
        <v>1000</v>
      </c>
      <c r="AE282" s="240">
        <v>0.5</v>
      </c>
      <c r="AF282" s="240">
        <v>500</v>
      </c>
      <c r="AG282" s="240">
        <v>0.5</v>
      </c>
      <c r="AH282" s="240">
        <v>0.01</v>
      </c>
      <c r="AI282" s="746">
        <v>0.33333333333333331</v>
      </c>
      <c r="AJ282" s="746">
        <v>0.72916666666666663</v>
      </c>
      <c r="AK282" s="746">
        <v>0.6875</v>
      </c>
      <c r="AL282" s="746" t="s">
        <v>2612</v>
      </c>
      <c r="AM282" s="746" t="s">
        <v>2612</v>
      </c>
      <c r="AN282" s="747">
        <v>0.77083333333333337</v>
      </c>
      <c r="AO282" s="748">
        <v>0.77083333333333337</v>
      </c>
      <c r="AP282" s="240" t="s">
        <v>2613</v>
      </c>
      <c r="AQ282" s="749" t="s">
        <v>8246</v>
      </c>
      <c r="AR282" s="240" t="s">
        <v>2613</v>
      </c>
      <c r="AS282" s="749" t="s">
        <v>8246</v>
      </c>
      <c r="AT282" s="240" t="s">
        <v>2089</v>
      </c>
      <c r="AU282" s="750" t="s">
        <v>2089</v>
      </c>
      <c r="AV282" s="751" t="s">
        <v>2205</v>
      </c>
      <c r="AW282" s="752" t="s">
        <v>11022</v>
      </c>
      <c r="AY282" s="198"/>
    </row>
    <row r="283" spans="2:51" ht="12.75" customHeight="1">
      <c r="B283" s="398" t="s">
        <v>12198</v>
      </c>
      <c r="C283" s="240" t="s">
        <v>8256</v>
      </c>
      <c r="D283" s="400" t="s">
        <v>11743</v>
      </c>
      <c r="E283" s="240">
        <v>966</v>
      </c>
      <c r="F283" s="400" t="s">
        <v>11744</v>
      </c>
      <c r="G283" s="400" t="s">
        <v>11748</v>
      </c>
      <c r="H283" s="400" t="s">
        <v>11746</v>
      </c>
      <c r="I283" s="240" t="s">
        <v>3206</v>
      </c>
      <c r="J283" s="242" t="s">
        <v>3131</v>
      </c>
      <c r="K283" s="240" t="s">
        <v>3167</v>
      </c>
      <c r="L283" s="240" t="s">
        <v>1076</v>
      </c>
      <c r="M283" s="240" t="s">
        <v>1077</v>
      </c>
      <c r="N283" s="240" t="s">
        <v>3214</v>
      </c>
      <c r="O283" s="240" t="s">
        <v>3215</v>
      </c>
      <c r="P283" s="240" t="s">
        <v>2089</v>
      </c>
      <c r="Q283" s="240" t="s">
        <v>3112</v>
      </c>
      <c r="R283" s="240">
        <v>100</v>
      </c>
      <c r="S283" s="240">
        <v>1E-4</v>
      </c>
      <c r="T283" s="240">
        <v>0.01</v>
      </c>
      <c r="U283" s="240">
        <v>1E-4</v>
      </c>
      <c r="V283" s="240">
        <v>1E-4</v>
      </c>
      <c r="W283" s="240" t="s">
        <v>3114</v>
      </c>
      <c r="X283" s="240" t="s">
        <v>3114</v>
      </c>
      <c r="Y283" s="240">
        <v>0.01</v>
      </c>
      <c r="Z283" s="240">
        <v>999.98</v>
      </c>
      <c r="AA283" s="240" t="s">
        <v>6157</v>
      </c>
      <c r="AB283" s="240" t="s">
        <v>2611</v>
      </c>
      <c r="AC283" s="240" t="s">
        <v>2089</v>
      </c>
      <c r="AD283" s="240" t="s">
        <v>2089</v>
      </c>
      <c r="AE283" s="240" t="s">
        <v>2089</v>
      </c>
      <c r="AF283" s="240" t="s">
        <v>2089</v>
      </c>
      <c r="AG283" s="240" t="s">
        <v>2089</v>
      </c>
      <c r="AH283" s="240" t="s">
        <v>2089</v>
      </c>
      <c r="AI283" s="746">
        <v>0.33333333333333331</v>
      </c>
      <c r="AJ283" s="746">
        <v>0.72916666666666663</v>
      </c>
      <c r="AK283" s="746">
        <v>0.6875</v>
      </c>
      <c r="AL283" s="746" t="s">
        <v>2612</v>
      </c>
      <c r="AM283" s="746" t="s">
        <v>2612</v>
      </c>
      <c r="AN283" s="747">
        <v>0.77083333333333337</v>
      </c>
      <c r="AO283" s="748">
        <v>0.77083333333333337</v>
      </c>
      <c r="AP283" s="240" t="s">
        <v>2613</v>
      </c>
      <c r="AQ283" s="400" t="s">
        <v>8246</v>
      </c>
      <c r="AR283" s="240" t="s">
        <v>2613</v>
      </c>
      <c r="AS283" s="400" t="s">
        <v>8246</v>
      </c>
      <c r="AT283" s="240" t="s">
        <v>2089</v>
      </c>
      <c r="AU283" s="750" t="s">
        <v>2089</v>
      </c>
      <c r="AV283" s="751" t="s">
        <v>2200</v>
      </c>
      <c r="AW283" s="752" t="s">
        <v>11027</v>
      </c>
      <c r="AY283" s="198"/>
    </row>
    <row r="284" spans="2:51" ht="12.75" customHeight="1">
      <c r="B284" s="773" t="s">
        <v>7069</v>
      </c>
      <c r="C284" s="240" t="s">
        <v>2146</v>
      </c>
      <c r="D284" s="240" t="s">
        <v>8980</v>
      </c>
      <c r="E284" s="240">
        <v>627</v>
      </c>
      <c r="F284" s="240" t="s">
        <v>10422</v>
      </c>
      <c r="G284" s="240" t="s">
        <v>1705</v>
      </c>
      <c r="H284" s="240" t="s">
        <v>2088</v>
      </c>
      <c r="I284" s="240" t="s">
        <v>3430</v>
      </c>
      <c r="J284" s="242" t="s">
        <v>3138</v>
      </c>
      <c r="K284" s="240" t="s">
        <v>3170</v>
      </c>
      <c r="L284" s="240" t="s">
        <v>1158</v>
      </c>
      <c r="M284" s="240" t="s">
        <v>1159</v>
      </c>
      <c r="N284" s="240" t="s">
        <v>3218</v>
      </c>
      <c r="O284" s="240" t="s">
        <v>3219</v>
      </c>
      <c r="P284" s="774" t="s">
        <v>3170</v>
      </c>
      <c r="Q284" s="240" t="s">
        <v>3139</v>
      </c>
      <c r="R284" s="240">
        <v>1000</v>
      </c>
      <c r="S284" s="240">
        <v>0.01</v>
      </c>
      <c r="T284" s="240">
        <v>10</v>
      </c>
      <c r="U284" s="240">
        <v>0.01</v>
      </c>
      <c r="V284" s="240">
        <v>0.01</v>
      </c>
      <c r="W284" s="240" t="s">
        <v>3114</v>
      </c>
      <c r="X284" s="240" t="s">
        <v>3114</v>
      </c>
      <c r="Y284" s="240">
        <v>1</v>
      </c>
      <c r="Z284" s="240">
        <v>99998</v>
      </c>
      <c r="AA284" s="240" t="s">
        <v>6157</v>
      </c>
      <c r="AB284" s="240" t="s">
        <v>2927</v>
      </c>
      <c r="AC284" s="240">
        <v>250</v>
      </c>
      <c r="AD284" s="240">
        <v>1000</v>
      </c>
      <c r="AE284" s="240">
        <v>0.25</v>
      </c>
      <c r="AF284" s="240">
        <v>250</v>
      </c>
      <c r="AG284" s="240">
        <v>0.25</v>
      </c>
      <c r="AH284" s="240">
        <v>0.01</v>
      </c>
      <c r="AI284" s="746">
        <v>0.33333333333333331</v>
      </c>
      <c r="AJ284" s="746">
        <v>0.72916666666666663</v>
      </c>
      <c r="AK284" s="746">
        <v>0.6875</v>
      </c>
      <c r="AL284" s="746" t="s">
        <v>2612</v>
      </c>
      <c r="AM284" s="746" t="s">
        <v>2612</v>
      </c>
      <c r="AN284" s="747">
        <v>0.77083333333333337</v>
      </c>
      <c r="AO284" s="748">
        <v>0.77083333333333337</v>
      </c>
      <c r="AP284" s="240" t="s">
        <v>2613</v>
      </c>
      <c r="AQ284" s="400" t="s">
        <v>8246</v>
      </c>
      <c r="AR284" s="240" t="s">
        <v>2613</v>
      </c>
      <c r="AS284" s="400" t="s">
        <v>8246</v>
      </c>
      <c r="AT284" s="240" t="s">
        <v>2089</v>
      </c>
      <c r="AU284" s="750" t="s">
        <v>2089</v>
      </c>
      <c r="AV284" s="751" t="s">
        <v>2208</v>
      </c>
      <c r="AW284" s="752" t="s">
        <v>11022</v>
      </c>
      <c r="AY284" s="198"/>
    </row>
    <row r="285" spans="2:51" ht="12.75" customHeight="1">
      <c r="B285" s="493" t="s">
        <v>10666</v>
      </c>
      <c r="C285" s="235" t="s">
        <v>2146</v>
      </c>
      <c r="D285" s="240" t="s">
        <v>8979</v>
      </c>
      <c r="E285" s="240">
        <v>788</v>
      </c>
      <c r="F285" s="240" t="s">
        <v>10423</v>
      </c>
      <c r="G285" s="235" t="s">
        <v>7071</v>
      </c>
      <c r="H285" s="240" t="s">
        <v>9984</v>
      </c>
      <c r="I285" s="240" t="s">
        <v>3433</v>
      </c>
      <c r="J285" s="242" t="s">
        <v>3127</v>
      </c>
      <c r="K285" s="240" t="s">
        <v>3169</v>
      </c>
      <c r="L285" s="240" t="s">
        <v>1078</v>
      </c>
      <c r="M285" s="240" t="s">
        <v>1157</v>
      </c>
      <c r="N285" s="240" t="s">
        <v>3216</v>
      </c>
      <c r="O285" s="240" t="s">
        <v>3217</v>
      </c>
      <c r="P285" s="240" t="s">
        <v>2089</v>
      </c>
      <c r="Q285" s="240" t="s">
        <v>3112</v>
      </c>
      <c r="R285" s="240">
        <v>100</v>
      </c>
      <c r="S285" s="240">
        <v>1E-4</v>
      </c>
      <c r="T285" s="240">
        <v>0.01</v>
      </c>
      <c r="U285" s="240">
        <v>1E-4</v>
      </c>
      <c r="V285" s="240">
        <v>1E-4</v>
      </c>
      <c r="W285" s="240" t="s">
        <v>3114</v>
      </c>
      <c r="X285" s="240" t="s">
        <v>3114</v>
      </c>
      <c r="Y285" s="240">
        <v>0.01</v>
      </c>
      <c r="Z285" s="240">
        <v>999.98</v>
      </c>
      <c r="AA285" s="240" t="s">
        <v>6157</v>
      </c>
      <c r="AB285" s="240" t="s">
        <v>2611</v>
      </c>
      <c r="AC285" s="240" t="s">
        <v>2089</v>
      </c>
      <c r="AD285" s="240" t="s">
        <v>2089</v>
      </c>
      <c r="AE285" s="240" t="s">
        <v>2089</v>
      </c>
      <c r="AF285" s="240" t="s">
        <v>2089</v>
      </c>
      <c r="AG285" s="240" t="s">
        <v>2089</v>
      </c>
      <c r="AH285" s="240" t="s">
        <v>2089</v>
      </c>
      <c r="AI285" s="746">
        <v>0.33333333333333331</v>
      </c>
      <c r="AJ285" s="746">
        <v>0.72916666666666663</v>
      </c>
      <c r="AK285" s="746">
        <v>0.6875</v>
      </c>
      <c r="AL285" s="746" t="s">
        <v>2612</v>
      </c>
      <c r="AM285" s="746" t="s">
        <v>2612</v>
      </c>
      <c r="AN285" s="747">
        <v>0.77083333333333337</v>
      </c>
      <c r="AO285" s="748">
        <v>0.77083333333333337</v>
      </c>
      <c r="AP285" s="240" t="s">
        <v>2613</v>
      </c>
      <c r="AQ285" s="400" t="s">
        <v>8246</v>
      </c>
      <c r="AR285" s="240" t="s">
        <v>2613</v>
      </c>
      <c r="AS285" s="400" t="s">
        <v>8246</v>
      </c>
      <c r="AT285" s="240" t="s">
        <v>2089</v>
      </c>
      <c r="AU285" s="750" t="s">
        <v>2089</v>
      </c>
      <c r="AV285" s="751" t="s">
        <v>2205</v>
      </c>
      <c r="AW285" s="752" t="s">
        <v>11030</v>
      </c>
      <c r="AY285" s="198"/>
    </row>
    <row r="286" spans="2:51" ht="12.75" customHeight="1">
      <c r="B286" s="241" t="s">
        <v>4129</v>
      </c>
      <c r="C286" s="240" t="s">
        <v>4146</v>
      </c>
      <c r="D286" s="240" t="s">
        <v>8981</v>
      </c>
      <c r="E286" s="240">
        <v>788</v>
      </c>
      <c r="F286" s="240" t="s">
        <v>10424</v>
      </c>
      <c r="G286" s="240" t="s">
        <v>4147</v>
      </c>
      <c r="H286" s="240" t="s">
        <v>4148</v>
      </c>
      <c r="I286" s="240" t="s">
        <v>3432</v>
      </c>
      <c r="J286" s="242" t="s">
        <v>3120</v>
      </c>
      <c r="K286" s="240" t="s">
        <v>4172</v>
      </c>
      <c r="L286" s="240" t="s">
        <v>5717</v>
      </c>
      <c r="M286" s="240" t="s">
        <v>5718</v>
      </c>
      <c r="N286" s="240" t="s">
        <v>5719</v>
      </c>
      <c r="O286" s="240" t="s">
        <v>5720</v>
      </c>
      <c r="P286" s="240" t="s">
        <v>2089</v>
      </c>
      <c r="Q286" s="240" t="s">
        <v>3112</v>
      </c>
      <c r="R286" s="240">
        <v>100</v>
      </c>
      <c r="S286" s="240">
        <v>1E-4</v>
      </c>
      <c r="T286" s="240">
        <v>0.01</v>
      </c>
      <c r="U286" s="240">
        <v>1E-4</v>
      </c>
      <c r="V286" s="240">
        <v>1E-4</v>
      </c>
      <c r="W286" s="240" t="s">
        <v>3114</v>
      </c>
      <c r="X286" s="240" t="s">
        <v>3114</v>
      </c>
      <c r="Y286" s="240">
        <v>0.01</v>
      </c>
      <c r="Z286" s="240">
        <v>999.98</v>
      </c>
      <c r="AA286" s="240" t="s">
        <v>6157</v>
      </c>
      <c r="AB286" s="240" t="s">
        <v>2611</v>
      </c>
      <c r="AC286" s="240" t="s">
        <v>2089</v>
      </c>
      <c r="AD286" s="240" t="s">
        <v>2089</v>
      </c>
      <c r="AE286" s="240" t="s">
        <v>2089</v>
      </c>
      <c r="AF286" s="240" t="s">
        <v>2089</v>
      </c>
      <c r="AG286" s="240" t="s">
        <v>2089</v>
      </c>
      <c r="AH286" s="240" t="s">
        <v>2089</v>
      </c>
      <c r="AI286" s="746">
        <v>0.33333333333333331</v>
      </c>
      <c r="AJ286" s="746">
        <v>0.72916666666666663</v>
      </c>
      <c r="AK286" s="746">
        <v>0.6875</v>
      </c>
      <c r="AL286" s="746" t="s">
        <v>2612</v>
      </c>
      <c r="AM286" s="746" t="s">
        <v>2612</v>
      </c>
      <c r="AN286" s="747">
        <v>0.77083333333333337</v>
      </c>
      <c r="AO286" s="748">
        <v>0.77083333333333337</v>
      </c>
      <c r="AP286" s="240" t="s">
        <v>2613</v>
      </c>
      <c r="AQ286" s="749" t="s">
        <v>8246</v>
      </c>
      <c r="AR286" s="240" t="s">
        <v>2613</v>
      </c>
      <c r="AS286" s="749" t="s">
        <v>8246</v>
      </c>
      <c r="AT286" s="240" t="s">
        <v>2089</v>
      </c>
      <c r="AU286" s="750" t="s">
        <v>2089</v>
      </c>
      <c r="AV286" s="751" t="s">
        <v>2209</v>
      </c>
      <c r="AW286" s="752" t="s">
        <v>11028</v>
      </c>
      <c r="AY286" s="198"/>
    </row>
    <row r="287" spans="2:51" ht="12.75" customHeight="1">
      <c r="B287" s="241" t="s">
        <v>2792</v>
      </c>
      <c r="C287" s="240" t="s">
        <v>2147</v>
      </c>
      <c r="D287" s="240" t="s">
        <v>8982</v>
      </c>
      <c r="E287" s="240">
        <v>788</v>
      </c>
      <c r="F287" s="240" t="s">
        <v>10425</v>
      </c>
      <c r="G287" s="240" t="s">
        <v>1706</v>
      </c>
      <c r="H287" s="240" t="s">
        <v>83</v>
      </c>
      <c r="I287" s="240" t="s">
        <v>3432</v>
      </c>
      <c r="J287" s="242" t="s">
        <v>3120</v>
      </c>
      <c r="K287" s="240" t="s">
        <v>3171</v>
      </c>
      <c r="L287" s="240" t="s">
        <v>1160</v>
      </c>
      <c r="M287" s="240" t="s">
        <v>1161</v>
      </c>
      <c r="N287" s="240" t="s">
        <v>2210</v>
      </c>
      <c r="O287" s="240" t="s">
        <v>2211</v>
      </c>
      <c r="P287" s="240" t="s">
        <v>2089</v>
      </c>
      <c r="Q287" s="240" t="s">
        <v>3112</v>
      </c>
      <c r="R287" s="240">
        <v>100</v>
      </c>
      <c r="S287" s="240">
        <v>1E-4</v>
      </c>
      <c r="T287" s="240">
        <v>0.01</v>
      </c>
      <c r="U287" s="240">
        <v>1E-4</v>
      </c>
      <c r="V287" s="240">
        <v>1E-4</v>
      </c>
      <c r="W287" s="240" t="s">
        <v>3114</v>
      </c>
      <c r="X287" s="240" t="s">
        <v>3114</v>
      </c>
      <c r="Y287" s="240">
        <v>0.01</v>
      </c>
      <c r="Z287" s="240">
        <v>999.98</v>
      </c>
      <c r="AA287" s="240" t="s">
        <v>6157</v>
      </c>
      <c r="AB287" s="240" t="s">
        <v>2611</v>
      </c>
      <c r="AC287" s="240" t="s">
        <v>2089</v>
      </c>
      <c r="AD287" s="240" t="s">
        <v>2089</v>
      </c>
      <c r="AE287" s="240" t="s">
        <v>2089</v>
      </c>
      <c r="AF287" s="240" t="s">
        <v>2089</v>
      </c>
      <c r="AG287" s="240" t="s">
        <v>2089</v>
      </c>
      <c r="AH287" s="240" t="s">
        <v>2089</v>
      </c>
      <c r="AI287" s="746">
        <v>0.33333333333333331</v>
      </c>
      <c r="AJ287" s="746">
        <v>0.72916666666666663</v>
      </c>
      <c r="AK287" s="746">
        <v>0.6875</v>
      </c>
      <c r="AL287" s="746" t="s">
        <v>2612</v>
      </c>
      <c r="AM287" s="746" t="s">
        <v>2612</v>
      </c>
      <c r="AN287" s="747">
        <v>0.77083333333333337</v>
      </c>
      <c r="AO287" s="748">
        <v>0.77083333333333337</v>
      </c>
      <c r="AP287" s="240" t="s">
        <v>2613</v>
      </c>
      <c r="AQ287" s="400" t="s">
        <v>8246</v>
      </c>
      <c r="AR287" s="240" t="s">
        <v>2613</v>
      </c>
      <c r="AS287" s="400" t="s">
        <v>8246</v>
      </c>
      <c r="AT287" s="240" t="s">
        <v>2089</v>
      </c>
      <c r="AU287" s="750" t="s">
        <v>2089</v>
      </c>
      <c r="AV287" s="751" t="s">
        <v>2209</v>
      </c>
      <c r="AW287" s="752" t="s">
        <v>11028</v>
      </c>
      <c r="AY287" s="198"/>
    </row>
    <row r="288" spans="2:51" ht="12.75" customHeight="1">
      <c r="B288" s="773" t="s">
        <v>2793</v>
      </c>
      <c r="C288" s="240" t="s">
        <v>2148</v>
      </c>
      <c r="D288" s="240" t="s">
        <v>8983</v>
      </c>
      <c r="E288" s="240">
        <v>627</v>
      </c>
      <c r="F288" s="240" t="s">
        <v>10426</v>
      </c>
      <c r="G288" s="240" t="s">
        <v>1806</v>
      </c>
      <c r="H288" s="240" t="s">
        <v>84</v>
      </c>
      <c r="I288" s="240" t="s">
        <v>3430</v>
      </c>
      <c r="J288" s="242" t="s">
        <v>3138</v>
      </c>
      <c r="K288" s="240" t="s">
        <v>3172</v>
      </c>
      <c r="L288" s="240" t="s">
        <v>1162</v>
      </c>
      <c r="M288" s="240" t="s">
        <v>1163</v>
      </c>
      <c r="N288" s="240" t="s">
        <v>2212</v>
      </c>
      <c r="O288" s="240" t="s">
        <v>2213</v>
      </c>
      <c r="P288" s="774" t="s">
        <v>3172</v>
      </c>
      <c r="Q288" s="240" t="s">
        <v>3139</v>
      </c>
      <c r="R288" s="240">
        <v>1000</v>
      </c>
      <c r="S288" s="240">
        <v>0.01</v>
      </c>
      <c r="T288" s="240">
        <v>10</v>
      </c>
      <c r="U288" s="240">
        <v>0.01</v>
      </c>
      <c r="V288" s="240">
        <v>0.01</v>
      </c>
      <c r="W288" s="240" t="s">
        <v>3114</v>
      </c>
      <c r="X288" s="240" t="s">
        <v>3114</v>
      </c>
      <c r="Y288" s="240">
        <v>1</v>
      </c>
      <c r="Z288" s="240">
        <v>99998</v>
      </c>
      <c r="AA288" s="240" t="s">
        <v>6157</v>
      </c>
      <c r="AB288" s="240" t="s">
        <v>2927</v>
      </c>
      <c r="AC288" s="240">
        <v>250</v>
      </c>
      <c r="AD288" s="240">
        <v>1000</v>
      </c>
      <c r="AE288" s="240">
        <v>0.25</v>
      </c>
      <c r="AF288" s="240">
        <v>250</v>
      </c>
      <c r="AG288" s="240">
        <v>0.25</v>
      </c>
      <c r="AH288" s="240">
        <v>0.01</v>
      </c>
      <c r="AI288" s="746">
        <v>0.33333333333333331</v>
      </c>
      <c r="AJ288" s="746">
        <v>0.72916666666666663</v>
      </c>
      <c r="AK288" s="746">
        <v>0.6875</v>
      </c>
      <c r="AL288" s="746" t="s">
        <v>2612</v>
      </c>
      <c r="AM288" s="746" t="s">
        <v>2612</v>
      </c>
      <c r="AN288" s="747">
        <v>0.77083333333333337</v>
      </c>
      <c r="AO288" s="748">
        <v>0.77083333333333337</v>
      </c>
      <c r="AP288" s="240" t="s">
        <v>2613</v>
      </c>
      <c r="AQ288" s="400" t="s">
        <v>8246</v>
      </c>
      <c r="AR288" s="240" t="s">
        <v>2613</v>
      </c>
      <c r="AS288" s="400" t="s">
        <v>8246</v>
      </c>
      <c r="AT288" s="240" t="s">
        <v>2089</v>
      </c>
      <c r="AU288" s="750" t="s">
        <v>2089</v>
      </c>
      <c r="AV288" s="751" t="s">
        <v>2201</v>
      </c>
      <c r="AW288" s="752" t="s">
        <v>11022</v>
      </c>
      <c r="AY288" s="198"/>
    </row>
    <row r="289" spans="2:51" ht="12.75" customHeight="1">
      <c r="B289" s="241" t="s">
        <v>2794</v>
      </c>
      <c r="C289" s="240" t="s">
        <v>2149</v>
      </c>
      <c r="D289" s="240" t="s">
        <v>8984</v>
      </c>
      <c r="E289" s="240">
        <v>966</v>
      </c>
      <c r="F289" s="240" t="s">
        <v>10427</v>
      </c>
      <c r="G289" s="240" t="s">
        <v>1807</v>
      </c>
      <c r="H289" s="240" t="s">
        <v>85</v>
      </c>
      <c r="I289" s="240" t="s">
        <v>3206</v>
      </c>
      <c r="J289" s="242" t="s">
        <v>3131</v>
      </c>
      <c r="K289" s="240" t="s">
        <v>3173</v>
      </c>
      <c r="L289" s="240" t="s">
        <v>1164</v>
      </c>
      <c r="M289" s="240" t="s">
        <v>1165</v>
      </c>
      <c r="N289" s="240" t="s">
        <v>2214</v>
      </c>
      <c r="O289" s="240" t="s">
        <v>2215</v>
      </c>
      <c r="P289" s="240" t="s">
        <v>2089</v>
      </c>
      <c r="Q289" s="240" t="s">
        <v>3112</v>
      </c>
      <c r="R289" s="240">
        <v>100</v>
      </c>
      <c r="S289" s="240">
        <v>1E-4</v>
      </c>
      <c r="T289" s="240">
        <v>0.01</v>
      </c>
      <c r="U289" s="240">
        <v>1E-4</v>
      </c>
      <c r="V289" s="240">
        <v>1E-4</v>
      </c>
      <c r="W289" s="240" t="s">
        <v>3114</v>
      </c>
      <c r="X289" s="240" t="s">
        <v>3114</v>
      </c>
      <c r="Y289" s="240">
        <v>0.01</v>
      </c>
      <c r="Z289" s="240">
        <v>999.98</v>
      </c>
      <c r="AA289" s="240" t="s">
        <v>6157</v>
      </c>
      <c r="AB289" s="240" t="s">
        <v>2611</v>
      </c>
      <c r="AC289" s="240" t="s">
        <v>2089</v>
      </c>
      <c r="AD289" s="240" t="s">
        <v>2089</v>
      </c>
      <c r="AE289" s="240" t="s">
        <v>2089</v>
      </c>
      <c r="AF289" s="240" t="s">
        <v>2089</v>
      </c>
      <c r="AG289" s="240" t="s">
        <v>2089</v>
      </c>
      <c r="AH289" s="240" t="s">
        <v>2089</v>
      </c>
      <c r="AI289" s="746">
        <v>0.33333333333333331</v>
      </c>
      <c r="AJ289" s="746">
        <v>0.72916666666666663</v>
      </c>
      <c r="AK289" s="746">
        <v>0.6875</v>
      </c>
      <c r="AL289" s="746" t="s">
        <v>2612</v>
      </c>
      <c r="AM289" s="746" t="s">
        <v>2612</v>
      </c>
      <c r="AN289" s="747">
        <v>0.77083333333333337</v>
      </c>
      <c r="AO289" s="748">
        <v>0.77083333333333337</v>
      </c>
      <c r="AP289" s="240" t="s">
        <v>2613</v>
      </c>
      <c r="AQ289" s="749" t="s">
        <v>8246</v>
      </c>
      <c r="AR289" s="240" t="s">
        <v>2613</v>
      </c>
      <c r="AS289" s="749" t="s">
        <v>8246</v>
      </c>
      <c r="AT289" s="240" t="s">
        <v>2089</v>
      </c>
      <c r="AU289" s="750" t="s">
        <v>2089</v>
      </c>
      <c r="AV289" s="751" t="s">
        <v>2209</v>
      </c>
      <c r="AW289" s="752" t="s">
        <v>11027</v>
      </c>
      <c r="AY289" s="198"/>
    </row>
    <row r="290" spans="2:51" ht="12.75" customHeight="1">
      <c r="B290" s="443" t="s">
        <v>10668</v>
      </c>
      <c r="C290" s="400" t="s">
        <v>9955</v>
      </c>
      <c r="D290" s="400" t="s">
        <v>8988</v>
      </c>
      <c r="E290" s="400">
        <v>627</v>
      </c>
      <c r="F290" s="400" t="s">
        <v>10431</v>
      </c>
      <c r="G290" s="400" t="s">
        <v>5476</v>
      </c>
      <c r="H290" s="400" t="s">
        <v>5475</v>
      </c>
      <c r="I290" s="400" t="s">
        <v>3430</v>
      </c>
      <c r="J290" s="401" t="s">
        <v>1960</v>
      </c>
      <c r="K290" s="400" t="s">
        <v>5477</v>
      </c>
      <c r="L290" s="400" t="s">
        <v>12178</v>
      </c>
      <c r="M290" s="400" t="s">
        <v>12179</v>
      </c>
      <c r="N290" s="400" t="s">
        <v>12180</v>
      </c>
      <c r="O290" s="400" t="s">
        <v>12181</v>
      </c>
      <c r="P290" s="753" t="s">
        <v>12009</v>
      </c>
      <c r="Q290" s="400" t="s">
        <v>3139</v>
      </c>
      <c r="R290" s="400">
        <v>1000</v>
      </c>
      <c r="S290" s="400">
        <v>0.01</v>
      </c>
      <c r="T290" s="400">
        <v>10</v>
      </c>
      <c r="U290" s="400">
        <v>0.01</v>
      </c>
      <c r="V290" s="400">
        <v>0.01</v>
      </c>
      <c r="W290" s="400" t="s">
        <v>3114</v>
      </c>
      <c r="X290" s="400" t="s">
        <v>3114</v>
      </c>
      <c r="Y290" s="400">
        <v>1</v>
      </c>
      <c r="Z290" s="400">
        <v>99998</v>
      </c>
      <c r="AA290" s="400" t="s">
        <v>6157</v>
      </c>
      <c r="AB290" s="400" t="s">
        <v>2927</v>
      </c>
      <c r="AC290" s="400">
        <v>250</v>
      </c>
      <c r="AD290" s="400">
        <v>1000</v>
      </c>
      <c r="AE290" s="400">
        <v>0.25</v>
      </c>
      <c r="AF290" s="400">
        <v>250</v>
      </c>
      <c r="AG290" s="400">
        <v>0.25</v>
      </c>
      <c r="AH290" s="400">
        <v>0.01</v>
      </c>
      <c r="AI290" s="754">
        <v>0.33333333333333331</v>
      </c>
      <c r="AJ290" s="754">
        <v>0.72916666666666663</v>
      </c>
      <c r="AK290" s="754">
        <v>0.6875</v>
      </c>
      <c r="AL290" s="754" t="s">
        <v>2612</v>
      </c>
      <c r="AM290" s="754" t="s">
        <v>2612</v>
      </c>
      <c r="AN290" s="755">
        <v>0.77083333333333337</v>
      </c>
      <c r="AO290" s="756">
        <v>0.77083333333333337</v>
      </c>
      <c r="AP290" s="400" t="s">
        <v>2613</v>
      </c>
      <c r="AQ290" s="749" t="s">
        <v>8246</v>
      </c>
      <c r="AR290" s="400" t="s">
        <v>2613</v>
      </c>
      <c r="AS290" s="749" t="s">
        <v>8246</v>
      </c>
      <c r="AT290" s="400" t="s">
        <v>2089</v>
      </c>
      <c r="AU290" s="757" t="s">
        <v>2089</v>
      </c>
      <c r="AV290" s="758"/>
      <c r="AW290" s="752" t="s">
        <v>11022</v>
      </c>
      <c r="AY290" s="308"/>
    </row>
    <row r="291" spans="2:51" ht="12.75" customHeight="1">
      <c r="B291" s="773" t="s">
        <v>2801</v>
      </c>
      <c r="C291" s="240" t="s">
        <v>2152</v>
      </c>
      <c r="D291" s="240" t="s">
        <v>8989</v>
      </c>
      <c r="E291" s="240">
        <v>627</v>
      </c>
      <c r="F291" s="240" t="s">
        <v>10432</v>
      </c>
      <c r="G291" s="240" t="s">
        <v>1808</v>
      </c>
      <c r="H291" s="240" t="s">
        <v>87</v>
      </c>
      <c r="I291" s="240" t="s">
        <v>3430</v>
      </c>
      <c r="J291" s="242" t="s">
        <v>3138</v>
      </c>
      <c r="K291" s="240" t="s">
        <v>1012</v>
      </c>
      <c r="L291" s="240" t="s">
        <v>1166</v>
      </c>
      <c r="M291" s="240" t="s">
        <v>1167</v>
      </c>
      <c r="N291" s="240" t="s">
        <v>2216</v>
      </c>
      <c r="O291" s="240" t="s">
        <v>2217</v>
      </c>
      <c r="P291" s="774" t="s">
        <v>1012</v>
      </c>
      <c r="Q291" s="240" t="s">
        <v>3139</v>
      </c>
      <c r="R291" s="240">
        <v>1000</v>
      </c>
      <c r="S291" s="240">
        <v>0.01</v>
      </c>
      <c r="T291" s="240">
        <v>10</v>
      </c>
      <c r="U291" s="240">
        <v>0.01</v>
      </c>
      <c r="V291" s="240">
        <v>0.01</v>
      </c>
      <c r="W291" s="240" t="s">
        <v>3114</v>
      </c>
      <c r="X291" s="240" t="s">
        <v>3114</v>
      </c>
      <c r="Y291" s="240">
        <v>1</v>
      </c>
      <c r="Z291" s="240">
        <v>99998</v>
      </c>
      <c r="AA291" s="240" t="s">
        <v>6157</v>
      </c>
      <c r="AB291" s="240" t="s">
        <v>2927</v>
      </c>
      <c r="AC291" s="240">
        <v>100</v>
      </c>
      <c r="AD291" s="240">
        <v>1000</v>
      </c>
      <c r="AE291" s="240">
        <v>0.5</v>
      </c>
      <c r="AF291" s="240">
        <v>500</v>
      </c>
      <c r="AG291" s="240">
        <v>0.5</v>
      </c>
      <c r="AH291" s="240">
        <v>0.01</v>
      </c>
      <c r="AI291" s="746">
        <v>0.33333333333333331</v>
      </c>
      <c r="AJ291" s="746">
        <v>0.72916666666666663</v>
      </c>
      <c r="AK291" s="746">
        <v>0.6875</v>
      </c>
      <c r="AL291" s="746" t="s">
        <v>2612</v>
      </c>
      <c r="AM291" s="746" t="s">
        <v>2612</v>
      </c>
      <c r="AN291" s="747">
        <v>0.77083333333333337</v>
      </c>
      <c r="AO291" s="748">
        <v>0.77083333333333337</v>
      </c>
      <c r="AP291" s="240" t="s">
        <v>2613</v>
      </c>
      <c r="AQ291" s="400" t="s">
        <v>8246</v>
      </c>
      <c r="AR291" s="240" t="s">
        <v>2613</v>
      </c>
      <c r="AS291" s="400" t="s">
        <v>8246</v>
      </c>
      <c r="AT291" s="240" t="s">
        <v>2089</v>
      </c>
      <c r="AU291" s="750" t="s">
        <v>2089</v>
      </c>
      <c r="AV291" s="751"/>
      <c r="AW291" s="752" t="s">
        <v>11022</v>
      </c>
      <c r="AY291" s="198"/>
    </row>
    <row r="292" spans="2:51" ht="12.75" customHeight="1">
      <c r="B292" s="241" t="s">
        <v>1741</v>
      </c>
      <c r="C292" s="240" t="s">
        <v>2153</v>
      </c>
      <c r="D292" s="240" t="s">
        <v>8990</v>
      </c>
      <c r="E292" s="240">
        <v>257</v>
      </c>
      <c r="F292" s="240" t="s">
        <v>10433</v>
      </c>
      <c r="G292" s="240" t="s">
        <v>9248</v>
      </c>
      <c r="H292" s="240" t="s">
        <v>7705</v>
      </c>
      <c r="I292" s="240" t="s">
        <v>3209</v>
      </c>
      <c r="J292" s="242" t="s">
        <v>3135</v>
      </c>
      <c r="K292" s="240" t="s">
        <v>1013</v>
      </c>
      <c r="L292" s="240" t="s">
        <v>1168</v>
      </c>
      <c r="M292" s="240" t="s">
        <v>1169</v>
      </c>
      <c r="N292" s="240" t="s">
        <v>2218</v>
      </c>
      <c r="O292" s="240" t="s">
        <v>2219</v>
      </c>
      <c r="P292" s="240" t="s">
        <v>2089</v>
      </c>
      <c r="Q292" s="240" t="s">
        <v>3136</v>
      </c>
      <c r="R292" s="240">
        <v>100</v>
      </c>
      <c r="S292" s="240">
        <v>1E-3</v>
      </c>
      <c r="T292" s="240">
        <v>0.1</v>
      </c>
      <c r="U292" s="240">
        <v>1E-3</v>
      </c>
      <c r="V292" s="240">
        <v>1E-3</v>
      </c>
      <c r="W292" s="240" t="s">
        <v>3114</v>
      </c>
      <c r="X292" s="240" t="s">
        <v>3114</v>
      </c>
      <c r="Y292" s="240">
        <v>0.1</v>
      </c>
      <c r="Z292" s="240">
        <v>9999.7999999999993</v>
      </c>
      <c r="AA292" s="240" t="s">
        <v>6157</v>
      </c>
      <c r="AB292" s="240" t="s">
        <v>2611</v>
      </c>
      <c r="AC292" s="240" t="s">
        <v>2089</v>
      </c>
      <c r="AD292" s="240" t="s">
        <v>2089</v>
      </c>
      <c r="AE292" s="240" t="s">
        <v>2089</v>
      </c>
      <c r="AF292" s="240" t="s">
        <v>2089</v>
      </c>
      <c r="AG292" s="240" t="s">
        <v>2089</v>
      </c>
      <c r="AH292" s="240" t="s">
        <v>2089</v>
      </c>
      <c r="AI292" s="746">
        <v>0.33333333333333331</v>
      </c>
      <c r="AJ292" s="746">
        <v>0.72916666666666663</v>
      </c>
      <c r="AK292" s="746">
        <v>0.6875</v>
      </c>
      <c r="AL292" s="746" t="s">
        <v>2612</v>
      </c>
      <c r="AM292" s="746" t="s">
        <v>2612</v>
      </c>
      <c r="AN292" s="747">
        <v>0.77083333333333337</v>
      </c>
      <c r="AO292" s="748">
        <v>0.77083333333333337</v>
      </c>
      <c r="AP292" s="240" t="s">
        <v>2613</v>
      </c>
      <c r="AQ292" s="400" t="s">
        <v>8246</v>
      </c>
      <c r="AR292" s="240" t="s">
        <v>2613</v>
      </c>
      <c r="AS292" s="400" t="s">
        <v>8246</v>
      </c>
      <c r="AT292" s="240" t="s">
        <v>2089</v>
      </c>
      <c r="AU292" s="750" t="s">
        <v>2089</v>
      </c>
      <c r="AV292" s="751" t="s">
        <v>2209</v>
      </c>
      <c r="AW292" s="752" t="s">
        <v>11025</v>
      </c>
      <c r="AY292" s="198"/>
    </row>
    <row r="293" spans="2:51" ht="12.75" customHeight="1">
      <c r="B293" s="773" t="s">
        <v>2803</v>
      </c>
      <c r="C293" s="240" t="s">
        <v>4554</v>
      </c>
      <c r="D293" s="240" t="s">
        <v>8993</v>
      </c>
      <c r="E293" s="240">
        <v>627</v>
      </c>
      <c r="F293" s="240" t="s">
        <v>10435</v>
      </c>
      <c r="G293" s="240" t="s">
        <v>2500</v>
      </c>
      <c r="H293" s="240" t="s">
        <v>89</v>
      </c>
      <c r="I293" s="240" t="s">
        <v>3430</v>
      </c>
      <c r="J293" s="242" t="s">
        <v>3138</v>
      </c>
      <c r="K293" s="240" t="s">
        <v>2754</v>
      </c>
      <c r="L293" s="240" t="s">
        <v>1170</v>
      </c>
      <c r="M293" s="240" t="s">
        <v>1171</v>
      </c>
      <c r="N293" s="240" t="s">
        <v>2220</v>
      </c>
      <c r="O293" s="240" t="s">
        <v>2221</v>
      </c>
      <c r="P293" s="774" t="s">
        <v>2754</v>
      </c>
      <c r="Q293" s="240" t="s">
        <v>3139</v>
      </c>
      <c r="R293" s="240">
        <v>1000</v>
      </c>
      <c r="S293" s="240">
        <v>0.01</v>
      </c>
      <c r="T293" s="240">
        <v>10</v>
      </c>
      <c r="U293" s="240">
        <v>0.01</v>
      </c>
      <c r="V293" s="240">
        <v>0.01</v>
      </c>
      <c r="W293" s="240" t="s">
        <v>3114</v>
      </c>
      <c r="X293" s="240" t="s">
        <v>3114</v>
      </c>
      <c r="Y293" s="240">
        <v>1</v>
      </c>
      <c r="Z293" s="240">
        <v>99998</v>
      </c>
      <c r="AA293" s="240" t="s">
        <v>6157</v>
      </c>
      <c r="AB293" s="240" t="s">
        <v>2927</v>
      </c>
      <c r="AC293" s="240">
        <v>250</v>
      </c>
      <c r="AD293" s="240">
        <v>1000</v>
      </c>
      <c r="AE293" s="240">
        <v>0.25</v>
      </c>
      <c r="AF293" s="240">
        <v>250</v>
      </c>
      <c r="AG293" s="240">
        <v>0.25</v>
      </c>
      <c r="AH293" s="240">
        <v>0.01</v>
      </c>
      <c r="AI293" s="746">
        <v>0.33333333333333331</v>
      </c>
      <c r="AJ293" s="746">
        <v>0.72916666666666663</v>
      </c>
      <c r="AK293" s="746">
        <v>0.6875</v>
      </c>
      <c r="AL293" s="746" t="s">
        <v>2612</v>
      </c>
      <c r="AM293" s="746" t="s">
        <v>2612</v>
      </c>
      <c r="AN293" s="747">
        <v>0.77083333333333337</v>
      </c>
      <c r="AO293" s="748">
        <v>0.77083333333333337</v>
      </c>
      <c r="AP293" s="240" t="s">
        <v>2613</v>
      </c>
      <c r="AQ293" s="400" t="s">
        <v>8246</v>
      </c>
      <c r="AR293" s="240" t="s">
        <v>2613</v>
      </c>
      <c r="AS293" s="400" t="s">
        <v>8246</v>
      </c>
      <c r="AT293" s="240" t="s">
        <v>2089</v>
      </c>
      <c r="AU293" s="750" t="s">
        <v>2089</v>
      </c>
      <c r="AV293" s="751" t="s">
        <v>2207</v>
      </c>
      <c r="AW293" s="752" t="s">
        <v>11022</v>
      </c>
      <c r="AY293" s="198"/>
    </row>
    <row r="294" spans="2:51" ht="12.6" customHeight="1">
      <c r="B294" s="437" t="s">
        <v>11125</v>
      </c>
      <c r="C294" s="399" t="s">
        <v>11876</v>
      </c>
      <c r="D294" s="399" t="s">
        <v>11126</v>
      </c>
      <c r="E294" s="235">
        <v>627</v>
      </c>
      <c r="F294" s="399" t="s">
        <v>11127</v>
      </c>
      <c r="G294" s="399" t="s">
        <v>11128</v>
      </c>
      <c r="H294" s="399" t="s">
        <v>11129</v>
      </c>
      <c r="I294" s="240" t="s">
        <v>3430</v>
      </c>
      <c r="J294" s="242" t="s">
        <v>3138</v>
      </c>
      <c r="K294" s="240" t="s">
        <v>2756</v>
      </c>
      <c r="L294" s="240" t="s">
        <v>1172</v>
      </c>
      <c r="M294" s="240" t="s">
        <v>1173</v>
      </c>
      <c r="N294" s="240" t="s">
        <v>2222</v>
      </c>
      <c r="O294" s="240" t="s">
        <v>2223</v>
      </c>
      <c r="P294" s="774" t="s">
        <v>2756</v>
      </c>
      <c r="Q294" s="240" t="s">
        <v>3139</v>
      </c>
      <c r="R294" s="240">
        <v>1000</v>
      </c>
      <c r="S294" s="240">
        <v>0.01</v>
      </c>
      <c r="T294" s="240">
        <v>10</v>
      </c>
      <c r="U294" s="240">
        <v>0.01</v>
      </c>
      <c r="V294" s="240">
        <v>0.01</v>
      </c>
      <c r="W294" s="240" t="s">
        <v>3114</v>
      </c>
      <c r="X294" s="240" t="s">
        <v>3114</v>
      </c>
      <c r="Y294" s="240">
        <v>0.01</v>
      </c>
      <c r="Z294" s="240">
        <v>99998</v>
      </c>
      <c r="AA294" s="240" t="s">
        <v>6157</v>
      </c>
      <c r="AB294" s="240" t="s">
        <v>2927</v>
      </c>
      <c r="AC294" s="240">
        <v>250</v>
      </c>
      <c r="AD294" s="240">
        <v>1000</v>
      </c>
      <c r="AE294" s="240">
        <v>0.25</v>
      </c>
      <c r="AF294" s="240">
        <v>250</v>
      </c>
      <c r="AG294" s="240">
        <v>0.25</v>
      </c>
      <c r="AH294" s="240">
        <v>0.01</v>
      </c>
      <c r="AI294" s="746">
        <v>0.33333333333333331</v>
      </c>
      <c r="AJ294" s="746">
        <v>0.72916666666666663</v>
      </c>
      <c r="AK294" s="746">
        <v>0.6875</v>
      </c>
      <c r="AL294" s="746" t="s">
        <v>2612</v>
      </c>
      <c r="AM294" s="746" t="s">
        <v>2612</v>
      </c>
      <c r="AN294" s="747">
        <v>0.77083333333333337</v>
      </c>
      <c r="AO294" s="748">
        <v>0.77083333333333337</v>
      </c>
      <c r="AP294" s="240" t="s">
        <v>2613</v>
      </c>
      <c r="AQ294" s="400" t="s">
        <v>8246</v>
      </c>
      <c r="AR294" s="240" t="s">
        <v>2613</v>
      </c>
      <c r="AS294" s="400" t="s">
        <v>8246</v>
      </c>
      <c r="AT294" s="240" t="s">
        <v>2089</v>
      </c>
      <c r="AU294" s="750" t="s">
        <v>2089</v>
      </c>
      <c r="AV294" s="751" t="s">
        <v>2201</v>
      </c>
      <c r="AW294" s="752" t="s">
        <v>11022</v>
      </c>
      <c r="AY294" s="198"/>
    </row>
    <row r="295" spans="2:51" ht="12.75" customHeight="1">
      <c r="B295" s="398" t="s">
        <v>11578</v>
      </c>
      <c r="C295" s="240" t="s">
        <v>11579</v>
      </c>
      <c r="D295" s="400" t="s">
        <v>11583</v>
      </c>
      <c r="E295" s="240">
        <v>788</v>
      </c>
      <c r="F295" s="400" t="s">
        <v>11584</v>
      </c>
      <c r="G295" s="400" t="s">
        <v>11585</v>
      </c>
      <c r="H295" s="400" t="s">
        <v>11586</v>
      </c>
      <c r="I295" s="240" t="s">
        <v>3433</v>
      </c>
      <c r="J295" s="242" t="s">
        <v>3127</v>
      </c>
      <c r="K295" s="240" t="s">
        <v>2757</v>
      </c>
      <c r="L295" s="240" t="s">
        <v>1174</v>
      </c>
      <c r="M295" s="240" t="s">
        <v>1175</v>
      </c>
      <c r="N295" s="240" t="s">
        <v>2224</v>
      </c>
      <c r="O295" s="240" t="s">
        <v>2225</v>
      </c>
      <c r="P295" s="240" t="s">
        <v>2089</v>
      </c>
      <c r="Q295" s="240" t="s">
        <v>3112</v>
      </c>
      <c r="R295" s="240">
        <v>100</v>
      </c>
      <c r="S295" s="240">
        <v>1E-4</v>
      </c>
      <c r="T295" s="240">
        <v>0.01</v>
      </c>
      <c r="U295" s="240">
        <v>1E-4</v>
      </c>
      <c r="V295" s="240">
        <v>1E-4</v>
      </c>
      <c r="W295" s="240" t="s">
        <v>3114</v>
      </c>
      <c r="X295" s="240" t="s">
        <v>3114</v>
      </c>
      <c r="Y295" s="240">
        <v>0.01</v>
      </c>
      <c r="Z295" s="240">
        <v>999.98</v>
      </c>
      <c r="AA295" s="240" t="s">
        <v>6157</v>
      </c>
      <c r="AB295" s="240" t="s">
        <v>2611</v>
      </c>
      <c r="AC295" s="240" t="s">
        <v>2089</v>
      </c>
      <c r="AD295" s="240" t="s">
        <v>2089</v>
      </c>
      <c r="AE295" s="240" t="s">
        <v>2089</v>
      </c>
      <c r="AF295" s="240" t="s">
        <v>2089</v>
      </c>
      <c r="AG295" s="240" t="s">
        <v>2089</v>
      </c>
      <c r="AH295" s="240" t="s">
        <v>2089</v>
      </c>
      <c r="AI295" s="746">
        <v>0.33333333333333331</v>
      </c>
      <c r="AJ295" s="746">
        <v>0.72916666666666663</v>
      </c>
      <c r="AK295" s="746">
        <v>0.6875</v>
      </c>
      <c r="AL295" s="746" t="s">
        <v>2612</v>
      </c>
      <c r="AM295" s="746" t="s">
        <v>2612</v>
      </c>
      <c r="AN295" s="747">
        <v>0.77083333333333337</v>
      </c>
      <c r="AO295" s="748">
        <v>0.77083333333333337</v>
      </c>
      <c r="AP295" s="240" t="s">
        <v>2613</v>
      </c>
      <c r="AQ295" s="749" t="s">
        <v>8246</v>
      </c>
      <c r="AR295" s="240" t="s">
        <v>2613</v>
      </c>
      <c r="AS295" s="749" t="s">
        <v>8246</v>
      </c>
      <c r="AT295" s="240" t="s">
        <v>2089</v>
      </c>
      <c r="AU295" s="750" t="s">
        <v>2089</v>
      </c>
      <c r="AV295" s="751" t="s">
        <v>2204</v>
      </c>
      <c r="AW295" s="752" t="s">
        <v>11030</v>
      </c>
      <c r="AY295" s="198"/>
    </row>
    <row r="296" spans="2:51" ht="12.75" customHeight="1">
      <c r="B296" s="443" t="s">
        <v>11574</v>
      </c>
      <c r="C296" s="240" t="s">
        <v>11579</v>
      </c>
      <c r="D296" s="400" t="s">
        <v>11587</v>
      </c>
      <c r="E296" s="240">
        <v>627</v>
      </c>
      <c r="F296" s="400" t="s">
        <v>11590</v>
      </c>
      <c r="G296" s="400" t="s">
        <v>11588</v>
      </c>
      <c r="H296" s="400" t="s">
        <v>11589</v>
      </c>
      <c r="I296" s="240" t="s">
        <v>3430</v>
      </c>
      <c r="J296" s="242" t="s">
        <v>3138</v>
      </c>
      <c r="K296" s="240" t="s">
        <v>2758</v>
      </c>
      <c r="L296" s="240" t="s">
        <v>1176</v>
      </c>
      <c r="M296" s="240" t="s">
        <v>1177</v>
      </c>
      <c r="N296" s="240" t="s">
        <v>2226</v>
      </c>
      <c r="O296" s="240" t="s">
        <v>2227</v>
      </c>
      <c r="P296" s="774" t="s">
        <v>2758</v>
      </c>
      <c r="Q296" s="240" t="s">
        <v>3139</v>
      </c>
      <c r="R296" s="240">
        <v>1000</v>
      </c>
      <c r="S296" s="240">
        <v>0.01</v>
      </c>
      <c r="T296" s="240">
        <v>10</v>
      </c>
      <c r="U296" s="240">
        <v>0.01</v>
      </c>
      <c r="V296" s="240">
        <v>0.01</v>
      </c>
      <c r="W296" s="240" t="s">
        <v>3114</v>
      </c>
      <c r="X296" s="240" t="s">
        <v>3114</v>
      </c>
      <c r="Y296" s="240">
        <v>1</v>
      </c>
      <c r="Z296" s="240">
        <v>99998</v>
      </c>
      <c r="AA296" s="240" t="s">
        <v>6157</v>
      </c>
      <c r="AB296" s="240" t="s">
        <v>2927</v>
      </c>
      <c r="AC296" s="240">
        <v>250</v>
      </c>
      <c r="AD296" s="240">
        <v>1000</v>
      </c>
      <c r="AE296" s="240">
        <v>0.5</v>
      </c>
      <c r="AF296" s="240">
        <v>500</v>
      </c>
      <c r="AG296" s="240">
        <v>0.5</v>
      </c>
      <c r="AH296" s="240">
        <v>0.01</v>
      </c>
      <c r="AI296" s="746">
        <v>0.33333333333333331</v>
      </c>
      <c r="AJ296" s="746">
        <v>0.72916666666666663</v>
      </c>
      <c r="AK296" s="746">
        <v>0.6875</v>
      </c>
      <c r="AL296" s="746" t="s">
        <v>2612</v>
      </c>
      <c r="AM296" s="746" t="s">
        <v>2612</v>
      </c>
      <c r="AN296" s="747">
        <v>0.77083333333333337</v>
      </c>
      <c r="AO296" s="748">
        <v>0.77083333333333337</v>
      </c>
      <c r="AP296" s="240" t="s">
        <v>2613</v>
      </c>
      <c r="AQ296" s="749" t="s">
        <v>8246</v>
      </c>
      <c r="AR296" s="240" t="s">
        <v>2613</v>
      </c>
      <c r="AS296" s="749" t="s">
        <v>8246</v>
      </c>
      <c r="AT296" s="240" t="s">
        <v>2089</v>
      </c>
      <c r="AU296" s="750" t="s">
        <v>2089</v>
      </c>
      <c r="AV296" s="751" t="s">
        <v>2201</v>
      </c>
      <c r="AW296" s="752" t="s">
        <v>11022</v>
      </c>
      <c r="AY296" s="198"/>
    </row>
    <row r="297" spans="2:51" ht="12.75" customHeight="1">
      <c r="B297" s="443" t="s">
        <v>11897</v>
      </c>
      <c r="C297" s="240" t="s">
        <v>6177</v>
      </c>
      <c r="D297" s="400" t="s">
        <v>11898</v>
      </c>
      <c r="E297" s="240">
        <v>627</v>
      </c>
      <c r="F297" s="400" t="s">
        <v>11899</v>
      </c>
      <c r="G297" s="400" t="s">
        <v>11903</v>
      </c>
      <c r="H297" s="400" t="s">
        <v>11901</v>
      </c>
      <c r="I297" s="240" t="s">
        <v>3430</v>
      </c>
      <c r="J297" s="242" t="s">
        <v>3138</v>
      </c>
      <c r="K297" s="240" t="s">
        <v>6178</v>
      </c>
      <c r="L297" s="240" t="s">
        <v>6182</v>
      </c>
      <c r="M297" s="240" t="s">
        <v>6183</v>
      </c>
      <c r="N297" s="240" t="s">
        <v>6184</v>
      </c>
      <c r="O297" s="240" t="s">
        <v>6185</v>
      </c>
      <c r="P297" s="774" t="s">
        <v>6178</v>
      </c>
      <c r="Q297" s="240" t="s">
        <v>3139</v>
      </c>
      <c r="R297" s="240">
        <v>1000</v>
      </c>
      <c r="S297" s="240">
        <v>0.01</v>
      </c>
      <c r="T297" s="240">
        <v>10</v>
      </c>
      <c r="U297" s="240">
        <v>0.01</v>
      </c>
      <c r="V297" s="240">
        <v>0.01</v>
      </c>
      <c r="W297" s="240" t="s">
        <v>3114</v>
      </c>
      <c r="X297" s="240" t="s">
        <v>3114</v>
      </c>
      <c r="Y297" s="240">
        <v>1</v>
      </c>
      <c r="Z297" s="240">
        <v>99998</v>
      </c>
      <c r="AA297" s="240" t="s">
        <v>6157</v>
      </c>
      <c r="AB297" s="240" t="s">
        <v>2927</v>
      </c>
      <c r="AC297" s="240">
        <v>250</v>
      </c>
      <c r="AD297" s="240">
        <v>1000</v>
      </c>
      <c r="AE297" s="240">
        <v>0.25</v>
      </c>
      <c r="AF297" s="240">
        <v>250</v>
      </c>
      <c r="AG297" s="240">
        <v>0.25</v>
      </c>
      <c r="AH297" s="240">
        <v>0.01</v>
      </c>
      <c r="AI297" s="746">
        <v>0.33333333333333331</v>
      </c>
      <c r="AJ297" s="746">
        <v>0.72916666666666663</v>
      </c>
      <c r="AK297" s="746">
        <v>0.6875</v>
      </c>
      <c r="AL297" s="746" t="s">
        <v>2612</v>
      </c>
      <c r="AM297" s="746" t="s">
        <v>2612</v>
      </c>
      <c r="AN297" s="747">
        <v>0.77083333333333337</v>
      </c>
      <c r="AO297" s="748">
        <v>0.77083333333333337</v>
      </c>
      <c r="AP297" s="240" t="s">
        <v>2613</v>
      </c>
      <c r="AQ297" s="400" t="s">
        <v>8246</v>
      </c>
      <c r="AR297" s="240" t="s">
        <v>2613</v>
      </c>
      <c r="AS297" s="400" t="s">
        <v>8246</v>
      </c>
      <c r="AT297" s="240" t="s">
        <v>2089</v>
      </c>
      <c r="AU297" s="750" t="s">
        <v>2089</v>
      </c>
      <c r="AV297" s="751" t="s">
        <v>2201</v>
      </c>
      <c r="AW297" s="752" t="s">
        <v>11022</v>
      </c>
      <c r="AY297" s="198"/>
    </row>
    <row r="298" spans="2:51" ht="12.75" customHeight="1">
      <c r="B298" s="241" t="s">
        <v>2809</v>
      </c>
      <c r="C298" s="240" t="s">
        <v>2156</v>
      </c>
      <c r="D298" s="240" t="s">
        <v>8998</v>
      </c>
      <c r="E298" s="240">
        <v>762</v>
      </c>
      <c r="F298" s="240" t="s">
        <v>10439</v>
      </c>
      <c r="G298" s="240" t="s">
        <v>3025</v>
      </c>
      <c r="H298" s="240" t="s">
        <v>180</v>
      </c>
      <c r="I298" s="240" t="s">
        <v>10066</v>
      </c>
      <c r="J298" s="242" t="s">
        <v>3121</v>
      </c>
      <c r="K298" s="240" t="s">
        <v>2760</v>
      </c>
      <c r="L298" s="240" t="s">
        <v>1180</v>
      </c>
      <c r="M298" s="240" t="s">
        <v>1181</v>
      </c>
      <c r="N298" s="240" t="s">
        <v>3272</v>
      </c>
      <c r="O298" s="240" t="s">
        <v>3273</v>
      </c>
      <c r="P298" s="240" t="s">
        <v>2089</v>
      </c>
      <c r="Q298" s="240" t="s">
        <v>3112</v>
      </c>
      <c r="R298" s="240">
        <v>100</v>
      </c>
      <c r="S298" s="240">
        <v>1E-4</v>
      </c>
      <c r="T298" s="240">
        <v>0.01</v>
      </c>
      <c r="U298" s="240">
        <v>1E-4</v>
      </c>
      <c r="V298" s="240">
        <v>1E-4</v>
      </c>
      <c r="W298" s="240" t="s">
        <v>3114</v>
      </c>
      <c r="X298" s="240" t="s">
        <v>3114</v>
      </c>
      <c r="Y298" s="240">
        <v>0.01</v>
      </c>
      <c r="Z298" s="240">
        <v>999.98</v>
      </c>
      <c r="AA298" s="240" t="s">
        <v>6157</v>
      </c>
      <c r="AB298" s="240" t="s">
        <v>2611</v>
      </c>
      <c r="AC298" s="240" t="s">
        <v>2089</v>
      </c>
      <c r="AD298" s="240" t="s">
        <v>2089</v>
      </c>
      <c r="AE298" s="240" t="s">
        <v>2089</v>
      </c>
      <c r="AF298" s="240" t="s">
        <v>2089</v>
      </c>
      <c r="AG298" s="240" t="s">
        <v>2089</v>
      </c>
      <c r="AH298" s="240" t="s">
        <v>2089</v>
      </c>
      <c r="AI298" s="746">
        <v>0.33333333333333331</v>
      </c>
      <c r="AJ298" s="746">
        <v>0.72916666666666663</v>
      </c>
      <c r="AK298" s="746">
        <v>0.6875</v>
      </c>
      <c r="AL298" s="746" t="s">
        <v>2612</v>
      </c>
      <c r="AM298" s="746" t="s">
        <v>2612</v>
      </c>
      <c r="AN298" s="747">
        <v>0.77083333333333337</v>
      </c>
      <c r="AO298" s="748">
        <v>0.77083333333333337</v>
      </c>
      <c r="AP298" s="240" t="s">
        <v>2613</v>
      </c>
      <c r="AQ298" s="400" t="s">
        <v>8246</v>
      </c>
      <c r="AR298" s="240" t="s">
        <v>2613</v>
      </c>
      <c r="AS298" s="400" t="s">
        <v>8246</v>
      </c>
      <c r="AT298" s="240" t="s">
        <v>2089</v>
      </c>
      <c r="AU298" s="750" t="s">
        <v>2089</v>
      </c>
      <c r="AV298" s="751" t="s">
        <v>2205</v>
      </c>
      <c r="AW298" s="752" t="s">
        <v>11024</v>
      </c>
      <c r="AY298" s="198"/>
    </row>
    <row r="299" spans="2:51" ht="12.75" customHeight="1">
      <c r="B299" s="241" t="s">
        <v>2810</v>
      </c>
      <c r="C299" s="240" t="s">
        <v>7671</v>
      </c>
      <c r="D299" s="400" t="s">
        <v>11530</v>
      </c>
      <c r="E299" s="240">
        <v>1763</v>
      </c>
      <c r="F299" s="400" t="s">
        <v>11531</v>
      </c>
      <c r="G299" s="240" t="s">
        <v>7680</v>
      </c>
      <c r="H299" s="240" t="s">
        <v>181</v>
      </c>
      <c r="I299" s="399" t="s">
        <v>12102</v>
      </c>
      <c r="J299" s="242" t="s">
        <v>3123</v>
      </c>
      <c r="K299" s="240" t="s">
        <v>2761</v>
      </c>
      <c r="L299" s="240" t="s">
        <v>4608</v>
      </c>
      <c r="M299" s="400" t="s">
        <v>2089</v>
      </c>
      <c r="N299" s="240" t="s">
        <v>4609</v>
      </c>
      <c r="O299" s="400" t="s">
        <v>2089</v>
      </c>
      <c r="P299" s="240" t="s">
        <v>2089</v>
      </c>
      <c r="Q299" s="240" t="s">
        <v>3112</v>
      </c>
      <c r="R299" s="240">
        <v>100</v>
      </c>
      <c r="S299" s="240">
        <v>1E-4</v>
      </c>
      <c r="T299" s="240">
        <v>0.01</v>
      </c>
      <c r="U299" s="240">
        <v>1E-4</v>
      </c>
      <c r="V299" s="240">
        <v>1E-4</v>
      </c>
      <c r="W299" s="240" t="s">
        <v>3114</v>
      </c>
      <c r="X299" s="240" t="s">
        <v>3114</v>
      </c>
      <c r="Y299" s="240">
        <v>0.01</v>
      </c>
      <c r="Z299" s="240">
        <v>999.98</v>
      </c>
      <c r="AA299" s="240" t="s">
        <v>6157</v>
      </c>
      <c r="AB299" s="240" t="s">
        <v>2611</v>
      </c>
      <c r="AC299" s="240" t="s">
        <v>2089</v>
      </c>
      <c r="AD299" s="240" t="s">
        <v>2089</v>
      </c>
      <c r="AE299" s="240" t="s">
        <v>2089</v>
      </c>
      <c r="AF299" s="240" t="s">
        <v>2089</v>
      </c>
      <c r="AG299" s="240" t="s">
        <v>2089</v>
      </c>
      <c r="AH299" s="240" t="s">
        <v>2089</v>
      </c>
      <c r="AI299" s="746">
        <v>0.33333333333333331</v>
      </c>
      <c r="AJ299" s="746">
        <v>0.72916666666666663</v>
      </c>
      <c r="AK299" s="746">
        <v>0.6875</v>
      </c>
      <c r="AL299" s="746" t="s">
        <v>2612</v>
      </c>
      <c r="AM299" s="746" t="s">
        <v>2612</v>
      </c>
      <c r="AN299" s="747">
        <v>0.77083333333333337</v>
      </c>
      <c r="AO299" s="748">
        <v>0.77083333333333337</v>
      </c>
      <c r="AP299" s="240" t="s">
        <v>2613</v>
      </c>
      <c r="AQ299" s="400" t="s">
        <v>8246</v>
      </c>
      <c r="AR299" s="240" t="s">
        <v>2613</v>
      </c>
      <c r="AS299" s="400" t="s">
        <v>8246</v>
      </c>
      <c r="AT299" s="240" t="s">
        <v>2089</v>
      </c>
      <c r="AU299" s="750" t="s">
        <v>2089</v>
      </c>
      <c r="AV299" s="751" t="s">
        <v>2204</v>
      </c>
      <c r="AW299" s="752" t="s">
        <v>11032</v>
      </c>
      <c r="AY299" s="198"/>
    </row>
    <row r="300" spans="2:51" ht="12.75" customHeight="1">
      <c r="B300" s="241" t="s">
        <v>5982</v>
      </c>
      <c r="C300" s="240" t="s">
        <v>2157</v>
      </c>
      <c r="D300" s="240" t="s">
        <v>8999</v>
      </c>
      <c r="E300" s="240">
        <v>966</v>
      </c>
      <c r="F300" s="240" t="s">
        <v>10440</v>
      </c>
      <c r="G300" s="240" t="s">
        <v>6595</v>
      </c>
      <c r="H300" s="240" t="s">
        <v>6590</v>
      </c>
      <c r="I300" s="240" t="s">
        <v>3206</v>
      </c>
      <c r="J300" s="242" t="s">
        <v>3131</v>
      </c>
      <c r="K300" s="240" t="s">
        <v>2762</v>
      </c>
      <c r="L300" s="240" t="s">
        <v>1182</v>
      </c>
      <c r="M300" s="240" t="s">
        <v>1183</v>
      </c>
      <c r="N300" s="240" t="s">
        <v>3274</v>
      </c>
      <c r="O300" s="240" t="s">
        <v>3275</v>
      </c>
      <c r="P300" s="240" t="s">
        <v>2089</v>
      </c>
      <c r="Q300" s="240" t="s">
        <v>3112</v>
      </c>
      <c r="R300" s="240">
        <v>100</v>
      </c>
      <c r="S300" s="240">
        <v>1E-4</v>
      </c>
      <c r="T300" s="240">
        <v>0.01</v>
      </c>
      <c r="U300" s="240">
        <v>1E-4</v>
      </c>
      <c r="V300" s="240">
        <v>1E-4</v>
      </c>
      <c r="W300" s="240" t="s">
        <v>3114</v>
      </c>
      <c r="X300" s="240" t="s">
        <v>3114</v>
      </c>
      <c r="Y300" s="240">
        <v>0.01</v>
      </c>
      <c r="Z300" s="240">
        <v>999.98</v>
      </c>
      <c r="AA300" s="240" t="s">
        <v>6157</v>
      </c>
      <c r="AB300" s="240" t="s">
        <v>2611</v>
      </c>
      <c r="AC300" s="240" t="s">
        <v>2089</v>
      </c>
      <c r="AD300" s="240" t="s">
        <v>2089</v>
      </c>
      <c r="AE300" s="240" t="s">
        <v>2089</v>
      </c>
      <c r="AF300" s="240" t="s">
        <v>2089</v>
      </c>
      <c r="AG300" s="240" t="s">
        <v>2089</v>
      </c>
      <c r="AH300" s="240" t="s">
        <v>2089</v>
      </c>
      <c r="AI300" s="746">
        <v>0.33333333333333331</v>
      </c>
      <c r="AJ300" s="746">
        <v>0.72916666666666663</v>
      </c>
      <c r="AK300" s="746">
        <v>0.6875</v>
      </c>
      <c r="AL300" s="746" t="s">
        <v>2612</v>
      </c>
      <c r="AM300" s="746" t="s">
        <v>2612</v>
      </c>
      <c r="AN300" s="747">
        <v>0.77083333333333337</v>
      </c>
      <c r="AO300" s="748">
        <v>0.77083333333333337</v>
      </c>
      <c r="AP300" s="240" t="s">
        <v>2613</v>
      </c>
      <c r="AQ300" s="400" t="s">
        <v>8246</v>
      </c>
      <c r="AR300" s="240" t="s">
        <v>2613</v>
      </c>
      <c r="AS300" s="400" t="s">
        <v>8246</v>
      </c>
      <c r="AT300" s="240" t="s">
        <v>2089</v>
      </c>
      <c r="AU300" s="750" t="s">
        <v>2089</v>
      </c>
      <c r="AV300" s="751" t="s">
        <v>2201</v>
      </c>
      <c r="AW300" s="752" t="s">
        <v>11027</v>
      </c>
      <c r="AY300" s="198"/>
    </row>
    <row r="301" spans="2:51" ht="12.75" customHeight="1">
      <c r="B301" s="241" t="s">
        <v>2812</v>
      </c>
      <c r="C301" s="240" t="s">
        <v>2158</v>
      </c>
      <c r="D301" s="240" t="s">
        <v>9001</v>
      </c>
      <c r="E301" s="240">
        <v>788</v>
      </c>
      <c r="F301" s="240" t="s">
        <v>10442</v>
      </c>
      <c r="G301" s="240" t="s">
        <v>3026</v>
      </c>
      <c r="H301" s="240" t="s">
        <v>4843</v>
      </c>
      <c r="I301" s="240" t="s">
        <v>3432</v>
      </c>
      <c r="J301" s="242" t="s">
        <v>3120</v>
      </c>
      <c r="K301" s="240" t="s">
        <v>2764</v>
      </c>
      <c r="L301" s="240" t="s">
        <v>1184</v>
      </c>
      <c r="M301" s="240" t="s">
        <v>1185</v>
      </c>
      <c r="N301" s="240" t="s">
        <v>3276</v>
      </c>
      <c r="O301" s="240" t="s">
        <v>3277</v>
      </c>
      <c r="P301" s="240" t="s">
        <v>2089</v>
      </c>
      <c r="Q301" s="240" t="s">
        <v>3112</v>
      </c>
      <c r="R301" s="240">
        <v>100</v>
      </c>
      <c r="S301" s="240">
        <v>1E-4</v>
      </c>
      <c r="T301" s="240">
        <v>0.01</v>
      </c>
      <c r="U301" s="240">
        <v>1E-4</v>
      </c>
      <c r="V301" s="240">
        <v>1E-4</v>
      </c>
      <c r="W301" s="240" t="s">
        <v>3114</v>
      </c>
      <c r="X301" s="240" t="s">
        <v>3114</v>
      </c>
      <c r="Y301" s="240">
        <v>0.01</v>
      </c>
      <c r="Z301" s="240">
        <v>999.98</v>
      </c>
      <c r="AA301" s="240" t="s">
        <v>6157</v>
      </c>
      <c r="AB301" s="240" t="s">
        <v>2611</v>
      </c>
      <c r="AC301" s="240" t="s">
        <v>2089</v>
      </c>
      <c r="AD301" s="240" t="s">
        <v>2089</v>
      </c>
      <c r="AE301" s="240" t="s">
        <v>2089</v>
      </c>
      <c r="AF301" s="240" t="s">
        <v>2089</v>
      </c>
      <c r="AG301" s="240" t="s">
        <v>2089</v>
      </c>
      <c r="AH301" s="240" t="s">
        <v>2089</v>
      </c>
      <c r="AI301" s="746">
        <v>0.33333333333333331</v>
      </c>
      <c r="AJ301" s="746">
        <v>0.72916666666666663</v>
      </c>
      <c r="AK301" s="746">
        <v>0.6875</v>
      </c>
      <c r="AL301" s="746" t="s">
        <v>2612</v>
      </c>
      <c r="AM301" s="746" t="s">
        <v>2612</v>
      </c>
      <c r="AN301" s="747">
        <v>0.77083333333333337</v>
      </c>
      <c r="AO301" s="748">
        <v>0.77083333333333337</v>
      </c>
      <c r="AP301" s="240" t="s">
        <v>2613</v>
      </c>
      <c r="AQ301" s="749" t="s">
        <v>8246</v>
      </c>
      <c r="AR301" s="240" t="s">
        <v>2613</v>
      </c>
      <c r="AS301" s="749" t="s">
        <v>8246</v>
      </c>
      <c r="AT301" s="240" t="s">
        <v>2089</v>
      </c>
      <c r="AU301" s="750" t="s">
        <v>2089</v>
      </c>
      <c r="AV301" s="751" t="s">
        <v>2201</v>
      </c>
      <c r="AW301" s="752" t="s">
        <v>11028</v>
      </c>
      <c r="AY301" s="198"/>
    </row>
    <row r="302" spans="2:51" ht="12.75" customHeight="1">
      <c r="B302" s="773" t="s">
        <v>2461</v>
      </c>
      <c r="C302" s="240" t="s">
        <v>5860</v>
      </c>
      <c r="D302" s="240" t="s">
        <v>9002</v>
      </c>
      <c r="E302" s="240">
        <v>627</v>
      </c>
      <c r="F302" s="240" t="s">
        <v>10443</v>
      </c>
      <c r="G302" s="240" t="s">
        <v>3027</v>
      </c>
      <c r="H302" s="240" t="s">
        <v>183</v>
      </c>
      <c r="I302" s="240" t="s">
        <v>3430</v>
      </c>
      <c r="J302" s="242" t="s">
        <v>3138</v>
      </c>
      <c r="K302" s="240" t="s">
        <v>2765</v>
      </c>
      <c r="L302" s="240" t="s">
        <v>1186</v>
      </c>
      <c r="M302" s="240" t="s">
        <v>1187</v>
      </c>
      <c r="N302" s="240" t="s">
        <v>3278</v>
      </c>
      <c r="O302" s="240" t="s">
        <v>3279</v>
      </c>
      <c r="P302" s="774" t="s">
        <v>2765</v>
      </c>
      <c r="Q302" s="240" t="s">
        <v>3139</v>
      </c>
      <c r="R302" s="240">
        <v>1000</v>
      </c>
      <c r="S302" s="240">
        <v>0.01</v>
      </c>
      <c r="T302" s="240">
        <v>10</v>
      </c>
      <c r="U302" s="240">
        <v>0.01</v>
      </c>
      <c r="V302" s="240">
        <v>0.01</v>
      </c>
      <c r="W302" s="240" t="s">
        <v>3114</v>
      </c>
      <c r="X302" s="240" t="s">
        <v>3114</v>
      </c>
      <c r="Y302" s="240">
        <v>1</v>
      </c>
      <c r="Z302" s="240">
        <v>99998</v>
      </c>
      <c r="AA302" s="240" t="s">
        <v>6157</v>
      </c>
      <c r="AB302" s="240" t="s">
        <v>2927</v>
      </c>
      <c r="AC302" s="240">
        <v>250</v>
      </c>
      <c r="AD302" s="240">
        <v>1000</v>
      </c>
      <c r="AE302" s="240">
        <v>0.25</v>
      </c>
      <c r="AF302" s="240">
        <v>250</v>
      </c>
      <c r="AG302" s="240">
        <v>0.25</v>
      </c>
      <c r="AH302" s="240">
        <v>0.01</v>
      </c>
      <c r="AI302" s="746">
        <v>0.33333333333333331</v>
      </c>
      <c r="AJ302" s="746">
        <v>0.72916666666666663</v>
      </c>
      <c r="AK302" s="746">
        <v>0.6875</v>
      </c>
      <c r="AL302" s="746" t="s">
        <v>2612</v>
      </c>
      <c r="AM302" s="746" t="s">
        <v>2612</v>
      </c>
      <c r="AN302" s="747">
        <v>0.77083333333333337</v>
      </c>
      <c r="AO302" s="748">
        <v>0.77083333333333337</v>
      </c>
      <c r="AP302" s="240" t="s">
        <v>2613</v>
      </c>
      <c r="AQ302" s="400" t="s">
        <v>8246</v>
      </c>
      <c r="AR302" s="240" t="s">
        <v>2613</v>
      </c>
      <c r="AS302" s="400" t="s">
        <v>8246</v>
      </c>
      <c r="AT302" s="240" t="s">
        <v>2089</v>
      </c>
      <c r="AU302" s="750" t="s">
        <v>2089</v>
      </c>
      <c r="AV302" s="751" t="s">
        <v>2203</v>
      </c>
      <c r="AW302" s="752" t="s">
        <v>11022</v>
      </c>
      <c r="AY302" s="198"/>
    </row>
    <row r="303" spans="2:51" ht="12.75" customHeight="1">
      <c r="B303" s="773" t="s">
        <v>2814</v>
      </c>
      <c r="C303" s="240" t="s">
        <v>3320</v>
      </c>
      <c r="D303" s="240" t="s">
        <v>9003</v>
      </c>
      <c r="E303" s="240">
        <v>627</v>
      </c>
      <c r="F303" s="240" t="s">
        <v>10444</v>
      </c>
      <c r="G303" s="240" t="s">
        <v>3028</v>
      </c>
      <c r="H303" s="240" t="s">
        <v>184</v>
      </c>
      <c r="I303" s="240" t="s">
        <v>3430</v>
      </c>
      <c r="J303" s="242" t="s">
        <v>3138</v>
      </c>
      <c r="K303" s="240" t="s">
        <v>2766</v>
      </c>
      <c r="L303" s="240" t="s">
        <v>1188</v>
      </c>
      <c r="M303" s="240" t="s">
        <v>1189</v>
      </c>
      <c r="N303" s="240" t="s">
        <v>3280</v>
      </c>
      <c r="O303" s="240" t="s">
        <v>3281</v>
      </c>
      <c r="P303" s="774" t="s">
        <v>2766</v>
      </c>
      <c r="Q303" s="240" t="s">
        <v>3139</v>
      </c>
      <c r="R303" s="240">
        <v>1000</v>
      </c>
      <c r="S303" s="240">
        <v>0.01</v>
      </c>
      <c r="T303" s="240">
        <v>10</v>
      </c>
      <c r="U303" s="240">
        <v>0.01</v>
      </c>
      <c r="V303" s="240">
        <v>0.01</v>
      </c>
      <c r="W303" s="240" t="s">
        <v>3114</v>
      </c>
      <c r="X303" s="240" t="s">
        <v>3114</v>
      </c>
      <c r="Y303" s="240">
        <v>1</v>
      </c>
      <c r="Z303" s="240">
        <v>99998</v>
      </c>
      <c r="AA303" s="240" t="s">
        <v>6157</v>
      </c>
      <c r="AB303" s="240" t="s">
        <v>2927</v>
      </c>
      <c r="AC303" s="240">
        <v>250</v>
      </c>
      <c r="AD303" s="240">
        <v>1000</v>
      </c>
      <c r="AE303" s="240">
        <v>0.25</v>
      </c>
      <c r="AF303" s="240">
        <v>250</v>
      </c>
      <c r="AG303" s="240">
        <v>0.25</v>
      </c>
      <c r="AH303" s="240">
        <v>0.01</v>
      </c>
      <c r="AI303" s="746">
        <v>0.33333333333333331</v>
      </c>
      <c r="AJ303" s="746">
        <v>0.72916666666666663</v>
      </c>
      <c r="AK303" s="746">
        <v>0.6875</v>
      </c>
      <c r="AL303" s="746" t="s">
        <v>2612</v>
      </c>
      <c r="AM303" s="746" t="s">
        <v>2612</v>
      </c>
      <c r="AN303" s="747">
        <v>0.77083333333333337</v>
      </c>
      <c r="AO303" s="748">
        <v>0.77083333333333337</v>
      </c>
      <c r="AP303" s="240" t="s">
        <v>2613</v>
      </c>
      <c r="AQ303" s="749" t="s">
        <v>8246</v>
      </c>
      <c r="AR303" s="240" t="s">
        <v>2613</v>
      </c>
      <c r="AS303" s="749" t="s">
        <v>8246</v>
      </c>
      <c r="AT303" s="240" t="s">
        <v>2089</v>
      </c>
      <c r="AU303" s="750" t="s">
        <v>2089</v>
      </c>
      <c r="AV303" s="751" t="s">
        <v>2203</v>
      </c>
      <c r="AW303" s="752" t="s">
        <v>11022</v>
      </c>
      <c r="AY303" s="198"/>
    </row>
    <row r="304" spans="2:51" ht="12.75" customHeight="1">
      <c r="B304" s="241" t="s">
        <v>2815</v>
      </c>
      <c r="C304" s="400" t="s">
        <v>11742</v>
      </c>
      <c r="D304" s="240" t="s">
        <v>9004</v>
      </c>
      <c r="E304" s="240">
        <v>2500</v>
      </c>
      <c r="F304" s="240" t="s">
        <v>10445</v>
      </c>
      <c r="G304" s="240" t="s">
        <v>3029</v>
      </c>
      <c r="H304" s="240" t="s">
        <v>4844</v>
      </c>
      <c r="I304" s="240" t="s">
        <v>3431</v>
      </c>
      <c r="J304" s="242" t="s">
        <v>3124</v>
      </c>
      <c r="K304" s="240" t="s">
        <v>2767</v>
      </c>
      <c r="L304" s="240" t="s">
        <v>2089</v>
      </c>
      <c r="M304" s="240" t="s">
        <v>1190</v>
      </c>
      <c r="N304" s="240" t="s">
        <v>3282</v>
      </c>
      <c r="O304" s="240" t="s">
        <v>3283</v>
      </c>
      <c r="P304" s="240" t="s">
        <v>2089</v>
      </c>
      <c r="Q304" s="240" t="s">
        <v>3112</v>
      </c>
      <c r="R304" s="240">
        <v>1000</v>
      </c>
      <c r="S304" s="240">
        <v>1E-4</v>
      </c>
      <c r="T304" s="240">
        <v>0.1</v>
      </c>
      <c r="U304" s="240">
        <v>1E-4</v>
      </c>
      <c r="V304" s="240">
        <v>1E-4</v>
      </c>
      <c r="W304" s="240" t="s">
        <v>3114</v>
      </c>
      <c r="X304" s="240" t="s">
        <v>3114</v>
      </c>
      <c r="Y304" s="240">
        <v>0.01</v>
      </c>
      <c r="Z304" s="240">
        <v>999.98</v>
      </c>
      <c r="AA304" s="240" t="s">
        <v>6157</v>
      </c>
      <c r="AB304" s="240" t="s">
        <v>2611</v>
      </c>
      <c r="AC304" s="240" t="s">
        <v>2089</v>
      </c>
      <c r="AD304" s="240" t="s">
        <v>2089</v>
      </c>
      <c r="AE304" s="240" t="s">
        <v>2089</v>
      </c>
      <c r="AF304" s="240" t="s">
        <v>2089</v>
      </c>
      <c r="AG304" s="240" t="s">
        <v>2089</v>
      </c>
      <c r="AH304" s="240" t="s">
        <v>2089</v>
      </c>
      <c r="AI304" s="746">
        <v>0.33333333333333331</v>
      </c>
      <c r="AJ304" s="746">
        <v>0.72916666666666663</v>
      </c>
      <c r="AK304" s="746">
        <v>0.6875</v>
      </c>
      <c r="AL304" s="746" t="s">
        <v>2612</v>
      </c>
      <c r="AM304" s="746" t="s">
        <v>2612</v>
      </c>
      <c r="AN304" s="747">
        <v>0.77083333333333337</v>
      </c>
      <c r="AO304" s="748">
        <v>0.77083333333333337</v>
      </c>
      <c r="AP304" s="240" t="s">
        <v>2089</v>
      </c>
      <c r="AQ304" s="400" t="s">
        <v>8246</v>
      </c>
      <c r="AR304" s="240" t="s">
        <v>2613</v>
      </c>
      <c r="AS304" s="400" t="s">
        <v>8246</v>
      </c>
      <c r="AT304" s="240" t="s">
        <v>2089</v>
      </c>
      <c r="AU304" s="750" t="s">
        <v>2089</v>
      </c>
      <c r="AV304" s="751" t="s">
        <v>2201</v>
      </c>
      <c r="AW304" s="752" t="s">
        <v>11023</v>
      </c>
      <c r="AY304" s="198"/>
    </row>
    <row r="305" spans="2:51" ht="12.75" customHeight="1">
      <c r="B305" s="241" t="s">
        <v>5868</v>
      </c>
      <c r="C305" s="240" t="s">
        <v>5869</v>
      </c>
      <c r="D305" s="240" t="s">
        <v>9006</v>
      </c>
      <c r="E305" s="240">
        <v>2500</v>
      </c>
      <c r="F305" s="240" t="s">
        <v>10447</v>
      </c>
      <c r="G305" s="240" t="s">
        <v>5870</v>
      </c>
      <c r="H305" s="240" t="s">
        <v>5871</v>
      </c>
      <c r="I305" s="240" t="s">
        <v>3431</v>
      </c>
      <c r="J305" s="242" t="s">
        <v>3124</v>
      </c>
      <c r="K305" s="240" t="s">
        <v>5875</v>
      </c>
      <c r="L305" s="240" t="s">
        <v>2089</v>
      </c>
      <c r="M305" s="240" t="s">
        <v>5902</v>
      </c>
      <c r="N305" s="240" t="s">
        <v>5903</v>
      </c>
      <c r="O305" s="240" t="s">
        <v>5904</v>
      </c>
      <c r="P305" s="240" t="s">
        <v>2089</v>
      </c>
      <c r="Q305" s="240" t="s">
        <v>3112</v>
      </c>
      <c r="R305" s="240">
        <v>1000</v>
      </c>
      <c r="S305" s="240">
        <v>1E-4</v>
      </c>
      <c r="T305" s="240">
        <v>0.1</v>
      </c>
      <c r="U305" s="240">
        <v>1E-4</v>
      </c>
      <c r="V305" s="240">
        <v>1E-4</v>
      </c>
      <c r="W305" s="240" t="s">
        <v>3114</v>
      </c>
      <c r="X305" s="240" t="s">
        <v>3114</v>
      </c>
      <c r="Y305" s="240">
        <v>0.01</v>
      </c>
      <c r="Z305" s="240">
        <v>999.98</v>
      </c>
      <c r="AA305" s="240" t="s">
        <v>6157</v>
      </c>
      <c r="AB305" s="240" t="s">
        <v>2611</v>
      </c>
      <c r="AC305" s="240" t="s">
        <v>2089</v>
      </c>
      <c r="AD305" s="240" t="s">
        <v>2089</v>
      </c>
      <c r="AE305" s="240" t="s">
        <v>2089</v>
      </c>
      <c r="AF305" s="240" t="s">
        <v>2089</v>
      </c>
      <c r="AG305" s="240" t="s">
        <v>2089</v>
      </c>
      <c r="AH305" s="240" t="s">
        <v>2089</v>
      </c>
      <c r="AI305" s="746">
        <v>0.33333333333333331</v>
      </c>
      <c r="AJ305" s="746">
        <v>0.72916666666666663</v>
      </c>
      <c r="AK305" s="746">
        <v>0.6875</v>
      </c>
      <c r="AL305" s="746" t="s">
        <v>2612</v>
      </c>
      <c r="AM305" s="746" t="s">
        <v>2612</v>
      </c>
      <c r="AN305" s="747">
        <v>0.77083333333333337</v>
      </c>
      <c r="AO305" s="748">
        <v>0.77083333333333337</v>
      </c>
      <c r="AP305" s="240" t="s">
        <v>2089</v>
      </c>
      <c r="AQ305" s="749" t="s">
        <v>8246</v>
      </c>
      <c r="AR305" s="240" t="s">
        <v>2613</v>
      </c>
      <c r="AS305" s="749" t="s">
        <v>8246</v>
      </c>
      <c r="AT305" s="240" t="s">
        <v>2089</v>
      </c>
      <c r="AU305" s="750" t="s">
        <v>2089</v>
      </c>
      <c r="AV305" s="751"/>
      <c r="AW305" s="752" t="s">
        <v>11023</v>
      </c>
      <c r="AY305" s="198"/>
    </row>
    <row r="306" spans="2:51" ht="12.75" customHeight="1">
      <c r="B306" s="241" t="s">
        <v>447</v>
      </c>
      <c r="C306" s="240" t="s">
        <v>3321</v>
      </c>
      <c r="D306" s="240" t="s">
        <v>9007</v>
      </c>
      <c r="E306" s="240">
        <v>762</v>
      </c>
      <c r="F306" s="240" t="s">
        <v>10448</v>
      </c>
      <c r="G306" s="240" t="s">
        <v>3030</v>
      </c>
      <c r="H306" s="240" t="s">
        <v>185</v>
      </c>
      <c r="I306" s="240" t="s">
        <v>10066</v>
      </c>
      <c r="J306" s="242" t="s">
        <v>3121</v>
      </c>
      <c r="K306" s="240" t="s">
        <v>2768</v>
      </c>
      <c r="L306" s="240" t="s">
        <v>1191</v>
      </c>
      <c r="M306" s="240" t="s">
        <v>1192</v>
      </c>
      <c r="N306" s="240" t="s">
        <v>3284</v>
      </c>
      <c r="O306" s="240" t="s">
        <v>3285</v>
      </c>
      <c r="P306" s="240" t="s">
        <v>2089</v>
      </c>
      <c r="Q306" s="240" t="s">
        <v>3112</v>
      </c>
      <c r="R306" s="240">
        <v>100</v>
      </c>
      <c r="S306" s="240">
        <v>1E-4</v>
      </c>
      <c r="T306" s="240">
        <v>0.01</v>
      </c>
      <c r="U306" s="240">
        <v>1E-4</v>
      </c>
      <c r="V306" s="240">
        <v>1E-4</v>
      </c>
      <c r="W306" s="240" t="s">
        <v>3114</v>
      </c>
      <c r="X306" s="240" t="s">
        <v>3114</v>
      </c>
      <c r="Y306" s="240">
        <v>0.01</v>
      </c>
      <c r="Z306" s="240">
        <v>999.98</v>
      </c>
      <c r="AA306" s="240" t="s">
        <v>6157</v>
      </c>
      <c r="AB306" s="240" t="s">
        <v>2611</v>
      </c>
      <c r="AC306" s="240" t="s">
        <v>2089</v>
      </c>
      <c r="AD306" s="240" t="s">
        <v>2089</v>
      </c>
      <c r="AE306" s="240" t="s">
        <v>2089</v>
      </c>
      <c r="AF306" s="240" t="s">
        <v>2089</v>
      </c>
      <c r="AG306" s="240" t="s">
        <v>2089</v>
      </c>
      <c r="AH306" s="240" t="s">
        <v>2089</v>
      </c>
      <c r="AI306" s="746">
        <v>0.33333333333333331</v>
      </c>
      <c r="AJ306" s="746">
        <v>0.72916666666666663</v>
      </c>
      <c r="AK306" s="746">
        <v>0.6875</v>
      </c>
      <c r="AL306" s="746" t="s">
        <v>2612</v>
      </c>
      <c r="AM306" s="746" t="s">
        <v>2612</v>
      </c>
      <c r="AN306" s="747">
        <v>0.77083333333333337</v>
      </c>
      <c r="AO306" s="748">
        <v>0.77083333333333337</v>
      </c>
      <c r="AP306" s="240" t="s">
        <v>2613</v>
      </c>
      <c r="AQ306" s="749" t="s">
        <v>8246</v>
      </c>
      <c r="AR306" s="240" t="s">
        <v>2613</v>
      </c>
      <c r="AS306" s="749" t="s">
        <v>8246</v>
      </c>
      <c r="AT306" s="240" t="s">
        <v>2089</v>
      </c>
      <c r="AU306" s="750" t="s">
        <v>2089</v>
      </c>
      <c r="AV306" s="751" t="s">
        <v>2208</v>
      </c>
      <c r="AW306" s="752" t="s">
        <v>11024</v>
      </c>
      <c r="AY306" s="198"/>
    </row>
    <row r="307" spans="2:51" ht="12.75" customHeight="1">
      <c r="B307" s="241" t="s">
        <v>2462</v>
      </c>
      <c r="C307" s="400" t="s">
        <v>12241</v>
      </c>
      <c r="D307" s="240" t="s">
        <v>9008</v>
      </c>
      <c r="E307" s="240">
        <v>725</v>
      </c>
      <c r="F307" s="400" t="s">
        <v>10904</v>
      </c>
      <c r="G307" s="235" t="s">
        <v>8287</v>
      </c>
      <c r="H307" s="235" t="s">
        <v>8286</v>
      </c>
      <c r="I307" s="240" t="s">
        <v>3176</v>
      </c>
      <c r="J307" s="242" t="s">
        <v>3119</v>
      </c>
      <c r="K307" s="400" t="s">
        <v>12244</v>
      </c>
      <c r="L307" s="400" t="s">
        <v>12245</v>
      </c>
      <c r="M307" s="400" t="s">
        <v>12246</v>
      </c>
      <c r="N307" s="400" t="s">
        <v>12247</v>
      </c>
      <c r="O307" s="400" t="s">
        <v>12248</v>
      </c>
      <c r="P307" s="240" t="s">
        <v>2089</v>
      </c>
      <c r="Q307" s="240" t="s">
        <v>3112</v>
      </c>
      <c r="R307" s="240">
        <v>100</v>
      </c>
      <c r="S307" s="240">
        <v>1E-4</v>
      </c>
      <c r="T307" s="240">
        <v>0.01</v>
      </c>
      <c r="U307" s="240">
        <v>1E-4</v>
      </c>
      <c r="V307" s="240">
        <v>1E-4</v>
      </c>
      <c r="W307" s="240" t="s">
        <v>3114</v>
      </c>
      <c r="X307" s="240" t="s">
        <v>3114</v>
      </c>
      <c r="Y307" s="240">
        <v>0.01</v>
      </c>
      <c r="Z307" s="240">
        <v>999.98</v>
      </c>
      <c r="AA307" s="240" t="s">
        <v>6157</v>
      </c>
      <c r="AB307" s="240" t="s">
        <v>2611</v>
      </c>
      <c r="AC307" s="240" t="s">
        <v>2089</v>
      </c>
      <c r="AD307" s="240" t="s">
        <v>2089</v>
      </c>
      <c r="AE307" s="240" t="s">
        <v>2089</v>
      </c>
      <c r="AF307" s="240" t="s">
        <v>2089</v>
      </c>
      <c r="AG307" s="240" t="s">
        <v>2089</v>
      </c>
      <c r="AH307" s="240" t="s">
        <v>2089</v>
      </c>
      <c r="AI307" s="746">
        <v>0.33333333333333331</v>
      </c>
      <c r="AJ307" s="746">
        <v>0.72916666666666663</v>
      </c>
      <c r="AK307" s="746">
        <v>0.6875</v>
      </c>
      <c r="AL307" s="746" t="s">
        <v>2612</v>
      </c>
      <c r="AM307" s="746" t="s">
        <v>2612</v>
      </c>
      <c r="AN307" s="747">
        <v>0.77083333333333337</v>
      </c>
      <c r="AO307" s="748">
        <v>0.77083333333333337</v>
      </c>
      <c r="AP307" s="240" t="s">
        <v>2613</v>
      </c>
      <c r="AQ307" s="400" t="s">
        <v>8246</v>
      </c>
      <c r="AR307" s="240" t="s">
        <v>2613</v>
      </c>
      <c r="AS307" s="400" t="s">
        <v>8246</v>
      </c>
      <c r="AT307" s="240" t="s">
        <v>2089</v>
      </c>
      <c r="AU307" s="750" t="s">
        <v>2089</v>
      </c>
      <c r="AV307" s="752" t="s">
        <v>11034</v>
      </c>
      <c r="AW307" s="752" t="s">
        <v>11034</v>
      </c>
      <c r="AY307" s="198"/>
    </row>
    <row r="308" spans="2:51" ht="12.75" customHeight="1">
      <c r="B308" s="241" t="s">
        <v>448</v>
      </c>
      <c r="C308" s="240" t="s">
        <v>3322</v>
      </c>
      <c r="D308" s="240" t="s">
        <v>9009</v>
      </c>
      <c r="E308" s="240">
        <v>725</v>
      </c>
      <c r="F308" s="400" t="s">
        <v>10903</v>
      </c>
      <c r="G308" s="240" t="s">
        <v>3031</v>
      </c>
      <c r="H308" s="240" t="s">
        <v>186</v>
      </c>
      <c r="I308" s="240" t="s">
        <v>3208</v>
      </c>
      <c r="J308" s="242" t="s">
        <v>3132</v>
      </c>
      <c r="K308" s="400" t="s">
        <v>11868</v>
      </c>
      <c r="L308" s="400" t="s">
        <v>11871</v>
      </c>
      <c r="M308" s="400" t="s">
        <v>11872</v>
      </c>
      <c r="N308" s="400" t="s">
        <v>11873</v>
      </c>
      <c r="O308" s="400" t="s">
        <v>11874</v>
      </c>
      <c r="P308" s="240" t="s">
        <v>2089</v>
      </c>
      <c r="Q308" s="240" t="s">
        <v>3133</v>
      </c>
      <c r="R308" s="240">
        <v>100</v>
      </c>
      <c r="S308" s="240">
        <v>1E-4</v>
      </c>
      <c r="T308" s="240">
        <v>0.01</v>
      </c>
      <c r="U308" s="240">
        <v>1E-4</v>
      </c>
      <c r="V308" s="240">
        <v>1E-4</v>
      </c>
      <c r="W308" s="240" t="s">
        <v>3114</v>
      </c>
      <c r="X308" s="240" t="s">
        <v>3114</v>
      </c>
      <c r="Y308" s="240">
        <v>0.01</v>
      </c>
      <c r="Z308" s="240">
        <v>999.98</v>
      </c>
      <c r="AA308" s="240" t="s">
        <v>6157</v>
      </c>
      <c r="AB308" s="240" t="s">
        <v>2611</v>
      </c>
      <c r="AC308" s="240" t="s">
        <v>2089</v>
      </c>
      <c r="AD308" s="240" t="s">
        <v>2089</v>
      </c>
      <c r="AE308" s="240" t="s">
        <v>2089</v>
      </c>
      <c r="AF308" s="240" t="s">
        <v>2089</v>
      </c>
      <c r="AG308" s="240" t="s">
        <v>2089</v>
      </c>
      <c r="AH308" s="240" t="s">
        <v>2089</v>
      </c>
      <c r="AI308" s="746">
        <v>0.33333333333333331</v>
      </c>
      <c r="AJ308" s="746">
        <v>0.72916666666666663</v>
      </c>
      <c r="AK308" s="746">
        <v>0.6875</v>
      </c>
      <c r="AL308" s="746" t="s">
        <v>2612</v>
      </c>
      <c r="AM308" s="746" t="s">
        <v>2612</v>
      </c>
      <c r="AN308" s="747">
        <v>0.77083333333333337</v>
      </c>
      <c r="AO308" s="748">
        <v>0.77083333333333337</v>
      </c>
      <c r="AP308" s="240" t="s">
        <v>2613</v>
      </c>
      <c r="AQ308" s="400" t="s">
        <v>8246</v>
      </c>
      <c r="AR308" s="240" t="s">
        <v>2613</v>
      </c>
      <c r="AS308" s="400" t="s">
        <v>8246</v>
      </c>
      <c r="AT308" s="240" t="s">
        <v>2089</v>
      </c>
      <c r="AU308" s="750" t="s">
        <v>2089</v>
      </c>
      <c r="AV308" s="751" t="s">
        <v>2205</v>
      </c>
      <c r="AW308" s="752" t="s">
        <v>11026</v>
      </c>
      <c r="AY308" s="198"/>
    </row>
    <row r="309" spans="2:51" ht="12.75" customHeight="1">
      <c r="B309" s="241" t="s">
        <v>4552</v>
      </c>
      <c r="C309" s="240" t="s">
        <v>3323</v>
      </c>
      <c r="D309" s="240" t="s">
        <v>9010</v>
      </c>
      <c r="E309" s="240">
        <v>788</v>
      </c>
      <c r="F309" s="240" t="s">
        <v>10133</v>
      </c>
      <c r="G309" s="240" t="s">
        <v>3032</v>
      </c>
      <c r="H309" s="240" t="s">
        <v>187</v>
      </c>
      <c r="I309" s="240" t="s">
        <v>3432</v>
      </c>
      <c r="J309" s="242" t="s">
        <v>3120</v>
      </c>
      <c r="K309" s="400" t="s">
        <v>11650</v>
      </c>
      <c r="L309" s="400" t="s">
        <v>11646</v>
      </c>
      <c r="M309" s="400" t="s">
        <v>11647</v>
      </c>
      <c r="N309" s="400" t="s">
        <v>11648</v>
      </c>
      <c r="O309" s="400" t="s">
        <v>11649</v>
      </c>
      <c r="P309" s="240" t="s">
        <v>2089</v>
      </c>
      <c r="Q309" s="240" t="s">
        <v>3112</v>
      </c>
      <c r="R309" s="240">
        <v>100</v>
      </c>
      <c r="S309" s="240">
        <v>1E-4</v>
      </c>
      <c r="T309" s="240">
        <v>0.01</v>
      </c>
      <c r="U309" s="240">
        <v>1E-4</v>
      </c>
      <c r="V309" s="240">
        <v>1E-4</v>
      </c>
      <c r="W309" s="240" t="s">
        <v>3114</v>
      </c>
      <c r="X309" s="240" t="s">
        <v>3114</v>
      </c>
      <c r="Y309" s="240">
        <v>0.01</v>
      </c>
      <c r="Z309" s="240">
        <v>999.98</v>
      </c>
      <c r="AA309" s="240" t="s">
        <v>6157</v>
      </c>
      <c r="AB309" s="240" t="s">
        <v>2611</v>
      </c>
      <c r="AC309" s="240" t="s">
        <v>2089</v>
      </c>
      <c r="AD309" s="240" t="s">
        <v>2089</v>
      </c>
      <c r="AE309" s="240" t="s">
        <v>2089</v>
      </c>
      <c r="AF309" s="240" t="s">
        <v>2089</v>
      </c>
      <c r="AG309" s="240" t="s">
        <v>2089</v>
      </c>
      <c r="AH309" s="240" t="s">
        <v>2089</v>
      </c>
      <c r="AI309" s="746">
        <v>0.33333333333333331</v>
      </c>
      <c r="AJ309" s="746">
        <v>0.72916666666666663</v>
      </c>
      <c r="AK309" s="746">
        <v>0.6875</v>
      </c>
      <c r="AL309" s="746" t="s">
        <v>2612</v>
      </c>
      <c r="AM309" s="746" t="s">
        <v>2612</v>
      </c>
      <c r="AN309" s="747">
        <v>0.77083333333333337</v>
      </c>
      <c r="AO309" s="748">
        <v>0.77083333333333337</v>
      </c>
      <c r="AP309" s="240" t="s">
        <v>2613</v>
      </c>
      <c r="AQ309" s="400" t="s">
        <v>8246</v>
      </c>
      <c r="AR309" s="240" t="s">
        <v>2613</v>
      </c>
      <c r="AS309" s="400" t="s">
        <v>8246</v>
      </c>
      <c r="AT309" s="240" t="s">
        <v>2089</v>
      </c>
      <c r="AU309" s="750" t="s">
        <v>2089</v>
      </c>
      <c r="AV309" s="751" t="s">
        <v>2201</v>
      </c>
      <c r="AW309" s="752" t="s">
        <v>11028</v>
      </c>
      <c r="AY309" s="198"/>
    </row>
    <row r="310" spans="2:51" ht="12.75" customHeight="1">
      <c r="B310" s="241" t="s">
        <v>6897</v>
      </c>
      <c r="C310" s="240" t="s">
        <v>3325</v>
      </c>
      <c r="D310" s="240" t="s">
        <v>9011</v>
      </c>
      <c r="E310" s="240">
        <v>762</v>
      </c>
      <c r="F310" s="240" t="s">
        <v>10449</v>
      </c>
      <c r="G310" s="240" t="s">
        <v>4267</v>
      </c>
      <c r="H310" s="240" t="s">
        <v>188</v>
      </c>
      <c r="I310" s="240" t="s">
        <v>10066</v>
      </c>
      <c r="J310" s="242" t="s">
        <v>3121</v>
      </c>
      <c r="K310" s="240" t="s">
        <v>2770</v>
      </c>
      <c r="L310" s="240" t="s">
        <v>1193</v>
      </c>
      <c r="M310" s="240" t="s">
        <v>1194</v>
      </c>
      <c r="N310" s="240" t="s">
        <v>3286</v>
      </c>
      <c r="O310" s="240" t="s">
        <v>3287</v>
      </c>
      <c r="P310" s="240" t="s">
        <v>2089</v>
      </c>
      <c r="Q310" s="240" t="s">
        <v>3112</v>
      </c>
      <c r="R310" s="240">
        <v>100</v>
      </c>
      <c r="S310" s="240">
        <v>1E-4</v>
      </c>
      <c r="T310" s="240">
        <v>0.01</v>
      </c>
      <c r="U310" s="240">
        <v>1E-4</v>
      </c>
      <c r="V310" s="240">
        <v>1E-4</v>
      </c>
      <c r="W310" s="240" t="s">
        <v>3114</v>
      </c>
      <c r="X310" s="240" t="s">
        <v>3114</v>
      </c>
      <c r="Y310" s="240">
        <v>0.01</v>
      </c>
      <c r="Z310" s="240">
        <v>999.98</v>
      </c>
      <c r="AA310" s="240" t="s">
        <v>6157</v>
      </c>
      <c r="AB310" s="240" t="s">
        <v>2611</v>
      </c>
      <c r="AC310" s="240" t="s">
        <v>2089</v>
      </c>
      <c r="AD310" s="240" t="s">
        <v>2089</v>
      </c>
      <c r="AE310" s="240" t="s">
        <v>2089</v>
      </c>
      <c r="AF310" s="240" t="s">
        <v>2089</v>
      </c>
      <c r="AG310" s="240" t="s">
        <v>2089</v>
      </c>
      <c r="AH310" s="240" t="s">
        <v>2089</v>
      </c>
      <c r="AI310" s="746">
        <v>0.33333333333333331</v>
      </c>
      <c r="AJ310" s="746">
        <v>0.72916666666666663</v>
      </c>
      <c r="AK310" s="746">
        <v>0.6875</v>
      </c>
      <c r="AL310" s="746" t="s">
        <v>2612</v>
      </c>
      <c r="AM310" s="746" t="s">
        <v>2612</v>
      </c>
      <c r="AN310" s="747">
        <v>0.77083333333333337</v>
      </c>
      <c r="AO310" s="748">
        <v>0.77083333333333337</v>
      </c>
      <c r="AP310" s="240" t="s">
        <v>2613</v>
      </c>
      <c r="AQ310" s="400" t="s">
        <v>8246</v>
      </c>
      <c r="AR310" s="240" t="s">
        <v>2613</v>
      </c>
      <c r="AS310" s="400" t="s">
        <v>8246</v>
      </c>
      <c r="AT310" s="240" t="s">
        <v>2089</v>
      </c>
      <c r="AU310" s="750" t="s">
        <v>2089</v>
      </c>
      <c r="AV310" s="751" t="s">
        <v>2208</v>
      </c>
      <c r="AW310" s="752" t="s">
        <v>11024</v>
      </c>
      <c r="AY310" s="198"/>
    </row>
    <row r="311" spans="2:51" ht="12.75" customHeight="1">
      <c r="B311" s="241" t="s">
        <v>450</v>
      </c>
      <c r="C311" s="240" t="s">
        <v>3327</v>
      </c>
      <c r="D311" s="240" t="s">
        <v>9014</v>
      </c>
      <c r="E311" s="240">
        <v>788</v>
      </c>
      <c r="F311" s="240" t="s">
        <v>10452</v>
      </c>
      <c r="G311" s="240" t="s">
        <v>4268</v>
      </c>
      <c r="H311" s="240" t="s">
        <v>190</v>
      </c>
      <c r="I311" s="240" t="s">
        <v>3433</v>
      </c>
      <c r="J311" s="242" t="s">
        <v>3127</v>
      </c>
      <c r="K311" s="240" t="s">
        <v>2772</v>
      </c>
      <c r="L311" s="240" t="s">
        <v>1195</v>
      </c>
      <c r="M311" s="240" t="s">
        <v>1196</v>
      </c>
      <c r="N311" s="240" t="s">
        <v>3288</v>
      </c>
      <c r="O311" s="240" t="s">
        <v>3289</v>
      </c>
      <c r="P311" s="240" t="s">
        <v>2089</v>
      </c>
      <c r="Q311" s="240" t="s">
        <v>3112</v>
      </c>
      <c r="R311" s="240">
        <v>100</v>
      </c>
      <c r="S311" s="240">
        <v>1E-4</v>
      </c>
      <c r="T311" s="240">
        <v>0.01</v>
      </c>
      <c r="U311" s="240">
        <v>1E-4</v>
      </c>
      <c r="V311" s="240">
        <v>1E-4</v>
      </c>
      <c r="W311" s="240" t="s">
        <v>3114</v>
      </c>
      <c r="X311" s="240" t="s">
        <v>3114</v>
      </c>
      <c r="Y311" s="240">
        <v>0.01</v>
      </c>
      <c r="Z311" s="240">
        <v>999.98</v>
      </c>
      <c r="AA311" s="240" t="s">
        <v>6157</v>
      </c>
      <c r="AB311" s="240" t="s">
        <v>2611</v>
      </c>
      <c r="AC311" s="240" t="s">
        <v>2089</v>
      </c>
      <c r="AD311" s="240" t="s">
        <v>2089</v>
      </c>
      <c r="AE311" s="240" t="s">
        <v>2089</v>
      </c>
      <c r="AF311" s="240" t="s">
        <v>2089</v>
      </c>
      <c r="AG311" s="240" t="s">
        <v>2089</v>
      </c>
      <c r="AH311" s="240" t="s">
        <v>2089</v>
      </c>
      <c r="AI311" s="746">
        <v>0.33333333333333331</v>
      </c>
      <c r="AJ311" s="746">
        <v>0.72916666666666663</v>
      </c>
      <c r="AK311" s="746">
        <v>0.6875</v>
      </c>
      <c r="AL311" s="746" t="s">
        <v>2612</v>
      </c>
      <c r="AM311" s="746" t="s">
        <v>2612</v>
      </c>
      <c r="AN311" s="747">
        <v>0.77083333333333337</v>
      </c>
      <c r="AO311" s="748">
        <v>0.77083333333333337</v>
      </c>
      <c r="AP311" s="240" t="s">
        <v>2613</v>
      </c>
      <c r="AQ311" s="400" t="s">
        <v>8246</v>
      </c>
      <c r="AR311" s="240" t="s">
        <v>2613</v>
      </c>
      <c r="AS311" s="400" t="s">
        <v>8246</v>
      </c>
      <c r="AT311" s="240" t="s">
        <v>2089</v>
      </c>
      <c r="AU311" s="750" t="s">
        <v>2089</v>
      </c>
      <c r="AV311" s="751" t="s">
        <v>2209</v>
      </c>
      <c r="AW311" s="752" t="s">
        <v>11030</v>
      </c>
      <c r="AY311" s="198"/>
    </row>
    <row r="312" spans="2:51" ht="12.75" customHeight="1">
      <c r="B312" s="397" t="s">
        <v>451</v>
      </c>
      <c r="C312" s="399" t="s">
        <v>3328</v>
      </c>
      <c r="D312" s="399" t="s">
        <v>9015</v>
      </c>
      <c r="E312" s="399">
        <v>1878</v>
      </c>
      <c r="F312" s="399" t="s">
        <v>10453</v>
      </c>
      <c r="G312" s="399" t="s">
        <v>7037</v>
      </c>
      <c r="H312" s="399" t="s">
        <v>11883</v>
      </c>
      <c r="I312" s="399" t="s">
        <v>3207</v>
      </c>
      <c r="J312" s="441" t="s">
        <v>3128</v>
      </c>
      <c r="K312" s="399" t="s">
        <v>2773</v>
      </c>
      <c r="L312" s="400" t="s">
        <v>12036</v>
      </c>
      <c r="M312" s="400" t="s">
        <v>12037</v>
      </c>
      <c r="N312" s="400" t="s">
        <v>12038</v>
      </c>
      <c r="O312" s="400" t="s">
        <v>12039</v>
      </c>
      <c r="P312" s="400" t="s">
        <v>2089</v>
      </c>
      <c r="Q312" s="400" t="s">
        <v>3129</v>
      </c>
      <c r="R312" s="240">
        <v>100</v>
      </c>
      <c r="S312" s="240">
        <v>0.01</v>
      </c>
      <c r="T312" s="240">
        <v>1</v>
      </c>
      <c r="U312" s="240">
        <v>0.01</v>
      </c>
      <c r="V312" s="240">
        <v>0.01</v>
      </c>
      <c r="W312" s="240" t="s">
        <v>3114</v>
      </c>
      <c r="X312" s="240" t="s">
        <v>3114</v>
      </c>
      <c r="Y312" s="240">
        <v>1</v>
      </c>
      <c r="Z312" s="240">
        <v>99998</v>
      </c>
      <c r="AA312" s="240" t="s">
        <v>6157</v>
      </c>
      <c r="AB312" s="240" t="s">
        <v>2611</v>
      </c>
      <c r="AC312" s="240" t="s">
        <v>2089</v>
      </c>
      <c r="AD312" s="240" t="s">
        <v>2089</v>
      </c>
      <c r="AE312" s="240" t="s">
        <v>2089</v>
      </c>
      <c r="AF312" s="240" t="s">
        <v>2089</v>
      </c>
      <c r="AG312" s="240" t="s">
        <v>2089</v>
      </c>
      <c r="AH312" s="240" t="s">
        <v>2089</v>
      </c>
      <c r="AI312" s="746">
        <v>0.33333333333333331</v>
      </c>
      <c r="AJ312" s="746">
        <v>0.72916666666666663</v>
      </c>
      <c r="AK312" s="746">
        <v>0.64583333333333337</v>
      </c>
      <c r="AL312" s="746" t="s">
        <v>2612</v>
      </c>
      <c r="AM312" s="746" t="s">
        <v>2612</v>
      </c>
      <c r="AN312" s="747">
        <v>0.77083333333333337</v>
      </c>
      <c r="AO312" s="748">
        <v>0.77083333333333337</v>
      </c>
      <c r="AP312" s="240" t="s">
        <v>2613</v>
      </c>
      <c r="AQ312" s="749" t="s">
        <v>8246</v>
      </c>
      <c r="AR312" s="240" t="s">
        <v>2613</v>
      </c>
      <c r="AS312" s="749" t="s">
        <v>8246</v>
      </c>
      <c r="AT312" s="240" t="s">
        <v>2089</v>
      </c>
      <c r="AU312" s="750" t="s">
        <v>2089</v>
      </c>
      <c r="AV312" s="752" t="s">
        <v>11033</v>
      </c>
      <c r="AW312" s="752" t="s">
        <v>11033</v>
      </c>
      <c r="AY312" s="198"/>
    </row>
    <row r="313" spans="2:51" ht="12.75" customHeight="1">
      <c r="B313" s="241" t="s">
        <v>453</v>
      </c>
      <c r="C313" s="240" t="s">
        <v>3486</v>
      </c>
      <c r="D313" s="240" t="s">
        <v>9018</v>
      </c>
      <c r="E313" s="240">
        <v>788</v>
      </c>
      <c r="F313" s="240" t="s">
        <v>10456</v>
      </c>
      <c r="G313" s="240" t="s">
        <v>4269</v>
      </c>
      <c r="H313" s="240" t="s">
        <v>2431</v>
      </c>
      <c r="I313" s="240" t="s">
        <v>3432</v>
      </c>
      <c r="J313" s="242" t="s">
        <v>3120</v>
      </c>
      <c r="K313" s="240" t="s">
        <v>2775</v>
      </c>
      <c r="L313" s="240" t="s">
        <v>1197</v>
      </c>
      <c r="M313" s="240" t="s">
        <v>1198</v>
      </c>
      <c r="N313" s="240" t="s">
        <v>1402</v>
      </c>
      <c r="O313" s="240" t="s">
        <v>1403</v>
      </c>
      <c r="P313" s="240" t="s">
        <v>2089</v>
      </c>
      <c r="Q313" s="240" t="s">
        <v>3112</v>
      </c>
      <c r="R313" s="240">
        <v>100</v>
      </c>
      <c r="S313" s="240">
        <v>1E-4</v>
      </c>
      <c r="T313" s="240">
        <v>0.01</v>
      </c>
      <c r="U313" s="240">
        <v>1E-4</v>
      </c>
      <c r="V313" s="240">
        <v>1E-4</v>
      </c>
      <c r="W313" s="240" t="s">
        <v>3114</v>
      </c>
      <c r="X313" s="240" t="s">
        <v>3114</v>
      </c>
      <c r="Y313" s="240">
        <v>0.01</v>
      </c>
      <c r="Z313" s="240">
        <v>999.98</v>
      </c>
      <c r="AA313" s="240" t="s">
        <v>6157</v>
      </c>
      <c r="AB313" s="240" t="s">
        <v>2611</v>
      </c>
      <c r="AC313" s="240" t="s">
        <v>2089</v>
      </c>
      <c r="AD313" s="240" t="s">
        <v>2089</v>
      </c>
      <c r="AE313" s="240" t="s">
        <v>2089</v>
      </c>
      <c r="AF313" s="240" t="s">
        <v>2089</v>
      </c>
      <c r="AG313" s="240" t="s">
        <v>2089</v>
      </c>
      <c r="AH313" s="240" t="s">
        <v>2089</v>
      </c>
      <c r="AI313" s="746">
        <v>0.33333333333333331</v>
      </c>
      <c r="AJ313" s="746">
        <v>0.72916666666666663</v>
      </c>
      <c r="AK313" s="746">
        <v>0.6875</v>
      </c>
      <c r="AL313" s="746" t="s">
        <v>2612</v>
      </c>
      <c r="AM313" s="746" t="s">
        <v>2612</v>
      </c>
      <c r="AN313" s="747">
        <v>0.77083333333333337</v>
      </c>
      <c r="AO313" s="748">
        <v>0.77083333333333337</v>
      </c>
      <c r="AP313" s="240" t="s">
        <v>2613</v>
      </c>
      <c r="AQ313" s="400" t="s">
        <v>8246</v>
      </c>
      <c r="AR313" s="240" t="s">
        <v>2613</v>
      </c>
      <c r="AS313" s="400" t="s">
        <v>8246</v>
      </c>
      <c r="AT313" s="240" t="s">
        <v>2089</v>
      </c>
      <c r="AU313" s="750" t="s">
        <v>2089</v>
      </c>
      <c r="AV313" s="751" t="s">
        <v>2203</v>
      </c>
      <c r="AW313" s="752" t="s">
        <v>11028</v>
      </c>
      <c r="AY313" s="198"/>
    </row>
    <row r="314" spans="2:51" ht="12.75" customHeight="1">
      <c r="B314" s="241" t="s">
        <v>613</v>
      </c>
      <c r="C314" s="240" t="s">
        <v>3487</v>
      </c>
      <c r="D314" s="240" t="s">
        <v>9019</v>
      </c>
      <c r="E314" s="240">
        <v>968</v>
      </c>
      <c r="F314" s="400" t="s">
        <v>10461</v>
      </c>
      <c r="G314" s="240" t="s">
        <v>4270</v>
      </c>
      <c r="H314" s="240" t="s">
        <v>4845</v>
      </c>
      <c r="I314" s="240" t="s">
        <v>3210</v>
      </c>
      <c r="J314" s="242" t="s">
        <v>3110</v>
      </c>
      <c r="K314" s="240" t="s">
        <v>2776</v>
      </c>
      <c r="L314" s="240" t="s">
        <v>1199</v>
      </c>
      <c r="M314" s="240" t="s">
        <v>1200</v>
      </c>
      <c r="N314" s="240" t="s">
        <v>1404</v>
      </c>
      <c r="O314" s="240" t="s">
        <v>1405</v>
      </c>
      <c r="P314" s="240" t="s">
        <v>2089</v>
      </c>
      <c r="Q314" s="240" t="s">
        <v>3112</v>
      </c>
      <c r="R314" s="240">
        <v>100</v>
      </c>
      <c r="S314" s="240">
        <v>1E-4</v>
      </c>
      <c r="T314" s="240">
        <v>0.01</v>
      </c>
      <c r="U314" s="240">
        <v>1E-4</v>
      </c>
      <c r="V314" s="240">
        <v>1E-4</v>
      </c>
      <c r="W314" s="240" t="s">
        <v>3114</v>
      </c>
      <c r="X314" s="240" t="s">
        <v>3114</v>
      </c>
      <c r="Y314" s="240">
        <v>0.01</v>
      </c>
      <c r="Z314" s="240">
        <v>999.98</v>
      </c>
      <c r="AA314" s="240" t="s">
        <v>6157</v>
      </c>
      <c r="AB314" s="240" t="s">
        <v>2611</v>
      </c>
      <c r="AC314" s="240" t="s">
        <v>2089</v>
      </c>
      <c r="AD314" s="240" t="s">
        <v>2089</v>
      </c>
      <c r="AE314" s="240" t="s">
        <v>2089</v>
      </c>
      <c r="AF314" s="240" t="s">
        <v>2089</v>
      </c>
      <c r="AG314" s="240" t="s">
        <v>2089</v>
      </c>
      <c r="AH314" s="240" t="s">
        <v>2089</v>
      </c>
      <c r="AI314" s="746">
        <v>0.33333333333333331</v>
      </c>
      <c r="AJ314" s="746">
        <v>0.72916666666666663</v>
      </c>
      <c r="AK314" s="746">
        <v>0.6875</v>
      </c>
      <c r="AL314" s="746" t="s">
        <v>2612</v>
      </c>
      <c r="AM314" s="746" t="s">
        <v>2612</v>
      </c>
      <c r="AN314" s="747">
        <v>0.77083333333333337</v>
      </c>
      <c r="AO314" s="748">
        <v>0.77083333333333337</v>
      </c>
      <c r="AP314" s="240" t="s">
        <v>2613</v>
      </c>
      <c r="AQ314" s="749" t="s">
        <v>8246</v>
      </c>
      <c r="AR314" s="240" t="s">
        <v>2613</v>
      </c>
      <c r="AS314" s="749" t="s">
        <v>8246</v>
      </c>
      <c r="AT314" s="240" t="s">
        <v>2089</v>
      </c>
      <c r="AU314" s="750" t="s">
        <v>2089</v>
      </c>
      <c r="AV314" s="751" t="s">
        <v>2205</v>
      </c>
      <c r="AW314" s="752" t="s">
        <v>11035</v>
      </c>
      <c r="AY314" s="198"/>
    </row>
    <row r="315" spans="2:51" ht="12.75" customHeight="1">
      <c r="B315" s="773" t="s">
        <v>10725</v>
      </c>
      <c r="C315" s="400" t="s">
        <v>11894</v>
      </c>
      <c r="D315" s="240" t="s">
        <v>9020</v>
      </c>
      <c r="E315" s="240">
        <v>627</v>
      </c>
      <c r="F315" s="240" t="s">
        <v>10457</v>
      </c>
      <c r="G315" s="240" t="s">
        <v>5357</v>
      </c>
      <c r="H315" s="240" t="s">
        <v>2432</v>
      </c>
      <c r="I315" s="240" t="s">
        <v>3430</v>
      </c>
      <c r="J315" s="242" t="s">
        <v>3138</v>
      </c>
      <c r="K315" s="240" t="s">
        <v>2777</v>
      </c>
      <c r="L315" s="240" t="s">
        <v>6165</v>
      </c>
      <c r="M315" s="240" t="s">
        <v>6166</v>
      </c>
      <c r="N315" s="240" t="s">
        <v>6167</v>
      </c>
      <c r="O315" s="240" t="s">
        <v>6168</v>
      </c>
      <c r="P315" s="774" t="s">
        <v>6140</v>
      </c>
      <c r="Q315" s="240" t="s">
        <v>3139</v>
      </c>
      <c r="R315" s="240">
        <v>1000</v>
      </c>
      <c r="S315" s="240">
        <v>0.01</v>
      </c>
      <c r="T315" s="240">
        <v>10</v>
      </c>
      <c r="U315" s="240">
        <v>0.01</v>
      </c>
      <c r="V315" s="240">
        <v>0.01</v>
      </c>
      <c r="W315" s="240" t="s">
        <v>3114</v>
      </c>
      <c r="X315" s="240" t="s">
        <v>3114</v>
      </c>
      <c r="Y315" s="240">
        <v>1</v>
      </c>
      <c r="Z315" s="240">
        <v>99998</v>
      </c>
      <c r="AA315" s="240" t="s">
        <v>6157</v>
      </c>
      <c r="AB315" s="240" t="s">
        <v>2927</v>
      </c>
      <c r="AC315" s="240">
        <v>100</v>
      </c>
      <c r="AD315" s="240">
        <v>1000</v>
      </c>
      <c r="AE315" s="240">
        <v>0.5</v>
      </c>
      <c r="AF315" s="240">
        <v>500</v>
      </c>
      <c r="AG315" s="240">
        <v>0.5</v>
      </c>
      <c r="AH315" s="240">
        <v>0.01</v>
      </c>
      <c r="AI315" s="746">
        <v>0.33333333333333331</v>
      </c>
      <c r="AJ315" s="746">
        <v>0.72916666666666663</v>
      </c>
      <c r="AK315" s="746">
        <v>0.6875</v>
      </c>
      <c r="AL315" s="746" t="s">
        <v>2612</v>
      </c>
      <c r="AM315" s="746" t="s">
        <v>2612</v>
      </c>
      <c r="AN315" s="747">
        <v>0.77083333333333337</v>
      </c>
      <c r="AO315" s="748">
        <v>0.77083333333333337</v>
      </c>
      <c r="AP315" s="240" t="s">
        <v>2613</v>
      </c>
      <c r="AQ315" s="749" t="s">
        <v>8246</v>
      </c>
      <c r="AR315" s="240" t="s">
        <v>2613</v>
      </c>
      <c r="AS315" s="749" t="s">
        <v>8246</v>
      </c>
      <c r="AT315" s="240" t="s">
        <v>2089</v>
      </c>
      <c r="AU315" s="750" t="s">
        <v>2089</v>
      </c>
      <c r="AV315" s="751" t="s">
        <v>2201</v>
      </c>
      <c r="AW315" s="752" t="s">
        <v>11022</v>
      </c>
      <c r="AY315" s="198"/>
    </row>
    <row r="316" spans="2:51" ht="12.75" customHeight="1">
      <c r="B316" s="241" t="s">
        <v>615</v>
      </c>
      <c r="C316" s="240" t="s">
        <v>3488</v>
      </c>
      <c r="D316" s="240" t="s">
        <v>9021</v>
      </c>
      <c r="E316" s="240">
        <v>788</v>
      </c>
      <c r="F316" s="240" t="s">
        <v>10458</v>
      </c>
      <c r="G316" s="240" t="s">
        <v>4271</v>
      </c>
      <c r="H316" s="240" t="s">
        <v>2433</v>
      </c>
      <c r="I316" s="240" t="s">
        <v>3432</v>
      </c>
      <c r="J316" s="242" t="s">
        <v>3120</v>
      </c>
      <c r="K316" s="240" t="s">
        <v>2778</v>
      </c>
      <c r="L316" s="240" t="s">
        <v>1201</v>
      </c>
      <c r="M316" s="240" t="s">
        <v>1202</v>
      </c>
      <c r="N316" s="240" t="s">
        <v>1406</v>
      </c>
      <c r="O316" s="240" t="s">
        <v>1407</v>
      </c>
      <c r="P316" s="240" t="s">
        <v>2089</v>
      </c>
      <c r="Q316" s="240" t="s">
        <v>3112</v>
      </c>
      <c r="R316" s="240">
        <v>100</v>
      </c>
      <c r="S316" s="240">
        <v>1E-4</v>
      </c>
      <c r="T316" s="240">
        <v>0.01</v>
      </c>
      <c r="U316" s="240">
        <v>1E-4</v>
      </c>
      <c r="V316" s="240">
        <v>1E-4</v>
      </c>
      <c r="W316" s="240" t="s">
        <v>3114</v>
      </c>
      <c r="X316" s="240" t="s">
        <v>3114</v>
      </c>
      <c r="Y316" s="240">
        <v>0.01</v>
      </c>
      <c r="Z316" s="240">
        <v>999.98</v>
      </c>
      <c r="AA316" s="240" t="s">
        <v>6157</v>
      </c>
      <c r="AB316" s="240" t="s">
        <v>2611</v>
      </c>
      <c r="AC316" s="240" t="s">
        <v>2089</v>
      </c>
      <c r="AD316" s="240" t="s">
        <v>2089</v>
      </c>
      <c r="AE316" s="240" t="s">
        <v>2089</v>
      </c>
      <c r="AF316" s="240" t="s">
        <v>2089</v>
      </c>
      <c r="AG316" s="240" t="s">
        <v>2089</v>
      </c>
      <c r="AH316" s="240" t="s">
        <v>2089</v>
      </c>
      <c r="AI316" s="746">
        <v>0.33333333333333331</v>
      </c>
      <c r="AJ316" s="746">
        <v>0.72916666666666663</v>
      </c>
      <c r="AK316" s="746">
        <v>0.6875</v>
      </c>
      <c r="AL316" s="746" t="s">
        <v>2612</v>
      </c>
      <c r="AM316" s="746" t="s">
        <v>2612</v>
      </c>
      <c r="AN316" s="747">
        <v>0.77083333333333337</v>
      </c>
      <c r="AO316" s="748">
        <v>0.77083333333333337</v>
      </c>
      <c r="AP316" s="240" t="s">
        <v>2613</v>
      </c>
      <c r="AQ316" s="749" t="s">
        <v>8246</v>
      </c>
      <c r="AR316" s="240" t="s">
        <v>2613</v>
      </c>
      <c r="AS316" s="749" t="s">
        <v>8246</v>
      </c>
      <c r="AT316" s="240" t="s">
        <v>2089</v>
      </c>
      <c r="AU316" s="750" t="s">
        <v>2089</v>
      </c>
      <c r="AV316" s="751" t="s">
        <v>2203</v>
      </c>
      <c r="AW316" s="752" t="s">
        <v>11028</v>
      </c>
      <c r="AY316" s="198"/>
    </row>
    <row r="317" spans="2:51" ht="12.75" customHeight="1">
      <c r="B317" s="234" t="s">
        <v>2990</v>
      </c>
      <c r="C317" s="240" t="s">
        <v>3490</v>
      </c>
      <c r="D317" s="240" t="s">
        <v>9023</v>
      </c>
      <c r="E317" s="240">
        <v>725</v>
      </c>
      <c r="F317" s="400" t="s">
        <v>10902</v>
      </c>
      <c r="G317" s="240" t="s">
        <v>4273</v>
      </c>
      <c r="H317" s="240" t="s">
        <v>2435</v>
      </c>
      <c r="I317" s="240" t="s">
        <v>3208</v>
      </c>
      <c r="J317" s="242" t="s">
        <v>3132</v>
      </c>
      <c r="K317" s="240" t="s">
        <v>2781</v>
      </c>
      <c r="L317" s="240" t="s">
        <v>1205</v>
      </c>
      <c r="M317" s="240" t="s">
        <v>1206</v>
      </c>
      <c r="N317" s="240" t="s">
        <v>1410</v>
      </c>
      <c r="O317" s="240" t="s">
        <v>1411</v>
      </c>
      <c r="P317" s="240" t="s">
        <v>2089</v>
      </c>
      <c r="Q317" s="240" t="s">
        <v>3133</v>
      </c>
      <c r="R317" s="240">
        <v>100</v>
      </c>
      <c r="S317" s="240">
        <v>1E-4</v>
      </c>
      <c r="T317" s="240">
        <v>0.01</v>
      </c>
      <c r="U317" s="240">
        <v>1E-4</v>
      </c>
      <c r="V317" s="240">
        <v>1E-4</v>
      </c>
      <c r="W317" s="240" t="s">
        <v>3114</v>
      </c>
      <c r="X317" s="240" t="s">
        <v>3114</v>
      </c>
      <c r="Y317" s="240">
        <v>0.01</v>
      </c>
      <c r="Z317" s="240">
        <v>999.98</v>
      </c>
      <c r="AA317" s="240" t="s">
        <v>6157</v>
      </c>
      <c r="AB317" s="240" t="s">
        <v>2611</v>
      </c>
      <c r="AC317" s="240" t="s">
        <v>2089</v>
      </c>
      <c r="AD317" s="240" t="s">
        <v>2089</v>
      </c>
      <c r="AE317" s="240" t="s">
        <v>2089</v>
      </c>
      <c r="AF317" s="240" t="s">
        <v>2089</v>
      </c>
      <c r="AG317" s="240" t="s">
        <v>2089</v>
      </c>
      <c r="AH317" s="240" t="s">
        <v>2089</v>
      </c>
      <c r="AI317" s="746">
        <v>0.33333333333333331</v>
      </c>
      <c r="AJ317" s="746">
        <v>0.72916666666666663</v>
      </c>
      <c r="AK317" s="746">
        <v>0.6875</v>
      </c>
      <c r="AL317" s="746" t="s">
        <v>2612</v>
      </c>
      <c r="AM317" s="746" t="s">
        <v>2612</v>
      </c>
      <c r="AN317" s="747">
        <v>0.77083333333333337</v>
      </c>
      <c r="AO317" s="748">
        <v>0.77083333333333337</v>
      </c>
      <c r="AP317" s="240" t="s">
        <v>2613</v>
      </c>
      <c r="AQ317" s="400" t="s">
        <v>8246</v>
      </c>
      <c r="AR317" s="240" t="s">
        <v>2613</v>
      </c>
      <c r="AS317" s="400" t="s">
        <v>8246</v>
      </c>
      <c r="AT317" s="240" t="s">
        <v>2089</v>
      </c>
      <c r="AU317" s="750" t="s">
        <v>2089</v>
      </c>
      <c r="AV317" s="751" t="s">
        <v>2201</v>
      </c>
      <c r="AW317" s="752" t="s">
        <v>11026</v>
      </c>
      <c r="AY317" s="198"/>
    </row>
    <row r="318" spans="2:51" ht="12.75" customHeight="1">
      <c r="B318" s="443" t="s">
        <v>11862</v>
      </c>
      <c r="C318" s="240" t="s">
        <v>11674</v>
      </c>
      <c r="D318" s="240" t="s">
        <v>9024</v>
      </c>
      <c r="E318" s="240">
        <v>627</v>
      </c>
      <c r="F318" s="400" t="s">
        <v>10460</v>
      </c>
      <c r="G318" s="240" t="s">
        <v>5360</v>
      </c>
      <c r="H318" s="240" t="s">
        <v>2436</v>
      </c>
      <c r="I318" s="240" t="s">
        <v>3430</v>
      </c>
      <c r="J318" s="242" t="s">
        <v>3138</v>
      </c>
      <c r="K318" s="240" t="s">
        <v>2782</v>
      </c>
      <c r="L318" s="400" t="s">
        <v>11812</v>
      </c>
      <c r="M318" s="400" t="s">
        <v>11813</v>
      </c>
      <c r="N318" s="400" t="s">
        <v>11814</v>
      </c>
      <c r="O318" s="400" t="s">
        <v>3133</v>
      </c>
      <c r="P318" s="753" t="s">
        <v>11675</v>
      </c>
      <c r="Q318" s="240" t="s">
        <v>3139</v>
      </c>
      <c r="R318" s="240">
        <v>1000</v>
      </c>
      <c r="S318" s="240">
        <v>0.01</v>
      </c>
      <c r="T318" s="240">
        <v>10</v>
      </c>
      <c r="U318" s="240">
        <v>0.01</v>
      </c>
      <c r="V318" s="240">
        <v>0.01</v>
      </c>
      <c r="W318" s="240" t="s">
        <v>3114</v>
      </c>
      <c r="X318" s="240" t="s">
        <v>3114</v>
      </c>
      <c r="Y318" s="240">
        <v>1</v>
      </c>
      <c r="Z318" s="240">
        <v>99998</v>
      </c>
      <c r="AA318" s="240" t="s">
        <v>6157</v>
      </c>
      <c r="AB318" s="240" t="s">
        <v>2927</v>
      </c>
      <c r="AC318" s="240">
        <v>250</v>
      </c>
      <c r="AD318" s="240">
        <v>1000</v>
      </c>
      <c r="AE318" s="240">
        <v>0.25</v>
      </c>
      <c r="AF318" s="240">
        <v>250</v>
      </c>
      <c r="AG318" s="240">
        <v>0.25</v>
      </c>
      <c r="AH318" s="240">
        <v>0.01</v>
      </c>
      <c r="AI318" s="746">
        <v>0.33333333333333331</v>
      </c>
      <c r="AJ318" s="746">
        <v>0.72916666666666663</v>
      </c>
      <c r="AK318" s="746">
        <v>0.6875</v>
      </c>
      <c r="AL318" s="746" t="s">
        <v>2612</v>
      </c>
      <c r="AM318" s="746" t="s">
        <v>2612</v>
      </c>
      <c r="AN318" s="747">
        <v>0.77083333333333337</v>
      </c>
      <c r="AO318" s="748">
        <v>0.77083333333333337</v>
      </c>
      <c r="AP318" s="240" t="s">
        <v>2613</v>
      </c>
      <c r="AQ318" s="749" t="s">
        <v>8246</v>
      </c>
      <c r="AR318" s="240" t="s">
        <v>2613</v>
      </c>
      <c r="AS318" s="749" t="s">
        <v>8246</v>
      </c>
      <c r="AT318" s="240" t="s">
        <v>2089</v>
      </c>
      <c r="AU318" s="750" t="s">
        <v>2089</v>
      </c>
      <c r="AV318" s="751" t="s">
        <v>11022</v>
      </c>
      <c r="AW318" s="752" t="s">
        <v>11022</v>
      </c>
      <c r="AY318" s="198"/>
    </row>
    <row r="319" spans="2:51" ht="12.75" customHeight="1">
      <c r="B319" s="773" t="s">
        <v>2992</v>
      </c>
      <c r="C319" s="240" t="s">
        <v>2647</v>
      </c>
      <c r="D319" s="240" t="s">
        <v>9026</v>
      </c>
      <c r="E319" s="240">
        <v>627</v>
      </c>
      <c r="F319" s="240" t="s">
        <v>10462</v>
      </c>
      <c r="G319" s="240" t="s">
        <v>5361</v>
      </c>
      <c r="H319" s="240" t="s">
        <v>445</v>
      </c>
      <c r="I319" s="240" t="s">
        <v>3430</v>
      </c>
      <c r="J319" s="242" t="s">
        <v>3138</v>
      </c>
      <c r="K319" s="240" t="s">
        <v>2783</v>
      </c>
      <c r="L319" s="240" t="s">
        <v>6169</v>
      </c>
      <c r="M319" s="240" t="s">
        <v>6170</v>
      </c>
      <c r="N319" s="240" t="s">
        <v>6171</v>
      </c>
      <c r="O319" s="240" t="s">
        <v>6172</v>
      </c>
      <c r="P319" s="774" t="s">
        <v>2783</v>
      </c>
      <c r="Q319" s="240" t="s">
        <v>3139</v>
      </c>
      <c r="R319" s="240">
        <v>1000</v>
      </c>
      <c r="S319" s="240">
        <v>0.01</v>
      </c>
      <c r="T319" s="240">
        <v>10</v>
      </c>
      <c r="U319" s="240">
        <v>0.01</v>
      </c>
      <c r="V319" s="240">
        <v>0.01</v>
      </c>
      <c r="W319" s="240" t="s">
        <v>3114</v>
      </c>
      <c r="X319" s="240" t="s">
        <v>3114</v>
      </c>
      <c r="Y319" s="240">
        <v>1</v>
      </c>
      <c r="Z319" s="240">
        <v>99998</v>
      </c>
      <c r="AA319" s="240" t="s">
        <v>6157</v>
      </c>
      <c r="AB319" s="240" t="s">
        <v>2927</v>
      </c>
      <c r="AC319" s="240">
        <v>250</v>
      </c>
      <c r="AD319" s="240">
        <v>1000</v>
      </c>
      <c r="AE319" s="240">
        <v>0.25</v>
      </c>
      <c r="AF319" s="240">
        <v>250</v>
      </c>
      <c r="AG319" s="240">
        <v>0.25</v>
      </c>
      <c r="AH319" s="240">
        <v>0.01</v>
      </c>
      <c r="AI319" s="746">
        <v>0.33333333333333331</v>
      </c>
      <c r="AJ319" s="746">
        <v>0.72916666666666663</v>
      </c>
      <c r="AK319" s="746">
        <v>0.6875</v>
      </c>
      <c r="AL319" s="746" t="s">
        <v>2612</v>
      </c>
      <c r="AM319" s="746" t="s">
        <v>2612</v>
      </c>
      <c r="AN319" s="747">
        <v>0.77083333333333337</v>
      </c>
      <c r="AO319" s="748">
        <v>0.77083333333333337</v>
      </c>
      <c r="AP319" s="240" t="s">
        <v>2613</v>
      </c>
      <c r="AQ319" s="749" t="s">
        <v>8246</v>
      </c>
      <c r="AR319" s="240" t="s">
        <v>2613</v>
      </c>
      <c r="AS319" s="749" t="s">
        <v>8246</v>
      </c>
      <c r="AT319" s="240" t="s">
        <v>2089</v>
      </c>
      <c r="AU319" s="750" t="s">
        <v>2089</v>
      </c>
      <c r="AV319" s="751" t="s">
        <v>2205</v>
      </c>
      <c r="AW319" s="752" t="s">
        <v>11022</v>
      </c>
      <c r="AY319" s="198"/>
    </row>
    <row r="320" spans="2:51" ht="12.75" customHeight="1">
      <c r="B320" s="773" t="s">
        <v>2463</v>
      </c>
      <c r="C320" s="240" t="s">
        <v>2648</v>
      </c>
      <c r="D320" s="240" t="s">
        <v>9027</v>
      </c>
      <c r="E320" s="240">
        <v>627</v>
      </c>
      <c r="F320" s="240" t="s">
        <v>10463</v>
      </c>
      <c r="G320" s="240" t="s">
        <v>4274</v>
      </c>
      <c r="H320" s="240" t="s">
        <v>2437</v>
      </c>
      <c r="I320" s="240" t="s">
        <v>3430</v>
      </c>
      <c r="J320" s="242" t="s">
        <v>3138</v>
      </c>
      <c r="K320" s="240" t="s">
        <v>2784</v>
      </c>
      <c r="L320" s="240" t="s">
        <v>1207</v>
      </c>
      <c r="M320" s="240" t="s">
        <v>1208</v>
      </c>
      <c r="N320" s="240" t="s">
        <v>1412</v>
      </c>
      <c r="O320" s="240" t="s">
        <v>1413</v>
      </c>
      <c r="P320" s="774" t="s">
        <v>826</v>
      </c>
      <c r="Q320" s="240" t="s">
        <v>3139</v>
      </c>
      <c r="R320" s="240">
        <v>1000</v>
      </c>
      <c r="S320" s="240">
        <v>0.01</v>
      </c>
      <c r="T320" s="240">
        <v>10</v>
      </c>
      <c r="U320" s="240">
        <v>0.01</v>
      </c>
      <c r="V320" s="240">
        <v>0.01</v>
      </c>
      <c r="W320" s="240" t="s">
        <v>3114</v>
      </c>
      <c r="X320" s="240" t="s">
        <v>3114</v>
      </c>
      <c r="Y320" s="240">
        <v>1</v>
      </c>
      <c r="Z320" s="240">
        <v>99998</v>
      </c>
      <c r="AA320" s="240" t="s">
        <v>6157</v>
      </c>
      <c r="AB320" s="240" t="s">
        <v>2927</v>
      </c>
      <c r="AC320" s="240">
        <v>250</v>
      </c>
      <c r="AD320" s="240">
        <v>1000</v>
      </c>
      <c r="AE320" s="240">
        <v>0.5</v>
      </c>
      <c r="AF320" s="240">
        <v>500</v>
      </c>
      <c r="AG320" s="240">
        <v>0.5</v>
      </c>
      <c r="AH320" s="240">
        <v>0.01</v>
      </c>
      <c r="AI320" s="746">
        <v>0.33333333333333331</v>
      </c>
      <c r="AJ320" s="746">
        <v>0.72916666666666663</v>
      </c>
      <c r="AK320" s="746">
        <v>0.6875</v>
      </c>
      <c r="AL320" s="746" t="s">
        <v>2612</v>
      </c>
      <c r="AM320" s="746" t="s">
        <v>2612</v>
      </c>
      <c r="AN320" s="747">
        <v>0.77083333333333337</v>
      </c>
      <c r="AO320" s="748">
        <v>0.77083333333333337</v>
      </c>
      <c r="AP320" s="240" t="s">
        <v>2613</v>
      </c>
      <c r="AQ320" s="400" t="s">
        <v>8246</v>
      </c>
      <c r="AR320" s="240" t="s">
        <v>2613</v>
      </c>
      <c r="AS320" s="400" t="s">
        <v>8246</v>
      </c>
      <c r="AT320" s="240" t="s">
        <v>2089</v>
      </c>
      <c r="AU320" s="750" t="s">
        <v>2089</v>
      </c>
      <c r="AV320" s="751" t="s">
        <v>2207</v>
      </c>
      <c r="AW320" s="752" t="s">
        <v>11022</v>
      </c>
      <c r="AY320" s="198"/>
    </row>
    <row r="321" spans="2:51" ht="12.75" customHeight="1">
      <c r="B321" s="241" t="s">
        <v>4881</v>
      </c>
      <c r="C321" s="400" t="s">
        <v>12052</v>
      </c>
      <c r="D321" s="240" t="s">
        <v>9029</v>
      </c>
      <c r="E321" s="240">
        <v>257</v>
      </c>
      <c r="F321" s="240" t="s">
        <v>10465</v>
      </c>
      <c r="G321" s="240" t="s">
        <v>9250</v>
      </c>
      <c r="H321" s="240" t="s">
        <v>7707</v>
      </c>
      <c r="I321" s="240" t="s">
        <v>3209</v>
      </c>
      <c r="J321" s="242" t="s">
        <v>3135</v>
      </c>
      <c r="K321" s="240" t="s">
        <v>2847</v>
      </c>
      <c r="L321" s="240" t="s">
        <v>1209</v>
      </c>
      <c r="M321" s="240" t="s">
        <v>1210</v>
      </c>
      <c r="N321" s="240" t="s">
        <v>1414</v>
      </c>
      <c r="O321" s="240" t="s">
        <v>3900</v>
      </c>
      <c r="P321" s="240" t="s">
        <v>2089</v>
      </c>
      <c r="Q321" s="240" t="s">
        <v>3136</v>
      </c>
      <c r="R321" s="240">
        <v>100</v>
      </c>
      <c r="S321" s="240">
        <v>1E-3</v>
      </c>
      <c r="T321" s="240">
        <v>0.1</v>
      </c>
      <c r="U321" s="240">
        <v>1E-3</v>
      </c>
      <c r="V321" s="240">
        <v>1E-3</v>
      </c>
      <c r="W321" s="240" t="s">
        <v>3114</v>
      </c>
      <c r="X321" s="240" t="s">
        <v>3114</v>
      </c>
      <c r="Y321" s="240">
        <v>0.1</v>
      </c>
      <c r="Z321" s="240">
        <v>9999.7999999999993</v>
      </c>
      <c r="AA321" s="240" t="s">
        <v>6157</v>
      </c>
      <c r="AB321" s="240" t="s">
        <v>2611</v>
      </c>
      <c r="AC321" s="240" t="s">
        <v>2089</v>
      </c>
      <c r="AD321" s="240" t="s">
        <v>2089</v>
      </c>
      <c r="AE321" s="240" t="s">
        <v>2089</v>
      </c>
      <c r="AF321" s="240" t="s">
        <v>2089</v>
      </c>
      <c r="AG321" s="240" t="s">
        <v>2089</v>
      </c>
      <c r="AH321" s="240" t="s">
        <v>2089</v>
      </c>
      <c r="AI321" s="746">
        <v>0.33333333333333331</v>
      </c>
      <c r="AJ321" s="746">
        <v>0.72916666666666663</v>
      </c>
      <c r="AK321" s="746">
        <v>0.6875</v>
      </c>
      <c r="AL321" s="746" t="s">
        <v>2612</v>
      </c>
      <c r="AM321" s="746" t="s">
        <v>2612</v>
      </c>
      <c r="AN321" s="747">
        <v>0.77083333333333337</v>
      </c>
      <c r="AO321" s="748">
        <v>0.77083333333333337</v>
      </c>
      <c r="AP321" s="240" t="s">
        <v>2613</v>
      </c>
      <c r="AQ321" s="749" t="s">
        <v>8246</v>
      </c>
      <c r="AR321" s="240" t="s">
        <v>2613</v>
      </c>
      <c r="AS321" s="749" t="s">
        <v>8246</v>
      </c>
      <c r="AT321" s="240" t="s">
        <v>2089</v>
      </c>
      <c r="AU321" s="750" t="s">
        <v>2089</v>
      </c>
      <c r="AV321" s="751" t="s">
        <v>2208</v>
      </c>
      <c r="AW321" s="752" t="s">
        <v>11025</v>
      </c>
      <c r="AY321" s="198"/>
    </row>
    <row r="322" spans="2:51" ht="12.75" customHeight="1">
      <c r="B322" s="241" t="s">
        <v>2659</v>
      </c>
      <c r="C322" s="240" t="s">
        <v>5997</v>
      </c>
      <c r="D322" s="240" t="s">
        <v>9030</v>
      </c>
      <c r="E322" s="240">
        <v>762</v>
      </c>
      <c r="F322" s="240" t="s">
        <v>10466</v>
      </c>
      <c r="G322" s="240" t="s">
        <v>6615</v>
      </c>
      <c r="H322" s="240" t="s">
        <v>764</v>
      </c>
      <c r="I322" s="240" t="s">
        <v>10066</v>
      </c>
      <c r="J322" s="242" t="s">
        <v>3121</v>
      </c>
      <c r="K322" s="400" t="s">
        <v>11147</v>
      </c>
      <c r="L322" s="400" t="s">
        <v>11147</v>
      </c>
      <c r="M322" s="400" t="s">
        <v>11149</v>
      </c>
      <c r="N322" s="400" t="s">
        <v>11151</v>
      </c>
      <c r="O322" s="400" t="s">
        <v>11150</v>
      </c>
      <c r="P322" s="240" t="s">
        <v>2089</v>
      </c>
      <c r="Q322" s="240" t="s">
        <v>3112</v>
      </c>
      <c r="R322" s="240">
        <v>100</v>
      </c>
      <c r="S322" s="240">
        <v>1E-4</v>
      </c>
      <c r="T322" s="240">
        <v>0.01</v>
      </c>
      <c r="U322" s="240">
        <v>1E-4</v>
      </c>
      <c r="V322" s="240">
        <v>1E-4</v>
      </c>
      <c r="W322" s="240" t="s">
        <v>3114</v>
      </c>
      <c r="X322" s="240" t="s">
        <v>3114</v>
      </c>
      <c r="Y322" s="240">
        <v>0.01</v>
      </c>
      <c r="Z322" s="240">
        <v>999.98</v>
      </c>
      <c r="AA322" s="240" t="s">
        <v>6157</v>
      </c>
      <c r="AB322" s="240" t="s">
        <v>2611</v>
      </c>
      <c r="AC322" s="240" t="s">
        <v>2089</v>
      </c>
      <c r="AD322" s="240" t="s">
        <v>2089</v>
      </c>
      <c r="AE322" s="240" t="s">
        <v>2089</v>
      </c>
      <c r="AF322" s="240" t="s">
        <v>2089</v>
      </c>
      <c r="AG322" s="240" t="s">
        <v>2089</v>
      </c>
      <c r="AH322" s="240" t="s">
        <v>2089</v>
      </c>
      <c r="AI322" s="746">
        <v>0.33333333333333331</v>
      </c>
      <c r="AJ322" s="746">
        <v>0.72916666666666663</v>
      </c>
      <c r="AK322" s="746">
        <v>0.6875</v>
      </c>
      <c r="AL322" s="746" t="s">
        <v>2612</v>
      </c>
      <c r="AM322" s="746" t="s">
        <v>2612</v>
      </c>
      <c r="AN322" s="747">
        <v>0.77083333333333337</v>
      </c>
      <c r="AO322" s="748">
        <v>0.77083333333333337</v>
      </c>
      <c r="AP322" s="240" t="s">
        <v>2613</v>
      </c>
      <c r="AQ322" s="749" t="s">
        <v>8246</v>
      </c>
      <c r="AR322" s="240" t="s">
        <v>2613</v>
      </c>
      <c r="AS322" s="749" t="s">
        <v>8246</v>
      </c>
      <c r="AT322" s="240" t="s">
        <v>2089</v>
      </c>
      <c r="AU322" s="750" t="s">
        <v>2089</v>
      </c>
      <c r="AV322" s="751" t="s">
        <v>2204</v>
      </c>
      <c r="AW322" s="752" t="s">
        <v>11024</v>
      </c>
      <c r="AY322" s="198"/>
    </row>
    <row r="323" spans="2:51" ht="12.75" customHeight="1">
      <c r="B323" s="241" t="s">
        <v>2662</v>
      </c>
      <c r="C323" s="240" t="s">
        <v>2650</v>
      </c>
      <c r="D323" s="240" t="s">
        <v>9031</v>
      </c>
      <c r="E323" s="240">
        <v>725</v>
      </c>
      <c r="F323" s="400" t="s">
        <v>10901</v>
      </c>
      <c r="G323" s="240" t="s">
        <v>1714</v>
      </c>
      <c r="H323" s="240" t="s">
        <v>765</v>
      </c>
      <c r="I323" s="240" t="s">
        <v>3208</v>
      </c>
      <c r="J323" s="242" t="s">
        <v>3132</v>
      </c>
      <c r="K323" s="240" t="s">
        <v>2849</v>
      </c>
      <c r="L323" s="240" t="s">
        <v>1211</v>
      </c>
      <c r="M323" s="240" t="s">
        <v>1212</v>
      </c>
      <c r="N323" s="240" t="s">
        <v>3901</v>
      </c>
      <c r="O323" s="240" t="s">
        <v>3902</v>
      </c>
      <c r="P323" s="240" t="s">
        <v>2089</v>
      </c>
      <c r="Q323" s="240" t="s">
        <v>3133</v>
      </c>
      <c r="R323" s="240">
        <v>100</v>
      </c>
      <c r="S323" s="240">
        <v>1E-4</v>
      </c>
      <c r="T323" s="240">
        <v>0.01</v>
      </c>
      <c r="U323" s="240">
        <v>1E-4</v>
      </c>
      <c r="V323" s="240">
        <v>1E-4</v>
      </c>
      <c r="W323" s="240" t="s">
        <v>3114</v>
      </c>
      <c r="X323" s="240" t="s">
        <v>3114</v>
      </c>
      <c r="Y323" s="240">
        <v>0.01</v>
      </c>
      <c r="Z323" s="240">
        <v>999.98</v>
      </c>
      <c r="AA323" s="240" t="s">
        <v>6157</v>
      </c>
      <c r="AB323" s="240" t="s">
        <v>2611</v>
      </c>
      <c r="AC323" s="240" t="s">
        <v>2089</v>
      </c>
      <c r="AD323" s="240" t="s">
        <v>2089</v>
      </c>
      <c r="AE323" s="240" t="s">
        <v>2089</v>
      </c>
      <c r="AF323" s="240" t="s">
        <v>2089</v>
      </c>
      <c r="AG323" s="240" t="s">
        <v>2089</v>
      </c>
      <c r="AH323" s="240" t="s">
        <v>2089</v>
      </c>
      <c r="AI323" s="746">
        <v>0.33333333333333331</v>
      </c>
      <c r="AJ323" s="746">
        <v>0.72916666666666663</v>
      </c>
      <c r="AK323" s="746">
        <v>0.6875</v>
      </c>
      <c r="AL323" s="746" t="s">
        <v>2612</v>
      </c>
      <c r="AM323" s="746" t="s">
        <v>2612</v>
      </c>
      <c r="AN323" s="747">
        <v>0.77083333333333337</v>
      </c>
      <c r="AO323" s="748">
        <v>0.77083333333333337</v>
      </c>
      <c r="AP323" s="240" t="s">
        <v>2613</v>
      </c>
      <c r="AQ323" s="749" t="s">
        <v>8246</v>
      </c>
      <c r="AR323" s="240" t="s">
        <v>2613</v>
      </c>
      <c r="AS323" s="749" t="s">
        <v>8246</v>
      </c>
      <c r="AT323" s="240" t="s">
        <v>2089</v>
      </c>
      <c r="AU323" s="750" t="s">
        <v>2089</v>
      </c>
      <c r="AV323" s="751" t="s">
        <v>2201</v>
      </c>
      <c r="AW323" s="752" t="s">
        <v>11026</v>
      </c>
      <c r="AY323" s="198"/>
    </row>
    <row r="324" spans="2:51" ht="12.75" customHeight="1">
      <c r="B324" s="241" t="s">
        <v>2663</v>
      </c>
      <c r="C324" s="240" t="s">
        <v>2651</v>
      </c>
      <c r="D324" s="240" t="s">
        <v>9032</v>
      </c>
      <c r="E324" s="240">
        <v>725</v>
      </c>
      <c r="F324" s="400" t="s">
        <v>10900</v>
      </c>
      <c r="G324" s="240" t="s">
        <v>1715</v>
      </c>
      <c r="H324" s="240" t="s">
        <v>766</v>
      </c>
      <c r="I324" s="240" t="s">
        <v>3208</v>
      </c>
      <c r="J324" s="242" t="s">
        <v>3132</v>
      </c>
      <c r="K324" s="240" t="s">
        <v>2850</v>
      </c>
      <c r="L324" s="240" t="s">
        <v>1213</v>
      </c>
      <c r="M324" s="240" t="s">
        <v>1214</v>
      </c>
      <c r="N324" s="240" t="s">
        <v>3903</v>
      </c>
      <c r="O324" s="240" t="s">
        <v>3904</v>
      </c>
      <c r="P324" s="240" t="s">
        <v>2089</v>
      </c>
      <c r="Q324" s="240" t="s">
        <v>3133</v>
      </c>
      <c r="R324" s="240">
        <v>100</v>
      </c>
      <c r="S324" s="240">
        <v>1E-4</v>
      </c>
      <c r="T324" s="240">
        <v>0.01</v>
      </c>
      <c r="U324" s="240">
        <v>1E-4</v>
      </c>
      <c r="V324" s="240">
        <v>1E-4</v>
      </c>
      <c r="W324" s="240" t="s">
        <v>3114</v>
      </c>
      <c r="X324" s="240" t="s">
        <v>3114</v>
      </c>
      <c r="Y324" s="240">
        <v>0.01</v>
      </c>
      <c r="Z324" s="240">
        <v>999.98</v>
      </c>
      <c r="AA324" s="240" t="s">
        <v>6157</v>
      </c>
      <c r="AB324" s="240" t="s">
        <v>2611</v>
      </c>
      <c r="AC324" s="240" t="s">
        <v>2089</v>
      </c>
      <c r="AD324" s="240" t="s">
        <v>2089</v>
      </c>
      <c r="AE324" s="240" t="s">
        <v>2089</v>
      </c>
      <c r="AF324" s="240" t="s">
        <v>2089</v>
      </c>
      <c r="AG324" s="240" t="s">
        <v>2089</v>
      </c>
      <c r="AH324" s="240" t="s">
        <v>2089</v>
      </c>
      <c r="AI324" s="746">
        <v>0.33333333333333331</v>
      </c>
      <c r="AJ324" s="746">
        <v>0.72916666666666663</v>
      </c>
      <c r="AK324" s="746">
        <v>0.6875</v>
      </c>
      <c r="AL324" s="746" t="s">
        <v>2612</v>
      </c>
      <c r="AM324" s="746" t="s">
        <v>2612</v>
      </c>
      <c r="AN324" s="747">
        <v>0.77083333333333337</v>
      </c>
      <c r="AO324" s="748">
        <v>0.77083333333333337</v>
      </c>
      <c r="AP324" s="240" t="s">
        <v>2613</v>
      </c>
      <c r="AQ324" s="749" t="s">
        <v>8246</v>
      </c>
      <c r="AR324" s="240" t="s">
        <v>2613</v>
      </c>
      <c r="AS324" s="749" t="s">
        <v>8246</v>
      </c>
      <c r="AT324" s="240" t="s">
        <v>2089</v>
      </c>
      <c r="AU324" s="750" t="s">
        <v>2089</v>
      </c>
      <c r="AV324" s="751" t="s">
        <v>2209</v>
      </c>
      <c r="AW324" s="752" t="s">
        <v>11026</v>
      </c>
      <c r="AY324" s="198"/>
    </row>
    <row r="325" spans="2:51" ht="12.75" customHeight="1">
      <c r="B325" s="241" t="s">
        <v>2664</v>
      </c>
      <c r="C325" s="240" t="s">
        <v>2652</v>
      </c>
      <c r="D325" s="240" t="s">
        <v>9033</v>
      </c>
      <c r="E325" s="240">
        <v>725</v>
      </c>
      <c r="F325" s="400" t="s">
        <v>10899</v>
      </c>
      <c r="G325" s="240" t="s">
        <v>1716</v>
      </c>
      <c r="H325" s="240" t="s">
        <v>767</v>
      </c>
      <c r="I325" s="240" t="s">
        <v>3208</v>
      </c>
      <c r="J325" s="242" t="s">
        <v>3132</v>
      </c>
      <c r="K325" s="240" t="s">
        <v>2851</v>
      </c>
      <c r="L325" s="240" t="s">
        <v>1215</v>
      </c>
      <c r="M325" s="240" t="s">
        <v>1216</v>
      </c>
      <c r="N325" s="240" t="s">
        <v>3905</v>
      </c>
      <c r="O325" s="240" t="s">
        <v>3906</v>
      </c>
      <c r="P325" s="240" t="s">
        <v>2089</v>
      </c>
      <c r="Q325" s="240" t="s">
        <v>3133</v>
      </c>
      <c r="R325" s="240">
        <v>100</v>
      </c>
      <c r="S325" s="240">
        <v>1E-4</v>
      </c>
      <c r="T325" s="240">
        <v>0.01</v>
      </c>
      <c r="U325" s="240">
        <v>1E-4</v>
      </c>
      <c r="V325" s="240">
        <v>1E-4</v>
      </c>
      <c r="W325" s="240" t="s">
        <v>3114</v>
      </c>
      <c r="X325" s="240" t="s">
        <v>3114</v>
      </c>
      <c r="Y325" s="240">
        <v>0.01</v>
      </c>
      <c r="Z325" s="240">
        <v>999.98</v>
      </c>
      <c r="AA325" s="240" t="s">
        <v>6157</v>
      </c>
      <c r="AB325" s="240" t="s">
        <v>2611</v>
      </c>
      <c r="AC325" s="240" t="s">
        <v>2089</v>
      </c>
      <c r="AD325" s="240" t="s">
        <v>2089</v>
      </c>
      <c r="AE325" s="240" t="s">
        <v>2089</v>
      </c>
      <c r="AF325" s="240" t="s">
        <v>2089</v>
      </c>
      <c r="AG325" s="240" t="s">
        <v>2089</v>
      </c>
      <c r="AH325" s="240" t="s">
        <v>2089</v>
      </c>
      <c r="AI325" s="746">
        <v>0.33333333333333331</v>
      </c>
      <c r="AJ325" s="746">
        <v>0.72916666666666663</v>
      </c>
      <c r="AK325" s="746">
        <v>0.6875</v>
      </c>
      <c r="AL325" s="746" t="s">
        <v>2612</v>
      </c>
      <c r="AM325" s="746" t="s">
        <v>2612</v>
      </c>
      <c r="AN325" s="747">
        <v>0.77083333333333337</v>
      </c>
      <c r="AO325" s="748">
        <v>0.77083333333333337</v>
      </c>
      <c r="AP325" s="240" t="s">
        <v>2613</v>
      </c>
      <c r="AQ325" s="749" t="s">
        <v>8246</v>
      </c>
      <c r="AR325" s="240" t="s">
        <v>2613</v>
      </c>
      <c r="AS325" s="749" t="s">
        <v>8246</v>
      </c>
      <c r="AT325" s="240" t="s">
        <v>2089</v>
      </c>
      <c r="AU325" s="750" t="s">
        <v>2089</v>
      </c>
      <c r="AV325" s="751" t="s">
        <v>2201</v>
      </c>
      <c r="AW325" s="752" t="s">
        <v>11026</v>
      </c>
      <c r="AY325" s="198"/>
    </row>
    <row r="326" spans="2:51" ht="12.75" customHeight="1">
      <c r="B326" s="773" t="s">
        <v>2665</v>
      </c>
      <c r="C326" s="240" t="s">
        <v>2653</v>
      </c>
      <c r="D326" s="240" t="s">
        <v>9034</v>
      </c>
      <c r="E326" s="240">
        <v>627</v>
      </c>
      <c r="F326" s="240" t="s">
        <v>10468</v>
      </c>
      <c r="G326" s="240" t="s">
        <v>1717</v>
      </c>
      <c r="H326" s="240" t="s">
        <v>768</v>
      </c>
      <c r="I326" s="240" t="s">
        <v>3430</v>
      </c>
      <c r="J326" s="242" t="s">
        <v>3138</v>
      </c>
      <c r="K326" s="240" t="s">
        <v>2852</v>
      </c>
      <c r="L326" s="240" t="s">
        <v>1217</v>
      </c>
      <c r="M326" s="240" t="s">
        <v>1218</v>
      </c>
      <c r="N326" s="240" t="s">
        <v>3907</v>
      </c>
      <c r="O326" s="240" t="s">
        <v>3908</v>
      </c>
      <c r="P326" s="774" t="s">
        <v>2852</v>
      </c>
      <c r="Q326" s="240" t="s">
        <v>3139</v>
      </c>
      <c r="R326" s="240">
        <v>1000</v>
      </c>
      <c r="S326" s="240">
        <v>0.01</v>
      </c>
      <c r="T326" s="240">
        <v>10</v>
      </c>
      <c r="U326" s="240">
        <v>0.01</v>
      </c>
      <c r="V326" s="240">
        <v>0.01</v>
      </c>
      <c r="W326" s="240" t="s">
        <v>3114</v>
      </c>
      <c r="X326" s="240" t="s">
        <v>3114</v>
      </c>
      <c r="Y326" s="240">
        <v>1</v>
      </c>
      <c r="Z326" s="240">
        <v>99998</v>
      </c>
      <c r="AA326" s="240" t="s">
        <v>6157</v>
      </c>
      <c r="AB326" s="240" t="s">
        <v>2927</v>
      </c>
      <c r="AC326" s="240">
        <v>250</v>
      </c>
      <c r="AD326" s="240">
        <v>1000</v>
      </c>
      <c r="AE326" s="240">
        <v>0.25</v>
      </c>
      <c r="AF326" s="240">
        <v>250</v>
      </c>
      <c r="AG326" s="240">
        <v>0.25</v>
      </c>
      <c r="AH326" s="240">
        <v>0.01</v>
      </c>
      <c r="AI326" s="746">
        <v>0.33333333333333331</v>
      </c>
      <c r="AJ326" s="746">
        <v>0.72916666666666663</v>
      </c>
      <c r="AK326" s="746">
        <v>0.6875</v>
      </c>
      <c r="AL326" s="746" t="s">
        <v>2612</v>
      </c>
      <c r="AM326" s="746" t="s">
        <v>2612</v>
      </c>
      <c r="AN326" s="747">
        <v>0.77083333333333337</v>
      </c>
      <c r="AO326" s="748">
        <v>0.77083333333333337</v>
      </c>
      <c r="AP326" s="240" t="s">
        <v>2613</v>
      </c>
      <c r="AQ326" s="749" t="s">
        <v>8246</v>
      </c>
      <c r="AR326" s="240" t="s">
        <v>2613</v>
      </c>
      <c r="AS326" s="749" t="s">
        <v>8246</v>
      </c>
      <c r="AT326" s="240" t="s">
        <v>2089</v>
      </c>
      <c r="AU326" s="750" t="s">
        <v>2089</v>
      </c>
      <c r="AV326" s="751" t="s">
        <v>2203</v>
      </c>
      <c r="AW326" s="752" t="s">
        <v>11022</v>
      </c>
      <c r="AY326" s="198"/>
    </row>
    <row r="327" spans="2:51" ht="12.75" customHeight="1">
      <c r="B327" s="773" t="s">
        <v>10670</v>
      </c>
      <c r="C327" s="240" t="s">
        <v>2654</v>
      </c>
      <c r="D327" s="240" t="s">
        <v>9035</v>
      </c>
      <c r="E327" s="240">
        <v>627</v>
      </c>
      <c r="F327" s="240" t="s">
        <v>10469</v>
      </c>
      <c r="G327" s="240" t="s">
        <v>5368</v>
      </c>
      <c r="H327" s="240" t="s">
        <v>769</v>
      </c>
      <c r="I327" s="240" t="s">
        <v>3430</v>
      </c>
      <c r="J327" s="242" t="s">
        <v>3138</v>
      </c>
      <c r="K327" s="240" t="s">
        <v>2853</v>
      </c>
      <c r="L327" s="240" t="s">
        <v>6173</v>
      </c>
      <c r="M327" s="240" t="s">
        <v>6174</v>
      </c>
      <c r="N327" s="240" t="s">
        <v>6175</v>
      </c>
      <c r="O327" s="240" t="s">
        <v>6176</v>
      </c>
      <c r="P327" s="774" t="s">
        <v>2853</v>
      </c>
      <c r="Q327" s="240" t="s">
        <v>3139</v>
      </c>
      <c r="R327" s="240">
        <v>1000</v>
      </c>
      <c r="S327" s="240">
        <v>0.01</v>
      </c>
      <c r="T327" s="240">
        <v>10</v>
      </c>
      <c r="U327" s="240">
        <v>0.01</v>
      </c>
      <c r="V327" s="240">
        <v>0.01</v>
      </c>
      <c r="W327" s="240" t="s">
        <v>3114</v>
      </c>
      <c r="X327" s="240" t="s">
        <v>3114</v>
      </c>
      <c r="Y327" s="240">
        <v>1</v>
      </c>
      <c r="Z327" s="240">
        <v>99998</v>
      </c>
      <c r="AA327" s="240" t="s">
        <v>6157</v>
      </c>
      <c r="AB327" s="240" t="s">
        <v>2927</v>
      </c>
      <c r="AC327" s="240">
        <v>250</v>
      </c>
      <c r="AD327" s="240">
        <v>1000</v>
      </c>
      <c r="AE327" s="240">
        <v>0.5</v>
      </c>
      <c r="AF327" s="240">
        <v>500</v>
      </c>
      <c r="AG327" s="240">
        <v>0.5</v>
      </c>
      <c r="AH327" s="240">
        <v>0.01</v>
      </c>
      <c r="AI327" s="746">
        <v>0.33333333333333331</v>
      </c>
      <c r="AJ327" s="746">
        <v>0.72916666666666663</v>
      </c>
      <c r="AK327" s="746">
        <v>0.6875</v>
      </c>
      <c r="AL327" s="746" t="s">
        <v>2612</v>
      </c>
      <c r="AM327" s="746" t="s">
        <v>2612</v>
      </c>
      <c r="AN327" s="747">
        <v>0.77083333333333337</v>
      </c>
      <c r="AO327" s="748">
        <v>0.77083333333333337</v>
      </c>
      <c r="AP327" s="240" t="s">
        <v>2613</v>
      </c>
      <c r="AQ327" s="749" t="s">
        <v>8246</v>
      </c>
      <c r="AR327" s="240" t="s">
        <v>2613</v>
      </c>
      <c r="AS327" s="749" t="s">
        <v>8246</v>
      </c>
      <c r="AT327" s="240" t="s">
        <v>2089</v>
      </c>
      <c r="AU327" s="750" t="s">
        <v>2089</v>
      </c>
      <c r="AV327" s="751" t="s">
        <v>2204</v>
      </c>
      <c r="AW327" s="752" t="s">
        <v>11022</v>
      </c>
      <c r="AY327" s="198"/>
    </row>
    <row r="328" spans="2:51" ht="12.75" customHeight="1">
      <c r="B328" s="398" t="s">
        <v>8357</v>
      </c>
      <c r="C328" s="240" t="s">
        <v>2656</v>
      </c>
      <c r="D328" s="400" t="s">
        <v>9037</v>
      </c>
      <c r="E328" s="400">
        <v>2500</v>
      </c>
      <c r="F328" s="400" t="s">
        <v>10471</v>
      </c>
      <c r="G328" s="240" t="s">
        <v>1718</v>
      </c>
      <c r="H328" s="240" t="s">
        <v>771</v>
      </c>
      <c r="I328" s="240" t="s">
        <v>3431</v>
      </c>
      <c r="J328" s="242" t="s">
        <v>3124</v>
      </c>
      <c r="K328" s="400" t="s">
        <v>8361</v>
      </c>
      <c r="L328" s="400" t="s">
        <v>1639</v>
      </c>
      <c r="M328" s="400" t="s">
        <v>8358</v>
      </c>
      <c r="N328" s="400" t="s">
        <v>8359</v>
      </c>
      <c r="O328" s="400" t="s">
        <v>8360</v>
      </c>
      <c r="P328" s="400" t="s">
        <v>1639</v>
      </c>
      <c r="Q328" s="400" t="s">
        <v>3112</v>
      </c>
      <c r="R328" s="240">
        <v>1000</v>
      </c>
      <c r="S328" s="240">
        <v>1E-4</v>
      </c>
      <c r="T328" s="240">
        <v>0.1</v>
      </c>
      <c r="U328" s="240">
        <v>1E-4</v>
      </c>
      <c r="V328" s="240">
        <v>1E-4</v>
      </c>
      <c r="W328" s="400" t="s">
        <v>3114</v>
      </c>
      <c r="X328" s="400" t="s">
        <v>3114</v>
      </c>
      <c r="Y328" s="240">
        <v>0.01</v>
      </c>
      <c r="Z328" s="240">
        <v>999.98</v>
      </c>
      <c r="AA328" s="400" t="s">
        <v>6157</v>
      </c>
      <c r="AB328" s="400" t="s">
        <v>2611</v>
      </c>
      <c r="AC328" s="400" t="s">
        <v>2089</v>
      </c>
      <c r="AD328" s="400" t="s">
        <v>2089</v>
      </c>
      <c r="AE328" s="400" t="s">
        <v>2089</v>
      </c>
      <c r="AF328" s="400" t="s">
        <v>2089</v>
      </c>
      <c r="AG328" s="400" t="s">
        <v>2089</v>
      </c>
      <c r="AH328" s="400" t="s">
        <v>2089</v>
      </c>
      <c r="AI328" s="746">
        <v>0.33333333333333298</v>
      </c>
      <c r="AJ328" s="746">
        <v>0.72916666666666696</v>
      </c>
      <c r="AK328" s="746">
        <v>0.6875</v>
      </c>
      <c r="AL328" s="754" t="s">
        <v>2612</v>
      </c>
      <c r="AM328" s="754" t="s">
        <v>2612</v>
      </c>
      <c r="AN328" s="747">
        <v>0.77083333333333304</v>
      </c>
      <c r="AO328" s="748">
        <v>0.77083333333333337</v>
      </c>
      <c r="AP328" s="400" t="s">
        <v>2089</v>
      </c>
      <c r="AQ328" s="749" t="s">
        <v>8246</v>
      </c>
      <c r="AR328" s="400" t="s">
        <v>2613</v>
      </c>
      <c r="AS328" s="749" t="s">
        <v>8246</v>
      </c>
      <c r="AT328" s="400" t="s">
        <v>2089</v>
      </c>
      <c r="AU328" s="757" t="s">
        <v>2089</v>
      </c>
      <c r="AV328" s="751" t="s">
        <v>2208</v>
      </c>
      <c r="AW328" s="752" t="s">
        <v>11023</v>
      </c>
      <c r="AY328" s="198"/>
    </row>
    <row r="329" spans="2:51" ht="12.75" customHeight="1">
      <c r="B329" s="241" t="s">
        <v>2668</v>
      </c>
      <c r="C329" s="240" t="s">
        <v>3599</v>
      </c>
      <c r="D329" s="240" t="s">
        <v>9039</v>
      </c>
      <c r="E329" s="240">
        <v>788</v>
      </c>
      <c r="F329" s="240" t="s">
        <v>10473</v>
      </c>
      <c r="G329" s="240" t="s">
        <v>1804</v>
      </c>
      <c r="H329" s="240" t="s">
        <v>285</v>
      </c>
      <c r="I329" s="240" t="s">
        <v>3432</v>
      </c>
      <c r="J329" s="242" t="s">
        <v>3120</v>
      </c>
      <c r="K329" s="240" t="s">
        <v>2856</v>
      </c>
      <c r="L329" s="240" t="s">
        <v>1219</v>
      </c>
      <c r="M329" s="240" t="s">
        <v>1220</v>
      </c>
      <c r="N329" s="240" t="s">
        <v>3909</v>
      </c>
      <c r="O329" s="240" t="s">
        <v>3910</v>
      </c>
      <c r="P329" s="240" t="s">
        <v>2089</v>
      </c>
      <c r="Q329" s="240" t="s">
        <v>3112</v>
      </c>
      <c r="R329" s="240">
        <v>100</v>
      </c>
      <c r="S329" s="240">
        <v>1E-4</v>
      </c>
      <c r="T329" s="240">
        <v>0.01</v>
      </c>
      <c r="U329" s="240">
        <v>1E-4</v>
      </c>
      <c r="V329" s="240">
        <v>1E-4</v>
      </c>
      <c r="W329" s="240" t="s">
        <v>3114</v>
      </c>
      <c r="X329" s="240" t="s">
        <v>3114</v>
      </c>
      <c r="Y329" s="240">
        <v>0.01</v>
      </c>
      <c r="Z329" s="240">
        <v>999.98</v>
      </c>
      <c r="AA329" s="240" t="s">
        <v>6157</v>
      </c>
      <c r="AB329" s="240" t="s">
        <v>2611</v>
      </c>
      <c r="AC329" s="240" t="s">
        <v>2089</v>
      </c>
      <c r="AD329" s="240" t="s">
        <v>2089</v>
      </c>
      <c r="AE329" s="240" t="s">
        <v>2089</v>
      </c>
      <c r="AF329" s="240" t="s">
        <v>2089</v>
      </c>
      <c r="AG329" s="240" t="s">
        <v>2089</v>
      </c>
      <c r="AH329" s="240" t="s">
        <v>2089</v>
      </c>
      <c r="AI329" s="746">
        <v>0.33333333333333331</v>
      </c>
      <c r="AJ329" s="746">
        <v>0.72916666666666663</v>
      </c>
      <c r="AK329" s="746">
        <v>0.6875</v>
      </c>
      <c r="AL329" s="746" t="s">
        <v>2612</v>
      </c>
      <c r="AM329" s="746" t="s">
        <v>2612</v>
      </c>
      <c r="AN329" s="747">
        <v>0.77083333333333337</v>
      </c>
      <c r="AO329" s="748">
        <v>0.77083333333333337</v>
      </c>
      <c r="AP329" s="240" t="s">
        <v>2613</v>
      </c>
      <c r="AQ329" s="749" t="s">
        <v>8246</v>
      </c>
      <c r="AR329" s="240" t="s">
        <v>2613</v>
      </c>
      <c r="AS329" s="749" t="s">
        <v>8246</v>
      </c>
      <c r="AT329" s="240" t="s">
        <v>2089</v>
      </c>
      <c r="AU329" s="750" t="s">
        <v>2089</v>
      </c>
      <c r="AV329" s="751" t="s">
        <v>2202</v>
      </c>
      <c r="AW329" s="752" t="s">
        <v>11028</v>
      </c>
      <c r="AY329" s="198"/>
    </row>
    <row r="330" spans="2:51" ht="12.75" customHeight="1">
      <c r="B330" s="241" t="s">
        <v>2669</v>
      </c>
      <c r="C330" s="240" t="s">
        <v>3600</v>
      </c>
      <c r="D330" s="240" t="s">
        <v>9040</v>
      </c>
      <c r="E330" s="240">
        <v>788</v>
      </c>
      <c r="F330" s="240" t="s">
        <v>10474</v>
      </c>
      <c r="G330" s="240" t="s">
        <v>1805</v>
      </c>
      <c r="H330" s="240" t="s">
        <v>286</v>
      </c>
      <c r="I330" s="240" t="s">
        <v>3432</v>
      </c>
      <c r="J330" s="242" t="s">
        <v>3120</v>
      </c>
      <c r="K330" s="240" t="s">
        <v>2857</v>
      </c>
      <c r="L330" s="240" t="s">
        <v>1221</v>
      </c>
      <c r="M330" s="240" t="s">
        <v>1222</v>
      </c>
      <c r="N330" s="240" t="s">
        <v>3911</v>
      </c>
      <c r="O330" s="240" t="s">
        <v>3912</v>
      </c>
      <c r="P330" s="240" t="s">
        <v>2089</v>
      </c>
      <c r="Q330" s="240" t="s">
        <v>3112</v>
      </c>
      <c r="R330" s="240">
        <v>100</v>
      </c>
      <c r="S330" s="240">
        <v>1E-4</v>
      </c>
      <c r="T330" s="240">
        <v>0.01</v>
      </c>
      <c r="U330" s="240">
        <v>1E-4</v>
      </c>
      <c r="V330" s="240">
        <v>1E-4</v>
      </c>
      <c r="W330" s="240" t="s">
        <v>3114</v>
      </c>
      <c r="X330" s="240" t="s">
        <v>3114</v>
      </c>
      <c r="Y330" s="240">
        <v>0.01</v>
      </c>
      <c r="Z330" s="240">
        <v>999.98</v>
      </c>
      <c r="AA330" s="240" t="s">
        <v>6157</v>
      </c>
      <c r="AB330" s="240" t="s">
        <v>2611</v>
      </c>
      <c r="AC330" s="240" t="s">
        <v>2089</v>
      </c>
      <c r="AD330" s="240" t="s">
        <v>2089</v>
      </c>
      <c r="AE330" s="240" t="s">
        <v>2089</v>
      </c>
      <c r="AF330" s="240" t="s">
        <v>2089</v>
      </c>
      <c r="AG330" s="240" t="s">
        <v>2089</v>
      </c>
      <c r="AH330" s="240" t="s">
        <v>2089</v>
      </c>
      <c r="AI330" s="746">
        <v>0.33333333333333331</v>
      </c>
      <c r="AJ330" s="746">
        <v>0.72916666666666663</v>
      </c>
      <c r="AK330" s="746">
        <v>0.6875</v>
      </c>
      <c r="AL330" s="746" t="s">
        <v>2612</v>
      </c>
      <c r="AM330" s="746" t="s">
        <v>2612</v>
      </c>
      <c r="AN330" s="747">
        <v>0.77083333333333337</v>
      </c>
      <c r="AO330" s="748">
        <v>0.77083333333333337</v>
      </c>
      <c r="AP330" s="240" t="s">
        <v>2613</v>
      </c>
      <c r="AQ330" s="749" t="s">
        <v>8246</v>
      </c>
      <c r="AR330" s="240" t="s">
        <v>2613</v>
      </c>
      <c r="AS330" s="749" t="s">
        <v>8246</v>
      </c>
      <c r="AT330" s="240" t="s">
        <v>2089</v>
      </c>
      <c r="AU330" s="750" t="s">
        <v>2089</v>
      </c>
      <c r="AV330" s="751" t="s">
        <v>2205</v>
      </c>
      <c r="AW330" s="752" t="s">
        <v>11028</v>
      </c>
      <c r="AY330" s="198"/>
    </row>
    <row r="331" spans="2:51" ht="12.75" customHeight="1">
      <c r="B331" s="241" t="s">
        <v>2673</v>
      </c>
      <c r="C331" s="240" t="s">
        <v>3350</v>
      </c>
      <c r="D331" s="240" t="s">
        <v>9042</v>
      </c>
      <c r="E331" s="240">
        <v>788</v>
      </c>
      <c r="F331" s="240" t="s">
        <v>10476</v>
      </c>
      <c r="G331" s="240" t="s">
        <v>404</v>
      </c>
      <c r="H331" s="240" t="s">
        <v>4847</v>
      </c>
      <c r="I331" s="240" t="s">
        <v>3434</v>
      </c>
      <c r="J331" s="242" t="s">
        <v>3115</v>
      </c>
      <c r="K331" s="240" t="s">
        <v>2860</v>
      </c>
      <c r="L331" s="240" t="s">
        <v>1223</v>
      </c>
      <c r="M331" s="240" t="s">
        <v>1224</v>
      </c>
      <c r="N331" s="240" t="s">
        <v>3913</v>
      </c>
      <c r="O331" s="240" t="s">
        <v>3914</v>
      </c>
      <c r="P331" s="240" t="s">
        <v>2089</v>
      </c>
      <c r="Q331" s="240" t="s">
        <v>3112</v>
      </c>
      <c r="R331" s="240">
        <v>100</v>
      </c>
      <c r="S331" s="240">
        <v>1E-4</v>
      </c>
      <c r="T331" s="240">
        <v>0.01</v>
      </c>
      <c r="U331" s="240">
        <v>1E-4</v>
      </c>
      <c r="V331" s="240">
        <v>1E-4</v>
      </c>
      <c r="W331" s="240" t="s">
        <v>3114</v>
      </c>
      <c r="X331" s="240" t="s">
        <v>3114</v>
      </c>
      <c r="Y331" s="240">
        <v>0.01</v>
      </c>
      <c r="Z331" s="240">
        <v>999.98</v>
      </c>
      <c r="AA331" s="240" t="s">
        <v>6157</v>
      </c>
      <c r="AB331" s="240" t="s">
        <v>2611</v>
      </c>
      <c r="AC331" s="240" t="s">
        <v>2089</v>
      </c>
      <c r="AD331" s="240" t="s">
        <v>2089</v>
      </c>
      <c r="AE331" s="240" t="s">
        <v>2089</v>
      </c>
      <c r="AF331" s="240" t="s">
        <v>2089</v>
      </c>
      <c r="AG331" s="240" t="s">
        <v>2089</v>
      </c>
      <c r="AH331" s="240" t="s">
        <v>2089</v>
      </c>
      <c r="AI331" s="746">
        <v>0.33333333333333331</v>
      </c>
      <c r="AJ331" s="746">
        <v>0.72916666666666663</v>
      </c>
      <c r="AK331" s="746">
        <v>0.6875</v>
      </c>
      <c r="AL331" s="746" t="s">
        <v>2612</v>
      </c>
      <c r="AM331" s="746" t="s">
        <v>2612</v>
      </c>
      <c r="AN331" s="747">
        <v>0.77083333333333337</v>
      </c>
      <c r="AO331" s="748">
        <v>0.77083333333333337</v>
      </c>
      <c r="AP331" s="240" t="s">
        <v>2613</v>
      </c>
      <c r="AQ331" s="749" t="s">
        <v>8246</v>
      </c>
      <c r="AR331" s="240" t="s">
        <v>2613</v>
      </c>
      <c r="AS331" s="749" t="s">
        <v>8246</v>
      </c>
      <c r="AT331" s="240" t="s">
        <v>2089</v>
      </c>
      <c r="AU331" s="750" t="s">
        <v>2089</v>
      </c>
      <c r="AV331" s="751" t="s">
        <v>2201</v>
      </c>
      <c r="AW331" s="752" t="s">
        <v>11029</v>
      </c>
      <c r="AY331" s="198"/>
    </row>
    <row r="332" spans="2:51" ht="12.75" customHeight="1">
      <c r="B332" s="241" t="s">
        <v>830</v>
      </c>
      <c r="C332" s="240" t="s">
        <v>3352</v>
      </c>
      <c r="D332" s="240" t="s">
        <v>9044</v>
      </c>
      <c r="E332" s="240">
        <v>257</v>
      </c>
      <c r="F332" s="240" t="s">
        <v>10478</v>
      </c>
      <c r="G332" s="240" t="s">
        <v>9251</v>
      </c>
      <c r="H332" s="240" t="s">
        <v>7708</v>
      </c>
      <c r="I332" s="240" t="s">
        <v>3209</v>
      </c>
      <c r="J332" s="242" t="s">
        <v>3135</v>
      </c>
      <c r="K332" s="240" t="s">
        <v>2862</v>
      </c>
      <c r="L332" s="240" t="s">
        <v>1225</v>
      </c>
      <c r="M332" s="240" t="s">
        <v>1226</v>
      </c>
      <c r="N332" s="240" t="s">
        <v>3915</v>
      </c>
      <c r="O332" s="240" t="s">
        <v>3916</v>
      </c>
      <c r="P332" s="240" t="s">
        <v>2089</v>
      </c>
      <c r="Q332" s="240" t="s">
        <v>3136</v>
      </c>
      <c r="R332" s="240">
        <v>100</v>
      </c>
      <c r="S332" s="240">
        <v>1E-3</v>
      </c>
      <c r="T332" s="240">
        <v>0.1</v>
      </c>
      <c r="U332" s="240">
        <v>1E-3</v>
      </c>
      <c r="V332" s="240">
        <v>1E-3</v>
      </c>
      <c r="W332" s="240" t="s">
        <v>3114</v>
      </c>
      <c r="X332" s="240" t="s">
        <v>3114</v>
      </c>
      <c r="Y332" s="240">
        <v>0.1</v>
      </c>
      <c r="Z332" s="240">
        <v>9999.7999999999993</v>
      </c>
      <c r="AA332" s="240" t="s">
        <v>6157</v>
      </c>
      <c r="AB332" s="240" t="s">
        <v>2611</v>
      </c>
      <c r="AC332" s="240" t="s">
        <v>2089</v>
      </c>
      <c r="AD332" s="240" t="s">
        <v>2089</v>
      </c>
      <c r="AE332" s="240" t="s">
        <v>2089</v>
      </c>
      <c r="AF332" s="240" t="s">
        <v>2089</v>
      </c>
      <c r="AG332" s="240" t="s">
        <v>2089</v>
      </c>
      <c r="AH332" s="240" t="s">
        <v>2089</v>
      </c>
      <c r="AI332" s="746">
        <v>0.33333333333333331</v>
      </c>
      <c r="AJ332" s="746">
        <v>0.72916666666666663</v>
      </c>
      <c r="AK332" s="746">
        <v>0.6875</v>
      </c>
      <c r="AL332" s="746" t="s">
        <v>2612</v>
      </c>
      <c r="AM332" s="746" t="s">
        <v>2612</v>
      </c>
      <c r="AN332" s="747">
        <v>0.77083333333333337</v>
      </c>
      <c r="AO332" s="748">
        <v>0.77083333333333337</v>
      </c>
      <c r="AP332" s="240" t="s">
        <v>2613</v>
      </c>
      <c r="AQ332" s="749" t="s">
        <v>8246</v>
      </c>
      <c r="AR332" s="240" t="s">
        <v>2613</v>
      </c>
      <c r="AS332" s="749" t="s">
        <v>8246</v>
      </c>
      <c r="AT332" s="240" t="s">
        <v>2089</v>
      </c>
      <c r="AU332" s="750" t="s">
        <v>2089</v>
      </c>
      <c r="AV332" s="751" t="s">
        <v>2201</v>
      </c>
      <c r="AW332" s="752" t="s">
        <v>11025</v>
      </c>
      <c r="AY332" s="198"/>
    </row>
    <row r="333" spans="2:51" ht="12.75" customHeight="1">
      <c r="B333" s="773" t="s">
        <v>6902</v>
      </c>
      <c r="C333" s="240" t="s">
        <v>6903</v>
      </c>
      <c r="D333" s="240" t="s">
        <v>9045</v>
      </c>
      <c r="E333" s="240">
        <v>627</v>
      </c>
      <c r="F333" s="240" t="s">
        <v>10479</v>
      </c>
      <c r="G333" s="240" t="s">
        <v>6904</v>
      </c>
      <c r="H333" s="240" t="s">
        <v>6905</v>
      </c>
      <c r="I333" s="240" t="s">
        <v>3430</v>
      </c>
      <c r="J333" s="242" t="s">
        <v>3138</v>
      </c>
      <c r="K333" s="240" t="s">
        <v>6906</v>
      </c>
      <c r="L333" s="240" t="s">
        <v>6910</v>
      </c>
      <c r="M333" s="240" t="s">
        <v>6911</v>
      </c>
      <c r="N333" s="240" t="s">
        <v>6912</v>
      </c>
      <c r="O333" s="240" t="s">
        <v>6913</v>
      </c>
      <c r="P333" s="774" t="s">
        <v>6906</v>
      </c>
      <c r="Q333" s="240" t="s">
        <v>3139</v>
      </c>
      <c r="R333" s="240">
        <v>1000</v>
      </c>
      <c r="S333" s="240">
        <v>0.01</v>
      </c>
      <c r="T333" s="240">
        <v>10</v>
      </c>
      <c r="U333" s="240">
        <v>0.01</v>
      </c>
      <c r="V333" s="240">
        <v>0.01</v>
      </c>
      <c r="W333" s="240" t="s">
        <v>3114</v>
      </c>
      <c r="X333" s="240" t="s">
        <v>3114</v>
      </c>
      <c r="Y333" s="240">
        <v>1</v>
      </c>
      <c r="Z333" s="240">
        <v>99998</v>
      </c>
      <c r="AA333" s="240" t="s">
        <v>6157</v>
      </c>
      <c r="AB333" s="240" t="s">
        <v>2927</v>
      </c>
      <c r="AC333" s="240">
        <v>250</v>
      </c>
      <c r="AD333" s="240">
        <v>1000</v>
      </c>
      <c r="AE333" s="240">
        <v>0.5</v>
      </c>
      <c r="AF333" s="240">
        <v>500</v>
      </c>
      <c r="AG333" s="240">
        <v>0.5</v>
      </c>
      <c r="AH333" s="240">
        <v>0.01</v>
      </c>
      <c r="AI333" s="746">
        <v>0.33333333333333331</v>
      </c>
      <c r="AJ333" s="746">
        <v>0.72916666666666663</v>
      </c>
      <c r="AK333" s="746">
        <v>0.6875</v>
      </c>
      <c r="AL333" s="746" t="s">
        <v>2612</v>
      </c>
      <c r="AM333" s="746" t="s">
        <v>2612</v>
      </c>
      <c r="AN333" s="747">
        <v>0.77083333333333337</v>
      </c>
      <c r="AO333" s="748">
        <v>0.77083333333333337</v>
      </c>
      <c r="AP333" s="240" t="s">
        <v>2613</v>
      </c>
      <c r="AQ333" s="400" t="s">
        <v>8246</v>
      </c>
      <c r="AR333" s="240" t="s">
        <v>2613</v>
      </c>
      <c r="AS333" s="400" t="s">
        <v>8246</v>
      </c>
      <c r="AT333" s="240" t="s">
        <v>2089</v>
      </c>
      <c r="AU333" s="750" t="s">
        <v>2089</v>
      </c>
      <c r="AV333" s="751" t="s">
        <v>2208</v>
      </c>
      <c r="AW333" s="752" t="s">
        <v>11022</v>
      </c>
      <c r="AY333" s="198"/>
    </row>
    <row r="334" spans="2:51" ht="12.75" customHeight="1">
      <c r="B334" s="443" t="s">
        <v>10992</v>
      </c>
      <c r="C334" s="240" t="s">
        <v>6480</v>
      </c>
      <c r="D334" s="400" t="s">
        <v>10993</v>
      </c>
      <c r="E334" s="240">
        <v>627</v>
      </c>
      <c r="F334" s="400" t="s">
        <v>10994</v>
      </c>
      <c r="G334" s="400" t="s">
        <v>10995</v>
      </c>
      <c r="H334" s="400" t="s">
        <v>10996</v>
      </c>
      <c r="I334" s="240" t="s">
        <v>3430</v>
      </c>
      <c r="J334" s="242" t="s">
        <v>3138</v>
      </c>
      <c r="K334" s="240" t="s">
        <v>6484</v>
      </c>
      <c r="L334" s="292" t="s">
        <v>8137</v>
      </c>
      <c r="M334" s="240" t="s">
        <v>6539</v>
      </c>
      <c r="N334" s="291" t="s">
        <v>8148</v>
      </c>
      <c r="O334" s="291" t="s">
        <v>8149</v>
      </c>
      <c r="P334" s="778" t="s">
        <v>6484</v>
      </c>
      <c r="Q334" s="240" t="s">
        <v>3139</v>
      </c>
      <c r="R334" s="240">
        <v>1000</v>
      </c>
      <c r="S334" s="240">
        <v>0.01</v>
      </c>
      <c r="T334" s="240">
        <v>10</v>
      </c>
      <c r="U334" s="240">
        <v>0.01</v>
      </c>
      <c r="V334" s="240">
        <v>0.01</v>
      </c>
      <c r="W334" s="240" t="s">
        <v>3114</v>
      </c>
      <c r="X334" s="240" t="s">
        <v>3114</v>
      </c>
      <c r="Y334" s="240">
        <v>1</v>
      </c>
      <c r="Z334" s="240">
        <v>99998</v>
      </c>
      <c r="AA334" s="240" t="s">
        <v>6157</v>
      </c>
      <c r="AB334" s="240" t="s">
        <v>2927</v>
      </c>
      <c r="AC334" s="240">
        <v>250</v>
      </c>
      <c r="AD334" s="240">
        <v>1000</v>
      </c>
      <c r="AE334" s="240">
        <v>0.25</v>
      </c>
      <c r="AF334" s="240">
        <v>250</v>
      </c>
      <c r="AG334" s="240">
        <v>0.25</v>
      </c>
      <c r="AH334" s="240">
        <v>0.01</v>
      </c>
      <c r="AI334" s="746">
        <v>0.33333333333333331</v>
      </c>
      <c r="AJ334" s="746">
        <v>0.72916666666666663</v>
      </c>
      <c r="AK334" s="746">
        <v>0.6875</v>
      </c>
      <c r="AL334" s="746" t="s">
        <v>2612</v>
      </c>
      <c r="AM334" s="746" t="s">
        <v>2612</v>
      </c>
      <c r="AN334" s="747">
        <v>0.77083333333333337</v>
      </c>
      <c r="AO334" s="748">
        <v>0.77083333333333337</v>
      </c>
      <c r="AP334" s="400" t="s">
        <v>2613</v>
      </c>
      <c r="AQ334" s="749" t="s">
        <v>8246</v>
      </c>
      <c r="AR334" s="400" t="s">
        <v>2613</v>
      </c>
      <c r="AS334" s="749" t="s">
        <v>8246</v>
      </c>
      <c r="AT334" s="240" t="s">
        <v>2089</v>
      </c>
      <c r="AU334" s="750" t="s">
        <v>2089</v>
      </c>
      <c r="AV334" s="751" t="s">
        <v>2205</v>
      </c>
      <c r="AW334" s="752" t="s">
        <v>11022</v>
      </c>
      <c r="AY334" s="198"/>
    </row>
    <row r="335" spans="2:51" ht="12.75" customHeight="1">
      <c r="B335" s="241" t="s">
        <v>833</v>
      </c>
      <c r="C335" s="240" t="s">
        <v>3355</v>
      </c>
      <c r="D335" s="240" t="s">
        <v>9050</v>
      </c>
      <c r="E335" s="240">
        <v>725</v>
      </c>
      <c r="F335" s="400" t="s">
        <v>10897</v>
      </c>
      <c r="G335" s="240" t="s">
        <v>405</v>
      </c>
      <c r="H335" s="240" t="s">
        <v>289</v>
      </c>
      <c r="I335" s="240" t="s">
        <v>3208</v>
      </c>
      <c r="J335" s="242" t="s">
        <v>3132</v>
      </c>
      <c r="K335" s="240" t="s">
        <v>3793</v>
      </c>
      <c r="L335" s="240" t="s">
        <v>1227</v>
      </c>
      <c r="M335" s="240" t="s">
        <v>1228</v>
      </c>
      <c r="N335" s="240" t="s">
        <v>1431</v>
      </c>
      <c r="O335" s="240" t="s">
        <v>1432</v>
      </c>
      <c r="P335" s="240" t="s">
        <v>2089</v>
      </c>
      <c r="Q335" s="240" t="s">
        <v>3133</v>
      </c>
      <c r="R335" s="240">
        <v>100</v>
      </c>
      <c r="S335" s="240">
        <v>1E-4</v>
      </c>
      <c r="T335" s="240">
        <v>0.01</v>
      </c>
      <c r="U335" s="240">
        <v>1E-4</v>
      </c>
      <c r="V335" s="240">
        <v>1E-4</v>
      </c>
      <c r="W335" s="240" t="s">
        <v>3114</v>
      </c>
      <c r="X335" s="240" t="s">
        <v>3114</v>
      </c>
      <c r="Y335" s="240">
        <v>0.01</v>
      </c>
      <c r="Z335" s="240">
        <v>999.98</v>
      </c>
      <c r="AA335" s="240" t="s">
        <v>6157</v>
      </c>
      <c r="AB335" s="240" t="s">
        <v>2611</v>
      </c>
      <c r="AC335" s="240" t="s">
        <v>2089</v>
      </c>
      <c r="AD335" s="240" t="s">
        <v>2089</v>
      </c>
      <c r="AE335" s="240" t="s">
        <v>2089</v>
      </c>
      <c r="AF335" s="240" t="s">
        <v>2089</v>
      </c>
      <c r="AG335" s="240" t="s">
        <v>2089</v>
      </c>
      <c r="AH335" s="240" t="s">
        <v>2089</v>
      </c>
      <c r="AI335" s="746">
        <v>0.33333333333333331</v>
      </c>
      <c r="AJ335" s="746">
        <v>0.72916666666666663</v>
      </c>
      <c r="AK335" s="746">
        <v>0.6875</v>
      </c>
      <c r="AL335" s="746" t="s">
        <v>2612</v>
      </c>
      <c r="AM335" s="746" t="s">
        <v>2612</v>
      </c>
      <c r="AN335" s="747">
        <v>0.77083333333333337</v>
      </c>
      <c r="AO335" s="748">
        <v>0.77083333333333337</v>
      </c>
      <c r="AP335" s="240" t="s">
        <v>2613</v>
      </c>
      <c r="AQ335" s="400" t="s">
        <v>8246</v>
      </c>
      <c r="AR335" s="240" t="s">
        <v>2613</v>
      </c>
      <c r="AS335" s="400" t="s">
        <v>8246</v>
      </c>
      <c r="AT335" s="240" t="s">
        <v>2089</v>
      </c>
      <c r="AU335" s="750" t="s">
        <v>2089</v>
      </c>
      <c r="AV335" s="751" t="s">
        <v>2201</v>
      </c>
      <c r="AW335" s="752" t="s">
        <v>11026</v>
      </c>
      <c r="AY335" s="198"/>
    </row>
    <row r="336" spans="2:51" ht="12.75" customHeight="1">
      <c r="B336" s="773" t="s">
        <v>10673</v>
      </c>
      <c r="C336" s="240" t="s">
        <v>3489</v>
      </c>
      <c r="D336" s="240" t="s">
        <v>9051</v>
      </c>
      <c r="E336" s="240">
        <v>627</v>
      </c>
      <c r="F336" s="240" t="s">
        <v>10483</v>
      </c>
      <c r="G336" s="240" t="s">
        <v>4272</v>
      </c>
      <c r="H336" s="240" t="s">
        <v>2434</v>
      </c>
      <c r="I336" s="240" t="s">
        <v>3430</v>
      </c>
      <c r="J336" s="242" t="s">
        <v>3138</v>
      </c>
      <c r="K336" s="240" t="s">
        <v>2779</v>
      </c>
      <c r="L336" s="240" t="s">
        <v>1203</v>
      </c>
      <c r="M336" s="240" t="s">
        <v>1204</v>
      </c>
      <c r="N336" s="240" t="s">
        <v>1408</v>
      </c>
      <c r="O336" s="240" t="s">
        <v>1409</v>
      </c>
      <c r="P336" s="774" t="s">
        <v>2779</v>
      </c>
      <c r="Q336" s="240" t="s">
        <v>3139</v>
      </c>
      <c r="R336" s="240">
        <v>1000</v>
      </c>
      <c r="S336" s="240">
        <v>0.01</v>
      </c>
      <c r="T336" s="240">
        <v>10</v>
      </c>
      <c r="U336" s="240">
        <v>0.01</v>
      </c>
      <c r="V336" s="240">
        <v>0.01</v>
      </c>
      <c r="W336" s="240" t="s">
        <v>3114</v>
      </c>
      <c r="X336" s="240" t="s">
        <v>3114</v>
      </c>
      <c r="Y336" s="240">
        <v>1</v>
      </c>
      <c r="Z336" s="240">
        <v>99998</v>
      </c>
      <c r="AA336" s="240" t="s">
        <v>6157</v>
      </c>
      <c r="AB336" s="240" t="s">
        <v>2927</v>
      </c>
      <c r="AC336" s="240">
        <v>250</v>
      </c>
      <c r="AD336" s="240">
        <v>1000</v>
      </c>
      <c r="AE336" s="240">
        <v>0.5</v>
      </c>
      <c r="AF336" s="240">
        <v>500</v>
      </c>
      <c r="AG336" s="240">
        <v>0.5</v>
      </c>
      <c r="AH336" s="240">
        <v>0.01</v>
      </c>
      <c r="AI336" s="746">
        <v>0.33333333333333331</v>
      </c>
      <c r="AJ336" s="746">
        <v>0.72916666666666663</v>
      </c>
      <c r="AK336" s="746">
        <v>0.6875</v>
      </c>
      <c r="AL336" s="746" t="s">
        <v>2612</v>
      </c>
      <c r="AM336" s="746" t="s">
        <v>2612</v>
      </c>
      <c r="AN336" s="747">
        <v>0.77083333333333337</v>
      </c>
      <c r="AO336" s="748">
        <v>0.77083333333333337</v>
      </c>
      <c r="AP336" s="240" t="s">
        <v>2613</v>
      </c>
      <c r="AQ336" s="400" t="s">
        <v>8246</v>
      </c>
      <c r="AR336" s="240" t="s">
        <v>2613</v>
      </c>
      <c r="AS336" s="400" t="s">
        <v>8246</v>
      </c>
      <c r="AT336" s="240" t="s">
        <v>2089</v>
      </c>
      <c r="AU336" s="750" t="s">
        <v>2089</v>
      </c>
      <c r="AV336" s="751" t="s">
        <v>2209</v>
      </c>
      <c r="AW336" s="752" t="s">
        <v>11022</v>
      </c>
      <c r="AY336" s="198"/>
    </row>
    <row r="337" spans="2:51" ht="12.75" customHeight="1">
      <c r="B337" s="443" t="s">
        <v>10729</v>
      </c>
      <c r="C337" s="400" t="s">
        <v>7818</v>
      </c>
      <c r="D337" s="400" t="s">
        <v>9201</v>
      </c>
      <c r="E337" s="400">
        <v>627</v>
      </c>
      <c r="F337" s="400" t="s">
        <v>10611</v>
      </c>
      <c r="G337" s="400" t="s">
        <v>8072</v>
      </c>
      <c r="H337" s="400" t="s">
        <v>7819</v>
      </c>
      <c r="I337" s="400" t="s">
        <v>3430</v>
      </c>
      <c r="J337" s="401" t="s">
        <v>3138</v>
      </c>
      <c r="K337" s="400" t="s">
        <v>7820</v>
      </c>
      <c r="L337" s="400" t="s">
        <v>12166</v>
      </c>
      <c r="M337" s="400" t="s">
        <v>12167</v>
      </c>
      <c r="N337" s="400" t="s">
        <v>12168</v>
      </c>
      <c r="O337" s="400" t="s">
        <v>12169</v>
      </c>
      <c r="P337" s="753" t="s">
        <v>12010</v>
      </c>
      <c r="Q337" s="400" t="s">
        <v>3139</v>
      </c>
      <c r="R337" s="400">
        <v>1000</v>
      </c>
      <c r="S337" s="400">
        <v>0.01</v>
      </c>
      <c r="T337" s="400">
        <v>10</v>
      </c>
      <c r="U337" s="400">
        <v>0.01</v>
      </c>
      <c r="V337" s="400">
        <v>0.01</v>
      </c>
      <c r="W337" s="400" t="s">
        <v>3114</v>
      </c>
      <c r="X337" s="400" t="s">
        <v>3114</v>
      </c>
      <c r="Y337" s="400">
        <v>1</v>
      </c>
      <c r="Z337" s="400">
        <v>99998</v>
      </c>
      <c r="AA337" s="400" t="s">
        <v>6157</v>
      </c>
      <c r="AB337" s="400" t="s">
        <v>2927</v>
      </c>
      <c r="AC337" s="400">
        <v>250</v>
      </c>
      <c r="AD337" s="400">
        <v>1000</v>
      </c>
      <c r="AE337" s="400">
        <v>0.25</v>
      </c>
      <c r="AF337" s="400">
        <v>250</v>
      </c>
      <c r="AG337" s="400">
        <v>0.25</v>
      </c>
      <c r="AH337" s="400">
        <v>0.01</v>
      </c>
      <c r="AI337" s="754">
        <v>0.33333333333333331</v>
      </c>
      <c r="AJ337" s="754">
        <v>0.72916666666666663</v>
      </c>
      <c r="AK337" s="754">
        <v>0.6875</v>
      </c>
      <c r="AL337" s="754" t="s">
        <v>2612</v>
      </c>
      <c r="AM337" s="754" t="s">
        <v>2612</v>
      </c>
      <c r="AN337" s="755">
        <v>0.77083333333333337</v>
      </c>
      <c r="AO337" s="756">
        <v>0.77083333333333337</v>
      </c>
      <c r="AP337" s="400" t="s">
        <v>2613</v>
      </c>
      <c r="AQ337" s="749" t="s">
        <v>8246</v>
      </c>
      <c r="AR337" s="400" t="s">
        <v>2613</v>
      </c>
      <c r="AS337" s="749" t="s">
        <v>8246</v>
      </c>
      <c r="AT337" s="400" t="s">
        <v>2089</v>
      </c>
      <c r="AU337" s="757" t="s">
        <v>2089</v>
      </c>
      <c r="AV337" s="758"/>
      <c r="AW337" s="752" t="s">
        <v>11022</v>
      </c>
      <c r="AY337" s="308"/>
    </row>
    <row r="338" spans="2:51" ht="12.75" customHeight="1">
      <c r="B338" s="773" t="s">
        <v>459</v>
      </c>
      <c r="C338" s="240" t="s">
        <v>1373</v>
      </c>
      <c r="D338" s="240" t="s">
        <v>9052</v>
      </c>
      <c r="E338" s="240">
        <v>627</v>
      </c>
      <c r="F338" s="240" t="s">
        <v>10484</v>
      </c>
      <c r="G338" s="240" t="s">
        <v>479</v>
      </c>
      <c r="H338" s="240" t="s">
        <v>290</v>
      </c>
      <c r="I338" s="240" t="s">
        <v>3430</v>
      </c>
      <c r="J338" s="242" t="s">
        <v>3138</v>
      </c>
      <c r="K338" s="240" t="s">
        <v>617</v>
      </c>
      <c r="L338" s="240" t="s">
        <v>2230</v>
      </c>
      <c r="M338" s="240" t="s">
        <v>2231</v>
      </c>
      <c r="N338" s="240" t="s">
        <v>1433</v>
      </c>
      <c r="O338" s="240" t="s">
        <v>1434</v>
      </c>
      <c r="P338" s="774" t="s">
        <v>617</v>
      </c>
      <c r="Q338" s="240" t="s">
        <v>3139</v>
      </c>
      <c r="R338" s="240">
        <v>1000</v>
      </c>
      <c r="S338" s="240">
        <v>0.01</v>
      </c>
      <c r="T338" s="240">
        <v>10</v>
      </c>
      <c r="U338" s="240">
        <v>0.01</v>
      </c>
      <c r="V338" s="240">
        <v>0.01</v>
      </c>
      <c r="W338" s="240" t="s">
        <v>3114</v>
      </c>
      <c r="X338" s="240" t="s">
        <v>3114</v>
      </c>
      <c r="Y338" s="240">
        <v>1</v>
      </c>
      <c r="Z338" s="240">
        <v>99998</v>
      </c>
      <c r="AA338" s="240" t="s">
        <v>6157</v>
      </c>
      <c r="AB338" s="240" t="s">
        <v>2927</v>
      </c>
      <c r="AC338" s="240">
        <v>250</v>
      </c>
      <c r="AD338" s="240">
        <v>1000</v>
      </c>
      <c r="AE338" s="240">
        <v>0.5</v>
      </c>
      <c r="AF338" s="240">
        <v>500</v>
      </c>
      <c r="AG338" s="240">
        <v>0.5</v>
      </c>
      <c r="AH338" s="240">
        <v>0.01</v>
      </c>
      <c r="AI338" s="746">
        <v>0.33333333333333331</v>
      </c>
      <c r="AJ338" s="746">
        <v>0.72916666666666663</v>
      </c>
      <c r="AK338" s="746">
        <v>0.6875</v>
      </c>
      <c r="AL338" s="746" t="s">
        <v>2612</v>
      </c>
      <c r="AM338" s="746" t="s">
        <v>2612</v>
      </c>
      <c r="AN338" s="747">
        <v>0.77083333333333337</v>
      </c>
      <c r="AO338" s="748">
        <v>0.77083333333333337</v>
      </c>
      <c r="AP338" s="240" t="s">
        <v>2613</v>
      </c>
      <c r="AQ338" s="400" t="s">
        <v>8246</v>
      </c>
      <c r="AR338" s="240" t="s">
        <v>2613</v>
      </c>
      <c r="AS338" s="400" t="s">
        <v>8246</v>
      </c>
      <c r="AT338" s="240" t="s">
        <v>2089</v>
      </c>
      <c r="AU338" s="750" t="s">
        <v>2089</v>
      </c>
      <c r="AV338" s="751" t="s">
        <v>2207</v>
      </c>
      <c r="AW338" s="752" t="s">
        <v>11022</v>
      </c>
      <c r="AY338" s="198"/>
    </row>
    <row r="339" spans="2:51" ht="12.75" customHeight="1">
      <c r="B339" s="443" t="s">
        <v>11349</v>
      </c>
      <c r="C339" s="240" t="s">
        <v>9997</v>
      </c>
      <c r="D339" s="400" t="s">
        <v>11345</v>
      </c>
      <c r="E339" s="240">
        <v>627</v>
      </c>
      <c r="F339" s="400" t="s">
        <v>11346</v>
      </c>
      <c r="G339" s="400" t="s">
        <v>11348</v>
      </c>
      <c r="H339" s="400" t="s">
        <v>11347</v>
      </c>
      <c r="I339" s="240" t="s">
        <v>3430</v>
      </c>
      <c r="J339" s="242" t="s">
        <v>3138</v>
      </c>
      <c r="K339" s="240" t="s">
        <v>618</v>
      </c>
      <c r="L339" s="240" t="s">
        <v>2232</v>
      </c>
      <c r="M339" s="240" t="s">
        <v>2233</v>
      </c>
      <c r="N339" s="240" t="s">
        <v>1435</v>
      </c>
      <c r="O339" s="240" t="s">
        <v>1436</v>
      </c>
      <c r="P339" s="774" t="s">
        <v>827</v>
      </c>
      <c r="Q339" s="240" t="s">
        <v>3139</v>
      </c>
      <c r="R339" s="240">
        <v>1000</v>
      </c>
      <c r="S339" s="240">
        <v>0.01</v>
      </c>
      <c r="T339" s="240">
        <v>10</v>
      </c>
      <c r="U339" s="240">
        <v>0.01</v>
      </c>
      <c r="V339" s="240">
        <v>0.01</v>
      </c>
      <c r="W339" s="240" t="s">
        <v>3114</v>
      </c>
      <c r="X339" s="240" t="s">
        <v>3114</v>
      </c>
      <c r="Y339" s="240">
        <v>1</v>
      </c>
      <c r="Z339" s="240">
        <v>99998</v>
      </c>
      <c r="AA339" s="240" t="s">
        <v>6157</v>
      </c>
      <c r="AB339" s="240" t="s">
        <v>2927</v>
      </c>
      <c r="AC339" s="240">
        <v>250</v>
      </c>
      <c r="AD339" s="240">
        <v>1000</v>
      </c>
      <c r="AE339" s="240">
        <v>0.25</v>
      </c>
      <c r="AF339" s="240">
        <v>250</v>
      </c>
      <c r="AG339" s="240">
        <v>0.25</v>
      </c>
      <c r="AH339" s="240">
        <v>0.01</v>
      </c>
      <c r="AI339" s="746">
        <v>0.33333333333333331</v>
      </c>
      <c r="AJ339" s="746">
        <v>0.72916666666666663</v>
      </c>
      <c r="AK339" s="746">
        <v>0.6875</v>
      </c>
      <c r="AL339" s="746" t="s">
        <v>2612</v>
      </c>
      <c r="AM339" s="746" t="s">
        <v>2612</v>
      </c>
      <c r="AN339" s="747">
        <v>0.77083333333333337</v>
      </c>
      <c r="AO339" s="748">
        <v>0.77083333333333337</v>
      </c>
      <c r="AP339" s="240" t="s">
        <v>2613</v>
      </c>
      <c r="AQ339" s="749" t="s">
        <v>8246</v>
      </c>
      <c r="AR339" s="240" t="s">
        <v>2613</v>
      </c>
      <c r="AS339" s="749" t="s">
        <v>8246</v>
      </c>
      <c r="AT339" s="240" t="s">
        <v>2089</v>
      </c>
      <c r="AU339" s="750" t="s">
        <v>2089</v>
      </c>
      <c r="AV339" s="751" t="s">
        <v>2203</v>
      </c>
      <c r="AW339" s="752" t="s">
        <v>11022</v>
      </c>
      <c r="AY339" s="198"/>
    </row>
    <row r="340" spans="2:51" ht="12.75" customHeight="1">
      <c r="B340" s="241" t="s">
        <v>461</v>
      </c>
      <c r="C340" s="240" t="s">
        <v>1375</v>
      </c>
      <c r="D340" s="400" t="s">
        <v>11957</v>
      </c>
      <c r="E340" s="240">
        <v>788</v>
      </c>
      <c r="F340" s="400" t="s">
        <v>11959</v>
      </c>
      <c r="G340" s="400" t="s">
        <v>11954</v>
      </c>
      <c r="H340" s="400" t="s">
        <v>11955</v>
      </c>
      <c r="I340" s="240" t="s">
        <v>3432</v>
      </c>
      <c r="J340" s="242" t="s">
        <v>3120</v>
      </c>
      <c r="K340" s="240" t="s">
        <v>621</v>
      </c>
      <c r="L340" s="240" t="s">
        <v>2237</v>
      </c>
      <c r="M340" s="240" t="s">
        <v>2238</v>
      </c>
      <c r="N340" s="240" t="s">
        <v>1441</v>
      </c>
      <c r="O340" s="240" t="s">
        <v>1442</v>
      </c>
      <c r="P340" s="240" t="s">
        <v>2089</v>
      </c>
      <c r="Q340" s="240" t="s">
        <v>3112</v>
      </c>
      <c r="R340" s="240">
        <v>100</v>
      </c>
      <c r="S340" s="240">
        <v>1E-4</v>
      </c>
      <c r="T340" s="240">
        <v>0.01</v>
      </c>
      <c r="U340" s="240">
        <v>1E-4</v>
      </c>
      <c r="V340" s="240">
        <v>1E-4</v>
      </c>
      <c r="W340" s="240" t="s">
        <v>3114</v>
      </c>
      <c r="X340" s="240" t="s">
        <v>3114</v>
      </c>
      <c r="Y340" s="240">
        <v>0.01</v>
      </c>
      <c r="Z340" s="240">
        <v>999.98</v>
      </c>
      <c r="AA340" s="240" t="s">
        <v>6157</v>
      </c>
      <c r="AB340" s="240" t="s">
        <v>2611</v>
      </c>
      <c r="AC340" s="240" t="s">
        <v>2089</v>
      </c>
      <c r="AD340" s="240" t="s">
        <v>2089</v>
      </c>
      <c r="AE340" s="240" t="s">
        <v>2089</v>
      </c>
      <c r="AF340" s="240" t="s">
        <v>2089</v>
      </c>
      <c r="AG340" s="240" t="s">
        <v>2089</v>
      </c>
      <c r="AH340" s="240" t="s">
        <v>2089</v>
      </c>
      <c r="AI340" s="746">
        <v>0.33333333333333331</v>
      </c>
      <c r="AJ340" s="746">
        <v>0.72916666666666663</v>
      </c>
      <c r="AK340" s="746">
        <v>0.6875</v>
      </c>
      <c r="AL340" s="746" t="s">
        <v>2612</v>
      </c>
      <c r="AM340" s="746" t="s">
        <v>2612</v>
      </c>
      <c r="AN340" s="747">
        <v>0.77083333333333337</v>
      </c>
      <c r="AO340" s="748">
        <v>0.77083333333333337</v>
      </c>
      <c r="AP340" s="240" t="s">
        <v>2613</v>
      </c>
      <c r="AQ340" s="400" t="s">
        <v>8246</v>
      </c>
      <c r="AR340" s="240" t="s">
        <v>2613</v>
      </c>
      <c r="AS340" s="400" t="s">
        <v>8246</v>
      </c>
      <c r="AT340" s="240" t="s">
        <v>2089</v>
      </c>
      <c r="AU340" s="750" t="s">
        <v>2089</v>
      </c>
      <c r="AV340" s="751" t="s">
        <v>2201</v>
      </c>
      <c r="AW340" s="752" t="s">
        <v>11028</v>
      </c>
      <c r="AY340" s="198"/>
    </row>
    <row r="341" spans="2:51" ht="12.75" customHeight="1">
      <c r="B341" s="241" t="s">
        <v>4538</v>
      </c>
      <c r="C341" s="240" t="s">
        <v>1375</v>
      </c>
      <c r="D341" s="400" t="s">
        <v>11958</v>
      </c>
      <c r="E341" s="240">
        <v>2500</v>
      </c>
      <c r="F341" s="400" t="s">
        <v>11960</v>
      </c>
      <c r="G341" s="400" t="s">
        <v>12048</v>
      </c>
      <c r="H341" s="400" t="s">
        <v>11956</v>
      </c>
      <c r="I341" s="240" t="s">
        <v>3431</v>
      </c>
      <c r="J341" s="242" t="s">
        <v>3124</v>
      </c>
      <c r="K341" s="240" t="s">
        <v>620</v>
      </c>
      <c r="L341" s="240" t="s">
        <v>2089</v>
      </c>
      <c r="M341" s="240" t="s">
        <v>2236</v>
      </c>
      <c r="N341" s="240" t="s">
        <v>1439</v>
      </c>
      <c r="O341" s="240" t="s">
        <v>1440</v>
      </c>
      <c r="P341" s="240" t="s">
        <v>2089</v>
      </c>
      <c r="Q341" s="240" t="s">
        <v>3112</v>
      </c>
      <c r="R341" s="240">
        <v>1000</v>
      </c>
      <c r="S341" s="240">
        <v>1E-4</v>
      </c>
      <c r="T341" s="240">
        <v>0.1</v>
      </c>
      <c r="U341" s="240">
        <v>1E-4</v>
      </c>
      <c r="V341" s="240">
        <v>1E-4</v>
      </c>
      <c r="W341" s="240" t="s">
        <v>3114</v>
      </c>
      <c r="X341" s="240" t="s">
        <v>3114</v>
      </c>
      <c r="Y341" s="240">
        <v>0.01</v>
      </c>
      <c r="Z341" s="240">
        <v>999.98</v>
      </c>
      <c r="AA341" s="240" t="s">
        <v>6157</v>
      </c>
      <c r="AB341" s="240" t="s">
        <v>2611</v>
      </c>
      <c r="AC341" s="240" t="s">
        <v>2089</v>
      </c>
      <c r="AD341" s="240" t="s">
        <v>2089</v>
      </c>
      <c r="AE341" s="240" t="s">
        <v>2089</v>
      </c>
      <c r="AF341" s="240" t="s">
        <v>2089</v>
      </c>
      <c r="AG341" s="240" t="s">
        <v>2089</v>
      </c>
      <c r="AH341" s="240" t="s">
        <v>2089</v>
      </c>
      <c r="AI341" s="746">
        <v>0.33333333333333331</v>
      </c>
      <c r="AJ341" s="746">
        <v>0.72916666666666663</v>
      </c>
      <c r="AK341" s="746">
        <v>0.6875</v>
      </c>
      <c r="AL341" s="746" t="s">
        <v>2612</v>
      </c>
      <c r="AM341" s="746" t="s">
        <v>2612</v>
      </c>
      <c r="AN341" s="747">
        <v>0.77083333333333337</v>
      </c>
      <c r="AO341" s="748">
        <v>0.77083333333333337</v>
      </c>
      <c r="AP341" s="240" t="s">
        <v>2089</v>
      </c>
      <c r="AQ341" s="749" t="s">
        <v>8246</v>
      </c>
      <c r="AR341" s="240" t="s">
        <v>2613</v>
      </c>
      <c r="AS341" s="749" t="s">
        <v>8246</v>
      </c>
      <c r="AT341" s="240" t="s">
        <v>2089</v>
      </c>
      <c r="AU341" s="750" t="s">
        <v>2089</v>
      </c>
      <c r="AV341" s="751" t="s">
        <v>2205</v>
      </c>
      <c r="AW341" s="752" t="s">
        <v>11023</v>
      </c>
      <c r="AY341" s="198"/>
    </row>
    <row r="342" spans="2:51" ht="12.75" customHeight="1">
      <c r="B342" s="241" t="s">
        <v>462</v>
      </c>
      <c r="C342" s="240" t="s">
        <v>1376</v>
      </c>
      <c r="D342" s="240" t="s">
        <v>9053</v>
      </c>
      <c r="E342" s="240">
        <v>725</v>
      </c>
      <c r="F342" s="400" t="s">
        <v>10896</v>
      </c>
      <c r="G342" s="240" t="s">
        <v>480</v>
      </c>
      <c r="H342" s="240" t="s">
        <v>291</v>
      </c>
      <c r="I342" s="240" t="s">
        <v>3176</v>
      </c>
      <c r="J342" s="242" t="s">
        <v>3119</v>
      </c>
      <c r="K342" s="240" t="s">
        <v>622</v>
      </c>
      <c r="L342" s="240" t="s">
        <v>2239</v>
      </c>
      <c r="M342" s="240" t="s">
        <v>2240</v>
      </c>
      <c r="N342" s="240" t="s">
        <v>1443</v>
      </c>
      <c r="O342" s="240" t="s">
        <v>1444</v>
      </c>
      <c r="P342" s="240" t="s">
        <v>2089</v>
      </c>
      <c r="Q342" s="240" t="s">
        <v>3112</v>
      </c>
      <c r="R342" s="240">
        <v>100</v>
      </c>
      <c r="S342" s="240">
        <v>1E-4</v>
      </c>
      <c r="T342" s="240">
        <v>0.01</v>
      </c>
      <c r="U342" s="240">
        <v>1E-4</v>
      </c>
      <c r="V342" s="240">
        <v>1E-4</v>
      </c>
      <c r="W342" s="240" t="s">
        <v>3114</v>
      </c>
      <c r="X342" s="240" t="s">
        <v>3114</v>
      </c>
      <c r="Y342" s="240">
        <v>0.01</v>
      </c>
      <c r="Z342" s="240">
        <v>999.98</v>
      </c>
      <c r="AA342" s="240" t="s">
        <v>6157</v>
      </c>
      <c r="AB342" s="240" t="s">
        <v>2611</v>
      </c>
      <c r="AC342" s="240" t="s">
        <v>2089</v>
      </c>
      <c r="AD342" s="240" t="s">
        <v>2089</v>
      </c>
      <c r="AE342" s="240" t="s">
        <v>2089</v>
      </c>
      <c r="AF342" s="240" t="s">
        <v>2089</v>
      </c>
      <c r="AG342" s="240" t="s">
        <v>2089</v>
      </c>
      <c r="AH342" s="240" t="s">
        <v>2089</v>
      </c>
      <c r="AI342" s="746">
        <v>0.33333333333333331</v>
      </c>
      <c r="AJ342" s="746">
        <v>0.72916666666666663</v>
      </c>
      <c r="AK342" s="746">
        <v>0.6875</v>
      </c>
      <c r="AL342" s="746" t="s">
        <v>2612</v>
      </c>
      <c r="AM342" s="746" t="s">
        <v>2612</v>
      </c>
      <c r="AN342" s="747">
        <v>0.77083333333333337</v>
      </c>
      <c r="AO342" s="748">
        <v>0.77083333333333337</v>
      </c>
      <c r="AP342" s="240" t="s">
        <v>2613</v>
      </c>
      <c r="AQ342" s="749" t="s">
        <v>8246</v>
      </c>
      <c r="AR342" s="240" t="s">
        <v>2613</v>
      </c>
      <c r="AS342" s="749" t="s">
        <v>8246</v>
      </c>
      <c r="AT342" s="240" t="s">
        <v>2089</v>
      </c>
      <c r="AU342" s="750" t="s">
        <v>2089</v>
      </c>
      <c r="AV342" s="751" t="s">
        <v>2201</v>
      </c>
      <c r="AW342" s="752" t="s">
        <v>11034</v>
      </c>
      <c r="AY342" s="198"/>
    </row>
    <row r="343" spans="2:51" ht="12.75" customHeight="1">
      <c r="B343" s="241" t="s">
        <v>463</v>
      </c>
      <c r="C343" s="240" t="s">
        <v>1377</v>
      </c>
      <c r="D343" s="240" t="s">
        <v>9054</v>
      </c>
      <c r="E343" s="240">
        <v>1878</v>
      </c>
      <c r="F343" s="240" t="s">
        <v>10485</v>
      </c>
      <c r="G343" s="240" t="s">
        <v>481</v>
      </c>
      <c r="H343" s="240" t="s">
        <v>292</v>
      </c>
      <c r="I343" s="240" t="s">
        <v>3207</v>
      </c>
      <c r="J343" s="242" t="s">
        <v>3128</v>
      </c>
      <c r="K343" s="240" t="s">
        <v>623</v>
      </c>
      <c r="L343" s="240" t="s">
        <v>2241</v>
      </c>
      <c r="M343" s="240" t="s">
        <v>2242</v>
      </c>
      <c r="N343" s="240" t="s">
        <v>1445</v>
      </c>
      <c r="O343" s="240" t="s">
        <v>1446</v>
      </c>
      <c r="P343" s="240" t="s">
        <v>2089</v>
      </c>
      <c r="Q343" s="240" t="s">
        <v>3129</v>
      </c>
      <c r="R343" s="240">
        <v>100</v>
      </c>
      <c r="S343" s="240">
        <v>0.01</v>
      </c>
      <c r="T343" s="240">
        <v>1</v>
      </c>
      <c r="U343" s="240">
        <v>0.01</v>
      </c>
      <c r="V343" s="240">
        <v>0.01</v>
      </c>
      <c r="W343" s="240" t="s">
        <v>3114</v>
      </c>
      <c r="X343" s="240" t="s">
        <v>3114</v>
      </c>
      <c r="Y343" s="240">
        <v>1</v>
      </c>
      <c r="Z343" s="240">
        <v>99998</v>
      </c>
      <c r="AA343" s="240" t="s">
        <v>6157</v>
      </c>
      <c r="AB343" s="240" t="s">
        <v>2611</v>
      </c>
      <c r="AC343" s="240" t="s">
        <v>2089</v>
      </c>
      <c r="AD343" s="240" t="s">
        <v>2089</v>
      </c>
      <c r="AE343" s="240" t="s">
        <v>2089</v>
      </c>
      <c r="AF343" s="240" t="s">
        <v>2089</v>
      </c>
      <c r="AG343" s="240" t="s">
        <v>2089</v>
      </c>
      <c r="AH343" s="240" t="s">
        <v>2089</v>
      </c>
      <c r="AI343" s="746">
        <v>0.33333333333333331</v>
      </c>
      <c r="AJ343" s="746">
        <v>0.72916666666666663</v>
      </c>
      <c r="AK343" s="746">
        <v>0.64583333333333337</v>
      </c>
      <c r="AL343" s="746" t="s">
        <v>2612</v>
      </c>
      <c r="AM343" s="746" t="s">
        <v>2612</v>
      </c>
      <c r="AN343" s="747">
        <v>0.77083333333333337</v>
      </c>
      <c r="AO343" s="748">
        <v>0.77083333333333337</v>
      </c>
      <c r="AP343" s="240" t="s">
        <v>2613</v>
      </c>
      <c r="AQ343" s="400" t="s">
        <v>8246</v>
      </c>
      <c r="AR343" s="240" t="s">
        <v>2613</v>
      </c>
      <c r="AS343" s="400" t="s">
        <v>8246</v>
      </c>
      <c r="AT343" s="240" t="s">
        <v>2089</v>
      </c>
      <c r="AU343" s="750" t="s">
        <v>2089</v>
      </c>
      <c r="AV343" s="751" t="s">
        <v>2205</v>
      </c>
      <c r="AW343" s="752" t="s">
        <v>11033</v>
      </c>
      <c r="AY343" s="198"/>
    </row>
    <row r="344" spans="2:51" ht="12.75" customHeight="1">
      <c r="B344" s="241" t="s">
        <v>466</v>
      </c>
      <c r="C344" s="240" t="s">
        <v>4013</v>
      </c>
      <c r="D344" s="240" t="s">
        <v>9058</v>
      </c>
      <c r="E344" s="240">
        <v>762</v>
      </c>
      <c r="F344" s="240" t="s">
        <v>10488</v>
      </c>
      <c r="G344" s="240" t="s">
        <v>5386</v>
      </c>
      <c r="H344" s="240" t="s">
        <v>294</v>
      </c>
      <c r="I344" s="240" t="s">
        <v>10066</v>
      </c>
      <c r="J344" s="242" t="s">
        <v>3121</v>
      </c>
      <c r="K344" s="240" t="s">
        <v>626</v>
      </c>
      <c r="L344" s="240" t="s">
        <v>5729</v>
      </c>
      <c r="M344" s="240" t="s">
        <v>5730</v>
      </c>
      <c r="N344" s="240" t="s">
        <v>5731</v>
      </c>
      <c r="O344" s="240" t="s">
        <v>5732</v>
      </c>
      <c r="P344" s="240" t="s">
        <v>2089</v>
      </c>
      <c r="Q344" s="240" t="s">
        <v>3112</v>
      </c>
      <c r="R344" s="240">
        <v>100</v>
      </c>
      <c r="S344" s="240">
        <v>1E-4</v>
      </c>
      <c r="T344" s="240">
        <v>0.01</v>
      </c>
      <c r="U344" s="240">
        <v>1E-4</v>
      </c>
      <c r="V344" s="240">
        <v>1E-4</v>
      </c>
      <c r="W344" s="240" t="s">
        <v>3114</v>
      </c>
      <c r="X344" s="240" t="s">
        <v>3114</v>
      </c>
      <c r="Y344" s="240">
        <v>0.01</v>
      </c>
      <c r="Z344" s="240">
        <v>999.98</v>
      </c>
      <c r="AA344" s="240" t="s">
        <v>6157</v>
      </c>
      <c r="AB344" s="240" t="s">
        <v>2611</v>
      </c>
      <c r="AC344" s="240" t="s">
        <v>2089</v>
      </c>
      <c r="AD344" s="240" t="s">
        <v>2089</v>
      </c>
      <c r="AE344" s="240" t="s">
        <v>2089</v>
      </c>
      <c r="AF344" s="240" t="s">
        <v>2089</v>
      </c>
      <c r="AG344" s="240" t="s">
        <v>2089</v>
      </c>
      <c r="AH344" s="240" t="s">
        <v>2089</v>
      </c>
      <c r="AI344" s="746">
        <v>0.33333333333333331</v>
      </c>
      <c r="AJ344" s="746">
        <v>0.72916666666666663</v>
      </c>
      <c r="AK344" s="746">
        <v>0.6875</v>
      </c>
      <c r="AL344" s="746" t="s">
        <v>2612</v>
      </c>
      <c r="AM344" s="746" t="s">
        <v>2612</v>
      </c>
      <c r="AN344" s="747">
        <v>0.77083333333333337</v>
      </c>
      <c r="AO344" s="748">
        <v>0.77083333333333337</v>
      </c>
      <c r="AP344" s="240" t="s">
        <v>2613</v>
      </c>
      <c r="AQ344" s="749" t="s">
        <v>8246</v>
      </c>
      <c r="AR344" s="240" t="s">
        <v>2613</v>
      </c>
      <c r="AS344" s="749" t="s">
        <v>8246</v>
      </c>
      <c r="AT344" s="240" t="s">
        <v>2089</v>
      </c>
      <c r="AU344" s="750" t="s">
        <v>2089</v>
      </c>
      <c r="AV344" s="751" t="s">
        <v>2201</v>
      </c>
      <c r="AW344" s="752" t="s">
        <v>11024</v>
      </c>
      <c r="AY344" s="198"/>
    </row>
    <row r="345" spans="2:51" ht="12.75" customHeight="1">
      <c r="B345" s="241" t="s">
        <v>468</v>
      </c>
      <c r="C345" s="240" t="s">
        <v>4014</v>
      </c>
      <c r="D345" s="240" t="s">
        <v>9060</v>
      </c>
      <c r="E345" s="240">
        <v>257</v>
      </c>
      <c r="F345" s="240" t="s">
        <v>10490</v>
      </c>
      <c r="G345" s="240" t="s">
        <v>482</v>
      </c>
      <c r="H345" s="240" t="s">
        <v>2950</v>
      </c>
      <c r="I345" s="240" t="s">
        <v>3209</v>
      </c>
      <c r="J345" s="242" t="s">
        <v>3135</v>
      </c>
      <c r="K345" s="240" t="s">
        <v>627</v>
      </c>
      <c r="L345" s="240" t="s">
        <v>2243</v>
      </c>
      <c r="M345" s="240" t="s">
        <v>2244</v>
      </c>
      <c r="N345" s="240" t="s">
        <v>1447</v>
      </c>
      <c r="O345" s="240" t="s">
        <v>1448</v>
      </c>
      <c r="P345" s="240" t="s">
        <v>2089</v>
      </c>
      <c r="Q345" s="240" t="s">
        <v>3136</v>
      </c>
      <c r="R345" s="240">
        <v>100</v>
      </c>
      <c r="S345" s="240">
        <v>1E-3</v>
      </c>
      <c r="T345" s="240">
        <v>0.1</v>
      </c>
      <c r="U345" s="240">
        <v>1E-3</v>
      </c>
      <c r="V345" s="240">
        <v>1E-3</v>
      </c>
      <c r="W345" s="240" t="s">
        <v>3114</v>
      </c>
      <c r="X345" s="240" t="s">
        <v>3114</v>
      </c>
      <c r="Y345" s="240">
        <v>0.1</v>
      </c>
      <c r="Z345" s="240">
        <v>9999.7999999999993</v>
      </c>
      <c r="AA345" s="240" t="s">
        <v>6157</v>
      </c>
      <c r="AB345" s="240" t="s">
        <v>2611</v>
      </c>
      <c r="AC345" s="240" t="s">
        <v>2089</v>
      </c>
      <c r="AD345" s="240" t="s">
        <v>2089</v>
      </c>
      <c r="AE345" s="240" t="s">
        <v>2089</v>
      </c>
      <c r="AF345" s="240" t="s">
        <v>2089</v>
      </c>
      <c r="AG345" s="240" t="s">
        <v>2089</v>
      </c>
      <c r="AH345" s="240" t="s">
        <v>2089</v>
      </c>
      <c r="AI345" s="746">
        <v>0.33333333333333331</v>
      </c>
      <c r="AJ345" s="746">
        <v>0.72916666666666663</v>
      </c>
      <c r="AK345" s="746">
        <v>0.6875</v>
      </c>
      <c r="AL345" s="746" t="s">
        <v>2612</v>
      </c>
      <c r="AM345" s="746" t="s">
        <v>2612</v>
      </c>
      <c r="AN345" s="747">
        <v>0.77083333333333337</v>
      </c>
      <c r="AO345" s="748">
        <v>0.77083333333333337</v>
      </c>
      <c r="AP345" s="240" t="s">
        <v>2613</v>
      </c>
      <c r="AQ345" s="749" t="s">
        <v>8246</v>
      </c>
      <c r="AR345" s="240" t="s">
        <v>2613</v>
      </c>
      <c r="AS345" s="749" t="s">
        <v>8246</v>
      </c>
      <c r="AT345" s="240" t="s">
        <v>2089</v>
      </c>
      <c r="AU345" s="750" t="s">
        <v>2089</v>
      </c>
      <c r="AV345" s="751" t="s">
        <v>2204</v>
      </c>
      <c r="AW345" s="752" t="s">
        <v>11025</v>
      </c>
      <c r="AY345" s="198"/>
    </row>
    <row r="346" spans="2:51" ht="12.75" customHeight="1">
      <c r="B346" s="241" t="s">
        <v>2973</v>
      </c>
      <c r="C346" s="240" t="s">
        <v>6895</v>
      </c>
      <c r="D346" s="240" t="s">
        <v>9063</v>
      </c>
      <c r="E346" s="240">
        <v>725</v>
      </c>
      <c r="F346" s="400" t="s">
        <v>10895</v>
      </c>
      <c r="G346" s="240" t="s">
        <v>483</v>
      </c>
      <c r="H346" s="240" t="s">
        <v>295</v>
      </c>
      <c r="I346" s="240" t="s">
        <v>3208</v>
      </c>
      <c r="J346" s="242" t="s">
        <v>3132</v>
      </c>
      <c r="K346" s="240" t="s">
        <v>628</v>
      </c>
      <c r="L346" s="240" t="s">
        <v>2245</v>
      </c>
      <c r="M346" s="240" t="s">
        <v>2246</v>
      </c>
      <c r="N346" s="240" t="s">
        <v>2501</v>
      </c>
      <c r="O346" s="240" t="s">
        <v>2502</v>
      </c>
      <c r="P346" s="240" t="s">
        <v>2089</v>
      </c>
      <c r="Q346" s="240" t="s">
        <v>3133</v>
      </c>
      <c r="R346" s="240">
        <v>100</v>
      </c>
      <c r="S346" s="240">
        <v>1E-4</v>
      </c>
      <c r="T346" s="240">
        <v>0.01</v>
      </c>
      <c r="U346" s="240">
        <v>1E-4</v>
      </c>
      <c r="V346" s="240">
        <v>1E-4</v>
      </c>
      <c r="W346" s="240" t="s">
        <v>3114</v>
      </c>
      <c r="X346" s="240" t="s">
        <v>3114</v>
      </c>
      <c r="Y346" s="240">
        <v>0.01</v>
      </c>
      <c r="Z346" s="240">
        <v>999.98</v>
      </c>
      <c r="AA346" s="240" t="s">
        <v>6157</v>
      </c>
      <c r="AB346" s="240" t="s">
        <v>2611</v>
      </c>
      <c r="AC346" s="240" t="s">
        <v>2089</v>
      </c>
      <c r="AD346" s="240" t="s">
        <v>2089</v>
      </c>
      <c r="AE346" s="240" t="s">
        <v>2089</v>
      </c>
      <c r="AF346" s="240" t="s">
        <v>2089</v>
      </c>
      <c r="AG346" s="240" t="s">
        <v>2089</v>
      </c>
      <c r="AH346" s="240" t="s">
        <v>2089</v>
      </c>
      <c r="AI346" s="746">
        <v>0.33333333333333331</v>
      </c>
      <c r="AJ346" s="746">
        <v>0.72916666666666663</v>
      </c>
      <c r="AK346" s="746">
        <v>0.6875</v>
      </c>
      <c r="AL346" s="746" t="s">
        <v>2612</v>
      </c>
      <c r="AM346" s="746" t="s">
        <v>2612</v>
      </c>
      <c r="AN346" s="747">
        <v>0.77083333333333337</v>
      </c>
      <c r="AO346" s="748">
        <v>0.77083333333333337</v>
      </c>
      <c r="AP346" s="240" t="s">
        <v>2613</v>
      </c>
      <c r="AQ346" s="749" t="s">
        <v>8246</v>
      </c>
      <c r="AR346" s="240" t="s">
        <v>2613</v>
      </c>
      <c r="AS346" s="749" t="s">
        <v>8246</v>
      </c>
      <c r="AT346" s="240" t="s">
        <v>2089</v>
      </c>
      <c r="AU346" s="750" t="s">
        <v>2089</v>
      </c>
      <c r="AV346" s="751"/>
      <c r="AW346" s="752" t="s">
        <v>11026</v>
      </c>
      <c r="AY346" s="198"/>
    </row>
    <row r="347" spans="2:51" ht="12.75" customHeight="1">
      <c r="B347" s="241" t="s">
        <v>2974</v>
      </c>
      <c r="C347" s="240" t="s">
        <v>4015</v>
      </c>
      <c r="D347" s="240" t="s">
        <v>9064</v>
      </c>
      <c r="E347" s="240">
        <v>257</v>
      </c>
      <c r="F347" s="240" t="s">
        <v>10493</v>
      </c>
      <c r="G347" s="240" t="s">
        <v>484</v>
      </c>
      <c r="H347" s="240" t="s">
        <v>4849</v>
      </c>
      <c r="I347" s="240" t="s">
        <v>3209</v>
      </c>
      <c r="J347" s="242" t="s">
        <v>3135</v>
      </c>
      <c r="K347" s="240" t="s">
        <v>629</v>
      </c>
      <c r="L347" s="240" t="s">
        <v>2247</v>
      </c>
      <c r="M347" s="240" t="s">
        <v>2248</v>
      </c>
      <c r="N347" s="240" t="s">
        <v>2503</v>
      </c>
      <c r="O347" s="240" t="s">
        <v>2504</v>
      </c>
      <c r="P347" s="240" t="s">
        <v>2089</v>
      </c>
      <c r="Q347" s="240" t="s">
        <v>3136</v>
      </c>
      <c r="R347" s="240">
        <v>100</v>
      </c>
      <c r="S347" s="240">
        <v>1E-3</v>
      </c>
      <c r="T347" s="240">
        <v>0.1</v>
      </c>
      <c r="U347" s="240">
        <v>1E-3</v>
      </c>
      <c r="V347" s="240">
        <v>1E-3</v>
      </c>
      <c r="W347" s="240" t="s">
        <v>3114</v>
      </c>
      <c r="X347" s="240" t="s">
        <v>3114</v>
      </c>
      <c r="Y347" s="240">
        <v>0.1</v>
      </c>
      <c r="Z347" s="240">
        <v>9999.7999999999993</v>
      </c>
      <c r="AA347" s="240" t="s">
        <v>6157</v>
      </c>
      <c r="AB347" s="240" t="s">
        <v>2611</v>
      </c>
      <c r="AC347" s="240" t="s">
        <v>2089</v>
      </c>
      <c r="AD347" s="240" t="s">
        <v>2089</v>
      </c>
      <c r="AE347" s="240" t="s">
        <v>2089</v>
      </c>
      <c r="AF347" s="240" t="s">
        <v>2089</v>
      </c>
      <c r="AG347" s="240" t="s">
        <v>2089</v>
      </c>
      <c r="AH347" s="240" t="s">
        <v>2089</v>
      </c>
      <c r="AI347" s="746">
        <v>0.33333333333333331</v>
      </c>
      <c r="AJ347" s="746">
        <v>0.72916666666666663</v>
      </c>
      <c r="AK347" s="746">
        <v>0.6875</v>
      </c>
      <c r="AL347" s="746" t="s">
        <v>2612</v>
      </c>
      <c r="AM347" s="746" t="s">
        <v>2612</v>
      </c>
      <c r="AN347" s="747">
        <v>0.77083333333333337</v>
      </c>
      <c r="AO347" s="748">
        <v>0.77083333333333337</v>
      </c>
      <c r="AP347" s="240" t="s">
        <v>2613</v>
      </c>
      <c r="AQ347" s="400" t="s">
        <v>8246</v>
      </c>
      <c r="AR347" s="240" t="s">
        <v>2613</v>
      </c>
      <c r="AS347" s="400" t="s">
        <v>8246</v>
      </c>
      <c r="AT347" s="240" t="s">
        <v>2089</v>
      </c>
      <c r="AU347" s="750" t="s">
        <v>2089</v>
      </c>
      <c r="AV347" s="751" t="s">
        <v>2204</v>
      </c>
      <c r="AW347" s="752" t="s">
        <v>11025</v>
      </c>
      <c r="AY347" s="198"/>
    </row>
    <row r="348" spans="2:51" ht="12.75" customHeight="1">
      <c r="B348" s="241" t="s">
        <v>2956</v>
      </c>
      <c r="C348" s="240" t="s">
        <v>4017</v>
      </c>
      <c r="D348" s="240" t="s">
        <v>9066</v>
      </c>
      <c r="E348" s="240">
        <v>725</v>
      </c>
      <c r="F348" s="400" t="s">
        <v>10894</v>
      </c>
      <c r="G348" s="240" t="s">
        <v>485</v>
      </c>
      <c r="H348" s="240" t="s">
        <v>296</v>
      </c>
      <c r="I348" s="240" t="s">
        <v>3208</v>
      </c>
      <c r="J348" s="242" t="s">
        <v>3132</v>
      </c>
      <c r="K348" s="240" t="s">
        <v>631</v>
      </c>
      <c r="L348" s="240" t="s">
        <v>2249</v>
      </c>
      <c r="M348" s="240" t="s">
        <v>2250</v>
      </c>
      <c r="N348" s="240" t="s">
        <v>2505</v>
      </c>
      <c r="O348" s="240" t="s">
        <v>2506</v>
      </c>
      <c r="P348" s="240" t="s">
        <v>2089</v>
      </c>
      <c r="Q348" s="240" t="s">
        <v>3133</v>
      </c>
      <c r="R348" s="240">
        <v>100</v>
      </c>
      <c r="S348" s="240">
        <v>1E-4</v>
      </c>
      <c r="T348" s="240">
        <v>0.01</v>
      </c>
      <c r="U348" s="240">
        <v>1E-4</v>
      </c>
      <c r="V348" s="240">
        <v>1E-4</v>
      </c>
      <c r="W348" s="240" t="s">
        <v>3114</v>
      </c>
      <c r="X348" s="240" t="s">
        <v>3114</v>
      </c>
      <c r="Y348" s="240">
        <v>0.01</v>
      </c>
      <c r="Z348" s="240">
        <v>999.98</v>
      </c>
      <c r="AA348" s="240" t="s">
        <v>6157</v>
      </c>
      <c r="AB348" s="240" t="s">
        <v>2611</v>
      </c>
      <c r="AC348" s="240" t="s">
        <v>2089</v>
      </c>
      <c r="AD348" s="240" t="s">
        <v>2089</v>
      </c>
      <c r="AE348" s="240" t="s">
        <v>2089</v>
      </c>
      <c r="AF348" s="240" t="s">
        <v>2089</v>
      </c>
      <c r="AG348" s="240" t="s">
        <v>2089</v>
      </c>
      <c r="AH348" s="240" t="s">
        <v>2089</v>
      </c>
      <c r="AI348" s="746">
        <v>0.33333333333333331</v>
      </c>
      <c r="AJ348" s="746">
        <v>0.72916666666666663</v>
      </c>
      <c r="AK348" s="746">
        <v>0.6875</v>
      </c>
      <c r="AL348" s="746" t="s">
        <v>2612</v>
      </c>
      <c r="AM348" s="746" t="s">
        <v>2612</v>
      </c>
      <c r="AN348" s="747">
        <v>0.77083333333333337</v>
      </c>
      <c r="AO348" s="748">
        <v>0.77083333333333337</v>
      </c>
      <c r="AP348" s="240" t="s">
        <v>2613</v>
      </c>
      <c r="AQ348" s="749" t="s">
        <v>8246</v>
      </c>
      <c r="AR348" s="240" t="s">
        <v>2613</v>
      </c>
      <c r="AS348" s="749" t="s">
        <v>8246</v>
      </c>
      <c r="AT348" s="240" t="s">
        <v>2089</v>
      </c>
      <c r="AU348" s="750" t="s">
        <v>2089</v>
      </c>
      <c r="AV348" s="751" t="s">
        <v>2204</v>
      </c>
      <c r="AW348" s="752" t="s">
        <v>11026</v>
      </c>
      <c r="AY348" s="198"/>
    </row>
    <row r="349" spans="2:51" ht="12.75" customHeight="1">
      <c r="B349" s="241" t="s">
        <v>2958</v>
      </c>
      <c r="C349" s="240" t="s">
        <v>4018</v>
      </c>
      <c r="D349" s="240" t="s">
        <v>9067</v>
      </c>
      <c r="E349" s="240">
        <v>257</v>
      </c>
      <c r="F349" s="240" t="s">
        <v>10495</v>
      </c>
      <c r="G349" s="240" t="s">
        <v>9253</v>
      </c>
      <c r="H349" s="240" t="s">
        <v>7710</v>
      </c>
      <c r="I349" s="240" t="s">
        <v>3209</v>
      </c>
      <c r="J349" s="242" t="s">
        <v>3135</v>
      </c>
      <c r="K349" s="240" t="s">
        <v>632</v>
      </c>
      <c r="L349" s="240" t="s">
        <v>2251</v>
      </c>
      <c r="M349" s="240" t="s">
        <v>2252</v>
      </c>
      <c r="N349" s="240" t="s">
        <v>2507</v>
      </c>
      <c r="O349" s="240" t="s">
        <v>2508</v>
      </c>
      <c r="P349" s="240" t="s">
        <v>2089</v>
      </c>
      <c r="Q349" s="240" t="s">
        <v>3136</v>
      </c>
      <c r="R349" s="240">
        <v>100</v>
      </c>
      <c r="S349" s="240">
        <v>1E-3</v>
      </c>
      <c r="T349" s="240">
        <v>0.1</v>
      </c>
      <c r="U349" s="240">
        <v>1E-3</v>
      </c>
      <c r="V349" s="240">
        <v>1E-3</v>
      </c>
      <c r="W349" s="240" t="s">
        <v>3114</v>
      </c>
      <c r="X349" s="240" t="s">
        <v>3114</v>
      </c>
      <c r="Y349" s="240">
        <v>0.1</v>
      </c>
      <c r="Z349" s="240">
        <v>9999.7999999999993</v>
      </c>
      <c r="AA349" s="240" t="s">
        <v>6157</v>
      </c>
      <c r="AB349" s="240" t="s">
        <v>2611</v>
      </c>
      <c r="AC349" s="240" t="s">
        <v>2089</v>
      </c>
      <c r="AD349" s="240" t="s">
        <v>2089</v>
      </c>
      <c r="AE349" s="240" t="s">
        <v>2089</v>
      </c>
      <c r="AF349" s="240" t="s">
        <v>2089</v>
      </c>
      <c r="AG349" s="240" t="s">
        <v>2089</v>
      </c>
      <c r="AH349" s="240" t="s">
        <v>2089</v>
      </c>
      <c r="AI349" s="746">
        <v>0.33333333333333331</v>
      </c>
      <c r="AJ349" s="746">
        <v>0.72916666666666663</v>
      </c>
      <c r="AK349" s="746">
        <v>0.6875</v>
      </c>
      <c r="AL349" s="746" t="s">
        <v>2612</v>
      </c>
      <c r="AM349" s="746" t="s">
        <v>2612</v>
      </c>
      <c r="AN349" s="747">
        <v>0.77083333333333337</v>
      </c>
      <c r="AO349" s="748">
        <v>0.77083333333333337</v>
      </c>
      <c r="AP349" s="240" t="s">
        <v>2613</v>
      </c>
      <c r="AQ349" s="400" t="s">
        <v>8246</v>
      </c>
      <c r="AR349" s="240" t="s">
        <v>2613</v>
      </c>
      <c r="AS349" s="400" t="s">
        <v>8246</v>
      </c>
      <c r="AT349" s="240" t="s">
        <v>2089</v>
      </c>
      <c r="AU349" s="750" t="s">
        <v>2089</v>
      </c>
      <c r="AV349" s="751" t="s">
        <v>2207</v>
      </c>
      <c r="AW349" s="752" t="s">
        <v>11025</v>
      </c>
      <c r="AY349" s="198"/>
    </row>
    <row r="350" spans="2:51" ht="12.75" customHeight="1">
      <c r="B350" s="241" t="s">
        <v>6794</v>
      </c>
      <c r="C350" s="240" t="s">
        <v>4556</v>
      </c>
      <c r="D350" s="240" t="s">
        <v>9069</v>
      </c>
      <c r="E350" s="240">
        <v>257</v>
      </c>
      <c r="F350" s="240" t="s">
        <v>10497</v>
      </c>
      <c r="G350" s="240" t="s">
        <v>9254</v>
      </c>
      <c r="H350" s="240" t="s">
        <v>7711</v>
      </c>
      <c r="I350" s="240" t="s">
        <v>3209</v>
      </c>
      <c r="J350" s="242" t="s">
        <v>3135</v>
      </c>
      <c r="K350" s="240" t="s">
        <v>633</v>
      </c>
      <c r="L350" s="240" t="s">
        <v>2253</v>
      </c>
      <c r="M350" s="240" t="s">
        <v>2254</v>
      </c>
      <c r="N350" s="240" t="s">
        <v>2509</v>
      </c>
      <c r="O350" s="240" t="s">
        <v>2510</v>
      </c>
      <c r="P350" s="240" t="s">
        <v>2089</v>
      </c>
      <c r="Q350" s="240" t="s">
        <v>3136</v>
      </c>
      <c r="R350" s="240">
        <v>100</v>
      </c>
      <c r="S350" s="240">
        <v>1E-3</v>
      </c>
      <c r="T350" s="240">
        <v>0.1</v>
      </c>
      <c r="U350" s="240">
        <v>1E-3</v>
      </c>
      <c r="V350" s="240">
        <v>1E-3</v>
      </c>
      <c r="W350" s="240" t="s">
        <v>3114</v>
      </c>
      <c r="X350" s="240" t="s">
        <v>3114</v>
      </c>
      <c r="Y350" s="240">
        <v>0.1</v>
      </c>
      <c r="Z350" s="240">
        <v>9999.7999999999993</v>
      </c>
      <c r="AA350" s="240" t="s">
        <v>6157</v>
      </c>
      <c r="AB350" s="240" t="s">
        <v>2611</v>
      </c>
      <c r="AC350" s="240" t="s">
        <v>2089</v>
      </c>
      <c r="AD350" s="240" t="s">
        <v>2089</v>
      </c>
      <c r="AE350" s="240" t="s">
        <v>2089</v>
      </c>
      <c r="AF350" s="240" t="s">
        <v>2089</v>
      </c>
      <c r="AG350" s="240" t="s">
        <v>2089</v>
      </c>
      <c r="AH350" s="240" t="s">
        <v>2089</v>
      </c>
      <c r="AI350" s="746">
        <v>0.33333333333333331</v>
      </c>
      <c r="AJ350" s="746">
        <v>0.72916666666666663</v>
      </c>
      <c r="AK350" s="746">
        <v>0.6875</v>
      </c>
      <c r="AL350" s="746" t="s">
        <v>2612</v>
      </c>
      <c r="AM350" s="746" t="s">
        <v>2612</v>
      </c>
      <c r="AN350" s="747">
        <v>0.77083333333333337</v>
      </c>
      <c r="AO350" s="748">
        <v>0.77083333333333337</v>
      </c>
      <c r="AP350" s="240" t="s">
        <v>2613</v>
      </c>
      <c r="AQ350" s="400" t="s">
        <v>8246</v>
      </c>
      <c r="AR350" s="240" t="s">
        <v>2613</v>
      </c>
      <c r="AS350" s="400" t="s">
        <v>8246</v>
      </c>
      <c r="AT350" s="240" t="s">
        <v>2089</v>
      </c>
      <c r="AU350" s="750" t="s">
        <v>2089</v>
      </c>
      <c r="AV350" s="751" t="s">
        <v>2205</v>
      </c>
      <c r="AW350" s="752" t="s">
        <v>11025</v>
      </c>
      <c r="AY350" s="198"/>
    </row>
    <row r="351" spans="2:51" ht="12.75" customHeight="1">
      <c r="B351" s="241" t="s">
        <v>2959</v>
      </c>
      <c r="C351" s="240" t="s">
        <v>4019</v>
      </c>
      <c r="D351" s="240" t="s">
        <v>9070</v>
      </c>
      <c r="E351" s="240">
        <v>257</v>
      </c>
      <c r="F351" s="240" t="s">
        <v>10498</v>
      </c>
      <c r="G351" s="240" t="s">
        <v>9255</v>
      </c>
      <c r="H351" s="240" t="s">
        <v>7712</v>
      </c>
      <c r="I351" s="240" t="s">
        <v>3209</v>
      </c>
      <c r="J351" s="242" t="s">
        <v>3135</v>
      </c>
      <c r="K351" s="240" t="s">
        <v>634</v>
      </c>
      <c r="L351" s="240" t="s">
        <v>2255</v>
      </c>
      <c r="M351" s="240" t="s">
        <v>2256</v>
      </c>
      <c r="N351" s="240" t="s">
        <v>2511</v>
      </c>
      <c r="O351" s="240" t="s">
        <v>2512</v>
      </c>
      <c r="P351" s="240" t="s">
        <v>2089</v>
      </c>
      <c r="Q351" s="240" t="s">
        <v>3136</v>
      </c>
      <c r="R351" s="240">
        <v>100</v>
      </c>
      <c r="S351" s="240">
        <v>1E-3</v>
      </c>
      <c r="T351" s="240">
        <v>0.1</v>
      </c>
      <c r="U351" s="240">
        <v>1E-3</v>
      </c>
      <c r="V351" s="240">
        <v>1E-3</v>
      </c>
      <c r="W351" s="240" t="s">
        <v>3114</v>
      </c>
      <c r="X351" s="240" t="s">
        <v>3114</v>
      </c>
      <c r="Y351" s="240">
        <v>0.1</v>
      </c>
      <c r="Z351" s="240">
        <v>9999.7999999999993</v>
      </c>
      <c r="AA351" s="240" t="s">
        <v>6157</v>
      </c>
      <c r="AB351" s="240" t="s">
        <v>2611</v>
      </c>
      <c r="AC351" s="240" t="s">
        <v>2089</v>
      </c>
      <c r="AD351" s="240" t="s">
        <v>2089</v>
      </c>
      <c r="AE351" s="240" t="s">
        <v>2089</v>
      </c>
      <c r="AF351" s="240" t="s">
        <v>2089</v>
      </c>
      <c r="AG351" s="240" t="s">
        <v>2089</v>
      </c>
      <c r="AH351" s="240" t="s">
        <v>2089</v>
      </c>
      <c r="AI351" s="746">
        <v>0.33333333333333331</v>
      </c>
      <c r="AJ351" s="746">
        <v>0.72916666666666663</v>
      </c>
      <c r="AK351" s="746">
        <v>0.6875</v>
      </c>
      <c r="AL351" s="746" t="s">
        <v>2612</v>
      </c>
      <c r="AM351" s="746" t="s">
        <v>2612</v>
      </c>
      <c r="AN351" s="747">
        <v>0.77083333333333337</v>
      </c>
      <c r="AO351" s="748">
        <v>0.77083333333333337</v>
      </c>
      <c r="AP351" s="240" t="s">
        <v>2613</v>
      </c>
      <c r="AQ351" s="749" t="s">
        <v>8246</v>
      </c>
      <c r="AR351" s="240" t="s">
        <v>2613</v>
      </c>
      <c r="AS351" s="749" t="s">
        <v>8246</v>
      </c>
      <c r="AT351" s="240" t="s">
        <v>2089</v>
      </c>
      <c r="AU351" s="750" t="s">
        <v>2089</v>
      </c>
      <c r="AV351" s="751" t="s">
        <v>2209</v>
      </c>
      <c r="AW351" s="752" t="s">
        <v>11025</v>
      </c>
      <c r="AY351" s="198"/>
    </row>
    <row r="352" spans="2:51" ht="12.75" customHeight="1">
      <c r="B352" s="773" t="s">
        <v>3763</v>
      </c>
      <c r="C352" s="240" t="s">
        <v>11636</v>
      </c>
      <c r="D352" s="240" t="s">
        <v>9073</v>
      </c>
      <c r="E352" s="240">
        <v>627</v>
      </c>
      <c r="F352" s="240" t="s">
        <v>10500</v>
      </c>
      <c r="G352" s="240" t="s">
        <v>486</v>
      </c>
      <c r="H352" s="240" t="s">
        <v>299</v>
      </c>
      <c r="I352" s="240" t="s">
        <v>3430</v>
      </c>
      <c r="J352" s="242" t="s">
        <v>3138</v>
      </c>
      <c r="K352" s="240" t="s">
        <v>637</v>
      </c>
      <c r="L352" s="240" t="s">
        <v>238</v>
      </c>
      <c r="M352" s="240" t="s">
        <v>239</v>
      </c>
      <c r="N352" s="240" t="s">
        <v>1506</v>
      </c>
      <c r="O352" s="240" t="s">
        <v>1507</v>
      </c>
      <c r="P352" s="774" t="s">
        <v>828</v>
      </c>
      <c r="Q352" s="240" t="s">
        <v>3139</v>
      </c>
      <c r="R352" s="240">
        <v>1000</v>
      </c>
      <c r="S352" s="240">
        <v>0.01</v>
      </c>
      <c r="T352" s="240">
        <v>10</v>
      </c>
      <c r="U352" s="240">
        <v>0.01</v>
      </c>
      <c r="V352" s="240">
        <v>0.01</v>
      </c>
      <c r="W352" s="240" t="s">
        <v>3114</v>
      </c>
      <c r="X352" s="240" t="s">
        <v>3114</v>
      </c>
      <c r="Y352" s="240">
        <v>1</v>
      </c>
      <c r="Z352" s="240">
        <v>99998</v>
      </c>
      <c r="AA352" s="240" t="s">
        <v>6157</v>
      </c>
      <c r="AB352" s="240" t="s">
        <v>2927</v>
      </c>
      <c r="AC352" s="240">
        <v>250</v>
      </c>
      <c r="AD352" s="240">
        <v>1000</v>
      </c>
      <c r="AE352" s="240">
        <v>0.25</v>
      </c>
      <c r="AF352" s="240">
        <v>250</v>
      </c>
      <c r="AG352" s="240">
        <v>0.25</v>
      </c>
      <c r="AH352" s="240">
        <v>0.01</v>
      </c>
      <c r="AI352" s="746">
        <v>0.33333333333333331</v>
      </c>
      <c r="AJ352" s="746">
        <v>0.72916666666666663</v>
      </c>
      <c r="AK352" s="746">
        <v>0.6875</v>
      </c>
      <c r="AL352" s="746" t="s">
        <v>2612</v>
      </c>
      <c r="AM352" s="746" t="s">
        <v>2612</v>
      </c>
      <c r="AN352" s="747">
        <v>0.77083333333333337</v>
      </c>
      <c r="AO352" s="748">
        <v>0.77083333333333337</v>
      </c>
      <c r="AP352" s="240" t="s">
        <v>2613</v>
      </c>
      <c r="AQ352" s="749" t="s">
        <v>8246</v>
      </c>
      <c r="AR352" s="240" t="s">
        <v>2613</v>
      </c>
      <c r="AS352" s="749" t="s">
        <v>8246</v>
      </c>
      <c r="AT352" s="240" t="s">
        <v>2089</v>
      </c>
      <c r="AU352" s="750" t="s">
        <v>2089</v>
      </c>
      <c r="AV352" s="751" t="s">
        <v>2201</v>
      </c>
      <c r="AW352" s="752" t="s">
        <v>11022</v>
      </c>
      <c r="AY352" s="198"/>
    </row>
    <row r="353" spans="2:51" ht="12.75" customHeight="1">
      <c r="B353" s="443" t="s">
        <v>10731</v>
      </c>
      <c r="C353" s="400" t="s">
        <v>4022</v>
      </c>
      <c r="D353" s="400" t="s">
        <v>9074</v>
      </c>
      <c r="E353" s="400">
        <v>627</v>
      </c>
      <c r="F353" s="400" t="s">
        <v>10501</v>
      </c>
      <c r="G353" s="400" t="s">
        <v>5394</v>
      </c>
      <c r="H353" s="400" t="s">
        <v>300</v>
      </c>
      <c r="I353" s="400" t="s">
        <v>3430</v>
      </c>
      <c r="J353" s="401" t="s">
        <v>3138</v>
      </c>
      <c r="K353" s="400" t="s">
        <v>638</v>
      </c>
      <c r="L353" s="400" t="s">
        <v>12142</v>
      </c>
      <c r="M353" s="400" t="s">
        <v>12143</v>
      </c>
      <c r="N353" s="400" t="s">
        <v>12144</v>
      </c>
      <c r="O353" s="400" t="s">
        <v>12145</v>
      </c>
      <c r="P353" s="753" t="s">
        <v>12011</v>
      </c>
      <c r="Q353" s="400" t="s">
        <v>3139</v>
      </c>
      <c r="R353" s="400">
        <v>1000</v>
      </c>
      <c r="S353" s="400">
        <v>0.01</v>
      </c>
      <c r="T353" s="400">
        <v>10</v>
      </c>
      <c r="U353" s="400">
        <v>0.01</v>
      </c>
      <c r="V353" s="400">
        <v>0.01</v>
      </c>
      <c r="W353" s="400" t="s">
        <v>3114</v>
      </c>
      <c r="X353" s="400" t="s">
        <v>3114</v>
      </c>
      <c r="Y353" s="400">
        <v>1</v>
      </c>
      <c r="Z353" s="400">
        <v>99998</v>
      </c>
      <c r="AA353" s="400" t="s">
        <v>6157</v>
      </c>
      <c r="AB353" s="400" t="s">
        <v>2927</v>
      </c>
      <c r="AC353" s="400">
        <v>250</v>
      </c>
      <c r="AD353" s="400">
        <v>1000</v>
      </c>
      <c r="AE353" s="400">
        <v>0.25</v>
      </c>
      <c r="AF353" s="400">
        <v>250</v>
      </c>
      <c r="AG353" s="400">
        <v>0.25</v>
      </c>
      <c r="AH353" s="400">
        <v>0.01</v>
      </c>
      <c r="AI353" s="754">
        <v>0.33333333333333331</v>
      </c>
      <c r="AJ353" s="754">
        <v>0.72916666666666663</v>
      </c>
      <c r="AK353" s="754">
        <v>0.6875</v>
      </c>
      <c r="AL353" s="754" t="s">
        <v>2612</v>
      </c>
      <c r="AM353" s="754" t="s">
        <v>2612</v>
      </c>
      <c r="AN353" s="755">
        <v>0.77083333333333337</v>
      </c>
      <c r="AO353" s="756">
        <v>0.77083333333333337</v>
      </c>
      <c r="AP353" s="400" t="s">
        <v>2613</v>
      </c>
      <c r="AQ353" s="400" t="s">
        <v>8246</v>
      </c>
      <c r="AR353" s="400" t="s">
        <v>2613</v>
      </c>
      <c r="AS353" s="400" t="s">
        <v>8246</v>
      </c>
      <c r="AT353" s="400" t="s">
        <v>2089</v>
      </c>
      <c r="AU353" s="757" t="s">
        <v>2089</v>
      </c>
      <c r="AV353" s="758"/>
      <c r="AW353" s="752" t="s">
        <v>11022</v>
      </c>
      <c r="AY353" s="308"/>
    </row>
    <row r="354" spans="2:51" ht="12.75" customHeight="1">
      <c r="B354" s="398" t="s">
        <v>11058</v>
      </c>
      <c r="C354" s="240" t="s">
        <v>5914</v>
      </c>
      <c r="D354" s="240" t="s">
        <v>9077</v>
      </c>
      <c r="E354" s="240">
        <v>725</v>
      </c>
      <c r="F354" s="400" t="s">
        <v>10892</v>
      </c>
      <c r="G354" s="240" t="s">
        <v>487</v>
      </c>
      <c r="H354" s="240" t="s">
        <v>2038</v>
      </c>
      <c r="I354" s="240" t="s">
        <v>3208</v>
      </c>
      <c r="J354" s="242" t="s">
        <v>3132</v>
      </c>
      <c r="K354" s="240" t="s">
        <v>640</v>
      </c>
      <c r="L354" s="240" t="s">
        <v>240</v>
      </c>
      <c r="M354" s="240" t="s">
        <v>241</v>
      </c>
      <c r="N354" s="240" t="s">
        <v>1508</v>
      </c>
      <c r="O354" s="240" t="s">
        <v>1509</v>
      </c>
      <c r="P354" s="240" t="s">
        <v>2089</v>
      </c>
      <c r="Q354" s="240" t="s">
        <v>3133</v>
      </c>
      <c r="R354" s="240">
        <v>100</v>
      </c>
      <c r="S354" s="240">
        <v>1E-4</v>
      </c>
      <c r="T354" s="240">
        <v>0.01</v>
      </c>
      <c r="U354" s="240">
        <v>1E-4</v>
      </c>
      <c r="V354" s="240">
        <v>1E-4</v>
      </c>
      <c r="W354" s="240" t="s">
        <v>3114</v>
      </c>
      <c r="X354" s="240" t="s">
        <v>3114</v>
      </c>
      <c r="Y354" s="240">
        <v>0.01</v>
      </c>
      <c r="Z354" s="240">
        <v>999.98</v>
      </c>
      <c r="AA354" s="240" t="s">
        <v>6157</v>
      </c>
      <c r="AB354" s="240" t="s">
        <v>2611</v>
      </c>
      <c r="AC354" s="240" t="s">
        <v>2089</v>
      </c>
      <c r="AD354" s="240" t="s">
        <v>2089</v>
      </c>
      <c r="AE354" s="240" t="s">
        <v>2089</v>
      </c>
      <c r="AF354" s="240" t="s">
        <v>2089</v>
      </c>
      <c r="AG354" s="240" t="s">
        <v>2089</v>
      </c>
      <c r="AH354" s="240" t="s">
        <v>2089</v>
      </c>
      <c r="AI354" s="746">
        <v>0.33333333333333331</v>
      </c>
      <c r="AJ354" s="746">
        <v>0.72916666666666663</v>
      </c>
      <c r="AK354" s="746">
        <v>0.6875</v>
      </c>
      <c r="AL354" s="746" t="s">
        <v>2612</v>
      </c>
      <c r="AM354" s="746" t="s">
        <v>2612</v>
      </c>
      <c r="AN354" s="747">
        <v>0.77083333333333337</v>
      </c>
      <c r="AO354" s="748">
        <v>0.77083333333333337</v>
      </c>
      <c r="AP354" s="240" t="s">
        <v>2613</v>
      </c>
      <c r="AQ354" s="749" t="s">
        <v>8246</v>
      </c>
      <c r="AR354" s="240" t="s">
        <v>2613</v>
      </c>
      <c r="AS354" s="749" t="s">
        <v>8246</v>
      </c>
      <c r="AT354" s="240" t="s">
        <v>2089</v>
      </c>
      <c r="AU354" s="750" t="s">
        <v>2089</v>
      </c>
      <c r="AV354" s="751" t="s">
        <v>2205</v>
      </c>
      <c r="AW354" s="752" t="s">
        <v>11026</v>
      </c>
      <c r="AY354" s="198"/>
    </row>
    <row r="355" spans="2:51" ht="12.75" customHeight="1">
      <c r="B355" s="241" t="s">
        <v>1753</v>
      </c>
      <c r="C355" s="240" t="s">
        <v>4024</v>
      </c>
      <c r="D355" s="240" t="s">
        <v>9078</v>
      </c>
      <c r="E355" s="240">
        <v>2500</v>
      </c>
      <c r="F355" s="240" t="s">
        <v>10504</v>
      </c>
      <c r="G355" s="240" t="s">
        <v>488</v>
      </c>
      <c r="H355" s="240" t="s">
        <v>2039</v>
      </c>
      <c r="I355" s="240" t="s">
        <v>3431</v>
      </c>
      <c r="J355" s="242" t="s">
        <v>3124</v>
      </c>
      <c r="K355" s="240" t="s">
        <v>641</v>
      </c>
      <c r="L355" s="240" t="s">
        <v>2089</v>
      </c>
      <c r="M355" s="240" t="s">
        <v>242</v>
      </c>
      <c r="N355" s="240" t="s">
        <v>1510</v>
      </c>
      <c r="O355" s="240" t="s">
        <v>1511</v>
      </c>
      <c r="P355" s="240" t="s">
        <v>2089</v>
      </c>
      <c r="Q355" s="240" t="s">
        <v>3112</v>
      </c>
      <c r="R355" s="240">
        <v>1000</v>
      </c>
      <c r="S355" s="240">
        <v>1E-4</v>
      </c>
      <c r="T355" s="240">
        <v>0.1</v>
      </c>
      <c r="U355" s="240">
        <v>1E-4</v>
      </c>
      <c r="V355" s="240">
        <v>1E-4</v>
      </c>
      <c r="W355" s="240" t="s">
        <v>3114</v>
      </c>
      <c r="X355" s="240" t="s">
        <v>3114</v>
      </c>
      <c r="Y355" s="240">
        <v>0.01</v>
      </c>
      <c r="Z355" s="240">
        <v>999.98</v>
      </c>
      <c r="AA355" s="240" t="s">
        <v>6157</v>
      </c>
      <c r="AB355" s="240" t="s">
        <v>2611</v>
      </c>
      <c r="AC355" s="240" t="s">
        <v>2089</v>
      </c>
      <c r="AD355" s="240" t="s">
        <v>2089</v>
      </c>
      <c r="AE355" s="240" t="s">
        <v>2089</v>
      </c>
      <c r="AF355" s="240" t="s">
        <v>2089</v>
      </c>
      <c r="AG355" s="240" t="s">
        <v>2089</v>
      </c>
      <c r="AH355" s="240" t="s">
        <v>2089</v>
      </c>
      <c r="AI355" s="746">
        <v>0.33333333333333331</v>
      </c>
      <c r="AJ355" s="746">
        <v>0.72916666666666663</v>
      </c>
      <c r="AK355" s="746">
        <v>0.6875</v>
      </c>
      <c r="AL355" s="746" t="s">
        <v>2612</v>
      </c>
      <c r="AM355" s="746" t="s">
        <v>2612</v>
      </c>
      <c r="AN355" s="747">
        <v>0.77083333333333337</v>
      </c>
      <c r="AO355" s="748">
        <v>0.77083333333333337</v>
      </c>
      <c r="AP355" s="240" t="s">
        <v>2089</v>
      </c>
      <c r="AQ355" s="749" t="s">
        <v>8246</v>
      </c>
      <c r="AR355" s="240" t="s">
        <v>2613</v>
      </c>
      <c r="AS355" s="749" t="s">
        <v>8246</v>
      </c>
      <c r="AT355" s="240" t="s">
        <v>2089</v>
      </c>
      <c r="AU355" s="750" t="s">
        <v>2089</v>
      </c>
      <c r="AV355" s="751" t="s">
        <v>2208</v>
      </c>
      <c r="AW355" s="752" t="s">
        <v>11023</v>
      </c>
      <c r="AY355" s="198"/>
    </row>
    <row r="356" spans="2:51" ht="12.75" customHeight="1">
      <c r="B356" s="241" t="s">
        <v>1754</v>
      </c>
      <c r="C356" s="240" t="s">
        <v>4025</v>
      </c>
      <c r="D356" s="240" t="s">
        <v>9079</v>
      </c>
      <c r="E356" s="240">
        <v>2500</v>
      </c>
      <c r="F356" s="240" t="s">
        <v>10505</v>
      </c>
      <c r="G356" s="240" t="s">
        <v>489</v>
      </c>
      <c r="H356" s="240" t="s">
        <v>2040</v>
      </c>
      <c r="I356" s="240" t="s">
        <v>3431</v>
      </c>
      <c r="J356" s="242" t="s">
        <v>3124</v>
      </c>
      <c r="K356" s="240" t="s">
        <v>642</v>
      </c>
      <c r="L356" s="240" t="s">
        <v>2089</v>
      </c>
      <c r="M356" s="240" t="s">
        <v>243</v>
      </c>
      <c r="N356" s="240" t="s">
        <v>1512</v>
      </c>
      <c r="O356" s="240" t="s">
        <v>1513</v>
      </c>
      <c r="P356" s="240" t="s">
        <v>2089</v>
      </c>
      <c r="Q356" s="240" t="s">
        <v>3112</v>
      </c>
      <c r="R356" s="240">
        <v>1000</v>
      </c>
      <c r="S356" s="240">
        <v>1E-4</v>
      </c>
      <c r="T356" s="240">
        <v>0.1</v>
      </c>
      <c r="U356" s="240">
        <v>1E-4</v>
      </c>
      <c r="V356" s="240">
        <v>1E-4</v>
      </c>
      <c r="W356" s="240" t="s">
        <v>3114</v>
      </c>
      <c r="X356" s="240" t="s">
        <v>3114</v>
      </c>
      <c r="Y356" s="240">
        <v>0.01</v>
      </c>
      <c r="Z356" s="240">
        <v>999.98</v>
      </c>
      <c r="AA356" s="240" t="s">
        <v>6157</v>
      </c>
      <c r="AB356" s="240" t="s">
        <v>2611</v>
      </c>
      <c r="AC356" s="240" t="s">
        <v>2089</v>
      </c>
      <c r="AD356" s="240" t="s">
        <v>2089</v>
      </c>
      <c r="AE356" s="240" t="s">
        <v>2089</v>
      </c>
      <c r="AF356" s="240" t="s">
        <v>2089</v>
      </c>
      <c r="AG356" s="240" t="s">
        <v>2089</v>
      </c>
      <c r="AH356" s="240" t="s">
        <v>2089</v>
      </c>
      <c r="AI356" s="746">
        <v>0.33333333333333331</v>
      </c>
      <c r="AJ356" s="746">
        <v>0.72916666666666663</v>
      </c>
      <c r="AK356" s="746">
        <v>0.6875</v>
      </c>
      <c r="AL356" s="746" t="s">
        <v>2612</v>
      </c>
      <c r="AM356" s="746" t="s">
        <v>2612</v>
      </c>
      <c r="AN356" s="747">
        <v>0.77083333333333337</v>
      </c>
      <c r="AO356" s="748">
        <v>0.77083333333333337</v>
      </c>
      <c r="AP356" s="240" t="s">
        <v>2089</v>
      </c>
      <c r="AQ356" s="400" t="s">
        <v>8246</v>
      </c>
      <c r="AR356" s="240" t="s">
        <v>2613</v>
      </c>
      <c r="AS356" s="400" t="s">
        <v>8246</v>
      </c>
      <c r="AT356" s="240" t="s">
        <v>2089</v>
      </c>
      <c r="AU356" s="750" t="s">
        <v>2089</v>
      </c>
      <c r="AV356" s="751" t="s">
        <v>2203</v>
      </c>
      <c r="AW356" s="752" t="s">
        <v>11023</v>
      </c>
      <c r="AY356" s="198"/>
    </row>
    <row r="357" spans="2:51" ht="12.75" customHeight="1">
      <c r="B357" s="241" t="s">
        <v>1876</v>
      </c>
      <c r="C357" s="240" t="s">
        <v>4026</v>
      </c>
      <c r="D357" s="240" t="s">
        <v>9081</v>
      </c>
      <c r="E357" s="240">
        <v>966</v>
      </c>
      <c r="F357" s="240" t="s">
        <v>10507</v>
      </c>
      <c r="G357" s="240" t="s">
        <v>490</v>
      </c>
      <c r="H357" s="240" t="s">
        <v>2041</v>
      </c>
      <c r="I357" s="240" t="s">
        <v>3206</v>
      </c>
      <c r="J357" s="242" t="s">
        <v>3131</v>
      </c>
      <c r="K357" s="240" t="s">
        <v>643</v>
      </c>
      <c r="L357" s="240" t="s">
        <v>244</v>
      </c>
      <c r="M357" s="240" t="s">
        <v>245</v>
      </c>
      <c r="N357" s="240" t="s">
        <v>1514</v>
      </c>
      <c r="O357" s="240" t="s">
        <v>1515</v>
      </c>
      <c r="P357" s="240" t="s">
        <v>2089</v>
      </c>
      <c r="Q357" s="240" t="s">
        <v>3112</v>
      </c>
      <c r="R357" s="240">
        <v>100</v>
      </c>
      <c r="S357" s="240">
        <v>1E-4</v>
      </c>
      <c r="T357" s="240">
        <v>0.01</v>
      </c>
      <c r="U357" s="240">
        <v>1E-4</v>
      </c>
      <c r="V357" s="240">
        <v>1E-4</v>
      </c>
      <c r="W357" s="240" t="s">
        <v>3114</v>
      </c>
      <c r="X357" s="240" t="s">
        <v>3114</v>
      </c>
      <c r="Y357" s="240">
        <v>0.01</v>
      </c>
      <c r="Z357" s="240">
        <v>999.98</v>
      </c>
      <c r="AA357" s="240" t="s">
        <v>6157</v>
      </c>
      <c r="AB357" s="240" t="s">
        <v>2611</v>
      </c>
      <c r="AC357" s="240" t="s">
        <v>2089</v>
      </c>
      <c r="AD357" s="240" t="s">
        <v>2089</v>
      </c>
      <c r="AE357" s="240" t="s">
        <v>2089</v>
      </c>
      <c r="AF357" s="240" t="s">
        <v>2089</v>
      </c>
      <c r="AG357" s="240" t="s">
        <v>2089</v>
      </c>
      <c r="AH357" s="240" t="s">
        <v>2089</v>
      </c>
      <c r="AI357" s="746">
        <v>0.33333333333333331</v>
      </c>
      <c r="AJ357" s="746">
        <v>0.72916666666666663</v>
      </c>
      <c r="AK357" s="746">
        <v>0.6875</v>
      </c>
      <c r="AL357" s="746" t="s">
        <v>2612</v>
      </c>
      <c r="AM357" s="746" t="s">
        <v>2612</v>
      </c>
      <c r="AN357" s="747">
        <v>0.77083333333333337</v>
      </c>
      <c r="AO357" s="748">
        <v>0.77083333333333337</v>
      </c>
      <c r="AP357" s="240" t="s">
        <v>2613</v>
      </c>
      <c r="AQ357" s="749" t="s">
        <v>8246</v>
      </c>
      <c r="AR357" s="240" t="s">
        <v>2613</v>
      </c>
      <c r="AS357" s="749" t="s">
        <v>8246</v>
      </c>
      <c r="AT357" s="240" t="s">
        <v>2089</v>
      </c>
      <c r="AU357" s="750" t="s">
        <v>2089</v>
      </c>
      <c r="AV357" s="751" t="s">
        <v>2201</v>
      </c>
      <c r="AW357" s="752" t="s">
        <v>11027</v>
      </c>
      <c r="AY357" s="198"/>
    </row>
    <row r="358" spans="2:51" ht="12.75" customHeight="1">
      <c r="B358" s="241" t="s">
        <v>1877</v>
      </c>
      <c r="C358" s="240" t="s">
        <v>4027</v>
      </c>
      <c r="D358" s="240" t="s">
        <v>9082</v>
      </c>
      <c r="E358" s="240">
        <v>1878</v>
      </c>
      <c r="F358" s="240" t="s">
        <v>10508</v>
      </c>
      <c r="G358" s="240" t="s">
        <v>491</v>
      </c>
      <c r="H358" s="240" t="s">
        <v>2065</v>
      </c>
      <c r="I358" s="240" t="s">
        <v>3207</v>
      </c>
      <c r="J358" s="242" t="s">
        <v>3128</v>
      </c>
      <c r="K358" s="240" t="s">
        <v>3220</v>
      </c>
      <c r="L358" s="240" t="s">
        <v>246</v>
      </c>
      <c r="M358" s="240" t="s">
        <v>247</v>
      </c>
      <c r="N358" s="240" t="s">
        <v>1516</v>
      </c>
      <c r="O358" s="240" t="s">
        <v>1517</v>
      </c>
      <c r="P358" s="240" t="s">
        <v>2089</v>
      </c>
      <c r="Q358" s="240" t="s">
        <v>3129</v>
      </c>
      <c r="R358" s="240">
        <v>100</v>
      </c>
      <c r="S358" s="240">
        <v>0.01</v>
      </c>
      <c r="T358" s="240">
        <v>1</v>
      </c>
      <c r="U358" s="240">
        <v>0.01</v>
      </c>
      <c r="V358" s="240">
        <v>0.01</v>
      </c>
      <c r="W358" s="240" t="s">
        <v>3114</v>
      </c>
      <c r="X358" s="240" t="s">
        <v>3114</v>
      </c>
      <c r="Y358" s="240">
        <v>1</v>
      </c>
      <c r="Z358" s="240">
        <v>99998</v>
      </c>
      <c r="AA358" s="240" t="s">
        <v>6157</v>
      </c>
      <c r="AB358" s="240" t="s">
        <v>2611</v>
      </c>
      <c r="AC358" s="240" t="s">
        <v>2089</v>
      </c>
      <c r="AD358" s="240" t="s">
        <v>2089</v>
      </c>
      <c r="AE358" s="240" t="s">
        <v>2089</v>
      </c>
      <c r="AF358" s="240" t="s">
        <v>2089</v>
      </c>
      <c r="AG358" s="240" t="s">
        <v>2089</v>
      </c>
      <c r="AH358" s="240" t="s">
        <v>2089</v>
      </c>
      <c r="AI358" s="746">
        <v>0.33333333333333331</v>
      </c>
      <c r="AJ358" s="746">
        <v>0.72916666666666663</v>
      </c>
      <c r="AK358" s="746">
        <v>0.64583333333333337</v>
      </c>
      <c r="AL358" s="746" t="s">
        <v>2612</v>
      </c>
      <c r="AM358" s="746" t="s">
        <v>2612</v>
      </c>
      <c r="AN358" s="747">
        <v>0.77083333333333337</v>
      </c>
      <c r="AO358" s="748">
        <v>0.77083333333333337</v>
      </c>
      <c r="AP358" s="240" t="s">
        <v>2613</v>
      </c>
      <c r="AQ358" s="400" t="s">
        <v>8246</v>
      </c>
      <c r="AR358" s="240" t="s">
        <v>2613</v>
      </c>
      <c r="AS358" s="400" t="s">
        <v>8246</v>
      </c>
      <c r="AT358" s="240" t="s">
        <v>2089</v>
      </c>
      <c r="AU358" s="750" t="s">
        <v>2089</v>
      </c>
      <c r="AV358" s="751" t="s">
        <v>2208</v>
      </c>
      <c r="AW358" s="752" t="s">
        <v>11033</v>
      </c>
      <c r="AY358" s="198"/>
    </row>
    <row r="359" spans="2:51" ht="12.75" customHeight="1">
      <c r="B359" s="234" t="s">
        <v>8181</v>
      </c>
      <c r="C359" s="240" t="s">
        <v>1634</v>
      </c>
      <c r="D359" s="240" t="s">
        <v>9083</v>
      </c>
      <c r="E359" s="240">
        <v>725</v>
      </c>
      <c r="F359" s="400" t="s">
        <v>10891</v>
      </c>
      <c r="G359" s="400" t="s">
        <v>8183</v>
      </c>
      <c r="H359" s="240" t="s">
        <v>8182</v>
      </c>
      <c r="I359" s="240" t="s">
        <v>3208</v>
      </c>
      <c r="J359" s="242" t="s">
        <v>3132</v>
      </c>
      <c r="K359" s="240" t="s">
        <v>3221</v>
      </c>
      <c r="L359" s="240" t="s">
        <v>248</v>
      </c>
      <c r="M359" s="240" t="s">
        <v>249</v>
      </c>
      <c r="N359" s="240" t="s">
        <v>1518</v>
      </c>
      <c r="O359" s="240" t="s">
        <v>1519</v>
      </c>
      <c r="P359" s="240" t="s">
        <v>2089</v>
      </c>
      <c r="Q359" s="240" t="s">
        <v>3133</v>
      </c>
      <c r="R359" s="240">
        <v>100</v>
      </c>
      <c r="S359" s="240">
        <v>1E-4</v>
      </c>
      <c r="T359" s="240">
        <v>0.01</v>
      </c>
      <c r="U359" s="240">
        <v>1E-4</v>
      </c>
      <c r="V359" s="240">
        <v>1E-4</v>
      </c>
      <c r="W359" s="240" t="s">
        <v>3114</v>
      </c>
      <c r="X359" s="240" t="s">
        <v>3114</v>
      </c>
      <c r="Y359" s="240">
        <v>0.01</v>
      </c>
      <c r="Z359" s="240">
        <v>999.98</v>
      </c>
      <c r="AA359" s="240" t="s">
        <v>6157</v>
      </c>
      <c r="AB359" s="240" t="s">
        <v>2611</v>
      </c>
      <c r="AC359" s="240" t="s">
        <v>2089</v>
      </c>
      <c r="AD359" s="240" t="s">
        <v>2089</v>
      </c>
      <c r="AE359" s="240" t="s">
        <v>2089</v>
      </c>
      <c r="AF359" s="240" t="s">
        <v>2089</v>
      </c>
      <c r="AG359" s="240" t="s">
        <v>2089</v>
      </c>
      <c r="AH359" s="240" t="s">
        <v>2089</v>
      </c>
      <c r="AI359" s="746">
        <v>0.33333333333333331</v>
      </c>
      <c r="AJ359" s="746">
        <v>0.72916666666666663</v>
      </c>
      <c r="AK359" s="746">
        <v>0.6875</v>
      </c>
      <c r="AL359" s="746" t="s">
        <v>2612</v>
      </c>
      <c r="AM359" s="746" t="s">
        <v>2612</v>
      </c>
      <c r="AN359" s="747">
        <v>0.77083333333333337</v>
      </c>
      <c r="AO359" s="748">
        <v>0.77083333333333337</v>
      </c>
      <c r="AP359" s="240" t="s">
        <v>2613</v>
      </c>
      <c r="AQ359" s="400" t="s">
        <v>8246</v>
      </c>
      <c r="AR359" s="240" t="s">
        <v>2613</v>
      </c>
      <c r="AS359" s="400" t="s">
        <v>8246</v>
      </c>
      <c r="AT359" s="240" t="s">
        <v>2089</v>
      </c>
      <c r="AU359" s="750" t="s">
        <v>2089</v>
      </c>
      <c r="AV359" s="751" t="s">
        <v>2209</v>
      </c>
      <c r="AW359" s="752" t="s">
        <v>11026</v>
      </c>
      <c r="AY359" s="198"/>
    </row>
    <row r="360" spans="2:51" ht="12.75" customHeight="1">
      <c r="B360" s="241" t="s">
        <v>1878</v>
      </c>
      <c r="C360" s="240" t="s">
        <v>12260</v>
      </c>
      <c r="D360" s="240" t="s">
        <v>9085</v>
      </c>
      <c r="E360" s="240">
        <v>2500</v>
      </c>
      <c r="F360" s="240" t="s">
        <v>10509</v>
      </c>
      <c r="G360" s="240" t="s">
        <v>492</v>
      </c>
      <c r="H360" s="240" t="s">
        <v>2066</v>
      </c>
      <c r="I360" s="240" t="s">
        <v>3431</v>
      </c>
      <c r="J360" s="242" t="s">
        <v>3124</v>
      </c>
      <c r="K360" s="240" t="s">
        <v>3222</v>
      </c>
      <c r="L360" s="240" t="s">
        <v>2089</v>
      </c>
      <c r="M360" s="240" t="s">
        <v>250</v>
      </c>
      <c r="N360" s="240" t="s">
        <v>1520</v>
      </c>
      <c r="O360" s="240" t="s">
        <v>6034</v>
      </c>
      <c r="P360" s="240" t="s">
        <v>2089</v>
      </c>
      <c r="Q360" s="240" t="s">
        <v>3112</v>
      </c>
      <c r="R360" s="240">
        <v>1000</v>
      </c>
      <c r="S360" s="240">
        <v>1E-4</v>
      </c>
      <c r="T360" s="240">
        <v>0.1</v>
      </c>
      <c r="U360" s="240">
        <v>1E-4</v>
      </c>
      <c r="V360" s="240">
        <v>1E-4</v>
      </c>
      <c r="W360" s="240" t="s">
        <v>3114</v>
      </c>
      <c r="X360" s="240" t="s">
        <v>3114</v>
      </c>
      <c r="Y360" s="240">
        <v>0.01</v>
      </c>
      <c r="Z360" s="240">
        <v>999.98</v>
      </c>
      <c r="AA360" s="240" t="s">
        <v>6157</v>
      </c>
      <c r="AB360" s="240" t="s">
        <v>2611</v>
      </c>
      <c r="AC360" s="240" t="s">
        <v>2089</v>
      </c>
      <c r="AD360" s="240" t="s">
        <v>2089</v>
      </c>
      <c r="AE360" s="240" t="s">
        <v>2089</v>
      </c>
      <c r="AF360" s="240" t="s">
        <v>2089</v>
      </c>
      <c r="AG360" s="240" t="s">
        <v>2089</v>
      </c>
      <c r="AH360" s="240" t="s">
        <v>2089</v>
      </c>
      <c r="AI360" s="746">
        <v>0.33333333333333331</v>
      </c>
      <c r="AJ360" s="746">
        <v>0.72916666666666663</v>
      </c>
      <c r="AK360" s="746">
        <v>0.6875</v>
      </c>
      <c r="AL360" s="746" t="s">
        <v>2612</v>
      </c>
      <c r="AM360" s="746" t="s">
        <v>2612</v>
      </c>
      <c r="AN360" s="747">
        <v>0.77083333333333337</v>
      </c>
      <c r="AO360" s="748">
        <v>0.77083333333333337</v>
      </c>
      <c r="AP360" s="784" t="s">
        <v>2089</v>
      </c>
      <c r="AQ360" s="400" t="s">
        <v>8246</v>
      </c>
      <c r="AR360" s="240" t="s">
        <v>2613</v>
      </c>
      <c r="AS360" s="400" t="s">
        <v>8246</v>
      </c>
      <c r="AT360" s="240" t="s">
        <v>2089</v>
      </c>
      <c r="AU360" s="750" t="s">
        <v>2089</v>
      </c>
      <c r="AV360" s="751" t="s">
        <v>2201</v>
      </c>
      <c r="AW360" s="752" t="s">
        <v>11023</v>
      </c>
      <c r="AY360" s="198"/>
    </row>
    <row r="361" spans="2:51" ht="12.75" customHeight="1">
      <c r="B361" s="241" t="s">
        <v>1879</v>
      </c>
      <c r="C361" s="240" t="s">
        <v>1635</v>
      </c>
      <c r="D361" s="240" t="s">
        <v>9086</v>
      </c>
      <c r="E361" s="240">
        <v>2500</v>
      </c>
      <c r="F361" s="240" t="s">
        <v>10510</v>
      </c>
      <c r="G361" s="240" t="s">
        <v>493</v>
      </c>
      <c r="H361" s="240" t="s">
        <v>2067</v>
      </c>
      <c r="I361" s="240" t="s">
        <v>3431</v>
      </c>
      <c r="J361" s="242" t="s">
        <v>3124</v>
      </c>
      <c r="K361" s="240" t="s">
        <v>3223</v>
      </c>
      <c r="L361" s="240" t="s">
        <v>2089</v>
      </c>
      <c r="M361" s="240" t="s">
        <v>251</v>
      </c>
      <c r="N361" s="240" t="s">
        <v>1521</v>
      </c>
      <c r="O361" s="240" t="s">
        <v>4250</v>
      </c>
      <c r="P361" s="240" t="s">
        <v>2089</v>
      </c>
      <c r="Q361" s="240" t="s">
        <v>3112</v>
      </c>
      <c r="R361" s="240">
        <v>1000</v>
      </c>
      <c r="S361" s="240">
        <v>1E-4</v>
      </c>
      <c r="T361" s="240">
        <v>0.1</v>
      </c>
      <c r="U361" s="240">
        <v>1E-4</v>
      </c>
      <c r="V361" s="240">
        <v>1E-4</v>
      </c>
      <c r="W361" s="240" t="s">
        <v>3114</v>
      </c>
      <c r="X361" s="240" t="s">
        <v>3114</v>
      </c>
      <c r="Y361" s="240">
        <v>0.01</v>
      </c>
      <c r="Z361" s="240">
        <v>999.98</v>
      </c>
      <c r="AA361" s="240" t="s">
        <v>6157</v>
      </c>
      <c r="AB361" s="240" t="s">
        <v>2611</v>
      </c>
      <c r="AC361" s="240" t="s">
        <v>2089</v>
      </c>
      <c r="AD361" s="240" t="s">
        <v>2089</v>
      </c>
      <c r="AE361" s="240" t="s">
        <v>2089</v>
      </c>
      <c r="AF361" s="240" t="s">
        <v>2089</v>
      </c>
      <c r="AG361" s="240" t="s">
        <v>2089</v>
      </c>
      <c r="AH361" s="240" t="s">
        <v>2089</v>
      </c>
      <c r="AI361" s="746">
        <v>0.33333333333333331</v>
      </c>
      <c r="AJ361" s="746">
        <v>0.72916666666666663</v>
      </c>
      <c r="AK361" s="746">
        <v>0.6875</v>
      </c>
      <c r="AL361" s="746" t="s">
        <v>2612</v>
      </c>
      <c r="AM361" s="746" t="s">
        <v>2612</v>
      </c>
      <c r="AN361" s="747">
        <v>0.77083333333333337</v>
      </c>
      <c r="AO361" s="748">
        <v>0.77083333333333337</v>
      </c>
      <c r="AP361" s="240" t="s">
        <v>2089</v>
      </c>
      <c r="AQ361" s="400" t="s">
        <v>8246</v>
      </c>
      <c r="AR361" s="240" t="s">
        <v>2613</v>
      </c>
      <c r="AS361" s="400" t="s">
        <v>8246</v>
      </c>
      <c r="AT361" s="240" t="s">
        <v>2089</v>
      </c>
      <c r="AU361" s="750" t="s">
        <v>2089</v>
      </c>
      <c r="AV361" s="751" t="s">
        <v>2200</v>
      </c>
      <c r="AW361" s="752" t="s">
        <v>11023</v>
      </c>
      <c r="AY361" s="198"/>
    </row>
    <row r="362" spans="2:51" ht="12.75" customHeight="1">
      <c r="B362" s="773" t="s">
        <v>1880</v>
      </c>
      <c r="C362" s="399" t="s">
        <v>11251</v>
      </c>
      <c r="D362" s="240" t="s">
        <v>9087</v>
      </c>
      <c r="E362" s="240">
        <v>627</v>
      </c>
      <c r="F362" s="240" t="s">
        <v>10511</v>
      </c>
      <c r="G362" s="240" t="s">
        <v>494</v>
      </c>
      <c r="H362" s="240" t="s">
        <v>2068</v>
      </c>
      <c r="I362" s="240" t="s">
        <v>3430</v>
      </c>
      <c r="J362" s="242" t="s">
        <v>3138</v>
      </c>
      <c r="K362" s="240" t="s">
        <v>3224</v>
      </c>
      <c r="L362" s="240" t="s">
        <v>252</v>
      </c>
      <c r="M362" s="240" t="s">
        <v>253</v>
      </c>
      <c r="N362" s="240" t="s">
        <v>4251</v>
      </c>
      <c r="O362" s="240" t="s">
        <v>4252</v>
      </c>
      <c r="P362" s="774" t="s">
        <v>3224</v>
      </c>
      <c r="Q362" s="240" t="s">
        <v>3139</v>
      </c>
      <c r="R362" s="240">
        <v>1000</v>
      </c>
      <c r="S362" s="240">
        <v>0.01</v>
      </c>
      <c r="T362" s="240">
        <v>10</v>
      </c>
      <c r="U362" s="240">
        <v>0.01</v>
      </c>
      <c r="V362" s="240">
        <v>0.01</v>
      </c>
      <c r="W362" s="240" t="s">
        <v>3114</v>
      </c>
      <c r="X362" s="240" t="s">
        <v>3114</v>
      </c>
      <c r="Y362" s="240">
        <v>1</v>
      </c>
      <c r="Z362" s="240">
        <v>99998</v>
      </c>
      <c r="AA362" s="240" t="s">
        <v>6157</v>
      </c>
      <c r="AB362" s="240" t="s">
        <v>2927</v>
      </c>
      <c r="AC362" s="240">
        <v>250</v>
      </c>
      <c r="AD362" s="240">
        <v>1000</v>
      </c>
      <c r="AE362" s="240">
        <v>0.25</v>
      </c>
      <c r="AF362" s="240">
        <v>250</v>
      </c>
      <c r="AG362" s="240">
        <v>0.25</v>
      </c>
      <c r="AH362" s="240">
        <v>0.01</v>
      </c>
      <c r="AI362" s="746">
        <v>0.33333333333333331</v>
      </c>
      <c r="AJ362" s="746">
        <v>0.72916666666666663</v>
      </c>
      <c r="AK362" s="746">
        <v>0.6875</v>
      </c>
      <c r="AL362" s="746" t="s">
        <v>2612</v>
      </c>
      <c r="AM362" s="746" t="s">
        <v>2612</v>
      </c>
      <c r="AN362" s="747">
        <v>0.77083333333333337</v>
      </c>
      <c r="AO362" s="748">
        <v>0.77083333333333337</v>
      </c>
      <c r="AP362" s="240" t="s">
        <v>2613</v>
      </c>
      <c r="AQ362" s="749" t="s">
        <v>8246</v>
      </c>
      <c r="AR362" s="240" t="s">
        <v>2613</v>
      </c>
      <c r="AS362" s="749" t="s">
        <v>8246</v>
      </c>
      <c r="AT362" s="240" t="s">
        <v>2089</v>
      </c>
      <c r="AU362" s="750" t="s">
        <v>2089</v>
      </c>
      <c r="AV362" s="751" t="s">
        <v>2201</v>
      </c>
      <c r="AW362" s="752" t="s">
        <v>11022</v>
      </c>
      <c r="AY362" s="198"/>
    </row>
    <row r="363" spans="2:51" ht="12.75" customHeight="1">
      <c r="B363" s="241" t="s">
        <v>1882</v>
      </c>
      <c r="C363" s="240" t="s">
        <v>1637</v>
      </c>
      <c r="D363" s="240" t="s">
        <v>9089</v>
      </c>
      <c r="E363" s="240">
        <v>788</v>
      </c>
      <c r="F363" s="240" t="s">
        <v>10513</v>
      </c>
      <c r="G363" s="240" t="s">
        <v>495</v>
      </c>
      <c r="H363" s="240" t="s">
        <v>2070</v>
      </c>
      <c r="I363" s="240" t="s">
        <v>3432</v>
      </c>
      <c r="J363" s="242" t="s">
        <v>3120</v>
      </c>
      <c r="K363" s="240" t="s">
        <v>3226</v>
      </c>
      <c r="L363" s="240" t="s">
        <v>254</v>
      </c>
      <c r="M363" s="240" t="s">
        <v>255</v>
      </c>
      <c r="N363" s="240" t="s">
        <v>1903</v>
      </c>
      <c r="O363" s="240" t="s">
        <v>1904</v>
      </c>
      <c r="P363" s="240" t="s">
        <v>2089</v>
      </c>
      <c r="Q363" s="240" t="s">
        <v>3112</v>
      </c>
      <c r="R363" s="240">
        <v>100</v>
      </c>
      <c r="S363" s="240">
        <v>1E-4</v>
      </c>
      <c r="T363" s="240">
        <v>0.01</v>
      </c>
      <c r="U363" s="240">
        <v>1E-4</v>
      </c>
      <c r="V363" s="240">
        <v>1E-4</v>
      </c>
      <c r="W363" s="240" t="s">
        <v>3114</v>
      </c>
      <c r="X363" s="240" t="s">
        <v>3114</v>
      </c>
      <c r="Y363" s="240">
        <v>0.01</v>
      </c>
      <c r="Z363" s="240">
        <v>999.98</v>
      </c>
      <c r="AA363" s="240" t="s">
        <v>6157</v>
      </c>
      <c r="AB363" s="240" t="s">
        <v>2611</v>
      </c>
      <c r="AC363" s="240" t="s">
        <v>2089</v>
      </c>
      <c r="AD363" s="240" t="s">
        <v>2089</v>
      </c>
      <c r="AE363" s="240" t="s">
        <v>2089</v>
      </c>
      <c r="AF363" s="240" t="s">
        <v>2089</v>
      </c>
      <c r="AG363" s="240" t="s">
        <v>2089</v>
      </c>
      <c r="AH363" s="240" t="s">
        <v>2089</v>
      </c>
      <c r="AI363" s="746">
        <v>0.33333333333333331</v>
      </c>
      <c r="AJ363" s="746">
        <v>0.72916666666666663</v>
      </c>
      <c r="AK363" s="746">
        <v>0.6875</v>
      </c>
      <c r="AL363" s="746" t="s">
        <v>2612</v>
      </c>
      <c r="AM363" s="746" t="s">
        <v>2612</v>
      </c>
      <c r="AN363" s="747">
        <v>0.77083333333333337</v>
      </c>
      <c r="AO363" s="748">
        <v>0.77083333333333337</v>
      </c>
      <c r="AP363" s="240" t="s">
        <v>2613</v>
      </c>
      <c r="AQ363" s="400" t="s">
        <v>8246</v>
      </c>
      <c r="AR363" s="240" t="s">
        <v>2613</v>
      </c>
      <c r="AS363" s="400" t="s">
        <v>8246</v>
      </c>
      <c r="AT363" s="240" t="s">
        <v>2089</v>
      </c>
      <c r="AU363" s="750" t="s">
        <v>2089</v>
      </c>
      <c r="AV363" s="751" t="s">
        <v>2202</v>
      </c>
      <c r="AW363" s="752" t="s">
        <v>11028</v>
      </c>
      <c r="AY363" s="198"/>
    </row>
    <row r="364" spans="2:51" ht="12.75" customHeight="1">
      <c r="B364" s="437" t="s">
        <v>11311</v>
      </c>
      <c r="C364" s="235" t="s">
        <v>11312</v>
      </c>
      <c r="D364" s="399" t="s">
        <v>11313</v>
      </c>
      <c r="E364" s="235">
        <v>627</v>
      </c>
      <c r="F364" s="399" t="s">
        <v>11314</v>
      </c>
      <c r="G364" s="399" t="s">
        <v>11315</v>
      </c>
      <c r="H364" s="399" t="s">
        <v>11316</v>
      </c>
      <c r="I364" s="240" t="s">
        <v>3430</v>
      </c>
      <c r="J364" s="242" t="s">
        <v>3138</v>
      </c>
      <c r="K364" s="400" t="s">
        <v>11317</v>
      </c>
      <c r="L364" s="400" t="s">
        <v>11321</v>
      </c>
      <c r="M364" s="400" t="s">
        <v>11322</v>
      </c>
      <c r="N364" s="400" t="s">
        <v>11323</v>
      </c>
      <c r="O364" s="400" t="s">
        <v>11324</v>
      </c>
      <c r="P364" s="753" t="s">
        <v>11317</v>
      </c>
      <c r="Q364" s="240" t="s">
        <v>3139</v>
      </c>
      <c r="R364" s="240">
        <v>1000</v>
      </c>
      <c r="S364" s="240">
        <v>0.01</v>
      </c>
      <c r="T364" s="240">
        <v>10</v>
      </c>
      <c r="U364" s="240">
        <v>0.01</v>
      </c>
      <c r="V364" s="240">
        <v>0.01</v>
      </c>
      <c r="W364" s="240" t="s">
        <v>3114</v>
      </c>
      <c r="X364" s="240" t="s">
        <v>3114</v>
      </c>
      <c r="Y364" s="240">
        <v>1</v>
      </c>
      <c r="Z364" s="240">
        <v>99998</v>
      </c>
      <c r="AA364" s="240" t="s">
        <v>6157</v>
      </c>
      <c r="AB364" s="240" t="s">
        <v>2927</v>
      </c>
      <c r="AC364" s="240">
        <v>250</v>
      </c>
      <c r="AD364" s="240">
        <v>1000</v>
      </c>
      <c r="AE364" s="240">
        <v>0.5</v>
      </c>
      <c r="AF364" s="240">
        <v>500</v>
      </c>
      <c r="AG364" s="240">
        <v>0.5</v>
      </c>
      <c r="AH364" s="240">
        <v>0.01</v>
      </c>
      <c r="AI364" s="746">
        <v>0.33333333333333331</v>
      </c>
      <c r="AJ364" s="746">
        <v>0.72916666666666663</v>
      </c>
      <c r="AK364" s="746">
        <v>0.6875</v>
      </c>
      <c r="AL364" s="746" t="s">
        <v>2612</v>
      </c>
      <c r="AM364" s="746" t="s">
        <v>2612</v>
      </c>
      <c r="AN364" s="747">
        <v>0.77083333333333337</v>
      </c>
      <c r="AO364" s="748">
        <v>0.77083333333333337</v>
      </c>
      <c r="AP364" s="240" t="s">
        <v>2613</v>
      </c>
      <c r="AQ364" s="749" t="s">
        <v>8246</v>
      </c>
      <c r="AR364" s="240" t="s">
        <v>2613</v>
      </c>
      <c r="AS364" s="749" t="s">
        <v>8246</v>
      </c>
      <c r="AT364" s="240" t="s">
        <v>2089</v>
      </c>
      <c r="AU364" s="750" t="s">
        <v>2089</v>
      </c>
      <c r="AV364" s="751" t="s">
        <v>2201</v>
      </c>
      <c r="AW364" s="752" t="s">
        <v>11022</v>
      </c>
      <c r="AY364" s="198"/>
    </row>
    <row r="365" spans="2:51" ht="12.75" customHeight="1">
      <c r="B365" s="241" t="s">
        <v>1883</v>
      </c>
      <c r="C365" s="240" t="s">
        <v>2657</v>
      </c>
      <c r="D365" s="240" t="s">
        <v>9091</v>
      </c>
      <c r="E365" s="240">
        <v>762</v>
      </c>
      <c r="F365" s="240" t="s">
        <v>10515</v>
      </c>
      <c r="G365" s="240" t="s">
        <v>874</v>
      </c>
      <c r="H365" s="240" t="s">
        <v>1355</v>
      </c>
      <c r="I365" s="240" t="s">
        <v>10066</v>
      </c>
      <c r="J365" s="242" t="s">
        <v>3121</v>
      </c>
      <c r="K365" s="240" t="s">
        <v>3227</v>
      </c>
      <c r="L365" s="240" t="s">
        <v>256</v>
      </c>
      <c r="M365" s="240" t="s">
        <v>257</v>
      </c>
      <c r="N365" s="240" t="s">
        <v>1905</v>
      </c>
      <c r="O365" s="240" t="s">
        <v>1906</v>
      </c>
      <c r="P365" s="240" t="s">
        <v>2089</v>
      </c>
      <c r="Q365" s="240" t="s">
        <v>3112</v>
      </c>
      <c r="R365" s="240">
        <v>100</v>
      </c>
      <c r="S365" s="240">
        <v>1E-4</v>
      </c>
      <c r="T365" s="240">
        <v>0.01</v>
      </c>
      <c r="U365" s="240">
        <v>1E-4</v>
      </c>
      <c r="V365" s="240">
        <v>1E-4</v>
      </c>
      <c r="W365" s="240" t="s">
        <v>3114</v>
      </c>
      <c r="X365" s="240" t="s">
        <v>3114</v>
      </c>
      <c r="Y365" s="240">
        <v>0.01</v>
      </c>
      <c r="Z365" s="240">
        <v>999.98</v>
      </c>
      <c r="AA365" s="240" t="s">
        <v>6157</v>
      </c>
      <c r="AB365" s="240" t="s">
        <v>2611</v>
      </c>
      <c r="AC365" s="240" t="s">
        <v>2089</v>
      </c>
      <c r="AD365" s="240" t="s">
        <v>2089</v>
      </c>
      <c r="AE365" s="240" t="s">
        <v>2089</v>
      </c>
      <c r="AF365" s="240" t="s">
        <v>2089</v>
      </c>
      <c r="AG365" s="240" t="s">
        <v>2089</v>
      </c>
      <c r="AH365" s="240" t="s">
        <v>2089</v>
      </c>
      <c r="AI365" s="746">
        <v>0.33333333333333331</v>
      </c>
      <c r="AJ365" s="746">
        <v>0.72916666666666663</v>
      </c>
      <c r="AK365" s="746">
        <v>0.6875</v>
      </c>
      <c r="AL365" s="746" t="s">
        <v>2612</v>
      </c>
      <c r="AM365" s="746" t="s">
        <v>2612</v>
      </c>
      <c r="AN365" s="747">
        <v>0.77083333333333337</v>
      </c>
      <c r="AO365" s="748">
        <v>0.77083333333333337</v>
      </c>
      <c r="AP365" s="240" t="s">
        <v>2613</v>
      </c>
      <c r="AQ365" s="400" t="s">
        <v>8246</v>
      </c>
      <c r="AR365" s="240" t="s">
        <v>2613</v>
      </c>
      <c r="AS365" s="400" t="s">
        <v>8246</v>
      </c>
      <c r="AT365" s="240" t="s">
        <v>2089</v>
      </c>
      <c r="AU365" s="750" t="s">
        <v>2089</v>
      </c>
      <c r="AV365" s="751" t="s">
        <v>2208</v>
      </c>
      <c r="AW365" s="752" t="s">
        <v>11024</v>
      </c>
      <c r="AY365" s="198"/>
    </row>
    <row r="366" spans="2:51" ht="12.75" customHeight="1">
      <c r="B366" s="241" t="s">
        <v>5832</v>
      </c>
      <c r="C366" s="240" t="s">
        <v>1702</v>
      </c>
      <c r="D366" s="240" t="s">
        <v>9092</v>
      </c>
      <c r="E366" s="240">
        <v>2500</v>
      </c>
      <c r="F366" s="240" t="s">
        <v>10516</v>
      </c>
      <c r="G366" s="240" t="s">
        <v>5407</v>
      </c>
      <c r="H366" s="240" t="s">
        <v>1356</v>
      </c>
      <c r="I366" s="240" t="s">
        <v>3431</v>
      </c>
      <c r="J366" s="242" t="s">
        <v>3124</v>
      </c>
      <c r="K366" s="240" t="s">
        <v>3228</v>
      </c>
      <c r="L366" s="240" t="s">
        <v>2089</v>
      </c>
      <c r="M366" s="240" t="s">
        <v>5905</v>
      </c>
      <c r="N366" s="240" t="s">
        <v>5906</v>
      </c>
      <c r="O366" s="240" t="s">
        <v>5907</v>
      </c>
      <c r="P366" s="240" t="s">
        <v>2089</v>
      </c>
      <c r="Q366" s="240" t="s">
        <v>3112</v>
      </c>
      <c r="R366" s="240">
        <v>1000</v>
      </c>
      <c r="S366" s="240">
        <v>1E-4</v>
      </c>
      <c r="T366" s="240">
        <v>0.1</v>
      </c>
      <c r="U366" s="240">
        <v>1E-4</v>
      </c>
      <c r="V366" s="240">
        <v>1E-4</v>
      </c>
      <c r="W366" s="240" t="s">
        <v>3114</v>
      </c>
      <c r="X366" s="240" t="s">
        <v>3114</v>
      </c>
      <c r="Y366" s="240">
        <v>0.01</v>
      </c>
      <c r="Z366" s="240">
        <v>999.98</v>
      </c>
      <c r="AA366" s="240" t="s">
        <v>6157</v>
      </c>
      <c r="AB366" s="240" t="s">
        <v>2611</v>
      </c>
      <c r="AC366" s="240" t="s">
        <v>2089</v>
      </c>
      <c r="AD366" s="240" t="s">
        <v>2089</v>
      </c>
      <c r="AE366" s="240" t="s">
        <v>2089</v>
      </c>
      <c r="AF366" s="240" t="s">
        <v>2089</v>
      </c>
      <c r="AG366" s="240" t="s">
        <v>2089</v>
      </c>
      <c r="AH366" s="240" t="s">
        <v>2089</v>
      </c>
      <c r="AI366" s="746">
        <v>0.33333333333333331</v>
      </c>
      <c r="AJ366" s="746">
        <v>0.72916666666666663</v>
      </c>
      <c r="AK366" s="746">
        <v>0.6875</v>
      </c>
      <c r="AL366" s="746" t="s">
        <v>2612</v>
      </c>
      <c r="AM366" s="746" t="s">
        <v>2612</v>
      </c>
      <c r="AN366" s="747">
        <v>0.77083333333333337</v>
      </c>
      <c r="AO366" s="748">
        <v>0.77083333333333337</v>
      </c>
      <c r="AP366" s="240" t="s">
        <v>2089</v>
      </c>
      <c r="AQ366" s="749" t="s">
        <v>8246</v>
      </c>
      <c r="AR366" s="240" t="s">
        <v>2613</v>
      </c>
      <c r="AS366" s="749" t="s">
        <v>8246</v>
      </c>
      <c r="AT366" s="240" t="s">
        <v>2089</v>
      </c>
      <c r="AU366" s="750" t="s">
        <v>2089</v>
      </c>
      <c r="AV366" s="751" t="s">
        <v>2205</v>
      </c>
      <c r="AW366" s="752" t="s">
        <v>11023</v>
      </c>
      <c r="AY366" s="198"/>
    </row>
    <row r="367" spans="2:51" ht="12.75" customHeight="1">
      <c r="B367" s="241" t="s">
        <v>1885</v>
      </c>
      <c r="C367" s="400" t="s">
        <v>11731</v>
      </c>
      <c r="D367" s="240" t="s">
        <v>9093</v>
      </c>
      <c r="E367" s="240">
        <v>1878</v>
      </c>
      <c r="F367" s="240" t="s">
        <v>10517</v>
      </c>
      <c r="G367" s="240" t="s">
        <v>875</v>
      </c>
      <c r="H367" s="240" t="s">
        <v>1357</v>
      </c>
      <c r="I367" s="240" t="s">
        <v>3207</v>
      </c>
      <c r="J367" s="242" t="s">
        <v>3128</v>
      </c>
      <c r="K367" s="240" t="s">
        <v>3229</v>
      </c>
      <c r="L367" s="240" t="s">
        <v>258</v>
      </c>
      <c r="M367" s="240" t="s">
        <v>259</v>
      </c>
      <c r="N367" s="240" t="s">
        <v>1907</v>
      </c>
      <c r="O367" s="240" t="s">
        <v>1908</v>
      </c>
      <c r="P367" s="240" t="s">
        <v>2089</v>
      </c>
      <c r="Q367" s="240" t="s">
        <v>3129</v>
      </c>
      <c r="R367" s="240">
        <v>100</v>
      </c>
      <c r="S367" s="240">
        <v>0.01</v>
      </c>
      <c r="T367" s="240">
        <v>1</v>
      </c>
      <c r="U367" s="240">
        <v>0.01</v>
      </c>
      <c r="V367" s="240">
        <v>0.01</v>
      </c>
      <c r="W367" s="240" t="s">
        <v>3114</v>
      </c>
      <c r="X367" s="240" t="s">
        <v>3114</v>
      </c>
      <c r="Y367" s="240">
        <v>1</v>
      </c>
      <c r="Z367" s="240">
        <v>99998</v>
      </c>
      <c r="AA367" s="240" t="s">
        <v>6157</v>
      </c>
      <c r="AB367" s="240" t="s">
        <v>2611</v>
      </c>
      <c r="AC367" s="240" t="s">
        <v>2089</v>
      </c>
      <c r="AD367" s="240" t="s">
        <v>2089</v>
      </c>
      <c r="AE367" s="240" t="s">
        <v>2089</v>
      </c>
      <c r="AF367" s="240" t="s">
        <v>2089</v>
      </c>
      <c r="AG367" s="240" t="s">
        <v>2089</v>
      </c>
      <c r="AH367" s="240" t="s">
        <v>2089</v>
      </c>
      <c r="AI367" s="746">
        <v>0.33333333333333331</v>
      </c>
      <c r="AJ367" s="746">
        <v>0.72916666666666663</v>
      </c>
      <c r="AK367" s="746">
        <v>0.64583333333333337</v>
      </c>
      <c r="AL367" s="746" t="s">
        <v>2612</v>
      </c>
      <c r="AM367" s="746" t="s">
        <v>2612</v>
      </c>
      <c r="AN367" s="747">
        <v>0.77083333333333337</v>
      </c>
      <c r="AO367" s="748">
        <v>0.77083333333333337</v>
      </c>
      <c r="AP367" s="240" t="s">
        <v>2613</v>
      </c>
      <c r="AQ367" s="749" t="s">
        <v>8246</v>
      </c>
      <c r="AR367" s="240" t="s">
        <v>2613</v>
      </c>
      <c r="AS367" s="749" t="s">
        <v>8246</v>
      </c>
      <c r="AT367" s="240" t="s">
        <v>2089</v>
      </c>
      <c r="AU367" s="750" t="s">
        <v>2089</v>
      </c>
      <c r="AV367" s="751"/>
      <c r="AW367" s="752" t="s">
        <v>11033</v>
      </c>
      <c r="AY367" s="198"/>
    </row>
    <row r="368" spans="2:51" ht="12.75" customHeight="1">
      <c r="B368" s="241" t="s">
        <v>1886</v>
      </c>
      <c r="C368" s="240" t="s">
        <v>10829</v>
      </c>
      <c r="D368" s="240" t="s">
        <v>9094</v>
      </c>
      <c r="E368" s="240">
        <v>788</v>
      </c>
      <c r="F368" s="240" t="s">
        <v>10518</v>
      </c>
      <c r="G368" s="240" t="s">
        <v>876</v>
      </c>
      <c r="H368" s="240" t="s">
        <v>1358</v>
      </c>
      <c r="I368" s="240" t="s">
        <v>3433</v>
      </c>
      <c r="J368" s="242" t="s">
        <v>3127</v>
      </c>
      <c r="K368" s="240" t="s">
        <v>3230</v>
      </c>
      <c r="L368" s="240" t="s">
        <v>260</v>
      </c>
      <c r="M368" s="240" t="s">
        <v>261</v>
      </c>
      <c r="N368" s="240" t="s">
        <v>1909</v>
      </c>
      <c r="O368" s="240" t="s">
        <v>1910</v>
      </c>
      <c r="P368" s="240" t="s">
        <v>2089</v>
      </c>
      <c r="Q368" s="240" t="s">
        <v>3112</v>
      </c>
      <c r="R368" s="240">
        <v>100</v>
      </c>
      <c r="S368" s="240">
        <v>1E-4</v>
      </c>
      <c r="T368" s="240">
        <v>0.01</v>
      </c>
      <c r="U368" s="240">
        <v>1E-4</v>
      </c>
      <c r="V368" s="240">
        <v>1E-4</v>
      </c>
      <c r="W368" s="240" t="s">
        <v>3114</v>
      </c>
      <c r="X368" s="240" t="s">
        <v>3114</v>
      </c>
      <c r="Y368" s="240">
        <v>0.01</v>
      </c>
      <c r="Z368" s="240">
        <v>999.98</v>
      </c>
      <c r="AA368" s="240" t="s">
        <v>6157</v>
      </c>
      <c r="AB368" s="240" t="s">
        <v>2611</v>
      </c>
      <c r="AC368" s="240" t="s">
        <v>2089</v>
      </c>
      <c r="AD368" s="240" t="s">
        <v>2089</v>
      </c>
      <c r="AE368" s="240" t="s">
        <v>2089</v>
      </c>
      <c r="AF368" s="240" t="s">
        <v>2089</v>
      </c>
      <c r="AG368" s="240" t="s">
        <v>2089</v>
      </c>
      <c r="AH368" s="240" t="s">
        <v>2089</v>
      </c>
      <c r="AI368" s="746">
        <v>0.33333333333333331</v>
      </c>
      <c r="AJ368" s="746">
        <v>0.72916666666666663</v>
      </c>
      <c r="AK368" s="746">
        <v>0.6875</v>
      </c>
      <c r="AL368" s="746" t="s">
        <v>2612</v>
      </c>
      <c r="AM368" s="746" t="s">
        <v>2612</v>
      </c>
      <c r="AN368" s="747">
        <v>0.77083333333333337</v>
      </c>
      <c r="AO368" s="748">
        <v>0.77083333333333337</v>
      </c>
      <c r="AP368" s="240" t="s">
        <v>2613</v>
      </c>
      <c r="AQ368" s="400" t="s">
        <v>8246</v>
      </c>
      <c r="AR368" s="240" t="s">
        <v>2613</v>
      </c>
      <c r="AS368" s="400" t="s">
        <v>8246</v>
      </c>
      <c r="AT368" s="240" t="s">
        <v>2089</v>
      </c>
      <c r="AU368" s="750" t="s">
        <v>2089</v>
      </c>
      <c r="AV368" s="751" t="s">
        <v>2205</v>
      </c>
      <c r="AW368" s="752" t="s">
        <v>11030</v>
      </c>
      <c r="AY368" s="198"/>
    </row>
    <row r="369" spans="2:51" ht="12.75" customHeight="1">
      <c r="B369" s="398" t="s">
        <v>11302</v>
      </c>
      <c r="C369" s="240" t="s">
        <v>1703</v>
      </c>
      <c r="D369" s="400" t="s">
        <v>11303</v>
      </c>
      <c r="E369" s="240">
        <v>788</v>
      </c>
      <c r="F369" s="400" t="s">
        <v>11304</v>
      </c>
      <c r="G369" s="400" t="s">
        <v>11306</v>
      </c>
      <c r="H369" s="400" t="s">
        <v>11333</v>
      </c>
      <c r="I369" s="240" t="s">
        <v>3432</v>
      </c>
      <c r="J369" s="242" t="s">
        <v>3120</v>
      </c>
      <c r="K369" s="240" t="s">
        <v>3232</v>
      </c>
      <c r="L369" s="240" t="s">
        <v>262</v>
      </c>
      <c r="M369" s="240" t="s">
        <v>263</v>
      </c>
      <c r="N369" s="240" t="s">
        <v>1911</v>
      </c>
      <c r="O369" s="240" t="s">
        <v>1912</v>
      </c>
      <c r="P369" s="240" t="s">
        <v>2089</v>
      </c>
      <c r="Q369" s="240" t="s">
        <v>3112</v>
      </c>
      <c r="R369" s="240">
        <v>100</v>
      </c>
      <c r="S369" s="240">
        <v>1E-4</v>
      </c>
      <c r="T369" s="240">
        <v>0.01</v>
      </c>
      <c r="U369" s="240">
        <v>1E-4</v>
      </c>
      <c r="V369" s="240">
        <v>1E-4</v>
      </c>
      <c r="W369" s="240" t="s">
        <v>3114</v>
      </c>
      <c r="X369" s="240" t="s">
        <v>3114</v>
      </c>
      <c r="Y369" s="240">
        <v>0.01</v>
      </c>
      <c r="Z369" s="240">
        <v>999.98</v>
      </c>
      <c r="AA369" s="240" t="s">
        <v>6157</v>
      </c>
      <c r="AB369" s="240" t="s">
        <v>2611</v>
      </c>
      <c r="AC369" s="240" t="s">
        <v>2089</v>
      </c>
      <c r="AD369" s="240" t="s">
        <v>2089</v>
      </c>
      <c r="AE369" s="240" t="s">
        <v>2089</v>
      </c>
      <c r="AF369" s="240" t="s">
        <v>2089</v>
      </c>
      <c r="AG369" s="240" t="s">
        <v>2089</v>
      </c>
      <c r="AH369" s="240" t="s">
        <v>2089</v>
      </c>
      <c r="AI369" s="746">
        <v>0.33333333333333331</v>
      </c>
      <c r="AJ369" s="746">
        <v>0.72916666666666663</v>
      </c>
      <c r="AK369" s="746">
        <v>0.6875</v>
      </c>
      <c r="AL369" s="746" t="s">
        <v>2612</v>
      </c>
      <c r="AM369" s="746" t="s">
        <v>2612</v>
      </c>
      <c r="AN369" s="747">
        <v>0.77083333333333337</v>
      </c>
      <c r="AO369" s="748">
        <v>0.77083333333333337</v>
      </c>
      <c r="AP369" s="240" t="s">
        <v>2613</v>
      </c>
      <c r="AQ369" s="400" t="s">
        <v>8246</v>
      </c>
      <c r="AR369" s="240" t="s">
        <v>2613</v>
      </c>
      <c r="AS369" s="400" t="s">
        <v>8246</v>
      </c>
      <c r="AT369" s="240" t="s">
        <v>2089</v>
      </c>
      <c r="AU369" s="750" t="s">
        <v>2089</v>
      </c>
      <c r="AV369" s="751" t="s">
        <v>2204</v>
      </c>
      <c r="AW369" s="752" t="s">
        <v>11028</v>
      </c>
      <c r="AY369" s="198"/>
    </row>
    <row r="370" spans="2:51" ht="12.75" customHeight="1">
      <c r="B370" s="241" t="s">
        <v>1890</v>
      </c>
      <c r="C370" s="240" t="s">
        <v>1992</v>
      </c>
      <c r="D370" s="240" t="s">
        <v>9097</v>
      </c>
      <c r="E370" s="240">
        <v>725</v>
      </c>
      <c r="F370" s="400" t="s">
        <v>10889</v>
      </c>
      <c r="G370" s="240" t="s">
        <v>877</v>
      </c>
      <c r="H370" s="240" t="s">
        <v>1360</v>
      </c>
      <c r="I370" s="240" t="s">
        <v>3208</v>
      </c>
      <c r="J370" s="242" t="s">
        <v>3132</v>
      </c>
      <c r="K370" s="240" t="s">
        <v>3233</v>
      </c>
      <c r="L370" s="240" t="s">
        <v>1086</v>
      </c>
      <c r="M370" s="240" t="s">
        <v>1087</v>
      </c>
      <c r="N370" s="240" t="s">
        <v>1913</v>
      </c>
      <c r="O370" s="240" t="s">
        <v>1914</v>
      </c>
      <c r="P370" s="240" t="s">
        <v>2089</v>
      </c>
      <c r="Q370" s="240" t="s">
        <v>3133</v>
      </c>
      <c r="R370" s="240">
        <v>100</v>
      </c>
      <c r="S370" s="240">
        <v>1E-4</v>
      </c>
      <c r="T370" s="240">
        <v>0.01</v>
      </c>
      <c r="U370" s="240">
        <v>1E-4</v>
      </c>
      <c r="V370" s="240">
        <v>1E-4</v>
      </c>
      <c r="W370" s="240" t="s">
        <v>3114</v>
      </c>
      <c r="X370" s="240" t="s">
        <v>3114</v>
      </c>
      <c r="Y370" s="240">
        <v>0.01</v>
      </c>
      <c r="Z370" s="240">
        <v>999.98</v>
      </c>
      <c r="AA370" s="240" t="s">
        <v>6157</v>
      </c>
      <c r="AB370" s="240" t="s">
        <v>2611</v>
      </c>
      <c r="AC370" s="240" t="s">
        <v>2089</v>
      </c>
      <c r="AD370" s="240" t="s">
        <v>2089</v>
      </c>
      <c r="AE370" s="240" t="s">
        <v>2089</v>
      </c>
      <c r="AF370" s="240" t="s">
        <v>2089</v>
      </c>
      <c r="AG370" s="240" t="s">
        <v>2089</v>
      </c>
      <c r="AH370" s="240" t="s">
        <v>2089</v>
      </c>
      <c r="AI370" s="746">
        <v>0.33333333333333331</v>
      </c>
      <c r="AJ370" s="746">
        <v>0.72916666666666663</v>
      </c>
      <c r="AK370" s="746">
        <v>0.6875</v>
      </c>
      <c r="AL370" s="746" t="s">
        <v>2612</v>
      </c>
      <c r="AM370" s="746" t="s">
        <v>2612</v>
      </c>
      <c r="AN370" s="747">
        <v>0.77083333333333337</v>
      </c>
      <c r="AO370" s="748">
        <v>0.77083333333333337</v>
      </c>
      <c r="AP370" s="240" t="s">
        <v>2613</v>
      </c>
      <c r="AQ370" s="400" t="s">
        <v>8246</v>
      </c>
      <c r="AR370" s="240" t="s">
        <v>2613</v>
      </c>
      <c r="AS370" s="400" t="s">
        <v>8246</v>
      </c>
      <c r="AT370" s="240" t="s">
        <v>2089</v>
      </c>
      <c r="AU370" s="750" t="s">
        <v>2089</v>
      </c>
      <c r="AV370" s="751" t="s">
        <v>2205</v>
      </c>
      <c r="AW370" s="752" t="s">
        <v>11026</v>
      </c>
      <c r="AY370" s="198"/>
    </row>
    <row r="371" spans="2:51" ht="12.75" customHeight="1">
      <c r="B371" s="443" t="s">
        <v>12012</v>
      </c>
      <c r="C371" s="400" t="s">
        <v>12013</v>
      </c>
      <c r="D371" s="400" t="s">
        <v>12014</v>
      </c>
      <c r="E371" s="400">
        <v>627</v>
      </c>
      <c r="F371" s="400" t="s">
        <v>12015</v>
      </c>
      <c r="G371" s="400" t="s">
        <v>12016</v>
      </c>
      <c r="H371" s="400" t="s">
        <v>12017</v>
      </c>
      <c r="I371" s="400" t="s">
        <v>3430</v>
      </c>
      <c r="J371" s="401" t="s">
        <v>3138</v>
      </c>
      <c r="K371" s="400" t="s">
        <v>12018</v>
      </c>
      <c r="L371" s="400" t="s">
        <v>12186</v>
      </c>
      <c r="M371" s="400" t="s">
        <v>12187</v>
      </c>
      <c r="N371" s="400" t="s">
        <v>12188</v>
      </c>
      <c r="O371" s="400" t="s">
        <v>12189</v>
      </c>
      <c r="P371" s="753" t="s">
        <v>12019</v>
      </c>
      <c r="Q371" s="400" t="s">
        <v>3139</v>
      </c>
      <c r="R371" s="400">
        <v>1000</v>
      </c>
      <c r="S371" s="400">
        <v>0.01</v>
      </c>
      <c r="T371" s="400">
        <v>10</v>
      </c>
      <c r="U371" s="400">
        <v>0.01</v>
      </c>
      <c r="V371" s="400">
        <v>0.01</v>
      </c>
      <c r="W371" s="400" t="s">
        <v>3114</v>
      </c>
      <c r="X371" s="400" t="s">
        <v>3114</v>
      </c>
      <c r="Y371" s="400">
        <v>1</v>
      </c>
      <c r="Z371" s="400">
        <v>99998</v>
      </c>
      <c r="AA371" s="400" t="s">
        <v>6157</v>
      </c>
      <c r="AB371" s="400" t="s">
        <v>2927</v>
      </c>
      <c r="AC371" s="400">
        <v>250</v>
      </c>
      <c r="AD371" s="400">
        <v>1000</v>
      </c>
      <c r="AE371" s="400">
        <v>0.25</v>
      </c>
      <c r="AF371" s="400">
        <v>250</v>
      </c>
      <c r="AG371" s="400">
        <v>0.25</v>
      </c>
      <c r="AH371" s="400">
        <v>0.01</v>
      </c>
      <c r="AI371" s="754">
        <v>0.33333333333333331</v>
      </c>
      <c r="AJ371" s="754">
        <v>0.72916666666666663</v>
      </c>
      <c r="AK371" s="754">
        <v>0.6875</v>
      </c>
      <c r="AL371" s="754" t="s">
        <v>2612</v>
      </c>
      <c r="AM371" s="754" t="s">
        <v>2612</v>
      </c>
      <c r="AN371" s="755">
        <v>0.77083333333333337</v>
      </c>
      <c r="AO371" s="756">
        <v>0.77083333333333337</v>
      </c>
      <c r="AP371" s="400" t="s">
        <v>2613</v>
      </c>
      <c r="AQ371" s="749" t="s">
        <v>8246</v>
      </c>
      <c r="AR371" s="400" t="s">
        <v>2613</v>
      </c>
      <c r="AS371" s="749" t="s">
        <v>8246</v>
      </c>
      <c r="AT371" s="400" t="s">
        <v>2089</v>
      </c>
      <c r="AU371" s="757" t="s">
        <v>2089</v>
      </c>
      <c r="AV371" s="758" t="s">
        <v>11022</v>
      </c>
      <c r="AW371" s="752" t="s">
        <v>11022</v>
      </c>
      <c r="AY371" s="308"/>
    </row>
    <row r="372" spans="2:51" ht="12.75" customHeight="1">
      <c r="B372" s="773" t="s">
        <v>1893</v>
      </c>
      <c r="C372" s="240" t="s">
        <v>1994</v>
      </c>
      <c r="D372" s="240" t="s">
        <v>9101</v>
      </c>
      <c r="E372" s="240">
        <v>627</v>
      </c>
      <c r="F372" s="240" t="s">
        <v>10523</v>
      </c>
      <c r="G372" s="240" t="s">
        <v>878</v>
      </c>
      <c r="H372" s="240" t="s">
        <v>1362</v>
      </c>
      <c r="I372" s="240" t="s">
        <v>3430</v>
      </c>
      <c r="J372" s="242" t="s">
        <v>3138</v>
      </c>
      <c r="K372" s="240" t="s">
        <v>3235</v>
      </c>
      <c r="L372" s="240" t="s">
        <v>1088</v>
      </c>
      <c r="M372" s="240" t="s">
        <v>1089</v>
      </c>
      <c r="N372" s="240" t="s">
        <v>1915</v>
      </c>
      <c r="O372" s="240" t="s">
        <v>1916</v>
      </c>
      <c r="P372" s="774" t="s">
        <v>2609</v>
      </c>
      <c r="Q372" s="240" t="s">
        <v>3139</v>
      </c>
      <c r="R372" s="240">
        <v>1000</v>
      </c>
      <c r="S372" s="240">
        <v>0.01</v>
      </c>
      <c r="T372" s="240">
        <v>10</v>
      </c>
      <c r="U372" s="240">
        <v>0.01</v>
      </c>
      <c r="V372" s="240">
        <v>0.01</v>
      </c>
      <c r="W372" s="240" t="s">
        <v>3114</v>
      </c>
      <c r="X372" s="240" t="s">
        <v>3114</v>
      </c>
      <c r="Y372" s="240">
        <v>1</v>
      </c>
      <c r="Z372" s="240">
        <v>99998</v>
      </c>
      <c r="AA372" s="240" t="s">
        <v>6157</v>
      </c>
      <c r="AB372" s="240" t="s">
        <v>2927</v>
      </c>
      <c r="AC372" s="240">
        <v>250</v>
      </c>
      <c r="AD372" s="240">
        <v>1000</v>
      </c>
      <c r="AE372" s="240">
        <v>0.5</v>
      </c>
      <c r="AF372" s="240">
        <v>500</v>
      </c>
      <c r="AG372" s="240">
        <v>0.5</v>
      </c>
      <c r="AH372" s="240">
        <v>0.01</v>
      </c>
      <c r="AI372" s="746">
        <v>0.33333333333333331</v>
      </c>
      <c r="AJ372" s="746">
        <v>0.72916666666666663</v>
      </c>
      <c r="AK372" s="746">
        <v>0.6875</v>
      </c>
      <c r="AL372" s="746" t="s">
        <v>2612</v>
      </c>
      <c r="AM372" s="746" t="s">
        <v>2612</v>
      </c>
      <c r="AN372" s="747">
        <v>0.77083333333333337</v>
      </c>
      <c r="AO372" s="748">
        <v>0.77083333333333337</v>
      </c>
      <c r="AP372" s="240" t="s">
        <v>2613</v>
      </c>
      <c r="AQ372" s="400" t="s">
        <v>8246</v>
      </c>
      <c r="AR372" s="240" t="s">
        <v>2613</v>
      </c>
      <c r="AS372" s="400" t="s">
        <v>8246</v>
      </c>
      <c r="AT372" s="240" t="s">
        <v>2089</v>
      </c>
      <c r="AU372" s="750" t="s">
        <v>2089</v>
      </c>
      <c r="AV372" s="751" t="s">
        <v>2203</v>
      </c>
      <c r="AW372" s="752" t="s">
        <v>11022</v>
      </c>
      <c r="AY372" s="198"/>
    </row>
    <row r="373" spans="2:51" ht="12.75" customHeight="1">
      <c r="B373" s="234" t="s">
        <v>6746</v>
      </c>
      <c r="C373" s="235" t="s">
        <v>6745</v>
      </c>
      <c r="D373" s="235" t="s">
        <v>9103</v>
      </c>
      <c r="E373" s="235">
        <v>257</v>
      </c>
      <c r="F373" s="235" t="s">
        <v>10525</v>
      </c>
      <c r="G373" s="240" t="s">
        <v>9256</v>
      </c>
      <c r="H373" s="240" t="s">
        <v>7713</v>
      </c>
      <c r="I373" s="240" t="s">
        <v>3209</v>
      </c>
      <c r="J373" s="242" t="s">
        <v>3135</v>
      </c>
      <c r="K373" s="240" t="s">
        <v>3236</v>
      </c>
      <c r="L373" s="240" t="s">
        <v>4045</v>
      </c>
      <c r="M373" s="240" t="s">
        <v>4046</v>
      </c>
      <c r="N373" s="240" t="s">
        <v>1917</v>
      </c>
      <c r="O373" s="240" t="s">
        <v>1918</v>
      </c>
      <c r="P373" s="240" t="s">
        <v>2089</v>
      </c>
      <c r="Q373" s="240" t="s">
        <v>3136</v>
      </c>
      <c r="R373" s="240">
        <v>100</v>
      </c>
      <c r="S373" s="240">
        <v>1E-3</v>
      </c>
      <c r="T373" s="240">
        <v>0.1</v>
      </c>
      <c r="U373" s="240">
        <v>1E-3</v>
      </c>
      <c r="V373" s="240">
        <v>1E-3</v>
      </c>
      <c r="W373" s="240" t="s">
        <v>3114</v>
      </c>
      <c r="X373" s="240" t="s">
        <v>3114</v>
      </c>
      <c r="Y373" s="240">
        <v>0.1</v>
      </c>
      <c r="Z373" s="240">
        <v>9999.7999999999993</v>
      </c>
      <c r="AA373" s="240" t="s">
        <v>6157</v>
      </c>
      <c r="AB373" s="240" t="s">
        <v>2611</v>
      </c>
      <c r="AC373" s="240" t="s">
        <v>2089</v>
      </c>
      <c r="AD373" s="240" t="s">
        <v>2089</v>
      </c>
      <c r="AE373" s="240" t="s">
        <v>2089</v>
      </c>
      <c r="AF373" s="240" t="s">
        <v>2089</v>
      </c>
      <c r="AG373" s="240" t="s">
        <v>2089</v>
      </c>
      <c r="AH373" s="240" t="s">
        <v>2089</v>
      </c>
      <c r="AI373" s="746">
        <v>0.33333333333333331</v>
      </c>
      <c r="AJ373" s="746">
        <v>0.72916666666666663</v>
      </c>
      <c r="AK373" s="746">
        <v>0.6875</v>
      </c>
      <c r="AL373" s="746" t="s">
        <v>2612</v>
      </c>
      <c r="AM373" s="746" t="s">
        <v>2612</v>
      </c>
      <c r="AN373" s="747">
        <v>0.77083333333333337</v>
      </c>
      <c r="AO373" s="748">
        <v>0.77083333333333337</v>
      </c>
      <c r="AP373" s="240" t="s">
        <v>2613</v>
      </c>
      <c r="AQ373" s="749" t="s">
        <v>8246</v>
      </c>
      <c r="AR373" s="240" t="s">
        <v>2613</v>
      </c>
      <c r="AS373" s="749" t="s">
        <v>8246</v>
      </c>
      <c r="AT373" s="240" t="s">
        <v>2089</v>
      </c>
      <c r="AU373" s="750" t="s">
        <v>2089</v>
      </c>
      <c r="AV373" s="751"/>
      <c r="AW373" s="752" t="s">
        <v>11025</v>
      </c>
      <c r="AY373" s="198"/>
    </row>
    <row r="374" spans="2:51" ht="12.75" customHeight="1">
      <c r="B374" s="241" t="s">
        <v>1896</v>
      </c>
      <c r="C374" s="240" t="s">
        <v>1995</v>
      </c>
      <c r="D374" s="240" t="s">
        <v>9104</v>
      </c>
      <c r="E374" s="240">
        <v>788</v>
      </c>
      <c r="F374" s="240" t="s">
        <v>10526</v>
      </c>
      <c r="G374" s="240" t="s">
        <v>879</v>
      </c>
      <c r="H374" s="240" t="s">
        <v>4850</v>
      </c>
      <c r="I374" s="240" t="s">
        <v>3434</v>
      </c>
      <c r="J374" s="242" t="s">
        <v>3115</v>
      </c>
      <c r="K374" s="240" t="s">
        <v>3237</v>
      </c>
      <c r="L374" s="240" t="s">
        <v>4047</v>
      </c>
      <c r="M374" s="240" t="s">
        <v>4048</v>
      </c>
      <c r="N374" s="240" t="s">
        <v>1919</v>
      </c>
      <c r="O374" s="240" t="s">
        <v>1920</v>
      </c>
      <c r="P374" s="240" t="s">
        <v>2089</v>
      </c>
      <c r="Q374" s="240" t="s">
        <v>3112</v>
      </c>
      <c r="R374" s="240">
        <v>100</v>
      </c>
      <c r="S374" s="240">
        <v>1E-4</v>
      </c>
      <c r="T374" s="240">
        <v>0.01</v>
      </c>
      <c r="U374" s="240">
        <v>1E-4</v>
      </c>
      <c r="V374" s="240">
        <v>1E-4</v>
      </c>
      <c r="W374" s="240" t="s">
        <v>3114</v>
      </c>
      <c r="X374" s="240" t="s">
        <v>3114</v>
      </c>
      <c r="Y374" s="240">
        <v>0.01</v>
      </c>
      <c r="Z374" s="240">
        <v>999.98</v>
      </c>
      <c r="AA374" s="240" t="s">
        <v>6157</v>
      </c>
      <c r="AB374" s="240" t="s">
        <v>2611</v>
      </c>
      <c r="AC374" s="240" t="s">
        <v>2089</v>
      </c>
      <c r="AD374" s="240" t="s">
        <v>2089</v>
      </c>
      <c r="AE374" s="240" t="s">
        <v>2089</v>
      </c>
      <c r="AF374" s="240" t="s">
        <v>2089</v>
      </c>
      <c r="AG374" s="240" t="s">
        <v>2089</v>
      </c>
      <c r="AH374" s="240" t="s">
        <v>2089</v>
      </c>
      <c r="AI374" s="746">
        <v>0.33333333333333331</v>
      </c>
      <c r="AJ374" s="746">
        <v>0.72916666666666663</v>
      </c>
      <c r="AK374" s="746">
        <v>0.6875</v>
      </c>
      <c r="AL374" s="746" t="s">
        <v>2612</v>
      </c>
      <c r="AM374" s="746" t="s">
        <v>2612</v>
      </c>
      <c r="AN374" s="747">
        <v>0.77083333333333337</v>
      </c>
      <c r="AO374" s="748">
        <v>0.77083333333333337</v>
      </c>
      <c r="AP374" s="240" t="s">
        <v>2613</v>
      </c>
      <c r="AQ374" s="749" t="s">
        <v>8246</v>
      </c>
      <c r="AR374" s="240" t="s">
        <v>2613</v>
      </c>
      <c r="AS374" s="749" t="s">
        <v>8246</v>
      </c>
      <c r="AT374" s="240" t="s">
        <v>2089</v>
      </c>
      <c r="AU374" s="750" t="s">
        <v>2089</v>
      </c>
      <c r="AV374" s="751" t="s">
        <v>2204</v>
      </c>
      <c r="AW374" s="752" t="s">
        <v>11029</v>
      </c>
      <c r="AY374" s="198"/>
    </row>
    <row r="375" spans="2:51" ht="12.75" customHeight="1">
      <c r="B375" s="241" t="s">
        <v>1898</v>
      </c>
      <c r="C375" s="240" t="s">
        <v>9231</v>
      </c>
      <c r="D375" s="240" t="s">
        <v>9105</v>
      </c>
      <c r="E375" s="240">
        <v>788</v>
      </c>
      <c r="F375" s="240" t="s">
        <v>10527</v>
      </c>
      <c r="G375" s="240" t="s">
        <v>880</v>
      </c>
      <c r="H375" s="240" t="s">
        <v>4851</v>
      </c>
      <c r="I375" s="240" t="s">
        <v>3434</v>
      </c>
      <c r="J375" s="242" t="s">
        <v>3115</v>
      </c>
      <c r="K375" s="240" t="s">
        <v>3238</v>
      </c>
      <c r="L375" s="240" t="s">
        <v>4049</v>
      </c>
      <c r="M375" s="240" t="s">
        <v>4050</v>
      </c>
      <c r="N375" s="240" t="s">
        <v>1921</v>
      </c>
      <c r="O375" s="240" t="s">
        <v>1922</v>
      </c>
      <c r="P375" s="240" t="s">
        <v>2089</v>
      </c>
      <c r="Q375" s="240" t="s">
        <v>3112</v>
      </c>
      <c r="R375" s="240">
        <v>100</v>
      </c>
      <c r="S375" s="240">
        <v>1E-4</v>
      </c>
      <c r="T375" s="240">
        <v>0.01</v>
      </c>
      <c r="U375" s="240">
        <v>1E-4</v>
      </c>
      <c r="V375" s="240">
        <v>1E-4</v>
      </c>
      <c r="W375" s="240" t="s">
        <v>3114</v>
      </c>
      <c r="X375" s="240" t="s">
        <v>3114</v>
      </c>
      <c r="Y375" s="240">
        <v>0.01</v>
      </c>
      <c r="Z375" s="240">
        <v>999.98</v>
      </c>
      <c r="AA375" s="240" t="s">
        <v>6157</v>
      </c>
      <c r="AB375" s="240" t="s">
        <v>2611</v>
      </c>
      <c r="AC375" s="240" t="s">
        <v>2089</v>
      </c>
      <c r="AD375" s="240" t="s">
        <v>2089</v>
      </c>
      <c r="AE375" s="240" t="s">
        <v>2089</v>
      </c>
      <c r="AF375" s="240" t="s">
        <v>2089</v>
      </c>
      <c r="AG375" s="240" t="s">
        <v>2089</v>
      </c>
      <c r="AH375" s="240" t="s">
        <v>2089</v>
      </c>
      <c r="AI375" s="746">
        <v>0.33333333333333331</v>
      </c>
      <c r="AJ375" s="746">
        <v>0.72916666666666663</v>
      </c>
      <c r="AK375" s="746">
        <v>0.6875</v>
      </c>
      <c r="AL375" s="746" t="s">
        <v>2612</v>
      </c>
      <c r="AM375" s="746" t="s">
        <v>2612</v>
      </c>
      <c r="AN375" s="747">
        <v>0.77083333333333337</v>
      </c>
      <c r="AO375" s="748">
        <v>0.77083333333333337</v>
      </c>
      <c r="AP375" s="240" t="s">
        <v>2613</v>
      </c>
      <c r="AQ375" s="749" t="s">
        <v>8246</v>
      </c>
      <c r="AR375" s="240" t="s">
        <v>2613</v>
      </c>
      <c r="AS375" s="749" t="s">
        <v>8246</v>
      </c>
      <c r="AT375" s="240" t="s">
        <v>2089</v>
      </c>
      <c r="AU375" s="750" t="s">
        <v>2089</v>
      </c>
      <c r="AV375" s="751" t="s">
        <v>2204</v>
      </c>
      <c r="AW375" s="752" t="s">
        <v>11029</v>
      </c>
      <c r="AY375" s="198"/>
    </row>
    <row r="376" spans="2:51" ht="12.75" customHeight="1">
      <c r="B376" s="241" t="s">
        <v>9902</v>
      </c>
      <c r="C376" s="240" t="s">
        <v>9889</v>
      </c>
      <c r="D376" s="235" t="s">
        <v>9890</v>
      </c>
      <c r="E376" s="235">
        <v>788</v>
      </c>
      <c r="F376" s="235" t="s">
        <v>10528</v>
      </c>
      <c r="G376" s="399" t="s">
        <v>12060</v>
      </c>
      <c r="H376" s="399" t="s">
        <v>12061</v>
      </c>
      <c r="I376" s="400" t="s">
        <v>3432</v>
      </c>
      <c r="J376" s="401" t="s">
        <v>3120</v>
      </c>
      <c r="K376" s="240" t="s">
        <v>3239</v>
      </c>
      <c r="L376" s="240" t="s">
        <v>4051</v>
      </c>
      <c r="M376" s="240" t="s">
        <v>4052</v>
      </c>
      <c r="N376" s="240" t="s">
        <v>1923</v>
      </c>
      <c r="O376" s="240" t="s">
        <v>1924</v>
      </c>
      <c r="P376" s="240" t="s">
        <v>2089</v>
      </c>
      <c r="Q376" s="240" t="s">
        <v>3112</v>
      </c>
      <c r="R376" s="240">
        <v>100</v>
      </c>
      <c r="S376" s="240">
        <v>1E-4</v>
      </c>
      <c r="T376" s="240">
        <v>0.01</v>
      </c>
      <c r="U376" s="240">
        <v>1E-4</v>
      </c>
      <c r="V376" s="240">
        <v>1E-4</v>
      </c>
      <c r="W376" s="240" t="s">
        <v>3114</v>
      </c>
      <c r="X376" s="240" t="s">
        <v>3114</v>
      </c>
      <c r="Y376" s="240">
        <v>0.01</v>
      </c>
      <c r="Z376" s="240">
        <v>999.98</v>
      </c>
      <c r="AA376" s="240" t="s">
        <v>6157</v>
      </c>
      <c r="AB376" s="240" t="s">
        <v>2611</v>
      </c>
      <c r="AC376" s="240" t="s">
        <v>2089</v>
      </c>
      <c r="AD376" s="240" t="s">
        <v>2089</v>
      </c>
      <c r="AE376" s="240" t="s">
        <v>2089</v>
      </c>
      <c r="AF376" s="240" t="s">
        <v>2089</v>
      </c>
      <c r="AG376" s="240" t="s">
        <v>2089</v>
      </c>
      <c r="AH376" s="240" t="s">
        <v>2089</v>
      </c>
      <c r="AI376" s="746">
        <v>0.33333333333333331</v>
      </c>
      <c r="AJ376" s="746">
        <v>0.72916666666666663</v>
      </c>
      <c r="AK376" s="746">
        <v>0.6875</v>
      </c>
      <c r="AL376" s="746" t="s">
        <v>2612</v>
      </c>
      <c r="AM376" s="746" t="s">
        <v>2612</v>
      </c>
      <c r="AN376" s="747">
        <v>0.77083333333333337</v>
      </c>
      <c r="AO376" s="748">
        <v>0.77083333333333337</v>
      </c>
      <c r="AP376" s="240" t="s">
        <v>2613</v>
      </c>
      <c r="AQ376" s="400" t="s">
        <v>8246</v>
      </c>
      <c r="AR376" s="240" t="s">
        <v>2613</v>
      </c>
      <c r="AS376" s="400" t="s">
        <v>8246</v>
      </c>
      <c r="AT376" s="240" t="s">
        <v>2089</v>
      </c>
      <c r="AU376" s="750" t="s">
        <v>2089</v>
      </c>
      <c r="AV376" s="751" t="s">
        <v>2203</v>
      </c>
      <c r="AW376" s="752" t="s">
        <v>11028</v>
      </c>
      <c r="AY376" s="198"/>
    </row>
    <row r="377" spans="2:51" ht="12.75" customHeight="1">
      <c r="B377" s="241" t="s">
        <v>1899</v>
      </c>
      <c r="C377" s="240" t="s">
        <v>8427</v>
      </c>
      <c r="D377" s="240" t="s">
        <v>9106</v>
      </c>
      <c r="E377" s="240">
        <v>2500</v>
      </c>
      <c r="F377" s="240" t="s">
        <v>10529</v>
      </c>
      <c r="G377" s="240" t="s">
        <v>881</v>
      </c>
      <c r="H377" s="240" t="s">
        <v>1363</v>
      </c>
      <c r="I377" s="240" t="s">
        <v>3431</v>
      </c>
      <c r="J377" s="242" t="s">
        <v>3124</v>
      </c>
      <c r="K377" s="240" t="s">
        <v>3240</v>
      </c>
      <c r="L377" s="240" t="s">
        <v>2089</v>
      </c>
      <c r="M377" s="240" t="s">
        <v>3523</v>
      </c>
      <c r="N377" s="240" t="s">
        <v>1925</v>
      </c>
      <c r="O377" s="240" t="s">
        <v>1926</v>
      </c>
      <c r="P377" s="240" t="s">
        <v>2089</v>
      </c>
      <c r="Q377" s="240" t="s">
        <v>3112</v>
      </c>
      <c r="R377" s="240">
        <v>1000</v>
      </c>
      <c r="S377" s="240">
        <v>1E-4</v>
      </c>
      <c r="T377" s="240">
        <v>0.1</v>
      </c>
      <c r="U377" s="240">
        <v>1E-4</v>
      </c>
      <c r="V377" s="240">
        <v>1E-4</v>
      </c>
      <c r="W377" s="240" t="s">
        <v>3114</v>
      </c>
      <c r="X377" s="240" t="s">
        <v>3114</v>
      </c>
      <c r="Y377" s="240">
        <v>0.01</v>
      </c>
      <c r="Z377" s="240">
        <v>999.98</v>
      </c>
      <c r="AA377" s="240" t="s">
        <v>6157</v>
      </c>
      <c r="AB377" s="240" t="s">
        <v>2611</v>
      </c>
      <c r="AC377" s="240" t="s">
        <v>2089</v>
      </c>
      <c r="AD377" s="240" t="s">
        <v>2089</v>
      </c>
      <c r="AE377" s="240" t="s">
        <v>2089</v>
      </c>
      <c r="AF377" s="240" t="s">
        <v>2089</v>
      </c>
      <c r="AG377" s="240" t="s">
        <v>2089</v>
      </c>
      <c r="AH377" s="240" t="s">
        <v>2089</v>
      </c>
      <c r="AI377" s="746">
        <v>0.33333333333333331</v>
      </c>
      <c r="AJ377" s="746">
        <v>0.72916666666666663</v>
      </c>
      <c r="AK377" s="746">
        <v>0.6875</v>
      </c>
      <c r="AL377" s="746" t="s">
        <v>2612</v>
      </c>
      <c r="AM377" s="746" t="s">
        <v>2612</v>
      </c>
      <c r="AN377" s="747">
        <v>0.77083333333333337</v>
      </c>
      <c r="AO377" s="748">
        <v>0.77083333333333337</v>
      </c>
      <c r="AP377" s="240" t="s">
        <v>2089</v>
      </c>
      <c r="AQ377" s="749" t="s">
        <v>8246</v>
      </c>
      <c r="AR377" s="240" t="s">
        <v>2613</v>
      </c>
      <c r="AS377" s="749" t="s">
        <v>8246</v>
      </c>
      <c r="AT377" s="240" t="s">
        <v>2089</v>
      </c>
      <c r="AU377" s="750" t="s">
        <v>2089</v>
      </c>
      <c r="AV377" s="751" t="s">
        <v>2207</v>
      </c>
      <c r="AW377" s="752" t="s">
        <v>11023</v>
      </c>
      <c r="AY377" s="198"/>
    </row>
    <row r="378" spans="2:51" ht="12.75" customHeight="1">
      <c r="B378" s="398" t="s">
        <v>11166</v>
      </c>
      <c r="C378" s="240" t="s">
        <v>1996</v>
      </c>
      <c r="D378" s="240" t="s">
        <v>9107</v>
      </c>
      <c r="E378" s="240">
        <v>788</v>
      </c>
      <c r="F378" s="240" t="s">
        <v>10530</v>
      </c>
      <c r="G378" s="240" t="s">
        <v>882</v>
      </c>
      <c r="H378" s="400" t="s">
        <v>11165</v>
      </c>
      <c r="I378" s="240" t="s">
        <v>3433</v>
      </c>
      <c r="J378" s="242" t="s">
        <v>3127</v>
      </c>
      <c r="K378" s="240" t="s">
        <v>3241</v>
      </c>
      <c r="L378" s="240" t="s">
        <v>3524</v>
      </c>
      <c r="M378" s="240" t="s">
        <v>3525</v>
      </c>
      <c r="N378" s="240" t="s">
        <v>1927</v>
      </c>
      <c r="O378" s="240" t="s">
        <v>1928</v>
      </c>
      <c r="P378" s="240" t="s">
        <v>2089</v>
      </c>
      <c r="Q378" s="240" t="s">
        <v>3112</v>
      </c>
      <c r="R378" s="240">
        <v>100</v>
      </c>
      <c r="S378" s="240">
        <v>1E-4</v>
      </c>
      <c r="T378" s="240">
        <v>0.01</v>
      </c>
      <c r="U378" s="240">
        <v>1E-4</v>
      </c>
      <c r="V378" s="240">
        <v>1E-4</v>
      </c>
      <c r="W378" s="240" t="s">
        <v>3114</v>
      </c>
      <c r="X378" s="240" t="s">
        <v>3114</v>
      </c>
      <c r="Y378" s="240">
        <v>0.01</v>
      </c>
      <c r="Z378" s="240">
        <v>999.98</v>
      </c>
      <c r="AA378" s="240" t="s">
        <v>6157</v>
      </c>
      <c r="AB378" s="240" t="s">
        <v>2611</v>
      </c>
      <c r="AC378" s="240" t="s">
        <v>2089</v>
      </c>
      <c r="AD378" s="240" t="s">
        <v>2089</v>
      </c>
      <c r="AE378" s="240" t="s">
        <v>2089</v>
      </c>
      <c r="AF378" s="240" t="s">
        <v>2089</v>
      </c>
      <c r="AG378" s="240" t="s">
        <v>2089</v>
      </c>
      <c r="AH378" s="240" t="s">
        <v>2089</v>
      </c>
      <c r="AI378" s="746">
        <v>0.33333333333333331</v>
      </c>
      <c r="AJ378" s="746">
        <v>0.72916666666666663</v>
      </c>
      <c r="AK378" s="746">
        <v>0.6875</v>
      </c>
      <c r="AL378" s="746" t="s">
        <v>2612</v>
      </c>
      <c r="AM378" s="746" t="s">
        <v>2612</v>
      </c>
      <c r="AN378" s="747">
        <v>0.77083333333333337</v>
      </c>
      <c r="AO378" s="748">
        <v>0.77083333333333337</v>
      </c>
      <c r="AP378" s="240" t="s">
        <v>2613</v>
      </c>
      <c r="AQ378" s="400" t="s">
        <v>8246</v>
      </c>
      <c r="AR378" s="240" t="s">
        <v>2613</v>
      </c>
      <c r="AS378" s="400" t="s">
        <v>8246</v>
      </c>
      <c r="AT378" s="240" t="s">
        <v>2089</v>
      </c>
      <c r="AU378" s="750" t="s">
        <v>2089</v>
      </c>
      <c r="AV378" s="751"/>
      <c r="AW378" s="752" t="s">
        <v>11030</v>
      </c>
      <c r="AY378" s="198"/>
    </row>
    <row r="379" spans="2:51" ht="12.75" customHeight="1">
      <c r="B379" s="773" t="s">
        <v>1901</v>
      </c>
      <c r="C379" s="240" t="s">
        <v>1996</v>
      </c>
      <c r="D379" s="240" t="s">
        <v>9108</v>
      </c>
      <c r="E379" s="240">
        <v>627</v>
      </c>
      <c r="F379" s="240" t="s">
        <v>10531</v>
      </c>
      <c r="G379" s="240" t="s">
        <v>883</v>
      </c>
      <c r="H379" s="240" t="s">
        <v>1364</v>
      </c>
      <c r="I379" s="240" t="s">
        <v>3430</v>
      </c>
      <c r="J379" s="242" t="s">
        <v>3138</v>
      </c>
      <c r="K379" s="240" t="s">
        <v>3242</v>
      </c>
      <c r="L379" s="240" t="s">
        <v>3526</v>
      </c>
      <c r="M379" s="240" t="s">
        <v>3527</v>
      </c>
      <c r="N379" s="240" t="s">
        <v>1929</v>
      </c>
      <c r="O379" s="240" t="s">
        <v>1451</v>
      </c>
      <c r="P379" s="774" t="s">
        <v>3242</v>
      </c>
      <c r="Q379" s="240" t="s">
        <v>3139</v>
      </c>
      <c r="R379" s="240">
        <v>1000</v>
      </c>
      <c r="S379" s="240">
        <v>0.01</v>
      </c>
      <c r="T379" s="240">
        <v>10</v>
      </c>
      <c r="U379" s="240">
        <v>0.01</v>
      </c>
      <c r="V379" s="240">
        <v>0.01</v>
      </c>
      <c r="W379" s="240" t="s">
        <v>3114</v>
      </c>
      <c r="X379" s="240" t="s">
        <v>3114</v>
      </c>
      <c r="Y379" s="240">
        <v>1</v>
      </c>
      <c r="Z379" s="240">
        <v>99998</v>
      </c>
      <c r="AA379" s="240" t="s">
        <v>6157</v>
      </c>
      <c r="AB379" s="240" t="s">
        <v>2927</v>
      </c>
      <c r="AC379" s="240">
        <v>100</v>
      </c>
      <c r="AD379" s="240">
        <v>1000</v>
      </c>
      <c r="AE379" s="240">
        <v>0.5</v>
      </c>
      <c r="AF379" s="240">
        <v>500</v>
      </c>
      <c r="AG379" s="240">
        <v>0.5</v>
      </c>
      <c r="AH379" s="240">
        <v>0.01</v>
      </c>
      <c r="AI379" s="746">
        <v>0.33333333333333331</v>
      </c>
      <c r="AJ379" s="746">
        <v>0.72916666666666663</v>
      </c>
      <c r="AK379" s="746">
        <v>0.6875</v>
      </c>
      <c r="AL379" s="746" t="s">
        <v>2612</v>
      </c>
      <c r="AM379" s="746" t="s">
        <v>2612</v>
      </c>
      <c r="AN379" s="747">
        <v>0.77083333333333337</v>
      </c>
      <c r="AO379" s="748">
        <v>0.77083333333333337</v>
      </c>
      <c r="AP379" s="240" t="s">
        <v>2613</v>
      </c>
      <c r="AQ379" s="749" t="s">
        <v>8246</v>
      </c>
      <c r="AR379" s="240" t="s">
        <v>2613</v>
      </c>
      <c r="AS379" s="749" t="s">
        <v>8246</v>
      </c>
      <c r="AT379" s="240" t="s">
        <v>2089</v>
      </c>
      <c r="AU379" s="750" t="s">
        <v>2089</v>
      </c>
      <c r="AV379" s="751" t="s">
        <v>2202</v>
      </c>
      <c r="AW379" s="752" t="s">
        <v>11022</v>
      </c>
      <c r="AY379" s="198"/>
    </row>
    <row r="380" spans="2:51" ht="12.75" customHeight="1">
      <c r="B380" s="443" t="s">
        <v>12027</v>
      </c>
      <c r="C380" s="400" t="s">
        <v>12020</v>
      </c>
      <c r="D380" s="400" t="s">
        <v>12021</v>
      </c>
      <c r="E380" s="400">
        <v>627</v>
      </c>
      <c r="F380" s="400" t="s">
        <v>12022</v>
      </c>
      <c r="G380" s="400" t="s">
        <v>12023</v>
      </c>
      <c r="H380" s="400" t="s">
        <v>12024</v>
      </c>
      <c r="I380" s="400" t="s">
        <v>3430</v>
      </c>
      <c r="J380" s="401" t="s">
        <v>3138</v>
      </c>
      <c r="K380" s="400" t="s">
        <v>12025</v>
      </c>
      <c r="L380" s="400" t="s">
        <v>12182</v>
      </c>
      <c r="M380" s="400" t="s">
        <v>12183</v>
      </c>
      <c r="N380" s="400" t="s">
        <v>12184</v>
      </c>
      <c r="O380" s="400" t="s">
        <v>12185</v>
      </c>
      <c r="P380" s="753" t="s">
        <v>12026</v>
      </c>
      <c r="Q380" s="400" t="s">
        <v>3139</v>
      </c>
      <c r="R380" s="400">
        <v>1000</v>
      </c>
      <c r="S380" s="400">
        <v>0.01</v>
      </c>
      <c r="T380" s="400">
        <v>10</v>
      </c>
      <c r="U380" s="400">
        <v>0.01</v>
      </c>
      <c r="V380" s="400">
        <v>0.01</v>
      </c>
      <c r="W380" s="400" t="s">
        <v>3114</v>
      </c>
      <c r="X380" s="400" t="s">
        <v>3114</v>
      </c>
      <c r="Y380" s="400">
        <v>1</v>
      </c>
      <c r="Z380" s="400">
        <v>99998</v>
      </c>
      <c r="AA380" s="400" t="s">
        <v>6157</v>
      </c>
      <c r="AB380" s="400" t="s">
        <v>2927</v>
      </c>
      <c r="AC380" s="400">
        <v>250</v>
      </c>
      <c r="AD380" s="400">
        <v>1000</v>
      </c>
      <c r="AE380" s="400">
        <v>0.25</v>
      </c>
      <c r="AF380" s="400">
        <v>250</v>
      </c>
      <c r="AG380" s="400">
        <v>0.25</v>
      </c>
      <c r="AH380" s="400">
        <v>0.01</v>
      </c>
      <c r="AI380" s="754">
        <v>0.33333333333333331</v>
      </c>
      <c r="AJ380" s="754">
        <v>0.72916666666666663</v>
      </c>
      <c r="AK380" s="754">
        <v>0.6875</v>
      </c>
      <c r="AL380" s="754" t="s">
        <v>2612</v>
      </c>
      <c r="AM380" s="754" t="s">
        <v>2612</v>
      </c>
      <c r="AN380" s="755">
        <v>0.77083333333333337</v>
      </c>
      <c r="AO380" s="756">
        <v>0.77083333333333337</v>
      </c>
      <c r="AP380" s="400" t="s">
        <v>2613</v>
      </c>
      <c r="AQ380" s="749" t="s">
        <v>8246</v>
      </c>
      <c r="AR380" s="400" t="s">
        <v>2613</v>
      </c>
      <c r="AS380" s="749" t="s">
        <v>8246</v>
      </c>
      <c r="AT380" s="400" t="s">
        <v>2089</v>
      </c>
      <c r="AU380" s="757" t="s">
        <v>2089</v>
      </c>
      <c r="AV380" s="758"/>
      <c r="AW380" s="752" t="s">
        <v>11022</v>
      </c>
      <c r="AY380" s="308"/>
    </row>
    <row r="381" spans="2:51" ht="12.75" customHeight="1">
      <c r="B381" s="241" t="s">
        <v>1940</v>
      </c>
      <c r="C381" s="240" t="s">
        <v>1998</v>
      </c>
      <c r="D381" s="240" t="s">
        <v>9110</v>
      </c>
      <c r="E381" s="240">
        <v>762</v>
      </c>
      <c r="F381" s="240" t="s">
        <v>10532</v>
      </c>
      <c r="G381" s="240" t="s">
        <v>884</v>
      </c>
      <c r="H381" s="240" t="s">
        <v>3863</v>
      </c>
      <c r="I381" s="240" t="s">
        <v>10066</v>
      </c>
      <c r="J381" s="242" t="s">
        <v>3121</v>
      </c>
      <c r="K381" s="240" t="s">
        <v>3717</v>
      </c>
      <c r="L381" s="240" t="s">
        <v>3528</v>
      </c>
      <c r="M381" s="240" t="s">
        <v>3529</v>
      </c>
      <c r="N381" s="240" t="s">
        <v>1452</v>
      </c>
      <c r="O381" s="240" t="s">
        <v>1453</v>
      </c>
      <c r="P381" s="240" t="s">
        <v>2089</v>
      </c>
      <c r="Q381" s="240" t="s">
        <v>3112</v>
      </c>
      <c r="R381" s="240">
        <v>100</v>
      </c>
      <c r="S381" s="240">
        <v>1E-4</v>
      </c>
      <c r="T381" s="240">
        <v>0.01</v>
      </c>
      <c r="U381" s="240">
        <v>1E-4</v>
      </c>
      <c r="V381" s="240">
        <v>1E-4</v>
      </c>
      <c r="W381" s="240" t="s">
        <v>3114</v>
      </c>
      <c r="X381" s="240" t="s">
        <v>3114</v>
      </c>
      <c r="Y381" s="240">
        <v>0.01</v>
      </c>
      <c r="Z381" s="240">
        <v>999.98</v>
      </c>
      <c r="AA381" s="240" t="s">
        <v>6157</v>
      </c>
      <c r="AB381" s="240" t="s">
        <v>2611</v>
      </c>
      <c r="AC381" s="240" t="s">
        <v>2089</v>
      </c>
      <c r="AD381" s="240" t="s">
        <v>2089</v>
      </c>
      <c r="AE381" s="240" t="s">
        <v>2089</v>
      </c>
      <c r="AF381" s="240" t="s">
        <v>2089</v>
      </c>
      <c r="AG381" s="240" t="s">
        <v>2089</v>
      </c>
      <c r="AH381" s="240" t="s">
        <v>2089</v>
      </c>
      <c r="AI381" s="746">
        <v>0.33333333333333331</v>
      </c>
      <c r="AJ381" s="746">
        <v>0.72916666666666663</v>
      </c>
      <c r="AK381" s="746">
        <v>0.6875</v>
      </c>
      <c r="AL381" s="746" t="s">
        <v>2612</v>
      </c>
      <c r="AM381" s="746" t="s">
        <v>2612</v>
      </c>
      <c r="AN381" s="747">
        <v>0.77083333333333337</v>
      </c>
      <c r="AO381" s="748">
        <v>0.77083333333333337</v>
      </c>
      <c r="AP381" s="240" t="s">
        <v>2613</v>
      </c>
      <c r="AQ381" s="749" t="s">
        <v>8246</v>
      </c>
      <c r="AR381" s="240" t="s">
        <v>2613</v>
      </c>
      <c r="AS381" s="749" t="s">
        <v>8246</v>
      </c>
      <c r="AT381" s="240" t="s">
        <v>2089</v>
      </c>
      <c r="AU381" s="750" t="s">
        <v>2089</v>
      </c>
      <c r="AV381" s="751" t="s">
        <v>2201</v>
      </c>
      <c r="AW381" s="752" t="s">
        <v>11024</v>
      </c>
      <c r="AY381" s="198"/>
    </row>
    <row r="382" spans="2:51" ht="12.75" customHeight="1">
      <c r="B382" s="773" t="s">
        <v>1941</v>
      </c>
      <c r="C382" s="240" t="s">
        <v>1999</v>
      </c>
      <c r="D382" s="240" t="s">
        <v>9111</v>
      </c>
      <c r="E382" s="240">
        <v>627</v>
      </c>
      <c r="F382" s="240" t="s">
        <v>10533</v>
      </c>
      <c r="G382" s="240" t="s">
        <v>3410</v>
      </c>
      <c r="H382" s="240" t="s">
        <v>2951</v>
      </c>
      <c r="I382" s="240" t="s">
        <v>3430</v>
      </c>
      <c r="J382" s="242" t="s">
        <v>3138</v>
      </c>
      <c r="K382" s="240" t="s">
        <v>1142</v>
      </c>
      <c r="L382" s="240" t="s">
        <v>3530</v>
      </c>
      <c r="M382" s="240" t="s">
        <v>3531</v>
      </c>
      <c r="N382" s="240" t="s">
        <v>1454</v>
      </c>
      <c r="O382" s="240" t="s">
        <v>1455</v>
      </c>
      <c r="P382" s="774" t="s">
        <v>1142</v>
      </c>
      <c r="Q382" s="240" t="s">
        <v>3139</v>
      </c>
      <c r="R382" s="240">
        <v>1000</v>
      </c>
      <c r="S382" s="240">
        <v>0.01</v>
      </c>
      <c r="T382" s="240">
        <v>10</v>
      </c>
      <c r="U382" s="240">
        <v>0.01</v>
      </c>
      <c r="V382" s="240">
        <v>0.01</v>
      </c>
      <c r="W382" s="240" t="s">
        <v>3114</v>
      </c>
      <c r="X382" s="240" t="s">
        <v>3114</v>
      </c>
      <c r="Y382" s="240">
        <v>1</v>
      </c>
      <c r="Z382" s="240">
        <v>99998</v>
      </c>
      <c r="AA382" s="240" t="s">
        <v>6157</v>
      </c>
      <c r="AB382" s="240" t="s">
        <v>2927</v>
      </c>
      <c r="AC382" s="240">
        <v>250</v>
      </c>
      <c r="AD382" s="240">
        <v>1000</v>
      </c>
      <c r="AE382" s="240">
        <v>0.25</v>
      </c>
      <c r="AF382" s="240">
        <v>250</v>
      </c>
      <c r="AG382" s="240">
        <v>0.25</v>
      </c>
      <c r="AH382" s="240">
        <v>0.01</v>
      </c>
      <c r="AI382" s="746">
        <v>0.33333333333333331</v>
      </c>
      <c r="AJ382" s="746">
        <v>0.72916666666666663</v>
      </c>
      <c r="AK382" s="746">
        <v>0.6875</v>
      </c>
      <c r="AL382" s="746" t="s">
        <v>2612</v>
      </c>
      <c r="AM382" s="746" t="s">
        <v>2612</v>
      </c>
      <c r="AN382" s="747">
        <v>0.77083333333333337</v>
      </c>
      <c r="AO382" s="748">
        <v>0.77083333333333337</v>
      </c>
      <c r="AP382" s="240" t="s">
        <v>2613</v>
      </c>
      <c r="AQ382" s="749" t="s">
        <v>8246</v>
      </c>
      <c r="AR382" s="240" t="s">
        <v>2613</v>
      </c>
      <c r="AS382" s="749" t="s">
        <v>8246</v>
      </c>
      <c r="AT382" s="240" t="s">
        <v>2089</v>
      </c>
      <c r="AU382" s="750" t="s">
        <v>2089</v>
      </c>
      <c r="AV382" s="751" t="s">
        <v>2202</v>
      </c>
      <c r="AW382" s="752" t="s">
        <v>11022</v>
      </c>
      <c r="AY382" s="198"/>
    </row>
    <row r="383" spans="2:51" ht="12.75" customHeight="1">
      <c r="B383" s="241" t="s">
        <v>1942</v>
      </c>
      <c r="C383" s="240" t="s">
        <v>2000</v>
      </c>
      <c r="D383" s="400" t="s">
        <v>11915</v>
      </c>
      <c r="E383" s="240">
        <v>725</v>
      </c>
      <c r="F383" s="400" t="s">
        <v>10887</v>
      </c>
      <c r="G383" s="400" t="s">
        <v>8480</v>
      </c>
      <c r="H383" s="400" t="s">
        <v>8437</v>
      </c>
      <c r="I383" s="240" t="s">
        <v>3176</v>
      </c>
      <c r="J383" s="242" t="s">
        <v>3119</v>
      </c>
      <c r="K383" s="240" t="s">
        <v>1143</v>
      </c>
      <c r="L383" s="240" t="s">
        <v>3532</v>
      </c>
      <c r="M383" s="240" t="s">
        <v>3533</v>
      </c>
      <c r="N383" s="240" t="s">
        <v>1456</v>
      </c>
      <c r="O383" s="240" t="s">
        <v>1457</v>
      </c>
      <c r="P383" s="240" t="s">
        <v>2089</v>
      </c>
      <c r="Q383" s="240" t="s">
        <v>3112</v>
      </c>
      <c r="R383" s="240">
        <v>100</v>
      </c>
      <c r="S383" s="240">
        <v>1E-4</v>
      </c>
      <c r="T383" s="240">
        <v>0.01</v>
      </c>
      <c r="U383" s="240">
        <v>1E-4</v>
      </c>
      <c r="V383" s="240">
        <v>1E-4</v>
      </c>
      <c r="W383" s="240" t="s">
        <v>3114</v>
      </c>
      <c r="X383" s="240" t="s">
        <v>3114</v>
      </c>
      <c r="Y383" s="240">
        <v>0.01</v>
      </c>
      <c r="Z383" s="240">
        <v>999.98</v>
      </c>
      <c r="AA383" s="240" t="s">
        <v>6157</v>
      </c>
      <c r="AB383" s="240" t="s">
        <v>2611</v>
      </c>
      <c r="AC383" s="240" t="s">
        <v>2089</v>
      </c>
      <c r="AD383" s="240" t="s">
        <v>2089</v>
      </c>
      <c r="AE383" s="240" t="s">
        <v>2089</v>
      </c>
      <c r="AF383" s="240" t="s">
        <v>2089</v>
      </c>
      <c r="AG383" s="240" t="s">
        <v>2089</v>
      </c>
      <c r="AH383" s="240" t="s">
        <v>2089</v>
      </c>
      <c r="AI383" s="746">
        <v>0.33333333333333331</v>
      </c>
      <c r="AJ383" s="746">
        <v>0.72916666666666663</v>
      </c>
      <c r="AK383" s="746">
        <v>0.6875</v>
      </c>
      <c r="AL383" s="746" t="s">
        <v>2612</v>
      </c>
      <c r="AM383" s="746" t="s">
        <v>2612</v>
      </c>
      <c r="AN383" s="747">
        <v>0.77083333333333337</v>
      </c>
      <c r="AO383" s="748">
        <v>0.77083333333333337</v>
      </c>
      <c r="AP383" s="240" t="s">
        <v>2613</v>
      </c>
      <c r="AQ383" s="400" t="s">
        <v>8246</v>
      </c>
      <c r="AR383" s="240" t="s">
        <v>2613</v>
      </c>
      <c r="AS383" s="400" t="s">
        <v>8246</v>
      </c>
      <c r="AT383" s="240" t="s">
        <v>2089</v>
      </c>
      <c r="AU383" s="750" t="s">
        <v>2089</v>
      </c>
      <c r="AV383" s="751" t="s">
        <v>2209</v>
      </c>
      <c r="AW383" s="752" t="s">
        <v>11034</v>
      </c>
      <c r="AY383" s="198"/>
    </row>
    <row r="384" spans="2:51" ht="12.75" customHeight="1">
      <c r="B384" s="398" t="s">
        <v>11260</v>
      </c>
      <c r="C384" s="240" t="s">
        <v>8224</v>
      </c>
      <c r="D384" s="240" t="s">
        <v>9112</v>
      </c>
      <c r="E384" s="240">
        <v>788</v>
      </c>
      <c r="F384" s="240" t="s">
        <v>10534</v>
      </c>
      <c r="G384" s="240" t="s">
        <v>3411</v>
      </c>
      <c r="H384" s="240" t="s">
        <v>219</v>
      </c>
      <c r="I384" s="240" t="s">
        <v>3432</v>
      </c>
      <c r="J384" s="242" t="s">
        <v>3120</v>
      </c>
      <c r="K384" s="240" t="s">
        <v>1144</v>
      </c>
      <c r="L384" s="240" t="s">
        <v>3534</v>
      </c>
      <c r="M384" s="240" t="s">
        <v>3535</v>
      </c>
      <c r="N384" s="240" t="s">
        <v>1458</v>
      </c>
      <c r="O384" s="240" t="s">
        <v>1459</v>
      </c>
      <c r="P384" s="240" t="s">
        <v>2089</v>
      </c>
      <c r="Q384" s="240" t="s">
        <v>3112</v>
      </c>
      <c r="R384" s="240">
        <v>100</v>
      </c>
      <c r="S384" s="240">
        <v>1E-4</v>
      </c>
      <c r="T384" s="240">
        <v>0.01</v>
      </c>
      <c r="U384" s="240">
        <v>1E-4</v>
      </c>
      <c r="V384" s="240">
        <v>1E-4</v>
      </c>
      <c r="W384" s="240" t="s">
        <v>3114</v>
      </c>
      <c r="X384" s="240" t="s">
        <v>3114</v>
      </c>
      <c r="Y384" s="240">
        <v>0.01</v>
      </c>
      <c r="Z384" s="240">
        <v>999.98</v>
      </c>
      <c r="AA384" s="240" t="s">
        <v>6157</v>
      </c>
      <c r="AB384" s="240" t="s">
        <v>2611</v>
      </c>
      <c r="AC384" s="240" t="s">
        <v>2089</v>
      </c>
      <c r="AD384" s="240" t="s">
        <v>2089</v>
      </c>
      <c r="AE384" s="240" t="s">
        <v>2089</v>
      </c>
      <c r="AF384" s="240" t="s">
        <v>2089</v>
      </c>
      <c r="AG384" s="240" t="s">
        <v>2089</v>
      </c>
      <c r="AH384" s="240" t="s">
        <v>2089</v>
      </c>
      <c r="AI384" s="746">
        <v>0.33333333333333331</v>
      </c>
      <c r="AJ384" s="746">
        <v>0.72916666666666663</v>
      </c>
      <c r="AK384" s="746">
        <v>0.6875</v>
      </c>
      <c r="AL384" s="746" t="s">
        <v>2612</v>
      </c>
      <c r="AM384" s="746" t="s">
        <v>2612</v>
      </c>
      <c r="AN384" s="747">
        <v>0.77083333333333337</v>
      </c>
      <c r="AO384" s="748">
        <v>0.77083333333333337</v>
      </c>
      <c r="AP384" s="240" t="s">
        <v>2613</v>
      </c>
      <c r="AQ384" s="749" t="s">
        <v>8246</v>
      </c>
      <c r="AR384" s="240" t="s">
        <v>2613</v>
      </c>
      <c r="AS384" s="749" t="s">
        <v>8246</v>
      </c>
      <c r="AT384" s="240" t="s">
        <v>2089</v>
      </c>
      <c r="AU384" s="750" t="s">
        <v>2089</v>
      </c>
      <c r="AV384" s="751" t="s">
        <v>2206</v>
      </c>
      <c r="AW384" s="752" t="s">
        <v>11028</v>
      </c>
      <c r="AY384" s="198"/>
    </row>
    <row r="385" spans="2:51" ht="12.75" customHeight="1">
      <c r="B385" s="241" t="s">
        <v>2259</v>
      </c>
      <c r="C385" s="240" t="s">
        <v>11105</v>
      </c>
      <c r="D385" s="240" t="s">
        <v>9114</v>
      </c>
      <c r="E385" s="240">
        <v>788</v>
      </c>
      <c r="F385" s="240" t="s">
        <v>10536</v>
      </c>
      <c r="G385" s="240" t="s">
        <v>3412</v>
      </c>
      <c r="H385" s="240" t="s">
        <v>221</v>
      </c>
      <c r="I385" s="240" t="s">
        <v>3432</v>
      </c>
      <c r="J385" s="242" t="s">
        <v>3120</v>
      </c>
      <c r="K385" s="240" t="s">
        <v>1146</v>
      </c>
      <c r="L385" s="240" t="s">
        <v>3536</v>
      </c>
      <c r="M385" s="240" t="s">
        <v>3537</v>
      </c>
      <c r="N385" s="240" t="s">
        <v>1460</v>
      </c>
      <c r="O385" s="240" t="s">
        <v>1461</v>
      </c>
      <c r="P385" s="240" t="s">
        <v>2089</v>
      </c>
      <c r="Q385" s="240" t="s">
        <v>3112</v>
      </c>
      <c r="R385" s="240">
        <v>100</v>
      </c>
      <c r="S385" s="240">
        <v>1E-4</v>
      </c>
      <c r="T385" s="240">
        <v>0.01</v>
      </c>
      <c r="U385" s="240">
        <v>1E-4</v>
      </c>
      <c r="V385" s="240">
        <v>1E-4</v>
      </c>
      <c r="W385" s="240" t="s">
        <v>3114</v>
      </c>
      <c r="X385" s="240" t="s">
        <v>3114</v>
      </c>
      <c r="Y385" s="240">
        <v>0.01</v>
      </c>
      <c r="Z385" s="240">
        <v>999.98</v>
      </c>
      <c r="AA385" s="240" t="s">
        <v>6157</v>
      </c>
      <c r="AB385" s="240" t="s">
        <v>2611</v>
      </c>
      <c r="AC385" s="240" t="s">
        <v>2089</v>
      </c>
      <c r="AD385" s="240" t="s">
        <v>2089</v>
      </c>
      <c r="AE385" s="240" t="s">
        <v>2089</v>
      </c>
      <c r="AF385" s="240" t="s">
        <v>2089</v>
      </c>
      <c r="AG385" s="240" t="s">
        <v>2089</v>
      </c>
      <c r="AH385" s="240" t="s">
        <v>2089</v>
      </c>
      <c r="AI385" s="746">
        <v>0.33333333333333331</v>
      </c>
      <c r="AJ385" s="746">
        <v>0.72916666666666663</v>
      </c>
      <c r="AK385" s="746">
        <v>0.6875</v>
      </c>
      <c r="AL385" s="746" t="s">
        <v>2612</v>
      </c>
      <c r="AM385" s="746" t="s">
        <v>2612</v>
      </c>
      <c r="AN385" s="747">
        <v>0.77083333333333337</v>
      </c>
      <c r="AO385" s="748">
        <v>0.77083333333333337</v>
      </c>
      <c r="AP385" s="240" t="s">
        <v>2613</v>
      </c>
      <c r="AQ385" s="400" t="s">
        <v>8246</v>
      </c>
      <c r="AR385" s="240" t="s">
        <v>2613</v>
      </c>
      <c r="AS385" s="400" t="s">
        <v>8246</v>
      </c>
      <c r="AT385" s="240" t="s">
        <v>2089</v>
      </c>
      <c r="AU385" s="750" t="s">
        <v>2089</v>
      </c>
      <c r="AV385" s="751" t="s">
        <v>2207</v>
      </c>
      <c r="AW385" s="752" t="s">
        <v>11028</v>
      </c>
      <c r="AY385" s="198"/>
    </row>
    <row r="386" spans="2:51" ht="12.75" customHeight="1">
      <c r="B386" s="241" t="s">
        <v>3271</v>
      </c>
      <c r="C386" s="240" t="s">
        <v>4242</v>
      </c>
      <c r="D386" s="240" t="s">
        <v>9115</v>
      </c>
      <c r="E386" s="240">
        <v>788</v>
      </c>
      <c r="F386" s="240" t="s">
        <v>10537</v>
      </c>
      <c r="G386" s="240" t="s">
        <v>3413</v>
      </c>
      <c r="H386" s="240" t="s">
        <v>222</v>
      </c>
      <c r="I386" s="240" t="s">
        <v>3432</v>
      </c>
      <c r="J386" s="242" t="s">
        <v>3120</v>
      </c>
      <c r="K386" s="240" t="s">
        <v>1147</v>
      </c>
      <c r="L386" s="240" t="s">
        <v>3538</v>
      </c>
      <c r="M386" s="240" t="s">
        <v>3539</v>
      </c>
      <c r="N386" s="240" t="s">
        <v>1462</v>
      </c>
      <c r="O386" s="240" t="s">
        <v>1463</v>
      </c>
      <c r="P386" s="240" t="s">
        <v>2089</v>
      </c>
      <c r="Q386" s="240" t="s">
        <v>3112</v>
      </c>
      <c r="R386" s="240">
        <v>100</v>
      </c>
      <c r="S386" s="240">
        <v>1E-4</v>
      </c>
      <c r="T386" s="240">
        <v>0.01</v>
      </c>
      <c r="U386" s="240">
        <v>1E-4</v>
      </c>
      <c r="V386" s="240">
        <v>1E-4</v>
      </c>
      <c r="W386" s="240" t="s">
        <v>3114</v>
      </c>
      <c r="X386" s="240" t="s">
        <v>3114</v>
      </c>
      <c r="Y386" s="240">
        <v>0.01</v>
      </c>
      <c r="Z386" s="240">
        <v>999.98</v>
      </c>
      <c r="AA386" s="240" t="s">
        <v>6157</v>
      </c>
      <c r="AB386" s="240" t="s">
        <v>2611</v>
      </c>
      <c r="AC386" s="240" t="s">
        <v>2089</v>
      </c>
      <c r="AD386" s="240" t="s">
        <v>2089</v>
      </c>
      <c r="AE386" s="240" t="s">
        <v>2089</v>
      </c>
      <c r="AF386" s="240" t="s">
        <v>2089</v>
      </c>
      <c r="AG386" s="240" t="s">
        <v>2089</v>
      </c>
      <c r="AH386" s="240" t="s">
        <v>2089</v>
      </c>
      <c r="AI386" s="746">
        <v>0.33333333333333331</v>
      </c>
      <c r="AJ386" s="746">
        <v>0.72916666666666663</v>
      </c>
      <c r="AK386" s="746">
        <v>0.6875</v>
      </c>
      <c r="AL386" s="746" t="s">
        <v>2612</v>
      </c>
      <c r="AM386" s="746" t="s">
        <v>2612</v>
      </c>
      <c r="AN386" s="747">
        <v>0.77083333333333337</v>
      </c>
      <c r="AO386" s="748">
        <v>0.77083333333333337</v>
      </c>
      <c r="AP386" s="240" t="s">
        <v>2613</v>
      </c>
      <c r="AQ386" s="749" t="s">
        <v>8246</v>
      </c>
      <c r="AR386" s="240" t="s">
        <v>2613</v>
      </c>
      <c r="AS386" s="749" t="s">
        <v>8246</v>
      </c>
      <c r="AT386" s="240" t="s">
        <v>2089</v>
      </c>
      <c r="AU386" s="750" t="s">
        <v>2089</v>
      </c>
      <c r="AV386" s="751" t="s">
        <v>2203</v>
      </c>
      <c r="AW386" s="752" t="s">
        <v>11028</v>
      </c>
      <c r="AY386" s="198"/>
    </row>
    <row r="387" spans="2:51" ht="12.75" customHeight="1">
      <c r="B387" s="241" t="s">
        <v>679</v>
      </c>
      <c r="C387" s="240" t="s">
        <v>4243</v>
      </c>
      <c r="D387" s="240" t="s">
        <v>9116</v>
      </c>
      <c r="E387" s="240">
        <v>968</v>
      </c>
      <c r="F387" s="400" t="s">
        <v>11205</v>
      </c>
      <c r="G387" s="240" t="s">
        <v>3414</v>
      </c>
      <c r="H387" s="240" t="s">
        <v>223</v>
      </c>
      <c r="I387" s="240" t="s">
        <v>3210</v>
      </c>
      <c r="J387" s="242" t="s">
        <v>3110</v>
      </c>
      <c r="K387" s="240" t="s">
        <v>1148</v>
      </c>
      <c r="L387" s="240" t="s">
        <v>3540</v>
      </c>
      <c r="M387" s="240" t="s">
        <v>3541</v>
      </c>
      <c r="N387" s="240" t="s">
        <v>1464</v>
      </c>
      <c r="O387" s="240" t="s">
        <v>1465</v>
      </c>
      <c r="P387" s="240" t="s">
        <v>2089</v>
      </c>
      <c r="Q387" s="240" t="s">
        <v>3112</v>
      </c>
      <c r="R387" s="240">
        <v>100</v>
      </c>
      <c r="S387" s="240">
        <v>1E-4</v>
      </c>
      <c r="T387" s="240">
        <v>0.01</v>
      </c>
      <c r="U387" s="240">
        <v>1E-4</v>
      </c>
      <c r="V387" s="240">
        <v>1E-4</v>
      </c>
      <c r="W387" s="240" t="s">
        <v>3114</v>
      </c>
      <c r="X387" s="240" t="s">
        <v>3114</v>
      </c>
      <c r="Y387" s="240">
        <v>0.01</v>
      </c>
      <c r="Z387" s="240">
        <v>999.98</v>
      </c>
      <c r="AA387" s="240" t="s">
        <v>6157</v>
      </c>
      <c r="AB387" s="240" t="s">
        <v>2611</v>
      </c>
      <c r="AC387" s="240" t="s">
        <v>2089</v>
      </c>
      <c r="AD387" s="240" t="s">
        <v>2089</v>
      </c>
      <c r="AE387" s="240" t="s">
        <v>2089</v>
      </c>
      <c r="AF387" s="240" t="s">
        <v>2089</v>
      </c>
      <c r="AG387" s="240" t="s">
        <v>2089</v>
      </c>
      <c r="AH387" s="240" t="s">
        <v>2089</v>
      </c>
      <c r="AI387" s="746">
        <v>0.33333333333333331</v>
      </c>
      <c r="AJ387" s="746">
        <v>0.72916666666666663</v>
      </c>
      <c r="AK387" s="746">
        <v>0.6875</v>
      </c>
      <c r="AL387" s="746" t="s">
        <v>2612</v>
      </c>
      <c r="AM387" s="746" t="s">
        <v>2612</v>
      </c>
      <c r="AN387" s="747">
        <v>0.77083333333333337</v>
      </c>
      <c r="AO387" s="748">
        <v>0.77083333333333337</v>
      </c>
      <c r="AP387" s="240" t="s">
        <v>2613</v>
      </c>
      <c r="AQ387" s="400" t="s">
        <v>8246</v>
      </c>
      <c r="AR387" s="240" t="s">
        <v>2613</v>
      </c>
      <c r="AS387" s="400" t="s">
        <v>8246</v>
      </c>
      <c r="AT387" s="240" t="s">
        <v>2089</v>
      </c>
      <c r="AU387" s="750" t="s">
        <v>2089</v>
      </c>
      <c r="AV387" s="751" t="s">
        <v>2204</v>
      </c>
      <c r="AW387" s="752" t="s">
        <v>11035</v>
      </c>
      <c r="AY387" s="198"/>
    </row>
    <row r="388" spans="2:51" ht="12.75" customHeight="1">
      <c r="B388" s="241" t="s">
        <v>1945</v>
      </c>
      <c r="C388" s="240" t="s">
        <v>11271</v>
      </c>
      <c r="D388" s="240" t="s">
        <v>9117</v>
      </c>
      <c r="E388" s="240">
        <v>725</v>
      </c>
      <c r="F388" s="400" t="s">
        <v>10886</v>
      </c>
      <c r="G388" s="240" t="s">
        <v>3415</v>
      </c>
      <c r="H388" s="240" t="s">
        <v>224</v>
      </c>
      <c r="I388" s="240" t="s">
        <v>3175</v>
      </c>
      <c r="J388" s="242" t="s">
        <v>3116</v>
      </c>
      <c r="K388" s="240" t="s">
        <v>1149</v>
      </c>
      <c r="L388" s="240" t="s">
        <v>3542</v>
      </c>
      <c r="M388" s="240" t="s">
        <v>3543</v>
      </c>
      <c r="N388" s="240" t="s">
        <v>1466</v>
      </c>
      <c r="O388" s="240" t="s">
        <v>1467</v>
      </c>
      <c r="P388" s="240" t="s">
        <v>2089</v>
      </c>
      <c r="Q388" s="240" t="s">
        <v>3117</v>
      </c>
      <c r="R388" s="240">
        <v>100</v>
      </c>
      <c r="S388" s="240">
        <v>0.01</v>
      </c>
      <c r="T388" s="240">
        <v>1</v>
      </c>
      <c r="U388" s="240">
        <v>0.01</v>
      </c>
      <c r="V388" s="240">
        <v>0.01</v>
      </c>
      <c r="W388" s="240" t="s">
        <v>3114</v>
      </c>
      <c r="X388" s="240" t="s">
        <v>3114</v>
      </c>
      <c r="Y388" s="240">
        <v>1</v>
      </c>
      <c r="Z388" s="240">
        <v>99998</v>
      </c>
      <c r="AA388" s="240" t="s">
        <v>6157</v>
      </c>
      <c r="AB388" s="240" t="s">
        <v>2611</v>
      </c>
      <c r="AC388" s="240" t="s">
        <v>2089</v>
      </c>
      <c r="AD388" s="240" t="s">
        <v>2089</v>
      </c>
      <c r="AE388" s="240" t="s">
        <v>2089</v>
      </c>
      <c r="AF388" s="240" t="s">
        <v>2089</v>
      </c>
      <c r="AG388" s="240" t="s">
        <v>2089</v>
      </c>
      <c r="AH388" s="240" t="s">
        <v>2089</v>
      </c>
      <c r="AI388" s="746">
        <v>0.33333333333333331</v>
      </c>
      <c r="AJ388" s="746">
        <v>0.72916666666666663</v>
      </c>
      <c r="AK388" s="746">
        <v>0.66666666666666663</v>
      </c>
      <c r="AL388" s="746" t="s">
        <v>2612</v>
      </c>
      <c r="AM388" s="746" t="s">
        <v>2612</v>
      </c>
      <c r="AN388" s="747">
        <v>0.77083333333333337</v>
      </c>
      <c r="AO388" s="748">
        <v>0.77083333333333337</v>
      </c>
      <c r="AP388" s="240" t="s">
        <v>2613</v>
      </c>
      <c r="AQ388" s="749" t="s">
        <v>8246</v>
      </c>
      <c r="AR388" s="240" t="s">
        <v>2613</v>
      </c>
      <c r="AS388" s="749" t="s">
        <v>8246</v>
      </c>
      <c r="AT388" s="240" t="s">
        <v>2089</v>
      </c>
      <c r="AU388" s="750" t="s">
        <v>2089</v>
      </c>
      <c r="AV388" s="751" t="s">
        <v>2205</v>
      </c>
      <c r="AW388" s="752" t="s">
        <v>11031</v>
      </c>
      <c r="AY388" s="198"/>
    </row>
    <row r="389" spans="2:51" ht="12.75" customHeight="1">
      <c r="B389" s="241" t="s">
        <v>1946</v>
      </c>
      <c r="C389" s="240" t="s">
        <v>4245</v>
      </c>
      <c r="D389" s="240" t="s">
        <v>9121</v>
      </c>
      <c r="E389" s="240">
        <v>968</v>
      </c>
      <c r="F389" s="400" t="s">
        <v>11206</v>
      </c>
      <c r="G389" s="240" t="s">
        <v>3416</v>
      </c>
      <c r="H389" s="240" t="s">
        <v>4853</v>
      </c>
      <c r="I389" s="240" t="s">
        <v>3210</v>
      </c>
      <c r="J389" s="242" t="s">
        <v>3110</v>
      </c>
      <c r="K389" s="240" t="s">
        <v>1151</v>
      </c>
      <c r="L389" s="240" t="s">
        <v>3544</v>
      </c>
      <c r="M389" s="240" t="s">
        <v>4053</v>
      </c>
      <c r="N389" s="240" t="s">
        <v>1468</v>
      </c>
      <c r="O389" s="240" t="s">
        <v>1469</v>
      </c>
      <c r="P389" s="240" t="s">
        <v>2089</v>
      </c>
      <c r="Q389" s="240" t="s">
        <v>3112</v>
      </c>
      <c r="R389" s="240">
        <v>100</v>
      </c>
      <c r="S389" s="240">
        <v>1E-4</v>
      </c>
      <c r="T389" s="240">
        <v>0.01</v>
      </c>
      <c r="U389" s="240">
        <v>1E-4</v>
      </c>
      <c r="V389" s="240">
        <v>1E-4</v>
      </c>
      <c r="W389" s="240" t="s">
        <v>3114</v>
      </c>
      <c r="X389" s="240" t="s">
        <v>3114</v>
      </c>
      <c r="Y389" s="240">
        <v>0.01</v>
      </c>
      <c r="Z389" s="240">
        <v>999.98</v>
      </c>
      <c r="AA389" s="240" t="s">
        <v>6157</v>
      </c>
      <c r="AB389" s="240" t="s">
        <v>2611</v>
      </c>
      <c r="AC389" s="240" t="s">
        <v>2089</v>
      </c>
      <c r="AD389" s="240" t="s">
        <v>2089</v>
      </c>
      <c r="AE389" s="240" t="s">
        <v>2089</v>
      </c>
      <c r="AF389" s="240" t="s">
        <v>2089</v>
      </c>
      <c r="AG389" s="240" t="s">
        <v>2089</v>
      </c>
      <c r="AH389" s="240" t="s">
        <v>2089</v>
      </c>
      <c r="AI389" s="746">
        <v>0.33333333333333331</v>
      </c>
      <c r="AJ389" s="746">
        <v>0.72916666666666663</v>
      </c>
      <c r="AK389" s="746">
        <v>0.6875</v>
      </c>
      <c r="AL389" s="746" t="s">
        <v>2612</v>
      </c>
      <c r="AM389" s="746" t="s">
        <v>2612</v>
      </c>
      <c r="AN389" s="747">
        <v>0.77083333333333337</v>
      </c>
      <c r="AO389" s="748">
        <v>0.77083333333333337</v>
      </c>
      <c r="AP389" s="240" t="s">
        <v>2613</v>
      </c>
      <c r="AQ389" s="749" t="s">
        <v>8246</v>
      </c>
      <c r="AR389" s="240" t="s">
        <v>2613</v>
      </c>
      <c r="AS389" s="749" t="s">
        <v>8246</v>
      </c>
      <c r="AT389" s="240" t="s">
        <v>2089</v>
      </c>
      <c r="AU389" s="750" t="s">
        <v>2089</v>
      </c>
      <c r="AV389" s="751" t="s">
        <v>2208</v>
      </c>
      <c r="AW389" s="752" t="s">
        <v>11035</v>
      </c>
      <c r="AY389" s="198"/>
    </row>
    <row r="390" spans="2:51" ht="12.75" customHeight="1">
      <c r="B390" s="241" t="s">
        <v>1947</v>
      </c>
      <c r="C390" s="240" t="s">
        <v>4246</v>
      </c>
      <c r="D390" s="240" t="s">
        <v>9122</v>
      </c>
      <c r="E390" s="240">
        <v>788</v>
      </c>
      <c r="F390" s="240" t="s">
        <v>10540</v>
      </c>
      <c r="G390" s="240" t="s">
        <v>3417</v>
      </c>
      <c r="H390" s="240" t="s">
        <v>225</v>
      </c>
      <c r="I390" s="240" t="s">
        <v>3432</v>
      </c>
      <c r="J390" s="242" t="s">
        <v>3120</v>
      </c>
      <c r="K390" s="240" t="s">
        <v>1152</v>
      </c>
      <c r="L390" s="240" t="s">
        <v>4054</v>
      </c>
      <c r="M390" s="240" t="s">
        <v>4055</v>
      </c>
      <c r="N390" s="240" t="s">
        <v>1470</v>
      </c>
      <c r="O390" s="240" t="s">
        <v>1471</v>
      </c>
      <c r="P390" s="240" t="s">
        <v>2089</v>
      </c>
      <c r="Q390" s="240" t="s">
        <v>3112</v>
      </c>
      <c r="R390" s="240">
        <v>100</v>
      </c>
      <c r="S390" s="240">
        <v>1E-4</v>
      </c>
      <c r="T390" s="240">
        <v>0.01</v>
      </c>
      <c r="U390" s="240">
        <v>1E-4</v>
      </c>
      <c r="V390" s="240">
        <v>1E-4</v>
      </c>
      <c r="W390" s="240" t="s">
        <v>3114</v>
      </c>
      <c r="X390" s="240" t="s">
        <v>3114</v>
      </c>
      <c r="Y390" s="240">
        <v>0.01</v>
      </c>
      <c r="Z390" s="240">
        <v>999.98</v>
      </c>
      <c r="AA390" s="240" t="s">
        <v>6157</v>
      </c>
      <c r="AB390" s="240" t="s">
        <v>2611</v>
      </c>
      <c r="AC390" s="240" t="s">
        <v>2089</v>
      </c>
      <c r="AD390" s="240" t="s">
        <v>2089</v>
      </c>
      <c r="AE390" s="240" t="s">
        <v>2089</v>
      </c>
      <c r="AF390" s="240" t="s">
        <v>2089</v>
      </c>
      <c r="AG390" s="240" t="s">
        <v>2089</v>
      </c>
      <c r="AH390" s="240" t="s">
        <v>2089</v>
      </c>
      <c r="AI390" s="746">
        <v>0.33333333333333331</v>
      </c>
      <c r="AJ390" s="746">
        <v>0.72916666666666663</v>
      </c>
      <c r="AK390" s="746">
        <v>0.6875</v>
      </c>
      <c r="AL390" s="746" t="s">
        <v>2612</v>
      </c>
      <c r="AM390" s="746" t="s">
        <v>2612</v>
      </c>
      <c r="AN390" s="747">
        <v>0.77083333333333337</v>
      </c>
      <c r="AO390" s="748">
        <v>0.77083333333333337</v>
      </c>
      <c r="AP390" s="240" t="s">
        <v>2613</v>
      </c>
      <c r="AQ390" s="749" t="s">
        <v>8246</v>
      </c>
      <c r="AR390" s="240" t="s">
        <v>2613</v>
      </c>
      <c r="AS390" s="749" t="s">
        <v>8246</v>
      </c>
      <c r="AT390" s="240" t="s">
        <v>2089</v>
      </c>
      <c r="AU390" s="750" t="s">
        <v>2089</v>
      </c>
      <c r="AV390" s="751" t="s">
        <v>2205</v>
      </c>
      <c r="AW390" s="752" t="s">
        <v>11028</v>
      </c>
      <c r="AY390" s="198"/>
    </row>
    <row r="391" spans="2:51" ht="12.75" customHeight="1">
      <c r="B391" s="398" t="s">
        <v>11368</v>
      </c>
      <c r="C391" s="240" t="s">
        <v>54</v>
      </c>
      <c r="D391" s="240" t="s">
        <v>9125</v>
      </c>
      <c r="E391" s="240">
        <v>788</v>
      </c>
      <c r="F391" s="240" t="s">
        <v>10543</v>
      </c>
      <c r="G391" s="240" t="s">
        <v>3418</v>
      </c>
      <c r="H391" s="240" t="s">
        <v>226</v>
      </c>
      <c r="I391" s="240" t="s">
        <v>3432</v>
      </c>
      <c r="J391" s="242" t="s">
        <v>3120</v>
      </c>
      <c r="K391" s="240" t="s">
        <v>1153</v>
      </c>
      <c r="L391" s="240" t="s">
        <v>4056</v>
      </c>
      <c r="M391" s="240" t="s">
        <v>4057</v>
      </c>
      <c r="N391" s="240" t="s">
        <v>1584</v>
      </c>
      <c r="O391" s="240" t="s">
        <v>1585</v>
      </c>
      <c r="P391" s="240" t="s">
        <v>2089</v>
      </c>
      <c r="Q391" s="240" t="s">
        <v>3112</v>
      </c>
      <c r="R391" s="240">
        <v>100</v>
      </c>
      <c r="S391" s="240">
        <v>1E-4</v>
      </c>
      <c r="T391" s="240">
        <v>0.01</v>
      </c>
      <c r="U391" s="240">
        <v>1E-4</v>
      </c>
      <c r="V391" s="240">
        <v>1E-4</v>
      </c>
      <c r="W391" s="240" t="s">
        <v>3114</v>
      </c>
      <c r="X391" s="240" t="s">
        <v>3114</v>
      </c>
      <c r="Y391" s="240">
        <v>0.01</v>
      </c>
      <c r="Z391" s="240">
        <v>999.98</v>
      </c>
      <c r="AA391" s="240" t="s">
        <v>6157</v>
      </c>
      <c r="AB391" s="240" t="s">
        <v>2611</v>
      </c>
      <c r="AC391" s="240" t="s">
        <v>2089</v>
      </c>
      <c r="AD391" s="240" t="s">
        <v>2089</v>
      </c>
      <c r="AE391" s="240" t="s">
        <v>2089</v>
      </c>
      <c r="AF391" s="240" t="s">
        <v>2089</v>
      </c>
      <c r="AG391" s="240" t="s">
        <v>2089</v>
      </c>
      <c r="AH391" s="240" t="s">
        <v>2089</v>
      </c>
      <c r="AI391" s="746">
        <v>0.33333333333333331</v>
      </c>
      <c r="AJ391" s="746">
        <v>0.72916666666666663</v>
      </c>
      <c r="AK391" s="746">
        <v>0.6875</v>
      </c>
      <c r="AL391" s="746" t="s">
        <v>2612</v>
      </c>
      <c r="AM391" s="746" t="s">
        <v>2612</v>
      </c>
      <c r="AN391" s="747">
        <v>0.77083333333333337</v>
      </c>
      <c r="AO391" s="748">
        <v>0.77083333333333337</v>
      </c>
      <c r="AP391" s="240" t="s">
        <v>2613</v>
      </c>
      <c r="AQ391" s="749" t="s">
        <v>8246</v>
      </c>
      <c r="AR391" s="240" t="s">
        <v>2613</v>
      </c>
      <c r="AS391" s="749" t="s">
        <v>8246</v>
      </c>
      <c r="AT391" s="240" t="s">
        <v>2089</v>
      </c>
      <c r="AU391" s="750" t="s">
        <v>2089</v>
      </c>
      <c r="AV391" s="751" t="s">
        <v>2204</v>
      </c>
      <c r="AW391" s="752" t="s">
        <v>11028</v>
      </c>
      <c r="AY391" s="198"/>
    </row>
    <row r="392" spans="2:51" ht="12.75" customHeight="1">
      <c r="B392" s="773" t="s">
        <v>2547</v>
      </c>
      <c r="C392" s="235" t="s">
        <v>6492</v>
      </c>
      <c r="D392" s="235" t="s">
        <v>9127</v>
      </c>
      <c r="E392" s="235">
        <v>627</v>
      </c>
      <c r="F392" s="235" t="s">
        <v>10545</v>
      </c>
      <c r="G392" s="240" t="s">
        <v>3419</v>
      </c>
      <c r="H392" s="240" t="s">
        <v>228</v>
      </c>
      <c r="I392" s="240" t="s">
        <v>3430</v>
      </c>
      <c r="J392" s="242" t="s">
        <v>3138</v>
      </c>
      <c r="K392" s="240" t="s">
        <v>1155</v>
      </c>
      <c r="L392" s="240" t="s">
        <v>4058</v>
      </c>
      <c r="M392" s="240" t="s">
        <v>4059</v>
      </c>
      <c r="N392" s="240" t="s">
        <v>1586</v>
      </c>
      <c r="O392" s="240" t="s">
        <v>1587</v>
      </c>
      <c r="P392" s="774" t="s">
        <v>1155</v>
      </c>
      <c r="Q392" s="240" t="s">
        <v>3139</v>
      </c>
      <c r="R392" s="240">
        <v>1000</v>
      </c>
      <c r="S392" s="240">
        <v>0.01</v>
      </c>
      <c r="T392" s="240">
        <v>10</v>
      </c>
      <c r="U392" s="240">
        <v>0.01</v>
      </c>
      <c r="V392" s="240">
        <v>0.01</v>
      </c>
      <c r="W392" s="240" t="s">
        <v>3114</v>
      </c>
      <c r="X392" s="240" t="s">
        <v>3114</v>
      </c>
      <c r="Y392" s="240">
        <v>1</v>
      </c>
      <c r="Z392" s="240">
        <v>99998</v>
      </c>
      <c r="AA392" s="240" t="s">
        <v>6157</v>
      </c>
      <c r="AB392" s="240" t="s">
        <v>2927</v>
      </c>
      <c r="AC392" s="240">
        <v>591</v>
      </c>
      <c r="AD392" s="240">
        <v>1000</v>
      </c>
      <c r="AE392" s="240">
        <v>0.25</v>
      </c>
      <c r="AF392" s="240">
        <v>250</v>
      </c>
      <c r="AG392" s="240">
        <v>0.25</v>
      </c>
      <c r="AH392" s="240">
        <v>0.01</v>
      </c>
      <c r="AI392" s="746">
        <v>0.33333333333333331</v>
      </c>
      <c r="AJ392" s="746">
        <v>0.72916666666666663</v>
      </c>
      <c r="AK392" s="746">
        <v>0.6875</v>
      </c>
      <c r="AL392" s="746" t="s">
        <v>2612</v>
      </c>
      <c r="AM392" s="746" t="s">
        <v>2612</v>
      </c>
      <c r="AN392" s="747">
        <v>0.77083333333333337</v>
      </c>
      <c r="AO392" s="748">
        <v>0.77083333333333337</v>
      </c>
      <c r="AP392" s="240" t="s">
        <v>2613</v>
      </c>
      <c r="AQ392" s="749" t="s">
        <v>8246</v>
      </c>
      <c r="AR392" s="240" t="s">
        <v>2613</v>
      </c>
      <c r="AS392" s="749" t="s">
        <v>8246</v>
      </c>
      <c r="AT392" s="240" t="s">
        <v>2089</v>
      </c>
      <c r="AU392" s="750" t="s">
        <v>2089</v>
      </c>
      <c r="AV392" s="751" t="s">
        <v>2208</v>
      </c>
      <c r="AW392" s="752" t="s">
        <v>11022</v>
      </c>
      <c r="AY392" s="198"/>
    </row>
    <row r="393" spans="2:51" ht="12.75" customHeight="1">
      <c r="B393" s="241" t="s">
        <v>2548</v>
      </c>
      <c r="C393" s="240" t="s">
        <v>56</v>
      </c>
      <c r="D393" s="240" t="s">
        <v>9128</v>
      </c>
      <c r="E393" s="240">
        <v>968</v>
      </c>
      <c r="F393" s="400" t="s">
        <v>11207</v>
      </c>
      <c r="G393" s="240" t="s">
        <v>3420</v>
      </c>
      <c r="H393" s="240" t="s">
        <v>229</v>
      </c>
      <c r="I393" s="240" t="s">
        <v>3210</v>
      </c>
      <c r="J393" s="242" t="s">
        <v>3110</v>
      </c>
      <c r="K393" s="240" t="s">
        <v>1156</v>
      </c>
      <c r="L393" s="240" t="s">
        <v>4060</v>
      </c>
      <c r="M393" s="240" t="s">
        <v>4061</v>
      </c>
      <c r="N393" s="240" t="s">
        <v>1588</v>
      </c>
      <c r="O393" s="240" t="s">
        <v>1589</v>
      </c>
      <c r="P393" s="240" t="s">
        <v>2089</v>
      </c>
      <c r="Q393" s="240" t="s">
        <v>3112</v>
      </c>
      <c r="R393" s="240">
        <v>100</v>
      </c>
      <c r="S393" s="240">
        <v>1E-4</v>
      </c>
      <c r="T393" s="240">
        <v>0.01</v>
      </c>
      <c r="U393" s="240">
        <v>1E-4</v>
      </c>
      <c r="V393" s="240">
        <v>1E-4</v>
      </c>
      <c r="W393" s="240" t="s">
        <v>3114</v>
      </c>
      <c r="X393" s="240" t="s">
        <v>3114</v>
      </c>
      <c r="Y393" s="240">
        <v>0.01</v>
      </c>
      <c r="Z393" s="240">
        <v>999.98</v>
      </c>
      <c r="AA393" s="240" t="s">
        <v>6157</v>
      </c>
      <c r="AB393" s="240" t="s">
        <v>2611</v>
      </c>
      <c r="AC393" s="240" t="s">
        <v>2089</v>
      </c>
      <c r="AD393" s="240" t="s">
        <v>2089</v>
      </c>
      <c r="AE393" s="240" t="s">
        <v>2089</v>
      </c>
      <c r="AF393" s="240" t="s">
        <v>2089</v>
      </c>
      <c r="AG393" s="240" t="s">
        <v>2089</v>
      </c>
      <c r="AH393" s="240" t="s">
        <v>2089</v>
      </c>
      <c r="AI393" s="746">
        <v>0.33333333333333331</v>
      </c>
      <c r="AJ393" s="746">
        <v>0.72916666666666663</v>
      </c>
      <c r="AK393" s="746">
        <v>0.6875</v>
      </c>
      <c r="AL393" s="746" t="s">
        <v>2612</v>
      </c>
      <c r="AM393" s="746" t="s">
        <v>2612</v>
      </c>
      <c r="AN393" s="747">
        <v>0.77083333333333337</v>
      </c>
      <c r="AO393" s="748">
        <v>0.77083333333333337</v>
      </c>
      <c r="AP393" s="240" t="s">
        <v>2613</v>
      </c>
      <c r="AQ393" s="749" t="s">
        <v>8246</v>
      </c>
      <c r="AR393" s="240" t="s">
        <v>2613</v>
      </c>
      <c r="AS393" s="749" t="s">
        <v>8246</v>
      </c>
      <c r="AT393" s="240" t="s">
        <v>2089</v>
      </c>
      <c r="AU393" s="750" t="s">
        <v>2089</v>
      </c>
      <c r="AV393" s="751" t="s">
        <v>2207</v>
      </c>
      <c r="AW393" s="752" t="s">
        <v>11035</v>
      </c>
      <c r="AY393" s="198"/>
    </row>
    <row r="394" spans="2:51" ht="12.75" customHeight="1">
      <c r="B394" s="241" t="s">
        <v>2549</v>
      </c>
      <c r="C394" s="240" t="s">
        <v>57</v>
      </c>
      <c r="D394" s="240" t="s">
        <v>9129</v>
      </c>
      <c r="E394" s="240">
        <v>762</v>
      </c>
      <c r="F394" s="240" t="s">
        <v>10546</v>
      </c>
      <c r="G394" s="240" t="s">
        <v>3421</v>
      </c>
      <c r="H394" s="240" t="s">
        <v>230</v>
      </c>
      <c r="I394" s="240" t="s">
        <v>10066</v>
      </c>
      <c r="J394" s="242" t="s">
        <v>3121</v>
      </c>
      <c r="K394" s="240" t="s">
        <v>3089</v>
      </c>
      <c r="L394" s="240" t="s">
        <v>4062</v>
      </c>
      <c r="M394" s="240" t="s">
        <v>4063</v>
      </c>
      <c r="N394" s="240" t="s">
        <v>1590</v>
      </c>
      <c r="O394" s="240" t="s">
        <v>1591</v>
      </c>
      <c r="P394" s="240" t="s">
        <v>2089</v>
      </c>
      <c r="Q394" s="240" t="s">
        <v>3112</v>
      </c>
      <c r="R394" s="240">
        <v>100</v>
      </c>
      <c r="S394" s="240">
        <v>1E-4</v>
      </c>
      <c r="T394" s="240">
        <v>0.01</v>
      </c>
      <c r="U394" s="240">
        <v>1E-4</v>
      </c>
      <c r="V394" s="240">
        <v>1E-4</v>
      </c>
      <c r="W394" s="240" t="s">
        <v>3114</v>
      </c>
      <c r="X394" s="240" t="s">
        <v>3114</v>
      </c>
      <c r="Y394" s="240">
        <v>0.01</v>
      </c>
      <c r="Z394" s="240">
        <v>999.98</v>
      </c>
      <c r="AA394" s="240" t="s">
        <v>6157</v>
      </c>
      <c r="AB394" s="240" t="s">
        <v>2611</v>
      </c>
      <c r="AC394" s="240" t="s">
        <v>2089</v>
      </c>
      <c r="AD394" s="240" t="s">
        <v>2089</v>
      </c>
      <c r="AE394" s="240" t="s">
        <v>2089</v>
      </c>
      <c r="AF394" s="240" t="s">
        <v>2089</v>
      </c>
      <c r="AG394" s="240" t="s">
        <v>2089</v>
      </c>
      <c r="AH394" s="240" t="s">
        <v>2089</v>
      </c>
      <c r="AI394" s="746">
        <v>0.33333333333333331</v>
      </c>
      <c r="AJ394" s="746">
        <v>0.72916666666666663</v>
      </c>
      <c r="AK394" s="746">
        <v>0.6875</v>
      </c>
      <c r="AL394" s="746" t="s">
        <v>2612</v>
      </c>
      <c r="AM394" s="746" t="s">
        <v>2612</v>
      </c>
      <c r="AN394" s="747">
        <v>0.77083333333333337</v>
      </c>
      <c r="AO394" s="748">
        <v>0.77083333333333337</v>
      </c>
      <c r="AP394" s="240" t="s">
        <v>2613</v>
      </c>
      <c r="AQ394" s="749" t="s">
        <v>8246</v>
      </c>
      <c r="AR394" s="240" t="s">
        <v>2613</v>
      </c>
      <c r="AS394" s="749" t="s">
        <v>8246</v>
      </c>
      <c r="AT394" s="240" t="s">
        <v>2089</v>
      </c>
      <c r="AU394" s="750" t="s">
        <v>2089</v>
      </c>
      <c r="AV394" s="751" t="s">
        <v>2205</v>
      </c>
      <c r="AW394" s="752" t="s">
        <v>11024</v>
      </c>
      <c r="AY394" s="198"/>
    </row>
    <row r="395" spans="2:51" ht="12.75" customHeight="1">
      <c r="B395" s="241" t="s">
        <v>2550</v>
      </c>
      <c r="C395" s="240" t="s">
        <v>2055</v>
      </c>
      <c r="D395" s="240" t="s">
        <v>9130</v>
      </c>
      <c r="E395" s="240">
        <v>762</v>
      </c>
      <c r="F395" s="240" t="s">
        <v>10547</v>
      </c>
      <c r="G395" s="240" t="s">
        <v>3422</v>
      </c>
      <c r="H395" s="240" t="s">
        <v>231</v>
      </c>
      <c r="I395" s="240" t="s">
        <v>10066</v>
      </c>
      <c r="J395" s="242" t="s">
        <v>3121</v>
      </c>
      <c r="K395" s="240" t="s">
        <v>3090</v>
      </c>
      <c r="L395" s="240" t="s">
        <v>4448</v>
      </c>
      <c r="M395" s="240" t="s">
        <v>4449</v>
      </c>
      <c r="N395" s="240" t="s">
        <v>4450</v>
      </c>
      <c r="O395" s="240" t="s">
        <v>4451</v>
      </c>
      <c r="P395" s="240" t="s">
        <v>2089</v>
      </c>
      <c r="Q395" s="240" t="s">
        <v>3112</v>
      </c>
      <c r="R395" s="240">
        <v>100</v>
      </c>
      <c r="S395" s="240">
        <v>1E-4</v>
      </c>
      <c r="T395" s="240">
        <v>0.01</v>
      </c>
      <c r="U395" s="240">
        <v>1E-4</v>
      </c>
      <c r="V395" s="240">
        <v>1E-4</v>
      </c>
      <c r="W395" s="240" t="s">
        <v>3114</v>
      </c>
      <c r="X395" s="240" t="s">
        <v>3114</v>
      </c>
      <c r="Y395" s="240">
        <v>0.01</v>
      </c>
      <c r="Z395" s="240">
        <v>999.98</v>
      </c>
      <c r="AA395" s="240" t="s">
        <v>6157</v>
      </c>
      <c r="AB395" s="240" t="s">
        <v>2611</v>
      </c>
      <c r="AC395" s="240" t="s">
        <v>2089</v>
      </c>
      <c r="AD395" s="240" t="s">
        <v>2089</v>
      </c>
      <c r="AE395" s="240" t="s">
        <v>2089</v>
      </c>
      <c r="AF395" s="240" t="s">
        <v>2089</v>
      </c>
      <c r="AG395" s="240" t="s">
        <v>2089</v>
      </c>
      <c r="AH395" s="240" t="s">
        <v>2089</v>
      </c>
      <c r="AI395" s="746">
        <v>0.33333333333333331</v>
      </c>
      <c r="AJ395" s="746">
        <v>0.72916666666666663</v>
      </c>
      <c r="AK395" s="746">
        <v>0.6875</v>
      </c>
      <c r="AL395" s="746" t="s">
        <v>2612</v>
      </c>
      <c r="AM395" s="746" t="s">
        <v>2612</v>
      </c>
      <c r="AN395" s="747">
        <v>0.77083333333333337</v>
      </c>
      <c r="AO395" s="748">
        <v>0.77083333333333337</v>
      </c>
      <c r="AP395" s="240" t="s">
        <v>2613</v>
      </c>
      <c r="AQ395" s="400" t="s">
        <v>8246</v>
      </c>
      <c r="AR395" s="240" t="s">
        <v>2613</v>
      </c>
      <c r="AS395" s="400" t="s">
        <v>8246</v>
      </c>
      <c r="AT395" s="240" t="s">
        <v>2089</v>
      </c>
      <c r="AU395" s="750" t="s">
        <v>2089</v>
      </c>
      <c r="AV395" s="751" t="s">
        <v>2207</v>
      </c>
      <c r="AW395" s="752" t="s">
        <v>11024</v>
      </c>
      <c r="AY395" s="198"/>
    </row>
    <row r="396" spans="2:51" ht="12.75" customHeight="1">
      <c r="B396" s="241" t="s">
        <v>2551</v>
      </c>
      <c r="C396" s="240" t="s">
        <v>2056</v>
      </c>
      <c r="D396" s="240" t="s">
        <v>9131</v>
      </c>
      <c r="E396" s="240">
        <v>725</v>
      </c>
      <c r="F396" s="400" t="s">
        <v>10885</v>
      </c>
      <c r="G396" s="240" t="s">
        <v>3423</v>
      </c>
      <c r="H396" s="240" t="s">
        <v>232</v>
      </c>
      <c r="I396" s="240" t="s">
        <v>3208</v>
      </c>
      <c r="J396" s="242" t="s">
        <v>3132</v>
      </c>
      <c r="K396" s="240" t="s">
        <v>3091</v>
      </c>
      <c r="L396" s="240" t="s">
        <v>4064</v>
      </c>
      <c r="M396" s="240" t="s">
        <v>4065</v>
      </c>
      <c r="N396" s="240" t="s">
        <v>1592</v>
      </c>
      <c r="O396" s="240" t="s">
        <v>1593</v>
      </c>
      <c r="P396" s="240" t="s">
        <v>2089</v>
      </c>
      <c r="Q396" s="240" t="s">
        <v>3133</v>
      </c>
      <c r="R396" s="240">
        <v>100</v>
      </c>
      <c r="S396" s="240">
        <v>1E-4</v>
      </c>
      <c r="T396" s="240">
        <v>0.01</v>
      </c>
      <c r="U396" s="240">
        <v>1E-4</v>
      </c>
      <c r="V396" s="240">
        <v>1E-4</v>
      </c>
      <c r="W396" s="240" t="s">
        <v>3114</v>
      </c>
      <c r="X396" s="240" t="s">
        <v>3114</v>
      </c>
      <c r="Y396" s="240">
        <v>0.01</v>
      </c>
      <c r="Z396" s="240">
        <v>999.98</v>
      </c>
      <c r="AA396" s="240" t="s">
        <v>6157</v>
      </c>
      <c r="AB396" s="240" t="s">
        <v>2611</v>
      </c>
      <c r="AC396" s="240" t="s">
        <v>2089</v>
      </c>
      <c r="AD396" s="240" t="s">
        <v>2089</v>
      </c>
      <c r="AE396" s="240" t="s">
        <v>2089</v>
      </c>
      <c r="AF396" s="240" t="s">
        <v>2089</v>
      </c>
      <c r="AG396" s="240" t="s">
        <v>2089</v>
      </c>
      <c r="AH396" s="240" t="s">
        <v>2089</v>
      </c>
      <c r="AI396" s="746">
        <v>0.33333333333333331</v>
      </c>
      <c r="AJ396" s="746">
        <v>0.72916666666666663</v>
      </c>
      <c r="AK396" s="746">
        <v>0.6875</v>
      </c>
      <c r="AL396" s="746" t="s">
        <v>2612</v>
      </c>
      <c r="AM396" s="746" t="s">
        <v>2612</v>
      </c>
      <c r="AN396" s="747">
        <v>0.77083333333333337</v>
      </c>
      <c r="AO396" s="748">
        <v>0.77083333333333337</v>
      </c>
      <c r="AP396" s="240" t="s">
        <v>2613</v>
      </c>
      <c r="AQ396" s="749" t="s">
        <v>8246</v>
      </c>
      <c r="AR396" s="240" t="s">
        <v>2613</v>
      </c>
      <c r="AS396" s="749" t="s">
        <v>8246</v>
      </c>
      <c r="AT396" s="240" t="s">
        <v>2089</v>
      </c>
      <c r="AU396" s="750" t="s">
        <v>2089</v>
      </c>
      <c r="AV396" s="751" t="s">
        <v>2201</v>
      </c>
      <c r="AW396" s="752" t="s">
        <v>11026</v>
      </c>
      <c r="AY396" s="198"/>
    </row>
    <row r="397" spans="2:51" ht="12.75" customHeight="1">
      <c r="B397" s="398" t="s">
        <v>8421</v>
      </c>
      <c r="C397" s="240" t="s">
        <v>8422</v>
      </c>
      <c r="D397" s="240" t="s">
        <v>9132</v>
      </c>
      <c r="E397" s="240">
        <v>762</v>
      </c>
      <c r="F397" s="240" t="s">
        <v>10548</v>
      </c>
      <c r="G397" s="240" t="s">
        <v>8423</v>
      </c>
      <c r="H397" s="240" t="s">
        <v>8424</v>
      </c>
      <c r="I397" s="400" t="s">
        <v>10066</v>
      </c>
      <c r="J397" s="401" t="s">
        <v>3121</v>
      </c>
      <c r="K397" s="240" t="s">
        <v>5023</v>
      </c>
      <c r="L397" s="240" t="s">
        <v>6030</v>
      </c>
      <c r="M397" s="240" t="s">
        <v>6031</v>
      </c>
      <c r="N397" s="240" t="s">
        <v>6032</v>
      </c>
      <c r="O397" s="240" t="s">
        <v>6033</v>
      </c>
      <c r="P397" s="240" t="s">
        <v>2089</v>
      </c>
      <c r="Q397" s="240" t="s">
        <v>3112</v>
      </c>
      <c r="R397" s="240">
        <v>100</v>
      </c>
      <c r="S397" s="240">
        <v>1E-4</v>
      </c>
      <c r="T397" s="240">
        <v>0.01</v>
      </c>
      <c r="U397" s="240">
        <v>1E-4</v>
      </c>
      <c r="V397" s="240">
        <v>1E-4</v>
      </c>
      <c r="W397" s="240" t="s">
        <v>3114</v>
      </c>
      <c r="X397" s="240" t="s">
        <v>3114</v>
      </c>
      <c r="Y397" s="240">
        <v>0.01</v>
      </c>
      <c r="Z397" s="240">
        <v>999.98</v>
      </c>
      <c r="AA397" s="240" t="s">
        <v>6157</v>
      </c>
      <c r="AB397" s="240" t="s">
        <v>2611</v>
      </c>
      <c r="AC397" s="240" t="s">
        <v>2089</v>
      </c>
      <c r="AD397" s="240" t="s">
        <v>2089</v>
      </c>
      <c r="AE397" s="240" t="s">
        <v>2089</v>
      </c>
      <c r="AF397" s="240" t="s">
        <v>2089</v>
      </c>
      <c r="AG397" s="240" t="s">
        <v>2089</v>
      </c>
      <c r="AH397" s="240" t="s">
        <v>2089</v>
      </c>
      <c r="AI397" s="746">
        <v>0.33333333333333331</v>
      </c>
      <c r="AJ397" s="746">
        <v>0.72916666666666663</v>
      </c>
      <c r="AK397" s="746">
        <v>0.6875</v>
      </c>
      <c r="AL397" s="746" t="s">
        <v>2612</v>
      </c>
      <c r="AM397" s="746" t="s">
        <v>2612</v>
      </c>
      <c r="AN397" s="747">
        <v>0.77083333333333337</v>
      </c>
      <c r="AO397" s="748">
        <v>0.77083333333333337</v>
      </c>
      <c r="AP397" s="240" t="s">
        <v>2613</v>
      </c>
      <c r="AQ397" s="400" t="s">
        <v>8246</v>
      </c>
      <c r="AR397" s="240" t="s">
        <v>2613</v>
      </c>
      <c r="AS397" s="400" t="s">
        <v>8246</v>
      </c>
      <c r="AT397" s="240" t="s">
        <v>2089</v>
      </c>
      <c r="AU397" s="750" t="s">
        <v>2089</v>
      </c>
      <c r="AV397" s="751" t="s">
        <v>2205</v>
      </c>
      <c r="AW397" s="752" t="s">
        <v>11024</v>
      </c>
      <c r="AY397" s="198"/>
    </row>
    <row r="398" spans="2:51" ht="12.75" customHeight="1">
      <c r="B398" s="443" t="s">
        <v>12306</v>
      </c>
      <c r="C398" s="240" t="s">
        <v>12307</v>
      </c>
      <c r="D398" s="400" t="s">
        <v>12312</v>
      </c>
      <c r="E398" s="240">
        <v>627</v>
      </c>
      <c r="F398" s="240" t="s">
        <v>12311</v>
      </c>
      <c r="G398" s="400" t="s">
        <v>12313</v>
      </c>
      <c r="H398" s="400" t="s">
        <v>12310</v>
      </c>
      <c r="I398" s="400" t="s">
        <v>3430</v>
      </c>
      <c r="J398" s="401" t="s">
        <v>3138</v>
      </c>
      <c r="K398" s="400" t="s">
        <v>12308</v>
      </c>
      <c r="L398" s="400" t="s">
        <v>2089</v>
      </c>
      <c r="M398" s="400" t="s">
        <v>2089</v>
      </c>
      <c r="N398" s="400" t="s">
        <v>2089</v>
      </c>
      <c r="O398" s="400" t="s">
        <v>2089</v>
      </c>
      <c r="P398" s="753" t="s">
        <v>12309</v>
      </c>
      <c r="Q398" s="240" t="s">
        <v>3139</v>
      </c>
      <c r="R398" s="240">
        <v>1000</v>
      </c>
      <c r="S398" s="240">
        <v>0.01</v>
      </c>
      <c r="T398" s="240">
        <v>10</v>
      </c>
      <c r="U398" s="240">
        <v>0.01</v>
      </c>
      <c r="V398" s="240">
        <v>0.01</v>
      </c>
      <c r="W398" s="240" t="s">
        <v>3114</v>
      </c>
      <c r="X398" s="240" t="s">
        <v>3114</v>
      </c>
      <c r="Y398" s="240">
        <v>1</v>
      </c>
      <c r="Z398" s="240">
        <v>99998</v>
      </c>
      <c r="AA398" s="240" t="s">
        <v>6157</v>
      </c>
      <c r="AB398" s="240" t="s">
        <v>2927</v>
      </c>
      <c r="AC398" s="240">
        <v>250</v>
      </c>
      <c r="AD398" s="240">
        <v>1000</v>
      </c>
      <c r="AE398" s="240">
        <v>0.25</v>
      </c>
      <c r="AF398" s="240">
        <v>250</v>
      </c>
      <c r="AG398" s="240">
        <v>0.25</v>
      </c>
      <c r="AH398" s="240">
        <v>0.01</v>
      </c>
      <c r="AI398" s="746">
        <v>0.33333333333333331</v>
      </c>
      <c r="AJ398" s="746">
        <v>0.72916666666666663</v>
      </c>
      <c r="AK398" s="746">
        <v>0.6875</v>
      </c>
      <c r="AL398" s="746" t="s">
        <v>2612</v>
      </c>
      <c r="AM398" s="746" t="s">
        <v>2612</v>
      </c>
      <c r="AN398" s="747">
        <v>0.77083333333333337</v>
      </c>
      <c r="AO398" s="748">
        <v>0.77083333333333337</v>
      </c>
      <c r="AP398" s="240" t="s">
        <v>2613</v>
      </c>
      <c r="AQ398" s="400" t="s">
        <v>8246</v>
      </c>
      <c r="AR398" s="240" t="s">
        <v>2613</v>
      </c>
      <c r="AS398" s="400" t="s">
        <v>8246</v>
      </c>
      <c r="AT398" s="240" t="s">
        <v>2089</v>
      </c>
      <c r="AU398" s="750" t="s">
        <v>2089</v>
      </c>
      <c r="AV398" s="751" t="s">
        <v>2207</v>
      </c>
      <c r="AW398" s="752" t="s">
        <v>11022</v>
      </c>
      <c r="AY398" s="198"/>
    </row>
    <row r="399" spans="2:51" ht="12.75" customHeight="1">
      <c r="B399" s="773" t="s">
        <v>10679</v>
      </c>
      <c r="C399" s="240" t="s">
        <v>860</v>
      </c>
      <c r="D399" s="240" t="s">
        <v>9137</v>
      </c>
      <c r="E399" s="240">
        <v>627</v>
      </c>
      <c r="F399" s="240" t="s">
        <v>10552</v>
      </c>
      <c r="G399" s="240" t="s">
        <v>6614</v>
      </c>
      <c r="H399" s="240" t="s">
        <v>1809</v>
      </c>
      <c r="I399" s="240" t="s">
        <v>3430</v>
      </c>
      <c r="J399" s="242" t="s">
        <v>3138</v>
      </c>
      <c r="K399" s="240" t="s">
        <v>3095</v>
      </c>
      <c r="L399" s="240" t="s">
        <v>8138</v>
      </c>
      <c r="M399" s="240" t="s">
        <v>6540</v>
      </c>
      <c r="N399" s="240" t="s">
        <v>8150</v>
      </c>
      <c r="O399" s="240" t="s">
        <v>8151</v>
      </c>
      <c r="P399" s="778" t="s">
        <v>3095</v>
      </c>
      <c r="Q399" s="240" t="s">
        <v>3139</v>
      </c>
      <c r="R399" s="240">
        <v>1000</v>
      </c>
      <c r="S399" s="240">
        <v>0.01</v>
      </c>
      <c r="T399" s="240">
        <v>10</v>
      </c>
      <c r="U399" s="240">
        <v>0.01</v>
      </c>
      <c r="V399" s="240">
        <v>0.01</v>
      </c>
      <c r="W399" s="240" t="s">
        <v>3114</v>
      </c>
      <c r="X399" s="240" t="s">
        <v>3114</v>
      </c>
      <c r="Y399" s="240">
        <v>1</v>
      </c>
      <c r="Z399" s="240">
        <v>99998</v>
      </c>
      <c r="AA399" s="240" t="s">
        <v>6157</v>
      </c>
      <c r="AB399" s="240" t="s">
        <v>2927</v>
      </c>
      <c r="AC399" s="240">
        <v>250</v>
      </c>
      <c r="AD399" s="240">
        <v>1000</v>
      </c>
      <c r="AE399" s="240">
        <v>0.5</v>
      </c>
      <c r="AF399" s="240">
        <v>500</v>
      </c>
      <c r="AG399" s="240">
        <v>0.5</v>
      </c>
      <c r="AH399" s="240">
        <v>0.01</v>
      </c>
      <c r="AI399" s="746">
        <v>0.33333333333333331</v>
      </c>
      <c r="AJ399" s="746">
        <v>0.72916666666666663</v>
      </c>
      <c r="AK399" s="746">
        <v>0.6875</v>
      </c>
      <c r="AL399" s="746" t="s">
        <v>2612</v>
      </c>
      <c r="AM399" s="746" t="s">
        <v>2612</v>
      </c>
      <c r="AN399" s="747">
        <v>0.77083333333333337</v>
      </c>
      <c r="AO399" s="748">
        <v>0.77083333333333337</v>
      </c>
      <c r="AP399" s="400" t="s">
        <v>2613</v>
      </c>
      <c r="AQ399" s="400" t="s">
        <v>8246</v>
      </c>
      <c r="AR399" s="400" t="s">
        <v>2613</v>
      </c>
      <c r="AS399" s="400" t="s">
        <v>8246</v>
      </c>
      <c r="AT399" s="240" t="s">
        <v>2089</v>
      </c>
      <c r="AU399" s="750" t="s">
        <v>2089</v>
      </c>
      <c r="AV399" s="751" t="s">
        <v>2207</v>
      </c>
      <c r="AW399" s="752" t="s">
        <v>11022</v>
      </c>
      <c r="AY399" s="198"/>
    </row>
    <row r="400" spans="2:51" ht="12.75" customHeight="1">
      <c r="B400" s="241" t="s">
        <v>47</v>
      </c>
      <c r="C400" s="240" t="s">
        <v>862</v>
      </c>
      <c r="D400" s="240" t="s">
        <v>9139</v>
      </c>
      <c r="E400" s="240">
        <v>788</v>
      </c>
      <c r="F400" s="240" t="s">
        <v>10554</v>
      </c>
      <c r="G400" s="240" t="s">
        <v>3424</v>
      </c>
      <c r="H400" s="240" t="s">
        <v>772</v>
      </c>
      <c r="I400" s="240" t="s">
        <v>3433</v>
      </c>
      <c r="J400" s="242" t="s">
        <v>3127</v>
      </c>
      <c r="K400" s="240" t="s">
        <v>3096</v>
      </c>
      <c r="L400" s="240" t="s">
        <v>4066</v>
      </c>
      <c r="M400" s="240" t="s">
        <v>4067</v>
      </c>
      <c r="N400" s="240" t="s">
        <v>1594</v>
      </c>
      <c r="O400" s="240" t="s">
        <v>1595</v>
      </c>
      <c r="P400" s="240" t="s">
        <v>2089</v>
      </c>
      <c r="Q400" s="240" t="s">
        <v>3112</v>
      </c>
      <c r="R400" s="240">
        <v>100</v>
      </c>
      <c r="S400" s="240">
        <v>1E-4</v>
      </c>
      <c r="T400" s="240">
        <v>0.01</v>
      </c>
      <c r="U400" s="240">
        <v>1E-4</v>
      </c>
      <c r="V400" s="240">
        <v>1E-4</v>
      </c>
      <c r="W400" s="240" t="s">
        <v>3114</v>
      </c>
      <c r="X400" s="240" t="s">
        <v>3114</v>
      </c>
      <c r="Y400" s="240">
        <v>0.01</v>
      </c>
      <c r="Z400" s="240">
        <v>999.98</v>
      </c>
      <c r="AA400" s="240" t="s">
        <v>6157</v>
      </c>
      <c r="AB400" s="240" t="s">
        <v>2611</v>
      </c>
      <c r="AC400" s="240" t="s">
        <v>2089</v>
      </c>
      <c r="AD400" s="240" t="s">
        <v>2089</v>
      </c>
      <c r="AE400" s="240" t="s">
        <v>2089</v>
      </c>
      <c r="AF400" s="240" t="s">
        <v>2089</v>
      </c>
      <c r="AG400" s="240" t="s">
        <v>2089</v>
      </c>
      <c r="AH400" s="240" t="s">
        <v>2089</v>
      </c>
      <c r="AI400" s="746">
        <v>0.33333333333333331</v>
      </c>
      <c r="AJ400" s="746">
        <v>0.72916666666666663</v>
      </c>
      <c r="AK400" s="746">
        <v>0.6875</v>
      </c>
      <c r="AL400" s="746" t="s">
        <v>2612</v>
      </c>
      <c r="AM400" s="746" t="s">
        <v>2612</v>
      </c>
      <c r="AN400" s="747">
        <v>0.77083333333333337</v>
      </c>
      <c r="AO400" s="748">
        <v>0.77083333333333337</v>
      </c>
      <c r="AP400" s="240" t="s">
        <v>2613</v>
      </c>
      <c r="AQ400" s="749" t="s">
        <v>8246</v>
      </c>
      <c r="AR400" s="240" t="s">
        <v>2613</v>
      </c>
      <c r="AS400" s="749" t="s">
        <v>8246</v>
      </c>
      <c r="AT400" s="240" t="s">
        <v>2089</v>
      </c>
      <c r="AU400" s="750" t="s">
        <v>2089</v>
      </c>
      <c r="AV400" s="751" t="s">
        <v>2203</v>
      </c>
      <c r="AW400" s="752" t="s">
        <v>11030</v>
      </c>
      <c r="AY400" s="198"/>
    </row>
    <row r="401" spans="2:51" ht="12.75" customHeight="1">
      <c r="B401" s="773" t="s">
        <v>48</v>
      </c>
      <c r="C401" s="240" t="s">
        <v>45</v>
      </c>
      <c r="D401" s="240" t="s">
        <v>9140</v>
      </c>
      <c r="E401" s="240">
        <v>627</v>
      </c>
      <c r="F401" s="240" t="s">
        <v>10555</v>
      </c>
      <c r="G401" s="240" t="s">
        <v>3425</v>
      </c>
      <c r="H401" s="240" t="s">
        <v>773</v>
      </c>
      <c r="I401" s="240" t="s">
        <v>3430</v>
      </c>
      <c r="J401" s="242" t="s">
        <v>3138</v>
      </c>
      <c r="K401" s="240" t="s">
        <v>3097</v>
      </c>
      <c r="L401" s="240" t="s">
        <v>4068</v>
      </c>
      <c r="M401" s="240" t="s">
        <v>4069</v>
      </c>
      <c r="N401" s="240" t="s">
        <v>1596</v>
      </c>
      <c r="O401" s="240" t="s">
        <v>1597</v>
      </c>
      <c r="P401" s="774" t="s">
        <v>3097</v>
      </c>
      <c r="Q401" s="240" t="s">
        <v>3139</v>
      </c>
      <c r="R401" s="240">
        <v>1000</v>
      </c>
      <c r="S401" s="240">
        <v>0.01</v>
      </c>
      <c r="T401" s="240">
        <v>10</v>
      </c>
      <c r="U401" s="240">
        <v>0.01</v>
      </c>
      <c r="V401" s="240">
        <v>0.01</v>
      </c>
      <c r="W401" s="240" t="s">
        <v>3114</v>
      </c>
      <c r="X401" s="240" t="s">
        <v>3114</v>
      </c>
      <c r="Y401" s="240">
        <v>1</v>
      </c>
      <c r="Z401" s="240">
        <v>99998</v>
      </c>
      <c r="AA401" s="240" t="s">
        <v>6157</v>
      </c>
      <c r="AB401" s="240" t="s">
        <v>2927</v>
      </c>
      <c r="AC401" s="240">
        <v>100</v>
      </c>
      <c r="AD401" s="240">
        <v>1000</v>
      </c>
      <c r="AE401" s="240">
        <v>0.5</v>
      </c>
      <c r="AF401" s="240">
        <v>500</v>
      </c>
      <c r="AG401" s="240">
        <v>0.5</v>
      </c>
      <c r="AH401" s="240">
        <v>0.01</v>
      </c>
      <c r="AI401" s="746">
        <v>0.33333333333333331</v>
      </c>
      <c r="AJ401" s="746">
        <v>0.72916666666666663</v>
      </c>
      <c r="AK401" s="746">
        <v>0.6875</v>
      </c>
      <c r="AL401" s="746" t="s">
        <v>2612</v>
      </c>
      <c r="AM401" s="746" t="s">
        <v>2612</v>
      </c>
      <c r="AN401" s="747">
        <v>0.77083333333333337</v>
      </c>
      <c r="AO401" s="748">
        <v>0.77083333333333337</v>
      </c>
      <c r="AP401" s="240" t="s">
        <v>2613</v>
      </c>
      <c r="AQ401" s="749" t="s">
        <v>8246</v>
      </c>
      <c r="AR401" s="240" t="s">
        <v>2613</v>
      </c>
      <c r="AS401" s="749" t="s">
        <v>8246</v>
      </c>
      <c r="AT401" s="240" t="s">
        <v>2089</v>
      </c>
      <c r="AU401" s="750" t="s">
        <v>2089</v>
      </c>
      <c r="AV401" s="751" t="s">
        <v>2208</v>
      </c>
      <c r="AW401" s="752" t="s">
        <v>11022</v>
      </c>
      <c r="AY401" s="198"/>
    </row>
    <row r="402" spans="2:51" ht="12.75" customHeight="1">
      <c r="B402" s="241" t="s">
        <v>50</v>
      </c>
      <c r="C402" s="240" t="s">
        <v>1972</v>
      </c>
      <c r="D402" s="240" t="s">
        <v>9141</v>
      </c>
      <c r="E402" s="240">
        <v>968</v>
      </c>
      <c r="F402" s="400" t="s">
        <v>11208</v>
      </c>
      <c r="G402" s="240" t="s">
        <v>3426</v>
      </c>
      <c r="H402" s="240" t="s">
        <v>774</v>
      </c>
      <c r="I402" s="240" t="s">
        <v>3210</v>
      </c>
      <c r="J402" s="242" t="s">
        <v>3110</v>
      </c>
      <c r="K402" s="240" t="s">
        <v>3098</v>
      </c>
      <c r="L402" s="240" t="s">
        <v>4070</v>
      </c>
      <c r="M402" s="240" t="s">
        <v>4071</v>
      </c>
      <c r="N402" s="240" t="s">
        <v>2630</v>
      </c>
      <c r="O402" s="240" t="s">
        <v>2631</v>
      </c>
      <c r="P402" s="240" t="s">
        <v>2089</v>
      </c>
      <c r="Q402" s="240" t="s">
        <v>3112</v>
      </c>
      <c r="R402" s="240">
        <v>100</v>
      </c>
      <c r="S402" s="240">
        <v>1E-4</v>
      </c>
      <c r="T402" s="240">
        <v>0.01</v>
      </c>
      <c r="U402" s="240">
        <v>1E-4</v>
      </c>
      <c r="V402" s="240">
        <v>1E-4</v>
      </c>
      <c r="W402" s="240" t="s">
        <v>3114</v>
      </c>
      <c r="X402" s="240" t="s">
        <v>3114</v>
      </c>
      <c r="Y402" s="240">
        <v>0.01</v>
      </c>
      <c r="Z402" s="240">
        <v>999.98</v>
      </c>
      <c r="AA402" s="240" t="s">
        <v>6157</v>
      </c>
      <c r="AB402" s="240" t="s">
        <v>2611</v>
      </c>
      <c r="AC402" s="240" t="s">
        <v>2089</v>
      </c>
      <c r="AD402" s="240" t="s">
        <v>2089</v>
      </c>
      <c r="AE402" s="240" t="s">
        <v>2089</v>
      </c>
      <c r="AF402" s="240" t="s">
        <v>2089</v>
      </c>
      <c r="AG402" s="240" t="s">
        <v>2089</v>
      </c>
      <c r="AH402" s="240" t="s">
        <v>2089</v>
      </c>
      <c r="AI402" s="746">
        <v>0.33333333333333331</v>
      </c>
      <c r="AJ402" s="746">
        <v>0.72916666666666663</v>
      </c>
      <c r="AK402" s="746">
        <v>0.6875</v>
      </c>
      <c r="AL402" s="746" t="s">
        <v>2612</v>
      </c>
      <c r="AM402" s="746" t="s">
        <v>2612</v>
      </c>
      <c r="AN402" s="747">
        <v>0.77083333333333337</v>
      </c>
      <c r="AO402" s="748">
        <v>0.77083333333333337</v>
      </c>
      <c r="AP402" s="240" t="s">
        <v>2613</v>
      </c>
      <c r="AQ402" s="400" t="s">
        <v>8246</v>
      </c>
      <c r="AR402" s="240" t="s">
        <v>2613</v>
      </c>
      <c r="AS402" s="400" t="s">
        <v>8246</v>
      </c>
      <c r="AT402" s="240" t="s">
        <v>2089</v>
      </c>
      <c r="AU402" s="750" t="s">
        <v>2089</v>
      </c>
      <c r="AV402" s="751"/>
      <c r="AW402" s="752" t="s">
        <v>11035</v>
      </c>
      <c r="AY402" s="198"/>
    </row>
    <row r="403" spans="2:51" ht="12.75" customHeight="1">
      <c r="B403" s="443" t="s">
        <v>11688</v>
      </c>
      <c r="C403" s="240" t="s">
        <v>11689</v>
      </c>
      <c r="D403" s="240" t="s">
        <v>11690</v>
      </c>
      <c r="E403" s="240">
        <v>627</v>
      </c>
      <c r="F403" s="400" t="s">
        <v>11691</v>
      </c>
      <c r="G403" s="240" t="s">
        <v>11692</v>
      </c>
      <c r="H403" s="240" t="s">
        <v>11693</v>
      </c>
      <c r="I403" s="240" t="s">
        <v>3430</v>
      </c>
      <c r="J403" s="242" t="s">
        <v>3138</v>
      </c>
      <c r="K403" s="240" t="s">
        <v>11694</v>
      </c>
      <c r="L403" s="400" t="s">
        <v>11801</v>
      </c>
      <c r="M403" s="400" t="s">
        <v>11802</v>
      </c>
      <c r="N403" s="400" t="s">
        <v>11803</v>
      </c>
      <c r="O403" s="400" t="s">
        <v>11804</v>
      </c>
      <c r="P403" s="753" t="s">
        <v>11695</v>
      </c>
      <c r="Q403" s="240" t="s">
        <v>3139</v>
      </c>
      <c r="R403" s="240">
        <v>1000</v>
      </c>
      <c r="S403" s="240">
        <v>0.01</v>
      </c>
      <c r="T403" s="240">
        <v>10</v>
      </c>
      <c r="U403" s="240">
        <v>0.01</v>
      </c>
      <c r="V403" s="240">
        <v>0.01</v>
      </c>
      <c r="W403" s="240" t="s">
        <v>3114</v>
      </c>
      <c r="X403" s="240" t="s">
        <v>3114</v>
      </c>
      <c r="Y403" s="240">
        <v>1</v>
      </c>
      <c r="Z403" s="240">
        <v>99998</v>
      </c>
      <c r="AA403" s="240" t="s">
        <v>6157</v>
      </c>
      <c r="AB403" s="240" t="s">
        <v>2927</v>
      </c>
      <c r="AC403" s="240">
        <v>250</v>
      </c>
      <c r="AD403" s="240">
        <v>1000</v>
      </c>
      <c r="AE403" s="240">
        <v>0.25</v>
      </c>
      <c r="AF403" s="240">
        <v>250</v>
      </c>
      <c r="AG403" s="240">
        <v>0.25</v>
      </c>
      <c r="AH403" s="240">
        <v>0.01</v>
      </c>
      <c r="AI403" s="746">
        <v>0.33333333333333331</v>
      </c>
      <c r="AJ403" s="746">
        <v>0.72916666666666663</v>
      </c>
      <c r="AK403" s="746">
        <v>0.6875</v>
      </c>
      <c r="AL403" s="746" t="s">
        <v>2612</v>
      </c>
      <c r="AM403" s="746" t="s">
        <v>2612</v>
      </c>
      <c r="AN403" s="747">
        <v>0.77083333333333337</v>
      </c>
      <c r="AO403" s="748">
        <v>0.77083333333333337</v>
      </c>
      <c r="AP403" s="240" t="s">
        <v>2613</v>
      </c>
      <c r="AQ403" s="400" t="s">
        <v>8246</v>
      </c>
      <c r="AR403" s="240" t="s">
        <v>2613</v>
      </c>
      <c r="AS403" s="400" t="s">
        <v>8246</v>
      </c>
      <c r="AT403" s="240" t="s">
        <v>2089</v>
      </c>
      <c r="AU403" s="750" t="s">
        <v>2089</v>
      </c>
      <c r="AV403" s="751" t="s">
        <v>11022</v>
      </c>
      <c r="AW403" s="752" t="s">
        <v>11022</v>
      </c>
      <c r="AY403" s="198"/>
    </row>
    <row r="404" spans="2:51" ht="12.75" customHeight="1">
      <c r="B404" s="241" t="s">
        <v>1962</v>
      </c>
      <c r="C404" s="240" t="s">
        <v>1973</v>
      </c>
      <c r="D404" s="240" t="s">
        <v>9142</v>
      </c>
      <c r="E404" s="240">
        <v>788</v>
      </c>
      <c r="F404" s="240" t="s">
        <v>10556</v>
      </c>
      <c r="G404" s="240" t="s">
        <v>3427</v>
      </c>
      <c r="H404" s="240" t="s">
        <v>775</v>
      </c>
      <c r="I404" s="240" t="s">
        <v>3433</v>
      </c>
      <c r="J404" s="242" t="s">
        <v>3127</v>
      </c>
      <c r="K404" s="240" t="s">
        <v>3101</v>
      </c>
      <c r="L404" s="240" t="s">
        <v>4074</v>
      </c>
      <c r="M404" s="240" t="s">
        <v>4075</v>
      </c>
      <c r="N404" s="240" t="s">
        <v>2634</v>
      </c>
      <c r="O404" s="240" t="s">
        <v>2635</v>
      </c>
      <c r="P404" s="240" t="s">
        <v>2089</v>
      </c>
      <c r="Q404" s="240" t="s">
        <v>3112</v>
      </c>
      <c r="R404" s="240">
        <v>100</v>
      </c>
      <c r="S404" s="240">
        <v>1E-4</v>
      </c>
      <c r="T404" s="240">
        <v>0.01</v>
      </c>
      <c r="U404" s="240">
        <v>1E-4</v>
      </c>
      <c r="V404" s="240">
        <v>1E-4</v>
      </c>
      <c r="W404" s="240" t="s">
        <v>3114</v>
      </c>
      <c r="X404" s="240" t="s">
        <v>3114</v>
      </c>
      <c r="Y404" s="240">
        <v>0.01</v>
      </c>
      <c r="Z404" s="240">
        <v>999.98</v>
      </c>
      <c r="AA404" s="240" t="s">
        <v>6157</v>
      </c>
      <c r="AB404" s="240" t="s">
        <v>2611</v>
      </c>
      <c r="AC404" s="240" t="s">
        <v>2089</v>
      </c>
      <c r="AD404" s="240" t="s">
        <v>2089</v>
      </c>
      <c r="AE404" s="240" t="s">
        <v>2089</v>
      </c>
      <c r="AF404" s="240" t="s">
        <v>2089</v>
      </c>
      <c r="AG404" s="240" t="s">
        <v>2089</v>
      </c>
      <c r="AH404" s="240" t="s">
        <v>2089</v>
      </c>
      <c r="AI404" s="746">
        <v>0.33333333333333331</v>
      </c>
      <c r="AJ404" s="746">
        <v>0.72916666666666663</v>
      </c>
      <c r="AK404" s="746">
        <v>0.6875</v>
      </c>
      <c r="AL404" s="746" t="s">
        <v>2612</v>
      </c>
      <c r="AM404" s="746" t="s">
        <v>2612</v>
      </c>
      <c r="AN404" s="747">
        <v>0.77083333333333337</v>
      </c>
      <c r="AO404" s="748">
        <v>0.77083333333333337</v>
      </c>
      <c r="AP404" s="240" t="s">
        <v>2613</v>
      </c>
      <c r="AQ404" s="400" t="s">
        <v>8246</v>
      </c>
      <c r="AR404" s="240" t="s">
        <v>2613</v>
      </c>
      <c r="AS404" s="400" t="s">
        <v>8246</v>
      </c>
      <c r="AT404" s="240" t="s">
        <v>2089</v>
      </c>
      <c r="AU404" s="750" t="s">
        <v>2089</v>
      </c>
      <c r="AV404" s="751" t="s">
        <v>2207</v>
      </c>
      <c r="AW404" s="752" t="s">
        <v>11030</v>
      </c>
      <c r="AY404" s="198"/>
    </row>
    <row r="405" spans="2:51" ht="12.75" customHeight="1">
      <c r="B405" s="773" t="s">
        <v>2980</v>
      </c>
      <c r="C405" s="240" t="s">
        <v>6206</v>
      </c>
      <c r="D405" s="240" t="s">
        <v>9144</v>
      </c>
      <c r="E405" s="240">
        <v>627</v>
      </c>
      <c r="F405" s="240" t="s">
        <v>10558</v>
      </c>
      <c r="G405" s="240" t="s">
        <v>3428</v>
      </c>
      <c r="H405" s="240" t="s">
        <v>776</v>
      </c>
      <c r="I405" s="240" t="s">
        <v>3430</v>
      </c>
      <c r="J405" s="242" t="s">
        <v>3138</v>
      </c>
      <c r="K405" s="240" t="s">
        <v>3103</v>
      </c>
      <c r="L405" s="240" t="s">
        <v>4076</v>
      </c>
      <c r="M405" s="240" t="s">
        <v>4077</v>
      </c>
      <c r="N405" s="240" t="s">
        <v>2636</v>
      </c>
      <c r="O405" s="240" t="s">
        <v>2637</v>
      </c>
      <c r="P405" s="774" t="s">
        <v>3103</v>
      </c>
      <c r="Q405" s="240" t="s">
        <v>3139</v>
      </c>
      <c r="R405" s="240">
        <v>1000</v>
      </c>
      <c r="S405" s="240">
        <v>0.01</v>
      </c>
      <c r="T405" s="240">
        <v>10</v>
      </c>
      <c r="U405" s="240">
        <v>0.01</v>
      </c>
      <c r="V405" s="240">
        <v>0.01</v>
      </c>
      <c r="W405" s="240" t="s">
        <v>3114</v>
      </c>
      <c r="X405" s="240" t="s">
        <v>3114</v>
      </c>
      <c r="Y405" s="240">
        <v>1</v>
      </c>
      <c r="Z405" s="240">
        <v>99998</v>
      </c>
      <c r="AA405" s="240" t="s">
        <v>6157</v>
      </c>
      <c r="AB405" s="240" t="s">
        <v>2927</v>
      </c>
      <c r="AC405" s="240">
        <v>250</v>
      </c>
      <c r="AD405" s="240">
        <v>1000</v>
      </c>
      <c r="AE405" s="240">
        <v>0.25</v>
      </c>
      <c r="AF405" s="240">
        <v>250</v>
      </c>
      <c r="AG405" s="240">
        <v>0.25</v>
      </c>
      <c r="AH405" s="240">
        <v>0.01</v>
      </c>
      <c r="AI405" s="746">
        <v>0.33333333333333331</v>
      </c>
      <c r="AJ405" s="746">
        <v>0.72916666666666663</v>
      </c>
      <c r="AK405" s="746">
        <v>0.6875</v>
      </c>
      <c r="AL405" s="746" t="s">
        <v>2612</v>
      </c>
      <c r="AM405" s="746" t="s">
        <v>2612</v>
      </c>
      <c r="AN405" s="747">
        <v>0.77083333333333337</v>
      </c>
      <c r="AO405" s="748">
        <v>0.77083333333333337</v>
      </c>
      <c r="AP405" s="240" t="s">
        <v>2613</v>
      </c>
      <c r="AQ405" s="400" t="s">
        <v>8246</v>
      </c>
      <c r="AR405" s="240" t="s">
        <v>2613</v>
      </c>
      <c r="AS405" s="400" t="s">
        <v>8246</v>
      </c>
      <c r="AT405" s="240" t="s">
        <v>2089</v>
      </c>
      <c r="AU405" s="750" t="s">
        <v>2089</v>
      </c>
      <c r="AV405" s="751" t="s">
        <v>2205</v>
      </c>
      <c r="AW405" s="752" t="s">
        <v>11022</v>
      </c>
      <c r="AY405" s="198"/>
    </row>
    <row r="406" spans="2:51" ht="12.75" customHeight="1">
      <c r="B406" s="241" t="s">
        <v>2982</v>
      </c>
      <c r="C406" s="240" t="s">
        <v>1974</v>
      </c>
      <c r="D406" s="240" t="s">
        <v>9145</v>
      </c>
      <c r="E406" s="240">
        <v>1878</v>
      </c>
      <c r="F406" s="240" t="s">
        <v>10559</v>
      </c>
      <c r="G406" s="240" t="s">
        <v>3429</v>
      </c>
      <c r="H406" s="240" t="s">
        <v>1751</v>
      </c>
      <c r="I406" s="240" t="s">
        <v>3207</v>
      </c>
      <c r="J406" s="242" t="s">
        <v>3128</v>
      </c>
      <c r="K406" s="240" t="s">
        <v>3104</v>
      </c>
      <c r="L406" s="240" t="s">
        <v>4078</v>
      </c>
      <c r="M406" s="240" t="s">
        <v>4079</v>
      </c>
      <c r="N406" s="240" t="s">
        <v>2638</v>
      </c>
      <c r="O406" s="240" t="s">
        <v>2639</v>
      </c>
      <c r="P406" s="240" t="s">
        <v>2089</v>
      </c>
      <c r="Q406" s="240" t="s">
        <v>3129</v>
      </c>
      <c r="R406" s="240">
        <v>100</v>
      </c>
      <c r="S406" s="240">
        <v>0.01</v>
      </c>
      <c r="T406" s="240">
        <v>1</v>
      </c>
      <c r="U406" s="240">
        <v>0.01</v>
      </c>
      <c r="V406" s="240">
        <v>0.01</v>
      </c>
      <c r="W406" s="240" t="s">
        <v>3114</v>
      </c>
      <c r="X406" s="240" t="s">
        <v>3114</v>
      </c>
      <c r="Y406" s="240">
        <v>1</v>
      </c>
      <c r="Z406" s="240">
        <v>99998</v>
      </c>
      <c r="AA406" s="240" t="s">
        <v>6157</v>
      </c>
      <c r="AB406" s="240" t="s">
        <v>2611</v>
      </c>
      <c r="AC406" s="240" t="s">
        <v>2089</v>
      </c>
      <c r="AD406" s="240" t="s">
        <v>2089</v>
      </c>
      <c r="AE406" s="240" t="s">
        <v>2089</v>
      </c>
      <c r="AF406" s="240" t="s">
        <v>2089</v>
      </c>
      <c r="AG406" s="240" t="s">
        <v>2089</v>
      </c>
      <c r="AH406" s="240" t="s">
        <v>2089</v>
      </c>
      <c r="AI406" s="746">
        <v>0.33333333333333331</v>
      </c>
      <c r="AJ406" s="746">
        <v>0.72916666666666663</v>
      </c>
      <c r="AK406" s="746">
        <v>0.64583333333333337</v>
      </c>
      <c r="AL406" s="746" t="s">
        <v>2612</v>
      </c>
      <c r="AM406" s="746" t="s">
        <v>2612</v>
      </c>
      <c r="AN406" s="747">
        <v>0.77083333333333337</v>
      </c>
      <c r="AO406" s="748">
        <v>0.77083333333333337</v>
      </c>
      <c r="AP406" s="240" t="s">
        <v>2613</v>
      </c>
      <c r="AQ406" s="400" t="s">
        <v>8246</v>
      </c>
      <c r="AR406" s="240" t="s">
        <v>2613</v>
      </c>
      <c r="AS406" s="400" t="s">
        <v>8246</v>
      </c>
      <c r="AT406" s="240" t="s">
        <v>2089</v>
      </c>
      <c r="AU406" s="750" t="s">
        <v>2089</v>
      </c>
      <c r="AV406" s="751" t="s">
        <v>2205</v>
      </c>
      <c r="AW406" s="752" t="s">
        <v>11033</v>
      </c>
      <c r="AY406" s="198"/>
    </row>
    <row r="407" spans="2:51" ht="12.75" customHeight="1">
      <c r="B407" s="786" t="s">
        <v>4979</v>
      </c>
      <c r="C407" s="787" t="s">
        <v>1977</v>
      </c>
      <c r="D407" s="787" t="s">
        <v>9147</v>
      </c>
      <c r="E407" s="787">
        <v>257</v>
      </c>
      <c r="F407" s="787" t="s">
        <v>10560</v>
      </c>
      <c r="G407" s="788" t="s">
        <v>9257</v>
      </c>
      <c r="H407" s="787" t="s">
        <v>7714</v>
      </c>
      <c r="I407" s="787" t="s">
        <v>3209</v>
      </c>
      <c r="J407" s="228" t="s">
        <v>3135</v>
      </c>
      <c r="K407" s="787" t="s">
        <v>3294</v>
      </c>
      <c r="L407" s="787" t="s">
        <v>4080</v>
      </c>
      <c r="M407" s="787" t="s">
        <v>4081</v>
      </c>
      <c r="N407" s="787" t="s">
        <v>2640</v>
      </c>
      <c r="O407" s="787" t="s">
        <v>2641</v>
      </c>
      <c r="P407" s="787" t="s">
        <v>2089</v>
      </c>
      <c r="Q407" s="787" t="s">
        <v>3136</v>
      </c>
      <c r="R407" s="787">
        <v>100</v>
      </c>
      <c r="S407" s="787">
        <v>1E-3</v>
      </c>
      <c r="T407" s="787">
        <v>0.1</v>
      </c>
      <c r="U407" s="787">
        <v>1E-3</v>
      </c>
      <c r="V407" s="787">
        <v>1E-3</v>
      </c>
      <c r="W407" s="787" t="s">
        <v>3114</v>
      </c>
      <c r="X407" s="787" t="s">
        <v>3114</v>
      </c>
      <c r="Y407" s="787">
        <v>0.1</v>
      </c>
      <c r="Z407" s="787">
        <v>9999.7999999999993</v>
      </c>
      <c r="AA407" s="787" t="s">
        <v>6157</v>
      </c>
      <c r="AB407" s="787" t="s">
        <v>2611</v>
      </c>
      <c r="AC407" s="787" t="s">
        <v>2089</v>
      </c>
      <c r="AD407" s="787" t="s">
        <v>2089</v>
      </c>
      <c r="AE407" s="787" t="s">
        <v>2089</v>
      </c>
      <c r="AF407" s="787" t="s">
        <v>2089</v>
      </c>
      <c r="AG407" s="787" t="s">
        <v>2089</v>
      </c>
      <c r="AH407" s="787" t="s">
        <v>2089</v>
      </c>
      <c r="AI407" s="789">
        <v>0.33333333333333331</v>
      </c>
      <c r="AJ407" s="789">
        <v>0.72916666666666663</v>
      </c>
      <c r="AK407" s="789">
        <v>0.6875</v>
      </c>
      <c r="AL407" s="789" t="s">
        <v>2612</v>
      </c>
      <c r="AM407" s="789" t="s">
        <v>2612</v>
      </c>
      <c r="AN407" s="790">
        <v>0.77083333333333337</v>
      </c>
      <c r="AO407" s="791">
        <v>0.77083333333333337</v>
      </c>
      <c r="AP407" s="787" t="s">
        <v>2613</v>
      </c>
      <c r="AQ407" s="788" t="s">
        <v>8246</v>
      </c>
      <c r="AR407" s="787" t="s">
        <v>2613</v>
      </c>
      <c r="AS407" s="788" t="s">
        <v>8246</v>
      </c>
      <c r="AT407" s="787" t="s">
        <v>2089</v>
      </c>
      <c r="AU407" s="792" t="s">
        <v>2089</v>
      </c>
      <c r="AV407" s="751" t="s">
        <v>2205</v>
      </c>
      <c r="AW407" s="793" t="s">
        <v>11025</v>
      </c>
      <c r="AY407" s="198"/>
    </row>
    <row r="408" spans="2:51" ht="12.75">
      <c r="B408" s="198"/>
      <c r="C408" s="285"/>
      <c r="D408" s="285"/>
      <c r="E408" s="285"/>
      <c r="F408" s="285"/>
      <c r="G408" s="285"/>
      <c r="H408" s="285"/>
      <c r="I408" s="285"/>
      <c r="J408" s="289"/>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2"/>
      <c r="AJ408" s="282"/>
      <c r="AK408" s="282"/>
      <c r="AL408" s="282"/>
      <c r="AM408" s="282"/>
      <c r="AN408" s="290"/>
      <c r="AO408" s="288"/>
      <c r="AP408" s="285"/>
      <c r="AQ408" s="285"/>
      <c r="AR408" s="285"/>
      <c r="AS408" s="285"/>
      <c r="AT408" s="285"/>
      <c r="AU408" s="285"/>
      <c r="AV408" s="198"/>
      <c r="AW408" s="308"/>
      <c r="AY408" s="197"/>
    </row>
    <row r="409" spans="2:51" ht="27.75" customHeight="1">
      <c r="B409" s="860" t="s">
        <v>9960</v>
      </c>
      <c r="C409" s="860"/>
      <c r="D409" s="860"/>
      <c r="E409" s="860"/>
      <c r="F409" s="860"/>
      <c r="G409" s="861"/>
      <c r="H409" s="861"/>
      <c r="I409" s="861"/>
      <c r="AK409" s="199"/>
    </row>
    <row r="410" spans="2:51" ht="12.75">
      <c r="AK410" s="199"/>
    </row>
    <row r="411" spans="2:51" ht="12.75" hidden="1">
      <c r="AK411" s="199"/>
    </row>
    <row r="412" spans="2:51" ht="12.75" hidden="1">
      <c r="AK412" s="199"/>
    </row>
    <row r="413" spans="2:51" ht="12.75" hidden="1">
      <c r="AK413" s="199"/>
    </row>
    <row r="414" spans="2:51" ht="12.75" hidden="1">
      <c r="AK414" s="199"/>
    </row>
    <row r="415" spans="2:51" ht="12.75" hidden="1">
      <c r="AK415" s="199"/>
    </row>
    <row r="416" spans="2:51" ht="12.75" hidden="1">
      <c r="AK416" s="199"/>
    </row>
    <row r="417" spans="37:37" ht="12.75" hidden="1">
      <c r="AK417" s="199"/>
    </row>
    <row r="418" spans="37:37" ht="12.75" hidden="1">
      <c r="AK418" s="199"/>
    </row>
    <row r="419" spans="37:37" ht="12.75" hidden="1">
      <c r="AK419" s="199"/>
    </row>
    <row r="420" spans="37:37" ht="12.75" hidden="1">
      <c r="AK420" s="199"/>
    </row>
    <row r="421" spans="37:37" ht="12.75" hidden="1">
      <c r="AK421" s="199"/>
    </row>
    <row r="422" spans="37:37" ht="12.75" hidden="1">
      <c r="AK422" s="199"/>
    </row>
    <row r="423" spans="37:37" ht="12.75" hidden="1">
      <c r="AK423" s="199"/>
    </row>
    <row r="424" spans="37:37" ht="12.75" hidden="1">
      <c r="AK424" s="199"/>
    </row>
    <row r="425" spans="37:37" ht="12.75" hidden="1">
      <c r="AK425" s="199"/>
    </row>
    <row r="426" spans="37:37" ht="12.75" hidden="1">
      <c r="AK426" s="199"/>
    </row>
    <row r="427" spans="37:37" ht="12.75" hidden="1">
      <c r="AK427" s="199"/>
    </row>
    <row r="428" spans="37:37" ht="12.75" hidden="1">
      <c r="AK428" s="199"/>
    </row>
    <row r="429" spans="37:37" ht="12.75" hidden="1">
      <c r="AK429" s="199"/>
    </row>
    <row r="430" spans="37:37" ht="12.75" hidden="1">
      <c r="AK430" s="199"/>
    </row>
    <row r="431" spans="37:37" ht="12.75" hidden="1">
      <c r="AK431" s="199"/>
    </row>
    <row r="432" spans="37:37" ht="12.75" hidden="1">
      <c r="AK432" s="199"/>
    </row>
    <row r="433" spans="37:37" ht="12.75" hidden="1">
      <c r="AK433" s="199"/>
    </row>
    <row r="434" spans="37:37" ht="12.75" hidden="1">
      <c r="AK434" s="199"/>
    </row>
    <row r="435" spans="37:37" ht="12.75" hidden="1">
      <c r="AK435" s="199"/>
    </row>
    <row r="436" spans="37:37" ht="12.75" hidden="1">
      <c r="AK436" s="199"/>
    </row>
    <row r="437" spans="37:37" ht="12.75" hidden="1">
      <c r="AK437" s="199"/>
    </row>
    <row r="438" spans="37:37" ht="12.75" hidden="1">
      <c r="AK438" s="199"/>
    </row>
    <row r="439" spans="37:37" ht="12.75" hidden="1">
      <c r="AK439" s="199"/>
    </row>
    <row r="440" spans="37:37" ht="12.75" hidden="1">
      <c r="AK440" s="199"/>
    </row>
    <row r="441" spans="37:37" ht="12.75" hidden="1">
      <c r="AK441" s="199"/>
    </row>
    <row r="442" spans="37:37" ht="12.75" hidden="1">
      <c r="AK442" s="199"/>
    </row>
    <row r="443" spans="37:37" ht="12.75" hidden="1">
      <c r="AK443" s="199"/>
    </row>
    <row r="444" spans="37:37" ht="12.75" hidden="1">
      <c r="AK444" s="199"/>
    </row>
    <row r="445" spans="37:37" ht="12.75" hidden="1">
      <c r="AK445" s="199"/>
    </row>
    <row r="446" spans="37:37" ht="12.75" hidden="1">
      <c r="AK446" s="199"/>
    </row>
    <row r="447" spans="37:37" ht="12.75" hidden="1">
      <c r="AK447" s="199"/>
    </row>
    <row r="448" spans="37:37" ht="12.75" hidden="1">
      <c r="AK448" s="199"/>
    </row>
    <row r="449" spans="37:37" ht="12.75" hidden="1">
      <c r="AK449" s="199"/>
    </row>
    <row r="450" spans="37:37" ht="12.75" hidden="1">
      <c r="AK450" s="199"/>
    </row>
    <row r="451" spans="37:37" ht="12.75" hidden="1">
      <c r="AK451" s="199"/>
    </row>
    <row r="452" spans="37:37" ht="12.75" hidden="1">
      <c r="AK452" s="199"/>
    </row>
    <row r="453" spans="37:37" ht="12.75" hidden="1">
      <c r="AK453" s="199"/>
    </row>
    <row r="454" spans="37:37" ht="12.75" hidden="1">
      <c r="AK454" s="199"/>
    </row>
    <row r="455" spans="37:37" ht="12.75" hidden="1">
      <c r="AK455" s="199"/>
    </row>
    <row r="456" spans="37:37" ht="12.75" hidden="1">
      <c r="AK456" s="199"/>
    </row>
    <row r="457" spans="37:37" ht="12.75" hidden="1">
      <c r="AK457" s="199"/>
    </row>
    <row r="458" spans="37:37" ht="12.75" hidden="1">
      <c r="AK458" s="199"/>
    </row>
    <row r="459" spans="37:37" ht="12.75" hidden="1">
      <c r="AK459" s="199"/>
    </row>
    <row r="460" spans="37:37" ht="12.75" hidden="1">
      <c r="AK460" s="199"/>
    </row>
    <row r="461" spans="37:37" ht="12.75" hidden="1">
      <c r="AK461" s="199"/>
    </row>
    <row r="462" spans="37:37" ht="12.75" hidden="1">
      <c r="AK462" s="199"/>
    </row>
    <row r="463" spans="37:37" ht="12.75" hidden="1">
      <c r="AK463" s="199"/>
    </row>
    <row r="464" spans="37:37" ht="12.75" hidden="1">
      <c r="AK464" s="199"/>
    </row>
    <row r="465" spans="37:37" ht="12.75" hidden="1">
      <c r="AK465" s="199"/>
    </row>
    <row r="466" spans="37:37" ht="12.75" hidden="1">
      <c r="AK466" s="199"/>
    </row>
    <row r="467" spans="37:37" ht="12.75" hidden="1">
      <c r="AK467" s="199"/>
    </row>
    <row r="468" spans="37:37" ht="12.75" hidden="1">
      <c r="AK468" s="199"/>
    </row>
    <row r="469" spans="37:37" ht="12.75" hidden="1">
      <c r="AK469" s="199"/>
    </row>
    <row r="470" spans="37:37" ht="12.75" hidden="1">
      <c r="AK470" s="199"/>
    </row>
    <row r="471" spans="37:37" ht="12.75" hidden="1">
      <c r="AK471" s="199"/>
    </row>
    <row r="472" spans="37:37" ht="12.75" hidden="1">
      <c r="AK472" s="199"/>
    </row>
    <row r="473" spans="37:37" ht="12.75" hidden="1">
      <c r="AK473" s="199"/>
    </row>
    <row r="474" spans="37:37" ht="12.75" hidden="1">
      <c r="AK474" s="199"/>
    </row>
    <row r="475" spans="37:37" ht="12.75" hidden="1">
      <c r="AK475" s="199"/>
    </row>
    <row r="476" spans="37:37" ht="12.75" hidden="1">
      <c r="AK476" s="199"/>
    </row>
    <row r="477" spans="37:37" ht="12.75" hidden="1">
      <c r="AK477" s="199"/>
    </row>
    <row r="478" spans="37:37" ht="12.75" hidden="1">
      <c r="AK478" s="199"/>
    </row>
    <row r="479" spans="37:37" ht="12.75" hidden="1">
      <c r="AK479" s="199"/>
    </row>
    <row r="480" spans="37:37" ht="12.75" hidden="1">
      <c r="AK480" s="199"/>
    </row>
    <row r="481" spans="2:37" ht="12.75" hidden="1">
      <c r="AK481" s="199"/>
    </row>
    <row r="482" spans="2:37" ht="12.75" hidden="1">
      <c r="AK482" s="199"/>
    </row>
    <row r="483" spans="2:37" ht="12.75" hidden="1">
      <c r="AK483" s="199"/>
    </row>
    <row r="484" spans="2:37" ht="12.75" hidden="1">
      <c r="AK484" s="199"/>
    </row>
    <row r="485" spans="2:37" ht="12.75" hidden="1">
      <c r="AK485" s="199"/>
    </row>
    <row r="486" spans="2:37" ht="12.75" hidden="1">
      <c r="AK486" s="199"/>
    </row>
    <row r="487" spans="2:37" ht="24" customHeight="1">
      <c r="B487" s="798" t="s">
        <v>10844</v>
      </c>
      <c r="C487" s="798"/>
      <c r="D487" s="798"/>
      <c r="E487" s="798"/>
      <c r="F487" s="798"/>
      <c r="G487" s="798"/>
      <c r="H487" s="798"/>
      <c r="I487" s="798"/>
      <c r="AK487" s="199"/>
    </row>
    <row r="488" spans="2:37" ht="22.5" customHeight="1">
      <c r="B488" s="798" t="s">
        <v>10845</v>
      </c>
      <c r="C488" s="798"/>
      <c r="D488" s="798"/>
      <c r="E488" s="798"/>
      <c r="F488" s="798"/>
      <c r="G488" s="798"/>
      <c r="H488" s="798"/>
      <c r="I488" s="798"/>
      <c r="AK488" s="199"/>
    </row>
    <row r="489" spans="2:37" ht="12.75">
      <c r="AK489" s="199"/>
    </row>
    <row r="490" spans="2:37" ht="12.75">
      <c r="AK490" s="199"/>
    </row>
    <row r="491" spans="2:37" ht="12.75">
      <c r="AK491" s="199"/>
    </row>
    <row r="492" spans="2:37" ht="12.75">
      <c r="AK492" s="199"/>
    </row>
    <row r="493" spans="2:37" ht="12.75">
      <c r="C493" s="274"/>
      <c r="D493" s="274"/>
      <c r="E493" s="274"/>
      <c r="F493" s="274"/>
      <c r="AK493" s="199"/>
    </row>
    <row r="494" spans="2:37" ht="12.75">
      <c r="AK494" s="199"/>
    </row>
    <row r="495" spans="2:37" ht="12.75">
      <c r="AK495" s="199"/>
    </row>
    <row r="496" spans="2:37" ht="12.75">
      <c r="AK496" s="199"/>
    </row>
    <row r="497" spans="37:37" ht="12.75">
      <c r="AK497" s="199"/>
    </row>
    <row r="498" spans="37:37" ht="12.75">
      <c r="AK498" s="199"/>
    </row>
    <row r="499" spans="37:37" ht="12.75">
      <c r="AK499" s="199"/>
    </row>
    <row r="500" spans="37:37" ht="12.75">
      <c r="AK500" s="199"/>
    </row>
    <row r="501" spans="37:37" ht="12.75">
      <c r="AK501" s="199"/>
    </row>
    <row r="502" spans="37:37" ht="12.75">
      <c r="AK502" s="199"/>
    </row>
    <row r="503" spans="37:37" ht="12.75">
      <c r="AK503" s="199"/>
    </row>
    <row r="504" spans="37:37" ht="12.75">
      <c r="AK504" s="199"/>
    </row>
    <row r="505" spans="37:37" ht="12.75">
      <c r="AK505" s="199"/>
    </row>
    <row r="506" spans="37:37" ht="12.75">
      <c r="AK506" s="199"/>
    </row>
    <row r="507" spans="37:37" ht="12.75">
      <c r="AK507" s="199"/>
    </row>
    <row r="508" spans="37:37" ht="12.75">
      <c r="AK508" s="199"/>
    </row>
    <row r="509" spans="37:37" ht="12.75">
      <c r="AK509" s="199"/>
    </row>
    <row r="510" spans="37:37" ht="12.75"/>
    <row r="511" spans="37:37" ht="12.75"/>
    <row r="512" spans="37:37"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hidden="1"/>
    <row r="567" ht="12.75" hidden="1"/>
    <row r="568" ht="12.75" hidden="1"/>
    <row r="569" ht="12.75" hidden="1"/>
    <row r="570" ht="12.75" hidden="1"/>
    <row r="571" ht="12.75" hidden="1"/>
    <row r="572" ht="12.75" hidden="1"/>
    <row r="573" ht="12.75" hidden="1"/>
    <row r="574" ht="12.75" hidden="1"/>
    <row r="575" ht="12.75" hidden="1"/>
    <row r="576" ht="12.75" hidden="1"/>
    <row r="577" ht="12.75" hidden="1"/>
    <row r="578" ht="12.75" hidden="1"/>
    <row r="579" ht="12.75" hidden="1"/>
    <row r="580" ht="12.75" hidden="1"/>
    <row r="581" ht="12.75" hidden="1"/>
    <row r="582" ht="12.75" hidden="1"/>
    <row r="583" ht="12.75" hidden="1"/>
    <row r="584" ht="12.75" hidden="1"/>
    <row r="585" ht="12.75" hidden="1"/>
    <row r="586" ht="12.75" hidden="1"/>
    <row r="587" ht="12.75" hidden="1"/>
    <row r="588" ht="12.75" hidden="1"/>
    <row r="589" ht="12.75" hidden="1"/>
    <row r="590" ht="12.75" hidden="1"/>
    <row r="591" ht="12.75" hidden="1"/>
    <row r="592" ht="12.75" hidden="1"/>
    <row r="593" ht="12.75" hidden="1"/>
    <row r="594" ht="12.75" hidden="1"/>
    <row r="595" ht="12.75" hidden="1"/>
    <row r="596" ht="12.75" hidden="1"/>
    <row r="597" ht="12.75" hidden="1"/>
    <row r="598" ht="12.75" hidden="1"/>
    <row r="599" ht="12.75" hidden="1"/>
    <row r="600" ht="12.75" hidden="1"/>
    <row r="601" ht="12.75" hidden="1"/>
    <row r="602" ht="12.75" hidden="1"/>
    <row r="603" ht="12.75" hidden="1"/>
    <row r="604" ht="12.75" hidden="1"/>
    <row r="605" ht="12.75" hidden="1"/>
    <row r="606" ht="12.75" hidden="1"/>
    <row r="607" ht="12.75" hidden="1"/>
    <row r="608" ht="12.75" hidden="1"/>
    <row r="609" ht="12.75" hidden="1"/>
    <row r="610" ht="12.75" hidden="1"/>
    <row r="611" ht="12.75" hidden="1"/>
    <row r="612" ht="12.75" hidden="1"/>
    <row r="613" ht="12.75" hidden="1"/>
    <row r="614" ht="12.75" hidden="1"/>
    <row r="615" ht="12.75" hidden="1"/>
    <row r="616" ht="12.75" hidden="1"/>
    <row r="617" ht="12.75" hidden="1"/>
    <row r="618" ht="12.75" hidden="1"/>
    <row r="619" ht="12.75" hidden="1"/>
    <row r="620" ht="12.75" hidden="1"/>
    <row r="621" ht="12.75" hidden="1"/>
    <row r="622" ht="12.75" hidden="1"/>
    <row r="623" ht="12.75" hidden="1"/>
    <row r="624" ht="12.75" hidden="1"/>
    <row r="625" ht="12.75" hidden="1"/>
    <row r="626" ht="12.75" hidden="1"/>
    <row r="627" ht="12.75" hidden="1"/>
    <row r="628" ht="12.75" hidden="1"/>
    <row r="629" ht="12.75" hidden="1"/>
    <row r="630" ht="12.75" hidden="1"/>
    <row r="631" ht="12.75" hidden="1"/>
    <row r="632" ht="12.75" hidden="1"/>
    <row r="633" ht="12.75" hidden="1"/>
    <row r="634" ht="12.75" hidden="1"/>
    <row r="635" ht="12.75" hidden="1"/>
    <row r="636" ht="12.75" hidden="1"/>
    <row r="637" ht="12.75" hidden="1"/>
    <row r="638" ht="12.75" hidden="1"/>
    <row r="639" ht="12.75" hidden="1"/>
    <row r="640" ht="12.75" hidden="1"/>
    <row r="641" ht="12.75" hidden="1"/>
    <row r="642" ht="12.75" hidden="1"/>
    <row r="643" ht="12.75" hidden="1"/>
    <row r="644" ht="12.75" hidden="1"/>
    <row r="645" ht="12.75" hidden="1"/>
    <row r="646" ht="12.75" hidden="1"/>
    <row r="647" ht="12.75" hidden="1"/>
    <row r="648" ht="12.75" hidden="1"/>
    <row r="649" ht="12.75" hidden="1"/>
    <row r="650" ht="12.75" hidden="1"/>
    <row r="651" ht="12.75" hidden="1"/>
    <row r="652" ht="12.75" hidden="1"/>
    <row r="653" ht="12.75" hidden="1"/>
    <row r="654" ht="12.75" hidden="1"/>
    <row r="655" ht="12.75" hidden="1"/>
    <row r="656" ht="12.75" hidden="1"/>
    <row r="657" ht="12.75" hidden="1"/>
    <row r="658" ht="12.75" hidden="1"/>
    <row r="659" ht="12.75" hidden="1"/>
    <row r="660" ht="12.75" hidden="1"/>
    <row r="661" ht="12.75" hidden="1"/>
    <row r="662" ht="12.75" hidden="1"/>
    <row r="663" ht="12.75" hidden="1"/>
    <row r="664" ht="12.75" hidden="1"/>
    <row r="665" ht="12.75" hidden="1"/>
    <row r="666" ht="12.75" hidden="1"/>
    <row r="667" ht="12.75" hidden="1"/>
    <row r="668" ht="12.75" hidden="1"/>
    <row r="669" ht="12.75" hidden="1"/>
    <row r="670" ht="12.75" hidden="1"/>
    <row r="671" ht="12.75" hidden="1"/>
    <row r="672" ht="12.75" hidden="1"/>
    <row r="673" ht="12.75" hidden="1"/>
    <row r="674" ht="12.75" hidden="1"/>
    <row r="675" ht="12.75" hidden="1"/>
    <row r="676" ht="12.75" hidden="1"/>
    <row r="677" ht="12.75" hidden="1"/>
    <row r="678" ht="12.75" hidden="1"/>
    <row r="679" ht="12.75" hidden="1"/>
    <row r="680" ht="12.75" hidden="1"/>
    <row r="681" ht="12.75" hidden="1"/>
    <row r="682" ht="12.75" hidden="1"/>
    <row r="683" ht="12.75" hidden="1"/>
    <row r="684" ht="12.75" hidden="1"/>
    <row r="685" ht="12.75" hidden="1"/>
    <row r="686" ht="12.75" hidden="1"/>
    <row r="687" ht="12.75" hidden="1"/>
    <row r="688" ht="12.75" hidden="1"/>
    <row r="689" spans="1:1" ht="12.75" hidden="1"/>
    <row r="690" spans="1:1" ht="12.75" hidden="1"/>
    <row r="691" spans="1:1" ht="12.75" hidden="1"/>
    <row r="692" spans="1:1" ht="12.75" hidden="1"/>
    <row r="693" spans="1:1" ht="12.75" hidden="1"/>
    <row r="694" spans="1:1" ht="12.75" hidden="1"/>
    <row r="695" spans="1:1" ht="12.75" hidden="1"/>
    <row r="696" spans="1:1" ht="12.75" hidden="1"/>
    <row r="697" spans="1:1" ht="12.75" hidden="1"/>
    <row r="698" spans="1:1" ht="12.75" hidden="1"/>
    <row r="699" spans="1:1" ht="12.75" hidden="1"/>
    <row r="700" spans="1:1" ht="12.75" hidden="1"/>
    <row r="701" spans="1:1" ht="12.75" hidden="1">
      <c r="A701" s="187"/>
    </row>
    <row r="702" spans="1:1" ht="12.75" hidden="1"/>
    <row r="703" spans="1:1" ht="12.75" hidden="1"/>
    <row r="704" spans="1:1" ht="12.75" hidden="1"/>
    <row r="705" ht="12.75" hidden="1"/>
    <row r="706" ht="12.75" hidden="1"/>
    <row r="707" ht="12.75" hidden="1"/>
    <row r="708" ht="12.75" hidden="1"/>
    <row r="709" ht="12.75" hidden="1"/>
    <row r="710" ht="12.75" hidden="1"/>
    <row r="711" ht="12.75" hidden="1"/>
    <row r="712" ht="12.75" hidden="1"/>
    <row r="713" ht="12.75" hidden="1"/>
    <row r="714" ht="12.75" hidden="1"/>
    <row r="715" ht="12.75" hidden="1"/>
    <row r="716" ht="12.75" hidden="1"/>
    <row r="717" ht="12.75" hidden="1"/>
    <row r="718" ht="12.75" hidden="1"/>
    <row r="719" ht="12.75" hidden="1"/>
    <row r="720" ht="12.75" hidden="1"/>
    <row r="721" ht="12.75" hidden="1"/>
    <row r="722" ht="12.75" hidden="1"/>
    <row r="723" ht="12.75" hidden="1"/>
    <row r="724" ht="12.75" hidden="1"/>
    <row r="725" ht="12.75" hidden="1"/>
    <row r="726" ht="12.75" hidden="1"/>
    <row r="727" ht="12.75" hidden="1"/>
    <row r="728" ht="12.75" hidden="1"/>
    <row r="729" ht="12.75" hidden="1"/>
    <row r="730" ht="12.75" hidden="1"/>
    <row r="731" ht="12.75" hidden="1"/>
    <row r="732" ht="12.75" hidden="1"/>
    <row r="733" ht="12.75" hidden="1"/>
    <row r="734" ht="12.75" hidden="1"/>
    <row r="735" ht="12.75" hidden="1"/>
    <row r="736" ht="12.75" hidden="1"/>
    <row r="737" spans="1:1" ht="12.75" hidden="1"/>
    <row r="738" spans="1:1" ht="12.75" hidden="1"/>
    <row r="739" spans="1:1" ht="12.75" hidden="1">
      <c r="A739" s="179"/>
    </row>
    <row r="740" spans="1:1" ht="12.75" hidden="1"/>
    <row r="741" spans="1:1" ht="12.75" hidden="1"/>
    <row r="742" spans="1:1" ht="12.75" hidden="1"/>
    <row r="743" spans="1:1" ht="12.75" hidden="1"/>
    <row r="744" spans="1:1" ht="12.75" hidden="1"/>
    <row r="745" spans="1:1" ht="12.75" hidden="1"/>
    <row r="746" spans="1:1" ht="12.75" hidden="1"/>
    <row r="747" spans="1:1" ht="12.75" hidden="1"/>
    <row r="748" spans="1:1" ht="12.75" hidden="1"/>
    <row r="749" spans="1:1" ht="12.75" hidden="1"/>
    <row r="750" spans="1:1" ht="12.75" hidden="1"/>
    <row r="751" spans="1:1" ht="12.75" hidden="1"/>
    <row r="752" spans="1:1" ht="12.75" hidden="1"/>
    <row r="753" ht="12.75" hidden="1"/>
    <row r="754" ht="12.75" hidden="1"/>
    <row r="755" ht="12.75" hidden="1"/>
    <row r="756" ht="12.75" hidden="1"/>
    <row r="757" ht="12.75" hidden="1"/>
    <row r="758" ht="12.75" hidden="1"/>
    <row r="759" ht="12.75" hidden="1"/>
    <row r="760" ht="12.75" hidden="1"/>
    <row r="761" ht="12.75" hidden="1"/>
    <row r="762" ht="12.75" hidden="1"/>
    <row r="763" ht="12.75" hidden="1"/>
    <row r="764" ht="12.75" hidden="1"/>
    <row r="765" ht="12.75" hidden="1"/>
    <row r="766" ht="12.75" hidden="1"/>
    <row r="767" ht="12.75" hidden="1"/>
    <row r="768" ht="12.75" hidden="1"/>
    <row r="769" ht="12.75" hidden="1"/>
    <row r="770" ht="12.75" hidden="1"/>
    <row r="771" ht="12.75" hidden="1"/>
    <row r="772" ht="12.75" hidden="1"/>
    <row r="773" ht="12.75" hidden="1"/>
    <row r="774" ht="12.75" hidden="1"/>
    <row r="775" ht="12.75" hidden="1"/>
    <row r="776" ht="12.75" hidden="1"/>
    <row r="777" ht="12.75" hidden="1"/>
    <row r="778" ht="12.75" hidden="1"/>
    <row r="779" ht="12.75" hidden="1"/>
    <row r="780" ht="12.75" hidden="1"/>
    <row r="781" ht="12.75" hidden="1"/>
    <row r="782" ht="12.75" hidden="1"/>
    <row r="783" ht="12.75" hidden="1"/>
    <row r="784" ht="12.75" hidden="1"/>
    <row r="785" ht="12.75" hidden="1"/>
    <row r="786" ht="12.75" hidden="1"/>
    <row r="787" ht="12.75" hidden="1"/>
    <row r="788" ht="12.75" hidden="1"/>
    <row r="789" ht="12.75" hidden="1"/>
    <row r="790" ht="12.75" hidden="1"/>
    <row r="791" ht="12.75" hidden="1"/>
    <row r="792" ht="12.75" hidden="1"/>
    <row r="793" ht="12.75" hidden="1"/>
    <row r="794" ht="12.75" hidden="1"/>
    <row r="795" ht="12.75" hidden="1"/>
    <row r="796" ht="12.75" hidden="1"/>
    <row r="797" ht="12.75" hidden="1"/>
    <row r="798" ht="12.75" hidden="1"/>
    <row r="799" ht="12.75" hidden="1"/>
    <row r="800" ht="12.75" hidden="1"/>
    <row r="801" ht="12.75" hidden="1"/>
    <row r="802" ht="12.75" hidden="1"/>
    <row r="803" ht="12.75" hidden="1"/>
    <row r="804" ht="12.75" hidden="1"/>
    <row r="805" ht="12.75" hidden="1"/>
    <row r="806" ht="12.75" hidden="1"/>
    <row r="807" ht="12.75" hidden="1"/>
    <row r="808" ht="12.75" hidden="1"/>
    <row r="809" ht="12.75" hidden="1"/>
    <row r="810" ht="12.75" hidden="1"/>
    <row r="811" ht="12.75" hidden="1"/>
    <row r="812" ht="12.75" hidden="1"/>
    <row r="813" ht="12.75" hidden="1"/>
    <row r="814" ht="12.75" hidden="1"/>
    <row r="815" ht="12.75" hidden="1"/>
    <row r="816" ht="12.75" hidden="1"/>
    <row r="817" ht="12.75" hidden="1"/>
    <row r="818" ht="12.75" hidden="1"/>
    <row r="819" ht="12.75" hidden="1"/>
    <row r="820" ht="12.75" hidden="1"/>
    <row r="821" ht="12.75" hidden="1"/>
    <row r="822" ht="12.75" hidden="1"/>
    <row r="823" ht="12.75" hidden="1"/>
    <row r="824" ht="12.75" hidden="1"/>
    <row r="825" ht="12.75" hidden="1"/>
    <row r="826" ht="12.75" hidden="1"/>
    <row r="827" ht="12.75" hidden="1"/>
    <row r="828" ht="12.75" hidden="1"/>
    <row r="829" ht="12.75" hidden="1"/>
    <row r="830" ht="12.75" hidden="1"/>
    <row r="831" ht="12.75" hidden="1"/>
    <row r="832" ht="12.75" hidden="1"/>
    <row r="833" ht="12.75" hidden="1"/>
    <row r="834" ht="12.75" hidden="1"/>
    <row r="835" ht="12.75" hidden="1"/>
    <row r="836" ht="12.75" hidden="1"/>
    <row r="837" ht="12.75" hidden="1"/>
    <row r="838" ht="12.75" hidden="1"/>
    <row r="839" ht="12.75" hidden="1"/>
    <row r="840" ht="12.75" hidden="1"/>
    <row r="841" ht="12.75" hidden="1"/>
    <row r="842" ht="12.75" hidden="1"/>
    <row r="843" ht="12.75" hidden="1"/>
    <row r="844" ht="12.75" hidden="1"/>
    <row r="845" ht="12.75" hidden="1"/>
    <row r="846" ht="12.75" hidden="1"/>
    <row r="847" ht="12.75" hidden="1"/>
    <row r="848" ht="12.75" hidden="1"/>
    <row r="849" ht="12.75" hidden="1"/>
    <row r="850" ht="12.75" hidden="1"/>
    <row r="851" ht="12.75" hidden="1"/>
    <row r="852" ht="12.75" hidden="1"/>
    <row r="853" ht="12.75" hidden="1"/>
    <row r="854" ht="12.75" hidden="1"/>
    <row r="855" ht="12.75" hidden="1"/>
    <row r="856" ht="12.75" hidden="1"/>
    <row r="857" ht="12.75" hidden="1"/>
    <row r="858" ht="12.75" hidden="1"/>
    <row r="859" ht="12.75" hidden="1"/>
    <row r="860" ht="12.75" hidden="1"/>
    <row r="861" ht="12.75" hidden="1"/>
    <row r="862" ht="12.75" hidden="1"/>
    <row r="863" ht="12.75" hidden="1"/>
    <row r="864" ht="12.75" hidden="1"/>
    <row r="865" ht="12.75" hidden="1"/>
    <row r="866" ht="12.75" hidden="1"/>
    <row r="867" ht="12.75" hidden="1"/>
    <row r="868" ht="12.75" hidden="1"/>
    <row r="869" ht="12.75" hidden="1"/>
    <row r="870" ht="12.75" hidden="1"/>
    <row r="871" ht="12.75" hidden="1"/>
    <row r="872" ht="12.75" hidden="1"/>
    <row r="873" ht="12.75" hidden="1"/>
    <row r="874" ht="12.75" hidden="1"/>
    <row r="875" ht="12.75" hidden="1"/>
    <row r="876" ht="12.75" hidden="1"/>
    <row r="877" ht="12.75" hidden="1"/>
    <row r="878" ht="12.75" hidden="1"/>
    <row r="879" ht="12.75" hidden="1"/>
    <row r="880" ht="12.75" hidden="1"/>
    <row r="881" ht="12.75" hidden="1"/>
    <row r="882" ht="12.75" hidden="1"/>
    <row r="883" ht="12.75" hidden="1"/>
    <row r="884" ht="12.75" hidden="1"/>
    <row r="885" ht="12.75" hidden="1"/>
    <row r="886" ht="12.75" hidden="1"/>
    <row r="887" ht="12.75" hidden="1"/>
    <row r="888" ht="12.75" hidden="1"/>
    <row r="889" ht="12.75" hidden="1"/>
    <row r="890" ht="12.75" hidden="1"/>
    <row r="891" ht="12.75" hidden="1"/>
    <row r="892" ht="12.75" hidden="1"/>
    <row r="893" ht="12.75" hidden="1"/>
    <row r="894" ht="12.75" hidden="1"/>
    <row r="895" ht="12.75" hidden="1"/>
    <row r="896" ht="12.75" hidden="1"/>
    <row r="897" ht="12.75" hidden="1"/>
    <row r="898" ht="12.75" hidden="1"/>
    <row r="899" ht="12.75" hidden="1"/>
    <row r="900" ht="12.75" hidden="1"/>
    <row r="901" ht="12.75" hidden="1"/>
    <row r="902" ht="12.75" hidden="1"/>
    <row r="903" ht="12.75" hidden="1"/>
    <row r="904" ht="12.75" hidden="1"/>
    <row r="905" ht="12.75" hidden="1"/>
    <row r="906" ht="12.75" hidden="1"/>
    <row r="907" ht="12.75" hidden="1"/>
    <row r="908" ht="12.75" hidden="1"/>
    <row r="909" ht="12.75" hidden="1"/>
    <row r="910" ht="12.75" hidden="1"/>
    <row r="911" ht="12.75" hidden="1"/>
    <row r="912" ht="12.75" hidden="1"/>
    <row r="913" ht="12.75" hidden="1"/>
    <row r="914" ht="12.75" hidden="1"/>
    <row r="915" ht="12.75" hidden="1"/>
    <row r="916" ht="12.75" hidden="1"/>
    <row r="917" ht="12.75" hidden="1"/>
    <row r="918" ht="12.75" hidden="1"/>
    <row r="919" ht="12.75" hidden="1"/>
    <row r="920" ht="12.75" hidden="1"/>
    <row r="921" ht="12.75" hidden="1"/>
    <row r="922" ht="12.75" hidden="1"/>
    <row r="923" ht="12.75" hidden="1"/>
    <row r="924" ht="12.75" hidden="1"/>
    <row r="925" ht="12.75" hidden="1"/>
    <row r="926" ht="12.75" hidden="1"/>
    <row r="927" ht="12.75" hidden="1"/>
    <row r="928" ht="12.75" hidden="1"/>
    <row r="929" ht="12.75" hidden="1"/>
    <row r="930" ht="12.75" hidden="1"/>
    <row r="931" ht="12.75" hidden="1"/>
    <row r="932" ht="12.75" hidden="1"/>
    <row r="933" ht="12.75" hidden="1"/>
    <row r="934" ht="12.75" hidden="1"/>
    <row r="935" ht="12.75" hidden="1"/>
    <row r="936" ht="12.75" hidden="1"/>
    <row r="937" ht="12.75" hidden="1"/>
    <row r="938" ht="12.75" hidden="1"/>
    <row r="939" ht="12.75" hidden="1"/>
    <row r="940" ht="12.75" hidden="1"/>
    <row r="941" ht="12.75" hidden="1"/>
    <row r="942" ht="12.75" hidden="1"/>
    <row r="943" ht="12.75" hidden="1"/>
    <row r="944" ht="12.75" hidden="1"/>
    <row r="945" ht="12.75" hidden="1"/>
    <row r="946" ht="12.75" hidden="1"/>
    <row r="947" ht="12.75" hidden="1"/>
    <row r="948" ht="12.75" hidden="1"/>
    <row r="949" ht="12.75" hidden="1"/>
    <row r="950" ht="12.75" hidden="1"/>
    <row r="951" ht="12.75" hidden="1"/>
    <row r="952" ht="12.75" hidden="1"/>
    <row r="953" ht="12.75" hidden="1"/>
    <row r="954" ht="12.75" hidden="1"/>
    <row r="955" ht="12.75" hidden="1"/>
    <row r="956" ht="12.75" hidden="1"/>
    <row r="957" ht="12.75" hidden="1"/>
    <row r="958" ht="12.75" hidden="1"/>
    <row r="959" ht="12.75" hidden="1"/>
    <row r="960" ht="12.75" hidden="1"/>
    <row r="961" ht="12.75" hidden="1"/>
    <row r="962" ht="12.75" hidden="1"/>
    <row r="963" ht="12.75" hidden="1"/>
    <row r="964" ht="12.75" hidden="1"/>
    <row r="965" ht="12.75" hidden="1"/>
    <row r="966" ht="12.75" hidden="1"/>
    <row r="967" ht="12.75" hidden="1"/>
    <row r="968" ht="12.75" hidden="1"/>
    <row r="969" ht="12.75" hidden="1"/>
    <row r="970" ht="12.75" hidden="1"/>
    <row r="971" ht="12.75" hidden="1"/>
    <row r="972" ht="12.75" hidden="1"/>
    <row r="973" ht="12.75" hidden="1"/>
    <row r="974" ht="12.75" hidden="1"/>
    <row r="975" ht="12.75" hidden="1"/>
    <row r="976" ht="12.75" hidden="1"/>
    <row r="977" spans="1:1" ht="12.75" hidden="1"/>
    <row r="978" spans="1:1" ht="12.75" hidden="1"/>
    <row r="979" spans="1:1" ht="12.75" hidden="1"/>
    <row r="980" spans="1:1" ht="12.75" hidden="1"/>
    <row r="981" spans="1:1" ht="12.75" hidden="1"/>
    <row r="982" spans="1:1" ht="12.75" hidden="1"/>
    <row r="983" spans="1:1" ht="12.75" hidden="1"/>
    <row r="984" spans="1:1" ht="12.75" hidden="1"/>
    <row r="985" spans="1:1" ht="12.75" hidden="1"/>
    <row r="986" spans="1:1" ht="12.75" hidden="1"/>
    <row r="987" spans="1:1" ht="12.75" hidden="1"/>
    <row r="988" spans="1:1" ht="12.75" hidden="1"/>
    <row r="989" spans="1:1" ht="12.75" hidden="1"/>
    <row r="990" spans="1:1" ht="12.75" hidden="1">
      <c r="A990" s="187"/>
    </row>
    <row r="991" spans="1:1" ht="12.75" hidden="1"/>
    <row r="992" spans="1:1" ht="12.75" hidden="1"/>
    <row r="993" ht="12.75" hidden="1"/>
    <row r="994" ht="12.75" hidden="1"/>
    <row r="995" ht="12.75" hidden="1"/>
    <row r="996" ht="12.75" hidden="1"/>
    <row r="997" ht="12.75" hidden="1"/>
    <row r="998" ht="12.75" hidden="1"/>
    <row r="999" ht="12.75" hidden="1"/>
    <row r="1000" ht="12.75" hidden="1"/>
    <row r="1001" ht="12.75" hidden="1"/>
    <row r="1002" ht="12.75" hidden="1"/>
    <row r="1003" ht="12.75" hidden="1"/>
    <row r="1004" ht="12.75" hidden="1"/>
    <row r="1005" ht="12.75" hidden="1"/>
    <row r="1006" ht="12.75" hidden="1"/>
    <row r="1007" ht="12.75" hidden="1"/>
    <row r="1008" ht="12.75" hidden="1"/>
    <row r="1009" ht="12.75" hidden="1"/>
    <row r="1010" ht="12.75" hidden="1"/>
    <row r="1011" ht="12.75" hidden="1"/>
    <row r="1012" ht="12.75" hidden="1"/>
    <row r="1013" ht="12.75" hidden="1"/>
    <row r="1014" ht="12.75" hidden="1"/>
    <row r="1015" ht="12.75" hidden="1"/>
    <row r="1016" ht="12.75" hidden="1"/>
    <row r="1017" ht="12.75" hidden="1"/>
    <row r="1018" ht="12.75" hidden="1"/>
    <row r="1019" ht="12.75" hidden="1"/>
    <row r="1020" ht="12.75" hidden="1"/>
    <row r="1021" ht="12.75" hidden="1"/>
    <row r="1022" ht="12.75" hidden="1"/>
    <row r="1023" ht="12.75" hidden="1"/>
    <row r="1024" ht="12.75" hidden="1"/>
    <row r="1025" ht="12.75" hidden="1"/>
    <row r="1026" ht="12.75" hidden="1"/>
    <row r="1027" ht="12.75" hidden="1"/>
    <row r="1028" ht="12.75" hidden="1"/>
    <row r="1029" ht="12.75" hidden="1"/>
    <row r="1030" ht="12.75" hidden="1"/>
    <row r="1031" ht="12.75" hidden="1"/>
    <row r="1032" ht="12.75" hidden="1"/>
    <row r="1033" ht="12.75" hidden="1"/>
    <row r="1034" ht="12.75" hidden="1"/>
    <row r="1035" ht="12.75" hidden="1"/>
    <row r="1036" ht="12.75" hidden="1"/>
    <row r="1037" ht="12.75" hidden="1"/>
    <row r="1038" ht="12.75" hidden="1"/>
    <row r="1039" ht="12.75" hidden="1"/>
    <row r="1040" ht="12.75" hidden="1"/>
    <row r="1041" ht="12.75" hidden="1"/>
    <row r="1042" ht="12.75" hidden="1"/>
    <row r="1043" ht="12.75" hidden="1"/>
    <row r="1044" ht="12.75" hidden="1"/>
    <row r="1045" ht="12.75" hidden="1"/>
    <row r="1046" ht="12.75" hidden="1"/>
    <row r="1047" ht="12.75" hidden="1"/>
    <row r="1048" ht="12.75" hidden="1"/>
    <row r="1049" ht="12.75" hidden="1"/>
    <row r="1050" ht="12.75" hidden="1"/>
    <row r="1051" ht="12.75" hidden="1"/>
    <row r="1052" ht="12.75" hidden="1"/>
    <row r="1053" ht="12.75" hidden="1"/>
    <row r="1054" ht="12.75" hidden="1"/>
    <row r="1055" ht="12.75" hidden="1"/>
    <row r="1056" ht="12.75" hidden="1"/>
    <row r="1057" ht="12.75" hidden="1"/>
    <row r="1058" ht="12.75" hidden="1"/>
    <row r="1059" ht="12.75" hidden="1"/>
    <row r="1060" ht="12.75" hidden="1"/>
    <row r="1061" ht="12.75" hidden="1"/>
    <row r="1062" ht="12.75" hidden="1"/>
    <row r="1063" ht="12.75" hidden="1"/>
    <row r="1064" ht="12.75" hidden="1"/>
    <row r="1065" ht="12.75" hidden="1"/>
    <row r="1066" ht="12.75" hidden="1"/>
    <row r="1067" ht="12.75" hidden="1"/>
    <row r="1068" ht="12.75" hidden="1"/>
    <row r="1069" ht="12.75" hidden="1"/>
    <row r="1070" ht="12.75" hidden="1"/>
    <row r="1071" ht="12.75" hidden="1"/>
    <row r="1072" ht="12.75" hidden="1"/>
    <row r="1073" ht="12.75" hidden="1"/>
    <row r="1074" ht="12.75" hidden="1"/>
    <row r="1075" ht="12.75" hidden="1"/>
    <row r="1076" ht="12.75" hidden="1"/>
    <row r="1077" ht="12.75" hidden="1"/>
    <row r="1078" ht="12.75" hidden="1"/>
    <row r="1079" ht="12.75" hidden="1"/>
    <row r="1080" ht="12.75" hidden="1"/>
    <row r="1081" ht="12.75" hidden="1"/>
    <row r="1082" ht="12.75" hidden="1"/>
    <row r="1083" ht="12.75" hidden="1"/>
    <row r="1084" ht="12.75" hidden="1"/>
    <row r="1085" ht="12.75" hidden="1"/>
    <row r="1086" ht="12.75" hidden="1"/>
    <row r="1087" ht="12.75" hidden="1"/>
    <row r="1088" ht="12.75" hidden="1"/>
    <row r="1089" ht="12.75" hidden="1"/>
    <row r="1090" ht="12.75" hidden="1"/>
    <row r="1091" ht="12.75" hidden="1"/>
    <row r="1092" ht="12.75" hidden="1"/>
    <row r="1093" ht="12.75" hidden="1"/>
    <row r="1094" ht="12.75" hidden="1"/>
    <row r="1095" ht="12.75" hidden="1"/>
    <row r="1096" ht="12.75" hidden="1"/>
    <row r="1097" ht="12.75" hidden="1"/>
    <row r="1098" ht="12.75" hidden="1"/>
    <row r="1099" ht="12.75" hidden="1"/>
    <row r="1100" ht="12.75" hidden="1"/>
    <row r="1101" ht="12.75" hidden="1"/>
    <row r="1102" ht="12.75" hidden="1"/>
    <row r="1103" ht="12.75" hidden="1"/>
    <row r="1104" ht="12.75" hidden="1"/>
    <row r="1105" ht="12.75" hidden="1"/>
    <row r="1106" ht="12.75" hidden="1"/>
    <row r="1107" ht="12.75" hidden="1"/>
    <row r="1108" ht="12.75" hidden="1"/>
    <row r="1109" ht="12.75" hidden="1"/>
    <row r="1110" ht="12.75" hidden="1"/>
    <row r="1111" ht="12.75" hidden="1"/>
    <row r="1112" ht="12.75" hidden="1"/>
    <row r="1113" ht="12.75" hidden="1"/>
    <row r="1114" ht="12.75" hidden="1"/>
    <row r="1115" ht="12.75" hidden="1"/>
    <row r="1116" ht="12.75" hidden="1"/>
    <row r="1117" ht="12.75" hidden="1"/>
    <row r="1118" ht="12.75" hidden="1"/>
    <row r="1119" ht="12.75" hidden="1"/>
    <row r="1120" ht="12.75" hidden="1"/>
    <row r="1121" ht="12.75" hidden="1"/>
    <row r="1122" ht="12.75" hidden="1"/>
    <row r="1123" ht="12.75" hidden="1"/>
    <row r="1124" ht="12.75" hidden="1"/>
    <row r="1125" ht="12.75" hidden="1"/>
    <row r="1126" ht="12.75" hidden="1"/>
    <row r="1127" ht="12.75" hidden="1"/>
    <row r="1128" ht="12.75" hidden="1"/>
    <row r="1129" ht="12.75" hidden="1"/>
    <row r="1130" ht="12.75" hidden="1"/>
    <row r="1131" ht="12.75" hidden="1"/>
    <row r="1132" ht="12.75" hidden="1"/>
    <row r="1133" ht="12.75" hidden="1"/>
    <row r="1134" ht="12.75" hidden="1"/>
    <row r="1135" ht="12.75" hidden="1"/>
    <row r="1136" ht="12.75" hidden="1"/>
    <row r="1137" ht="12.75" hidden="1"/>
    <row r="1138" ht="12.75" hidden="1"/>
    <row r="1139" ht="12.75" hidden="1"/>
    <row r="1140" ht="12.75" hidden="1"/>
    <row r="1141" ht="12.75" hidden="1"/>
    <row r="1142" ht="12.75" hidden="1"/>
    <row r="1143" ht="12.75" hidden="1"/>
    <row r="1144" ht="12.75" hidden="1"/>
    <row r="1145" ht="12.75" hidden="1"/>
    <row r="1146" ht="12.75" hidden="1"/>
    <row r="1147" ht="12.75" hidden="1"/>
    <row r="1148" ht="12.75" hidden="1"/>
    <row r="1149" ht="12.75" hidden="1"/>
    <row r="1150" ht="12.75" hidden="1"/>
    <row r="1151" ht="12.75" hidden="1"/>
    <row r="1152" ht="12.75" hidden="1"/>
    <row r="1153" ht="12.75" hidden="1"/>
    <row r="1154" ht="12.75" hidden="1"/>
    <row r="1155" ht="12.75" hidden="1"/>
    <row r="1156" ht="12.75" hidden="1"/>
    <row r="1157" ht="12.75" hidden="1"/>
    <row r="1158" ht="12.75" hidden="1"/>
    <row r="1159" ht="12.75" hidden="1"/>
    <row r="1160" ht="12.75" hidden="1"/>
    <row r="1161" ht="12.75" hidden="1"/>
    <row r="1162" ht="12.75" hidden="1"/>
    <row r="1163" ht="12.75" hidden="1"/>
    <row r="1164" ht="12.75" hidden="1"/>
    <row r="1165" ht="12.75" hidden="1"/>
    <row r="1166" ht="12.75" hidden="1"/>
    <row r="1167" ht="12.75" hidden="1"/>
    <row r="1168" ht="12.75" hidden="1"/>
    <row r="1169" ht="12.75" hidden="1"/>
    <row r="1170" ht="12.75" hidden="1"/>
    <row r="1171" ht="12.75" hidden="1"/>
    <row r="1172" ht="12.75" hidden="1"/>
    <row r="1173" ht="12.75" hidden="1"/>
    <row r="1174" ht="12.75" hidden="1"/>
    <row r="1175" ht="12.75" hidden="1"/>
    <row r="1176" ht="12.75" hidden="1"/>
    <row r="1177" ht="12.75" hidden="1"/>
    <row r="1178" ht="12.75" hidden="1"/>
    <row r="1179" ht="12.75" hidden="1"/>
    <row r="1180" ht="12.75" hidden="1"/>
    <row r="1181" ht="12.75" hidden="1"/>
    <row r="1182" ht="12.75" hidden="1"/>
    <row r="1183" ht="12.75" hidden="1"/>
    <row r="1184" ht="12.75" hidden="1"/>
    <row r="1185" ht="12.75" hidden="1"/>
    <row r="1186" ht="12.75" hidden="1"/>
    <row r="1187" ht="12.75" hidden="1"/>
    <row r="1188" ht="12.75" hidden="1"/>
    <row r="1189" ht="12.75" hidden="1"/>
    <row r="1190" ht="12.75" hidden="1"/>
    <row r="1191" ht="12.75" hidden="1"/>
    <row r="1192" ht="12.75" hidden="1"/>
    <row r="1193" ht="12.75" hidden="1"/>
    <row r="1194" ht="12.75" hidden="1"/>
    <row r="1195" ht="12.75" hidden="1"/>
    <row r="1196" ht="12.75" hidden="1"/>
    <row r="1197" ht="12.75" hidden="1"/>
    <row r="1198" ht="12.75" hidden="1"/>
    <row r="1199" ht="12.75" hidden="1"/>
    <row r="1200" ht="12.75" hidden="1"/>
    <row r="1201" ht="12.75" hidden="1"/>
    <row r="1202" ht="12.75" hidden="1"/>
    <row r="1203" ht="12.75" hidden="1"/>
    <row r="1204" ht="12.75" hidden="1"/>
    <row r="1205" ht="12.75" hidden="1"/>
    <row r="1206" ht="12.75" hidden="1"/>
    <row r="1207" ht="12.75" hidden="1"/>
    <row r="1208" ht="12.75" hidden="1"/>
    <row r="1209" ht="12.75" hidden="1"/>
    <row r="1210" ht="12.75" hidden="1"/>
    <row r="1211" ht="12.75" hidden="1"/>
    <row r="1212" ht="12.75" hidden="1"/>
    <row r="1213" ht="12.75" hidden="1"/>
    <row r="1214" ht="12.75" hidden="1"/>
    <row r="1215" ht="12.75" hidden="1"/>
    <row r="1216" ht="12.75" hidden="1"/>
    <row r="1217" ht="12.75" hidden="1"/>
    <row r="1218" ht="12.75" hidden="1"/>
    <row r="1219" ht="12.75" hidden="1"/>
    <row r="1220" ht="12.75" hidden="1"/>
    <row r="1221" ht="12.75" hidden="1"/>
    <row r="1222" ht="12.75" hidden="1"/>
    <row r="1223" ht="12.75" hidden="1"/>
    <row r="1224" ht="12.75" hidden="1"/>
    <row r="1225" ht="12.75" hidden="1"/>
    <row r="1226" ht="12.75" hidden="1"/>
    <row r="1227" ht="12.75" hidden="1"/>
    <row r="1228" ht="12.75" hidden="1"/>
    <row r="1229" ht="12.75" hidden="1"/>
    <row r="1230" ht="12.75" hidden="1"/>
    <row r="1231" ht="12.75" hidden="1"/>
    <row r="1232" ht="12.75" hidden="1"/>
    <row r="1233" ht="12.75" hidden="1"/>
    <row r="1234" ht="12.75" hidden="1"/>
    <row r="1235" ht="12.75" hidden="1"/>
    <row r="1236" ht="12.75" hidden="1"/>
    <row r="1237" ht="12.75" hidden="1"/>
    <row r="1238" ht="12.75" hidden="1"/>
    <row r="1239" ht="12.75" hidden="1"/>
    <row r="1240" ht="12.75" hidden="1"/>
    <row r="1241" ht="12.75" hidden="1"/>
    <row r="1242" ht="12.75" hidden="1"/>
    <row r="1243" ht="12.75" hidden="1"/>
    <row r="1244" ht="12.75" hidden="1"/>
    <row r="1245" ht="12.75" hidden="1"/>
    <row r="1246" ht="12.75" hidden="1"/>
    <row r="1247" ht="12.75" hidden="1"/>
    <row r="1248" ht="12.75" hidden="1"/>
    <row r="1249" ht="12.75" hidden="1"/>
    <row r="1250" ht="12.75" hidden="1"/>
    <row r="1251" ht="12.75" hidden="1"/>
    <row r="1252" ht="12.75" hidden="1"/>
    <row r="1253" ht="12.75" hidden="1"/>
    <row r="1254" ht="12.75" hidden="1"/>
    <row r="1255" ht="12.75" hidden="1"/>
    <row r="1256" ht="12.75" hidden="1"/>
    <row r="1257" ht="12.75" hidden="1"/>
    <row r="1258" ht="12.75" hidden="1"/>
    <row r="1259" ht="12.75" hidden="1"/>
    <row r="1260" ht="12.75" hidden="1"/>
    <row r="1261" ht="12.75" hidden="1"/>
    <row r="1262" ht="12.75" hidden="1"/>
    <row r="1263" ht="12.75" hidden="1"/>
    <row r="1264" ht="12.75" hidden="1"/>
    <row r="1265" ht="12.75" hidden="1"/>
    <row r="1266" ht="12.75" hidden="1"/>
    <row r="1267" ht="12.75" hidden="1"/>
    <row r="1268" ht="12.75" hidden="1"/>
    <row r="1269" ht="12.75" hidden="1"/>
    <row r="1270" ht="12.75" hidden="1"/>
    <row r="1271" ht="12.75" hidden="1"/>
    <row r="1272" ht="12.75" hidden="1"/>
    <row r="1273" ht="12.75" hidden="1"/>
    <row r="1274" ht="12.75" hidden="1"/>
    <row r="1275" ht="12.75" hidden="1"/>
    <row r="1276" ht="12.75" hidden="1"/>
    <row r="1277" ht="12.75" hidden="1"/>
    <row r="1278" ht="12.75" hidden="1"/>
    <row r="1279" ht="12.75" hidden="1"/>
    <row r="1280" ht="12.75" hidden="1"/>
    <row r="1281" ht="12.75" hidden="1"/>
    <row r="1282" ht="12.75" hidden="1"/>
    <row r="1283" ht="12.75" hidden="1"/>
    <row r="1284" ht="12.75" hidden="1"/>
    <row r="1285" ht="12.75" hidden="1"/>
    <row r="1286" ht="12.75" hidden="1"/>
    <row r="1287" ht="12.75" hidden="1"/>
    <row r="1288" ht="12.75" hidden="1"/>
    <row r="1289" ht="12.75" hidden="1"/>
    <row r="1290" ht="12.75" hidden="1"/>
    <row r="1291" ht="12.75" hidden="1"/>
    <row r="1292" ht="12.75" hidden="1"/>
    <row r="1293" ht="12.75" hidden="1"/>
    <row r="1294" ht="12.75" hidden="1"/>
    <row r="1295" ht="12.75" hidden="1"/>
    <row r="1296" ht="12.75" hidden="1"/>
    <row r="1297" ht="12.75" hidden="1"/>
    <row r="1298" ht="12.75" hidden="1"/>
    <row r="1299" ht="12.75" hidden="1"/>
    <row r="1300" ht="12.75" hidden="1"/>
    <row r="1301" ht="12.75" hidden="1"/>
    <row r="1302" ht="12.75" hidden="1"/>
    <row r="1303" ht="12.75" hidden="1"/>
    <row r="1304" ht="12.75" hidden="1"/>
    <row r="1305" ht="12.75" hidden="1"/>
    <row r="1306" ht="12.75" hidden="1"/>
    <row r="1307" ht="12.75" hidden="1"/>
    <row r="1308" ht="12.75" hidden="1"/>
    <row r="1309" ht="12.75" hidden="1"/>
    <row r="1310" ht="12.75" hidden="1"/>
    <row r="1311" ht="12.75" hidden="1"/>
    <row r="1312" ht="12.75" hidden="1"/>
    <row r="1313" ht="12.75" hidden="1"/>
    <row r="1314" ht="12.75" hidden="1"/>
    <row r="1315" ht="12.75" hidden="1"/>
    <row r="1316" ht="12.75" hidden="1"/>
    <row r="1317" ht="12.75" hidden="1"/>
    <row r="1318" ht="12.75" hidden="1"/>
    <row r="1319" ht="12.75" hidden="1"/>
    <row r="1320" ht="12.75" hidden="1"/>
    <row r="1321" ht="12.75" hidden="1"/>
    <row r="1322" ht="12.75" hidden="1"/>
    <row r="1323" ht="12.75" hidden="1"/>
    <row r="1324" ht="12.75" hidden="1"/>
    <row r="1325" ht="12.75" hidden="1"/>
    <row r="1326" ht="12.75" hidden="1"/>
    <row r="1327" ht="12.75" hidden="1"/>
    <row r="1328" ht="12.75" hidden="1"/>
    <row r="1329" ht="12.75" hidden="1"/>
    <row r="1330" ht="12.75" hidden="1"/>
    <row r="1331" ht="12.75" hidden="1"/>
    <row r="1332" ht="12.75" hidden="1"/>
    <row r="1333" ht="12.75" hidden="1"/>
    <row r="1334" ht="12.75" hidden="1"/>
    <row r="1335" ht="12.75" hidden="1"/>
    <row r="1336" ht="12.75" hidden="1"/>
    <row r="1337" ht="12.75"/>
    <row r="1338" ht="12.75" customHeight="1"/>
    <row r="1339" ht="12.75" customHeight="1"/>
    <row r="1340" ht="12.75" customHeight="1"/>
    <row r="1341" ht="12.75" customHeight="1"/>
    <row r="1342" ht="12.75" customHeight="1"/>
    <row r="1343" ht="12.75" customHeight="1"/>
    <row r="1344" ht="12.75" customHeight="1"/>
    <row r="1345" ht="12.75" customHeight="1"/>
    <row r="1346" ht="12.75" customHeight="1"/>
    <row r="1347" ht="12.75" customHeight="1"/>
    <row r="1348" ht="12.75" customHeight="1"/>
    <row r="1349" ht="12.75" customHeight="1"/>
    <row r="1350" ht="12.75" customHeight="1"/>
    <row r="1351" ht="12.75" customHeight="1"/>
    <row r="1352" ht="12.75" customHeight="1"/>
    <row r="1353" ht="12.75" customHeight="1"/>
    <row r="1354" ht="12.75" customHeight="1"/>
    <row r="1355" ht="12.75" customHeight="1"/>
    <row r="1356" ht="12.75" customHeight="1"/>
    <row r="1357" ht="12.75" customHeight="1"/>
    <row r="1358" ht="12.75" customHeight="1"/>
    <row r="1359" ht="12.75" customHeight="1"/>
    <row r="1360" ht="12.75" customHeight="1"/>
    <row r="1361" ht="12.75" customHeight="1"/>
    <row r="1362" ht="12.75" customHeight="1"/>
  </sheetData>
  <autoFilter ref="B6:AU407" xr:uid="{00000000-0009-0000-0000-000003000000}">
    <sortState xmlns:xlrd2="http://schemas.microsoft.com/office/spreadsheetml/2017/richdata2" ref="B204:AU204">
      <sortCondition ref="B6:B407"/>
    </sortState>
  </autoFilter>
  <sortState xmlns:xlrd2="http://schemas.microsoft.com/office/spreadsheetml/2017/richdata2" ref="B7:AS416">
    <sortCondition ref="B7:B416"/>
  </sortState>
  <mergeCells count="15">
    <mergeCell ref="B487:I487"/>
    <mergeCell ref="B488:I488"/>
    <mergeCell ref="P1:Q1"/>
    <mergeCell ref="AI3:AO5"/>
    <mergeCell ref="AP3:AS5"/>
    <mergeCell ref="B409:I409"/>
    <mergeCell ref="Q3:AB5"/>
    <mergeCell ref="AC3:AH5"/>
    <mergeCell ref="B2:O2"/>
    <mergeCell ref="L3:P3"/>
    <mergeCell ref="L5:M5"/>
    <mergeCell ref="N5:O5"/>
    <mergeCell ref="L4:O4"/>
    <mergeCell ref="B5:K5"/>
    <mergeCell ref="P2:Q2"/>
  </mergeCells>
  <phoneticPr fontId="39" type="noConversion"/>
  <dataValidations disablePrompts="1" count="1">
    <dataValidation type="textLength" operator="lessThanOrEqual" allowBlank="1" showInputMessage="1" showErrorMessage="1" sqref="K273" xr:uid="{00000000-0002-0000-0300-000000000000}">
      <formula1>3</formula1>
    </dataValidation>
  </dataValidations>
  <hyperlinks>
    <hyperlink ref="C3" r:id="rId1" xr:uid="{00000000-0004-0000-0300-000000000000}"/>
    <hyperlink ref="R2" r:id="rId2" xr:uid="{00000000-0004-0000-0300-000001000000}"/>
  </hyperlinks>
  <pageMargins left="0.75" right="0.75" top="1" bottom="1" header="0.5" footer="0.5"/>
  <pageSetup paperSize="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tint="-0.34998626667073579"/>
    <pageSetUpPr fitToPage="1"/>
  </sheetPr>
  <dimension ref="A1:AB1625"/>
  <sheetViews>
    <sheetView showGridLines="0" zoomScaleNormal="100" workbookViewId="0">
      <pane xSplit="2" topLeftCell="C1" activePane="topRight" state="frozen"/>
      <selection pane="topRight" activeCell="B6" sqref="B6"/>
    </sheetView>
  </sheetViews>
  <sheetFormatPr defaultColWidth="9.28515625" defaultRowHeight="12.75" zeroHeight="1"/>
  <cols>
    <col min="1" max="1" width="2.28515625" style="104" customWidth="1"/>
    <col min="2" max="2" width="75.42578125" customWidth="1"/>
    <col min="3" max="3" width="13.5703125" customWidth="1"/>
    <col min="4" max="4" width="18.7109375" bestFit="1" customWidth="1"/>
    <col min="5" max="6" width="18.7109375" customWidth="1"/>
    <col min="7" max="7" width="12.28515625" customWidth="1"/>
    <col min="8" max="8" width="16" customWidth="1"/>
    <col min="9" max="9" width="12.28515625" hidden="1" customWidth="1"/>
    <col min="10" max="12" width="9.28515625" customWidth="1"/>
    <col min="13" max="13" width="9.7109375" customWidth="1"/>
    <col min="14" max="14" width="11.42578125" customWidth="1"/>
    <col min="15" max="15" width="16" customWidth="1"/>
    <col min="16" max="21" width="11.42578125" customWidth="1"/>
    <col min="22" max="22" width="10.7109375" customWidth="1"/>
    <col min="23" max="23" width="16.7109375" customWidth="1"/>
    <col min="24" max="24" width="10.7109375" style="143" customWidth="1"/>
    <col min="25" max="26" width="10.7109375" customWidth="1"/>
    <col min="27" max="27" width="12.28515625" bestFit="1" customWidth="1"/>
    <col min="28" max="28" width="8.28515625" bestFit="1" customWidth="1"/>
  </cols>
  <sheetData>
    <row r="1" spans="1:28" ht="12.75" customHeight="1">
      <c r="A1"/>
      <c r="B1" s="94"/>
      <c r="L1" s="96"/>
      <c r="W1" s="92"/>
    </row>
    <row r="2" spans="1:28" ht="25.5">
      <c r="B2" s="887" t="str">
        <f>"Index Futures and Options list (as of "&amp;TEXT('Single Stock Futures'!B1,"dd mmmm yyyy")&amp;")"</f>
        <v>Index Futures and Options list (as of 24 April 2024)</v>
      </c>
      <c r="C2" s="887"/>
      <c r="D2" s="887"/>
      <c r="E2" s="887"/>
      <c r="F2" s="887"/>
      <c r="G2" s="887"/>
      <c r="H2" s="887"/>
      <c r="I2" s="887"/>
      <c r="J2" s="887"/>
      <c r="K2" s="887"/>
      <c r="L2" s="887"/>
      <c r="M2" s="887"/>
      <c r="N2" s="887"/>
    </row>
    <row r="3" spans="1:28">
      <c r="B3" s="102"/>
      <c r="C3" s="93"/>
      <c r="D3" s="93"/>
      <c r="E3" s="93"/>
      <c r="F3" s="93"/>
    </row>
    <row r="4" spans="1:28" s="376" customFormat="1" ht="11.25">
      <c r="A4" s="374"/>
      <c r="B4" s="375"/>
      <c r="C4" s="375"/>
      <c r="D4" s="375"/>
      <c r="E4" s="375"/>
      <c r="F4" s="375"/>
      <c r="G4" s="375"/>
      <c r="H4" s="375"/>
      <c r="I4" s="375"/>
      <c r="J4" s="888" t="s">
        <v>6653</v>
      </c>
      <c r="K4" s="889"/>
      <c r="N4" s="890" t="s">
        <v>3580</v>
      </c>
      <c r="O4" s="891"/>
      <c r="P4" s="891"/>
      <c r="Q4" s="891"/>
      <c r="R4" s="891"/>
      <c r="S4" s="891"/>
      <c r="T4" s="891"/>
      <c r="U4" s="892"/>
      <c r="V4" s="893" t="s">
        <v>3581</v>
      </c>
      <c r="W4" s="894"/>
      <c r="X4" s="894"/>
      <c r="Y4" s="894"/>
      <c r="Z4" s="895"/>
      <c r="AA4" s="308"/>
      <c r="AB4" s="308"/>
    </row>
    <row r="5" spans="1:28" s="377" customFormat="1" ht="56.25">
      <c r="A5" s="374"/>
      <c r="B5" s="312" t="s">
        <v>3582</v>
      </c>
      <c r="C5" s="312" t="s">
        <v>3746</v>
      </c>
      <c r="D5" s="549" t="s">
        <v>8584</v>
      </c>
      <c r="E5" s="549" t="s">
        <v>10068</v>
      </c>
      <c r="F5" s="549" t="s">
        <v>10067</v>
      </c>
      <c r="G5" s="312" t="s">
        <v>2464</v>
      </c>
      <c r="H5" s="312" t="s">
        <v>3747</v>
      </c>
      <c r="I5" s="313" t="s">
        <v>3749</v>
      </c>
      <c r="J5" s="314" t="s">
        <v>3578</v>
      </c>
      <c r="K5" s="414" t="s">
        <v>3579</v>
      </c>
      <c r="L5" s="315" t="s">
        <v>6234</v>
      </c>
      <c r="M5" s="315" t="s">
        <v>3042</v>
      </c>
      <c r="N5" s="316" t="s">
        <v>1783</v>
      </c>
      <c r="O5" s="316" t="s">
        <v>6721</v>
      </c>
      <c r="P5" s="316" t="s">
        <v>1785</v>
      </c>
      <c r="Q5" s="316" t="s">
        <v>1004</v>
      </c>
      <c r="R5" s="316" t="s">
        <v>4029</v>
      </c>
      <c r="S5" s="316" t="s">
        <v>1536</v>
      </c>
      <c r="T5" s="316" t="s">
        <v>4030</v>
      </c>
      <c r="U5" s="316" t="s">
        <v>6733</v>
      </c>
      <c r="V5" s="317" t="s">
        <v>1783</v>
      </c>
      <c r="W5" s="317" t="s">
        <v>6721</v>
      </c>
      <c r="X5" s="318" t="s">
        <v>1785</v>
      </c>
      <c r="Y5" s="317" t="s">
        <v>4029</v>
      </c>
      <c r="Z5" s="317" t="s">
        <v>1536</v>
      </c>
      <c r="AA5" s="619" t="s">
        <v>11036</v>
      </c>
      <c r="AB5" s="619" t="s">
        <v>11037</v>
      </c>
    </row>
    <row r="6" spans="1:28" s="376" customFormat="1" ht="11.25">
      <c r="A6" s="374"/>
      <c r="B6" s="319" t="s">
        <v>1787</v>
      </c>
      <c r="C6" s="458" t="s">
        <v>8508</v>
      </c>
      <c r="D6" s="458" t="s">
        <v>9263</v>
      </c>
      <c r="E6" s="458"/>
      <c r="F6" s="458"/>
      <c r="G6" s="320" t="s">
        <v>1787</v>
      </c>
      <c r="H6" s="321" t="s">
        <v>1290</v>
      </c>
      <c r="I6" s="319" t="s">
        <v>1387</v>
      </c>
      <c r="J6" s="333" t="s">
        <v>1273</v>
      </c>
      <c r="K6" s="333" t="s">
        <v>5026</v>
      </c>
      <c r="L6" s="333" t="s">
        <v>2089</v>
      </c>
      <c r="M6" s="333" t="s">
        <v>3112</v>
      </c>
      <c r="N6" s="322">
        <v>0.01</v>
      </c>
      <c r="O6" s="323">
        <v>100</v>
      </c>
      <c r="P6" s="599">
        <f>N6*O6</f>
        <v>1</v>
      </c>
      <c r="Q6" s="323">
        <v>99998</v>
      </c>
      <c r="R6" s="324">
        <v>0.01</v>
      </c>
      <c r="S6" s="324">
        <v>0.01</v>
      </c>
      <c r="T6" s="324">
        <v>1E-3</v>
      </c>
      <c r="U6" s="325" t="s">
        <v>2611</v>
      </c>
      <c r="V6" s="322">
        <v>0.01</v>
      </c>
      <c r="W6" s="326">
        <v>200</v>
      </c>
      <c r="X6" s="327">
        <f t="shared" ref="X6:X12" si="0">V6*W6</f>
        <v>2</v>
      </c>
      <c r="Y6" s="328">
        <v>0.01</v>
      </c>
      <c r="Z6" s="329">
        <v>0.01</v>
      </c>
      <c r="AA6" s="620" t="s">
        <v>11038</v>
      </c>
      <c r="AB6" s="621" t="s">
        <v>11039</v>
      </c>
    </row>
    <row r="7" spans="1:28" s="376" customFormat="1" ht="11.25">
      <c r="A7" s="374"/>
      <c r="B7" s="330" t="s">
        <v>3180</v>
      </c>
      <c r="C7" s="460" t="s">
        <v>9210</v>
      </c>
      <c r="D7" s="459" t="s">
        <v>9264</v>
      </c>
      <c r="E7" s="459"/>
      <c r="F7" s="459"/>
      <c r="G7" s="331" t="s">
        <v>1789</v>
      </c>
      <c r="H7" s="332" t="s">
        <v>1291</v>
      </c>
      <c r="I7" s="330" t="s">
        <v>1388</v>
      </c>
      <c r="J7" s="333" t="s">
        <v>1274</v>
      </c>
      <c r="K7" s="333" t="s">
        <v>1275</v>
      </c>
      <c r="L7" s="333" t="s">
        <v>2089</v>
      </c>
      <c r="M7" s="333" t="s">
        <v>3112</v>
      </c>
      <c r="N7" s="333">
        <v>0.01</v>
      </c>
      <c r="O7" s="334">
        <v>10</v>
      </c>
      <c r="P7" s="335">
        <f>N7*O7</f>
        <v>0.1</v>
      </c>
      <c r="Q7" s="334">
        <v>99998</v>
      </c>
      <c r="R7" s="336">
        <v>0.01</v>
      </c>
      <c r="S7" s="336">
        <v>0.01</v>
      </c>
      <c r="T7" s="336">
        <v>0.01</v>
      </c>
      <c r="U7" s="337" t="s">
        <v>2611</v>
      </c>
      <c r="V7" s="338">
        <v>0.01</v>
      </c>
      <c r="W7" s="339">
        <v>10</v>
      </c>
      <c r="X7" s="340">
        <f t="shared" si="0"/>
        <v>0.1</v>
      </c>
      <c r="Y7" s="341">
        <v>0.01</v>
      </c>
      <c r="Z7" s="342">
        <v>0.01</v>
      </c>
      <c r="AA7" s="622" t="s">
        <v>11040</v>
      </c>
      <c r="AB7" s="623" t="s">
        <v>11041</v>
      </c>
    </row>
    <row r="8" spans="1:28" s="376" customFormat="1" ht="11.25">
      <c r="A8" s="374"/>
      <c r="B8" s="330" t="s">
        <v>3179</v>
      </c>
      <c r="C8" s="351" t="s">
        <v>8509</v>
      </c>
      <c r="D8" s="348" t="s">
        <v>9265</v>
      </c>
      <c r="E8" s="348"/>
      <c r="F8" s="348"/>
      <c r="G8" s="331" t="s">
        <v>1777</v>
      </c>
      <c r="H8" s="332" t="s">
        <v>1289</v>
      </c>
      <c r="I8" s="330" t="s">
        <v>1386</v>
      </c>
      <c r="J8" s="333" t="s">
        <v>2090</v>
      </c>
      <c r="K8" s="333" t="s">
        <v>2091</v>
      </c>
      <c r="L8" s="333" t="s">
        <v>2089</v>
      </c>
      <c r="M8" s="333" t="s">
        <v>3112</v>
      </c>
      <c r="N8" s="333">
        <v>0.1</v>
      </c>
      <c r="O8" s="334">
        <v>10</v>
      </c>
      <c r="P8" s="335">
        <f>N8*O8</f>
        <v>1</v>
      </c>
      <c r="Q8" s="334">
        <v>99998</v>
      </c>
      <c r="R8" s="336">
        <v>0.1</v>
      </c>
      <c r="S8" s="336">
        <v>0.1</v>
      </c>
      <c r="T8" s="336">
        <v>0.1</v>
      </c>
      <c r="U8" s="337" t="s">
        <v>2611</v>
      </c>
      <c r="V8" s="338">
        <v>0.1</v>
      </c>
      <c r="W8" s="339">
        <v>10</v>
      </c>
      <c r="X8" s="340">
        <f t="shared" si="0"/>
        <v>1</v>
      </c>
      <c r="Y8" s="341">
        <v>0.1</v>
      </c>
      <c r="Z8" s="342">
        <v>0.1</v>
      </c>
      <c r="AA8" s="622" t="s">
        <v>11042</v>
      </c>
      <c r="AB8" s="623" t="s">
        <v>11043</v>
      </c>
    </row>
    <row r="9" spans="1:28" s="376" customFormat="1" ht="11.25">
      <c r="A9" s="374"/>
      <c r="B9" s="343" t="s">
        <v>6728</v>
      </c>
      <c r="C9" s="351" t="s">
        <v>5963</v>
      </c>
      <c r="D9" s="348" t="s">
        <v>9266</v>
      </c>
      <c r="E9" s="348"/>
      <c r="F9" s="348"/>
      <c r="G9" s="331" t="s">
        <v>1776</v>
      </c>
      <c r="H9" s="332" t="s">
        <v>1287</v>
      </c>
      <c r="I9" s="330" t="s">
        <v>1991</v>
      </c>
      <c r="J9" s="333" t="s">
        <v>3577</v>
      </c>
      <c r="K9" s="333" t="s">
        <v>2926</v>
      </c>
      <c r="L9" s="333" t="s">
        <v>3575</v>
      </c>
      <c r="M9" s="333" t="s">
        <v>1286</v>
      </c>
      <c r="N9" s="333">
        <v>0.5</v>
      </c>
      <c r="O9" s="334">
        <v>10</v>
      </c>
      <c r="P9" s="335">
        <f>N9*O9</f>
        <v>5</v>
      </c>
      <c r="Q9" s="334">
        <v>99998</v>
      </c>
      <c r="R9" s="336">
        <v>0.5</v>
      </c>
      <c r="S9" s="336">
        <v>0.5</v>
      </c>
      <c r="T9" s="336">
        <v>0.5</v>
      </c>
      <c r="U9" s="337" t="s">
        <v>2927</v>
      </c>
      <c r="V9" s="333">
        <v>0.5</v>
      </c>
      <c r="W9" s="345">
        <v>10</v>
      </c>
      <c r="X9" s="346">
        <f t="shared" si="0"/>
        <v>5</v>
      </c>
      <c r="Y9" s="344">
        <v>0.5</v>
      </c>
      <c r="Z9" s="347">
        <v>0.5</v>
      </c>
      <c r="AA9" s="624" t="s">
        <v>11044</v>
      </c>
      <c r="AB9" s="625" t="s">
        <v>11045</v>
      </c>
    </row>
    <row r="10" spans="1:28" s="376" customFormat="1" ht="11.25">
      <c r="A10" s="374"/>
      <c r="B10" s="343" t="s">
        <v>6729</v>
      </c>
      <c r="C10" s="351" t="s">
        <v>8439</v>
      </c>
      <c r="D10" s="348"/>
      <c r="E10" s="348"/>
      <c r="F10" s="348"/>
      <c r="G10" s="331" t="s">
        <v>4633</v>
      </c>
      <c r="H10" s="332" t="s">
        <v>4629</v>
      </c>
      <c r="I10" s="330" t="s">
        <v>4628</v>
      </c>
      <c r="J10" s="333" t="s">
        <v>2089</v>
      </c>
      <c r="K10" s="333" t="s">
        <v>4628</v>
      </c>
      <c r="L10" s="333" t="s">
        <v>2089</v>
      </c>
      <c r="M10" s="333" t="s">
        <v>1286</v>
      </c>
      <c r="N10" s="333" t="s">
        <v>2089</v>
      </c>
      <c r="O10" s="334" t="s">
        <v>2089</v>
      </c>
      <c r="P10" s="335" t="s">
        <v>2089</v>
      </c>
      <c r="Q10" s="334" t="s">
        <v>2089</v>
      </c>
      <c r="R10" s="336" t="s">
        <v>2089</v>
      </c>
      <c r="S10" s="336" t="s">
        <v>2089</v>
      </c>
      <c r="T10" s="336" t="s">
        <v>2089</v>
      </c>
      <c r="U10" s="337" t="s">
        <v>2089</v>
      </c>
      <c r="V10" s="333">
        <v>0.1</v>
      </c>
      <c r="W10" s="345">
        <v>10</v>
      </c>
      <c r="X10" s="346">
        <f t="shared" si="0"/>
        <v>1</v>
      </c>
      <c r="Y10" s="344">
        <v>0.1</v>
      </c>
      <c r="Z10" s="347">
        <v>0.01</v>
      </c>
      <c r="AA10" s="624" t="s">
        <v>11044</v>
      </c>
      <c r="AB10" s="625" t="s">
        <v>11046</v>
      </c>
    </row>
    <row r="11" spans="1:28" s="376" customFormat="1" ht="11.25">
      <c r="A11" s="374"/>
      <c r="B11" s="343" t="s">
        <v>6730</v>
      </c>
      <c r="C11" s="351" t="s">
        <v>8438</v>
      </c>
      <c r="D11" s="348"/>
      <c r="E11" s="348"/>
      <c r="F11" s="348"/>
      <c r="G11" s="331" t="s">
        <v>4634</v>
      </c>
      <c r="H11" s="332" t="s">
        <v>1288</v>
      </c>
      <c r="I11" s="330" t="s">
        <v>1385</v>
      </c>
      <c r="J11" s="333" t="s">
        <v>2089</v>
      </c>
      <c r="K11" s="333" t="s">
        <v>1385</v>
      </c>
      <c r="L11" s="333" t="s">
        <v>2089</v>
      </c>
      <c r="M11" s="333" t="s">
        <v>1286</v>
      </c>
      <c r="N11" s="333" t="s">
        <v>2089</v>
      </c>
      <c r="O11" s="334" t="s">
        <v>2089</v>
      </c>
      <c r="P11" s="335" t="s">
        <v>2089</v>
      </c>
      <c r="Q11" s="334" t="s">
        <v>2089</v>
      </c>
      <c r="R11" s="336" t="s">
        <v>2089</v>
      </c>
      <c r="S11" s="336" t="s">
        <v>2089</v>
      </c>
      <c r="T11" s="336" t="s">
        <v>2089</v>
      </c>
      <c r="U11" s="337" t="s">
        <v>2089</v>
      </c>
      <c r="V11" s="333">
        <v>0.1</v>
      </c>
      <c r="W11" s="345">
        <v>10</v>
      </c>
      <c r="X11" s="346">
        <f t="shared" si="0"/>
        <v>1</v>
      </c>
      <c r="Y11" s="344">
        <v>0.1</v>
      </c>
      <c r="Z11" s="347">
        <v>0.01</v>
      </c>
      <c r="AA11" s="624" t="s">
        <v>11044</v>
      </c>
      <c r="AB11" s="625" t="s">
        <v>11046</v>
      </c>
    </row>
    <row r="12" spans="1:28" s="376" customFormat="1" ht="11.25">
      <c r="A12" s="374"/>
      <c r="B12" s="330" t="s">
        <v>6559</v>
      </c>
      <c r="C12" s="459" t="s">
        <v>8506</v>
      </c>
      <c r="D12" s="459" t="s">
        <v>9267</v>
      </c>
      <c r="E12" s="459"/>
      <c r="F12" s="459"/>
      <c r="G12" s="331" t="s">
        <v>6572</v>
      </c>
      <c r="H12" s="332" t="s">
        <v>6563</v>
      </c>
      <c r="I12" s="330" t="s">
        <v>6657</v>
      </c>
      <c r="J12" s="333" t="s">
        <v>2089</v>
      </c>
      <c r="K12" s="333" t="s">
        <v>6562</v>
      </c>
      <c r="L12" s="333" t="s">
        <v>2089</v>
      </c>
      <c r="M12" s="333" t="s">
        <v>1286</v>
      </c>
      <c r="N12" s="333" t="s">
        <v>2089</v>
      </c>
      <c r="O12" s="334" t="s">
        <v>2089</v>
      </c>
      <c r="P12" s="335" t="s">
        <v>2089</v>
      </c>
      <c r="Q12" s="334" t="s">
        <v>2089</v>
      </c>
      <c r="R12" s="336" t="s">
        <v>2089</v>
      </c>
      <c r="S12" s="336" t="s">
        <v>2089</v>
      </c>
      <c r="T12" s="336" t="s">
        <v>2089</v>
      </c>
      <c r="U12" s="337" t="s">
        <v>2089</v>
      </c>
      <c r="V12" s="333">
        <v>0.01</v>
      </c>
      <c r="W12" s="345">
        <v>100</v>
      </c>
      <c r="X12" s="346">
        <f t="shared" si="0"/>
        <v>1</v>
      </c>
      <c r="Y12" s="344">
        <v>0.01</v>
      </c>
      <c r="Z12" s="347">
        <v>0.01</v>
      </c>
      <c r="AA12" s="624" t="s">
        <v>11047</v>
      </c>
      <c r="AB12" s="625" t="s">
        <v>11046</v>
      </c>
    </row>
    <row r="13" spans="1:28" s="376" customFormat="1" ht="11.25">
      <c r="A13" s="374"/>
      <c r="B13" s="330" t="s">
        <v>4758</v>
      </c>
      <c r="C13" s="348" t="s">
        <v>2089</v>
      </c>
      <c r="D13" s="348" t="s">
        <v>9268</v>
      </c>
      <c r="E13" s="348"/>
      <c r="F13" s="348"/>
      <c r="G13" s="331" t="s">
        <v>6798</v>
      </c>
      <c r="H13" s="332" t="s">
        <v>6797</v>
      </c>
      <c r="I13" s="330" t="s">
        <v>4759</v>
      </c>
      <c r="J13" s="333" t="s">
        <v>2089</v>
      </c>
      <c r="K13" s="333" t="s">
        <v>4759</v>
      </c>
      <c r="L13" s="333" t="s">
        <v>2089</v>
      </c>
      <c r="M13" s="333" t="s">
        <v>1286</v>
      </c>
      <c r="N13" s="333" t="s">
        <v>2089</v>
      </c>
      <c r="O13" s="334" t="s">
        <v>2089</v>
      </c>
      <c r="P13" s="335" t="s">
        <v>2089</v>
      </c>
      <c r="Q13" s="334" t="s">
        <v>2089</v>
      </c>
      <c r="R13" s="336" t="s">
        <v>2089</v>
      </c>
      <c r="S13" s="336" t="s">
        <v>2089</v>
      </c>
      <c r="T13" s="336" t="s">
        <v>2089</v>
      </c>
      <c r="U13" s="337" t="s">
        <v>2089</v>
      </c>
      <c r="V13" s="333">
        <v>0.5</v>
      </c>
      <c r="W13" s="349">
        <v>10</v>
      </c>
      <c r="X13" s="346">
        <v>5</v>
      </c>
      <c r="Y13" s="344">
        <v>0.5</v>
      </c>
      <c r="Z13" s="347">
        <v>0.5</v>
      </c>
      <c r="AA13" s="624" t="s">
        <v>11047</v>
      </c>
      <c r="AB13" s="625" t="s">
        <v>11046</v>
      </c>
    </row>
    <row r="14" spans="1:28" s="376" customFormat="1" ht="11.25">
      <c r="A14" s="374"/>
      <c r="B14" s="343" t="s">
        <v>6731</v>
      </c>
      <c r="C14" s="351" t="s">
        <v>8434</v>
      </c>
      <c r="D14" s="348" t="s">
        <v>9269</v>
      </c>
      <c r="E14" s="348"/>
      <c r="F14" s="348"/>
      <c r="G14" s="331" t="s">
        <v>3814</v>
      </c>
      <c r="H14" s="332" t="s">
        <v>1295</v>
      </c>
      <c r="I14" s="330" t="s">
        <v>2927</v>
      </c>
      <c r="J14" s="333" t="s">
        <v>1280</v>
      </c>
      <c r="K14" s="333" t="s">
        <v>6373</v>
      </c>
      <c r="L14" s="333" t="s">
        <v>2089</v>
      </c>
      <c r="M14" s="333" t="s">
        <v>1286</v>
      </c>
      <c r="N14" s="333">
        <v>0.5</v>
      </c>
      <c r="O14" s="334">
        <v>2</v>
      </c>
      <c r="P14" s="335">
        <f>N14*O14</f>
        <v>1</v>
      </c>
      <c r="Q14" s="334">
        <v>99998</v>
      </c>
      <c r="R14" s="336">
        <v>0.5</v>
      </c>
      <c r="S14" s="336">
        <v>0.5</v>
      </c>
      <c r="T14" s="336">
        <v>0.5</v>
      </c>
      <c r="U14" s="337" t="s">
        <v>2611</v>
      </c>
      <c r="V14" s="333">
        <v>0.5</v>
      </c>
      <c r="W14" s="350">
        <v>2</v>
      </c>
      <c r="X14" s="346">
        <f t="shared" ref="X14:X17" si="1">V14*W14</f>
        <v>1</v>
      </c>
      <c r="Y14" s="344">
        <v>0.5</v>
      </c>
      <c r="Z14" s="347">
        <v>0.5</v>
      </c>
      <c r="AA14" s="624" t="s">
        <v>11044</v>
      </c>
      <c r="AB14" s="625" t="s">
        <v>11045</v>
      </c>
    </row>
    <row r="15" spans="1:28" s="376" customFormat="1" ht="11.25">
      <c r="A15" s="374"/>
      <c r="B15" s="330" t="s">
        <v>1001</v>
      </c>
      <c r="C15" s="460" t="s">
        <v>9211</v>
      </c>
      <c r="D15" s="459" t="s">
        <v>9270</v>
      </c>
      <c r="E15" s="459">
        <v>790</v>
      </c>
      <c r="F15" s="459" t="s">
        <v>10615</v>
      </c>
      <c r="G15" s="331" t="s">
        <v>1775</v>
      </c>
      <c r="H15" s="332" t="s">
        <v>1294</v>
      </c>
      <c r="I15" s="330" t="s">
        <v>2072</v>
      </c>
      <c r="J15" s="333" t="s">
        <v>1279</v>
      </c>
      <c r="K15" s="333" t="s">
        <v>2072</v>
      </c>
      <c r="L15" s="333" t="s">
        <v>2089</v>
      </c>
      <c r="M15" s="333" t="s">
        <v>3112</v>
      </c>
      <c r="N15" s="352">
        <v>0.1</v>
      </c>
      <c r="O15" s="334">
        <v>10</v>
      </c>
      <c r="P15" s="335">
        <f>N15*O15</f>
        <v>1</v>
      </c>
      <c r="Q15" s="334">
        <v>99998</v>
      </c>
      <c r="R15" s="336">
        <v>0.1</v>
      </c>
      <c r="S15" s="336">
        <v>0.1</v>
      </c>
      <c r="T15" s="336">
        <v>0.1</v>
      </c>
      <c r="U15" s="337" t="s">
        <v>2611</v>
      </c>
      <c r="V15" s="333">
        <v>0.1</v>
      </c>
      <c r="W15" s="339">
        <v>10</v>
      </c>
      <c r="X15" s="353">
        <f t="shared" si="1"/>
        <v>1</v>
      </c>
      <c r="Y15" s="344">
        <v>0.1</v>
      </c>
      <c r="Z15" s="347">
        <v>0.1</v>
      </c>
      <c r="AA15" s="624" t="s">
        <v>11047</v>
      </c>
      <c r="AB15" s="625" t="s">
        <v>11046</v>
      </c>
    </row>
    <row r="16" spans="1:28" s="376" customFormat="1" ht="11.25">
      <c r="A16" s="374"/>
      <c r="B16" s="354" t="s">
        <v>1000</v>
      </c>
      <c r="C16" s="460" t="s">
        <v>9212</v>
      </c>
      <c r="D16" s="459" t="s">
        <v>9271</v>
      </c>
      <c r="E16" s="459">
        <v>790</v>
      </c>
      <c r="F16" s="459" t="s">
        <v>10614</v>
      </c>
      <c r="G16" s="331" t="s">
        <v>1774</v>
      </c>
      <c r="H16" s="332" t="s">
        <v>1293</v>
      </c>
      <c r="I16" s="330" t="s">
        <v>2071</v>
      </c>
      <c r="J16" s="333" t="s">
        <v>1278</v>
      </c>
      <c r="K16" s="333" t="s">
        <v>2071</v>
      </c>
      <c r="L16" s="333" t="s">
        <v>2089</v>
      </c>
      <c r="M16" s="333" t="s">
        <v>3112</v>
      </c>
      <c r="N16" s="352">
        <v>0.1</v>
      </c>
      <c r="O16" s="334">
        <v>10</v>
      </c>
      <c r="P16" s="335">
        <f>N16*O16</f>
        <v>1</v>
      </c>
      <c r="Q16" s="334">
        <v>99998</v>
      </c>
      <c r="R16" s="336">
        <v>0.1</v>
      </c>
      <c r="S16" s="336">
        <v>0.1</v>
      </c>
      <c r="T16" s="355">
        <v>0.1</v>
      </c>
      <c r="U16" s="337" t="s">
        <v>2611</v>
      </c>
      <c r="V16" s="333">
        <v>0.1</v>
      </c>
      <c r="W16" s="345">
        <v>10</v>
      </c>
      <c r="X16" s="346">
        <f t="shared" si="1"/>
        <v>1</v>
      </c>
      <c r="Y16" s="344">
        <v>0.1</v>
      </c>
      <c r="Z16" s="347">
        <v>0.1</v>
      </c>
      <c r="AA16" s="624" t="s">
        <v>11047</v>
      </c>
      <c r="AB16" s="625" t="s">
        <v>11046</v>
      </c>
    </row>
    <row r="17" spans="1:28" s="376" customFormat="1" ht="11.25">
      <c r="A17" s="374"/>
      <c r="B17" s="354" t="s">
        <v>117</v>
      </c>
      <c r="C17" s="351" t="s">
        <v>2089</v>
      </c>
      <c r="D17" s="348" t="s">
        <v>9272</v>
      </c>
      <c r="E17" s="348"/>
      <c r="F17" s="348"/>
      <c r="G17" s="331" t="s">
        <v>119</v>
      </c>
      <c r="H17" s="332" t="s">
        <v>118</v>
      </c>
      <c r="I17" s="330" t="s">
        <v>120</v>
      </c>
      <c r="J17" s="333" t="s">
        <v>2089</v>
      </c>
      <c r="K17" s="333" t="s">
        <v>121</v>
      </c>
      <c r="L17" s="333" t="s">
        <v>2089</v>
      </c>
      <c r="M17" s="333" t="s">
        <v>3142</v>
      </c>
      <c r="N17" s="333" t="s">
        <v>2089</v>
      </c>
      <c r="O17" s="334" t="s">
        <v>2089</v>
      </c>
      <c r="P17" s="335" t="s">
        <v>2089</v>
      </c>
      <c r="Q17" s="334" t="s">
        <v>2089</v>
      </c>
      <c r="R17" s="336" t="s">
        <v>2089</v>
      </c>
      <c r="S17" s="356" t="s">
        <v>2089</v>
      </c>
      <c r="T17" s="336" t="s">
        <v>2089</v>
      </c>
      <c r="U17" s="344" t="s">
        <v>2089</v>
      </c>
      <c r="V17" s="333">
        <v>1E-3</v>
      </c>
      <c r="W17" s="357">
        <v>100</v>
      </c>
      <c r="X17" s="346">
        <f t="shared" si="1"/>
        <v>0.1</v>
      </c>
      <c r="Y17" s="344">
        <v>1E-3</v>
      </c>
      <c r="Z17" s="347">
        <v>1E-3</v>
      </c>
      <c r="AA17" s="624" t="s">
        <v>11048</v>
      </c>
      <c r="AB17" s="625" t="s">
        <v>11046</v>
      </c>
    </row>
    <row r="18" spans="1:28" s="376" customFormat="1" ht="11.25">
      <c r="A18" s="374"/>
      <c r="B18" s="354" t="s">
        <v>4350</v>
      </c>
      <c r="C18" s="351" t="s">
        <v>2089</v>
      </c>
      <c r="D18" s="348" t="s">
        <v>9273</v>
      </c>
      <c r="E18" s="348"/>
      <c r="F18" s="348"/>
      <c r="G18" s="331" t="s">
        <v>3185</v>
      </c>
      <c r="H18" s="332" t="s">
        <v>3186</v>
      </c>
      <c r="I18" s="330" t="s">
        <v>1128</v>
      </c>
      <c r="J18" s="333" t="s">
        <v>2089</v>
      </c>
      <c r="K18" s="333" t="s">
        <v>80</v>
      </c>
      <c r="L18" s="333" t="s">
        <v>2089</v>
      </c>
      <c r="M18" s="333" t="s">
        <v>3142</v>
      </c>
      <c r="N18" s="333" t="s">
        <v>2089</v>
      </c>
      <c r="O18" s="334" t="s">
        <v>2089</v>
      </c>
      <c r="P18" s="335" t="s">
        <v>2089</v>
      </c>
      <c r="Q18" s="334" t="s">
        <v>2089</v>
      </c>
      <c r="R18" s="336" t="s">
        <v>2089</v>
      </c>
      <c r="S18" s="356" t="s">
        <v>2089</v>
      </c>
      <c r="T18" s="336" t="s">
        <v>2089</v>
      </c>
      <c r="U18" s="344" t="s">
        <v>2089</v>
      </c>
      <c r="V18" s="333">
        <v>1E-3</v>
      </c>
      <c r="W18" s="357">
        <v>100</v>
      </c>
      <c r="X18" s="346">
        <v>0.1</v>
      </c>
      <c r="Y18" s="344">
        <v>1E-3</v>
      </c>
      <c r="Z18" s="347">
        <v>1E-3</v>
      </c>
      <c r="AA18" s="624" t="s">
        <v>11048</v>
      </c>
      <c r="AB18" s="625" t="s">
        <v>11046</v>
      </c>
    </row>
    <row r="19" spans="1:28" s="654" customFormat="1" ht="11.25">
      <c r="A19" s="636"/>
      <c r="B19" s="637" t="s">
        <v>3182</v>
      </c>
      <c r="C19" s="638" t="s">
        <v>2089</v>
      </c>
      <c r="D19" s="639" t="s">
        <v>9274</v>
      </c>
      <c r="E19" s="639"/>
      <c r="F19" s="639"/>
      <c r="G19" s="640" t="s">
        <v>2943</v>
      </c>
      <c r="H19" s="641" t="s">
        <v>1297</v>
      </c>
      <c r="I19" s="642" t="s">
        <v>2074</v>
      </c>
      <c r="J19" s="643" t="s">
        <v>2089</v>
      </c>
      <c r="K19" s="643" t="s">
        <v>1282</v>
      </c>
      <c r="L19" s="643" t="s">
        <v>2089</v>
      </c>
      <c r="M19" s="643" t="s">
        <v>3142</v>
      </c>
      <c r="N19" s="643" t="s">
        <v>2089</v>
      </c>
      <c r="O19" s="644" t="s">
        <v>2089</v>
      </c>
      <c r="P19" s="645" t="s">
        <v>2089</v>
      </c>
      <c r="Q19" s="644" t="s">
        <v>2089</v>
      </c>
      <c r="R19" s="646" t="s">
        <v>2089</v>
      </c>
      <c r="S19" s="647" t="s">
        <v>2089</v>
      </c>
      <c r="T19" s="646" t="s">
        <v>2089</v>
      </c>
      <c r="U19" s="648" t="s">
        <v>2089</v>
      </c>
      <c r="V19" s="643">
        <v>1E-3</v>
      </c>
      <c r="W19" s="649">
        <v>100</v>
      </c>
      <c r="X19" s="661">
        <f>V19*W19</f>
        <v>0.1</v>
      </c>
      <c r="Y19" s="648">
        <v>1E-3</v>
      </c>
      <c r="Z19" s="651">
        <v>1E-3</v>
      </c>
      <c r="AA19" s="652" t="s">
        <v>11049</v>
      </c>
      <c r="AB19" s="653" t="s">
        <v>11046</v>
      </c>
    </row>
    <row r="20" spans="1:28" s="654" customFormat="1" ht="11.25">
      <c r="A20" s="636"/>
      <c r="B20" s="655" t="s">
        <v>11422</v>
      </c>
      <c r="C20" s="638" t="s">
        <v>2089</v>
      </c>
      <c r="D20" s="656" t="s">
        <v>11430</v>
      </c>
      <c r="E20" s="639"/>
      <c r="F20" s="639"/>
      <c r="G20" s="657" t="s">
        <v>11424</v>
      </c>
      <c r="H20" s="641" t="s">
        <v>11410</v>
      </c>
      <c r="I20" s="642"/>
      <c r="J20" s="643" t="s">
        <v>2089</v>
      </c>
      <c r="K20" s="652" t="s">
        <v>11416</v>
      </c>
      <c r="L20" s="643" t="s">
        <v>2089</v>
      </c>
      <c r="M20" s="643" t="s">
        <v>3142</v>
      </c>
      <c r="N20" s="643" t="s">
        <v>2089</v>
      </c>
      <c r="O20" s="644" t="s">
        <v>2089</v>
      </c>
      <c r="P20" s="645" t="s">
        <v>2089</v>
      </c>
      <c r="Q20" s="644" t="s">
        <v>2089</v>
      </c>
      <c r="R20" s="646" t="s">
        <v>2089</v>
      </c>
      <c r="S20" s="647" t="s">
        <v>2089</v>
      </c>
      <c r="T20" s="646" t="s">
        <v>2089</v>
      </c>
      <c r="U20" s="648" t="s">
        <v>2089</v>
      </c>
      <c r="V20" s="643">
        <v>1E-3</v>
      </c>
      <c r="W20" s="649">
        <v>50</v>
      </c>
      <c r="X20" s="661">
        <f>V20*W20</f>
        <v>0.05</v>
      </c>
      <c r="Y20" s="648">
        <v>1E-3</v>
      </c>
      <c r="Z20" s="651">
        <v>1E-3</v>
      </c>
      <c r="AA20" s="652" t="s">
        <v>11048</v>
      </c>
      <c r="AB20" s="653" t="s">
        <v>11046</v>
      </c>
    </row>
    <row r="21" spans="1:28" s="654" customFormat="1" ht="11.25">
      <c r="A21" s="636"/>
      <c r="B21" s="655" t="s">
        <v>11423</v>
      </c>
      <c r="C21" s="638" t="s">
        <v>2089</v>
      </c>
      <c r="D21" s="656" t="s">
        <v>11431</v>
      </c>
      <c r="E21" s="639"/>
      <c r="F21" s="639"/>
      <c r="G21" s="657" t="s">
        <v>11425</v>
      </c>
      <c r="H21" s="641" t="s">
        <v>11411</v>
      </c>
      <c r="I21" s="642"/>
      <c r="J21" s="643" t="s">
        <v>2089</v>
      </c>
      <c r="K21" s="643" t="s">
        <v>11417</v>
      </c>
      <c r="L21" s="643" t="s">
        <v>2089</v>
      </c>
      <c r="M21" s="643" t="s">
        <v>3142</v>
      </c>
      <c r="N21" s="643" t="s">
        <v>2089</v>
      </c>
      <c r="O21" s="644" t="s">
        <v>2089</v>
      </c>
      <c r="P21" s="645" t="s">
        <v>2089</v>
      </c>
      <c r="Q21" s="644" t="s">
        <v>2089</v>
      </c>
      <c r="R21" s="646" t="s">
        <v>2089</v>
      </c>
      <c r="S21" s="647" t="s">
        <v>2089</v>
      </c>
      <c r="T21" s="646" t="s">
        <v>2089</v>
      </c>
      <c r="U21" s="648" t="s">
        <v>2089</v>
      </c>
      <c r="V21" s="643">
        <v>1E-3</v>
      </c>
      <c r="W21" s="649">
        <v>10</v>
      </c>
      <c r="X21" s="661">
        <f>V21*W21</f>
        <v>0.01</v>
      </c>
      <c r="Y21" s="648">
        <v>1E-3</v>
      </c>
      <c r="Z21" s="651">
        <v>1E-3</v>
      </c>
      <c r="AA21" s="652" t="s">
        <v>11048</v>
      </c>
      <c r="AB21" s="653" t="s">
        <v>11046</v>
      </c>
    </row>
    <row r="22" spans="1:28" s="654" customFormat="1" ht="11.25">
      <c r="A22" s="636"/>
      <c r="B22" s="637" t="s">
        <v>4752</v>
      </c>
      <c r="C22" s="638" t="s">
        <v>2089</v>
      </c>
      <c r="D22" s="639" t="s">
        <v>9275</v>
      </c>
      <c r="E22" s="639"/>
      <c r="F22" s="639"/>
      <c r="G22" s="640" t="s">
        <v>2944</v>
      </c>
      <c r="H22" s="641" t="s">
        <v>1296</v>
      </c>
      <c r="I22" s="642" t="s">
        <v>2073</v>
      </c>
      <c r="J22" s="643" t="s">
        <v>2089</v>
      </c>
      <c r="K22" s="643" t="s">
        <v>1281</v>
      </c>
      <c r="L22" s="643" t="s">
        <v>2089</v>
      </c>
      <c r="M22" s="643" t="s">
        <v>3142</v>
      </c>
      <c r="N22" s="643" t="s">
        <v>2089</v>
      </c>
      <c r="O22" s="644" t="s">
        <v>2089</v>
      </c>
      <c r="P22" s="645" t="s">
        <v>2089</v>
      </c>
      <c r="Q22" s="644" t="s">
        <v>2089</v>
      </c>
      <c r="R22" s="646" t="s">
        <v>2089</v>
      </c>
      <c r="S22" s="647" t="s">
        <v>2089</v>
      </c>
      <c r="T22" s="646" t="s">
        <v>2089</v>
      </c>
      <c r="U22" s="648" t="s">
        <v>2089</v>
      </c>
      <c r="V22" s="643">
        <v>1E-3</v>
      </c>
      <c r="W22" s="649">
        <v>100</v>
      </c>
      <c r="X22" s="661">
        <f t="shared" ref="X22:X50" si="2">V22*W22</f>
        <v>0.1</v>
      </c>
      <c r="Y22" s="648">
        <v>1E-3</v>
      </c>
      <c r="Z22" s="651">
        <v>1E-3</v>
      </c>
      <c r="AA22" s="652" t="s">
        <v>11048</v>
      </c>
      <c r="AB22" s="653" t="s">
        <v>11046</v>
      </c>
    </row>
    <row r="23" spans="1:28" s="376" customFormat="1" ht="11.25">
      <c r="A23" s="374"/>
      <c r="B23" s="354" t="s">
        <v>4754</v>
      </c>
      <c r="C23" s="351" t="s">
        <v>2089</v>
      </c>
      <c r="D23" s="348" t="s">
        <v>9276</v>
      </c>
      <c r="E23" s="348"/>
      <c r="F23" s="348"/>
      <c r="G23" s="331" t="s">
        <v>9228</v>
      </c>
      <c r="H23" s="332" t="s">
        <v>9229</v>
      </c>
      <c r="I23" s="330" t="s">
        <v>4753</v>
      </c>
      <c r="J23" s="333" t="s">
        <v>2089</v>
      </c>
      <c r="K23" s="333" t="s">
        <v>4751</v>
      </c>
      <c r="L23" s="333" t="s">
        <v>2089</v>
      </c>
      <c r="M23" s="333" t="s">
        <v>3112</v>
      </c>
      <c r="N23" s="333" t="s">
        <v>2089</v>
      </c>
      <c r="O23" s="334" t="s">
        <v>2089</v>
      </c>
      <c r="P23" s="335" t="s">
        <v>2089</v>
      </c>
      <c r="Q23" s="334" t="s">
        <v>2089</v>
      </c>
      <c r="R23" s="336" t="s">
        <v>2089</v>
      </c>
      <c r="S23" s="356" t="s">
        <v>2089</v>
      </c>
      <c r="T23" s="336" t="s">
        <v>2089</v>
      </c>
      <c r="U23" s="344" t="s">
        <v>2089</v>
      </c>
      <c r="V23" s="333">
        <v>1E-3</v>
      </c>
      <c r="W23" s="358">
        <v>100</v>
      </c>
      <c r="X23" s="353">
        <f t="shared" si="2"/>
        <v>0.1</v>
      </c>
      <c r="Y23" s="344">
        <v>1E-3</v>
      </c>
      <c r="Z23" s="347">
        <v>1E-3</v>
      </c>
      <c r="AA23" s="624" t="s">
        <v>11048</v>
      </c>
      <c r="AB23" s="625" t="s">
        <v>11046</v>
      </c>
    </row>
    <row r="24" spans="1:28" s="379" customFormat="1" ht="11.25">
      <c r="A24" s="378"/>
      <c r="B24" s="354" t="s">
        <v>7724</v>
      </c>
      <c r="C24" s="351" t="s">
        <v>2089</v>
      </c>
      <c r="D24" s="348" t="s">
        <v>9277</v>
      </c>
      <c r="E24" s="348"/>
      <c r="F24" s="348"/>
      <c r="G24" s="331" t="s">
        <v>7727</v>
      </c>
      <c r="H24" s="332" t="s">
        <v>7725</v>
      </c>
      <c r="I24" s="330"/>
      <c r="J24" s="333" t="s">
        <v>2089</v>
      </c>
      <c r="K24" s="333" t="s">
        <v>7726</v>
      </c>
      <c r="L24" s="333" t="s">
        <v>2089</v>
      </c>
      <c r="M24" s="333" t="s">
        <v>3112</v>
      </c>
      <c r="N24" s="333" t="s">
        <v>2089</v>
      </c>
      <c r="O24" s="334" t="s">
        <v>2089</v>
      </c>
      <c r="P24" s="335" t="s">
        <v>2089</v>
      </c>
      <c r="Q24" s="334" t="s">
        <v>2089</v>
      </c>
      <c r="R24" s="336" t="s">
        <v>2089</v>
      </c>
      <c r="S24" s="356" t="s">
        <v>2089</v>
      </c>
      <c r="T24" s="336" t="s">
        <v>2089</v>
      </c>
      <c r="U24" s="344" t="s">
        <v>2089</v>
      </c>
      <c r="V24" s="333">
        <v>1E-3</v>
      </c>
      <c r="W24" s="358">
        <v>100</v>
      </c>
      <c r="X24" s="353">
        <f t="shared" si="2"/>
        <v>0.1</v>
      </c>
      <c r="Y24" s="344">
        <v>1E-3</v>
      </c>
      <c r="Z24" s="347">
        <v>1E-3</v>
      </c>
      <c r="AA24" s="624" t="s">
        <v>11048</v>
      </c>
      <c r="AB24" s="625" t="s">
        <v>11046</v>
      </c>
    </row>
    <row r="25" spans="1:28" s="379" customFormat="1" ht="11.25">
      <c r="A25" s="378"/>
      <c r="B25" s="354" t="s">
        <v>10757</v>
      </c>
      <c r="C25" s="351" t="s">
        <v>2089</v>
      </c>
      <c r="D25" s="348"/>
      <c r="E25" s="348"/>
      <c r="F25" s="348"/>
      <c r="G25" s="429" t="s">
        <v>10790</v>
      </c>
      <c r="H25" s="332" t="s">
        <v>10785</v>
      </c>
      <c r="I25" s="330"/>
      <c r="J25" s="333" t="s">
        <v>2089</v>
      </c>
      <c r="K25" s="333" t="s">
        <v>10768</v>
      </c>
      <c r="L25" s="333" t="s">
        <v>2089</v>
      </c>
      <c r="M25" s="333" t="s">
        <v>3112</v>
      </c>
      <c r="N25" s="333" t="s">
        <v>2089</v>
      </c>
      <c r="O25" s="334" t="s">
        <v>2089</v>
      </c>
      <c r="P25" s="335" t="s">
        <v>2089</v>
      </c>
      <c r="Q25" s="334" t="s">
        <v>2089</v>
      </c>
      <c r="R25" s="336" t="s">
        <v>2089</v>
      </c>
      <c r="S25" s="356" t="s">
        <v>2089</v>
      </c>
      <c r="T25" s="336" t="s">
        <v>2089</v>
      </c>
      <c r="U25" s="344" t="s">
        <v>2089</v>
      </c>
      <c r="V25" s="333">
        <v>1E-3</v>
      </c>
      <c r="W25" s="358">
        <v>100</v>
      </c>
      <c r="X25" s="353">
        <f t="shared" si="2"/>
        <v>0.1</v>
      </c>
      <c r="Y25" s="344">
        <v>1E-3</v>
      </c>
      <c r="Z25" s="347">
        <v>1E-3</v>
      </c>
      <c r="AA25" s="624" t="s">
        <v>11048</v>
      </c>
      <c r="AB25" s="625" t="s">
        <v>11046</v>
      </c>
    </row>
    <row r="26" spans="1:28" s="379" customFormat="1" ht="11.25">
      <c r="A26" s="378"/>
      <c r="B26" s="354" t="s">
        <v>10758</v>
      </c>
      <c r="C26" s="351" t="s">
        <v>2089</v>
      </c>
      <c r="D26" s="348"/>
      <c r="E26" s="348"/>
      <c r="F26" s="348"/>
      <c r="G26" s="429" t="s">
        <v>10791</v>
      </c>
      <c r="H26" s="332" t="s">
        <v>10786</v>
      </c>
      <c r="I26" s="330"/>
      <c r="J26" s="333" t="s">
        <v>2089</v>
      </c>
      <c r="K26" s="333" t="s">
        <v>10769</v>
      </c>
      <c r="L26" s="333" t="s">
        <v>2089</v>
      </c>
      <c r="M26" s="333" t="s">
        <v>3112</v>
      </c>
      <c r="N26" s="333" t="s">
        <v>2089</v>
      </c>
      <c r="O26" s="334" t="s">
        <v>2089</v>
      </c>
      <c r="P26" s="335" t="s">
        <v>2089</v>
      </c>
      <c r="Q26" s="334" t="s">
        <v>2089</v>
      </c>
      <c r="R26" s="336" t="s">
        <v>2089</v>
      </c>
      <c r="S26" s="356" t="s">
        <v>2089</v>
      </c>
      <c r="T26" s="336" t="s">
        <v>2089</v>
      </c>
      <c r="U26" s="344" t="s">
        <v>2089</v>
      </c>
      <c r="V26" s="333">
        <v>1E-3</v>
      </c>
      <c r="W26" s="358">
        <v>100</v>
      </c>
      <c r="X26" s="353">
        <f t="shared" si="2"/>
        <v>0.1</v>
      </c>
      <c r="Y26" s="344">
        <v>1E-3</v>
      </c>
      <c r="Z26" s="347">
        <v>1E-3</v>
      </c>
      <c r="AA26" s="624" t="s">
        <v>11048</v>
      </c>
      <c r="AB26" s="625" t="s">
        <v>11046</v>
      </c>
    </row>
    <row r="27" spans="1:28" s="379" customFormat="1" ht="11.25">
      <c r="A27" s="378"/>
      <c r="B27" s="354" t="s">
        <v>10759</v>
      </c>
      <c r="C27" s="351" t="s">
        <v>2089</v>
      </c>
      <c r="D27" s="348"/>
      <c r="E27" s="348"/>
      <c r="F27" s="348"/>
      <c r="G27" s="429" t="s">
        <v>10792</v>
      </c>
      <c r="H27" s="332" t="s">
        <v>10787</v>
      </c>
      <c r="I27" s="330"/>
      <c r="J27" s="333" t="s">
        <v>2089</v>
      </c>
      <c r="K27" s="333" t="s">
        <v>10770</v>
      </c>
      <c r="L27" s="333" t="s">
        <v>2089</v>
      </c>
      <c r="M27" s="333" t="s">
        <v>3112</v>
      </c>
      <c r="N27" s="333" t="s">
        <v>2089</v>
      </c>
      <c r="O27" s="334" t="s">
        <v>2089</v>
      </c>
      <c r="P27" s="335" t="s">
        <v>2089</v>
      </c>
      <c r="Q27" s="334" t="s">
        <v>2089</v>
      </c>
      <c r="R27" s="336" t="s">
        <v>2089</v>
      </c>
      <c r="S27" s="356" t="s">
        <v>2089</v>
      </c>
      <c r="T27" s="336" t="s">
        <v>2089</v>
      </c>
      <c r="U27" s="344" t="s">
        <v>2089</v>
      </c>
      <c r="V27" s="333">
        <v>1E-3</v>
      </c>
      <c r="W27" s="358">
        <v>100</v>
      </c>
      <c r="X27" s="353">
        <f t="shared" si="2"/>
        <v>0.1</v>
      </c>
      <c r="Y27" s="344">
        <v>1E-3</v>
      </c>
      <c r="Z27" s="347">
        <v>1E-3</v>
      </c>
      <c r="AA27" s="624" t="s">
        <v>11048</v>
      </c>
      <c r="AB27" s="625" t="s">
        <v>11046</v>
      </c>
    </row>
    <row r="28" spans="1:28" s="379" customFormat="1" ht="11.25">
      <c r="A28" s="378"/>
      <c r="B28" s="354" t="s">
        <v>10760</v>
      </c>
      <c r="C28" s="351" t="s">
        <v>2089</v>
      </c>
      <c r="D28" s="348"/>
      <c r="E28" s="348"/>
      <c r="F28" s="348"/>
      <c r="G28" s="429" t="s">
        <v>10793</v>
      </c>
      <c r="H28" s="332" t="s">
        <v>10788</v>
      </c>
      <c r="I28" s="330"/>
      <c r="J28" s="333" t="s">
        <v>2089</v>
      </c>
      <c r="K28" s="333" t="s">
        <v>10771</v>
      </c>
      <c r="L28" s="333" t="s">
        <v>2089</v>
      </c>
      <c r="M28" s="333" t="s">
        <v>3112</v>
      </c>
      <c r="N28" s="333" t="s">
        <v>2089</v>
      </c>
      <c r="O28" s="334" t="s">
        <v>2089</v>
      </c>
      <c r="P28" s="335" t="s">
        <v>2089</v>
      </c>
      <c r="Q28" s="334" t="s">
        <v>2089</v>
      </c>
      <c r="R28" s="336" t="s">
        <v>2089</v>
      </c>
      <c r="S28" s="356" t="s">
        <v>2089</v>
      </c>
      <c r="T28" s="336" t="s">
        <v>2089</v>
      </c>
      <c r="U28" s="344" t="s">
        <v>2089</v>
      </c>
      <c r="V28" s="333">
        <v>1E-3</v>
      </c>
      <c r="W28" s="358">
        <v>100</v>
      </c>
      <c r="X28" s="353">
        <f t="shared" si="2"/>
        <v>0.1</v>
      </c>
      <c r="Y28" s="344">
        <v>1E-3</v>
      </c>
      <c r="Z28" s="347">
        <v>1E-3</v>
      </c>
      <c r="AA28" s="624" t="s">
        <v>11048</v>
      </c>
      <c r="AB28" s="625" t="s">
        <v>11046</v>
      </c>
    </row>
    <row r="29" spans="1:28" s="379" customFormat="1" ht="11.25">
      <c r="A29" s="378"/>
      <c r="B29" s="354" t="s">
        <v>10761</v>
      </c>
      <c r="C29" s="351" t="s">
        <v>2089</v>
      </c>
      <c r="D29" s="348"/>
      <c r="E29" s="348"/>
      <c r="F29" s="348"/>
      <c r="G29" s="429" t="s">
        <v>10794</v>
      </c>
      <c r="H29" s="332" t="s">
        <v>10789</v>
      </c>
      <c r="I29" s="330"/>
      <c r="J29" s="333" t="s">
        <v>2089</v>
      </c>
      <c r="K29" s="333" t="s">
        <v>10772</v>
      </c>
      <c r="L29" s="333" t="s">
        <v>2089</v>
      </c>
      <c r="M29" s="333" t="s">
        <v>3112</v>
      </c>
      <c r="N29" s="333" t="s">
        <v>2089</v>
      </c>
      <c r="O29" s="334" t="s">
        <v>2089</v>
      </c>
      <c r="P29" s="335" t="s">
        <v>2089</v>
      </c>
      <c r="Q29" s="334" t="s">
        <v>2089</v>
      </c>
      <c r="R29" s="336" t="s">
        <v>2089</v>
      </c>
      <c r="S29" s="356" t="s">
        <v>2089</v>
      </c>
      <c r="T29" s="336" t="s">
        <v>2089</v>
      </c>
      <c r="U29" s="344" t="s">
        <v>2089</v>
      </c>
      <c r="V29" s="333">
        <v>1E-3</v>
      </c>
      <c r="W29" s="358">
        <v>100</v>
      </c>
      <c r="X29" s="353">
        <f t="shared" si="2"/>
        <v>0.1</v>
      </c>
      <c r="Y29" s="344">
        <v>1E-3</v>
      </c>
      <c r="Z29" s="347">
        <v>1E-3</v>
      </c>
      <c r="AA29" s="624" t="s">
        <v>11048</v>
      </c>
      <c r="AB29" s="625" t="s">
        <v>11046</v>
      </c>
    </row>
    <row r="30" spans="1:28" s="379" customFormat="1" ht="11.25">
      <c r="A30" s="378"/>
      <c r="B30" s="354" t="s">
        <v>10762</v>
      </c>
      <c r="C30" s="351" t="s">
        <v>2089</v>
      </c>
      <c r="D30" s="348"/>
      <c r="E30" s="348"/>
      <c r="F30" s="348"/>
      <c r="G30" s="429" t="s">
        <v>10795</v>
      </c>
      <c r="H30" s="332" t="s">
        <v>10783</v>
      </c>
      <c r="I30" s="330"/>
      <c r="J30" s="333" t="s">
        <v>2089</v>
      </c>
      <c r="K30" s="333" t="s">
        <v>10773</v>
      </c>
      <c r="L30" s="333" t="s">
        <v>2089</v>
      </c>
      <c r="M30" s="333" t="s">
        <v>3112</v>
      </c>
      <c r="N30" s="333" t="s">
        <v>2089</v>
      </c>
      <c r="O30" s="334" t="s">
        <v>2089</v>
      </c>
      <c r="P30" s="335" t="s">
        <v>2089</v>
      </c>
      <c r="Q30" s="334" t="s">
        <v>2089</v>
      </c>
      <c r="R30" s="336" t="s">
        <v>2089</v>
      </c>
      <c r="S30" s="356" t="s">
        <v>2089</v>
      </c>
      <c r="T30" s="336" t="s">
        <v>2089</v>
      </c>
      <c r="U30" s="344" t="s">
        <v>2089</v>
      </c>
      <c r="V30" s="333">
        <v>1E-3</v>
      </c>
      <c r="W30" s="358">
        <v>100</v>
      </c>
      <c r="X30" s="353">
        <f t="shared" si="2"/>
        <v>0.1</v>
      </c>
      <c r="Y30" s="344">
        <v>1E-3</v>
      </c>
      <c r="Z30" s="347">
        <v>1E-3</v>
      </c>
      <c r="AA30" s="624" t="s">
        <v>11048</v>
      </c>
      <c r="AB30" s="625" t="s">
        <v>11046</v>
      </c>
    </row>
    <row r="31" spans="1:28" s="379" customFormat="1" ht="11.25">
      <c r="A31" s="378"/>
      <c r="B31" s="354" t="s">
        <v>10763</v>
      </c>
      <c r="C31" s="351" t="s">
        <v>2089</v>
      </c>
      <c r="D31" s="348"/>
      <c r="E31" s="348"/>
      <c r="F31" s="348"/>
      <c r="G31" s="429" t="s">
        <v>10796</v>
      </c>
      <c r="H31" s="332" t="s">
        <v>10784</v>
      </c>
      <c r="I31" s="330"/>
      <c r="J31" s="333" t="s">
        <v>2089</v>
      </c>
      <c r="K31" s="333" t="s">
        <v>10774</v>
      </c>
      <c r="L31" s="333" t="s">
        <v>2089</v>
      </c>
      <c r="M31" s="333" t="s">
        <v>3112</v>
      </c>
      <c r="N31" s="333" t="s">
        <v>2089</v>
      </c>
      <c r="O31" s="334" t="s">
        <v>2089</v>
      </c>
      <c r="P31" s="335" t="s">
        <v>2089</v>
      </c>
      <c r="Q31" s="334" t="s">
        <v>2089</v>
      </c>
      <c r="R31" s="336" t="s">
        <v>2089</v>
      </c>
      <c r="S31" s="356" t="s">
        <v>2089</v>
      </c>
      <c r="T31" s="336" t="s">
        <v>2089</v>
      </c>
      <c r="U31" s="344" t="s">
        <v>2089</v>
      </c>
      <c r="V31" s="333">
        <v>1E-3</v>
      </c>
      <c r="W31" s="358">
        <v>100</v>
      </c>
      <c r="X31" s="353">
        <f t="shared" si="2"/>
        <v>0.1</v>
      </c>
      <c r="Y31" s="344">
        <v>1E-3</v>
      </c>
      <c r="Z31" s="347">
        <v>1E-3</v>
      </c>
      <c r="AA31" s="624" t="s">
        <v>11048</v>
      </c>
      <c r="AB31" s="625" t="s">
        <v>11046</v>
      </c>
    </row>
    <row r="32" spans="1:28" s="379" customFormat="1" ht="11.25">
      <c r="A32" s="378"/>
      <c r="B32" s="354" t="s">
        <v>10764</v>
      </c>
      <c r="C32" s="351" t="s">
        <v>2089</v>
      </c>
      <c r="D32" s="348"/>
      <c r="E32" s="348"/>
      <c r="F32" s="348"/>
      <c r="G32" s="429" t="s">
        <v>10797</v>
      </c>
      <c r="H32" s="332" t="s">
        <v>10781</v>
      </c>
      <c r="I32" s="330"/>
      <c r="J32" s="333" t="s">
        <v>2089</v>
      </c>
      <c r="K32" s="333" t="s">
        <v>10775</v>
      </c>
      <c r="L32" s="333" t="s">
        <v>2089</v>
      </c>
      <c r="M32" s="333" t="s">
        <v>3112</v>
      </c>
      <c r="N32" s="333" t="s">
        <v>2089</v>
      </c>
      <c r="O32" s="334" t="s">
        <v>2089</v>
      </c>
      <c r="P32" s="335" t="s">
        <v>2089</v>
      </c>
      <c r="Q32" s="334" t="s">
        <v>2089</v>
      </c>
      <c r="R32" s="336" t="s">
        <v>2089</v>
      </c>
      <c r="S32" s="356" t="s">
        <v>2089</v>
      </c>
      <c r="T32" s="336" t="s">
        <v>2089</v>
      </c>
      <c r="U32" s="344" t="s">
        <v>2089</v>
      </c>
      <c r="V32" s="333">
        <v>1E-3</v>
      </c>
      <c r="W32" s="358">
        <v>100</v>
      </c>
      <c r="X32" s="353">
        <f t="shared" si="2"/>
        <v>0.1</v>
      </c>
      <c r="Y32" s="344">
        <v>1E-3</v>
      </c>
      <c r="Z32" s="347">
        <v>1E-3</v>
      </c>
      <c r="AA32" s="624" t="s">
        <v>11048</v>
      </c>
      <c r="AB32" s="625" t="s">
        <v>11046</v>
      </c>
    </row>
    <row r="33" spans="1:28" s="379" customFormat="1" ht="11.25">
      <c r="A33" s="378"/>
      <c r="B33" s="354" t="s">
        <v>10765</v>
      </c>
      <c r="C33" s="351" t="s">
        <v>2089</v>
      </c>
      <c r="D33" s="348"/>
      <c r="E33" s="348"/>
      <c r="F33" s="348"/>
      <c r="G33" s="429" t="s">
        <v>10798</v>
      </c>
      <c r="H33" s="332" t="s">
        <v>10782</v>
      </c>
      <c r="I33" s="330"/>
      <c r="J33" s="333" t="s">
        <v>2089</v>
      </c>
      <c r="K33" s="333" t="s">
        <v>10776</v>
      </c>
      <c r="L33" s="333" t="s">
        <v>2089</v>
      </c>
      <c r="M33" s="333" t="s">
        <v>3112</v>
      </c>
      <c r="N33" s="333" t="s">
        <v>2089</v>
      </c>
      <c r="O33" s="334" t="s">
        <v>2089</v>
      </c>
      <c r="P33" s="335" t="s">
        <v>2089</v>
      </c>
      <c r="Q33" s="334" t="s">
        <v>2089</v>
      </c>
      <c r="R33" s="336" t="s">
        <v>2089</v>
      </c>
      <c r="S33" s="356" t="s">
        <v>2089</v>
      </c>
      <c r="T33" s="336" t="s">
        <v>2089</v>
      </c>
      <c r="U33" s="344" t="s">
        <v>2089</v>
      </c>
      <c r="V33" s="333">
        <v>1E-3</v>
      </c>
      <c r="W33" s="358">
        <v>100</v>
      </c>
      <c r="X33" s="353">
        <f t="shared" si="2"/>
        <v>0.1</v>
      </c>
      <c r="Y33" s="344">
        <v>1E-3</v>
      </c>
      <c r="Z33" s="347">
        <v>1E-3</v>
      </c>
      <c r="AA33" s="624" t="s">
        <v>11048</v>
      </c>
      <c r="AB33" s="625" t="s">
        <v>11046</v>
      </c>
    </row>
    <row r="34" spans="1:28" s="379" customFormat="1" ht="11.25">
      <c r="A34" s="378"/>
      <c r="B34" s="354" t="s">
        <v>10766</v>
      </c>
      <c r="C34" s="351" t="s">
        <v>2089</v>
      </c>
      <c r="D34" s="348"/>
      <c r="E34" s="348"/>
      <c r="F34" s="348"/>
      <c r="G34" s="429" t="s">
        <v>10799</v>
      </c>
      <c r="H34" s="332" t="s">
        <v>10779</v>
      </c>
      <c r="I34" s="330"/>
      <c r="J34" s="333" t="s">
        <v>2089</v>
      </c>
      <c r="K34" s="333" t="s">
        <v>10777</v>
      </c>
      <c r="L34" s="333" t="s">
        <v>2089</v>
      </c>
      <c r="M34" s="333" t="s">
        <v>3112</v>
      </c>
      <c r="N34" s="333" t="s">
        <v>2089</v>
      </c>
      <c r="O34" s="334" t="s">
        <v>2089</v>
      </c>
      <c r="P34" s="335" t="s">
        <v>2089</v>
      </c>
      <c r="Q34" s="334" t="s">
        <v>2089</v>
      </c>
      <c r="R34" s="336" t="s">
        <v>2089</v>
      </c>
      <c r="S34" s="356" t="s">
        <v>2089</v>
      </c>
      <c r="T34" s="336" t="s">
        <v>2089</v>
      </c>
      <c r="U34" s="344" t="s">
        <v>2089</v>
      </c>
      <c r="V34" s="333">
        <v>1E-3</v>
      </c>
      <c r="W34" s="358">
        <v>100</v>
      </c>
      <c r="X34" s="353">
        <f t="shared" si="2"/>
        <v>0.1</v>
      </c>
      <c r="Y34" s="344">
        <v>1E-3</v>
      </c>
      <c r="Z34" s="347">
        <v>1E-3</v>
      </c>
      <c r="AA34" s="624" t="s">
        <v>11048</v>
      </c>
      <c r="AB34" s="625" t="s">
        <v>11046</v>
      </c>
    </row>
    <row r="35" spans="1:28" s="379" customFormat="1" ht="11.25">
      <c r="A35" s="378"/>
      <c r="B35" s="354" t="s">
        <v>10767</v>
      </c>
      <c r="C35" s="351" t="s">
        <v>2089</v>
      </c>
      <c r="D35" s="348"/>
      <c r="E35" s="348"/>
      <c r="F35" s="348"/>
      <c r="G35" s="429" t="s">
        <v>10800</v>
      </c>
      <c r="H35" s="332" t="s">
        <v>10780</v>
      </c>
      <c r="I35" s="330"/>
      <c r="J35" s="333" t="s">
        <v>2089</v>
      </c>
      <c r="K35" s="333" t="s">
        <v>10778</v>
      </c>
      <c r="L35" s="333" t="s">
        <v>2089</v>
      </c>
      <c r="M35" s="333" t="s">
        <v>3112</v>
      </c>
      <c r="N35" s="333" t="s">
        <v>2089</v>
      </c>
      <c r="O35" s="334" t="s">
        <v>2089</v>
      </c>
      <c r="P35" s="335" t="s">
        <v>2089</v>
      </c>
      <c r="Q35" s="334" t="s">
        <v>2089</v>
      </c>
      <c r="R35" s="336" t="s">
        <v>2089</v>
      </c>
      <c r="S35" s="356" t="s">
        <v>2089</v>
      </c>
      <c r="T35" s="336" t="s">
        <v>2089</v>
      </c>
      <c r="U35" s="344" t="s">
        <v>2089</v>
      </c>
      <c r="V35" s="333">
        <v>1E-3</v>
      </c>
      <c r="W35" s="358">
        <v>100</v>
      </c>
      <c r="X35" s="353">
        <f t="shared" si="2"/>
        <v>0.1</v>
      </c>
      <c r="Y35" s="344">
        <v>1E-3</v>
      </c>
      <c r="Z35" s="347">
        <v>1E-3</v>
      </c>
      <c r="AA35" s="624" t="s">
        <v>11048</v>
      </c>
      <c r="AB35" s="625" t="s">
        <v>11046</v>
      </c>
    </row>
    <row r="36" spans="1:28" s="376" customFormat="1" ht="11.25">
      <c r="A36" s="374"/>
      <c r="B36" s="354" t="s">
        <v>4351</v>
      </c>
      <c r="C36" s="351" t="s">
        <v>2089</v>
      </c>
      <c r="D36" s="348" t="s">
        <v>9278</v>
      </c>
      <c r="E36" s="348"/>
      <c r="F36" s="348"/>
      <c r="G36" s="331" t="s">
        <v>3187</v>
      </c>
      <c r="H36" s="332" t="s">
        <v>3188</v>
      </c>
      <c r="I36" s="330" t="s">
        <v>76</v>
      </c>
      <c r="J36" s="333" t="s">
        <v>2089</v>
      </c>
      <c r="K36" s="333" t="s">
        <v>81</v>
      </c>
      <c r="L36" s="333" t="s">
        <v>2089</v>
      </c>
      <c r="M36" s="333" t="s">
        <v>3142</v>
      </c>
      <c r="N36" s="333" t="s">
        <v>2089</v>
      </c>
      <c r="O36" s="334" t="s">
        <v>2089</v>
      </c>
      <c r="P36" s="335" t="s">
        <v>2089</v>
      </c>
      <c r="Q36" s="334" t="s">
        <v>2089</v>
      </c>
      <c r="R36" s="336" t="s">
        <v>2089</v>
      </c>
      <c r="S36" s="356" t="s">
        <v>2089</v>
      </c>
      <c r="T36" s="336" t="s">
        <v>2089</v>
      </c>
      <c r="U36" s="344" t="s">
        <v>2089</v>
      </c>
      <c r="V36" s="333">
        <v>1E-3</v>
      </c>
      <c r="W36" s="358">
        <v>10</v>
      </c>
      <c r="X36" s="353">
        <f t="shared" si="2"/>
        <v>0.01</v>
      </c>
      <c r="Y36" s="344">
        <v>1E-3</v>
      </c>
      <c r="Z36" s="347">
        <v>1E-3</v>
      </c>
      <c r="AA36" s="624" t="s">
        <v>11048</v>
      </c>
      <c r="AB36" s="625" t="s">
        <v>11046</v>
      </c>
    </row>
    <row r="37" spans="1:28" s="376" customFormat="1" ht="11.25">
      <c r="A37" s="374"/>
      <c r="B37" s="587" t="s">
        <v>10032</v>
      </c>
      <c r="C37" s="351" t="s">
        <v>2089</v>
      </c>
      <c r="D37" s="348" t="s">
        <v>9279</v>
      </c>
      <c r="E37" s="348"/>
      <c r="F37" s="348"/>
      <c r="G37" s="331" t="s">
        <v>5495</v>
      </c>
      <c r="H37" s="332" t="s">
        <v>5496</v>
      </c>
      <c r="I37" s="330" t="s">
        <v>5497</v>
      </c>
      <c r="J37" s="333" t="s">
        <v>6375</v>
      </c>
      <c r="K37" s="333" t="s">
        <v>5494</v>
      </c>
      <c r="L37" s="333" t="s">
        <v>2089</v>
      </c>
      <c r="M37" s="333" t="s">
        <v>3112</v>
      </c>
      <c r="N37" s="333">
        <v>0.01</v>
      </c>
      <c r="O37" s="359">
        <v>100</v>
      </c>
      <c r="P37" s="359">
        <v>1</v>
      </c>
      <c r="Q37" s="334">
        <v>99998</v>
      </c>
      <c r="R37" s="360">
        <v>1E-3</v>
      </c>
      <c r="S37" s="360">
        <v>1E-3</v>
      </c>
      <c r="T37" s="361">
        <v>5.0000000000000001E-3</v>
      </c>
      <c r="U37" s="337" t="s">
        <v>2611</v>
      </c>
      <c r="V37" s="333">
        <v>0.05</v>
      </c>
      <c r="W37" s="358">
        <v>100</v>
      </c>
      <c r="X37" s="353">
        <f>V37*W37</f>
        <v>5</v>
      </c>
      <c r="Y37" s="344">
        <v>0.05</v>
      </c>
      <c r="Z37" s="347">
        <v>1E-3</v>
      </c>
      <c r="AA37" s="624" t="s">
        <v>11049</v>
      </c>
      <c r="AB37" s="625" t="s">
        <v>11046</v>
      </c>
    </row>
    <row r="38" spans="1:28" s="376" customFormat="1" ht="11.25">
      <c r="A38" s="374"/>
      <c r="B38" s="354" t="s">
        <v>6532</v>
      </c>
      <c r="C38" s="351" t="s">
        <v>2089</v>
      </c>
      <c r="D38" s="348" t="s">
        <v>9280</v>
      </c>
      <c r="E38" s="348"/>
      <c r="F38" s="348"/>
      <c r="G38" s="331" t="s">
        <v>733</v>
      </c>
      <c r="H38" s="332" t="s">
        <v>1299</v>
      </c>
      <c r="I38" s="330" t="s">
        <v>2076</v>
      </c>
      <c r="J38" s="333" t="s">
        <v>2089</v>
      </c>
      <c r="K38" s="333" t="s">
        <v>1284</v>
      </c>
      <c r="L38" s="333" t="s">
        <v>2089</v>
      </c>
      <c r="M38" s="333" t="s">
        <v>3142</v>
      </c>
      <c r="N38" s="333" t="s">
        <v>2089</v>
      </c>
      <c r="O38" s="334" t="s">
        <v>2089</v>
      </c>
      <c r="P38" s="335" t="s">
        <v>2089</v>
      </c>
      <c r="Q38" s="334" t="s">
        <v>2089</v>
      </c>
      <c r="R38" s="336" t="s">
        <v>2089</v>
      </c>
      <c r="S38" s="356" t="s">
        <v>2089</v>
      </c>
      <c r="T38" s="336" t="s">
        <v>2089</v>
      </c>
      <c r="U38" s="344" t="s">
        <v>2089</v>
      </c>
      <c r="V38" s="333">
        <v>1E-3</v>
      </c>
      <c r="W38" s="358">
        <v>10</v>
      </c>
      <c r="X38" s="353">
        <f t="shared" si="2"/>
        <v>0.01</v>
      </c>
      <c r="Y38" s="344">
        <v>1E-3</v>
      </c>
      <c r="Z38" s="347">
        <v>1E-3</v>
      </c>
      <c r="AA38" s="624" t="s">
        <v>11048</v>
      </c>
      <c r="AB38" s="625" t="s">
        <v>11046</v>
      </c>
    </row>
    <row r="39" spans="1:28" s="376" customFormat="1" ht="11.25">
      <c r="A39" s="374"/>
      <c r="B39" s="354" t="s">
        <v>6242</v>
      </c>
      <c r="C39" s="351" t="s">
        <v>2089</v>
      </c>
      <c r="D39" s="348" t="s">
        <v>9281</v>
      </c>
      <c r="E39" s="348"/>
      <c r="F39" s="348"/>
      <c r="G39" s="331" t="s">
        <v>9216</v>
      </c>
      <c r="H39" s="332" t="s">
        <v>6263</v>
      </c>
      <c r="I39" s="330" t="s">
        <v>6695</v>
      </c>
      <c r="J39" s="333" t="s">
        <v>2089</v>
      </c>
      <c r="K39" s="333" t="s">
        <v>6260</v>
      </c>
      <c r="L39" s="333" t="s">
        <v>2089</v>
      </c>
      <c r="M39" s="333" t="s">
        <v>3112</v>
      </c>
      <c r="N39" s="333" t="s">
        <v>2089</v>
      </c>
      <c r="O39" s="334" t="s">
        <v>2089</v>
      </c>
      <c r="P39" s="335" t="s">
        <v>2089</v>
      </c>
      <c r="Q39" s="334" t="s">
        <v>2089</v>
      </c>
      <c r="R39" s="336" t="s">
        <v>2089</v>
      </c>
      <c r="S39" s="356" t="s">
        <v>2089</v>
      </c>
      <c r="T39" s="336" t="s">
        <v>2089</v>
      </c>
      <c r="U39" s="344" t="s">
        <v>2089</v>
      </c>
      <c r="V39" s="333">
        <v>1E-3</v>
      </c>
      <c r="W39" s="357">
        <v>100</v>
      </c>
      <c r="X39" s="346">
        <f t="shared" ref="X39:X48" si="3">V39*W39</f>
        <v>0.1</v>
      </c>
      <c r="Y39" s="344">
        <v>1E-3</v>
      </c>
      <c r="Z39" s="347">
        <v>1E-3</v>
      </c>
      <c r="AA39" s="624" t="s">
        <v>11048</v>
      </c>
      <c r="AB39" s="625" t="s">
        <v>11046</v>
      </c>
    </row>
    <row r="40" spans="1:28" s="376" customFormat="1" ht="11.25">
      <c r="A40" s="374"/>
      <c r="B40" s="354" t="s">
        <v>6243</v>
      </c>
      <c r="C40" s="351" t="s">
        <v>2089</v>
      </c>
      <c r="D40" s="348" t="s">
        <v>9282</v>
      </c>
      <c r="E40" s="348"/>
      <c r="F40" s="348"/>
      <c r="G40" s="331" t="s">
        <v>9217</v>
      </c>
      <c r="H40" s="332" t="s">
        <v>6264</v>
      </c>
      <c r="I40" s="330" t="s">
        <v>6696</v>
      </c>
      <c r="J40" s="333" t="s">
        <v>2089</v>
      </c>
      <c r="K40" s="333" t="s">
        <v>6261</v>
      </c>
      <c r="L40" s="333" t="s">
        <v>2089</v>
      </c>
      <c r="M40" s="333" t="s">
        <v>3112</v>
      </c>
      <c r="N40" s="333" t="s">
        <v>2089</v>
      </c>
      <c r="O40" s="334" t="s">
        <v>2089</v>
      </c>
      <c r="P40" s="335" t="s">
        <v>2089</v>
      </c>
      <c r="Q40" s="334" t="s">
        <v>2089</v>
      </c>
      <c r="R40" s="336" t="s">
        <v>2089</v>
      </c>
      <c r="S40" s="356" t="s">
        <v>2089</v>
      </c>
      <c r="T40" s="336" t="s">
        <v>2089</v>
      </c>
      <c r="U40" s="344" t="s">
        <v>2089</v>
      </c>
      <c r="V40" s="333">
        <v>1E-3</v>
      </c>
      <c r="W40" s="357">
        <v>100</v>
      </c>
      <c r="X40" s="346">
        <f t="shared" si="3"/>
        <v>0.1</v>
      </c>
      <c r="Y40" s="344">
        <v>1E-3</v>
      </c>
      <c r="Z40" s="347">
        <v>1E-3</v>
      </c>
      <c r="AA40" s="624" t="s">
        <v>11048</v>
      </c>
      <c r="AB40" s="625" t="s">
        <v>11046</v>
      </c>
    </row>
    <row r="41" spans="1:28" s="376" customFormat="1" ht="11.25">
      <c r="A41" s="374"/>
      <c r="B41" s="354" t="s">
        <v>6244</v>
      </c>
      <c r="C41" s="351" t="s">
        <v>2089</v>
      </c>
      <c r="D41" s="348" t="s">
        <v>9283</v>
      </c>
      <c r="E41" s="348"/>
      <c r="F41" s="348"/>
      <c r="G41" s="331" t="s">
        <v>9218</v>
      </c>
      <c r="H41" s="332" t="s">
        <v>6265</v>
      </c>
      <c r="I41" s="330" t="s">
        <v>6697</v>
      </c>
      <c r="J41" s="333" t="s">
        <v>2089</v>
      </c>
      <c r="K41" s="333" t="s">
        <v>6262</v>
      </c>
      <c r="L41" s="333" t="s">
        <v>2089</v>
      </c>
      <c r="M41" s="333" t="s">
        <v>3112</v>
      </c>
      <c r="N41" s="333" t="s">
        <v>2089</v>
      </c>
      <c r="O41" s="334" t="s">
        <v>2089</v>
      </c>
      <c r="P41" s="335" t="s">
        <v>2089</v>
      </c>
      <c r="Q41" s="334" t="s">
        <v>2089</v>
      </c>
      <c r="R41" s="336" t="s">
        <v>2089</v>
      </c>
      <c r="S41" s="356" t="s">
        <v>2089</v>
      </c>
      <c r="T41" s="336" t="s">
        <v>2089</v>
      </c>
      <c r="U41" s="344" t="s">
        <v>2089</v>
      </c>
      <c r="V41" s="333">
        <v>1E-3</v>
      </c>
      <c r="W41" s="357">
        <v>100</v>
      </c>
      <c r="X41" s="346">
        <f t="shared" si="3"/>
        <v>0.1</v>
      </c>
      <c r="Y41" s="344">
        <v>1E-3</v>
      </c>
      <c r="Z41" s="347">
        <v>1E-3</v>
      </c>
      <c r="AA41" s="624" t="s">
        <v>11048</v>
      </c>
      <c r="AB41" s="625" t="s">
        <v>11046</v>
      </c>
    </row>
    <row r="42" spans="1:28" s="376" customFormat="1" ht="11.25">
      <c r="A42" s="374"/>
      <c r="B42" s="354" t="s">
        <v>6245</v>
      </c>
      <c r="C42" s="351" t="s">
        <v>2089</v>
      </c>
      <c r="D42" s="348" t="s">
        <v>9284</v>
      </c>
      <c r="E42" s="348"/>
      <c r="F42" s="348"/>
      <c r="G42" s="331" t="s">
        <v>9219</v>
      </c>
      <c r="H42" s="332" t="s">
        <v>6266</v>
      </c>
      <c r="I42" s="330" t="s">
        <v>6698</v>
      </c>
      <c r="J42" s="333" t="s">
        <v>2089</v>
      </c>
      <c r="K42" s="333" t="s">
        <v>6252</v>
      </c>
      <c r="L42" s="333" t="s">
        <v>2089</v>
      </c>
      <c r="M42" s="333" t="s">
        <v>3112</v>
      </c>
      <c r="N42" s="333" t="s">
        <v>2089</v>
      </c>
      <c r="O42" s="334" t="s">
        <v>2089</v>
      </c>
      <c r="P42" s="335" t="s">
        <v>2089</v>
      </c>
      <c r="Q42" s="334" t="s">
        <v>2089</v>
      </c>
      <c r="R42" s="336" t="s">
        <v>2089</v>
      </c>
      <c r="S42" s="356" t="s">
        <v>2089</v>
      </c>
      <c r="T42" s="336" t="s">
        <v>2089</v>
      </c>
      <c r="U42" s="344" t="s">
        <v>2089</v>
      </c>
      <c r="V42" s="333">
        <v>1E-3</v>
      </c>
      <c r="W42" s="357">
        <v>100</v>
      </c>
      <c r="X42" s="346">
        <f t="shared" si="3"/>
        <v>0.1</v>
      </c>
      <c r="Y42" s="344">
        <v>1E-3</v>
      </c>
      <c r="Z42" s="347">
        <v>1E-3</v>
      </c>
      <c r="AA42" s="624" t="s">
        <v>11048</v>
      </c>
      <c r="AB42" s="625" t="s">
        <v>11046</v>
      </c>
    </row>
    <row r="43" spans="1:28" s="376" customFormat="1" ht="11.25">
      <c r="A43" s="374"/>
      <c r="B43" s="354" t="s">
        <v>6246</v>
      </c>
      <c r="C43" s="351" t="s">
        <v>2089</v>
      </c>
      <c r="D43" s="348" t="s">
        <v>9285</v>
      </c>
      <c r="E43" s="348"/>
      <c r="F43" s="348"/>
      <c r="G43" s="331" t="s">
        <v>9220</v>
      </c>
      <c r="H43" s="332" t="s">
        <v>6267</v>
      </c>
      <c r="I43" s="330" t="s">
        <v>6699</v>
      </c>
      <c r="J43" s="333" t="s">
        <v>2089</v>
      </c>
      <c r="K43" s="333" t="s">
        <v>6253</v>
      </c>
      <c r="L43" s="333" t="s">
        <v>2089</v>
      </c>
      <c r="M43" s="333" t="s">
        <v>3112</v>
      </c>
      <c r="N43" s="333" t="s">
        <v>2089</v>
      </c>
      <c r="O43" s="334" t="s">
        <v>2089</v>
      </c>
      <c r="P43" s="335" t="s">
        <v>2089</v>
      </c>
      <c r="Q43" s="334" t="s">
        <v>2089</v>
      </c>
      <c r="R43" s="336" t="s">
        <v>2089</v>
      </c>
      <c r="S43" s="356" t="s">
        <v>2089</v>
      </c>
      <c r="T43" s="336" t="s">
        <v>2089</v>
      </c>
      <c r="U43" s="344" t="s">
        <v>2089</v>
      </c>
      <c r="V43" s="333">
        <v>1E-3</v>
      </c>
      <c r="W43" s="357">
        <v>100</v>
      </c>
      <c r="X43" s="346">
        <f t="shared" si="3"/>
        <v>0.1</v>
      </c>
      <c r="Y43" s="344">
        <v>1E-3</v>
      </c>
      <c r="Z43" s="347">
        <v>1E-3</v>
      </c>
      <c r="AA43" s="624" t="s">
        <v>11048</v>
      </c>
      <c r="AB43" s="625" t="s">
        <v>11046</v>
      </c>
    </row>
    <row r="44" spans="1:28" s="376" customFormat="1" ht="11.25">
      <c r="A44" s="374"/>
      <c r="B44" s="354" t="s">
        <v>6247</v>
      </c>
      <c r="C44" s="351" t="s">
        <v>2089</v>
      </c>
      <c r="D44" s="348" t="s">
        <v>9286</v>
      </c>
      <c r="E44" s="348"/>
      <c r="F44" s="348"/>
      <c r="G44" s="331" t="s">
        <v>9221</v>
      </c>
      <c r="H44" s="332" t="s">
        <v>6268</v>
      </c>
      <c r="I44" s="330" t="s">
        <v>6700</v>
      </c>
      <c r="J44" s="333" t="s">
        <v>2089</v>
      </c>
      <c r="K44" s="333" t="s">
        <v>6254</v>
      </c>
      <c r="L44" s="333" t="s">
        <v>2089</v>
      </c>
      <c r="M44" s="333" t="s">
        <v>3112</v>
      </c>
      <c r="N44" s="333" t="s">
        <v>2089</v>
      </c>
      <c r="O44" s="334" t="s">
        <v>2089</v>
      </c>
      <c r="P44" s="335" t="s">
        <v>2089</v>
      </c>
      <c r="Q44" s="334" t="s">
        <v>2089</v>
      </c>
      <c r="R44" s="336" t="s">
        <v>2089</v>
      </c>
      <c r="S44" s="356" t="s">
        <v>2089</v>
      </c>
      <c r="T44" s="336" t="s">
        <v>2089</v>
      </c>
      <c r="U44" s="344" t="s">
        <v>2089</v>
      </c>
      <c r="V44" s="333">
        <v>1E-3</v>
      </c>
      <c r="W44" s="357">
        <v>100</v>
      </c>
      <c r="X44" s="346">
        <f t="shared" si="3"/>
        <v>0.1</v>
      </c>
      <c r="Y44" s="344">
        <v>1E-3</v>
      </c>
      <c r="Z44" s="347">
        <v>1E-3</v>
      </c>
      <c r="AA44" s="624" t="s">
        <v>11048</v>
      </c>
      <c r="AB44" s="625" t="s">
        <v>11046</v>
      </c>
    </row>
    <row r="45" spans="1:28" s="376" customFormat="1" ht="11.25">
      <c r="A45" s="374"/>
      <c r="B45" s="354" t="s">
        <v>6248</v>
      </c>
      <c r="C45" s="351" t="s">
        <v>2089</v>
      </c>
      <c r="D45" s="348" t="s">
        <v>9287</v>
      </c>
      <c r="E45" s="348"/>
      <c r="F45" s="348"/>
      <c r="G45" s="331" t="s">
        <v>9222</v>
      </c>
      <c r="H45" s="332" t="s">
        <v>6269</v>
      </c>
      <c r="I45" s="330" t="s">
        <v>6701</v>
      </c>
      <c r="J45" s="333" t="s">
        <v>2089</v>
      </c>
      <c r="K45" s="333" t="s">
        <v>6255</v>
      </c>
      <c r="L45" s="333" t="s">
        <v>2089</v>
      </c>
      <c r="M45" s="333" t="s">
        <v>3112</v>
      </c>
      <c r="N45" s="333" t="s">
        <v>2089</v>
      </c>
      <c r="O45" s="334" t="s">
        <v>2089</v>
      </c>
      <c r="P45" s="335" t="s">
        <v>2089</v>
      </c>
      <c r="Q45" s="334" t="s">
        <v>2089</v>
      </c>
      <c r="R45" s="336" t="s">
        <v>2089</v>
      </c>
      <c r="S45" s="356" t="s">
        <v>2089</v>
      </c>
      <c r="T45" s="336" t="s">
        <v>2089</v>
      </c>
      <c r="U45" s="344" t="s">
        <v>2089</v>
      </c>
      <c r="V45" s="333">
        <v>1E-3</v>
      </c>
      <c r="W45" s="357">
        <v>100</v>
      </c>
      <c r="X45" s="346">
        <f t="shared" si="3"/>
        <v>0.1</v>
      </c>
      <c r="Y45" s="344">
        <v>1E-3</v>
      </c>
      <c r="Z45" s="347">
        <v>1E-3</v>
      </c>
      <c r="AA45" s="624" t="s">
        <v>11048</v>
      </c>
      <c r="AB45" s="625" t="s">
        <v>11046</v>
      </c>
    </row>
    <row r="46" spans="1:28" s="376" customFormat="1" ht="11.25">
      <c r="A46" s="374"/>
      <c r="B46" s="354" t="s">
        <v>6249</v>
      </c>
      <c r="C46" s="351" t="s">
        <v>2089</v>
      </c>
      <c r="D46" s="348" t="s">
        <v>9288</v>
      </c>
      <c r="E46" s="348"/>
      <c r="F46" s="348"/>
      <c r="G46" s="331" t="s">
        <v>9223</v>
      </c>
      <c r="H46" s="332" t="s">
        <v>6270</v>
      </c>
      <c r="I46" s="330" t="s">
        <v>6702</v>
      </c>
      <c r="J46" s="333" t="s">
        <v>2089</v>
      </c>
      <c r="K46" s="333" t="s">
        <v>6256</v>
      </c>
      <c r="L46" s="333" t="s">
        <v>2089</v>
      </c>
      <c r="M46" s="333" t="s">
        <v>3112</v>
      </c>
      <c r="N46" s="333" t="s">
        <v>2089</v>
      </c>
      <c r="O46" s="334" t="s">
        <v>2089</v>
      </c>
      <c r="P46" s="335" t="s">
        <v>2089</v>
      </c>
      <c r="Q46" s="334" t="s">
        <v>2089</v>
      </c>
      <c r="R46" s="336" t="s">
        <v>2089</v>
      </c>
      <c r="S46" s="356" t="s">
        <v>2089</v>
      </c>
      <c r="T46" s="336" t="s">
        <v>2089</v>
      </c>
      <c r="U46" s="344" t="s">
        <v>2089</v>
      </c>
      <c r="V46" s="333">
        <v>1E-3</v>
      </c>
      <c r="W46" s="357">
        <v>100</v>
      </c>
      <c r="X46" s="346">
        <f t="shared" si="3"/>
        <v>0.1</v>
      </c>
      <c r="Y46" s="344">
        <v>1E-3</v>
      </c>
      <c r="Z46" s="347">
        <v>1E-3</v>
      </c>
      <c r="AA46" s="624" t="s">
        <v>11048</v>
      </c>
      <c r="AB46" s="625" t="s">
        <v>11046</v>
      </c>
    </row>
    <row r="47" spans="1:28" s="376" customFormat="1" ht="11.25">
      <c r="A47" s="374"/>
      <c r="B47" s="428" t="s">
        <v>10024</v>
      </c>
      <c r="C47" s="351" t="s">
        <v>2089</v>
      </c>
      <c r="D47" s="348" t="s">
        <v>9289</v>
      </c>
      <c r="E47" s="348"/>
      <c r="F47" s="348"/>
      <c r="G47" s="331" t="s">
        <v>9224</v>
      </c>
      <c r="H47" s="332" t="s">
        <v>6271</v>
      </c>
      <c r="I47" s="330" t="s">
        <v>6703</v>
      </c>
      <c r="J47" s="333" t="s">
        <v>2089</v>
      </c>
      <c r="K47" s="333" t="s">
        <v>6257</v>
      </c>
      <c r="L47" s="333" t="s">
        <v>2089</v>
      </c>
      <c r="M47" s="333" t="s">
        <v>3112</v>
      </c>
      <c r="N47" s="333" t="s">
        <v>2089</v>
      </c>
      <c r="O47" s="334" t="s">
        <v>2089</v>
      </c>
      <c r="P47" s="335" t="s">
        <v>2089</v>
      </c>
      <c r="Q47" s="334" t="s">
        <v>2089</v>
      </c>
      <c r="R47" s="336" t="s">
        <v>2089</v>
      </c>
      <c r="S47" s="356" t="s">
        <v>2089</v>
      </c>
      <c r="T47" s="336" t="s">
        <v>2089</v>
      </c>
      <c r="U47" s="344" t="s">
        <v>2089</v>
      </c>
      <c r="V47" s="333">
        <v>1E-3</v>
      </c>
      <c r="W47" s="357">
        <v>100</v>
      </c>
      <c r="X47" s="346">
        <f t="shared" si="3"/>
        <v>0.1</v>
      </c>
      <c r="Y47" s="344">
        <v>1E-3</v>
      </c>
      <c r="Z47" s="347">
        <v>1E-3</v>
      </c>
      <c r="AA47" s="624" t="s">
        <v>11048</v>
      </c>
      <c r="AB47" s="625" t="s">
        <v>11046</v>
      </c>
    </row>
    <row r="48" spans="1:28" s="376" customFormat="1" ht="11.25">
      <c r="A48" s="374"/>
      <c r="B48" s="354" t="s">
        <v>6250</v>
      </c>
      <c r="C48" s="351" t="s">
        <v>2089</v>
      </c>
      <c r="D48" s="348" t="s">
        <v>9290</v>
      </c>
      <c r="E48" s="348"/>
      <c r="F48" s="348"/>
      <c r="G48" s="331" t="s">
        <v>9225</v>
      </c>
      <c r="H48" s="332" t="s">
        <v>6272</v>
      </c>
      <c r="I48" s="330" t="s">
        <v>6704</v>
      </c>
      <c r="J48" s="333" t="s">
        <v>2089</v>
      </c>
      <c r="K48" s="333" t="s">
        <v>6258</v>
      </c>
      <c r="L48" s="333" t="s">
        <v>2089</v>
      </c>
      <c r="M48" s="333" t="s">
        <v>3112</v>
      </c>
      <c r="N48" s="333" t="s">
        <v>2089</v>
      </c>
      <c r="O48" s="334" t="s">
        <v>2089</v>
      </c>
      <c r="P48" s="335" t="s">
        <v>2089</v>
      </c>
      <c r="Q48" s="334" t="s">
        <v>2089</v>
      </c>
      <c r="R48" s="336" t="s">
        <v>2089</v>
      </c>
      <c r="S48" s="356" t="s">
        <v>2089</v>
      </c>
      <c r="T48" s="336" t="s">
        <v>2089</v>
      </c>
      <c r="U48" s="344" t="s">
        <v>2089</v>
      </c>
      <c r="V48" s="333">
        <v>1E-3</v>
      </c>
      <c r="W48" s="357">
        <v>100</v>
      </c>
      <c r="X48" s="346">
        <f t="shared" si="3"/>
        <v>0.1</v>
      </c>
      <c r="Y48" s="344">
        <v>1E-3</v>
      </c>
      <c r="Z48" s="347">
        <v>1E-3</v>
      </c>
      <c r="AA48" s="624" t="s">
        <v>11048</v>
      </c>
      <c r="AB48" s="625" t="s">
        <v>11046</v>
      </c>
    </row>
    <row r="49" spans="1:28" s="376" customFormat="1" ht="11.25">
      <c r="A49" s="374"/>
      <c r="B49" s="428" t="s">
        <v>8298</v>
      </c>
      <c r="C49" s="351" t="s">
        <v>2089</v>
      </c>
      <c r="D49" s="348" t="s">
        <v>9291</v>
      </c>
      <c r="E49" s="348"/>
      <c r="F49" s="348"/>
      <c r="G49" s="429" t="s">
        <v>9226</v>
      </c>
      <c r="H49" s="332" t="s">
        <v>8299</v>
      </c>
      <c r="I49" s="330" t="s">
        <v>6702</v>
      </c>
      <c r="J49" s="333" t="s">
        <v>2089</v>
      </c>
      <c r="K49" s="333" t="s">
        <v>8300</v>
      </c>
      <c r="L49" s="333" t="s">
        <v>2089</v>
      </c>
      <c r="M49" s="333" t="s">
        <v>3112</v>
      </c>
      <c r="N49" s="333" t="s">
        <v>2089</v>
      </c>
      <c r="O49" s="334" t="s">
        <v>2089</v>
      </c>
      <c r="P49" s="335" t="s">
        <v>2089</v>
      </c>
      <c r="Q49" s="334" t="s">
        <v>2089</v>
      </c>
      <c r="R49" s="336" t="s">
        <v>2089</v>
      </c>
      <c r="S49" s="356" t="s">
        <v>2089</v>
      </c>
      <c r="T49" s="336" t="s">
        <v>2089</v>
      </c>
      <c r="U49" s="344" t="s">
        <v>2089</v>
      </c>
      <c r="V49" s="333">
        <v>1E-3</v>
      </c>
      <c r="W49" s="357">
        <v>100</v>
      </c>
      <c r="X49" s="346">
        <f t="shared" ref="X49" si="4">V49*W49</f>
        <v>0.1</v>
      </c>
      <c r="Y49" s="344">
        <v>1E-3</v>
      </c>
      <c r="Z49" s="347">
        <v>1E-3</v>
      </c>
      <c r="AA49" s="624" t="s">
        <v>11048</v>
      </c>
      <c r="AB49" s="625" t="s">
        <v>11046</v>
      </c>
    </row>
    <row r="50" spans="1:28" s="376" customFormat="1" ht="11.25">
      <c r="A50" s="374"/>
      <c r="B50" s="354" t="s">
        <v>6251</v>
      </c>
      <c r="C50" s="351" t="s">
        <v>2089</v>
      </c>
      <c r="D50" s="348" t="s">
        <v>9292</v>
      </c>
      <c r="E50" s="348"/>
      <c r="F50" s="348"/>
      <c r="G50" s="429" t="s">
        <v>9227</v>
      </c>
      <c r="H50" s="332" t="s">
        <v>6273</v>
      </c>
      <c r="I50" s="330" t="s">
        <v>6705</v>
      </c>
      <c r="J50" s="333" t="s">
        <v>2089</v>
      </c>
      <c r="K50" s="333" t="s">
        <v>6259</v>
      </c>
      <c r="L50" s="333" t="s">
        <v>2089</v>
      </c>
      <c r="M50" s="333" t="s">
        <v>3112</v>
      </c>
      <c r="N50" s="333" t="s">
        <v>2089</v>
      </c>
      <c r="O50" s="334" t="s">
        <v>2089</v>
      </c>
      <c r="P50" s="335" t="s">
        <v>2089</v>
      </c>
      <c r="Q50" s="334" t="s">
        <v>2089</v>
      </c>
      <c r="R50" s="336" t="s">
        <v>2089</v>
      </c>
      <c r="S50" s="356" t="s">
        <v>2089</v>
      </c>
      <c r="T50" s="336" t="s">
        <v>2089</v>
      </c>
      <c r="U50" s="344" t="s">
        <v>2089</v>
      </c>
      <c r="V50" s="333">
        <v>1E-3</v>
      </c>
      <c r="W50" s="357">
        <v>100</v>
      </c>
      <c r="X50" s="346">
        <f t="shared" si="2"/>
        <v>0.1</v>
      </c>
      <c r="Y50" s="344">
        <v>1E-3</v>
      </c>
      <c r="Z50" s="347">
        <v>1E-3</v>
      </c>
      <c r="AA50" s="624" t="s">
        <v>11048</v>
      </c>
      <c r="AB50" s="625" t="s">
        <v>11046</v>
      </c>
    </row>
    <row r="51" spans="1:28" s="654" customFormat="1" ht="11.25">
      <c r="A51" s="636"/>
      <c r="B51" s="637" t="s">
        <v>74</v>
      </c>
      <c r="C51" s="638" t="s">
        <v>2089</v>
      </c>
      <c r="D51" s="639" t="s">
        <v>9293</v>
      </c>
      <c r="E51" s="639"/>
      <c r="F51" s="639"/>
      <c r="G51" s="640" t="s">
        <v>3189</v>
      </c>
      <c r="H51" s="641" t="s">
        <v>3190</v>
      </c>
      <c r="I51" s="642" t="s">
        <v>77</v>
      </c>
      <c r="J51" s="643" t="s">
        <v>2089</v>
      </c>
      <c r="K51" s="643" t="s">
        <v>82</v>
      </c>
      <c r="L51" s="643" t="s">
        <v>2089</v>
      </c>
      <c r="M51" s="643" t="s">
        <v>3142</v>
      </c>
      <c r="N51" s="643" t="s">
        <v>2089</v>
      </c>
      <c r="O51" s="644" t="s">
        <v>2089</v>
      </c>
      <c r="P51" s="645" t="s">
        <v>2089</v>
      </c>
      <c r="Q51" s="644" t="s">
        <v>2089</v>
      </c>
      <c r="R51" s="646" t="s">
        <v>2089</v>
      </c>
      <c r="S51" s="647" t="s">
        <v>2089</v>
      </c>
      <c r="T51" s="646" t="s">
        <v>2089</v>
      </c>
      <c r="U51" s="648" t="s">
        <v>2089</v>
      </c>
      <c r="V51" s="643">
        <v>1E-3</v>
      </c>
      <c r="W51" s="649">
        <v>100</v>
      </c>
      <c r="X51" s="650">
        <v>0.1</v>
      </c>
      <c r="Y51" s="648">
        <v>1E-3</v>
      </c>
      <c r="Z51" s="651">
        <v>1E-3</v>
      </c>
      <c r="AA51" s="652" t="s">
        <v>11049</v>
      </c>
      <c r="AB51" s="653" t="s">
        <v>11046</v>
      </c>
    </row>
    <row r="52" spans="1:28" s="654" customFormat="1" ht="11.25">
      <c r="A52" s="636"/>
      <c r="B52" s="655" t="s">
        <v>11406</v>
      </c>
      <c r="C52" s="638" t="s">
        <v>2089</v>
      </c>
      <c r="D52" s="656" t="s">
        <v>11432</v>
      </c>
      <c r="E52" s="639"/>
      <c r="F52" s="639"/>
      <c r="G52" s="657" t="s">
        <v>11426</v>
      </c>
      <c r="H52" s="641" t="s">
        <v>11412</v>
      </c>
      <c r="I52" s="642"/>
      <c r="J52" s="643" t="s">
        <v>2089</v>
      </c>
      <c r="K52" s="643" t="s">
        <v>11418</v>
      </c>
      <c r="L52" s="643" t="s">
        <v>2089</v>
      </c>
      <c r="M52" s="643" t="s">
        <v>3142</v>
      </c>
      <c r="N52" s="643" t="s">
        <v>2089</v>
      </c>
      <c r="O52" s="644" t="s">
        <v>2089</v>
      </c>
      <c r="P52" s="645" t="s">
        <v>2089</v>
      </c>
      <c r="Q52" s="644" t="s">
        <v>2089</v>
      </c>
      <c r="R52" s="646" t="s">
        <v>2089</v>
      </c>
      <c r="S52" s="647" t="s">
        <v>2089</v>
      </c>
      <c r="T52" s="646" t="s">
        <v>2089</v>
      </c>
      <c r="U52" s="648" t="s">
        <v>2089</v>
      </c>
      <c r="V52" s="643">
        <v>1E-3</v>
      </c>
      <c r="W52" s="649">
        <v>10</v>
      </c>
      <c r="X52" s="650">
        <f>V52*W52</f>
        <v>0.01</v>
      </c>
      <c r="Y52" s="648">
        <v>1E-3</v>
      </c>
      <c r="Z52" s="651">
        <v>1E-3</v>
      </c>
      <c r="AA52" s="652" t="s">
        <v>11048</v>
      </c>
      <c r="AB52" s="653" t="s">
        <v>11046</v>
      </c>
    </row>
    <row r="53" spans="1:28" s="654" customFormat="1" ht="11.25">
      <c r="A53" s="636"/>
      <c r="B53" s="642" t="s">
        <v>3183</v>
      </c>
      <c r="C53" s="638" t="s">
        <v>2089</v>
      </c>
      <c r="D53" s="639" t="s">
        <v>9294</v>
      </c>
      <c r="E53" s="639"/>
      <c r="F53" s="639"/>
      <c r="G53" s="640" t="s">
        <v>2945</v>
      </c>
      <c r="H53" s="641" t="s">
        <v>1298</v>
      </c>
      <c r="I53" s="642" t="s">
        <v>2075</v>
      </c>
      <c r="J53" s="643" t="s">
        <v>2089</v>
      </c>
      <c r="K53" s="643" t="s">
        <v>1283</v>
      </c>
      <c r="L53" s="643" t="s">
        <v>2089</v>
      </c>
      <c r="M53" s="643" t="s">
        <v>3142</v>
      </c>
      <c r="N53" s="643" t="s">
        <v>2089</v>
      </c>
      <c r="O53" s="644" t="s">
        <v>2089</v>
      </c>
      <c r="P53" s="645" t="s">
        <v>2089</v>
      </c>
      <c r="Q53" s="644" t="s">
        <v>2089</v>
      </c>
      <c r="R53" s="646" t="s">
        <v>2089</v>
      </c>
      <c r="S53" s="647" t="s">
        <v>2089</v>
      </c>
      <c r="T53" s="646" t="s">
        <v>2089</v>
      </c>
      <c r="U53" s="648" t="s">
        <v>2089</v>
      </c>
      <c r="V53" s="643">
        <v>1E-3</v>
      </c>
      <c r="W53" s="649">
        <v>100</v>
      </c>
      <c r="X53" s="650">
        <f t="shared" ref="X53:X59" si="5">V53*W53</f>
        <v>0.1</v>
      </c>
      <c r="Y53" s="648">
        <v>1E-3</v>
      </c>
      <c r="Z53" s="651">
        <v>1E-3</v>
      </c>
      <c r="AA53" s="652" t="s">
        <v>11048</v>
      </c>
      <c r="AB53" s="653" t="s">
        <v>11046</v>
      </c>
    </row>
    <row r="54" spans="1:28" s="654" customFormat="1" ht="11.25">
      <c r="A54" s="636"/>
      <c r="B54" s="642" t="s">
        <v>11407</v>
      </c>
      <c r="C54" s="638" t="s">
        <v>2089</v>
      </c>
      <c r="D54" s="656" t="s">
        <v>11433</v>
      </c>
      <c r="E54" s="639"/>
      <c r="F54" s="639"/>
      <c r="G54" s="640" t="s">
        <v>11427</v>
      </c>
      <c r="H54" s="641" t="s">
        <v>11415</v>
      </c>
      <c r="I54" s="642"/>
      <c r="J54" s="643" t="s">
        <v>2089</v>
      </c>
      <c r="K54" s="643" t="s">
        <v>11419</v>
      </c>
      <c r="L54" s="643" t="s">
        <v>2089</v>
      </c>
      <c r="M54" s="643" t="s">
        <v>3142</v>
      </c>
      <c r="N54" s="643" t="s">
        <v>2089</v>
      </c>
      <c r="O54" s="644" t="s">
        <v>2089</v>
      </c>
      <c r="P54" s="645" t="s">
        <v>2089</v>
      </c>
      <c r="Q54" s="644" t="s">
        <v>2089</v>
      </c>
      <c r="R54" s="646" t="s">
        <v>2089</v>
      </c>
      <c r="S54" s="647" t="s">
        <v>2089</v>
      </c>
      <c r="T54" s="646" t="s">
        <v>2089</v>
      </c>
      <c r="U54" s="648" t="s">
        <v>2089</v>
      </c>
      <c r="V54" s="643">
        <v>1E-3</v>
      </c>
      <c r="W54" s="649">
        <v>100</v>
      </c>
      <c r="X54" s="650">
        <f t="shared" si="5"/>
        <v>0.1</v>
      </c>
      <c r="Y54" s="648">
        <v>1E-3</v>
      </c>
      <c r="Z54" s="651">
        <v>1E-3</v>
      </c>
      <c r="AA54" s="652" t="s">
        <v>11048</v>
      </c>
      <c r="AB54" s="653" t="s">
        <v>11046</v>
      </c>
    </row>
    <row r="55" spans="1:28" s="654" customFormat="1" ht="11.25">
      <c r="A55" s="636"/>
      <c r="B55" s="642" t="s">
        <v>75</v>
      </c>
      <c r="C55" s="638" t="s">
        <v>2089</v>
      </c>
      <c r="D55" s="639" t="s">
        <v>9295</v>
      </c>
      <c r="E55" s="639"/>
      <c r="F55" s="639"/>
      <c r="G55" s="640" t="s">
        <v>3191</v>
      </c>
      <c r="H55" s="641" t="s">
        <v>3192</v>
      </c>
      <c r="I55" s="642" t="s">
        <v>78</v>
      </c>
      <c r="J55" s="643" t="s">
        <v>2089</v>
      </c>
      <c r="K55" s="643" t="s">
        <v>79</v>
      </c>
      <c r="L55" s="643" t="s">
        <v>2089</v>
      </c>
      <c r="M55" s="643" t="s">
        <v>3142</v>
      </c>
      <c r="N55" s="643" t="s">
        <v>2089</v>
      </c>
      <c r="O55" s="644" t="s">
        <v>2089</v>
      </c>
      <c r="P55" s="645" t="s">
        <v>2089</v>
      </c>
      <c r="Q55" s="644" t="s">
        <v>2089</v>
      </c>
      <c r="R55" s="646" t="s">
        <v>2089</v>
      </c>
      <c r="S55" s="647" t="s">
        <v>2089</v>
      </c>
      <c r="T55" s="646" t="s">
        <v>2089</v>
      </c>
      <c r="U55" s="648" t="s">
        <v>2089</v>
      </c>
      <c r="V55" s="643">
        <v>1E-3</v>
      </c>
      <c r="W55" s="649">
        <v>10</v>
      </c>
      <c r="X55" s="650">
        <f t="shared" si="5"/>
        <v>0.01</v>
      </c>
      <c r="Y55" s="648">
        <v>1E-3</v>
      </c>
      <c r="Z55" s="651">
        <v>1E-3</v>
      </c>
      <c r="AA55" s="652" t="s">
        <v>11048</v>
      </c>
      <c r="AB55" s="653" t="s">
        <v>11046</v>
      </c>
    </row>
    <row r="56" spans="1:28" s="654" customFormat="1" ht="11.25">
      <c r="A56" s="636"/>
      <c r="B56" s="642" t="s">
        <v>11408</v>
      </c>
      <c r="C56" s="638" t="s">
        <v>2089</v>
      </c>
      <c r="D56" s="656" t="s">
        <v>11434</v>
      </c>
      <c r="E56" s="639"/>
      <c r="F56" s="639"/>
      <c r="G56" s="640" t="s">
        <v>11428</v>
      </c>
      <c r="H56" s="641" t="s">
        <v>11414</v>
      </c>
      <c r="I56" s="642"/>
      <c r="J56" s="643" t="s">
        <v>2089</v>
      </c>
      <c r="K56" s="643" t="s">
        <v>11420</v>
      </c>
      <c r="L56" s="643" t="s">
        <v>2089</v>
      </c>
      <c r="M56" s="643" t="s">
        <v>3142</v>
      </c>
      <c r="N56" s="643" t="s">
        <v>2089</v>
      </c>
      <c r="O56" s="644" t="s">
        <v>2089</v>
      </c>
      <c r="P56" s="645" t="s">
        <v>2089</v>
      </c>
      <c r="Q56" s="644" t="s">
        <v>2089</v>
      </c>
      <c r="R56" s="646" t="s">
        <v>2089</v>
      </c>
      <c r="S56" s="647" t="s">
        <v>2089</v>
      </c>
      <c r="T56" s="646" t="s">
        <v>2089</v>
      </c>
      <c r="U56" s="648" t="s">
        <v>2089</v>
      </c>
      <c r="V56" s="643">
        <v>1E-3</v>
      </c>
      <c r="W56" s="649">
        <v>10</v>
      </c>
      <c r="X56" s="650">
        <f t="shared" si="5"/>
        <v>0.01</v>
      </c>
      <c r="Y56" s="648">
        <v>1E-3</v>
      </c>
      <c r="Z56" s="651">
        <v>1E-3</v>
      </c>
      <c r="AA56" s="652" t="s">
        <v>11048</v>
      </c>
      <c r="AB56" s="653" t="s">
        <v>11046</v>
      </c>
    </row>
    <row r="57" spans="1:28" s="654" customFormat="1" ht="11.25">
      <c r="A57" s="636"/>
      <c r="B57" s="642" t="s">
        <v>11409</v>
      </c>
      <c r="C57" s="638" t="s">
        <v>2089</v>
      </c>
      <c r="D57" s="656" t="s">
        <v>11435</v>
      </c>
      <c r="E57" s="639"/>
      <c r="F57" s="639"/>
      <c r="G57" s="640" t="s">
        <v>11429</v>
      </c>
      <c r="H57" s="641" t="s">
        <v>11413</v>
      </c>
      <c r="I57" s="642"/>
      <c r="J57" s="643" t="s">
        <v>2089</v>
      </c>
      <c r="K57" s="643" t="s">
        <v>11421</v>
      </c>
      <c r="L57" s="643" t="s">
        <v>2089</v>
      </c>
      <c r="M57" s="643" t="s">
        <v>3142</v>
      </c>
      <c r="N57" s="643" t="s">
        <v>2089</v>
      </c>
      <c r="O57" s="644" t="s">
        <v>2089</v>
      </c>
      <c r="P57" s="645" t="s">
        <v>2089</v>
      </c>
      <c r="Q57" s="644" t="s">
        <v>2089</v>
      </c>
      <c r="R57" s="646" t="s">
        <v>2089</v>
      </c>
      <c r="S57" s="647" t="s">
        <v>2089</v>
      </c>
      <c r="T57" s="646" t="s">
        <v>2089</v>
      </c>
      <c r="U57" s="648" t="s">
        <v>2089</v>
      </c>
      <c r="V57" s="643">
        <v>1E-3</v>
      </c>
      <c r="W57" s="649">
        <v>50</v>
      </c>
      <c r="X57" s="650">
        <f t="shared" si="5"/>
        <v>0.05</v>
      </c>
      <c r="Y57" s="648">
        <v>1E-3</v>
      </c>
      <c r="Z57" s="651">
        <v>1E-3</v>
      </c>
      <c r="AA57" s="652" t="s">
        <v>11048</v>
      </c>
      <c r="AB57" s="653" t="s">
        <v>11046</v>
      </c>
    </row>
    <row r="58" spans="1:28" s="654" customFormat="1" ht="11.25">
      <c r="A58" s="636"/>
      <c r="B58" s="642" t="s">
        <v>5065</v>
      </c>
      <c r="C58" s="638" t="s">
        <v>2089</v>
      </c>
      <c r="D58" s="639" t="s">
        <v>9296</v>
      </c>
      <c r="E58" s="639"/>
      <c r="F58" s="639"/>
      <c r="G58" s="640" t="s">
        <v>5067</v>
      </c>
      <c r="H58" s="641" t="s">
        <v>9311</v>
      </c>
      <c r="I58" s="642" t="s">
        <v>5081</v>
      </c>
      <c r="J58" s="643" t="s">
        <v>2089</v>
      </c>
      <c r="K58" s="643" t="s">
        <v>5066</v>
      </c>
      <c r="L58" s="643" t="s">
        <v>2089</v>
      </c>
      <c r="M58" s="643" t="s">
        <v>3142</v>
      </c>
      <c r="N58" s="643" t="s">
        <v>2089</v>
      </c>
      <c r="O58" s="644" t="s">
        <v>2089</v>
      </c>
      <c r="P58" s="645" t="s">
        <v>2089</v>
      </c>
      <c r="Q58" s="644" t="s">
        <v>2089</v>
      </c>
      <c r="R58" s="646" t="s">
        <v>2089</v>
      </c>
      <c r="S58" s="647" t="s">
        <v>2089</v>
      </c>
      <c r="T58" s="646" t="s">
        <v>2089</v>
      </c>
      <c r="U58" s="648" t="s">
        <v>2089</v>
      </c>
      <c r="V58" s="643">
        <v>1E-3</v>
      </c>
      <c r="W58" s="649">
        <v>100</v>
      </c>
      <c r="X58" s="650">
        <f t="shared" si="5"/>
        <v>0.1</v>
      </c>
      <c r="Y58" s="648">
        <v>1E-3</v>
      </c>
      <c r="Z58" s="651">
        <v>1E-3</v>
      </c>
      <c r="AA58" s="652" t="s">
        <v>11048</v>
      </c>
      <c r="AB58" s="653" t="s">
        <v>11046</v>
      </c>
    </row>
    <row r="59" spans="1:28" s="659" customFormat="1" ht="11.25">
      <c r="A59" s="658"/>
      <c r="B59" s="642" t="s">
        <v>7721</v>
      </c>
      <c r="C59" s="638" t="s">
        <v>2089</v>
      </c>
      <c r="D59" s="639"/>
      <c r="E59" s="639"/>
      <c r="F59" s="639"/>
      <c r="G59" s="657" t="s">
        <v>8503</v>
      </c>
      <c r="H59" s="641" t="s">
        <v>7722</v>
      </c>
      <c r="I59" s="642"/>
      <c r="J59" s="643" t="s">
        <v>2089</v>
      </c>
      <c r="K59" s="643" t="s">
        <v>7723</v>
      </c>
      <c r="L59" s="643" t="s">
        <v>2089</v>
      </c>
      <c r="M59" s="643" t="s">
        <v>3136</v>
      </c>
      <c r="N59" s="643" t="s">
        <v>2089</v>
      </c>
      <c r="O59" s="644" t="s">
        <v>2089</v>
      </c>
      <c r="P59" s="645" t="s">
        <v>2089</v>
      </c>
      <c r="Q59" s="644" t="s">
        <v>2089</v>
      </c>
      <c r="R59" s="646" t="s">
        <v>2089</v>
      </c>
      <c r="S59" s="647" t="s">
        <v>2089</v>
      </c>
      <c r="T59" s="646" t="s">
        <v>2089</v>
      </c>
      <c r="U59" s="648" t="s">
        <v>2089</v>
      </c>
      <c r="V59" s="643">
        <v>1E-3</v>
      </c>
      <c r="W59" s="649">
        <v>10</v>
      </c>
      <c r="X59" s="650">
        <f t="shared" si="5"/>
        <v>0.01</v>
      </c>
      <c r="Y59" s="648">
        <v>1E-3</v>
      </c>
      <c r="Z59" s="651">
        <v>1E-3</v>
      </c>
      <c r="AA59" s="652" t="s">
        <v>11048</v>
      </c>
      <c r="AB59" s="653" t="s">
        <v>11046</v>
      </c>
    </row>
    <row r="60" spans="1:28" s="659" customFormat="1" ht="11.25">
      <c r="A60" s="658"/>
      <c r="B60" s="660" t="s">
        <v>8497</v>
      </c>
      <c r="C60" s="638" t="s">
        <v>2089</v>
      </c>
      <c r="D60" s="639" t="s">
        <v>9297</v>
      </c>
      <c r="E60" s="639"/>
      <c r="F60" s="639"/>
      <c r="G60" s="657" t="s">
        <v>8500</v>
      </c>
      <c r="H60" s="641" t="s">
        <v>8502</v>
      </c>
      <c r="I60" s="642"/>
      <c r="J60" s="643" t="s">
        <v>2089</v>
      </c>
      <c r="K60" s="643" t="s">
        <v>8501</v>
      </c>
      <c r="L60" s="643" t="s">
        <v>2089</v>
      </c>
      <c r="M60" s="643" t="s">
        <v>3142</v>
      </c>
      <c r="N60" s="643" t="s">
        <v>2089</v>
      </c>
      <c r="O60" s="644" t="s">
        <v>2089</v>
      </c>
      <c r="P60" s="645" t="s">
        <v>2089</v>
      </c>
      <c r="Q60" s="644" t="s">
        <v>2089</v>
      </c>
      <c r="R60" s="646" t="s">
        <v>2089</v>
      </c>
      <c r="S60" s="647" t="s">
        <v>2089</v>
      </c>
      <c r="T60" s="646" t="s">
        <v>2089</v>
      </c>
      <c r="U60" s="648" t="s">
        <v>2089</v>
      </c>
      <c r="V60" s="643">
        <v>1E-3</v>
      </c>
      <c r="W60" s="649">
        <v>100</v>
      </c>
      <c r="X60" s="650">
        <f t="shared" ref="X60" si="6">V60*W60</f>
        <v>0.1</v>
      </c>
      <c r="Y60" s="648">
        <v>1E-3</v>
      </c>
      <c r="Z60" s="651">
        <v>1E-3</v>
      </c>
      <c r="AA60" s="652" t="s">
        <v>11049</v>
      </c>
      <c r="AB60" s="653" t="s">
        <v>11046</v>
      </c>
    </row>
    <row r="61" spans="1:28" s="654" customFormat="1" ht="11.25">
      <c r="A61" s="636"/>
      <c r="B61" s="642" t="s">
        <v>4673</v>
      </c>
      <c r="C61" s="638" t="s">
        <v>2089</v>
      </c>
      <c r="D61" s="639" t="s">
        <v>9298</v>
      </c>
      <c r="E61" s="639"/>
      <c r="F61" s="639"/>
      <c r="G61" s="640" t="s">
        <v>4694</v>
      </c>
      <c r="H61" s="641" t="s">
        <v>4704</v>
      </c>
      <c r="I61" s="642" t="s">
        <v>4716</v>
      </c>
      <c r="J61" s="643" t="s">
        <v>2089</v>
      </c>
      <c r="K61" s="643" t="s">
        <v>4682</v>
      </c>
      <c r="L61" s="643" t="s">
        <v>2089</v>
      </c>
      <c r="M61" s="643" t="s">
        <v>3142</v>
      </c>
      <c r="N61" s="643" t="s">
        <v>2089</v>
      </c>
      <c r="O61" s="644" t="s">
        <v>2089</v>
      </c>
      <c r="P61" s="645" t="s">
        <v>2089</v>
      </c>
      <c r="Q61" s="644" t="s">
        <v>2089</v>
      </c>
      <c r="R61" s="646" t="s">
        <v>2089</v>
      </c>
      <c r="S61" s="647" t="s">
        <v>2089</v>
      </c>
      <c r="T61" s="646" t="s">
        <v>2089</v>
      </c>
      <c r="U61" s="648" t="s">
        <v>2089</v>
      </c>
      <c r="V61" s="643">
        <v>1E-3</v>
      </c>
      <c r="W61" s="649">
        <v>100</v>
      </c>
      <c r="X61" s="650">
        <v>0.1</v>
      </c>
      <c r="Y61" s="648">
        <v>1E-3</v>
      </c>
      <c r="Z61" s="651">
        <v>1E-3</v>
      </c>
      <c r="AA61" s="652" t="s">
        <v>11048</v>
      </c>
      <c r="AB61" s="653" t="s">
        <v>11046</v>
      </c>
    </row>
    <row r="62" spans="1:28" s="654" customFormat="1" ht="11.25">
      <c r="A62" s="636"/>
      <c r="B62" s="642" t="s">
        <v>4672</v>
      </c>
      <c r="C62" s="638" t="s">
        <v>2089</v>
      </c>
      <c r="D62" s="639" t="s">
        <v>9299</v>
      </c>
      <c r="E62" s="639"/>
      <c r="F62" s="639"/>
      <c r="G62" s="640" t="s">
        <v>4695</v>
      </c>
      <c r="H62" s="641" t="s">
        <v>4705</v>
      </c>
      <c r="I62" s="642" t="s">
        <v>4714</v>
      </c>
      <c r="J62" s="643" t="s">
        <v>2089</v>
      </c>
      <c r="K62" s="643" t="s">
        <v>4680</v>
      </c>
      <c r="L62" s="643" t="s">
        <v>2089</v>
      </c>
      <c r="M62" s="643" t="s">
        <v>3142</v>
      </c>
      <c r="N62" s="643" t="s">
        <v>2089</v>
      </c>
      <c r="O62" s="644" t="s">
        <v>2089</v>
      </c>
      <c r="P62" s="645" t="s">
        <v>2089</v>
      </c>
      <c r="Q62" s="644" t="s">
        <v>2089</v>
      </c>
      <c r="R62" s="646" t="s">
        <v>2089</v>
      </c>
      <c r="S62" s="647" t="s">
        <v>2089</v>
      </c>
      <c r="T62" s="646" t="s">
        <v>2089</v>
      </c>
      <c r="U62" s="648" t="s">
        <v>2089</v>
      </c>
      <c r="V62" s="643">
        <v>1E-3</v>
      </c>
      <c r="W62" s="649">
        <v>100</v>
      </c>
      <c r="X62" s="650">
        <v>0.1</v>
      </c>
      <c r="Y62" s="648">
        <v>1E-3</v>
      </c>
      <c r="Z62" s="651">
        <v>1E-3</v>
      </c>
      <c r="AA62" s="652" t="s">
        <v>11048</v>
      </c>
      <c r="AB62" s="653" t="s">
        <v>11046</v>
      </c>
    </row>
    <row r="63" spans="1:28" s="654" customFormat="1" ht="11.25">
      <c r="A63" s="636"/>
      <c r="B63" s="642" t="s">
        <v>4691</v>
      </c>
      <c r="C63" s="638" t="s">
        <v>2089</v>
      </c>
      <c r="D63" s="639" t="s">
        <v>9300</v>
      </c>
      <c r="E63" s="639"/>
      <c r="F63" s="639"/>
      <c r="G63" s="640" t="s">
        <v>4696</v>
      </c>
      <c r="H63" s="641" t="s">
        <v>4706</v>
      </c>
      <c r="I63" s="642" t="s">
        <v>4715</v>
      </c>
      <c r="J63" s="643" t="s">
        <v>2089</v>
      </c>
      <c r="K63" s="643" t="s">
        <v>4681</v>
      </c>
      <c r="L63" s="643" t="s">
        <v>2089</v>
      </c>
      <c r="M63" s="643" t="s">
        <v>3142</v>
      </c>
      <c r="N63" s="643" t="s">
        <v>2089</v>
      </c>
      <c r="O63" s="644" t="s">
        <v>2089</v>
      </c>
      <c r="P63" s="645" t="s">
        <v>2089</v>
      </c>
      <c r="Q63" s="644" t="s">
        <v>2089</v>
      </c>
      <c r="R63" s="646" t="s">
        <v>2089</v>
      </c>
      <c r="S63" s="647" t="s">
        <v>2089</v>
      </c>
      <c r="T63" s="646" t="s">
        <v>2089</v>
      </c>
      <c r="U63" s="648" t="s">
        <v>2089</v>
      </c>
      <c r="V63" s="643">
        <v>1E-3</v>
      </c>
      <c r="W63" s="649">
        <v>100</v>
      </c>
      <c r="X63" s="650">
        <v>0.1</v>
      </c>
      <c r="Y63" s="648">
        <v>1E-3</v>
      </c>
      <c r="Z63" s="651">
        <v>1E-3</v>
      </c>
      <c r="AA63" s="652" t="s">
        <v>11048</v>
      </c>
      <c r="AB63" s="653" t="s">
        <v>11046</v>
      </c>
    </row>
    <row r="64" spans="1:28" s="376" customFormat="1" ht="11.25">
      <c r="A64" s="374"/>
      <c r="B64" s="354" t="s">
        <v>4676</v>
      </c>
      <c r="C64" s="351" t="s">
        <v>2089</v>
      </c>
      <c r="D64" s="348" t="s">
        <v>9301</v>
      </c>
      <c r="E64" s="348"/>
      <c r="F64" s="348"/>
      <c r="G64" s="331" t="s">
        <v>4697</v>
      </c>
      <c r="H64" s="332" t="s">
        <v>4707</v>
      </c>
      <c r="I64" s="354" t="s">
        <v>4719</v>
      </c>
      <c r="J64" s="333" t="s">
        <v>2089</v>
      </c>
      <c r="K64" s="333" t="s">
        <v>4685</v>
      </c>
      <c r="L64" s="333" t="s">
        <v>2089</v>
      </c>
      <c r="M64" s="333" t="s">
        <v>3142</v>
      </c>
      <c r="N64" s="333" t="s">
        <v>2089</v>
      </c>
      <c r="O64" s="334" t="s">
        <v>2089</v>
      </c>
      <c r="P64" s="335" t="s">
        <v>2089</v>
      </c>
      <c r="Q64" s="334" t="s">
        <v>2089</v>
      </c>
      <c r="R64" s="336" t="s">
        <v>2089</v>
      </c>
      <c r="S64" s="356" t="s">
        <v>2089</v>
      </c>
      <c r="T64" s="336" t="s">
        <v>2089</v>
      </c>
      <c r="U64" s="344" t="s">
        <v>2089</v>
      </c>
      <c r="V64" s="333">
        <v>1E-3</v>
      </c>
      <c r="W64" s="358">
        <v>100</v>
      </c>
      <c r="X64" s="353">
        <v>0.1</v>
      </c>
      <c r="Y64" s="344">
        <v>1E-3</v>
      </c>
      <c r="Z64" s="347">
        <v>1E-3</v>
      </c>
      <c r="AA64" s="624" t="s">
        <v>11048</v>
      </c>
      <c r="AB64" s="625" t="s">
        <v>11046</v>
      </c>
    </row>
    <row r="65" spans="1:28" s="376" customFormat="1" ht="11.25">
      <c r="A65" s="374"/>
      <c r="B65" s="354" t="s">
        <v>4677</v>
      </c>
      <c r="C65" s="351" t="s">
        <v>2089</v>
      </c>
      <c r="D65" s="348" t="s">
        <v>9302</v>
      </c>
      <c r="E65" s="348"/>
      <c r="F65" s="348"/>
      <c r="G65" s="331" t="s">
        <v>4698</v>
      </c>
      <c r="H65" s="332" t="s">
        <v>4708</v>
      </c>
      <c r="I65" s="354" t="s">
        <v>4720</v>
      </c>
      <c r="J65" s="333" t="s">
        <v>2089</v>
      </c>
      <c r="K65" s="333" t="s">
        <v>4686</v>
      </c>
      <c r="L65" s="333" t="s">
        <v>2089</v>
      </c>
      <c r="M65" s="333" t="s">
        <v>3142</v>
      </c>
      <c r="N65" s="333" t="s">
        <v>2089</v>
      </c>
      <c r="O65" s="334" t="s">
        <v>2089</v>
      </c>
      <c r="P65" s="335" t="s">
        <v>2089</v>
      </c>
      <c r="Q65" s="334" t="s">
        <v>2089</v>
      </c>
      <c r="R65" s="336" t="s">
        <v>2089</v>
      </c>
      <c r="S65" s="356" t="s">
        <v>2089</v>
      </c>
      <c r="T65" s="336" t="s">
        <v>2089</v>
      </c>
      <c r="U65" s="344" t="s">
        <v>2089</v>
      </c>
      <c r="V65" s="333">
        <v>1E-3</v>
      </c>
      <c r="W65" s="358">
        <v>100</v>
      </c>
      <c r="X65" s="353">
        <v>0.1</v>
      </c>
      <c r="Y65" s="344">
        <v>1E-3</v>
      </c>
      <c r="Z65" s="347">
        <v>1E-3</v>
      </c>
      <c r="AA65" s="624" t="s">
        <v>11048</v>
      </c>
      <c r="AB65" s="625" t="s">
        <v>11046</v>
      </c>
    </row>
    <row r="66" spans="1:28" s="376" customFormat="1" ht="11.25">
      <c r="A66" s="374"/>
      <c r="B66" s="354" t="s">
        <v>4674</v>
      </c>
      <c r="C66" s="351" t="s">
        <v>2089</v>
      </c>
      <c r="D66" s="348" t="s">
        <v>9303</v>
      </c>
      <c r="E66" s="348"/>
      <c r="F66" s="348"/>
      <c r="G66" s="331" t="s">
        <v>4699</v>
      </c>
      <c r="H66" s="332" t="s">
        <v>4709</v>
      </c>
      <c r="I66" s="354" t="s">
        <v>4717</v>
      </c>
      <c r="J66" s="333" t="s">
        <v>2089</v>
      </c>
      <c r="K66" s="333" t="s">
        <v>4683</v>
      </c>
      <c r="L66" s="333" t="s">
        <v>2089</v>
      </c>
      <c r="M66" s="333" t="s">
        <v>3142</v>
      </c>
      <c r="N66" s="333" t="s">
        <v>2089</v>
      </c>
      <c r="O66" s="334" t="s">
        <v>2089</v>
      </c>
      <c r="P66" s="335" t="s">
        <v>2089</v>
      </c>
      <c r="Q66" s="334" t="s">
        <v>2089</v>
      </c>
      <c r="R66" s="336" t="s">
        <v>2089</v>
      </c>
      <c r="S66" s="356" t="s">
        <v>2089</v>
      </c>
      <c r="T66" s="336" t="s">
        <v>2089</v>
      </c>
      <c r="U66" s="344" t="s">
        <v>2089</v>
      </c>
      <c r="V66" s="333">
        <v>1E-3</v>
      </c>
      <c r="W66" s="358">
        <v>100</v>
      </c>
      <c r="X66" s="353">
        <v>0.1</v>
      </c>
      <c r="Y66" s="344">
        <v>1E-3</v>
      </c>
      <c r="Z66" s="347">
        <v>1E-3</v>
      </c>
      <c r="AA66" s="624" t="s">
        <v>11048</v>
      </c>
      <c r="AB66" s="625" t="s">
        <v>11046</v>
      </c>
    </row>
    <row r="67" spans="1:28" s="376" customFormat="1" ht="11.25">
      <c r="A67" s="374"/>
      <c r="B67" s="354" t="s">
        <v>4678</v>
      </c>
      <c r="C67" s="351" t="s">
        <v>2089</v>
      </c>
      <c r="D67" s="348" t="s">
        <v>9304</v>
      </c>
      <c r="E67" s="348"/>
      <c r="F67" s="348"/>
      <c r="G67" s="331" t="s">
        <v>4700</v>
      </c>
      <c r="H67" s="332" t="s">
        <v>4710</v>
      </c>
      <c r="I67" s="354" t="s">
        <v>4722</v>
      </c>
      <c r="J67" s="333" t="s">
        <v>2089</v>
      </c>
      <c r="K67" s="333" t="s">
        <v>4688</v>
      </c>
      <c r="L67" s="333" t="s">
        <v>2089</v>
      </c>
      <c r="M67" s="333" t="s">
        <v>3142</v>
      </c>
      <c r="N67" s="333" t="s">
        <v>2089</v>
      </c>
      <c r="O67" s="334" t="s">
        <v>2089</v>
      </c>
      <c r="P67" s="335" t="s">
        <v>2089</v>
      </c>
      <c r="Q67" s="334" t="s">
        <v>2089</v>
      </c>
      <c r="R67" s="336" t="s">
        <v>2089</v>
      </c>
      <c r="S67" s="356" t="s">
        <v>2089</v>
      </c>
      <c r="T67" s="336" t="s">
        <v>2089</v>
      </c>
      <c r="U67" s="344" t="s">
        <v>2089</v>
      </c>
      <c r="V67" s="333">
        <v>1E-3</v>
      </c>
      <c r="W67" s="358">
        <v>100</v>
      </c>
      <c r="X67" s="353">
        <v>0.1</v>
      </c>
      <c r="Y67" s="344">
        <v>1E-3</v>
      </c>
      <c r="Z67" s="347">
        <v>1E-3</v>
      </c>
      <c r="AA67" s="624" t="s">
        <v>11048</v>
      </c>
      <c r="AB67" s="625" t="s">
        <v>11046</v>
      </c>
    </row>
    <row r="68" spans="1:28" s="376" customFormat="1" ht="11.25">
      <c r="A68" s="374"/>
      <c r="B68" s="354" t="s">
        <v>4675</v>
      </c>
      <c r="C68" s="351" t="s">
        <v>2089</v>
      </c>
      <c r="D68" s="348" t="s">
        <v>9305</v>
      </c>
      <c r="E68" s="348"/>
      <c r="F68" s="348"/>
      <c r="G68" s="331" t="s">
        <v>4701</v>
      </c>
      <c r="H68" s="332" t="s">
        <v>4711</v>
      </c>
      <c r="I68" s="354" t="s">
        <v>4718</v>
      </c>
      <c r="J68" s="333" t="s">
        <v>2089</v>
      </c>
      <c r="K68" s="333" t="s">
        <v>4684</v>
      </c>
      <c r="L68" s="333" t="s">
        <v>2089</v>
      </c>
      <c r="M68" s="333" t="s">
        <v>3142</v>
      </c>
      <c r="N68" s="333" t="s">
        <v>2089</v>
      </c>
      <c r="O68" s="334" t="s">
        <v>2089</v>
      </c>
      <c r="P68" s="335" t="s">
        <v>2089</v>
      </c>
      <c r="Q68" s="334" t="s">
        <v>2089</v>
      </c>
      <c r="R68" s="336" t="s">
        <v>2089</v>
      </c>
      <c r="S68" s="356" t="s">
        <v>2089</v>
      </c>
      <c r="T68" s="336" t="s">
        <v>2089</v>
      </c>
      <c r="U68" s="344" t="s">
        <v>2089</v>
      </c>
      <c r="V68" s="333">
        <v>1E-3</v>
      </c>
      <c r="W68" s="358">
        <v>100</v>
      </c>
      <c r="X68" s="353">
        <v>0.1</v>
      </c>
      <c r="Y68" s="344">
        <v>1E-3</v>
      </c>
      <c r="Z68" s="347">
        <v>1E-3</v>
      </c>
      <c r="AA68" s="624" t="s">
        <v>11048</v>
      </c>
      <c r="AB68" s="625" t="s">
        <v>11046</v>
      </c>
    </row>
    <row r="69" spans="1:28" s="376" customFormat="1" ht="11.25">
      <c r="A69" s="374"/>
      <c r="B69" s="428" t="s">
        <v>8294</v>
      </c>
      <c r="C69" s="351" t="s">
        <v>2089</v>
      </c>
      <c r="D69" s="348" t="s">
        <v>9306</v>
      </c>
      <c r="E69" s="348"/>
      <c r="F69" s="348"/>
      <c r="G69" s="429" t="s">
        <v>8296</v>
      </c>
      <c r="H69" s="332" t="s">
        <v>8297</v>
      </c>
      <c r="I69" s="354" t="s">
        <v>4718</v>
      </c>
      <c r="J69" s="333" t="s">
        <v>2089</v>
      </c>
      <c r="K69" s="333" t="s">
        <v>8295</v>
      </c>
      <c r="L69" s="333" t="s">
        <v>2089</v>
      </c>
      <c r="M69" s="333" t="s">
        <v>3142</v>
      </c>
      <c r="N69" s="333" t="s">
        <v>2089</v>
      </c>
      <c r="O69" s="334" t="s">
        <v>2089</v>
      </c>
      <c r="P69" s="335" t="s">
        <v>2089</v>
      </c>
      <c r="Q69" s="334" t="s">
        <v>2089</v>
      </c>
      <c r="R69" s="336" t="s">
        <v>2089</v>
      </c>
      <c r="S69" s="356" t="s">
        <v>2089</v>
      </c>
      <c r="T69" s="336" t="s">
        <v>2089</v>
      </c>
      <c r="U69" s="344" t="s">
        <v>2089</v>
      </c>
      <c r="V69" s="333">
        <v>1E-3</v>
      </c>
      <c r="W69" s="358">
        <v>100</v>
      </c>
      <c r="X69" s="353">
        <v>0.1</v>
      </c>
      <c r="Y69" s="344">
        <v>1E-3</v>
      </c>
      <c r="Z69" s="347">
        <v>1E-3</v>
      </c>
      <c r="AA69" s="624" t="s">
        <v>11048</v>
      </c>
      <c r="AB69" s="625" t="s">
        <v>11046</v>
      </c>
    </row>
    <row r="70" spans="1:28" s="376" customFormat="1" ht="11.25">
      <c r="A70" s="374"/>
      <c r="B70" s="428" t="s">
        <v>10023</v>
      </c>
      <c r="C70" s="351" t="s">
        <v>2089</v>
      </c>
      <c r="D70" s="348" t="s">
        <v>9307</v>
      </c>
      <c r="E70" s="348"/>
      <c r="F70" s="348"/>
      <c r="G70" s="331" t="s">
        <v>4702</v>
      </c>
      <c r="H70" s="332" t="s">
        <v>4712</v>
      </c>
      <c r="I70" s="354" t="s">
        <v>4721</v>
      </c>
      <c r="J70" s="333" t="s">
        <v>2089</v>
      </c>
      <c r="K70" s="333" t="s">
        <v>4687</v>
      </c>
      <c r="L70" s="333" t="s">
        <v>2089</v>
      </c>
      <c r="M70" s="333" t="s">
        <v>3142</v>
      </c>
      <c r="N70" s="333" t="s">
        <v>2089</v>
      </c>
      <c r="O70" s="334" t="s">
        <v>2089</v>
      </c>
      <c r="P70" s="335" t="s">
        <v>2089</v>
      </c>
      <c r="Q70" s="334" t="s">
        <v>2089</v>
      </c>
      <c r="R70" s="336" t="s">
        <v>2089</v>
      </c>
      <c r="S70" s="356" t="s">
        <v>2089</v>
      </c>
      <c r="T70" s="336" t="s">
        <v>2089</v>
      </c>
      <c r="U70" s="344" t="s">
        <v>2089</v>
      </c>
      <c r="V70" s="333">
        <v>1E-3</v>
      </c>
      <c r="W70" s="358">
        <v>100</v>
      </c>
      <c r="X70" s="353">
        <v>0.1</v>
      </c>
      <c r="Y70" s="344">
        <v>1E-3</v>
      </c>
      <c r="Z70" s="347">
        <v>1E-3</v>
      </c>
      <c r="AA70" s="624" t="s">
        <v>11048</v>
      </c>
      <c r="AB70" s="625" t="s">
        <v>11046</v>
      </c>
    </row>
    <row r="71" spans="1:28" s="376" customFormat="1" ht="11.25">
      <c r="A71" s="374"/>
      <c r="B71" s="354" t="s">
        <v>4679</v>
      </c>
      <c r="C71" s="351" t="s">
        <v>2089</v>
      </c>
      <c r="D71" s="348" t="s">
        <v>9308</v>
      </c>
      <c r="E71" s="348"/>
      <c r="F71" s="348"/>
      <c r="G71" s="331" t="s">
        <v>4703</v>
      </c>
      <c r="H71" s="332" t="s">
        <v>4713</v>
      </c>
      <c r="I71" s="354" t="s">
        <v>4723</v>
      </c>
      <c r="J71" s="333" t="s">
        <v>2089</v>
      </c>
      <c r="K71" s="333" t="s">
        <v>4689</v>
      </c>
      <c r="L71" s="333" t="s">
        <v>2089</v>
      </c>
      <c r="M71" s="333" t="s">
        <v>3142</v>
      </c>
      <c r="N71" s="333" t="s">
        <v>2089</v>
      </c>
      <c r="O71" s="334" t="s">
        <v>2089</v>
      </c>
      <c r="P71" s="335" t="s">
        <v>2089</v>
      </c>
      <c r="Q71" s="334" t="s">
        <v>2089</v>
      </c>
      <c r="R71" s="336" t="s">
        <v>2089</v>
      </c>
      <c r="S71" s="356" t="s">
        <v>2089</v>
      </c>
      <c r="T71" s="336" t="s">
        <v>2089</v>
      </c>
      <c r="U71" s="344" t="s">
        <v>2089</v>
      </c>
      <c r="V71" s="333">
        <v>1E-3</v>
      </c>
      <c r="W71" s="358">
        <v>100</v>
      </c>
      <c r="X71" s="353">
        <v>0.1</v>
      </c>
      <c r="Y71" s="344">
        <v>1E-3</v>
      </c>
      <c r="Z71" s="347">
        <v>1E-3</v>
      </c>
      <c r="AA71" s="624" t="s">
        <v>11048</v>
      </c>
      <c r="AB71" s="625" t="s">
        <v>11046</v>
      </c>
    </row>
    <row r="72" spans="1:28" s="376" customFormat="1" ht="11.25">
      <c r="A72" s="374"/>
      <c r="B72" s="587" t="s">
        <v>10033</v>
      </c>
      <c r="C72" s="351" t="s">
        <v>2089</v>
      </c>
      <c r="D72" s="348" t="s">
        <v>9309</v>
      </c>
      <c r="E72" s="348"/>
      <c r="F72" s="348"/>
      <c r="G72" s="331" t="s">
        <v>2946</v>
      </c>
      <c r="H72" s="332" t="s">
        <v>1300</v>
      </c>
      <c r="I72" s="354" t="s">
        <v>2077</v>
      </c>
      <c r="J72" s="333" t="s">
        <v>2089</v>
      </c>
      <c r="K72" s="333" t="s">
        <v>1285</v>
      </c>
      <c r="L72" s="333" t="s">
        <v>2089</v>
      </c>
      <c r="M72" s="333" t="s">
        <v>3142</v>
      </c>
      <c r="N72" s="333" t="s">
        <v>2089</v>
      </c>
      <c r="O72" s="334" t="s">
        <v>2089</v>
      </c>
      <c r="P72" s="335" t="s">
        <v>2089</v>
      </c>
      <c r="Q72" s="334" t="s">
        <v>2089</v>
      </c>
      <c r="R72" s="336" t="s">
        <v>2089</v>
      </c>
      <c r="S72" s="356" t="s">
        <v>2089</v>
      </c>
      <c r="T72" s="336" t="s">
        <v>2089</v>
      </c>
      <c r="U72" s="344" t="s">
        <v>2089</v>
      </c>
      <c r="V72" s="333">
        <v>1</v>
      </c>
      <c r="W72" s="358">
        <v>10</v>
      </c>
      <c r="X72" s="353">
        <f t="shared" ref="X72:X81" si="7">V72*W72</f>
        <v>10</v>
      </c>
      <c r="Y72" s="344">
        <v>1</v>
      </c>
      <c r="Z72" s="347">
        <v>1E-3</v>
      </c>
      <c r="AA72" s="624" t="s">
        <v>11049</v>
      </c>
      <c r="AB72" s="625" t="s">
        <v>11046</v>
      </c>
    </row>
    <row r="73" spans="1:28" s="376" customFormat="1" ht="11.25">
      <c r="A73" s="374"/>
      <c r="B73" s="330" t="s">
        <v>6419</v>
      </c>
      <c r="C73" s="351" t="s">
        <v>2089</v>
      </c>
      <c r="D73" s="348"/>
      <c r="E73" s="348"/>
      <c r="F73" s="348"/>
      <c r="G73" s="331" t="s">
        <v>6422</v>
      </c>
      <c r="H73" s="332" t="s">
        <v>6425</v>
      </c>
      <c r="I73" s="330" t="s">
        <v>6688</v>
      </c>
      <c r="J73" s="333" t="s">
        <v>2089</v>
      </c>
      <c r="K73" s="333" t="s">
        <v>6428</v>
      </c>
      <c r="L73" s="333" t="s">
        <v>2089</v>
      </c>
      <c r="M73" s="333" t="s">
        <v>3112</v>
      </c>
      <c r="N73" s="333" t="s">
        <v>2089</v>
      </c>
      <c r="O73" s="334" t="s">
        <v>2089</v>
      </c>
      <c r="P73" s="335" t="s">
        <v>2089</v>
      </c>
      <c r="Q73" s="334" t="s">
        <v>2089</v>
      </c>
      <c r="R73" s="336" t="s">
        <v>2089</v>
      </c>
      <c r="S73" s="356" t="s">
        <v>2089</v>
      </c>
      <c r="T73" s="336" t="s">
        <v>2089</v>
      </c>
      <c r="U73" s="344" t="s">
        <v>2089</v>
      </c>
      <c r="V73" s="333">
        <v>1E-3</v>
      </c>
      <c r="W73" s="358">
        <v>10</v>
      </c>
      <c r="X73" s="353">
        <f t="shared" si="7"/>
        <v>0.01</v>
      </c>
      <c r="Y73" s="344">
        <v>1E-3</v>
      </c>
      <c r="Z73" s="347">
        <v>1E-3</v>
      </c>
      <c r="AA73" s="624" t="s">
        <v>11048</v>
      </c>
      <c r="AB73" s="625" t="s">
        <v>11046</v>
      </c>
    </row>
    <row r="74" spans="1:28" s="376" customFormat="1" ht="11.25">
      <c r="A74" s="374"/>
      <c r="B74" s="330" t="s">
        <v>6420</v>
      </c>
      <c r="C74" s="351" t="s">
        <v>2089</v>
      </c>
      <c r="D74" s="348"/>
      <c r="E74" s="348"/>
      <c r="F74" s="348"/>
      <c r="G74" s="331" t="s">
        <v>6423</v>
      </c>
      <c r="H74" s="332" t="s">
        <v>6426</v>
      </c>
      <c r="I74" s="330" t="s">
        <v>6689</v>
      </c>
      <c r="J74" s="333" t="s">
        <v>2089</v>
      </c>
      <c r="K74" s="333" t="s">
        <v>6429</v>
      </c>
      <c r="L74" s="333" t="s">
        <v>2089</v>
      </c>
      <c r="M74" s="333" t="s">
        <v>3142</v>
      </c>
      <c r="N74" s="333" t="s">
        <v>2089</v>
      </c>
      <c r="O74" s="334" t="s">
        <v>2089</v>
      </c>
      <c r="P74" s="335" t="s">
        <v>2089</v>
      </c>
      <c r="Q74" s="334" t="s">
        <v>2089</v>
      </c>
      <c r="R74" s="336" t="s">
        <v>2089</v>
      </c>
      <c r="S74" s="356" t="s">
        <v>2089</v>
      </c>
      <c r="T74" s="336" t="s">
        <v>2089</v>
      </c>
      <c r="U74" s="344" t="s">
        <v>2089</v>
      </c>
      <c r="V74" s="333">
        <v>1E-3</v>
      </c>
      <c r="W74" s="358">
        <v>10</v>
      </c>
      <c r="X74" s="353">
        <f t="shared" si="7"/>
        <v>0.01</v>
      </c>
      <c r="Y74" s="344">
        <v>1E-3</v>
      </c>
      <c r="Z74" s="347">
        <v>1E-3</v>
      </c>
      <c r="AA74" s="624" t="s">
        <v>11048</v>
      </c>
      <c r="AB74" s="625" t="s">
        <v>11046</v>
      </c>
    </row>
    <row r="75" spans="1:28" s="376" customFormat="1" ht="11.25">
      <c r="A75" s="374"/>
      <c r="B75" s="330" t="s">
        <v>6421</v>
      </c>
      <c r="C75" s="351" t="s">
        <v>2089</v>
      </c>
      <c r="D75" s="348"/>
      <c r="E75" s="348"/>
      <c r="F75" s="348"/>
      <c r="G75" s="331" t="s">
        <v>6424</v>
      </c>
      <c r="H75" s="332" t="s">
        <v>6427</v>
      </c>
      <c r="I75" s="330" t="s">
        <v>6690</v>
      </c>
      <c r="J75" s="333" t="s">
        <v>2089</v>
      </c>
      <c r="K75" s="333" t="s">
        <v>6430</v>
      </c>
      <c r="L75" s="333" t="s">
        <v>2089</v>
      </c>
      <c r="M75" s="333" t="s">
        <v>3142</v>
      </c>
      <c r="N75" s="333" t="s">
        <v>2089</v>
      </c>
      <c r="O75" s="334" t="s">
        <v>2089</v>
      </c>
      <c r="P75" s="335" t="s">
        <v>2089</v>
      </c>
      <c r="Q75" s="334" t="s">
        <v>2089</v>
      </c>
      <c r="R75" s="336" t="s">
        <v>2089</v>
      </c>
      <c r="S75" s="356" t="s">
        <v>2089</v>
      </c>
      <c r="T75" s="336" t="s">
        <v>2089</v>
      </c>
      <c r="U75" s="344" t="s">
        <v>2089</v>
      </c>
      <c r="V75" s="333">
        <v>1E-3</v>
      </c>
      <c r="W75" s="358">
        <v>10</v>
      </c>
      <c r="X75" s="353">
        <f t="shared" si="7"/>
        <v>0.01</v>
      </c>
      <c r="Y75" s="344">
        <v>1E-3</v>
      </c>
      <c r="Z75" s="347">
        <v>1E-3</v>
      </c>
      <c r="AA75" s="624" t="s">
        <v>11048</v>
      </c>
      <c r="AB75" s="625" t="s">
        <v>11046</v>
      </c>
    </row>
    <row r="76" spans="1:28" s="376" customFormat="1" ht="11.25">
      <c r="A76" s="374"/>
      <c r="B76" s="354" t="s">
        <v>6431</v>
      </c>
      <c r="C76" s="351" t="s">
        <v>2089</v>
      </c>
      <c r="D76" s="348"/>
      <c r="E76" s="348"/>
      <c r="F76" s="348"/>
      <c r="G76" s="331" t="s">
        <v>6435</v>
      </c>
      <c r="H76" s="332" t="s">
        <v>6439</v>
      </c>
      <c r="I76" s="354" t="s">
        <v>6691</v>
      </c>
      <c r="J76" s="333" t="s">
        <v>2089</v>
      </c>
      <c r="K76" s="333" t="s">
        <v>6443</v>
      </c>
      <c r="L76" s="333" t="s">
        <v>2089</v>
      </c>
      <c r="M76" s="333" t="s">
        <v>3112</v>
      </c>
      <c r="N76" s="333" t="s">
        <v>2089</v>
      </c>
      <c r="O76" s="334" t="s">
        <v>2089</v>
      </c>
      <c r="P76" s="335" t="s">
        <v>2089</v>
      </c>
      <c r="Q76" s="334" t="s">
        <v>2089</v>
      </c>
      <c r="R76" s="336" t="s">
        <v>2089</v>
      </c>
      <c r="S76" s="356" t="s">
        <v>2089</v>
      </c>
      <c r="T76" s="336" t="s">
        <v>2089</v>
      </c>
      <c r="U76" s="344" t="s">
        <v>2089</v>
      </c>
      <c r="V76" s="333">
        <v>1E-3</v>
      </c>
      <c r="W76" s="358">
        <v>10</v>
      </c>
      <c r="X76" s="353">
        <f t="shared" si="7"/>
        <v>0.01</v>
      </c>
      <c r="Y76" s="344">
        <v>1E-3</v>
      </c>
      <c r="Z76" s="347">
        <v>1E-3</v>
      </c>
      <c r="AA76" s="624" t="s">
        <v>11048</v>
      </c>
      <c r="AB76" s="625" t="s">
        <v>11046</v>
      </c>
    </row>
    <row r="77" spans="1:28" s="376" customFormat="1" ht="11.25">
      <c r="A77" s="374"/>
      <c r="B77" s="354" t="s">
        <v>6432</v>
      </c>
      <c r="C77" s="351" t="s">
        <v>2089</v>
      </c>
      <c r="D77" s="348"/>
      <c r="E77" s="348"/>
      <c r="F77" s="348"/>
      <c r="G77" s="331" t="s">
        <v>6436</v>
      </c>
      <c r="H77" s="332" t="s">
        <v>6440</v>
      </c>
      <c r="I77" s="354" t="s">
        <v>6692</v>
      </c>
      <c r="J77" s="333" t="s">
        <v>2089</v>
      </c>
      <c r="K77" s="333" t="s">
        <v>6444</v>
      </c>
      <c r="L77" s="333" t="s">
        <v>2089</v>
      </c>
      <c r="M77" s="333" t="s">
        <v>3142</v>
      </c>
      <c r="N77" s="333" t="s">
        <v>2089</v>
      </c>
      <c r="O77" s="334" t="s">
        <v>2089</v>
      </c>
      <c r="P77" s="335" t="s">
        <v>2089</v>
      </c>
      <c r="Q77" s="334" t="s">
        <v>2089</v>
      </c>
      <c r="R77" s="336" t="s">
        <v>2089</v>
      </c>
      <c r="S77" s="356" t="s">
        <v>2089</v>
      </c>
      <c r="T77" s="336" t="s">
        <v>2089</v>
      </c>
      <c r="U77" s="344" t="s">
        <v>2089</v>
      </c>
      <c r="V77" s="333">
        <v>1E-3</v>
      </c>
      <c r="W77" s="358">
        <v>10</v>
      </c>
      <c r="X77" s="353">
        <f t="shared" si="7"/>
        <v>0.01</v>
      </c>
      <c r="Y77" s="344">
        <v>1E-3</v>
      </c>
      <c r="Z77" s="347">
        <v>1E-3</v>
      </c>
      <c r="AA77" s="624" t="s">
        <v>11048</v>
      </c>
      <c r="AB77" s="625" t="s">
        <v>11046</v>
      </c>
    </row>
    <row r="78" spans="1:28" s="376" customFormat="1" ht="11.25">
      <c r="A78" s="374"/>
      <c r="B78" s="354" t="s">
        <v>6433</v>
      </c>
      <c r="C78" s="351" t="s">
        <v>2089</v>
      </c>
      <c r="D78" s="348"/>
      <c r="E78" s="348"/>
      <c r="F78" s="348"/>
      <c r="G78" s="331" t="s">
        <v>6437</v>
      </c>
      <c r="H78" s="332" t="s">
        <v>6441</v>
      </c>
      <c r="I78" s="354" t="s">
        <v>6693</v>
      </c>
      <c r="J78" s="333" t="s">
        <v>2089</v>
      </c>
      <c r="K78" s="333" t="s">
        <v>6445</v>
      </c>
      <c r="L78" s="333" t="s">
        <v>2089</v>
      </c>
      <c r="M78" s="333" t="s">
        <v>3142</v>
      </c>
      <c r="N78" s="333" t="s">
        <v>2089</v>
      </c>
      <c r="O78" s="334" t="s">
        <v>2089</v>
      </c>
      <c r="P78" s="335" t="s">
        <v>2089</v>
      </c>
      <c r="Q78" s="334" t="s">
        <v>2089</v>
      </c>
      <c r="R78" s="336" t="s">
        <v>2089</v>
      </c>
      <c r="S78" s="356" t="s">
        <v>2089</v>
      </c>
      <c r="T78" s="336" t="s">
        <v>2089</v>
      </c>
      <c r="U78" s="344" t="s">
        <v>2089</v>
      </c>
      <c r="V78" s="333">
        <v>1E-3</v>
      </c>
      <c r="W78" s="358">
        <v>10</v>
      </c>
      <c r="X78" s="353">
        <f t="shared" si="7"/>
        <v>0.01</v>
      </c>
      <c r="Y78" s="344">
        <v>1E-3</v>
      </c>
      <c r="Z78" s="347">
        <v>1E-3</v>
      </c>
      <c r="AA78" s="624" t="s">
        <v>11048</v>
      </c>
      <c r="AB78" s="625" t="s">
        <v>11046</v>
      </c>
    </row>
    <row r="79" spans="1:28" s="376" customFormat="1" ht="11.25">
      <c r="A79" s="374"/>
      <c r="B79" s="354" t="s">
        <v>6434</v>
      </c>
      <c r="C79" s="351" t="s">
        <v>2089</v>
      </c>
      <c r="D79" s="348"/>
      <c r="E79" s="348"/>
      <c r="F79" s="348"/>
      <c r="G79" s="331" t="s">
        <v>6438</v>
      </c>
      <c r="H79" s="332" t="s">
        <v>6442</v>
      </c>
      <c r="I79" s="354" t="s">
        <v>6694</v>
      </c>
      <c r="J79" s="333" t="s">
        <v>2089</v>
      </c>
      <c r="K79" s="333" t="s">
        <v>6446</v>
      </c>
      <c r="L79" s="333" t="s">
        <v>2089</v>
      </c>
      <c r="M79" s="333" t="s">
        <v>3142</v>
      </c>
      <c r="N79" s="333" t="s">
        <v>2089</v>
      </c>
      <c r="O79" s="334" t="s">
        <v>2089</v>
      </c>
      <c r="P79" s="335" t="s">
        <v>2089</v>
      </c>
      <c r="Q79" s="334" t="s">
        <v>2089</v>
      </c>
      <c r="R79" s="336" t="s">
        <v>2089</v>
      </c>
      <c r="S79" s="356" t="s">
        <v>2089</v>
      </c>
      <c r="T79" s="336" t="s">
        <v>2089</v>
      </c>
      <c r="U79" s="344" t="s">
        <v>2089</v>
      </c>
      <c r="V79" s="333">
        <v>1E-3</v>
      </c>
      <c r="W79" s="358">
        <v>10</v>
      </c>
      <c r="X79" s="353">
        <f t="shared" si="7"/>
        <v>0.01</v>
      </c>
      <c r="Y79" s="344">
        <v>1E-3</v>
      </c>
      <c r="Z79" s="347">
        <v>1E-3</v>
      </c>
      <c r="AA79" s="624" t="s">
        <v>11048</v>
      </c>
      <c r="AB79" s="625" t="s">
        <v>11046</v>
      </c>
    </row>
    <row r="80" spans="1:28" s="376" customFormat="1" ht="11.25">
      <c r="A80" s="374"/>
      <c r="B80" s="354" t="s">
        <v>3181</v>
      </c>
      <c r="C80" s="351" t="s">
        <v>8510</v>
      </c>
      <c r="D80" s="348" t="s">
        <v>9310</v>
      </c>
      <c r="E80" s="348"/>
      <c r="F80" s="348"/>
      <c r="G80" s="331" t="s">
        <v>1788</v>
      </c>
      <c r="H80" s="332" t="s">
        <v>1292</v>
      </c>
      <c r="I80" s="354" t="s">
        <v>1389</v>
      </c>
      <c r="J80" s="333" t="s">
        <v>1276</v>
      </c>
      <c r="K80" s="333" t="s">
        <v>1277</v>
      </c>
      <c r="L80" s="333" t="s">
        <v>2089</v>
      </c>
      <c r="M80" s="333" t="s">
        <v>3112</v>
      </c>
      <c r="N80" s="333">
        <v>0.01</v>
      </c>
      <c r="O80" s="334">
        <v>1</v>
      </c>
      <c r="P80" s="335">
        <v>0.01</v>
      </c>
      <c r="Q80" s="334">
        <v>99998</v>
      </c>
      <c r="R80" s="336">
        <v>0.01</v>
      </c>
      <c r="S80" s="336">
        <v>0.01</v>
      </c>
      <c r="T80" s="336">
        <v>0.1</v>
      </c>
      <c r="U80" s="337" t="s">
        <v>2611</v>
      </c>
      <c r="V80" s="333">
        <v>0.01</v>
      </c>
      <c r="W80" s="339">
        <v>1</v>
      </c>
      <c r="X80" s="353">
        <f t="shared" si="7"/>
        <v>0.01</v>
      </c>
      <c r="Y80" s="344">
        <v>0.01</v>
      </c>
      <c r="Z80" s="347">
        <v>0.01</v>
      </c>
      <c r="AA80" s="624" t="s">
        <v>11050</v>
      </c>
      <c r="AB80" s="625" t="s">
        <v>11051</v>
      </c>
    </row>
    <row r="81" spans="1:28" s="376" customFormat="1" ht="11.25">
      <c r="A81" s="374"/>
      <c r="B81" s="428" t="s">
        <v>8504</v>
      </c>
      <c r="C81" s="348" t="s">
        <v>2089</v>
      </c>
      <c r="D81" s="348"/>
      <c r="E81" s="348">
        <v>620</v>
      </c>
      <c r="F81" s="348" t="s">
        <v>10617</v>
      </c>
      <c r="G81" s="331" t="s">
        <v>5574</v>
      </c>
      <c r="H81" s="332" t="s">
        <v>5575</v>
      </c>
      <c r="I81" s="354" t="s">
        <v>5580</v>
      </c>
      <c r="J81" s="333" t="s">
        <v>2089</v>
      </c>
      <c r="K81" s="333" t="s">
        <v>5576</v>
      </c>
      <c r="L81" s="333" t="s">
        <v>2089</v>
      </c>
      <c r="M81" s="333" t="s">
        <v>3112</v>
      </c>
      <c r="N81" s="333" t="s">
        <v>2089</v>
      </c>
      <c r="O81" s="334" t="s">
        <v>2089</v>
      </c>
      <c r="P81" s="335" t="s">
        <v>2089</v>
      </c>
      <c r="Q81" s="334" t="s">
        <v>2089</v>
      </c>
      <c r="R81" s="336" t="s">
        <v>2089</v>
      </c>
      <c r="S81" s="356" t="s">
        <v>2089</v>
      </c>
      <c r="T81" s="336" t="s">
        <v>2089</v>
      </c>
      <c r="U81" s="347" t="s">
        <v>2089</v>
      </c>
      <c r="V81" s="333">
        <v>1E-3</v>
      </c>
      <c r="W81" s="339">
        <v>10</v>
      </c>
      <c r="X81" s="353">
        <f t="shared" si="7"/>
        <v>0.01</v>
      </c>
      <c r="Y81" s="344">
        <v>1E-3</v>
      </c>
      <c r="Z81" s="347">
        <v>1E-3</v>
      </c>
      <c r="AA81" s="624" t="s">
        <v>11047</v>
      </c>
      <c r="AB81" s="625" t="s">
        <v>11046</v>
      </c>
    </row>
    <row r="82" spans="1:28" s="376" customFormat="1" ht="11.25">
      <c r="A82" s="374"/>
      <c r="B82" s="457" t="s">
        <v>8505</v>
      </c>
      <c r="C82" s="363" t="s">
        <v>2089</v>
      </c>
      <c r="D82" s="363"/>
      <c r="E82" s="363">
        <v>620</v>
      </c>
      <c r="F82" s="363" t="s">
        <v>10616</v>
      </c>
      <c r="G82" s="461" t="s">
        <v>8507</v>
      </c>
      <c r="H82" s="364" t="s">
        <v>6376</v>
      </c>
      <c r="I82" s="362" t="s">
        <v>6706</v>
      </c>
      <c r="J82" s="365" t="s">
        <v>2089</v>
      </c>
      <c r="K82" s="365" t="s">
        <v>6374</v>
      </c>
      <c r="L82" s="365" t="s">
        <v>2089</v>
      </c>
      <c r="M82" s="363" t="s">
        <v>1286</v>
      </c>
      <c r="N82" s="365" t="s">
        <v>2089</v>
      </c>
      <c r="O82" s="366" t="s">
        <v>2089</v>
      </c>
      <c r="P82" s="367" t="s">
        <v>2089</v>
      </c>
      <c r="Q82" s="366" t="s">
        <v>2089</v>
      </c>
      <c r="R82" s="368" t="s">
        <v>2089</v>
      </c>
      <c r="S82" s="369" t="s">
        <v>2089</v>
      </c>
      <c r="T82" s="368" t="s">
        <v>2089</v>
      </c>
      <c r="U82" s="370" t="s">
        <v>2089</v>
      </c>
      <c r="V82" s="365">
        <v>1E-3</v>
      </c>
      <c r="W82" s="371">
        <v>10</v>
      </c>
      <c r="X82" s="372">
        <v>0.01</v>
      </c>
      <c r="Y82" s="373">
        <v>1E-3</v>
      </c>
      <c r="Z82" s="370">
        <v>1E-3</v>
      </c>
      <c r="AA82" s="626" t="s">
        <v>11047</v>
      </c>
      <c r="AB82" s="627" t="s">
        <v>11046</v>
      </c>
    </row>
    <row r="83" spans="1:28" s="376" customFormat="1" ht="11.25">
      <c r="A83" s="374"/>
      <c r="X83" s="380"/>
      <c r="AA83" s="308"/>
      <c r="AB83" s="308"/>
    </row>
    <row r="84" spans="1:28" s="376" customFormat="1" ht="11.25">
      <c r="A84" s="374" t="s">
        <v>1366</v>
      </c>
      <c r="B84" s="375"/>
      <c r="X84" s="380"/>
      <c r="AA84" s="308"/>
      <c r="AB84" s="308"/>
    </row>
    <row r="85" spans="1:28" s="376" customFormat="1" ht="11.25">
      <c r="A85" s="374"/>
      <c r="B85" s="381" t="s">
        <v>8168</v>
      </c>
      <c r="X85" s="380"/>
      <c r="AA85" s="308"/>
      <c r="AB85" s="308"/>
    </row>
    <row r="86" spans="1:28" s="376" customFormat="1" ht="11.25">
      <c r="A86" s="374" t="s">
        <v>6542</v>
      </c>
      <c r="B86" s="375"/>
      <c r="X86" s="380"/>
      <c r="AA86" s="308"/>
      <c r="AB86" s="308"/>
    </row>
    <row r="87" spans="1:28" s="376" customFormat="1" ht="11.25">
      <c r="A87" s="374"/>
      <c r="X87" s="380"/>
      <c r="AA87" s="308"/>
      <c r="AB87" s="308"/>
    </row>
    <row r="88" spans="1:28" s="376" customFormat="1" ht="11.25">
      <c r="A88" s="374"/>
      <c r="X88" s="380"/>
      <c r="AA88" s="308"/>
      <c r="AB88" s="308"/>
    </row>
    <row r="89" spans="1:28" s="376" customFormat="1" ht="11.25" hidden="1">
      <c r="A89" s="374"/>
      <c r="X89" s="380"/>
      <c r="AA89" s="308"/>
      <c r="AB89" s="308"/>
    </row>
    <row r="90" spans="1:28" s="376" customFormat="1" ht="11.25" hidden="1">
      <c r="A90" s="374"/>
      <c r="X90" s="380"/>
      <c r="AA90" s="308"/>
      <c r="AB90" s="308"/>
    </row>
    <row r="91" spans="1:28" s="376" customFormat="1" ht="11.25" hidden="1">
      <c r="A91" s="374"/>
      <c r="X91" s="380"/>
      <c r="AA91" s="308"/>
      <c r="AB91" s="308"/>
    </row>
    <row r="92" spans="1:28" s="376" customFormat="1" ht="11.25" hidden="1">
      <c r="A92" s="374"/>
      <c r="X92" s="380"/>
      <c r="AA92" s="308"/>
      <c r="AB92" s="308"/>
    </row>
    <row r="93" spans="1:28" s="376" customFormat="1" ht="11.25" hidden="1">
      <c r="A93" s="374"/>
      <c r="X93" s="380"/>
      <c r="AA93" s="308"/>
      <c r="AB93" s="308"/>
    </row>
    <row r="94" spans="1:28" s="376" customFormat="1" ht="11.25" hidden="1">
      <c r="A94" s="374"/>
      <c r="X94" s="380"/>
      <c r="AA94" s="308"/>
      <c r="AB94" s="308"/>
    </row>
    <row r="95" spans="1:28" s="376" customFormat="1" ht="11.25" hidden="1">
      <c r="A95" s="374"/>
      <c r="X95" s="380"/>
      <c r="AA95" s="308"/>
      <c r="AB95" s="308"/>
    </row>
    <row r="96" spans="1:28" s="376" customFormat="1" ht="11.25" hidden="1">
      <c r="A96" s="374"/>
      <c r="X96" s="380"/>
      <c r="AA96" s="308"/>
      <c r="AB96" s="308"/>
    </row>
    <row r="97" spans="1:28" s="376" customFormat="1" ht="11.25" hidden="1">
      <c r="A97" s="374"/>
      <c r="X97" s="380"/>
      <c r="AA97" s="308"/>
      <c r="AB97" s="308"/>
    </row>
    <row r="98" spans="1:28" s="376" customFormat="1" ht="11.25" hidden="1">
      <c r="A98" s="374"/>
      <c r="X98" s="380"/>
      <c r="AA98" s="308"/>
      <c r="AB98" s="308"/>
    </row>
    <row r="99" spans="1:28" s="376" customFormat="1" ht="11.25" hidden="1">
      <c r="A99" s="374"/>
      <c r="X99" s="380"/>
      <c r="AA99" s="308"/>
      <c r="AB99" s="308"/>
    </row>
    <row r="100" spans="1:28" s="376" customFormat="1" ht="11.25" hidden="1">
      <c r="A100" s="374"/>
      <c r="X100" s="380"/>
      <c r="AA100" s="308"/>
      <c r="AB100" s="308"/>
    </row>
    <row r="101" spans="1:28" s="376" customFormat="1" ht="11.25" hidden="1">
      <c r="A101" s="374"/>
      <c r="X101" s="380"/>
      <c r="AA101" s="308"/>
      <c r="AB101" s="308"/>
    </row>
    <row r="102" spans="1:28" s="376" customFormat="1" ht="11.25" hidden="1">
      <c r="A102" s="374"/>
      <c r="X102" s="380"/>
      <c r="AA102" s="308"/>
      <c r="AB102" s="308"/>
    </row>
    <row r="103" spans="1:28" s="376" customFormat="1" ht="11.25" hidden="1">
      <c r="A103" s="374"/>
      <c r="X103" s="380"/>
      <c r="AA103" s="308"/>
      <c r="AB103" s="308"/>
    </row>
    <row r="104" spans="1:28" s="376" customFormat="1" ht="11.25" hidden="1">
      <c r="A104" s="374"/>
      <c r="X104" s="380"/>
      <c r="AA104" s="308"/>
      <c r="AB104" s="308"/>
    </row>
    <row r="105" spans="1:28" s="376" customFormat="1" ht="11.25" hidden="1">
      <c r="A105" s="374"/>
      <c r="X105" s="380"/>
      <c r="AA105" s="308"/>
      <c r="AB105" s="308"/>
    </row>
    <row r="106" spans="1:28" s="376" customFormat="1" ht="11.25" hidden="1">
      <c r="A106" s="374"/>
      <c r="X106" s="380"/>
      <c r="AA106" s="308"/>
      <c r="AB106" s="308"/>
    </row>
    <row r="107" spans="1:28" s="376" customFormat="1" ht="11.25" hidden="1">
      <c r="A107" s="374"/>
      <c r="X107" s="380"/>
      <c r="AA107" s="308"/>
      <c r="AB107" s="308"/>
    </row>
    <row r="108" spans="1:28" s="376" customFormat="1" ht="11.25" hidden="1">
      <c r="A108" s="374"/>
      <c r="X108" s="380"/>
      <c r="AA108" s="308"/>
      <c r="AB108" s="308"/>
    </row>
    <row r="109" spans="1:28" s="376" customFormat="1" ht="11.25" hidden="1">
      <c r="A109" s="374"/>
      <c r="X109" s="380"/>
      <c r="AA109" s="308"/>
      <c r="AB109" s="308"/>
    </row>
    <row r="110" spans="1:28" s="376" customFormat="1" ht="11.25" hidden="1">
      <c r="A110" s="374"/>
      <c r="X110" s="380"/>
      <c r="AA110" s="308"/>
      <c r="AB110" s="308"/>
    </row>
    <row r="111" spans="1:28" s="376" customFormat="1" ht="11.25" hidden="1">
      <c r="A111" s="374"/>
      <c r="X111" s="380"/>
      <c r="AA111" s="308"/>
      <c r="AB111" s="308"/>
    </row>
    <row r="112" spans="1:28" s="376" customFormat="1" ht="11.25" hidden="1">
      <c r="A112" s="374"/>
      <c r="X112" s="380"/>
      <c r="AA112" s="308"/>
      <c r="AB112" s="308"/>
    </row>
    <row r="113" spans="1:28" s="376" customFormat="1" ht="11.25" hidden="1">
      <c r="A113" s="374"/>
      <c r="X113" s="380"/>
      <c r="AA113" s="308"/>
      <c r="AB113" s="308"/>
    </row>
    <row r="114" spans="1:28" s="376" customFormat="1" ht="11.25" hidden="1">
      <c r="A114" s="374"/>
      <c r="X114" s="380"/>
      <c r="AA114" s="308"/>
      <c r="AB114" s="308"/>
    </row>
    <row r="115" spans="1:28" s="376" customFormat="1" ht="11.25" hidden="1">
      <c r="A115" s="374"/>
      <c r="X115" s="380"/>
      <c r="AA115" s="308"/>
      <c r="AB115" s="308"/>
    </row>
    <row r="116" spans="1:28" s="376" customFormat="1" ht="11.25" hidden="1">
      <c r="A116" s="374"/>
      <c r="X116" s="380"/>
      <c r="AA116" s="308"/>
      <c r="AB116" s="308"/>
    </row>
    <row r="117" spans="1:28" s="376" customFormat="1" ht="11.25" hidden="1">
      <c r="A117" s="374"/>
      <c r="X117" s="380"/>
      <c r="AA117" s="308"/>
      <c r="AB117" s="308"/>
    </row>
    <row r="118" spans="1:28" s="376" customFormat="1" ht="11.25" hidden="1">
      <c r="A118" s="374"/>
      <c r="X118" s="380"/>
      <c r="AA118" s="308"/>
      <c r="AB118" s="308"/>
    </row>
    <row r="119" spans="1:28" s="376" customFormat="1" ht="11.25" hidden="1">
      <c r="A119" s="374"/>
      <c r="X119" s="380"/>
      <c r="AA119" s="308"/>
      <c r="AB119" s="308"/>
    </row>
    <row r="120" spans="1:28" s="376" customFormat="1" ht="11.25" hidden="1">
      <c r="A120" s="374"/>
      <c r="X120" s="380"/>
      <c r="AA120" s="308"/>
      <c r="AB120" s="308"/>
    </row>
    <row r="121" spans="1:28" s="376" customFormat="1" ht="11.25" hidden="1">
      <c r="A121" s="374"/>
      <c r="X121" s="380"/>
      <c r="AA121" s="308"/>
      <c r="AB121" s="308"/>
    </row>
    <row r="122" spans="1:28" s="376" customFormat="1" ht="11.25" hidden="1">
      <c r="A122" s="374"/>
      <c r="X122" s="380"/>
      <c r="AA122" s="308"/>
      <c r="AB122" s="308"/>
    </row>
    <row r="123" spans="1:28" s="376" customFormat="1" ht="11.25" hidden="1">
      <c r="A123" s="374"/>
      <c r="X123" s="380"/>
      <c r="AA123" s="308"/>
      <c r="AB123" s="308"/>
    </row>
    <row r="124" spans="1:28" s="376" customFormat="1" ht="11.25" hidden="1">
      <c r="A124" s="374"/>
      <c r="X124" s="380"/>
      <c r="AA124" s="308"/>
      <c r="AB124" s="308"/>
    </row>
    <row r="125" spans="1:28" s="376" customFormat="1" ht="11.25" hidden="1">
      <c r="A125" s="374"/>
      <c r="X125" s="380"/>
      <c r="AA125" s="308"/>
      <c r="AB125" s="308"/>
    </row>
    <row r="126" spans="1:28" s="376" customFormat="1" ht="11.25" hidden="1">
      <c r="A126" s="374"/>
      <c r="X126" s="380"/>
      <c r="AA126" s="308"/>
      <c r="AB126" s="308"/>
    </row>
    <row r="127" spans="1:28" s="376" customFormat="1" ht="11.25" hidden="1">
      <c r="A127" s="374"/>
      <c r="X127" s="380"/>
      <c r="AA127" s="308"/>
      <c r="AB127" s="308"/>
    </row>
    <row r="128" spans="1:28" s="376" customFormat="1" ht="11.25" hidden="1">
      <c r="A128" s="374"/>
      <c r="X128" s="380"/>
      <c r="AA128" s="308"/>
      <c r="AB128" s="308"/>
    </row>
    <row r="129" spans="1:28" s="376" customFormat="1" ht="11.25" hidden="1">
      <c r="A129" s="374"/>
      <c r="X129" s="380"/>
      <c r="AA129" s="308"/>
      <c r="AB129" s="308"/>
    </row>
    <row r="130" spans="1:28" s="376" customFormat="1" ht="11.25" hidden="1">
      <c r="A130" s="374"/>
      <c r="X130" s="380"/>
      <c r="AA130" s="308"/>
      <c r="AB130" s="308"/>
    </row>
    <row r="131" spans="1:28" s="376" customFormat="1" ht="11.25" hidden="1">
      <c r="A131" s="374"/>
      <c r="X131" s="380"/>
      <c r="AA131" s="308"/>
      <c r="AB131" s="308"/>
    </row>
    <row r="132" spans="1:28" s="376" customFormat="1" ht="11.25" hidden="1">
      <c r="A132" s="374"/>
      <c r="X132" s="380"/>
      <c r="AA132" s="308"/>
      <c r="AB132" s="308"/>
    </row>
    <row r="133" spans="1:28" s="376" customFormat="1" ht="11.25" hidden="1">
      <c r="A133" s="374"/>
      <c r="X133" s="380"/>
      <c r="AA133" s="308"/>
      <c r="AB133" s="308"/>
    </row>
    <row r="134" spans="1:28" s="376" customFormat="1" ht="11.25" hidden="1">
      <c r="A134" s="374"/>
      <c r="X134" s="380"/>
      <c r="AA134" s="308"/>
      <c r="AB134" s="308"/>
    </row>
    <row r="135" spans="1:28" s="376" customFormat="1" ht="11.25" hidden="1">
      <c r="A135" s="374"/>
      <c r="X135" s="380"/>
      <c r="AA135" s="308"/>
      <c r="AB135" s="308"/>
    </row>
    <row r="136" spans="1:28" s="376" customFormat="1" ht="11.25" hidden="1">
      <c r="A136" s="374"/>
      <c r="X136" s="380"/>
      <c r="AA136" s="308"/>
      <c r="AB136" s="308"/>
    </row>
    <row r="137" spans="1:28" s="376" customFormat="1" ht="11.25" hidden="1">
      <c r="A137" s="374"/>
      <c r="X137" s="380"/>
      <c r="AA137" s="308"/>
      <c r="AB137" s="308"/>
    </row>
    <row r="138" spans="1:28" s="376" customFormat="1" ht="11.25" hidden="1">
      <c r="A138" s="374"/>
      <c r="X138" s="380"/>
      <c r="AA138" s="308"/>
      <c r="AB138" s="308"/>
    </row>
    <row r="139" spans="1:28" s="376" customFormat="1" ht="11.25" hidden="1">
      <c r="A139" s="374"/>
      <c r="X139" s="380"/>
      <c r="AA139" s="308"/>
      <c r="AB139" s="308"/>
    </row>
    <row r="140" spans="1:28" s="376" customFormat="1" ht="11.25" hidden="1">
      <c r="A140" s="374"/>
      <c r="X140" s="380"/>
      <c r="AA140" s="308"/>
      <c r="AB140" s="308"/>
    </row>
    <row r="141" spans="1:28" s="376" customFormat="1" ht="11.25" hidden="1">
      <c r="A141" s="374"/>
      <c r="X141" s="380"/>
      <c r="AA141" s="308"/>
      <c r="AB141" s="308"/>
    </row>
    <row r="142" spans="1:28" s="376" customFormat="1" ht="11.25" hidden="1">
      <c r="A142" s="374"/>
      <c r="X142" s="380"/>
      <c r="AA142" s="308"/>
      <c r="AB142" s="308"/>
    </row>
    <row r="143" spans="1:28" s="376" customFormat="1" ht="11.25" hidden="1">
      <c r="A143" s="374"/>
      <c r="X143" s="380"/>
      <c r="AA143" s="308"/>
      <c r="AB143" s="308"/>
    </row>
    <row r="144" spans="1:28" s="376" customFormat="1" ht="11.25" hidden="1">
      <c r="A144" s="374"/>
      <c r="X144" s="380"/>
      <c r="AA144" s="308"/>
      <c r="AB144" s="308"/>
    </row>
    <row r="145" spans="1:28" s="376" customFormat="1" ht="11.25" hidden="1">
      <c r="A145" s="374"/>
      <c r="X145" s="380"/>
      <c r="AA145" s="308"/>
      <c r="AB145" s="308"/>
    </row>
    <row r="146" spans="1:28" s="376" customFormat="1" ht="11.25" hidden="1">
      <c r="A146" s="374"/>
      <c r="X146" s="380"/>
      <c r="AA146" s="308"/>
      <c r="AB146" s="308"/>
    </row>
    <row r="147" spans="1:28" s="376" customFormat="1" ht="11.25" hidden="1">
      <c r="A147" s="374"/>
      <c r="X147" s="380"/>
      <c r="AA147" s="308"/>
      <c r="AB147" s="308"/>
    </row>
    <row r="148" spans="1:28" s="376" customFormat="1" ht="11.25" hidden="1">
      <c r="A148" s="374"/>
      <c r="X148" s="380"/>
      <c r="AA148" s="308"/>
      <c r="AB148" s="308"/>
    </row>
    <row r="149" spans="1:28" s="376" customFormat="1" ht="11.25" hidden="1">
      <c r="A149" s="374"/>
      <c r="X149" s="380"/>
      <c r="AA149" s="308"/>
      <c r="AB149" s="308"/>
    </row>
    <row r="150" spans="1:28" s="376" customFormat="1" ht="11.25" hidden="1">
      <c r="A150" s="374"/>
      <c r="X150" s="380"/>
      <c r="AA150" s="308"/>
      <c r="AB150" s="308"/>
    </row>
    <row r="151" spans="1:28" s="376" customFormat="1" ht="11.25" hidden="1">
      <c r="A151" s="374"/>
      <c r="X151" s="380"/>
      <c r="AA151" s="308"/>
      <c r="AB151" s="308"/>
    </row>
    <row r="152" spans="1:28" s="376" customFormat="1" ht="11.25" hidden="1">
      <c r="A152" s="374"/>
      <c r="X152" s="380"/>
      <c r="AA152" s="308"/>
      <c r="AB152" s="308"/>
    </row>
    <row r="153" spans="1:28" s="376" customFormat="1" ht="11.25" hidden="1">
      <c r="A153" s="374"/>
      <c r="X153" s="380"/>
      <c r="AA153" s="308"/>
      <c r="AB153" s="308"/>
    </row>
    <row r="154" spans="1:28" s="376" customFormat="1" ht="11.25" hidden="1">
      <c r="A154" s="374"/>
      <c r="X154" s="380"/>
      <c r="AA154" s="308"/>
      <c r="AB154" s="308"/>
    </row>
    <row r="155" spans="1:28" s="376" customFormat="1" ht="11.25" hidden="1">
      <c r="A155" s="374"/>
      <c r="X155" s="380"/>
      <c r="AA155" s="308"/>
      <c r="AB155" s="308"/>
    </row>
    <row r="156" spans="1:28" s="376" customFormat="1" ht="11.25" hidden="1">
      <c r="A156" s="374"/>
      <c r="X156" s="380"/>
      <c r="AA156" s="308"/>
      <c r="AB156" s="308"/>
    </row>
    <row r="157" spans="1:28" s="376" customFormat="1" ht="11.25" hidden="1">
      <c r="A157" s="374"/>
      <c r="X157" s="380"/>
      <c r="AA157" s="308"/>
      <c r="AB157" s="308"/>
    </row>
    <row r="158" spans="1:28" s="376" customFormat="1" ht="11.25" hidden="1">
      <c r="A158" s="374"/>
      <c r="X158" s="380"/>
      <c r="AA158" s="308"/>
      <c r="AB158" s="308"/>
    </row>
    <row r="159" spans="1:28" s="376" customFormat="1" ht="11.25" hidden="1">
      <c r="A159" s="374"/>
      <c r="X159" s="380"/>
      <c r="AA159" s="308"/>
      <c r="AB159" s="308"/>
    </row>
    <row r="160" spans="1:28" s="376" customFormat="1" ht="11.25" hidden="1">
      <c r="A160" s="374"/>
      <c r="X160" s="380"/>
      <c r="AA160" s="308"/>
      <c r="AB160" s="308"/>
    </row>
    <row r="161" spans="1:28" s="376" customFormat="1" ht="11.25" hidden="1">
      <c r="A161" s="374"/>
      <c r="X161" s="380"/>
      <c r="AA161" s="308"/>
      <c r="AB161" s="308"/>
    </row>
    <row r="162" spans="1:28" s="376" customFormat="1" ht="11.25" hidden="1">
      <c r="A162" s="374"/>
      <c r="X162" s="380"/>
      <c r="AA162" s="308"/>
      <c r="AB162" s="308"/>
    </row>
    <row r="163" spans="1:28" s="376" customFormat="1" ht="11.25" hidden="1">
      <c r="A163" s="374"/>
      <c r="X163" s="380"/>
      <c r="AA163" s="308"/>
      <c r="AB163" s="308"/>
    </row>
    <row r="164" spans="1:28" s="376" customFormat="1" ht="11.25" hidden="1">
      <c r="A164" s="374"/>
      <c r="X164" s="380"/>
      <c r="AA164" s="308"/>
      <c r="AB164" s="308"/>
    </row>
    <row r="165" spans="1:28" s="376" customFormat="1" ht="11.25" hidden="1">
      <c r="A165" s="374"/>
      <c r="X165" s="380"/>
      <c r="AA165" s="308"/>
      <c r="AB165" s="308"/>
    </row>
    <row r="166" spans="1:28" s="376" customFormat="1" ht="11.25" hidden="1">
      <c r="A166" s="374"/>
      <c r="X166" s="380"/>
      <c r="AA166" s="308"/>
      <c r="AB166" s="308"/>
    </row>
    <row r="167" spans="1:28" s="376" customFormat="1" ht="11.25" hidden="1">
      <c r="A167" s="374"/>
      <c r="X167" s="380"/>
      <c r="AA167" s="308"/>
      <c r="AB167" s="308"/>
    </row>
    <row r="168" spans="1:28" s="376" customFormat="1" ht="11.25" hidden="1">
      <c r="A168" s="374"/>
      <c r="X168" s="380"/>
      <c r="AA168" s="308"/>
      <c r="AB168" s="308"/>
    </row>
    <row r="169" spans="1:28" s="376" customFormat="1" ht="11.25" hidden="1">
      <c r="A169" s="374"/>
      <c r="X169" s="380"/>
      <c r="AA169" s="308"/>
      <c r="AB169" s="308"/>
    </row>
    <row r="170" spans="1:28" s="376" customFormat="1" ht="11.25" hidden="1">
      <c r="A170" s="374"/>
      <c r="X170" s="380"/>
      <c r="AA170" s="308"/>
      <c r="AB170" s="308"/>
    </row>
    <row r="171" spans="1:28" s="376" customFormat="1" ht="11.25" hidden="1">
      <c r="A171" s="374"/>
      <c r="X171" s="380"/>
      <c r="AA171" s="308"/>
      <c r="AB171" s="308"/>
    </row>
    <row r="172" spans="1:28" s="376" customFormat="1" ht="11.25" hidden="1">
      <c r="A172" s="374"/>
      <c r="X172" s="380"/>
      <c r="AA172" s="308"/>
      <c r="AB172" s="308"/>
    </row>
    <row r="173" spans="1:28" s="376" customFormat="1" ht="11.25" hidden="1">
      <c r="A173" s="374"/>
      <c r="X173" s="380"/>
      <c r="AA173" s="308"/>
      <c r="AB173" s="308"/>
    </row>
    <row r="174" spans="1:28" s="376" customFormat="1" ht="11.25" hidden="1">
      <c r="A174" s="374"/>
      <c r="X174" s="380"/>
      <c r="AA174" s="308"/>
      <c r="AB174" s="308"/>
    </row>
    <row r="175" spans="1:28" s="376" customFormat="1" ht="11.25" hidden="1">
      <c r="A175" s="374"/>
      <c r="X175" s="380"/>
      <c r="AA175" s="308"/>
      <c r="AB175" s="308"/>
    </row>
    <row r="176" spans="1:28" s="376" customFormat="1" ht="11.25" hidden="1">
      <c r="A176" s="374"/>
      <c r="X176" s="380"/>
      <c r="AA176" s="308"/>
      <c r="AB176" s="308"/>
    </row>
    <row r="177" spans="1:28" s="376" customFormat="1" ht="11.25" hidden="1">
      <c r="A177" s="374"/>
      <c r="X177" s="380"/>
      <c r="AA177" s="308"/>
      <c r="AB177" s="308"/>
    </row>
    <row r="178" spans="1:28" s="376" customFormat="1" ht="11.25" hidden="1">
      <c r="A178" s="374"/>
      <c r="X178" s="380"/>
      <c r="AA178" s="308"/>
      <c r="AB178" s="308"/>
    </row>
    <row r="179" spans="1:28" s="376" customFormat="1" ht="11.25" hidden="1">
      <c r="A179" s="374"/>
      <c r="X179" s="380"/>
      <c r="AA179" s="308"/>
      <c r="AB179" s="308"/>
    </row>
    <row r="180" spans="1:28" s="376" customFormat="1" ht="11.25" hidden="1">
      <c r="A180" s="374"/>
      <c r="X180" s="380"/>
      <c r="AA180" s="308"/>
      <c r="AB180" s="308"/>
    </row>
    <row r="181" spans="1:28" s="376" customFormat="1" ht="11.25" hidden="1">
      <c r="A181" s="374"/>
      <c r="X181" s="380"/>
      <c r="AA181" s="308"/>
      <c r="AB181" s="308"/>
    </row>
    <row r="182" spans="1:28" s="376" customFormat="1" ht="11.25" hidden="1">
      <c r="A182" s="374"/>
      <c r="X182" s="380"/>
      <c r="AA182" s="308"/>
      <c r="AB182" s="308"/>
    </row>
    <row r="183" spans="1:28" s="376" customFormat="1" ht="11.25" hidden="1">
      <c r="A183" s="374"/>
      <c r="X183" s="380"/>
      <c r="AA183" s="308"/>
      <c r="AB183" s="308"/>
    </row>
    <row r="184" spans="1:28" s="376" customFormat="1" ht="11.25" hidden="1">
      <c r="A184" s="374"/>
      <c r="X184" s="380"/>
      <c r="AA184" s="308"/>
      <c r="AB184" s="308"/>
    </row>
    <row r="185" spans="1:28" s="376" customFormat="1" ht="11.25" hidden="1">
      <c r="A185" s="374"/>
      <c r="X185" s="380"/>
      <c r="AA185" s="308"/>
      <c r="AB185" s="308"/>
    </row>
    <row r="186" spans="1:28" s="376" customFormat="1" ht="11.25" hidden="1">
      <c r="A186" s="374"/>
      <c r="X186" s="380"/>
      <c r="AA186" s="308"/>
      <c r="AB186" s="308"/>
    </row>
    <row r="187" spans="1:28" s="376" customFormat="1" ht="11.25" hidden="1">
      <c r="A187" s="374"/>
      <c r="X187" s="380"/>
      <c r="AA187" s="308"/>
      <c r="AB187" s="308"/>
    </row>
    <row r="188" spans="1:28" s="376" customFormat="1" ht="11.25" hidden="1">
      <c r="A188" s="374"/>
      <c r="X188" s="380"/>
      <c r="AA188" s="308"/>
      <c r="AB188" s="308"/>
    </row>
    <row r="189" spans="1:28" s="376" customFormat="1" ht="11.25" hidden="1">
      <c r="A189" s="374"/>
      <c r="X189" s="380"/>
      <c r="AA189" s="308"/>
      <c r="AB189" s="308"/>
    </row>
    <row r="190" spans="1:28" s="376" customFormat="1" ht="11.25" hidden="1">
      <c r="A190" s="374"/>
      <c r="X190" s="380"/>
      <c r="AA190" s="308"/>
      <c r="AB190" s="308"/>
    </row>
    <row r="191" spans="1:28" s="376" customFormat="1" ht="11.25" hidden="1">
      <c r="A191" s="374"/>
      <c r="X191" s="380"/>
      <c r="AA191" s="308"/>
      <c r="AB191" s="308"/>
    </row>
    <row r="192" spans="1:28" s="376" customFormat="1" ht="11.25" hidden="1">
      <c r="A192" s="374"/>
      <c r="X192" s="380"/>
      <c r="AA192" s="308"/>
      <c r="AB192" s="308"/>
    </row>
    <row r="193" spans="1:28" s="376" customFormat="1" ht="11.25" hidden="1">
      <c r="A193" s="374"/>
      <c r="X193" s="380"/>
      <c r="AA193" s="308"/>
      <c r="AB193" s="308"/>
    </row>
    <row r="194" spans="1:28" s="376" customFormat="1" ht="11.25" hidden="1">
      <c r="A194" s="374"/>
      <c r="X194" s="380"/>
      <c r="AA194" s="308"/>
      <c r="AB194" s="308"/>
    </row>
    <row r="195" spans="1:28" s="376" customFormat="1" ht="11.25" hidden="1">
      <c r="A195" s="374"/>
      <c r="X195" s="380"/>
      <c r="AA195" s="308"/>
      <c r="AB195" s="308"/>
    </row>
    <row r="196" spans="1:28" s="376" customFormat="1" ht="11.25" hidden="1">
      <c r="A196" s="374"/>
      <c r="X196" s="380"/>
      <c r="AA196" s="308"/>
      <c r="AB196" s="308"/>
    </row>
    <row r="197" spans="1:28" s="376" customFormat="1" ht="11.25" hidden="1">
      <c r="A197" s="374"/>
      <c r="X197" s="380"/>
      <c r="AA197" s="308"/>
      <c r="AB197" s="308"/>
    </row>
    <row r="198" spans="1:28" s="376" customFormat="1" ht="11.25" hidden="1">
      <c r="A198" s="374"/>
      <c r="X198" s="380"/>
      <c r="AA198" s="308"/>
      <c r="AB198" s="308"/>
    </row>
    <row r="199" spans="1:28" s="376" customFormat="1" ht="11.25" hidden="1">
      <c r="A199" s="374"/>
      <c r="X199" s="380"/>
      <c r="AA199" s="308"/>
      <c r="AB199" s="308"/>
    </row>
    <row r="200" spans="1:28" s="376" customFormat="1" ht="11.25" hidden="1">
      <c r="A200" s="374"/>
      <c r="X200" s="380"/>
      <c r="AA200" s="308"/>
      <c r="AB200" s="308"/>
    </row>
    <row r="201" spans="1:28" s="376" customFormat="1" ht="11.25" hidden="1">
      <c r="A201" s="374"/>
      <c r="X201" s="380"/>
      <c r="AA201" s="308"/>
      <c r="AB201" s="308"/>
    </row>
    <row r="202" spans="1:28" s="376" customFormat="1" ht="11.25" hidden="1">
      <c r="A202" s="374"/>
      <c r="X202" s="380"/>
      <c r="AA202" s="308"/>
      <c r="AB202" s="308"/>
    </row>
    <row r="203" spans="1:28" s="376" customFormat="1" ht="11.25" hidden="1">
      <c r="A203" s="374"/>
      <c r="X203" s="380"/>
      <c r="AA203" s="308"/>
      <c r="AB203" s="308"/>
    </row>
    <row r="204" spans="1:28" s="376" customFormat="1" ht="11.25" hidden="1">
      <c r="A204" s="374"/>
      <c r="X204" s="380"/>
      <c r="AA204" s="308"/>
      <c r="AB204" s="308"/>
    </row>
    <row r="205" spans="1:28" s="376" customFormat="1" ht="11.25" hidden="1">
      <c r="A205" s="374"/>
      <c r="X205" s="380"/>
      <c r="AA205" s="308"/>
      <c r="AB205" s="308"/>
    </row>
    <row r="206" spans="1:28" s="376" customFormat="1" ht="11.25" hidden="1">
      <c r="A206" s="374"/>
      <c r="X206" s="380"/>
      <c r="AA206" s="308"/>
      <c r="AB206" s="308"/>
    </row>
    <row r="207" spans="1:28" s="376" customFormat="1" ht="11.25" hidden="1">
      <c r="A207" s="374"/>
      <c r="X207" s="380"/>
      <c r="AA207" s="308"/>
      <c r="AB207" s="308"/>
    </row>
    <row r="208" spans="1:28" s="376" customFormat="1" ht="11.25" hidden="1">
      <c r="A208" s="374"/>
      <c r="X208" s="380"/>
      <c r="AA208" s="308"/>
      <c r="AB208" s="308"/>
    </row>
    <row r="209" spans="1:28" s="376" customFormat="1" ht="11.25" hidden="1">
      <c r="A209" s="374"/>
      <c r="X209" s="380"/>
      <c r="AA209" s="308"/>
      <c r="AB209" s="308"/>
    </row>
    <row r="210" spans="1:28" s="376" customFormat="1" ht="11.25" hidden="1">
      <c r="A210" s="374"/>
      <c r="X210" s="380"/>
      <c r="AA210" s="308"/>
      <c r="AB210" s="308"/>
    </row>
    <row r="211" spans="1:28" s="376" customFormat="1" ht="11.25" hidden="1">
      <c r="A211" s="374"/>
      <c r="X211" s="380"/>
      <c r="AA211" s="308"/>
      <c r="AB211" s="308"/>
    </row>
    <row r="212" spans="1:28" s="376" customFormat="1" ht="11.25" hidden="1">
      <c r="A212" s="374"/>
      <c r="X212" s="380"/>
      <c r="AA212" s="308"/>
      <c r="AB212" s="308"/>
    </row>
    <row r="213" spans="1:28" s="376" customFormat="1" ht="11.25" hidden="1">
      <c r="A213" s="374"/>
      <c r="X213" s="380"/>
      <c r="AA213" s="308"/>
      <c r="AB213" s="308"/>
    </row>
    <row r="214" spans="1:28" s="376" customFormat="1" ht="11.25" hidden="1">
      <c r="A214" s="374"/>
      <c r="X214" s="380"/>
      <c r="AA214" s="308"/>
      <c r="AB214" s="308"/>
    </row>
    <row r="215" spans="1:28" s="376" customFormat="1" ht="11.25" hidden="1">
      <c r="A215" s="374"/>
      <c r="X215" s="380"/>
      <c r="AA215" s="308"/>
      <c r="AB215" s="308"/>
    </row>
    <row r="216" spans="1:28" s="376" customFormat="1" ht="11.25" hidden="1">
      <c r="A216" s="374"/>
      <c r="X216" s="380"/>
      <c r="AA216" s="308"/>
      <c r="AB216" s="308"/>
    </row>
    <row r="217" spans="1:28" s="376" customFormat="1" ht="11.25" hidden="1">
      <c r="A217" s="374"/>
      <c r="X217" s="380"/>
      <c r="AA217" s="308"/>
      <c r="AB217" s="308"/>
    </row>
    <row r="218" spans="1:28" s="376" customFormat="1" ht="11.25" hidden="1">
      <c r="A218" s="374"/>
      <c r="X218" s="380"/>
      <c r="AA218" s="308"/>
      <c r="AB218" s="308"/>
    </row>
    <row r="219" spans="1:28" s="376" customFormat="1" ht="11.25" hidden="1">
      <c r="A219" s="374"/>
      <c r="X219" s="380"/>
      <c r="AA219" s="308"/>
      <c r="AB219" s="308"/>
    </row>
    <row r="220" spans="1:28" s="376" customFormat="1" ht="11.25" hidden="1">
      <c r="A220" s="374"/>
      <c r="X220" s="380"/>
      <c r="AA220" s="308"/>
      <c r="AB220" s="308"/>
    </row>
    <row r="221" spans="1:28" s="376" customFormat="1" ht="11.25" hidden="1">
      <c r="A221" s="374"/>
      <c r="X221" s="380"/>
      <c r="AA221" s="308"/>
      <c r="AB221" s="308"/>
    </row>
    <row r="222" spans="1:28" s="376" customFormat="1" ht="11.25" hidden="1">
      <c r="A222" s="374"/>
      <c r="X222" s="380"/>
      <c r="AA222" s="308"/>
      <c r="AB222" s="308"/>
    </row>
    <row r="223" spans="1:28" s="376" customFormat="1" ht="11.25" hidden="1">
      <c r="A223" s="374"/>
      <c r="X223" s="380"/>
      <c r="AA223" s="308"/>
      <c r="AB223" s="308"/>
    </row>
    <row r="224" spans="1:28" s="376" customFormat="1" ht="11.25" hidden="1">
      <c r="A224" s="374"/>
      <c r="X224" s="380"/>
      <c r="AA224" s="308"/>
      <c r="AB224" s="308"/>
    </row>
    <row r="225" spans="1:28" s="376" customFormat="1" ht="11.25" hidden="1">
      <c r="A225" s="374"/>
      <c r="X225" s="380"/>
      <c r="AA225" s="308"/>
      <c r="AB225" s="308"/>
    </row>
    <row r="226" spans="1:28" s="376" customFormat="1" ht="11.25" hidden="1">
      <c r="A226" s="374"/>
      <c r="X226" s="380"/>
      <c r="AA226" s="308"/>
      <c r="AB226" s="308"/>
    </row>
    <row r="227" spans="1:28" s="376" customFormat="1" ht="11.25" hidden="1">
      <c r="A227" s="374"/>
      <c r="X227" s="380"/>
      <c r="AA227" s="308"/>
      <c r="AB227" s="308"/>
    </row>
    <row r="228" spans="1:28" s="376" customFormat="1" ht="11.25" hidden="1">
      <c r="A228" s="374"/>
      <c r="X228" s="380"/>
      <c r="AA228" s="308"/>
      <c r="AB228" s="308"/>
    </row>
    <row r="229" spans="1:28" s="376" customFormat="1" ht="11.25" hidden="1">
      <c r="A229" s="374"/>
      <c r="X229" s="380"/>
      <c r="AA229" s="308"/>
      <c r="AB229" s="308"/>
    </row>
    <row r="230" spans="1:28" s="376" customFormat="1" ht="11.25" hidden="1">
      <c r="A230" s="374"/>
      <c r="X230" s="380"/>
      <c r="AA230" s="308"/>
      <c r="AB230" s="308"/>
    </row>
    <row r="231" spans="1:28" s="376" customFormat="1" ht="11.25" hidden="1">
      <c r="A231" s="374"/>
      <c r="X231" s="380"/>
      <c r="AA231" s="308"/>
      <c r="AB231" s="308"/>
    </row>
    <row r="232" spans="1:28" s="376" customFormat="1" ht="11.25" hidden="1">
      <c r="A232" s="374"/>
      <c r="X232" s="380"/>
      <c r="AA232" s="308"/>
      <c r="AB232" s="308"/>
    </row>
    <row r="233" spans="1:28" s="376" customFormat="1" ht="11.25" hidden="1">
      <c r="A233" s="374"/>
      <c r="X233" s="380"/>
      <c r="AA233" s="308"/>
      <c r="AB233" s="308"/>
    </row>
    <row r="234" spans="1:28" s="376" customFormat="1" ht="11.25" hidden="1">
      <c r="A234" s="374"/>
      <c r="X234" s="380"/>
      <c r="AA234" s="308"/>
      <c r="AB234" s="308"/>
    </row>
    <row r="235" spans="1:28" s="376" customFormat="1" ht="11.25" hidden="1">
      <c r="A235" s="374"/>
      <c r="X235" s="380"/>
      <c r="AA235" s="308"/>
      <c r="AB235" s="308"/>
    </row>
    <row r="236" spans="1:28" s="376" customFormat="1" ht="11.25" hidden="1">
      <c r="A236" s="374"/>
      <c r="X236" s="380"/>
      <c r="AA236" s="308"/>
      <c r="AB236" s="308"/>
    </row>
    <row r="237" spans="1:28" s="376" customFormat="1" ht="11.25" hidden="1">
      <c r="A237" s="374"/>
      <c r="X237" s="380"/>
      <c r="AA237" s="308"/>
      <c r="AB237" s="308"/>
    </row>
    <row r="238" spans="1:28" s="376" customFormat="1" ht="11.25" hidden="1">
      <c r="A238" s="374"/>
      <c r="X238" s="380"/>
      <c r="AA238" s="308"/>
      <c r="AB238" s="308"/>
    </row>
    <row r="239" spans="1:28" s="376" customFormat="1" ht="11.25" hidden="1">
      <c r="A239" s="374"/>
      <c r="X239" s="380"/>
      <c r="AA239" s="308"/>
      <c r="AB239" s="308"/>
    </row>
    <row r="240" spans="1:28" s="376" customFormat="1" ht="11.25" hidden="1">
      <c r="A240" s="374"/>
      <c r="X240" s="380"/>
      <c r="AA240" s="308"/>
      <c r="AB240" s="308"/>
    </row>
    <row r="241" spans="1:28" s="376" customFormat="1" ht="11.25" hidden="1">
      <c r="A241" s="374"/>
      <c r="X241" s="380"/>
      <c r="AA241" s="308"/>
      <c r="AB241" s="308"/>
    </row>
    <row r="242" spans="1:28" s="376" customFormat="1" ht="11.25">
      <c r="A242" s="374"/>
      <c r="X242" s="380"/>
      <c r="AA242" s="308"/>
      <c r="AB242" s="308"/>
    </row>
    <row r="243" spans="1:28" s="376" customFormat="1" ht="11.25">
      <c r="A243" s="374"/>
      <c r="X243" s="380"/>
      <c r="AA243" s="308"/>
      <c r="AB243" s="308"/>
    </row>
    <row r="244" spans="1:28" s="376" customFormat="1" ht="11.25">
      <c r="A244" s="374"/>
      <c r="X244" s="380"/>
      <c r="AA244" s="308"/>
      <c r="AB244" s="308"/>
    </row>
    <row r="245" spans="1:28" s="376" customFormat="1" ht="11.25">
      <c r="A245" s="374"/>
      <c r="X245" s="380"/>
      <c r="AA245" s="308"/>
      <c r="AB245" s="308"/>
    </row>
    <row r="246" spans="1:28" s="376" customFormat="1" ht="11.25">
      <c r="A246" s="374"/>
      <c r="X246" s="380"/>
      <c r="AA246" s="308"/>
      <c r="AB246" s="308"/>
    </row>
    <row r="247" spans="1:28" s="376" customFormat="1" ht="11.25">
      <c r="A247" s="374"/>
      <c r="X247" s="380"/>
      <c r="AA247" s="308"/>
      <c r="AB247" s="308"/>
    </row>
    <row r="248" spans="1:28" s="376" customFormat="1" ht="11.25">
      <c r="A248" s="374"/>
      <c r="X248" s="380"/>
      <c r="AA248" s="308"/>
      <c r="AB248" s="308"/>
    </row>
    <row r="249" spans="1:28" s="376" customFormat="1" ht="11.25">
      <c r="A249" s="374"/>
      <c r="X249" s="380"/>
      <c r="AA249" s="308"/>
      <c r="AB249" s="308"/>
    </row>
    <row r="250" spans="1:28" s="376" customFormat="1" ht="11.25">
      <c r="A250" s="374"/>
      <c r="X250" s="380"/>
      <c r="AA250" s="308"/>
      <c r="AB250" s="308"/>
    </row>
    <row r="251" spans="1:28" s="376" customFormat="1" ht="11.25">
      <c r="A251" s="374"/>
      <c r="X251" s="380"/>
      <c r="AA251" s="308"/>
      <c r="AB251" s="308"/>
    </row>
    <row r="252" spans="1:28" s="376" customFormat="1" ht="11.25">
      <c r="A252" s="374"/>
      <c r="X252" s="380"/>
      <c r="AA252" s="308"/>
      <c r="AB252" s="308"/>
    </row>
    <row r="253" spans="1:28" s="376" customFormat="1" ht="11.25">
      <c r="A253" s="374"/>
      <c r="X253" s="380"/>
      <c r="AA253" s="308"/>
      <c r="AB253" s="308"/>
    </row>
    <row r="254" spans="1:28" s="376" customFormat="1" ht="11.25">
      <c r="A254" s="374"/>
      <c r="X254" s="380"/>
      <c r="AA254" s="308"/>
      <c r="AB254" s="308"/>
    </row>
    <row r="255" spans="1:28" s="376" customFormat="1" ht="11.25">
      <c r="A255" s="374"/>
      <c r="X255" s="380"/>
      <c r="AA255" s="308"/>
      <c r="AB255" s="308"/>
    </row>
    <row r="256" spans="1:28" s="376" customFormat="1" ht="11.25">
      <c r="A256" s="374"/>
      <c r="X256" s="380"/>
      <c r="AA256" s="308"/>
      <c r="AB256" s="308"/>
    </row>
    <row r="257" spans="1:28" s="376" customFormat="1" ht="11.25">
      <c r="A257" s="374"/>
      <c r="X257" s="380"/>
      <c r="AA257" s="308"/>
      <c r="AB257" s="308"/>
    </row>
    <row r="258" spans="1:28" s="376" customFormat="1" ht="11.25">
      <c r="A258" s="374"/>
      <c r="X258" s="380"/>
      <c r="AA258" s="308"/>
      <c r="AB258" s="308"/>
    </row>
    <row r="259" spans="1:28" s="376" customFormat="1" ht="11.25">
      <c r="A259" s="374"/>
      <c r="X259" s="380"/>
      <c r="AA259" s="308"/>
      <c r="AB259" s="308"/>
    </row>
    <row r="260" spans="1:28" s="376" customFormat="1" ht="11.25">
      <c r="A260" s="374"/>
      <c r="X260" s="380"/>
      <c r="AA260" s="308"/>
      <c r="AB260" s="308"/>
    </row>
    <row r="261" spans="1:28" s="376" customFormat="1" ht="11.25">
      <c r="A261" s="374"/>
      <c r="X261" s="380"/>
      <c r="AA261" s="308"/>
      <c r="AB261" s="308"/>
    </row>
    <row r="262" spans="1:28" s="376" customFormat="1" ht="11.25">
      <c r="A262" s="374"/>
      <c r="X262" s="380"/>
      <c r="AA262" s="308"/>
      <c r="AB262" s="308"/>
    </row>
    <row r="263" spans="1:28" s="376" customFormat="1" ht="11.25">
      <c r="A263" s="374"/>
      <c r="X263" s="380"/>
      <c r="AA263" s="308"/>
      <c r="AB263" s="308"/>
    </row>
    <row r="264" spans="1:28" s="376" customFormat="1" ht="11.25">
      <c r="A264" s="374"/>
      <c r="X264" s="380"/>
      <c r="AA264" s="308"/>
      <c r="AB264" s="308"/>
    </row>
    <row r="265" spans="1:28" s="376" customFormat="1" ht="11.25">
      <c r="A265" s="374"/>
      <c r="X265" s="380"/>
      <c r="AA265" s="308"/>
      <c r="AB265" s="308"/>
    </row>
    <row r="266" spans="1:28" s="376" customFormat="1" ht="11.25">
      <c r="A266" s="374"/>
      <c r="X266" s="380"/>
      <c r="AA266" s="308"/>
      <c r="AB266" s="308"/>
    </row>
    <row r="267" spans="1:28" s="376" customFormat="1" ht="11.25">
      <c r="A267" s="374"/>
      <c r="X267" s="380"/>
      <c r="AA267" s="308"/>
      <c r="AB267" s="308"/>
    </row>
    <row r="268" spans="1:28" s="376" customFormat="1" ht="11.25">
      <c r="A268" s="374"/>
      <c r="X268" s="380"/>
      <c r="AA268" s="308"/>
      <c r="AB268" s="308"/>
    </row>
    <row r="269" spans="1:28" s="376" customFormat="1" ht="11.25">
      <c r="A269" s="374"/>
      <c r="X269" s="380"/>
      <c r="AA269" s="308"/>
      <c r="AB269" s="308"/>
    </row>
    <row r="270" spans="1:28" s="376" customFormat="1" ht="11.25">
      <c r="A270" s="374"/>
      <c r="X270" s="380"/>
      <c r="AA270" s="308"/>
      <c r="AB270" s="308"/>
    </row>
    <row r="271" spans="1:28" s="376" customFormat="1" ht="11.25">
      <c r="A271" s="374"/>
      <c r="X271" s="380"/>
      <c r="AA271" s="308"/>
      <c r="AB271" s="308"/>
    </row>
    <row r="272" spans="1:28" s="376" customFormat="1" ht="11.25">
      <c r="A272" s="374"/>
      <c r="X272" s="380"/>
      <c r="AA272" s="308"/>
      <c r="AB272" s="308"/>
    </row>
    <row r="273" spans="1:28" s="376" customFormat="1" ht="11.25">
      <c r="A273" s="374"/>
      <c r="X273" s="380"/>
      <c r="AA273" s="308"/>
      <c r="AB273" s="308"/>
    </row>
    <row r="274" spans="1:28" s="376" customFormat="1" ht="11.25">
      <c r="A274" s="374"/>
      <c r="X274" s="380"/>
      <c r="AA274" s="308"/>
      <c r="AB274" s="308"/>
    </row>
    <row r="275" spans="1:28" s="376" customFormat="1" ht="11.25">
      <c r="A275" s="374"/>
      <c r="X275" s="380"/>
      <c r="AA275" s="308"/>
      <c r="AB275" s="308"/>
    </row>
    <row r="276" spans="1:28" s="376" customFormat="1" ht="11.25">
      <c r="A276" s="374"/>
      <c r="X276" s="380"/>
      <c r="AA276" s="308"/>
      <c r="AB276" s="308"/>
    </row>
    <row r="277" spans="1:28" s="376" customFormat="1" ht="11.25">
      <c r="A277" s="374"/>
      <c r="X277" s="380"/>
      <c r="AA277" s="308"/>
      <c r="AB277" s="308"/>
    </row>
    <row r="278" spans="1:28" s="376" customFormat="1" ht="11.25">
      <c r="A278" s="374"/>
      <c r="X278" s="380"/>
      <c r="AA278" s="308"/>
      <c r="AB278" s="308"/>
    </row>
    <row r="279" spans="1:28" s="376" customFormat="1" ht="11.25">
      <c r="A279" s="374"/>
      <c r="X279" s="380"/>
      <c r="AA279" s="308"/>
      <c r="AB279" s="308"/>
    </row>
    <row r="280" spans="1:28" s="376" customFormat="1" ht="11.25">
      <c r="A280" s="374"/>
      <c r="X280" s="380"/>
      <c r="AA280" s="308"/>
      <c r="AB280" s="308"/>
    </row>
    <row r="281" spans="1:28" s="376" customFormat="1" ht="11.25">
      <c r="A281" s="374"/>
      <c r="X281" s="380"/>
      <c r="AA281" s="308"/>
      <c r="AB281" s="308"/>
    </row>
    <row r="282" spans="1:28" s="376" customFormat="1" ht="11.25">
      <c r="A282" s="374"/>
      <c r="X282" s="380"/>
      <c r="AA282" s="308"/>
      <c r="AB282" s="308"/>
    </row>
    <row r="283" spans="1:28" s="376" customFormat="1" ht="11.25">
      <c r="A283" s="374"/>
      <c r="X283" s="380"/>
      <c r="AA283" s="308"/>
      <c r="AB283" s="308"/>
    </row>
    <row r="284" spans="1:28" s="376" customFormat="1" ht="11.25">
      <c r="A284" s="374"/>
      <c r="X284" s="380"/>
      <c r="AA284" s="308"/>
      <c r="AB284" s="308"/>
    </row>
    <row r="285" spans="1:28" s="376" customFormat="1" ht="11.25">
      <c r="A285" s="374"/>
      <c r="X285" s="380"/>
      <c r="AA285" s="308"/>
      <c r="AB285" s="308"/>
    </row>
    <row r="286" spans="1:28" s="376" customFormat="1" ht="11.25">
      <c r="A286" s="374"/>
      <c r="X286" s="380"/>
      <c r="AA286" s="308"/>
      <c r="AB286" s="308"/>
    </row>
    <row r="287" spans="1:28"/>
    <row r="288" spans="1:28"/>
    <row r="289"/>
    <row r="290"/>
    <row r="291"/>
    <row r="292"/>
    <row r="293"/>
    <row r="294"/>
    <row r="295"/>
    <row r="296"/>
    <row r="297"/>
    <row r="298"/>
    <row r="299"/>
    <row r="300"/>
    <row r="301"/>
    <row r="302"/>
    <row r="303"/>
    <row r="304"/>
    <row r="305"/>
    <row r="306"/>
    <row r="307"/>
    <row r="308"/>
    <row r="309"/>
    <row r="393"/>
    <row r="397"/>
    <row r="398"/>
    <row r="399"/>
    <row r="400"/>
    <row r="401"/>
    <row r="402"/>
    <row r="403"/>
    <row r="404"/>
    <row r="405"/>
    <row r="406"/>
    <row r="407"/>
    <row r="408"/>
    <row r="409"/>
    <row r="410"/>
    <row r="411"/>
    <row r="412"/>
    <row r="413"/>
    <row r="414"/>
    <row r="416"/>
    <row r="425"/>
    <row r="426"/>
    <row r="427"/>
    <row r="428"/>
    <row r="457"/>
    <row r="458"/>
    <row r="460"/>
    <row r="461"/>
    <row r="465" spans="1:1"/>
    <row r="466" spans="1:1"/>
    <row r="467" spans="1:1"/>
    <row r="468" spans="1:1"/>
    <row r="469" spans="1:1"/>
    <row r="470" spans="1:1"/>
    <row r="471" spans="1:1"/>
    <row r="472" spans="1:1"/>
    <row r="473" spans="1:1" hidden="1">
      <c r="A473" s="107"/>
    </row>
    <row r="474" spans="1:1" hidden="1">
      <c r="A474" s="107"/>
    </row>
    <row r="476" spans="1:1" hidden="1">
      <c r="A476" s="107"/>
    </row>
    <row r="477" spans="1:1" hidden="1">
      <c r="A477" s="107"/>
    </row>
    <row r="489"/>
    <row r="490"/>
    <row r="492"/>
    <row r="493"/>
    <row r="505"/>
    <row r="506"/>
    <row r="508"/>
    <row r="509"/>
    <row r="538"/>
    <row r="554"/>
    <row r="571"/>
    <row r="603"/>
    <row r="619"/>
    <row r="653"/>
    <row r="669" spans="1:1" hidden="1">
      <c r="A669" s="106"/>
    </row>
    <row r="674"/>
    <row r="685"/>
    <row r="701"/>
    <row r="715"/>
    <row r="726"/>
    <row r="732"/>
    <row r="737"/>
    <row r="747"/>
    <row r="763"/>
    <row r="764"/>
    <row r="780"/>
    <row r="781"/>
    <row r="813"/>
    <row r="817"/>
    <row r="829"/>
    <row r="917"/>
    <row r="938"/>
    <row r="940"/>
    <row r="954" spans="1:1" hidden="1">
      <c r="A954" s="107"/>
    </row>
    <row r="970"/>
    <row r="972"/>
    <row r="986" spans="1:1"/>
    <row r="988" spans="1:1"/>
    <row r="992" spans="1:1" hidden="1">
      <c r="A992"/>
    </row>
    <row r="1001"/>
    <row r="1008"/>
    <row r="1024"/>
    <row r="1033"/>
    <row r="1049"/>
    <row r="1097"/>
    <row r="1098"/>
    <row r="1106"/>
    <row r="1125"/>
    <row r="1126"/>
    <row r="1129"/>
    <row r="1130"/>
    <row r="1146"/>
    <row r="1155"/>
    <row r="1156"/>
    <row r="1157"/>
    <row r="1158"/>
    <row r="1159"/>
    <row r="1160"/>
    <row r="1161"/>
    <row r="1177"/>
    <row r="1178"/>
    <row r="1210"/>
    <row r="1226"/>
    <row r="1227"/>
    <row r="1243" spans="1:1" hidden="1">
      <c r="A1243" s="107"/>
    </row>
    <row r="1250"/>
    <row r="1259"/>
    <row r="1275"/>
    <row r="1577"/>
    <row r="1578"/>
    <row r="1579"/>
    <row r="1590"/>
    <row r="1591"/>
    <row r="1592"/>
    <row r="1593"/>
    <row r="1594"/>
    <row r="1595"/>
    <row r="1603"/>
    <row r="1604"/>
    <row r="1605"/>
    <row r="1606"/>
    <row r="1607"/>
    <row r="1608"/>
    <row r="1609"/>
    <row r="1610"/>
    <row r="1611"/>
    <row r="1612"/>
    <row r="1613"/>
    <row r="1614"/>
    <row r="1615"/>
    <row r="1616"/>
    <row r="1617"/>
    <row r="1618"/>
    <row r="1619"/>
    <row r="1620"/>
    <row r="1621"/>
    <row r="1622"/>
    <row r="1623"/>
    <row r="1624"/>
    <row r="1625"/>
  </sheetData>
  <autoFilter ref="B5:AB82" xr:uid="{00000000-0009-0000-0000-000004000000}"/>
  <mergeCells count="4">
    <mergeCell ref="B2:N2"/>
    <mergeCell ref="J4:K4"/>
    <mergeCell ref="N4:U4"/>
    <mergeCell ref="V4:Z4"/>
  </mergeCells>
  <phoneticPr fontId="39" type="noConversion"/>
  <pageMargins left="0.74803149606299213" right="0.74803149606299213" top="0.98425196850393704" bottom="0.98425196850393704" header="0.51181102362204722" footer="0.51181102362204722"/>
  <pageSetup paperSize="9" scale="42" fitToHeight="3"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125"/>
  <sheetViews>
    <sheetView showGridLines="0" zoomScale="85" zoomScaleNormal="85" workbookViewId="0">
      <pane ySplit="3" topLeftCell="A4" activePane="bottomLeft" state="frozen"/>
      <selection pane="bottomLeft" activeCell="A106" sqref="A106"/>
    </sheetView>
  </sheetViews>
  <sheetFormatPr defaultColWidth="0" defaultRowHeight="12.75" zeroHeight="1"/>
  <cols>
    <col min="1" max="1" width="20" style="2" customWidth="1"/>
    <col min="2" max="2" width="11.7109375" style="2" customWidth="1"/>
    <col min="3" max="3" width="13" style="2" customWidth="1"/>
    <col min="4" max="4" width="10.7109375" style="2" customWidth="1"/>
    <col min="5" max="5" width="11.28515625" style="2" customWidth="1"/>
    <col min="6" max="6" width="10.7109375" style="2" customWidth="1"/>
    <col min="7" max="7" width="11.42578125" style="2" customWidth="1"/>
    <col min="8" max="8" width="11.28515625" style="2" customWidth="1"/>
    <col min="9" max="9" width="10.5703125" style="2" customWidth="1"/>
    <col min="10" max="10" width="10.7109375" style="2" customWidth="1"/>
    <col min="11" max="11" width="12.7109375" style="2" customWidth="1"/>
    <col min="12" max="12" width="11.7109375" style="2" customWidth="1"/>
    <col min="13" max="13" width="11" style="2" customWidth="1"/>
    <col min="14" max="14" width="9.28515625" style="2" customWidth="1"/>
    <col min="15" max="17" width="12.42578125" style="2" customWidth="1"/>
    <col min="18" max="18" width="4.28515625" style="2" customWidth="1"/>
    <col min="19" max="19" width="28" style="2" hidden="1" customWidth="1"/>
    <col min="20" max="16384" width="0" style="2" hidden="1"/>
  </cols>
  <sheetData>
    <row r="1" spans="1:27" ht="18">
      <c r="A1" s="897" t="s">
        <v>3033</v>
      </c>
      <c r="B1" s="897"/>
      <c r="C1" s="897"/>
      <c r="D1" s="897"/>
      <c r="E1" s="897"/>
      <c r="F1" s="897"/>
      <c r="G1" s="897"/>
      <c r="H1" s="897"/>
      <c r="I1" s="897"/>
      <c r="J1" s="897"/>
      <c r="K1" s="897"/>
      <c r="L1" s="897"/>
      <c r="M1" s="897"/>
      <c r="N1" s="897"/>
      <c r="O1" s="897"/>
      <c r="P1" s="897"/>
      <c r="Q1" s="1"/>
      <c r="R1" s="1"/>
      <c r="S1" s="1"/>
      <c r="T1" s="1"/>
      <c r="U1" s="1"/>
      <c r="V1" s="1"/>
      <c r="W1" s="1"/>
      <c r="X1" s="1"/>
    </row>
    <row r="2" spans="1:27">
      <c r="B2" s="3"/>
      <c r="C2" s="1"/>
      <c r="D2" s="1"/>
      <c r="E2" s="1"/>
      <c r="F2" s="1"/>
      <c r="G2" s="1"/>
      <c r="H2" s="1"/>
      <c r="I2" s="1"/>
      <c r="J2" s="1"/>
      <c r="K2" s="1"/>
      <c r="L2" s="1"/>
      <c r="M2" s="1"/>
      <c r="N2" s="1"/>
      <c r="O2" s="1"/>
      <c r="P2" s="1"/>
      <c r="Q2" s="1"/>
      <c r="R2" s="1"/>
      <c r="S2" s="1"/>
      <c r="T2" s="1"/>
      <c r="U2" s="1"/>
      <c r="V2" s="1"/>
      <c r="W2" s="1"/>
      <c r="X2" s="1"/>
    </row>
    <row r="3" spans="1:27">
      <c r="A3" s="4" t="s">
        <v>3034</v>
      </c>
      <c r="B3" s="898">
        <f>'Single Stock Futures'!B1</f>
        <v>45406</v>
      </c>
      <c r="C3" s="899"/>
      <c r="D3" s="1"/>
      <c r="E3" s="1"/>
      <c r="F3" s="1"/>
      <c r="G3" s="1"/>
      <c r="H3" s="1"/>
      <c r="I3" s="1"/>
      <c r="J3" s="1"/>
      <c r="K3" s="1"/>
      <c r="L3" s="1"/>
      <c r="M3" s="1"/>
      <c r="N3" s="1"/>
      <c r="O3" s="1"/>
      <c r="P3" s="1"/>
      <c r="Q3" s="1"/>
      <c r="R3" s="1"/>
      <c r="S3" s="1"/>
      <c r="T3" s="1"/>
      <c r="U3" s="1"/>
      <c r="V3" s="1"/>
      <c r="W3" s="1"/>
      <c r="X3" s="1"/>
      <c r="Y3" s="1"/>
    </row>
    <row r="4" spans="1:27">
      <c r="A4" s="1"/>
      <c r="B4" s="5"/>
      <c r="C4" s="5"/>
      <c r="D4" s="1"/>
      <c r="E4" s="1"/>
      <c r="F4" s="1"/>
      <c r="G4" s="1"/>
      <c r="H4" s="1"/>
      <c r="I4" s="1"/>
      <c r="J4" s="1"/>
      <c r="K4" s="1"/>
      <c r="L4" s="1"/>
      <c r="M4" s="1"/>
      <c r="N4" s="1"/>
      <c r="O4" s="1"/>
      <c r="P4" s="6"/>
      <c r="Q4" s="6"/>
      <c r="R4" s="1"/>
      <c r="S4" s="1"/>
      <c r="T4" s="1"/>
      <c r="U4" s="1"/>
      <c r="V4" s="1"/>
      <c r="W4" s="1"/>
      <c r="X4" s="1"/>
      <c r="Y4" s="1"/>
    </row>
    <row r="5" spans="1:27" ht="15">
      <c r="A5" s="7" t="s">
        <v>3035</v>
      </c>
      <c r="B5" s="5"/>
      <c r="C5" s="5"/>
      <c r="D5" s="1"/>
      <c r="E5" s="1"/>
      <c r="F5" s="1"/>
      <c r="G5" s="1"/>
      <c r="H5" s="1"/>
      <c r="I5" s="1"/>
      <c r="J5" s="1"/>
      <c r="K5" s="1"/>
      <c r="L5" s="1"/>
      <c r="M5" s="1"/>
      <c r="N5" s="1"/>
      <c r="O5" s="1"/>
      <c r="P5" s="1"/>
      <c r="Q5" s="1"/>
      <c r="R5" s="1"/>
      <c r="S5" s="1"/>
      <c r="T5" s="1"/>
      <c r="U5" s="1"/>
      <c r="V5" s="1"/>
      <c r="W5" s="1"/>
      <c r="X5" s="1"/>
      <c r="Y5" s="1"/>
    </row>
    <row r="6" spans="1:27" ht="13.5" customHeight="1">
      <c r="A6" s="1"/>
      <c r="B6" s="1"/>
      <c r="C6" s="1"/>
      <c r="D6" s="1"/>
      <c r="E6" s="1"/>
      <c r="F6" s="1"/>
      <c r="G6" s="1"/>
      <c r="H6" s="1"/>
      <c r="I6" s="1"/>
      <c r="J6" s="1"/>
      <c r="K6" s="1"/>
      <c r="L6" s="1"/>
      <c r="M6" s="1"/>
      <c r="N6" s="1"/>
      <c r="O6" s="1"/>
      <c r="P6" s="1"/>
      <c r="Q6" s="1"/>
      <c r="T6" s="1"/>
      <c r="U6" s="1"/>
      <c r="V6" s="1"/>
      <c r="W6" s="1"/>
      <c r="X6" s="1"/>
      <c r="Y6" s="1"/>
    </row>
    <row r="7" spans="1:27" ht="63.75">
      <c r="A7" s="8" t="s">
        <v>3036</v>
      </c>
      <c r="B7" s="9" t="s">
        <v>3037</v>
      </c>
      <c r="C7" s="9" t="s">
        <v>3038</v>
      </c>
      <c r="D7" s="9" t="s">
        <v>3039</v>
      </c>
      <c r="E7" s="9" t="s">
        <v>3040</v>
      </c>
      <c r="F7" s="10" t="s">
        <v>3041</v>
      </c>
      <c r="G7" s="9" t="s">
        <v>3042</v>
      </c>
      <c r="H7" s="9" t="s">
        <v>1533</v>
      </c>
      <c r="I7" s="9" t="s">
        <v>1534</v>
      </c>
      <c r="J7" s="10" t="s">
        <v>3043</v>
      </c>
      <c r="K7" s="10" t="s">
        <v>3107</v>
      </c>
      <c r="L7" s="9" t="s">
        <v>4306</v>
      </c>
      <c r="M7" s="10" t="s">
        <v>4302</v>
      </c>
      <c r="N7" s="10" t="s">
        <v>1535</v>
      </c>
      <c r="O7" s="10" t="s">
        <v>1536</v>
      </c>
      <c r="P7" s="10" t="s">
        <v>3108</v>
      </c>
      <c r="Q7" s="10" t="s">
        <v>3109</v>
      </c>
      <c r="U7" s="11"/>
      <c r="V7" s="11"/>
      <c r="W7" s="1"/>
      <c r="X7" s="1"/>
      <c r="Y7" s="1"/>
      <c r="Z7" s="1"/>
      <c r="AA7" s="1"/>
    </row>
    <row r="8" spans="1:27">
      <c r="A8" s="12" t="s">
        <v>3110</v>
      </c>
      <c r="B8" s="13" t="s">
        <v>3111</v>
      </c>
      <c r="C8" s="13" t="s">
        <v>3111</v>
      </c>
      <c r="D8" s="13" t="s">
        <v>3111</v>
      </c>
      <c r="E8" s="13" t="s">
        <v>3111</v>
      </c>
      <c r="F8" s="13">
        <v>100</v>
      </c>
      <c r="G8" s="13" t="s">
        <v>3112</v>
      </c>
      <c r="H8" s="13">
        <v>1E-4</v>
      </c>
      <c r="I8" s="13">
        <v>0.01</v>
      </c>
      <c r="J8" s="13">
        <v>0.01</v>
      </c>
      <c r="K8" s="13" t="s">
        <v>3113</v>
      </c>
      <c r="L8" s="13">
        <v>999.98</v>
      </c>
      <c r="M8" s="13">
        <v>0.01</v>
      </c>
      <c r="N8" s="13">
        <v>1E-4</v>
      </c>
      <c r="O8" s="13">
        <v>1E-4</v>
      </c>
      <c r="P8" s="13" t="s">
        <v>3114</v>
      </c>
      <c r="Q8" s="13" t="s">
        <v>3114</v>
      </c>
      <c r="U8" s="1"/>
      <c r="V8" s="1"/>
      <c r="W8" s="1"/>
      <c r="X8" s="1"/>
      <c r="Y8" s="1"/>
      <c r="Z8" s="1"/>
    </row>
    <row r="9" spans="1:27">
      <c r="A9" s="12" t="s">
        <v>3115</v>
      </c>
      <c r="B9" s="13" t="s">
        <v>3111</v>
      </c>
      <c r="C9" s="13" t="s">
        <v>3111</v>
      </c>
      <c r="D9" s="13" t="s">
        <v>3111</v>
      </c>
      <c r="E9" s="13" t="s">
        <v>3111</v>
      </c>
      <c r="F9" s="13">
        <v>100</v>
      </c>
      <c r="G9" s="13" t="s">
        <v>3112</v>
      </c>
      <c r="H9" s="13">
        <v>1E-4</v>
      </c>
      <c r="I9" s="13">
        <v>0.01</v>
      </c>
      <c r="J9" s="13">
        <v>0.01</v>
      </c>
      <c r="K9" s="13" t="s">
        <v>3113</v>
      </c>
      <c r="L9" s="13">
        <v>999.98</v>
      </c>
      <c r="M9" s="13">
        <v>0.01</v>
      </c>
      <c r="N9" s="13">
        <v>1E-4</v>
      </c>
      <c r="O9" s="13">
        <v>1E-4</v>
      </c>
      <c r="P9" s="13" t="s">
        <v>3114</v>
      </c>
      <c r="Q9" s="13" t="s">
        <v>3114</v>
      </c>
      <c r="R9" s="14"/>
      <c r="S9" s="14"/>
      <c r="U9" s="1"/>
      <c r="V9" s="1"/>
      <c r="W9" s="1"/>
      <c r="X9" s="1"/>
      <c r="Y9" s="1"/>
      <c r="Z9" s="1"/>
    </row>
    <row r="10" spans="1:27">
      <c r="A10" s="12" t="s">
        <v>3116</v>
      </c>
      <c r="B10" s="13" t="s">
        <v>3111</v>
      </c>
      <c r="C10" s="13" t="s">
        <v>3111</v>
      </c>
      <c r="D10" s="13" t="s">
        <v>3111</v>
      </c>
      <c r="E10" s="13" t="s">
        <v>3111</v>
      </c>
      <c r="F10" s="13">
        <v>100</v>
      </c>
      <c r="G10" s="13" t="s">
        <v>3117</v>
      </c>
      <c r="H10" s="13">
        <v>0.01</v>
      </c>
      <c r="I10" s="13">
        <v>1</v>
      </c>
      <c r="J10" s="13">
        <v>1</v>
      </c>
      <c r="K10" s="13" t="s">
        <v>3118</v>
      </c>
      <c r="L10" s="13">
        <v>99998</v>
      </c>
      <c r="M10" s="13">
        <v>1</v>
      </c>
      <c r="N10" s="13">
        <v>0.01</v>
      </c>
      <c r="O10" s="13">
        <v>0.01</v>
      </c>
      <c r="P10" s="13" t="s">
        <v>3114</v>
      </c>
      <c r="Q10" s="13" t="s">
        <v>3114</v>
      </c>
      <c r="R10" s="14"/>
      <c r="S10" s="14"/>
      <c r="U10" s="1"/>
      <c r="V10" s="1"/>
      <c r="W10" s="1"/>
      <c r="X10" s="1"/>
      <c r="Y10" s="1"/>
      <c r="Z10" s="1"/>
    </row>
    <row r="11" spans="1:27">
      <c r="A11" s="12" t="s">
        <v>3119</v>
      </c>
      <c r="B11" s="13" t="s">
        <v>3111</v>
      </c>
      <c r="C11" s="13" t="s">
        <v>3111</v>
      </c>
      <c r="D11" s="13" t="s">
        <v>3111</v>
      </c>
      <c r="E11" s="13" t="s">
        <v>3111</v>
      </c>
      <c r="F11" s="13">
        <v>100</v>
      </c>
      <c r="G11" s="13" t="s">
        <v>3112</v>
      </c>
      <c r="H11" s="13">
        <v>1E-4</v>
      </c>
      <c r="I11" s="13">
        <v>0.01</v>
      </c>
      <c r="J11" s="13">
        <v>0.01</v>
      </c>
      <c r="K11" s="13" t="s">
        <v>3113</v>
      </c>
      <c r="L11" s="13">
        <v>999.98</v>
      </c>
      <c r="M11" s="13">
        <v>0.01</v>
      </c>
      <c r="N11" s="13">
        <v>1E-4</v>
      </c>
      <c r="O11" s="13">
        <v>1E-4</v>
      </c>
      <c r="P11" s="13" t="s">
        <v>3114</v>
      </c>
      <c r="Q11" s="13" t="s">
        <v>3114</v>
      </c>
      <c r="R11" s="14"/>
      <c r="S11" s="14"/>
      <c r="U11" s="1"/>
      <c r="V11" s="1"/>
      <c r="W11" s="1"/>
      <c r="X11" s="1"/>
      <c r="Y11" s="1"/>
      <c r="Z11" s="1"/>
    </row>
    <row r="12" spans="1:27">
      <c r="A12" s="12" t="s">
        <v>3120</v>
      </c>
      <c r="B12" s="13" t="s">
        <v>3111</v>
      </c>
      <c r="C12" s="13" t="s">
        <v>3111</v>
      </c>
      <c r="D12" s="13" t="s">
        <v>3111</v>
      </c>
      <c r="E12" s="13" t="s">
        <v>3111</v>
      </c>
      <c r="F12" s="13">
        <v>100</v>
      </c>
      <c r="G12" s="13" t="s">
        <v>3112</v>
      </c>
      <c r="H12" s="13">
        <v>1E-4</v>
      </c>
      <c r="I12" s="13">
        <v>0.01</v>
      </c>
      <c r="J12" s="13">
        <v>0.01</v>
      </c>
      <c r="K12" s="13" t="s">
        <v>3113</v>
      </c>
      <c r="L12" s="13">
        <v>999.98</v>
      </c>
      <c r="M12" s="13">
        <v>0.01</v>
      </c>
      <c r="N12" s="13">
        <v>1E-4</v>
      </c>
      <c r="O12" s="13">
        <v>1E-4</v>
      </c>
      <c r="P12" s="13" t="s">
        <v>3114</v>
      </c>
      <c r="Q12" s="13" t="s">
        <v>3114</v>
      </c>
      <c r="R12" s="14"/>
      <c r="S12" s="14"/>
      <c r="U12" s="1"/>
      <c r="V12" s="1"/>
      <c r="W12" s="1"/>
      <c r="X12" s="1"/>
      <c r="Y12" s="1"/>
      <c r="Z12" s="1"/>
    </row>
    <row r="13" spans="1:27">
      <c r="A13" s="12" t="s">
        <v>3121</v>
      </c>
      <c r="B13" s="13" t="s">
        <v>3111</v>
      </c>
      <c r="C13" s="13" t="s">
        <v>3111</v>
      </c>
      <c r="D13" s="13" t="s">
        <v>3111</v>
      </c>
      <c r="E13" s="13" t="s">
        <v>3111</v>
      </c>
      <c r="F13" s="13">
        <v>100</v>
      </c>
      <c r="G13" s="13" t="s">
        <v>3112</v>
      </c>
      <c r="H13" s="13">
        <v>1E-4</v>
      </c>
      <c r="I13" s="13">
        <v>0.01</v>
      </c>
      <c r="J13" s="13">
        <v>0.01</v>
      </c>
      <c r="K13" s="13" t="s">
        <v>3113</v>
      </c>
      <c r="L13" s="13">
        <v>999.98</v>
      </c>
      <c r="M13" s="13">
        <v>0.01</v>
      </c>
      <c r="N13" s="13">
        <v>1E-4</v>
      </c>
      <c r="O13" s="13">
        <v>1E-4</v>
      </c>
      <c r="P13" s="13" t="s">
        <v>3114</v>
      </c>
      <c r="Q13" s="13" t="s">
        <v>3114</v>
      </c>
      <c r="R13" s="14"/>
      <c r="S13" s="14"/>
      <c r="U13" s="1"/>
      <c r="V13" s="1"/>
      <c r="W13" s="1"/>
      <c r="X13" s="1"/>
      <c r="Y13" s="1"/>
      <c r="Z13" s="1"/>
    </row>
    <row r="14" spans="1:27">
      <c r="A14" s="12" t="s">
        <v>3122</v>
      </c>
      <c r="B14" s="13" t="s">
        <v>3111</v>
      </c>
      <c r="C14" s="13" t="s">
        <v>3111</v>
      </c>
      <c r="D14" s="13" t="s">
        <v>3111</v>
      </c>
      <c r="E14" s="13" t="s">
        <v>3111</v>
      </c>
      <c r="F14" s="13">
        <v>100</v>
      </c>
      <c r="G14" s="13" t="s">
        <v>3112</v>
      </c>
      <c r="H14" s="13">
        <v>1E-4</v>
      </c>
      <c r="I14" s="13">
        <v>0.01</v>
      </c>
      <c r="J14" s="13">
        <v>0.01</v>
      </c>
      <c r="K14" s="13" t="s">
        <v>3113</v>
      </c>
      <c r="L14" s="13">
        <v>999.98</v>
      </c>
      <c r="M14" s="13">
        <v>0.01</v>
      </c>
      <c r="N14" s="13">
        <v>1E-4</v>
      </c>
      <c r="O14" s="13">
        <v>1E-4</v>
      </c>
      <c r="P14" s="13" t="s">
        <v>3114</v>
      </c>
      <c r="Q14" s="13" t="s">
        <v>3114</v>
      </c>
      <c r="R14" s="14"/>
      <c r="S14" s="14"/>
      <c r="U14" s="1"/>
      <c r="V14" s="1"/>
      <c r="W14" s="1"/>
      <c r="X14" s="1"/>
      <c r="Y14" s="1"/>
      <c r="Z14" s="1"/>
    </row>
    <row r="15" spans="1:27">
      <c r="A15" s="12" t="s">
        <v>3123</v>
      </c>
      <c r="B15" s="13" t="s">
        <v>3111</v>
      </c>
      <c r="C15" s="13" t="s">
        <v>3111</v>
      </c>
      <c r="D15" s="13" t="s">
        <v>3111</v>
      </c>
      <c r="E15" s="13" t="s">
        <v>3111</v>
      </c>
      <c r="F15" s="13">
        <v>100</v>
      </c>
      <c r="G15" s="13" t="s">
        <v>3112</v>
      </c>
      <c r="H15" s="13">
        <v>1E-4</v>
      </c>
      <c r="I15" s="13">
        <v>0.01</v>
      </c>
      <c r="J15" s="13">
        <v>0.01</v>
      </c>
      <c r="K15" s="13" t="s">
        <v>3113</v>
      </c>
      <c r="L15" s="13">
        <v>999.98</v>
      </c>
      <c r="M15" s="13">
        <v>0.01</v>
      </c>
      <c r="N15" s="13">
        <v>1E-4</v>
      </c>
      <c r="O15" s="13">
        <v>1E-4</v>
      </c>
      <c r="P15" s="13" t="s">
        <v>3114</v>
      </c>
      <c r="Q15" s="13" t="s">
        <v>3114</v>
      </c>
      <c r="R15" s="14"/>
      <c r="S15" s="14"/>
      <c r="T15" s="11"/>
      <c r="U15" s="1"/>
      <c r="V15" s="1"/>
      <c r="W15" s="1"/>
      <c r="X15" s="1"/>
      <c r="Y15" s="1"/>
      <c r="Z15" s="1"/>
    </row>
    <row r="16" spans="1:27" ht="32.25">
      <c r="A16" s="12" t="s">
        <v>3124</v>
      </c>
      <c r="B16" s="13" t="s">
        <v>3111</v>
      </c>
      <c r="C16" s="15" t="s">
        <v>3125</v>
      </c>
      <c r="D16" s="13" t="s">
        <v>3111</v>
      </c>
      <c r="E16" s="13" t="s">
        <v>3111</v>
      </c>
      <c r="F16" s="15">
        <v>1000</v>
      </c>
      <c r="G16" s="13" t="s">
        <v>3112</v>
      </c>
      <c r="H16" s="13">
        <v>1E-4</v>
      </c>
      <c r="I16" s="13">
        <v>0.1</v>
      </c>
      <c r="J16" s="13">
        <v>0.01</v>
      </c>
      <c r="K16" s="13" t="s">
        <v>3113</v>
      </c>
      <c r="L16" s="13">
        <v>999.98</v>
      </c>
      <c r="M16" s="13">
        <v>0.01</v>
      </c>
      <c r="N16" s="13">
        <v>1E-4</v>
      </c>
      <c r="O16" s="13">
        <v>1E-4</v>
      </c>
      <c r="P16" s="15" t="s">
        <v>3126</v>
      </c>
      <c r="Q16" s="95" t="s">
        <v>928</v>
      </c>
      <c r="R16" s="14"/>
      <c r="S16" s="14"/>
      <c r="T16" s="11"/>
      <c r="U16" s="1"/>
      <c r="V16" s="1"/>
      <c r="W16" s="1"/>
      <c r="X16" s="1"/>
      <c r="Y16" s="1"/>
      <c r="Z16" s="1"/>
    </row>
    <row r="17" spans="1:27">
      <c r="A17" s="12" t="s">
        <v>3127</v>
      </c>
      <c r="B17" s="13" t="s">
        <v>3111</v>
      </c>
      <c r="C17" s="13" t="s">
        <v>3111</v>
      </c>
      <c r="D17" s="13" t="s">
        <v>3111</v>
      </c>
      <c r="E17" s="13" t="s">
        <v>3111</v>
      </c>
      <c r="F17" s="13">
        <v>100</v>
      </c>
      <c r="G17" s="13" t="s">
        <v>3112</v>
      </c>
      <c r="H17" s="13">
        <v>1E-4</v>
      </c>
      <c r="I17" s="13">
        <v>0.01</v>
      </c>
      <c r="J17" s="13">
        <v>0.01</v>
      </c>
      <c r="K17" s="13" t="s">
        <v>3113</v>
      </c>
      <c r="L17" s="13">
        <v>999.98</v>
      </c>
      <c r="M17" s="13">
        <v>0.01</v>
      </c>
      <c r="N17" s="13">
        <v>1E-4</v>
      </c>
      <c r="O17" s="13">
        <v>1E-4</v>
      </c>
      <c r="P17" s="13" t="s">
        <v>3114</v>
      </c>
      <c r="Q17" s="13" t="s">
        <v>3114</v>
      </c>
      <c r="R17" s="14"/>
      <c r="S17" s="14"/>
      <c r="T17" s="11"/>
      <c r="U17" s="1"/>
      <c r="V17" s="1"/>
      <c r="W17" s="1"/>
      <c r="X17" s="1"/>
      <c r="Y17" s="1"/>
      <c r="Z17" s="1"/>
      <c r="AA17"/>
    </row>
    <row r="18" spans="1:27">
      <c r="A18" s="12" t="s">
        <v>3128</v>
      </c>
      <c r="B18" s="13" t="s">
        <v>3111</v>
      </c>
      <c r="C18" s="13" t="s">
        <v>3111</v>
      </c>
      <c r="D18" s="13" t="s">
        <v>3111</v>
      </c>
      <c r="E18" s="13" t="s">
        <v>3111</v>
      </c>
      <c r="F18" s="13">
        <v>100</v>
      </c>
      <c r="G18" s="13" t="s">
        <v>3129</v>
      </c>
      <c r="H18" s="13">
        <v>0.01</v>
      </c>
      <c r="I18" s="13">
        <v>1</v>
      </c>
      <c r="J18" s="13">
        <v>1</v>
      </c>
      <c r="K18" s="13" t="s">
        <v>3118</v>
      </c>
      <c r="L18" s="13">
        <v>99998</v>
      </c>
      <c r="M18" s="13">
        <v>1</v>
      </c>
      <c r="N18" s="13">
        <v>0.01</v>
      </c>
      <c r="O18" s="13">
        <v>0.01</v>
      </c>
      <c r="P18" s="13" t="s">
        <v>3114</v>
      </c>
      <c r="Q18" s="13" t="s">
        <v>3114</v>
      </c>
      <c r="R18" s="14"/>
      <c r="S18" s="14"/>
      <c r="T18" s="11"/>
      <c r="U18" s="1"/>
      <c r="V18" s="1"/>
      <c r="W18" s="1"/>
      <c r="X18" s="1"/>
      <c r="Y18" s="1"/>
      <c r="Z18" s="1"/>
      <c r="AA18"/>
    </row>
    <row r="19" spans="1:27">
      <c r="A19" s="16" t="s">
        <v>3130</v>
      </c>
      <c r="B19" s="13" t="s">
        <v>3111</v>
      </c>
      <c r="C19" s="13" t="s">
        <v>3111</v>
      </c>
      <c r="D19" s="13" t="s">
        <v>3111</v>
      </c>
      <c r="E19" s="13" t="s">
        <v>3111</v>
      </c>
      <c r="F19" s="13">
        <v>100</v>
      </c>
      <c r="G19" s="13" t="s">
        <v>3112</v>
      </c>
      <c r="H19" s="13">
        <v>1E-4</v>
      </c>
      <c r="I19" s="13">
        <v>0.01</v>
      </c>
      <c r="J19" s="13">
        <v>0.01</v>
      </c>
      <c r="K19" s="13" t="s">
        <v>3113</v>
      </c>
      <c r="L19" s="13">
        <v>999.98</v>
      </c>
      <c r="M19" s="13">
        <v>0.01</v>
      </c>
      <c r="N19" s="13">
        <v>1E-4</v>
      </c>
      <c r="O19" s="13">
        <v>1E-4</v>
      </c>
      <c r="P19" s="13" t="s">
        <v>3114</v>
      </c>
      <c r="Q19" s="13" t="s">
        <v>3114</v>
      </c>
      <c r="R19" s="14"/>
      <c r="S19" s="14"/>
      <c r="T19" s="11"/>
      <c r="U19" s="1"/>
      <c r="V19" s="1"/>
      <c r="W19" s="1"/>
      <c r="X19" s="1"/>
      <c r="Y19" s="1"/>
      <c r="Z19" s="1"/>
      <c r="AA19"/>
    </row>
    <row r="20" spans="1:27">
      <c r="A20" s="12" t="s">
        <v>3131</v>
      </c>
      <c r="B20" s="13" t="s">
        <v>3111</v>
      </c>
      <c r="C20" s="13" t="s">
        <v>3111</v>
      </c>
      <c r="D20" s="13" t="s">
        <v>3111</v>
      </c>
      <c r="E20" s="13" t="s">
        <v>3111</v>
      </c>
      <c r="F20" s="13">
        <v>100</v>
      </c>
      <c r="G20" s="13" t="s">
        <v>3112</v>
      </c>
      <c r="H20" s="13">
        <v>1E-4</v>
      </c>
      <c r="I20" s="13">
        <v>0.01</v>
      </c>
      <c r="J20" s="13">
        <v>0.01</v>
      </c>
      <c r="K20" s="13" t="s">
        <v>3113</v>
      </c>
      <c r="L20" s="13">
        <v>999.98</v>
      </c>
      <c r="M20" s="13">
        <v>0.01</v>
      </c>
      <c r="N20" s="13">
        <v>1E-4</v>
      </c>
      <c r="O20" s="13">
        <v>1E-4</v>
      </c>
      <c r="P20" s="13" t="s">
        <v>3114</v>
      </c>
      <c r="Q20" s="13" t="s">
        <v>3114</v>
      </c>
      <c r="R20" s="14"/>
      <c r="S20" s="14"/>
      <c r="T20" s="11"/>
      <c r="U20" s="1"/>
      <c r="V20" s="1"/>
      <c r="W20" s="1"/>
      <c r="X20" s="1"/>
      <c r="Y20" s="1"/>
      <c r="Z20" s="1"/>
      <c r="AA20"/>
    </row>
    <row r="21" spans="1:27">
      <c r="A21" s="12" t="s">
        <v>3132</v>
      </c>
      <c r="B21" s="13" t="s">
        <v>3111</v>
      </c>
      <c r="C21" s="13" t="s">
        <v>3111</v>
      </c>
      <c r="D21" s="13" t="s">
        <v>3111</v>
      </c>
      <c r="E21" s="13" t="s">
        <v>3111</v>
      </c>
      <c r="F21" s="13">
        <v>100</v>
      </c>
      <c r="G21" s="13" t="s">
        <v>3133</v>
      </c>
      <c r="H21" s="13">
        <v>1E-4</v>
      </c>
      <c r="I21" s="13">
        <v>0.01</v>
      </c>
      <c r="J21" s="13">
        <v>0.01</v>
      </c>
      <c r="K21" s="13" t="s">
        <v>3134</v>
      </c>
      <c r="L21" s="13">
        <v>999.98</v>
      </c>
      <c r="M21" s="13">
        <v>0.01</v>
      </c>
      <c r="N21" s="13">
        <v>1E-4</v>
      </c>
      <c r="O21" s="13">
        <v>1E-4</v>
      </c>
      <c r="P21" s="13" t="s">
        <v>3114</v>
      </c>
      <c r="Q21" s="13" t="s">
        <v>3114</v>
      </c>
      <c r="R21" s="14"/>
      <c r="S21" s="14"/>
      <c r="T21" s="11"/>
      <c r="U21" s="1"/>
      <c r="V21" s="1"/>
      <c r="W21" s="1"/>
      <c r="X21" s="1"/>
      <c r="Y21" s="1"/>
      <c r="Z21" s="1"/>
      <c r="AA21"/>
    </row>
    <row r="22" spans="1:27">
      <c r="A22" s="12" t="s">
        <v>3135</v>
      </c>
      <c r="B22" s="13" t="s">
        <v>3111</v>
      </c>
      <c r="C22" s="13" t="s">
        <v>3111</v>
      </c>
      <c r="D22" s="13" t="s">
        <v>3111</v>
      </c>
      <c r="E22" s="13" t="s">
        <v>3111</v>
      </c>
      <c r="F22" s="13">
        <v>100</v>
      </c>
      <c r="G22" s="13" t="s">
        <v>3136</v>
      </c>
      <c r="H22" s="13">
        <v>1E-3</v>
      </c>
      <c r="I22" s="13">
        <v>0.01</v>
      </c>
      <c r="J22" s="15">
        <v>0.1</v>
      </c>
      <c r="K22" s="13" t="s">
        <v>3137</v>
      </c>
      <c r="L22" s="13">
        <v>9999.7999999999993</v>
      </c>
      <c r="M22" s="13">
        <v>0.1</v>
      </c>
      <c r="N22" s="13">
        <v>1E-3</v>
      </c>
      <c r="O22" s="13">
        <v>1E-3</v>
      </c>
      <c r="P22" s="13" t="s">
        <v>3114</v>
      </c>
      <c r="Q22" s="13" t="s">
        <v>3114</v>
      </c>
      <c r="R22" s="14"/>
      <c r="S22" s="14"/>
      <c r="T22" s="11"/>
      <c r="U22" s="1"/>
      <c r="V22" s="1"/>
      <c r="W22" s="1"/>
      <c r="X22" s="1"/>
      <c r="Y22" s="1"/>
      <c r="Z22" s="1"/>
      <c r="AA22"/>
    </row>
    <row r="23" spans="1:27">
      <c r="A23" s="12" t="s">
        <v>3138</v>
      </c>
      <c r="B23" s="13" t="s">
        <v>3111</v>
      </c>
      <c r="C23" s="13" t="s">
        <v>3111</v>
      </c>
      <c r="D23" s="13" t="s">
        <v>3111</v>
      </c>
      <c r="E23" s="13" t="s">
        <v>3111</v>
      </c>
      <c r="F23" s="15">
        <v>1000</v>
      </c>
      <c r="G23" s="13" t="s">
        <v>3139</v>
      </c>
      <c r="H23" s="13">
        <v>0.01</v>
      </c>
      <c r="I23" s="13">
        <v>10</v>
      </c>
      <c r="J23" s="15">
        <v>1</v>
      </c>
      <c r="K23" s="13" t="s">
        <v>3140</v>
      </c>
      <c r="L23" s="13">
        <v>99998</v>
      </c>
      <c r="M23" s="13">
        <v>1</v>
      </c>
      <c r="N23" s="13">
        <v>0.01</v>
      </c>
      <c r="O23" s="13">
        <v>0.01</v>
      </c>
      <c r="P23" s="13" t="s">
        <v>3114</v>
      </c>
      <c r="Q23" s="13" t="s">
        <v>3114</v>
      </c>
      <c r="R23" s="14"/>
      <c r="S23" s="14"/>
      <c r="T23" s="11"/>
      <c r="U23" s="1"/>
      <c r="V23" s="1"/>
      <c r="W23" s="1"/>
      <c r="X23" s="1"/>
      <c r="Y23" s="1"/>
      <c r="Z23" s="1"/>
      <c r="AA23"/>
    </row>
    <row r="24" spans="1:27">
      <c r="A24" s="12" t="s">
        <v>3141</v>
      </c>
      <c r="B24" s="13" t="s">
        <v>3111</v>
      </c>
      <c r="C24" s="13" t="s">
        <v>3111</v>
      </c>
      <c r="D24" s="13" t="s">
        <v>3111</v>
      </c>
      <c r="E24" s="13" t="s">
        <v>3111</v>
      </c>
      <c r="F24" s="13">
        <v>100</v>
      </c>
      <c r="G24" s="13" t="s">
        <v>3142</v>
      </c>
      <c r="H24" s="13">
        <v>1E-4</v>
      </c>
      <c r="I24" s="13">
        <v>0.01</v>
      </c>
      <c r="J24" s="13">
        <v>0.01</v>
      </c>
      <c r="K24" s="13" t="s">
        <v>3143</v>
      </c>
      <c r="L24" s="13">
        <v>9999.7999999999993</v>
      </c>
      <c r="M24" s="13">
        <v>0.01</v>
      </c>
      <c r="N24" s="13">
        <v>1E-4</v>
      </c>
      <c r="O24" s="13">
        <v>1E-4</v>
      </c>
      <c r="P24" s="13" t="s">
        <v>3114</v>
      </c>
      <c r="Q24" s="13" t="s">
        <v>3114</v>
      </c>
      <c r="R24" s="14"/>
      <c r="S24" s="14"/>
      <c r="T24" s="11"/>
      <c r="U24" s="1"/>
      <c r="V24" s="1"/>
      <c r="W24" s="1"/>
      <c r="X24" s="1"/>
      <c r="Y24" s="1"/>
      <c r="Z24" s="1"/>
      <c r="AA24"/>
    </row>
    <row r="25" spans="1:27">
      <c r="A25" s="12" t="s">
        <v>3144</v>
      </c>
      <c r="B25" s="13" t="s">
        <v>3111</v>
      </c>
      <c r="C25" s="13" t="s">
        <v>3111</v>
      </c>
      <c r="D25" s="13" t="s">
        <v>3111</v>
      </c>
      <c r="E25" s="13" t="s">
        <v>3111</v>
      </c>
      <c r="F25" s="13">
        <v>100</v>
      </c>
      <c r="G25" s="13" t="s">
        <v>3142</v>
      </c>
      <c r="H25" s="13">
        <v>1E-3</v>
      </c>
      <c r="I25" s="13">
        <v>0.01</v>
      </c>
      <c r="J25" s="13">
        <v>0.01</v>
      </c>
      <c r="K25" s="13" t="s">
        <v>3143</v>
      </c>
      <c r="L25" s="13">
        <v>9999.7999999999993</v>
      </c>
      <c r="M25" s="13">
        <v>0.01</v>
      </c>
      <c r="N25" s="13">
        <v>1E-3</v>
      </c>
      <c r="O25" s="13">
        <v>1E-3</v>
      </c>
      <c r="P25" s="13" t="s">
        <v>3114</v>
      </c>
      <c r="Q25" s="13" t="s">
        <v>3114</v>
      </c>
      <c r="R25" s="14"/>
      <c r="S25" s="14"/>
      <c r="T25" s="11"/>
      <c r="U25" s="1"/>
      <c r="V25" s="1"/>
      <c r="W25" s="1"/>
      <c r="X25" s="1"/>
      <c r="Y25" s="1"/>
      <c r="Z25" s="1"/>
      <c r="AA25"/>
    </row>
    <row r="26" spans="1:27">
      <c r="A26" s="1"/>
      <c r="B26" s="14"/>
      <c r="C26" s="14"/>
      <c r="D26" s="14"/>
      <c r="E26" s="14"/>
      <c r="F26" s="17"/>
      <c r="G26" s="14"/>
      <c r="H26" s="14"/>
      <c r="I26" s="14"/>
      <c r="J26" s="17"/>
      <c r="K26" s="17"/>
      <c r="L26" s="18"/>
      <c r="M26" s="19"/>
      <c r="N26" s="19"/>
      <c r="O26" s="20"/>
      <c r="P26" s="14"/>
      <c r="Q26" s="14"/>
      <c r="R26" s="14"/>
      <c r="S26" s="14"/>
      <c r="T26" s="11"/>
      <c r="U26" s="1"/>
      <c r="V26" s="1"/>
      <c r="W26" s="1"/>
      <c r="X26" s="1"/>
      <c r="Y26" s="1"/>
      <c r="Z26" s="1"/>
      <c r="AA26"/>
    </row>
    <row r="27" spans="1:27">
      <c r="A27" s="21"/>
      <c r="B27" s="14"/>
      <c r="C27" s="14"/>
      <c r="D27" s="14"/>
      <c r="E27" s="14"/>
      <c r="F27" s="17"/>
      <c r="G27" s="14"/>
      <c r="H27" s="14"/>
      <c r="I27" s="14"/>
      <c r="J27" s="14"/>
      <c r="L27" s="22" t="s">
        <v>3145</v>
      </c>
      <c r="M27" s="97"/>
      <c r="N27" s="23"/>
      <c r="O27" s="24"/>
      <c r="P27" s="14"/>
      <c r="Q27" s="14"/>
      <c r="R27" s="11"/>
      <c r="S27" s="11"/>
      <c r="T27" s="1"/>
      <c r="U27" s="1"/>
      <c r="V27" s="1"/>
      <c r="W27" s="1"/>
      <c r="X27" s="1"/>
      <c r="Y27" s="1"/>
      <c r="AA27"/>
    </row>
    <row r="28" spans="1:27">
      <c r="A28" s="25"/>
      <c r="B28" s="14"/>
      <c r="C28" s="14"/>
      <c r="D28" s="14"/>
      <c r="E28" s="14"/>
      <c r="F28" s="14"/>
      <c r="G28" s="14"/>
      <c r="H28" s="14"/>
      <c r="I28" s="14"/>
      <c r="J28" s="14"/>
      <c r="L28" s="26" t="s">
        <v>3146</v>
      </c>
      <c r="M28" s="98"/>
      <c r="N28" s="27"/>
      <c r="O28" s="28"/>
      <c r="P28" s="14"/>
      <c r="Q28" s="14"/>
      <c r="R28" s="11"/>
      <c r="S28" s="11"/>
      <c r="T28" s="1"/>
      <c r="U28" s="1"/>
      <c r="V28" s="1"/>
      <c r="W28" s="1"/>
      <c r="X28" s="1"/>
      <c r="Y28" s="1"/>
      <c r="AA28"/>
    </row>
    <row r="29" spans="1:27">
      <c r="A29" s="1"/>
      <c r="B29" s="14"/>
      <c r="C29" s="14"/>
      <c r="D29" s="14"/>
      <c r="E29" s="14"/>
      <c r="F29" s="14"/>
      <c r="G29" s="14"/>
      <c r="H29" s="14"/>
      <c r="J29" s="21"/>
      <c r="K29" s="21"/>
      <c r="L29" s="21"/>
      <c r="M29" s="21"/>
      <c r="N29" s="21"/>
      <c r="O29" s="14"/>
      <c r="P29" s="14"/>
      <c r="Q29" s="14"/>
      <c r="R29" s="11"/>
      <c r="S29" s="11"/>
      <c r="T29" s="1"/>
      <c r="U29" s="1"/>
      <c r="V29" s="1"/>
      <c r="W29" s="1"/>
      <c r="X29" s="1"/>
      <c r="Y29" s="1"/>
      <c r="AA29"/>
    </row>
    <row r="30" spans="1:27">
      <c r="A30" s="1"/>
      <c r="B30" s="14"/>
      <c r="C30" s="14"/>
      <c r="D30" s="14"/>
      <c r="E30" s="14"/>
      <c r="F30" s="14"/>
      <c r="G30" s="14"/>
      <c r="H30" s="14"/>
      <c r="J30" s="21"/>
      <c r="K30" s="21"/>
      <c r="L30" s="21"/>
      <c r="M30" s="21"/>
      <c r="N30" s="21"/>
      <c r="O30" s="14"/>
      <c r="P30" s="14"/>
      <c r="Q30" s="14"/>
      <c r="R30" s="11"/>
      <c r="S30" s="11"/>
      <c r="T30" s="1"/>
      <c r="U30" s="1"/>
      <c r="V30" s="1"/>
      <c r="W30" s="1"/>
      <c r="X30" s="1"/>
      <c r="Y30" s="1"/>
      <c r="AA30"/>
    </row>
    <row r="31" spans="1:27">
      <c r="A31" s="900" t="s">
        <v>3147</v>
      </c>
      <c r="B31" s="901"/>
      <c r="C31" s="901"/>
      <c r="D31" s="901"/>
      <c r="E31" s="901"/>
      <c r="F31" s="901"/>
      <c r="G31" s="901"/>
      <c r="H31" s="901"/>
      <c r="I31" s="902"/>
      <c r="J31" s="14"/>
      <c r="K31" s="14"/>
      <c r="L31" s="14"/>
      <c r="M31" s="14"/>
      <c r="R31" s="1"/>
      <c r="S31" s="1"/>
      <c r="T31" s="1"/>
      <c r="U31" s="1"/>
      <c r="V31" s="1"/>
      <c r="W31" s="1"/>
      <c r="X31" s="1"/>
      <c r="Y31" s="1"/>
      <c r="AA31"/>
    </row>
    <row r="32" spans="1:27">
      <c r="A32" s="29" t="s">
        <v>3148</v>
      </c>
      <c r="B32" s="30"/>
      <c r="C32" s="30"/>
      <c r="D32" s="30"/>
      <c r="E32" s="30"/>
      <c r="F32" s="31"/>
      <c r="G32" s="31"/>
      <c r="H32" s="31"/>
      <c r="I32" s="32"/>
      <c r="J32" s="14"/>
      <c r="K32" s="14"/>
      <c r="L32" s="14"/>
      <c r="M32" s="14"/>
      <c r="R32" s="1"/>
      <c r="S32" s="1"/>
      <c r="T32" s="1"/>
      <c r="U32" s="1"/>
      <c r="V32" s="1"/>
      <c r="W32" s="1"/>
      <c r="X32" s="1"/>
      <c r="Y32" s="1"/>
      <c r="AA32"/>
    </row>
    <row r="33" spans="1:27">
      <c r="A33" s="33" t="s">
        <v>3165</v>
      </c>
      <c r="B33" s="34"/>
      <c r="C33" s="34"/>
      <c r="D33" s="34"/>
      <c r="E33" s="34"/>
      <c r="F33" s="35"/>
      <c r="G33" s="35"/>
      <c r="H33" s="35"/>
      <c r="I33" s="36"/>
      <c r="J33" s="14"/>
      <c r="K33" s="14"/>
      <c r="L33" s="14"/>
      <c r="M33" s="14"/>
      <c r="O33" s="14"/>
      <c r="P33" s="14"/>
      <c r="Q33" s="14"/>
      <c r="R33" s="1"/>
      <c r="S33" s="1"/>
      <c r="T33" s="1"/>
      <c r="U33" s="1"/>
      <c r="V33" s="1"/>
      <c r="W33" s="1"/>
      <c r="X33" s="1"/>
      <c r="Y33" s="1"/>
      <c r="AA33"/>
    </row>
    <row r="34" spans="1:27">
      <c r="A34" s="33" t="s">
        <v>746</v>
      </c>
      <c r="B34" s="34"/>
      <c r="C34" s="34"/>
      <c r="D34" s="34"/>
      <c r="E34" s="34"/>
      <c r="F34" s="35"/>
      <c r="G34" s="35"/>
      <c r="H34" s="35"/>
      <c r="I34" s="36"/>
      <c r="J34" s="14"/>
      <c r="K34" s="14"/>
      <c r="L34" s="14"/>
      <c r="M34" s="11"/>
      <c r="N34" s="14"/>
      <c r="O34" s="14"/>
      <c r="P34" s="14"/>
      <c r="Q34" s="1"/>
      <c r="R34" s="1"/>
      <c r="S34" s="1"/>
      <c r="T34" s="1"/>
      <c r="U34" s="1"/>
      <c r="V34" s="1"/>
      <c r="W34" s="1"/>
      <c r="X34" s="1"/>
      <c r="Y34"/>
      <c r="Z34"/>
    </row>
    <row r="35" spans="1:27" s="41" customFormat="1">
      <c r="A35" s="33" t="s">
        <v>1742</v>
      </c>
      <c r="B35" s="37"/>
      <c r="C35" s="37"/>
      <c r="D35" s="37"/>
      <c r="E35" s="37"/>
      <c r="F35" s="38"/>
      <c r="G35" s="38"/>
      <c r="H35" s="38"/>
      <c r="I35" s="39"/>
      <c r="J35" s="40"/>
      <c r="K35" s="40"/>
      <c r="L35" s="40"/>
      <c r="N35" s="40"/>
      <c r="O35" s="40"/>
      <c r="P35" s="40"/>
      <c r="Q35" s="42"/>
      <c r="R35" s="42"/>
      <c r="S35" s="42"/>
      <c r="T35" s="42"/>
      <c r="U35" s="42"/>
      <c r="V35" s="42"/>
      <c r="W35" s="42"/>
      <c r="X35" s="42"/>
      <c r="Y35" s="43"/>
      <c r="Z35" s="43"/>
    </row>
    <row r="36" spans="1:27">
      <c r="A36" s="33" t="s">
        <v>1743</v>
      </c>
      <c r="B36" s="34"/>
      <c r="C36" s="34"/>
      <c r="D36" s="34"/>
      <c r="E36" s="34"/>
      <c r="F36" s="35"/>
      <c r="G36" s="35"/>
      <c r="H36" s="35"/>
      <c r="I36" s="36"/>
      <c r="J36" s="14"/>
      <c r="K36" s="14"/>
      <c r="L36" s="14"/>
      <c r="N36" s="14"/>
      <c r="O36" s="14"/>
      <c r="P36" s="14"/>
      <c r="Q36" s="1"/>
      <c r="R36" s="1"/>
      <c r="S36" s="1"/>
      <c r="T36" s="1"/>
      <c r="U36" s="1"/>
      <c r="V36" s="1"/>
      <c r="W36" s="1"/>
      <c r="X36" s="1"/>
      <c r="Y36"/>
      <c r="Z36"/>
    </row>
    <row r="37" spans="1:27">
      <c r="A37" s="44" t="s">
        <v>1744</v>
      </c>
      <c r="B37" s="45"/>
      <c r="C37" s="45"/>
      <c r="D37" s="45"/>
      <c r="E37" s="45"/>
      <c r="F37" s="46"/>
      <c r="G37" s="46"/>
      <c r="H37" s="46"/>
      <c r="I37" s="47"/>
      <c r="J37" s="14"/>
      <c r="K37" s="14"/>
      <c r="L37" s="14"/>
      <c r="N37" s="14"/>
      <c r="O37" s="14"/>
      <c r="P37" s="14"/>
      <c r="Q37" s="1"/>
      <c r="R37" s="1"/>
      <c r="S37" s="1"/>
      <c r="T37" s="1"/>
      <c r="U37" s="1"/>
      <c r="V37" s="1"/>
      <c r="W37" s="1"/>
      <c r="X37" s="1"/>
      <c r="Y37"/>
      <c r="Z37"/>
    </row>
    <row r="38" spans="1:27">
      <c r="A38" s="1"/>
      <c r="B38" s="1"/>
      <c r="C38" s="1"/>
      <c r="D38" s="1"/>
      <c r="E38" s="1"/>
      <c r="F38" s="14"/>
      <c r="G38" s="14"/>
      <c r="H38" s="14"/>
      <c r="I38" s="14"/>
      <c r="J38" s="14"/>
      <c r="K38" s="14"/>
      <c r="L38" s="14"/>
      <c r="N38" s="14"/>
      <c r="O38" s="14"/>
      <c r="P38" s="14"/>
      <c r="Q38" s="1"/>
      <c r="R38" s="1"/>
      <c r="S38" s="1"/>
      <c r="T38" s="1"/>
      <c r="U38" s="1"/>
      <c r="V38" s="1"/>
      <c r="W38" s="1"/>
      <c r="X38" s="1"/>
      <c r="Y38"/>
      <c r="Z38"/>
    </row>
    <row r="39" spans="1:27">
      <c r="A39" s="1"/>
      <c r="B39" s="1"/>
      <c r="C39" s="1"/>
      <c r="D39" s="1"/>
      <c r="E39" s="1"/>
      <c r="F39" s="14"/>
      <c r="G39" s="14"/>
      <c r="H39" s="14"/>
      <c r="I39" s="14"/>
      <c r="J39" s="14"/>
      <c r="K39" s="14"/>
      <c r="L39" s="14"/>
      <c r="N39" s="14"/>
      <c r="O39" s="14"/>
      <c r="P39" s="14"/>
      <c r="Q39" s="1"/>
      <c r="R39" s="1"/>
      <c r="S39" s="1"/>
      <c r="T39" s="1"/>
      <c r="U39" s="1"/>
      <c r="V39" s="1"/>
      <c r="W39" s="1"/>
      <c r="X39" s="1"/>
      <c r="Y39"/>
      <c r="Z39"/>
    </row>
    <row r="40" spans="1:27">
      <c r="A40" s="1"/>
      <c r="B40" s="1"/>
      <c r="C40" s="1"/>
      <c r="D40" s="1"/>
      <c r="E40" s="1"/>
      <c r="F40" s="14"/>
      <c r="G40" s="14"/>
      <c r="H40" s="14"/>
      <c r="I40" s="14"/>
      <c r="J40" s="14"/>
      <c r="K40" s="14"/>
      <c r="L40" s="14"/>
      <c r="N40" s="14"/>
      <c r="O40" s="14"/>
      <c r="P40" s="14"/>
      <c r="Q40" s="1"/>
      <c r="R40" s="1"/>
      <c r="S40" s="1"/>
      <c r="T40" s="1"/>
      <c r="U40" s="1"/>
      <c r="V40" s="1"/>
      <c r="W40" s="1"/>
      <c r="X40" s="1"/>
      <c r="Y40"/>
      <c r="Z40"/>
    </row>
    <row r="41" spans="1:27">
      <c r="A41" s="1"/>
      <c r="B41" s="1"/>
      <c r="C41" s="1"/>
      <c r="D41" s="1"/>
      <c r="E41" s="1"/>
      <c r="F41" s="14"/>
      <c r="G41" s="14"/>
      <c r="H41" s="14"/>
      <c r="I41" s="14"/>
      <c r="J41" s="14"/>
      <c r="K41" s="14"/>
      <c r="L41" s="14"/>
      <c r="N41" s="14"/>
      <c r="O41" s="14"/>
      <c r="P41" s="14"/>
      <c r="Q41" s="1"/>
      <c r="R41" s="1"/>
      <c r="S41" s="1"/>
      <c r="T41" s="1"/>
      <c r="U41" s="1"/>
      <c r="V41" s="1"/>
      <c r="W41" s="1"/>
      <c r="X41" s="1"/>
      <c r="Y41"/>
      <c r="Z41"/>
    </row>
    <row r="42" spans="1:27" ht="15">
      <c r="A42" s="7" t="s">
        <v>1745</v>
      </c>
      <c r="B42" s="1"/>
      <c r="C42" s="1"/>
      <c r="D42" s="1"/>
      <c r="E42" s="1"/>
      <c r="F42" s="14"/>
      <c r="G42" s="14"/>
      <c r="H42" s="14"/>
      <c r="I42" s="14"/>
      <c r="J42" s="14"/>
      <c r="K42" s="14"/>
      <c r="L42" s="14"/>
      <c r="N42" s="14"/>
      <c r="O42" s="14"/>
      <c r="P42" s="14"/>
      <c r="Q42" s="1"/>
      <c r="R42" s="1"/>
      <c r="S42" s="1"/>
      <c r="T42" s="1"/>
      <c r="U42" s="1"/>
      <c r="V42" s="1"/>
      <c r="W42" s="1"/>
      <c r="X42" s="1"/>
      <c r="Y42"/>
      <c r="Z42"/>
    </row>
    <row r="43" spans="1:27">
      <c r="A43" s="1"/>
      <c r="B43" s="1"/>
      <c r="C43" s="1"/>
      <c r="D43" s="1"/>
      <c r="E43" s="1"/>
      <c r="F43" s="14"/>
      <c r="G43" s="14"/>
      <c r="H43" s="14"/>
      <c r="I43" s="14"/>
      <c r="J43" s="14"/>
      <c r="K43" s="14"/>
      <c r="L43" s="14"/>
      <c r="N43" s="14"/>
      <c r="O43" s="14"/>
      <c r="P43" s="14"/>
      <c r="Q43" s="1"/>
      <c r="R43" s="1"/>
      <c r="S43" s="1"/>
      <c r="T43" s="1"/>
      <c r="U43" s="1"/>
      <c r="V43" s="1"/>
      <c r="W43" s="1"/>
      <c r="X43" s="1"/>
      <c r="Y43"/>
      <c r="Z43"/>
    </row>
    <row r="44" spans="1:27" ht="42.75">
      <c r="A44" s="8" t="s">
        <v>1746</v>
      </c>
      <c r="B44" s="10" t="s">
        <v>1747</v>
      </c>
      <c r="C44" s="10" t="s">
        <v>1748</v>
      </c>
      <c r="D44" s="10" t="s">
        <v>3041</v>
      </c>
      <c r="E44" s="9" t="s">
        <v>3042</v>
      </c>
      <c r="F44" s="9" t="s">
        <v>1533</v>
      </c>
      <c r="G44" s="9" t="s">
        <v>1534</v>
      </c>
      <c r="H44" s="10" t="s">
        <v>1535</v>
      </c>
      <c r="I44" s="10" t="s">
        <v>1536</v>
      </c>
      <c r="J44" s="10" t="s">
        <v>1749</v>
      </c>
      <c r="K44" s="10" t="s">
        <v>1750</v>
      </c>
      <c r="L44" s="48"/>
      <c r="N44" s="14"/>
      <c r="O44" s="14"/>
      <c r="P44" s="14"/>
      <c r="Q44" s="1"/>
      <c r="R44" s="1"/>
      <c r="S44" s="1"/>
      <c r="T44" s="1"/>
      <c r="U44" s="1"/>
      <c r="V44" s="1"/>
      <c r="W44" s="1"/>
      <c r="X44" s="1"/>
      <c r="Y44"/>
      <c r="Z44"/>
    </row>
    <row r="45" spans="1:27">
      <c r="A45" s="12" t="s">
        <v>3110</v>
      </c>
      <c r="B45" s="13" t="s">
        <v>3111</v>
      </c>
      <c r="C45" s="13" t="s">
        <v>3111</v>
      </c>
      <c r="D45" s="99">
        <v>100</v>
      </c>
      <c r="E45" s="13" t="s">
        <v>3112</v>
      </c>
      <c r="F45" s="49">
        <v>1E-4</v>
      </c>
      <c r="G45" s="13">
        <v>0.01</v>
      </c>
      <c r="H45" s="49">
        <v>1E-4</v>
      </c>
      <c r="I45" s="49">
        <v>1E-4</v>
      </c>
      <c r="J45" s="13" t="s">
        <v>3114</v>
      </c>
      <c r="K45" s="13" t="s">
        <v>750</v>
      </c>
      <c r="L45" s="11"/>
      <c r="M45" s="14"/>
      <c r="N45" s="14"/>
      <c r="O45" s="1"/>
      <c r="P45" s="1"/>
      <c r="Q45" s="1"/>
      <c r="R45" s="1"/>
      <c r="S45" s="1"/>
      <c r="T45" s="1"/>
      <c r="U45" s="1"/>
      <c r="V45" s="1"/>
      <c r="Y45"/>
      <c r="Z45"/>
    </row>
    <row r="46" spans="1:27">
      <c r="A46" s="12" t="s">
        <v>3115</v>
      </c>
      <c r="B46" s="13" t="s">
        <v>3111</v>
      </c>
      <c r="C46" s="13" t="s">
        <v>3111</v>
      </c>
      <c r="D46" s="99">
        <v>100</v>
      </c>
      <c r="E46" s="13" t="s">
        <v>3112</v>
      </c>
      <c r="F46" s="49">
        <v>1E-4</v>
      </c>
      <c r="G46" s="13">
        <v>0.01</v>
      </c>
      <c r="H46" s="49">
        <v>1E-4</v>
      </c>
      <c r="I46" s="49">
        <v>1E-4</v>
      </c>
      <c r="J46" s="13" t="s">
        <v>3114</v>
      </c>
      <c r="K46" s="13" t="s">
        <v>750</v>
      </c>
      <c r="L46" s="50"/>
      <c r="M46" s="14"/>
      <c r="N46" s="14"/>
      <c r="O46" s="1"/>
      <c r="P46" s="1"/>
      <c r="Q46" s="1"/>
      <c r="R46" s="1"/>
      <c r="S46" s="1"/>
      <c r="T46" s="1"/>
      <c r="U46" s="1"/>
      <c r="V46" s="1"/>
      <c r="Y46"/>
      <c r="Z46"/>
    </row>
    <row r="47" spans="1:27">
      <c r="A47" s="12" t="s">
        <v>751</v>
      </c>
      <c r="B47" s="15" t="s">
        <v>3125</v>
      </c>
      <c r="C47" s="13" t="s">
        <v>3111</v>
      </c>
      <c r="D47" s="99">
        <v>100</v>
      </c>
      <c r="E47" s="13" t="s">
        <v>752</v>
      </c>
      <c r="F47" s="49">
        <v>1E-3</v>
      </c>
      <c r="G47" s="13">
        <v>0.1</v>
      </c>
      <c r="H47" s="49">
        <v>1E-3</v>
      </c>
      <c r="I47" s="49">
        <v>1E-3</v>
      </c>
      <c r="J47" s="13" t="s">
        <v>3114</v>
      </c>
      <c r="K47" s="13" t="s">
        <v>750</v>
      </c>
      <c r="L47" s="50"/>
      <c r="M47" s="14"/>
      <c r="N47" s="14"/>
      <c r="O47" s="1"/>
      <c r="P47" s="1"/>
      <c r="Q47" s="1"/>
      <c r="R47" s="1"/>
      <c r="S47" s="1"/>
      <c r="T47" s="1"/>
      <c r="U47" s="1"/>
      <c r="V47" s="1"/>
      <c r="Y47"/>
      <c r="Z47"/>
    </row>
    <row r="48" spans="1:27">
      <c r="A48" s="12" t="s">
        <v>3116</v>
      </c>
      <c r="B48" s="13" t="s">
        <v>3111</v>
      </c>
      <c r="C48" s="13" t="s">
        <v>3111</v>
      </c>
      <c r="D48" s="99">
        <v>100</v>
      </c>
      <c r="E48" s="13" t="s">
        <v>3117</v>
      </c>
      <c r="F48" s="49">
        <v>0.01</v>
      </c>
      <c r="G48" s="13">
        <v>1</v>
      </c>
      <c r="H48" s="49">
        <v>0.01</v>
      </c>
      <c r="I48" s="49">
        <v>0.01</v>
      </c>
      <c r="J48" s="13" t="s">
        <v>3114</v>
      </c>
      <c r="K48" s="13" t="s">
        <v>750</v>
      </c>
      <c r="L48" s="50"/>
      <c r="M48" s="14"/>
      <c r="N48" s="14"/>
      <c r="O48" s="1"/>
      <c r="P48" s="1"/>
      <c r="Q48" s="1"/>
      <c r="R48" s="1"/>
      <c r="S48" s="1"/>
      <c r="T48" s="1"/>
      <c r="U48" s="1"/>
      <c r="V48" s="1"/>
      <c r="Y48"/>
      <c r="Z48"/>
    </row>
    <row r="49" spans="1:26">
      <c r="A49" s="12" t="s">
        <v>3119</v>
      </c>
      <c r="B49" s="13" t="s">
        <v>3111</v>
      </c>
      <c r="C49" s="13" t="s">
        <v>3111</v>
      </c>
      <c r="D49" s="99">
        <v>100</v>
      </c>
      <c r="E49" s="13" t="s">
        <v>3112</v>
      </c>
      <c r="F49" s="49">
        <v>1E-4</v>
      </c>
      <c r="G49" s="13">
        <v>0.01</v>
      </c>
      <c r="H49" s="49">
        <v>1E-4</v>
      </c>
      <c r="I49" s="49">
        <v>1E-4</v>
      </c>
      <c r="J49" s="13" t="s">
        <v>3114</v>
      </c>
      <c r="K49" s="13" t="s">
        <v>750</v>
      </c>
      <c r="L49" s="51"/>
      <c r="M49" s="14"/>
      <c r="N49" s="14"/>
      <c r="O49" s="1"/>
      <c r="P49" s="1"/>
      <c r="Q49" s="1"/>
      <c r="R49" s="1"/>
      <c r="S49" s="1"/>
      <c r="T49" s="1"/>
      <c r="U49" s="1"/>
      <c r="V49" s="1"/>
      <c r="Y49"/>
      <c r="Z49"/>
    </row>
    <row r="50" spans="1:26">
      <c r="A50" s="12" t="s">
        <v>3120</v>
      </c>
      <c r="B50" s="13" t="s">
        <v>3111</v>
      </c>
      <c r="C50" s="13" t="s">
        <v>3111</v>
      </c>
      <c r="D50" s="99">
        <v>100</v>
      </c>
      <c r="E50" s="13" t="s">
        <v>3112</v>
      </c>
      <c r="F50" s="49">
        <v>1E-4</v>
      </c>
      <c r="G50" s="13">
        <v>0.01</v>
      </c>
      <c r="H50" s="49">
        <v>1E-4</v>
      </c>
      <c r="I50" s="49">
        <v>1E-4</v>
      </c>
      <c r="J50" s="13" t="s">
        <v>3114</v>
      </c>
      <c r="K50" s="13" t="s">
        <v>750</v>
      </c>
      <c r="L50" s="50"/>
      <c r="M50" s="14"/>
      <c r="N50" s="14"/>
      <c r="O50" s="1"/>
      <c r="P50" s="1"/>
      <c r="Q50" s="1"/>
      <c r="R50" s="1"/>
      <c r="S50" s="1"/>
      <c r="T50" s="1"/>
      <c r="U50" s="1"/>
      <c r="V50" s="1"/>
      <c r="Y50"/>
      <c r="Z50"/>
    </row>
    <row r="51" spans="1:26">
      <c r="A51" s="12" t="s">
        <v>3121</v>
      </c>
      <c r="B51" s="13" t="s">
        <v>3111</v>
      </c>
      <c r="C51" s="13" t="s">
        <v>3111</v>
      </c>
      <c r="D51" s="99">
        <v>100</v>
      </c>
      <c r="E51" s="13" t="s">
        <v>3112</v>
      </c>
      <c r="F51" s="49">
        <v>1E-4</v>
      </c>
      <c r="G51" s="13">
        <v>0.01</v>
      </c>
      <c r="H51" s="49">
        <v>1E-4</v>
      </c>
      <c r="I51" s="49">
        <v>1E-4</v>
      </c>
      <c r="J51" s="13" t="s">
        <v>3114</v>
      </c>
      <c r="K51" s="13" t="s">
        <v>750</v>
      </c>
      <c r="L51" s="50"/>
      <c r="M51" s="14"/>
      <c r="N51" s="14"/>
      <c r="O51" s="1"/>
      <c r="P51" s="1"/>
      <c r="Q51" s="1"/>
      <c r="R51" s="1"/>
      <c r="S51" s="1"/>
      <c r="T51" s="1"/>
      <c r="U51" s="1"/>
      <c r="V51" s="1"/>
      <c r="Y51"/>
      <c r="Z51"/>
    </row>
    <row r="52" spans="1:26">
      <c r="A52" s="12" t="s">
        <v>3122</v>
      </c>
      <c r="B52" s="13" t="s">
        <v>3111</v>
      </c>
      <c r="C52" s="13" t="s">
        <v>3111</v>
      </c>
      <c r="D52" s="99">
        <v>100</v>
      </c>
      <c r="E52" s="13" t="s">
        <v>3112</v>
      </c>
      <c r="F52" s="49">
        <v>1E-4</v>
      </c>
      <c r="G52" s="13">
        <v>0.01</v>
      </c>
      <c r="H52" s="49">
        <v>1E-4</v>
      </c>
      <c r="I52" s="49">
        <v>1E-4</v>
      </c>
      <c r="J52" s="13" t="s">
        <v>3114</v>
      </c>
      <c r="K52" s="13" t="s">
        <v>750</v>
      </c>
      <c r="L52" s="50"/>
      <c r="M52" s="14"/>
      <c r="N52" s="14"/>
      <c r="O52" s="1"/>
      <c r="P52" s="1"/>
      <c r="Q52" s="1"/>
      <c r="R52" s="1"/>
      <c r="S52" s="1"/>
      <c r="T52" s="1"/>
      <c r="U52" s="1"/>
      <c r="V52" s="1"/>
      <c r="Y52"/>
      <c r="Z52"/>
    </row>
    <row r="53" spans="1:26">
      <c r="A53" s="12" t="s">
        <v>753</v>
      </c>
      <c r="B53" s="15" t="s">
        <v>3125</v>
      </c>
      <c r="C53" s="13" t="s">
        <v>3111</v>
      </c>
      <c r="D53" s="99">
        <v>100</v>
      </c>
      <c r="E53" s="13" t="s">
        <v>754</v>
      </c>
      <c r="F53" s="49">
        <v>0.1</v>
      </c>
      <c r="G53" s="13">
        <v>10</v>
      </c>
      <c r="H53" s="49">
        <v>0.1</v>
      </c>
      <c r="I53" s="49">
        <v>0.1</v>
      </c>
      <c r="J53" s="13" t="s">
        <v>3114</v>
      </c>
      <c r="K53" s="13" t="s">
        <v>750</v>
      </c>
      <c r="L53" s="50"/>
      <c r="M53" s="14"/>
      <c r="N53" s="14"/>
      <c r="O53" s="1"/>
      <c r="P53" s="1"/>
      <c r="Q53" s="1"/>
      <c r="R53" s="1"/>
      <c r="S53" s="1"/>
      <c r="T53" s="1"/>
      <c r="U53" s="1"/>
      <c r="V53" s="1"/>
      <c r="Y53"/>
      <c r="Z53"/>
    </row>
    <row r="54" spans="1:26">
      <c r="A54" s="12" t="s">
        <v>755</v>
      </c>
      <c r="B54" s="15" t="s">
        <v>3125</v>
      </c>
      <c r="C54" s="13" t="s">
        <v>3111</v>
      </c>
      <c r="D54" s="99">
        <v>100</v>
      </c>
      <c r="E54" s="13" t="s">
        <v>756</v>
      </c>
      <c r="F54" s="49">
        <v>0.1</v>
      </c>
      <c r="G54" s="13">
        <v>10</v>
      </c>
      <c r="H54" s="49">
        <v>0.1</v>
      </c>
      <c r="I54" s="49">
        <v>0.1</v>
      </c>
      <c r="J54" s="13" t="s">
        <v>3114</v>
      </c>
      <c r="K54" s="13" t="s">
        <v>750</v>
      </c>
      <c r="L54" s="50"/>
      <c r="M54" s="14"/>
      <c r="N54" s="14"/>
      <c r="O54" s="1"/>
      <c r="P54" s="1"/>
      <c r="Q54" s="1"/>
      <c r="R54" s="1"/>
      <c r="S54" s="1"/>
      <c r="T54" s="1"/>
      <c r="U54" s="1"/>
      <c r="V54" s="1"/>
      <c r="Y54"/>
      <c r="Z54"/>
    </row>
    <row r="55" spans="1:26">
      <c r="A55" s="12" t="s">
        <v>3123</v>
      </c>
      <c r="B55" s="15" t="s">
        <v>3125</v>
      </c>
      <c r="C55" s="13" t="s">
        <v>3111</v>
      </c>
      <c r="D55" s="99">
        <v>100</v>
      </c>
      <c r="E55" s="13" t="s">
        <v>3112</v>
      </c>
      <c r="F55" s="49">
        <v>1E-4</v>
      </c>
      <c r="G55" s="13">
        <v>0.01</v>
      </c>
      <c r="H55" s="49">
        <v>1E-4</v>
      </c>
      <c r="I55" s="49">
        <v>1E-4</v>
      </c>
      <c r="J55" s="13" t="s">
        <v>3114</v>
      </c>
      <c r="K55" s="13" t="s">
        <v>750</v>
      </c>
      <c r="L55" s="11"/>
      <c r="M55" s="14"/>
      <c r="N55" s="14"/>
      <c r="O55" s="1"/>
      <c r="P55" s="1"/>
      <c r="Q55" s="1"/>
      <c r="R55" s="1"/>
      <c r="S55" s="1"/>
      <c r="T55" s="1"/>
      <c r="U55" s="1"/>
      <c r="V55" s="1"/>
      <c r="Y55"/>
      <c r="Z55"/>
    </row>
    <row r="56" spans="1:26" ht="24.75" customHeight="1">
      <c r="A56" s="12" t="s">
        <v>3124</v>
      </c>
      <c r="B56" s="13" t="s">
        <v>3111</v>
      </c>
      <c r="C56" s="13" t="s">
        <v>3111</v>
      </c>
      <c r="D56" s="100">
        <v>1000</v>
      </c>
      <c r="E56" s="13" t="s">
        <v>3112</v>
      </c>
      <c r="F56" s="49">
        <v>1E-4</v>
      </c>
      <c r="G56" s="13">
        <v>0.1</v>
      </c>
      <c r="H56" s="49">
        <v>1E-4</v>
      </c>
      <c r="I56" s="49">
        <v>1E-4</v>
      </c>
      <c r="J56" s="15" t="s">
        <v>3126</v>
      </c>
      <c r="K56" s="95" t="s">
        <v>757</v>
      </c>
      <c r="L56" s="11"/>
      <c r="M56" s="14"/>
      <c r="N56" s="14"/>
      <c r="O56" s="1"/>
      <c r="P56" s="1"/>
      <c r="Q56" s="1"/>
      <c r="R56" s="1"/>
      <c r="S56" s="1"/>
      <c r="T56" s="1"/>
      <c r="U56" s="1"/>
      <c r="V56" s="1"/>
      <c r="Y56"/>
      <c r="Z56"/>
    </row>
    <row r="57" spans="1:26">
      <c r="A57" s="12" t="s">
        <v>3127</v>
      </c>
      <c r="B57" s="13" t="s">
        <v>3111</v>
      </c>
      <c r="C57" s="13" t="s">
        <v>3111</v>
      </c>
      <c r="D57" s="99">
        <v>100</v>
      </c>
      <c r="E57" s="13" t="s">
        <v>3112</v>
      </c>
      <c r="F57" s="49">
        <v>1E-4</v>
      </c>
      <c r="G57" s="13">
        <v>0.01</v>
      </c>
      <c r="H57" s="49">
        <v>1E-4</v>
      </c>
      <c r="I57" s="49">
        <v>1E-4</v>
      </c>
      <c r="J57" s="13" t="s">
        <v>3114</v>
      </c>
      <c r="K57" s="13" t="s">
        <v>750</v>
      </c>
      <c r="M57" s="14"/>
      <c r="N57" s="14"/>
      <c r="O57" s="1"/>
      <c r="P57" s="1"/>
      <c r="Q57" s="1"/>
      <c r="R57" s="1"/>
      <c r="S57" s="1"/>
      <c r="T57" s="1"/>
      <c r="U57" s="1"/>
      <c r="V57" s="1"/>
      <c r="Y57"/>
      <c r="Z57"/>
    </row>
    <row r="58" spans="1:26">
      <c r="A58" s="12" t="s">
        <v>3128</v>
      </c>
      <c r="B58" s="13" t="s">
        <v>3111</v>
      </c>
      <c r="C58" s="13" t="s">
        <v>3111</v>
      </c>
      <c r="D58" s="99">
        <v>100</v>
      </c>
      <c r="E58" s="13" t="s">
        <v>3129</v>
      </c>
      <c r="F58" s="49">
        <v>0.01</v>
      </c>
      <c r="G58" s="13">
        <v>1</v>
      </c>
      <c r="H58" s="49">
        <v>0.01</v>
      </c>
      <c r="I58" s="49">
        <v>0.01</v>
      </c>
      <c r="J58" s="13" t="s">
        <v>3114</v>
      </c>
      <c r="K58" s="13" t="s">
        <v>750</v>
      </c>
      <c r="L58" s="11"/>
      <c r="M58" s="14"/>
      <c r="N58" s="14"/>
      <c r="O58" s="1"/>
      <c r="P58" s="1"/>
      <c r="Q58" s="1"/>
      <c r="R58" s="1"/>
      <c r="S58" s="1"/>
      <c r="T58" s="1"/>
      <c r="U58" s="1"/>
      <c r="V58" s="1"/>
      <c r="Y58"/>
      <c r="Z58"/>
    </row>
    <row r="59" spans="1:26">
      <c r="A59" s="12" t="s">
        <v>758</v>
      </c>
      <c r="B59" s="15" t="s">
        <v>3125</v>
      </c>
      <c r="C59" s="13" t="s">
        <v>3111</v>
      </c>
      <c r="D59" s="99">
        <v>100</v>
      </c>
      <c r="E59" s="13" t="s">
        <v>759</v>
      </c>
      <c r="F59" s="49">
        <v>1E-3</v>
      </c>
      <c r="G59" s="13">
        <v>0.1</v>
      </c>
      <c r="H59" s="49">
        <v>1E-3</v>
      </c>
      <c r="I59" s="49">
        <v>1E-3</v>
      </c>
      <c r="J59" s="13" t="s">
        <v>3114</v>
      </c>
      <c r="K59" s="13" t="s">
        <v>750</v>
      </c>
      <c r="L59" s="11"/>
      <c r="M59" s="14"/>
      <c r="N59" s="14"/>
      <c r="O59" s="1"/>
      <c r="P59" s="1"/>
      <c r="Q59" s="1"/>
      <c r="R59" s="1"/>
      <c r="S59" s="1"/>
      <c r="T59" s="1"/>
      <c r="U59" s="1"/>
      <c r="V59" s="1"/>
      <c r="Y59"/>
      <c r="Z59"/>
    </row>
    <row r="60" spans="1:26">
      <c r="A60" s="16" t="s">
        <v>3130</v>
      </c>
      <c r="B60" s="13" t="s">
        <v>3111</v>
      </c>
      <c r="C60" s="13" t="s">
        <v>3111</v>
      </c>
      <c r="D60" s="99">
        <v>100</v>
      </c>
      <c r="E60" s="13" t="s">
        <v>3112</v>
      </c>
      <c r="F60" s="49">
        <v>1E-4</v>
      </c>
      <c r="G60" s="13">
        <v>0.01</v>
      </c>
      <c r="H60" s="49">
        <v>1E-4</v>
      </c>
      <c r="I60" s="49">
        <v>1E-4</v>
      </c>
      <c r="J60" s="13" t="s">
        <v>3114</v>
      </c>
      <c r="K60" s="13" t="s">
        <v>750</v>
      </c>
      <c r="L60" s="11"/>
      <c r="M60" s="14"/>
      <c r="N60" s="14"/>
      <c r="O60" s="1"/>
      <c r="P60" s="1"/>
      <c r="Q60" s="1"/>
      <c r="R60" s="1"/>
      <c r="S60" s="1"/>
      <c r="T60" s="1"/>
      <c r="U60" s="1"/>
      <c r="V60" s="1"/>
      <c r="Y60"/>
      <c r="Z60"/>
    </row>
    <row r="61" spans="1:26">
      <c r="A61" s="12" t="s">
        <v>3131</v>
      </c>
      <c r="B61" s="13" t="s">
        <v>3111</v>
      </c>
      <c r="C61" s="13" t="s">
        <v>3111</v>
      </c>
      <c r="D61" s="99">
        <v>100</v>
      </c>
      <c r="E61" s="13" t="s">
        <v>3112</v>
      </c>
      <c r="F61" s="49">
        <v>1E-4</v>
      </c>
      <c r="G61" s="13">
        <v>0.01</v>
      </c>
      <c r="H61" s="49">
        <v>1E-4</v>
      </c>
      <c r="I61" s="49">
        <v>1E-4</v>
      </c>
      <c r="J61" s="13" t="s">
        <v>3114</v>
      </c>
      <c r="K61" s="13" t="s">
        <v>750</v>
      </c>
      <c r="L61" s="11"/>
      <c r="M61" s="14"/>
      <c r="N61" s="14"/>
      <c r="O61" s="1"/>
      <c r="P61" s="1"/>
      <c r="Q61" s="1"/>
      <c r="R61" s="1"/>
      <c r="S61" s="1"/>
      <c r="T61" s="1"/>
      <c r="U61" s="1"/>
      <c r="V61" s="1"/>
      <c r="Y61"/>
      <c r="Z61"/>
    </row>
    <row r="62" spans="1:26">
      <c r="A62" s="12" t="s">
        <v>3132</v>
      </c>
      <c r="B62" s="13" t="s">
        <v>3111</v>
      </c>
      <c r="C62" s="13" t="s">
        <v>3111</v>
      </c>
      <c r="D62" s="99">
        <v>100</v>
      </c>
      <c r="E62" s="13" t="s">
        <v>3133</v>
      </c>
      <c r="F62" s="49">
        <v>1E-4</v>
      </c>
      <c r="G62" s="13">
        <v>0.01</v>
      </c>
      <c r="H62" s="49">
        <v>1E-4</v>
      </c>
      <c r="I62" s="49">
        <v>1E-4</v>
      </c>
      <c r="J62" s="13" t="s">
        <v>3114</v>
      </c>
      <c r="K62" s="13" t="s">
        <v>750</v>
      </c>
      <c r="L62" s="11"/>
      <c r="M62" s="14"/>
      <c r="N62" s="14"/>
      <c r="O62" s="1"/>
      <c r="P62" s="1"/>
      <c r="Q62" s="1"/>
      <c r="R62" s="1"/>
      <c r="S62" s="1"/>
      <c r="T62" s="1"/>
      <c r="U62" s="1"/>
      <c r="V62" s="1"/>
      <c r="Y62"/>
      <c r="Z62"/>
    </row>
    <row r="63" spans="1:26">
      <c r="A63" s="12" t="s">
        <v>3135</v>
      </c>
      <c r="B63" s="13" t="s">
        <v>3111</v>
      </c>
      <c r="C63" s="13" t="s">
        <v>3111</v>
      </c>
      <c r="D63" s="99">
        <v>100</v>
      </c>
      <c r="E63" s="13" t="s">
        <v>3136</v>
      </c>
      <c r="F63" s="49">
        <v>1E-3</v>
      </c>
      <c r="G63" s="13">
        <v>0.1</v>
      </c>
      <c r="H63" s="49">
        <v>1E-3</v>
      </c>
      <c r="I63" s="49">
        <v>1E-3</v>
      </c>
      <c r="J63" s="13" t="s">
        <v>3114</v>
      </c>
      <c r="K63" s="13" t="s">
        <v>750</v>
      </c>
      <c r="L63" s="11"/>
      <c r="M63" s="14"/>
      <c r="N63" s="14"/>
      <c r="O63" s="1"/>
      <c r="P63" s="1"/>
      <c r="Q63" s="1"/>
      <c r="R63" s="1"/>
      <c r="S63" s="1"/>
      <c r="T63" s="1"/>
      <c r="U63" s="1"/>
      <c r="V63" s="1"/>
      <c r="Y63"/>
      <c r="Z63"/>
    </row>
    <row r="64" spans="1:26">
      <c r="A64" s="12" t="s">
        <v>760</v>
      </c>
      <c r="B64" s="15" t="s">
        <v>3125</v>
      </c>
      <c r="C64" s="13" t="s">
        <v>3111</v>
      </c>
      <c r="D64" s="100">
        <v>1000</v>
      </c>
      <c r="E64" s="13" t="s">
        <v>3139</v>
      </c>
      <c r="F64" s="49">
        <v>0.01</v>
      </c>
      <c r="G64" s="13">
        <v>10</v>
      </c>
      <c r="H64" s="49">
        <v>0.01</v>
      </c>
      <c r="I64" s="49">
        <v>0.01</v>
      </c>
      <c r="J64" s="13" t="s">
        <v>3114</v>
      </c>
      <c r="K64" s="13" t="s">
        <v>750</v>
      </c>
      <c r="L64" s="11"/>
      <c r="M64" s="14"/>
      <c r="N64" s="14"/>
      <c r="O64" s="1"/>
      <c r="P64" s="1"/>
      <c r="Q64" s="1"/>
      <c r="R64" s="1"/>
      <c r="S64" s="1"/>
      <c r="T64" s="1"/>
      <c r="U64" s="1"/>
      <c r="V64" s="1"/>
      <c r="Y64"/>
      <c r="Z64"/>
    </row>
    <row r="65" spans="1:26">
      <c r="A65" s="12" t="s">
        <v>761</v>
      </c>
      <c r="B65" s="15" t="s">
        <v>3125</v>
      </c>
      <c r="C65" s="13" t="s">
        <v>3111</v>
      </c>
      <c r="D65" s="99">
        <v>100</v>
      </c>
      <c r="E65" s="13" t="s">
        <v>3112</v>
      </c>
      <c r="F65" s="49">
        <v>1E-4</v>
      </c>
      <c r="G65" s="13">
        <v>0.01</v>
      </c>
      <c r="H65" s="49">
        <v>1E-4</v>
      </c>
      <c r="I65" s="49">
        <v>1E-4</v>
      </c>
      <c r="J65" s="13" t="s">
        <v>3114</v>
      </c>
      <c r="K65" s="13" t="s">
        <v>750</v>
      </c>
      <c r="L65" s="11"/>
      <c r="M65" s="14"/>
      <c r="N65" s="14"/>
      <c r="O65" s="1"/>
      <c r="P65" s="1"/>
      <c r="Q65" s="1"/>
      <c r="R65" s="1"/>
      <c r="S65" s="1"/>
      <c r="T65" s="1"/>
      <c r="U65" s="1"/>
      <c r="V65" s="1"/>
      <c r="Y65"/>
      <c r="Z65"/>
    </row>
    <row r="66" spans="1:26">
      <c r="A66" s="12" t="s">
        <v>3141</v>
      </c>
      <c r="B66" s="13" t="s">
        <v>3111</v>
      </c>
      <c r="C66" s="13" t="s">
        <v>3111</v>
      </c>
      <c r="D66" s="99">
        <v>100</v>
      </c>
      <c r="E66" s="13" t="s">
        <v>3142</v>
      </c>
      <c r="F66" s="49">
        <v>1E-4</v>
      </c>
      <c r="G66" s="13">
        <v>0.01</v>
      </c>
      <c r="H66" s="49">
        <v>1E-4</v>
      </c>
      <c r="I66" s="49">
        <v>1E-4</v>
      </c>
      <c r="J66" s="13" t="s">
        <v>3114</v>
      </c>
      <c r="K66" s="13" t="s">
        <v>750</v>
      </c>
      <c r="L66" s="11"/>
      <c r="M66" s="14"/>
      <c r="N66" s="14"/>
      <c r="O66" s="1"/>
      <c r="P66" s="1"/>
      <c r="Q66" s="1"/>
      <c r="R66" s="1"/>
      <c r="S66" s="1"/>
      <c r="T66" s="1"/>
      <c r="U66" s="1"/>
      <c r="V66" s="1"/>
      <c r="Y66"/>
      <c r="Z66"/>
    </row>
    <row r="67" spans="1:26">
      <c r="A67" s="52" t="s">
        <v>3144</v>
      </c>
      <c r="B67" s="13" t="s">
        <v>3111</v>
      </c>
      <c r="C67" s="13" t="s">
        <v>3111</v>
      </c>
      <c r="D67" s="99">
        <v>100</v>
      </c>
      <c r="E67" s="13" t="s">
        <v>3142</v>
      </c>
      <c r="F67" s="49">
        <v>1E-3</v>
      </c>
      <c r="G67" s="13">
        <v>0.1</v>
      </c>
      <c r="H67" s="49">
        <v>1E-3</v>
      </c>
      <c r="I67" s="49">
        <v>1E-3</v>
      </c>
      <c r="J67" s="15" t="s">
        <v>3126</v>
      </c>
      <c r="K67" s="13" t="s">
        <v>750</v>
      </c>
      <c r="L67" s="11"/>
      <c r="M67" s="14"/>
      <c r="N67" s="14"/>
      <c r="O67" s="1"/>
      <c r="P67" s="1"/>
      <c r="Q67" s="1"/>
      <c r="R67" s="1"/>
      <c r="S67" s="1"/>
      <c r="T67" s="1"/>
      <c r="U67" s="1"/>
      <c r="V67" s="1"/>
      <c r="Y67"/>
      <c r="Z67"/>
    </row>
    <row r="68" spans="1:26">
      <c r="A68" s="25"/>
      <c r="B68" s="14"/>
      <c r="C68" s="14"/>
      <c r="D68" s="17"/>
      <c r="E68" s="14"/>
      <c r="F68" s="14"/>
      <c r="G68" s="14"/>
      <c r="H68" s="14"/>
      <c r="I68" s="14"/>
      <c r="J68" s="14"/>
      <c r="K68" s="14"/>
      <c r="L68" s="11"/>
      <c r="N68" s="14"/>
      <c r="O68" s="14"/>
      <c r="P68" s="14"/>
      <c r="Q68" s="1"/>
      <c r="R68" s="1"/>
      <c r="S68" s="1"/>
      <c r="T68" s="1"/>
      <c r="U68" s="1"/>
      <c r="V68" s="1"/>
      <c r="W68" s="1"/>
      <c r="X68" s="1"/>
      <c r="Y68"/>
      <c r="Z68"/>
    </row>
    <row r="69" spans="1:26">
      <c r="A69" s="25" t="s">
        <v>762</v>
      </c>
      <c r="B69" s="14"/>
      <c r="C69" s="14"/>
      <c r="D69" s="14"/>
      <c r="E69" s="14"/>
      <c r="F69" s="14"/>
      <c r="G69" s="14"/>
      <c r="H69" s="14"/>
      <c r="I69" s="14"/>
      <c r="J69" s="14"/>
      <c r="K69" s="14"/>
      <c r="L69" s="14"/>
      <c r="N69" s="14"/>
      <c r="O69" s="14"/>
      <c r="P69" s="14"/>
      <c r="Q69" s="1"/>
      <c r="R69" s="1"/>
      <c r="S69" s="1"/>
      <c r="T69" s="1"/>
      <c r="U69" s="1"/>
      <c r="V69" s="1"/>
      <c r="W69" s="1"/>
      <c r="X69" s="1"/>
      <c r="Y69"/>
      <c r="Z69"/>
    </row>
    <row r="70" spans="1:26">
      <c r="A70" s="1" t="s">
        <v>3340</v>
      </c>
      <c r="B70" s="14"/>
      <c r="C70" s="14"/>
      <c r="D70" s="14"/>
      <c r="E70" s="14"/>
      <c r="F70" s="14"/>
      <c r="G70" s="14"/>
      <c r="H70" s="14"/>
      <c r="J70" s="21"/>
      <c r="K70" s="21"/>
      <c r="L70" s="21"/>
      <c r="N70" s="14"/>
      <c r="O70" s="14"/>
      <c r="P70" s="14"/>
      <c r="Q70" s="1"/>
      <c r="R70" s="1"/>
      <c r="S70" s="1"/>
      <c r="T70" s="1"/>
      <c r="U70" s="1"/>
      <c r="V70" s="1"/>
      <c r="W70" s="1"/>
      <c r="X70" s="1"/>
      <c r="Y70"/>
      <c r="Z70"/>
    </row>
    <row r="71" spans="1:26">
      <c r="A71" s="1"/>
      <c r="B71" s="1"/>
      <c r="C71" s="1"/>
      <c r="D71" s="1"/>
      <c r="E71" s="1"/>
      <c r="F71" s="14"/>
      <c r="G71" s="14"/>
      <c r="H71" s="14"/>
      <c r="I71" s="14"/>
      <c r="J71" s="14"/>
      <c r="K71" s="14"/>
      <c r="L71" s="14"/>
      <c r="O71" s="14"/>
      <c r="P71" s="14"/>
      <c r="Q71" s="1"/>
      <c r="R71" s="1"/>
      <c r="S71" s="1"/>
      <c r="T71" s="1"/>
      <c r="U71" s="1"/>
      <c r="V71" s="1"/>
      <c r="W71" s="1"/>
      <c r="X71" s="1"/>
      <c r="Y71"/>
      <c r="Z71"/>
    </row>
    <row r="72" spans="1:26">
      <c r="A72" s="22" t="s">
        <v>3145</v>
      </c>
      <c r="B72" s="23"/>
      <c r="C72" s="24"/>
      <c r="D72" s="1"/>
      <c r="E72" s="1"/>
      <c r="F72" s="14"/>
      <c r="G72" s="14"/>
      <c r="H72" s="14"/>
      <c r="I72" s="14"/>
      <c r="J72" s="14"/>
      <c r="K72" s="14"/>
      <c r="L72" s="14"/>
      <c r="O72" s="14"/>
      <c r="P72" s="14"/>
      <c r="Q72" s="1"/>
      <c r="R72" s="1"/>
      <c r="S72" s="1"/>
      <c r="T72" s="1"/>
      <c r="U72" s="1"/>
      <c r="V72" s="1"/>
      <c r="W72" s="1"/>
      <c r="X72" s="1"/>
      <c r="Y72"/>
      <c r="Z72"/>
    </row>
    <row r="73" spans="1:26">
      <c r="A73" s="26" t="s">
        <v>3146</v>
      </c>
      <c r="B73" s="27"/>
      <c r="C73" s="28"/>
      <c r="D73" s="1"/>
      <c r="E73" s="1"/>
      <c r="F73" s="14"/>
      <c r="G73" s="14"/>
      <c r="H73" s="14"/>
      <c r="I73" s="14"/>
      <c r="J73" s="14"/>
      <c r="K73" s="14"/>
      <c r="L73" s="14"/>
      <c r="O73" s="14"/>
      <c r="P73" s="14"/>
      <c r="Q73" s="1"/>
      <c r="R73" s="1"/>
      <c r="S73" s="1"/>
      <c r="T73" s="1"/>
      <c r="U73" s="1"/>
      <c r="V73" s="1"/>
      <c r="W73" s="1"/>
      <c r="X73" s="1"/>
      <c r="Y73"/>
      <c r="Z73"/>
    </row>
    <row r="74" spans="1:26">
      <c r="A74" s="1"/>
      <c r="B74" s="1"/>
      <c r="C74" s="1"/>
      <c r="D74" s="1"/>
      <c r="E74" s="1"/>
      <c r="F74" s="14"/>
      <c r="G74" s="14"/>
      <c r="H74" s="14"/>
      <c r="I74" s="14"/>
      <c r="J74" s="14"/>
      <c r="K74" s="14"/>
      <c r="L74" s="14"/>
      <c r="O74" s="14"/>
      <c r="P74" s="14"/>
      <c r="Q74" s="1"/>
      <c r="R74" s="1"/>
      <c r="S74" s="1"/>
      <c r="T74" s="1"/>
      <c r="U74" s="1"/>
      <c r="V74" s="1"/>
      <c r="W74" s="1"/>
      <c r="X74" s="1"/>
      <c r="Y74"/>
      <c r="Z74"/>
    </row>
    <row r="75" spans="1:26">
      <c r="A75" s="900" t="s">
        <v>3341</v>
      </c>
      <c r="B75" s="901"/>
      <c r="C75" s="901"/>
      <c r="D75" s="901"/>
      <c r="E75" s="901"/>
      <c r="F75" s="901"/>
      <c r="G75" s="901"/>
      <c r="H75" s="901"/>
      <c r="I75" s="902"/>
      <c r="J75" s="14"/>
      <c r="K75" s="14"/>
      <c r="L75" s="14"/>
      <c r="O75" s="14"/>
      <c r="P75" s="14"/>
      <c r="Q75" s="1"/>
      <c r="R75" s="1"/>
      <c r="S75" s="1"/>
      <c r="T75" s="1"/>
      <c r="U75" s="1"/>
      <c r="V75" s="1"/>
      <c r="W75" s="1"/>
      <c r="X75" s="1"/>
      <c r="Y75"/>
      <c r="Z75"/>
    </row>
    <row r="76" spans="1:26">
      <c r="A76" s="53" t="s">
        <v>1778</v>
      </c>
      <c r="B76" s="30"/>
      <c r="C76" s="30"/>
      <c r="D76" s="30"/>
      <c r="E76" s="30"/>
      <c r="F76" s="31"/>
      <c r="G76" s="31"/>
      <c r="H76" s="31"/>
      <c r="I76" s="32"/>
      <c r="J76" s="14"/>
      <c r="K76" s="14"/>
      <c r="L76" s="14"/>
      <c r="O76" s="14"/>
      <c r="P76" s="14"/>
      <c r="Q76" s="1"/>
      <c r="R76" s="1"/>
      <c r="S76" s="1"/>
      <c r="T76" s="1"/>
      <c r="U76" s="1"/>
      <c r="V76" s="1"/>
      <c r="W76" s="1"/>
      <c r="X76" s="1"/>
      <c r="Y76"/>
      <c r="Z76"/>
    </row>
    <row r="77" spans="1:26">
      <c r="A77" s="54" t="s">
        <v>1779</v>
      </c>
      <c r="B77" s="45"/>
      <c r="C77" s="45"/>
      <c r="D77" s="45"/>
      <c r="E77" s="45"/>
      <c r="F77" s="46"/>
      <c r="G77" s="46"/>
      <c r="H77" s="46"/>
      <c r="I77" s="47"/>
      <c r="J77" s="14"/>
      <c r="K77" s="14"/>
      <c r="L77" s="14"/>
      <c r="O77" s="14"/>
      <c r="P77" s="14"/>
      <c r="Q77" s="1"/>
      <c r="R77" s="1"/>
      <c r="S77" s="1"/>
      <c r="T77" s="1"/>
      <c r="U77" s="1"/>
      <c r="V77" s="1"/>
      <c r="W77" s="1"/>
      <c r="X77" s="1"/>
      <c r="Y77"/>
      <c r="Z77"/>
    </row>
    <row r="78" spans="1:26">
      <c r="A78" s="1"/>
      <c r="B78" s="1"/>
      <c r="C78" s="1"/>
      <c r="D78" s="1"/>
      <c r="E78" s="1"/>
      <c r="F78" s="14"/>
      <c r="G78" s="14"/>
      <c r="H78" s="14"/>
      <c r="I78" s="14"/>
      <c r="J78" s="14"/>
      <c r="K78" s="14"/>
      <c r="L78" s="14"/>
      <c r="O78" s="14"/>
      <c r="P78" s="14"/>
      <c r="Q78" s="1"/>
      <c r="R78" s="1"/>
      <c r="S78" s="1"/>
      <c r="T78" s="1"/>
      <c r="U78" s="1"/>
      <c r="V78" s="1"/>
      <c r="W78" s="1"/>
      <c r="X78" s="1"/>
      <c r="Y78"/>
      <c r="Z78"/>
    </row>
    <row r="79" spans="1:26">
      <c r="A79" s="1"/>
      <c r="B79" s="1"/>
      <c r="C79" s="1"/>
      <c r="D79" s="1"/>
      <c r="E79" s="1"/>
      <c r="F79" s="14"/>
      <c r="G79" s="14"/>
      <c r="H79" s="14"/>
      <c r="I79" s="14"/>
      <c r="J79" s="14"/>
      <c r="K79" s="14"/>
      <c r="L79" s="14"/>
      <c r="O79" s="14"/>
      <c r="P79" s="14"/>
      <c r="Q79" s="1"/>
      <c r="R79" s="1"/>
      <c r="S79" s="1"/>
      <c r="T79" s="1"/>
      <c r="U79" s="1"/>
      <c r="V79" s="1"/>
      <c r="W79" s="1"/>
      <c r="X79" s="1"/>
      <c r="Y79"/>
      <c r="Z79"/>
    </row>
    <row r="80" spans="1:26">
      <c r="A80" s="1"/>
      <c r="B80" s="1"/>
      <c r="C80" s="1"/>
      <c r="D80" s="1"/>
      <c r="E80" s="1"/>
      <c r="F80" s="14"/>
      <c r="G80" s="14"/>
      <c r="H80" s="14"/>
      <c r="I80" s="14"/>
      <c r="J80" s="14"/>
      <c r="K80" s="14"/>
      <c r="L80" s="14"/>
      <c r="O80" s="14"/>
      <c r="P80" s="14"/>
      <c r="Q80" s="1"/>
      <c r="R80" s="1"/>
      <c r="S80" s="1"/>
      <c r="T80" s="1"/>
      <c r="U80" s="1"/>
      <c r="V80" s="1"/>
      <c r="W80" s="1"/>
      <c r="X80" s="1"/>
      <c r="Y80"/>
      <c r="Z80"/>
    </row>
    <row r="81" spans="1:26">
      <c r="A81" s="1"/>
      <c r="B81" s="1"/>
      <c r="C81" s="1"/>
      <c r="D81" s="1"/>
      <c r="E81" s="1"/>
      <c r="F81" s="14"/>
      <c r="G81" s="14"/>
      <c r="H81" s="14"/>
      <c r="I81" s="14"/>
      <c r="J81" s="14"/>
      <c r="K81" s="14"/>
      <c r="L81" s="14"/>
      <c r="O81" s="14"/>
      <c r="P81" s="14"/>
      <c r="Q81" s="1"/>
      <c r="R81" s="1"/>
      <c r="S81" s="1"/>
      <c r="T81" s="1"/>
      <c r="U81" s="1"/>
      <c r="V81" s="1"/>
      <c r="W81" s="1"/>
      <c r="X81" s="1"/>
      <c r="Y81"/>
      <c r="Z81"/>
    </row>
    <row r="82" spans="1:26">
      <c r="A82" s="1"/>
      <c r="B82" s="1"/>
      <c r="C82" s="1"/>
      <c r="D82" s="1"/>
      <c r="E82" s="1"/>
      <c r="F82" s="14"/>
      <c r="G82" s="14"/>
      <c r="H82" s="14"/>
      <c r="I82" s="14"/>
      <c r="J82" s="14"/>
      <c r="K82" s="14"/>
      <c r="L82" s="14"/>
      <c r="O82" s="14"/>
      <c r="P82" s="14"/>
      <c r="Q82" s="1"/>
      <c r="R82" s="1"/>
      <c r="S82" s="1"/>
      <c r="T82" s="1"/>
      <c r="U82" s="1"/>
      <c r="V82" s="1"/>
      <c r="W82" s="1"/>
      <c r="X82" s="1"/>
      <c r="Y82"/>
      <c r="Z82"/>
    </row>
    <row r="83" spans="1:26" ht="15">
      <c r="A83" s="7" t="s">
        <v>1780</v>
      </c>
      <c r="B83" s="1"/>
      <c r="C83" s="1"/>
      <c r="D83" s="1"/>
      <c r="E83" s="1"/>
      <c r="F83" s="14"/>
      <c r="G83" s="14"/>
      <c r="H83" s="14"/>
      <c r="I83" s="14"/>
      <c r="J83" s="14"/>
      <c r="K83" s="14"/>
      <c r="L83" s="14"/>
      <c r="O83" s="14"/>
      <c r="P83" s="14"/>
      <c r="Q83" s="1"/>
      <c r="R83" s="1"/>
      <c r="S83" s="1"/>
      <c r="T83" s="1"/>
      <c r="U83" s="1"/>
      <c r="V83" s="1"/>
      <c r="W83" s="1"/>
      <c r="X83" s="1"/>
      <c r="Y83"/>
      <c r="Z83"/>
    </row>
    <row r="84" spans="1:26">
      <c r="A84" s="1"/>
      <c r="B84" s="1"/>
      <c r="C84" s="1"/>
      <c r="D84" s="1"/>
      <c r="E84" s="1"/>
      <c r="F84" s="14"/>
      <c r="G84" s="14"/>
      <c r="H84" s="14"/>
      <c r="I84" s="14"/>
      <c r="J84" s="14"/>
      <c r="K84" s="14"/>
      <c r="L84" s="14"/>
      <c r="O84" s="14"/>
      <c r="P84" s="14"/>
      <c r="Q84" s="1"/>
      <c r="R84" s="1"/>
      <c r="S84" s="1"/>
      <c r="T84" s="1"/>
      <c r="U84" s="1"/>
      <c r="V84" s="1"/>
      <c r="W84" s="1"/>
      <c r="X84" s="1"/>
      <c r="Y84"/>
      <c r="Z84"/>
    </row>
    <row r="85" spans="1:26" ht="53.25">
      <c r="A85" s="8" t="s">
        <v>1781</v>
      </c>
      <c r="B85" s="9" t="s">
        <v>1782</v>
      </c>
      <c r="C85" s="9" t="s">
        <v>1783</v>
      </c>
      <c r="D85" s="10" t="s">
        <v>1784</v>
      </c>
      <c r="E85" s="10" t="s">
        <v>1785</v>
      </c>
      <c r="F85" s="10" t="s">
        <v>1535</v>
      </c>
      <c r="G85" s="10" t="s">
        <v>1536</v>
      </c>
      <c r="H85" s="55"/>
      <c r="I85" s="14"/>
      <c r="J85" s="14"/>
      <c r="K85" s="14"/>
      <c r="L85" s="14"/>
      <c r="O85" s="1"/>
      <c r="P85" s="1"/>
      <c r="Q85" s="1"/>
      <c r="R85" s="1"/>
      <c r="S85" s="1"/>
      <c r="T85" s="1"/>
      <c r="U85" s="1"/>
      <c r="V85" s="1"/>
      <c r="W85" s="1"/>
      <c r="X85" s="1"/>
      <c r="Y85"/>
      <c r="Z85"/>
    </row>
    <row r="86" spans="1:26">
      <c r="A86" s="56" t="s">
        <v>1786</v>
      </c>
      <c r="B86" s="57" t="s">
        <v>3111</v>
      </c>
      <c r="C86" s="13">
        <v>0.01</v>
      </c>
      <c r="D86" s="58">
        <v>10</v>
      </c>
      <c r="E86" s="59">
        <f t="shared" ref="E86:E91" si="0">C86*D86</f>
        <v>0.1</v>
      </c>
      <c r="F86" s="13">
        <v>0.01</v>
      </c>
      <c r="G86" s="13">
        <v>0.01</v>
      </c>
      <c r="H86" s="1"/>
      <c r="I86" s="1"/>
      <c r="J86" s="1"/>
      <c r="K86" s="1"/>
      <c r="L86" s="1"/>
      <c r="O86" s="1"/>
      <c r="P86" s="1"/>
      <c r="Q86" s="1"/>
      <c r="R86" s="1"/>
      <c r="S86" s="1"/>
      <c r="T86" s="1"/>
      <c r="U86" s="1"/>
      <c r="V86" s="1"/>
      <c r="W86" s="1"/>
      <c r="X86" s="1"/>
      <c r="Y86"/>
      <c r="Z86"/>
    </row>
    <row r="87" spans="1:26">
      <c r="A87" s="56" t="s">
        <v>1787</v>
      </c>
      <c r="B87" s="57" t="s">
        <v>3111</v>
      </c>
      <c r="C87" s="13">
        <v>1E-3</v>
      </c>
      <c r="D87" s="58">
        <v>200</v>
      </c>
      <c r="E87" s="59">
        <f t="shared" si="0"/>
        <v>0.2</v>
      </c>
      <c r="F87" s="13">
        <v>1E-3</v>
      </c>
      <c r="G87" s="13">
        <v>1E-3</v>
      </c>
      <c r="H87" s="1"/>
      <c r="I87" s="1"/>
      <c r="J87" s="1"/>
      <c r="K87" s="1"/>
      <c r="L87" s="1"/>
      <c r="O87" s="1"/>
      <c r="P87" s="1"/>
      <c r="Q87" s="1"/>
      <c r="R87" s="1"/>
      <c r="S87" s="1"/>
      <c r="T87" s="1"/>
      <c r="U87" s="1"/>
      <c r="V87" s="1"/>
      <c r="W87" s="1"/>
      <c r="X87" s="1"/>
      <c r="Y87"/>
      <c r="Z87"/>
    </row>
    <row r="88" spans="1:26">
      <c r="A88" s="56" t="s">
        <v>1788</v>
      </c>
      <c r="B88" s="57" t="s">
        <v>3111</v>
      </c>
      <c r="C88" s="13">
        <v>0.01</v>
      </c>
      <c r="D88" s="58">
        <v>1</v>
      </c>
      <c r="E88" s="59">
        <f t="shared" si="0"/>
        <v>0.01</v>
      </c>
      <c r="F88" s="13">
        <v>0.01</v>
      </c>
      <c r="G88" s="13">
        <v>0.01</v>
      </c>
      <c r="H88" s="1"/>
      <c r="I88" s="1"/>
      <c r="J88" s="1"/>
      <c r="K88" s="1"/>
      <c r="L88" s="1"/>
      <c r="M88" s="1"/>
      <c r="N88" s="1"/>
      <c r="O88" s="1"/>
      <c r="P88" s="1"/>
      <c r="Q88" s="1"/>
      <c r="R88" s="1"/>
      <c r="S88" s="1"/>
      <c r="T88" s="1"/>
      <c r="U88" s="1"/>
      <c r="V88" s="1"/>
      <c r="W88" s="1"/>
      <c r="X88" s="1"/>
      <c r="Y88"/>
      <c r="Z88"/>
    </row>
    <row r="89" spans="1:26">
      <c r="A89" s="56" t="s">
        <v>1789</v>
      </c>
      <c r="B89" s="57" t="s">
        <v>3111</v>
      </c>
      <c r="C89" s="13">
        <v>0.01</v>
      </c>
      <c r="D89" s="58">
        <v>10</v>
      </c>
      <c r="E89" s="59">
        <f t="shared" si="0"/>
        <v>0.1</v>
      </c>
      <c r="F89" s="13">
        <v>0.01</v>
      </c>
      <c r="G89" s="13">
        <v>0.01</v>
      </c>
      <c r="H89" s="1"/>
      <c r="I89" s="1"/>
      <c r="J89" s="1"/>
      <c r="K89" s="1"/>
      <c r="L89" s="1"/>
      <c r="M89" s="1"/>
      <c r="N89" s="1"/>
      <c r="O89" s="1"/>
      <c r="P89" s="1"/>
      <c r="Q89" s="1"/>
      <c r="R89" s="1"/>
      <c r="S89" s="1"/>
      <c r="T89" s="1"/>
      <c r="U89" s="1"/>
      <c r="V89" s="1"/>
      <c r="W89" s="1"/>
      <c r="X89" s="1"/>
      <c r="Y89"/>
      <c r="Z89"/>
    </row>
    <row r="90" spans="1:26">
      <c r="A90" s="56" t="s">
        <v>1000</v>
      </c>
      <c r="B90" s="57" t="s">
        <v>3111</v>
      </c>
      <c r="C90" s="13">
        <v>0.1</v>
      </c>
      <c r="D90" s="58">
        <v>10</v>
      </c>
      <c r="E90" s="58">
        <f t="shared" si="0"/>
        <v>1</v>
      </c>
      <c r="F90" s="13">
        <v>0.1</v>
      </c>
      <c r="G90" s="13">
        <v>0.1</v>
      </c>
      <c r="H90" s="1"/>
      <c r="I90" s="1"/>
      <c r="J90" s="1"/>
      <c r="K90" s="1"/>
      <c r="L90" s="1"/>
      <c r="M90" s="1"/>
      <c r="N90" s="1"/>
      <c r="O90" s="1"/>
      <c r="P90" s="1"/>
      <c r="Q90" s="1"/>
      <c r="R90" s="1"/>
      <c r="S90" s="1"/>
      <c r="T90" s="1"/>
      <c r="U90" s="1"/>
      <c r="V90" s="1"/>
      <c r="W90" s="1"/>
      <c r="X90" s="1"/>
      <c r="Y90"/>
      <c r="Z90"/>
    </row>
    <row r="91" spans="1:26">
      <c r="A91" s="56" t="s">
        <v>1001</v>
      </c>
      <c r="B91" s="57" t="s">
        <v>3111</v>
      </c>
      <c r="C91" s="13">
        <v>0.1</v>
      </c>
      <c r="D91" s="58">
        <v>10</v>
      </c>
      <c r="E91" s="58">
        <f t="shared" si="0"/>
        <v>1</v>
      </c>
      <c r="F91" s="13">
        <v>0.1</v>
      </c>
      <c r="G91" s="13">
        <v>0.1</v>
      </c>
      <c r="H91" s="1"/>
      <c r="I91" s="1"/>
      <c r="J91" s="1"/>
      <c r="K91" s="1"/>
      <c r="L91" s="1"/>
      <c r="M91" s="1"/>
      <c r="N91" s="1"/>
      <c r="O91" s="1"/>
      <c r="P91" s="1"/>
      <c r="Q91" s="1"/>
      <c r="R91" s="1"/>
      <c r="S91" s="1"/>
      <c r="T91" s="1"/>
      <c r="U91" s="1"/>
      <c r="V91" s="1"/>
      <c r="W91" s="1"/>
      <c r="X91" s="1"/>
      <c r="Y91"/>
      <c r="Z91"/>
    </row>
    <row r="92" spans="1:26">
      <c r="A92" s="60"/>
      <c r="B92" s="1"/>
      <c r="C92" s="1"/>
      <c r="D92" s="1"/>
      <c r="E92" s="1"/>
      <c r="F92" s="1"/>
      <c r="G92" s="1"/>
      <c r="H92" s="1"/>
      <c r="I92" s="1"/>
      <c r="J92" s="1"/>
      <c r="K92" s="1"/>
      <c r="L92" s="1"/>
      <c r="M92" s="1"/>
      <c r="N92" s="1"/>
      <c r="O92" s="1"/>
      <c r="P92" s="1"/>
      <c r="Q92" s="1"/>
      <c r="R92" s="1"/>
      <c r="S92" s="1"/>
      <c r="T92" s="1"/>
      <c r="U92" s="1"/>
      <c r="V92" s="1"/>
      <c r="W92" s="1"/>
      <c r="X92" s="1"/>
      <c r="Y92"/>
      <c r="Z92"/>
    </row>
    <row r="93" spans="1:26">
      <c r="A93" s="1"/>
      <c r="B93" s="1"/>
      <c r="C93" s="1"/>
      <c r="D93" s="1"/>
      <c r="E93" s="1"/>
      <c r="F93" s="1"/>
      <c r="G93" s="1"/>
      <c r="H93" s="1"/>
      <c r="I93" s="1"/>
      <c r="J93" s="1"/>
      <c r="K93" s="1"/>
      <c r="L93" s="1"/>
      <c r="M93" s="1"/>
      <c r="N93" s="1"/>
      <c r="O93" s="1"/>
      <c r="P93" s="1"/>
      <c r="Q93" s="1"/>
      <c r="R93" s="1"/>
      <c r="S93" s="1"/>
      <c r="T93" s="1"/>
      <c r="U93" s="1"/>
      <c r="V93" s="1"/>
      <c r="W93" s="1"/>
      <c r="X93" s="1"/>
      <c r="Y93"/>
      <c r="Z93"/>
    </row>
    <row r="94" spans="1:26" ht="15">
      <c r="A94" s="7" t="s">
        <v>1002</v>
      </c>
      <c r="B94" s="1"/>
      <c r="C94" s="1"/>
      <c r="D94" s="1"/>
      <c r="E94" s="1"/>
      <c r="F94" s="1"/>
      <c r="G94" s="1"/>
      <c r="H94" s="1"/>
      <c r="I94" s="1"/>
      <c r="J94" s="1"/>
      <c r="K94" s="1"/>
      <c r="L94" s="1"/>
      <c r="M94" s="1"/>
      <c r="N94" s="1"/>
      <c r="O94" s="1"/>
      <c r="P94" s="1"/>
      <c r="Q94" s="1"/>
      <c r="R94" s="1"/>
      <c r="S94" s="1"/>
      <c r="T94" s="1"/>
      <c r="U94" s="1"/>
      <c r="V94" s="1"/>
      <c r="W94" s="1"/>
      <c r="X94" s="1"/>
      <c r="Y94"/>
      <c r="Z94"/>
    </row>
    <row r="95" spans="1:26">
      <c r="A95" s="1"/>
      <c r="B95" s="1"/>
      <c r="C95" s="1"/>
      <c r="D95" s="1"/>
      <c r="E95" s="1"/>
      <c r="F95" s="1"/>
      <c r="G95" s="1"/>
      <c r="H95" s="1"/>
      <c r="I95" s="1"/>
      <c r="J95" s="1"/>
      <c r="K95" s="1"/>
      <c r="L95" s="1"/>
      <c r="M95" s="1"/>
      <c r="N95" s="1"/>
      <c r="O95" s="1"/>
      <c r="P95" s="1"/>
      <c r="Q95" s="1"/>
      <c r="R95" s="1"/>
      <c r="S95" s="1"/>
      <c r="T95" s="1"/>
      <c r="U95" s="1"/>
      <c r="V95" s="1"/>
      <c r="W95" s="1"/>
      <c r="X95"/>
      <c r="Y95"/>
    </row>
    <row r="96" spans="1:26" ht="63.75">
      <c r="A96" s="8" t="s">
        <v>1003</v>
      </c>
      <c r="B96" s="9" t="s">
        <v>3037</v>
      </c>
      <c r="C96" s="9" t="s">
        <v>3038</v>
      </c>
      <c r="D96" s="9" t="s">
        <v>3039</v>
      </c>
      <c r="E96" s="9" t="s">
        <v>3040</v>
      </c>
      <c r="F96" s="10" t="s">
        <v>1783</v>
      </c>
      <c r="G96" s="10" t="s">
        <v>1784</v>
      </c>
      <c r="H96" s="10" t="s">
        <v>1785</v>
      </c>
      <c r="I96" s="10" t="s">
        <v>3107</v>
      </c>
      <c r="J96" s="9" t="s">
        <v>1004</v>
      </c>
      <c r="K96" s="10" t="s">
        <v>1535</v>
      </c>
      <c r="L96" s="10" t="s">
        <v>1536</v>
      </c>
      <c r="M96" s="10" t="s">
        <v>1005</v>
      </c>
      <c r="N96" s="1"/>
      <c r="O96" s="1"/>
      <c r="P96" s="1"/>
      <c r="Q96" s="1"/>
      <c r="R96" s="1"/>
      <c r="S96" s="1"/>
      <c r="T96" s="1"/>
      <c r="U96" s="1"/>
      <c r="V96" s="1"/>
      <c r="W96" s="1"/>
      <c r="X96"/>
      <c r="Y96"/>
    </row>
    <row r="97" spans="1:26">
      <c r="A97" s="56" t="s">
        <v>1786</v>
      </c>
      <c r="B97" s="15" t="s">
        <v>3125</v>
      </c>
      <c r="C97" s="13" t="s">
        <v>3111</v>
      </c>
      <c r="D97" s="15" t="s">
        <v>3125</v>
      </c>
      <c r="E97" s="13" t="s">
        <v>3111</v>
      </c>
      <c r="F97" s="13">
        <v>0.01</v>
      </c>
      <c r="G97" s="58">
        <v>10</v>
      </c>
      <c r="H97" s="61">
        <f t="shared" ref="H97:H103" si="1">F97*G97</f>
        <v>0.1</v>
      </c>
      <c r="I97" s="13" t="s">
        <v>1006</v>
      </c>
      <c r="J97" s="13">
        <v>99998</v>
      </c>
      <c r="K97" s="13">
        <v>0.01</v>
      </c>
      <c r="L97" s="13">
        <v>0.01</v>
      </c>
      <c r="M97" s="59">
        <v>0.01</v>
      </c>
      <c r="N97" s="1"/>
      <c r="O97" s="1"/>
      <c r="P97" s="1"/>
      <c r="Q97" s="1"/>
      <c r="R97" s="1"/>
      <c r="S97" s="1"/>
      <c r="T97" s="1"/>
      <c r="U97" s="1"/>
      <c r="V97" s="1"/>
      <c r="W97" s="1"/>
      <c r="X97"/>
      <c r="Y97"/>
    </row>
    <row r="98" spans="1:26">
      <c r="A98" s="56" t="s">
        <v>1787</v>
      </c>
      <c r="B98" s="15" t="s">
        <v>3125</v>
      </c>
      <c r="C98" s="13" t="s">
        <v>3111</v>
      </c>
      <c r="D98" s="15" t="s">
        <v>3125</v>
      </c>
      <c r="E98" s="13" t="s">
        <v>3111</v>
      </c>
      <c r="F98" s="13">
        <v>1E-3</v>
      </c>
      <c r="G98" s="58">
        <v>100</v>
      </c>
      <c r="H98" s="58">
        <f t="shared" si="1"/>
        <v>0.1</v>
      </c>
      <c r="I98" s="13" t="s">
        <v>1006</v>
      </c>
      <c r="J98" s="13">
        <v>99998</v>
      </c>
      <c r="K98" s="13">
        <v>1E-3</v>
      </c>
      <c r="L98" s="13">
        <v>1E-3</v>
      </c>
      <c r="M98" s="59">
        <v>0.1</v>
      </c>
      <c r="N98" s="1"/>
      <c r="O98" s="1"/>
      <c r="P98" s="1"/>
      <c r="Q98" s="1"/>
      <c r="R98" s="1"/>
      <c r="S98" s="1"/>
      <c r="T98" s="1"/>
      <c r="U98" s="1"/>
      <c r="V98" s="1"/>
      <c r="W98" s="1"/>
      <c r="X98"/>
      <c r="Y98"/>
    </row>
    <row r="99" spans="1:26">
      <c r="A99" s="62" t="s">
        <v>1788</v>
      </c>
      <c r="B99" s="63" t="s">
        <v>3125</v>
      </c>
      <c r="C99" s="64" t="s">
        <v>3111</v>
      </c>
      <c r="D99" s="63" t="s">
        <v>3125</v>
      </c>
      <c r="E99" s="64" t="s">
        <v>3111</v>
      </c>
      <c r="F99" s="64">
        <v>0.01</v>
      </c>
      <c r="G99" s="65">
        <v>1</v>
      </c>
      <c r="H99" s="66">
        <f t="shared" si="1"/>
        <v>0.01</v>
      </c>
      <c r="I99" s="64" t="s">
        <v>1006</v>
      </c>
      <c r="J99" s="64">
        <v>99998</v>
      </c>
      <c r="K99" s="64">
        <v>0.01</v>
      </c>
      <c r="L99" s="64">
        <v>0.01</v>
      </c>
      <c r="M99" s="66"/>
      <c r="N99" s="1"/>
      <c r="O99" s="1"/>
      <c r="P99" s="1"/>
      <c r="Q99" s="1"/>
      <c r="R99" s="1"/>
      <c r="S99" s="1"/>
      <c r="T99" s="1"/>
      <c r="U99" s="1"/>
      <c r="V99" s="1"/>
      <c r="W99" s="1"/>
      <c r="X99"/>
      <c r="Y99"/>
    </row>
    <row r="100" spans="1:26">
      <c r="A100" s="56" t="s">
        <v>1789</v>
      </c>
      <c r="B100" s="15" t="s">
        <v>3125</v>
      </c>
      <c r="C100" s="13" t="s">
        <v>3111</v>
      </c>
      <c r="D100" s="15" t="s">
        <v>3125</v>
      </c>
      <c r="E100" s="13" t="s">
        <v>3111</v>
      </c>
      <c r="F100" s="13">
        <v>0.01</v>
      </c>
      <c r="G100" s="58">
        <v>10</v>
      </c>
      <c r="H100" s="59">
        <f t="shared" si="1"/>
        <v>0.1</v>
      </c>
      <c r="I100" s="13" t="s">
        <v>1006</v>
      </c>
      <c r="J100" s="13">
        <v>99998</v>
      </c>
      <c r="K100" s="13">
        <v>0.01</v>
      </c>
      <c r="L100" s="13">
        <v>0.01</v>
      </c>
      <c r="M100" s="59">
        <v>0.01</v>
      </c>
      <c r="N100" s="1"/>
      <c r="O100" s="1"/>
      <c r="P100" s="1"/>
      <c r="Q100" s="1"/>
      <c r="R100" s="1"/>
      <c r="S100" s="1"/>
      <c r="T100" s="1"/>
      <c r="U100" s="1"/>
      <c r="V100" s="1"/>
      <c r="W100" s="1"/>
      <c r="X100"/>
      <c r="Y100"/>
    </row>
    <row r="101" spans="1:26">
      <c r="A101" s="56" t="s">
        <v>1007</v>
      </c>
      <c r="B101" s="15" t="s">
        <v>3125</v>
      </c>
      <c r="C101" s="13" t="s">
        <v>3125</v>
      </c>
      <c r="D101" s="15" t="s">
        <v>3125</v>
      </c>
      <c r="E101" s="13" t="s">
        <v>3111</v>
      </c>
      <c r="F101" s="13">
        <v>0.5</v>
      </c>
      <c r="G101" s="67">
        <v>10</v>
      </c>
      <c r="H101" s="68">
        <f t="shared" si="1"/>
        <v>5</v>
      </c>
      <c r="I101" s="13" t="s">
        <v>1006</v>
      </c>
      <c r="J101" s="13">
        <v>99998</v>
      </c>
      <c r="K101" s="13">
        <v>0.5</v>
      </c>
      <c r="L101" s="13">
        <v>0.5</v>
      </c>
      <c r="M101" s="67">
        <v>1</v>
      </c>
      <c r="N101" s="1"/>
      <c r="O101" s="1"/>
      <c r="P101" s="1"/>
      <c r="Q101" s="1"/>
      <c r="R101" s="1"/>
      <c r="S101" s="1"/>
      <c r="T101" s="1"/>
      <c r="U101" s="1"/>
      <c r="V101" s="1"/>
      <c r="W101" s="1"/>
      <c r="X101"/>
      <c r="Y101"/>
    </row>
    <row r="102" spans="1:26">
      <c r="A102" s="56" t="s">
        <v>1000</v>
      </c>
      <c r="B102" s="15" t="s">
        <v>3125</v>
      </c>
      <c r="C102" s="13" t="s">
        <v>3111</v>
      </c>
      <c r="D102" s="15" t="s">
        <v>3125</v>
      </c>
      <c r="E102" s="13" t="s">
        <v>3111</v>
      </c>
      <c r="F102" s="13">
        <v>0.1</v>
      </c>
      <c r="G102" s="58">
        <v>10</v>
      </c>
      <c r="H102" s="59">
        <f t="shared" si="1"/>
        <v>1</v>
      </c>
      <c r="I102" s="13" t="s">
        <v>1006</v>
      </c>
      <c r="J102" s="13">
        <v>99998</v>
      </c>
      <c r="K102" s="13">
        <v>0.1</v>
      </c>
      <c r="L102" s="13">
        <v>0.1</v>
      </c>
      <c r="M102" s="58">
        <v>1</v>
      </c>
      <c r="N102" s="1"/>
      <c r="O102" s="1"/>
      <c r="P102" s="1"/>
      <c r="Q102" s="1"/>
      <c r="R102" s="1"/>
      <c r="S102" s="1"/>
      <c r="T102" s="1"/>
      <c r="U102" s="1"/>
      <c r="V102" s="1"/>
      <c r="W102" s="1"/>
      <c r="X102"/>
      <c r="Y102"/>
    </row>
    <row r="103" spans="1:26">
      <c r="A103" s="56" t="s">
        <v>1001</v>
      </c>
      <c r="B103" s="15" t="s">
        <v>3125</v>
      </c>
      <c r="C103" s="13" t="s">
        <v>3111</v>
      </c>
      <c r="D103" s="15" t="s">
        <v>3125</v>
      </c>
      <c r="E103" s="13" t="s">
        <v>3111</v>
      </c>
      <c r="F103" s="13">
        <v>0.1</v>
      </c>
      <c r="G103" s="58">
        <v>10</v>
      </c>
      <c r="H103" s="59">
        <f t="shared" si="1"/>
        <v>1</v>
      </c>
      <c r="I103" s="13" t="s">
        <v>1006</v>
      </c>
      <c r="J103" s="13">
        <v>99998</v>
      </c>
      <c r="K103" s="13">
        <v>0.1</v>
      </c>
      <c r="L103" s="13">
        <v>0.1</v>
      </c>
      <c r="M103" s="58">
        <v>1</v>
      </c>
      <c r="N103" s="1"/>
      <c r="O103" s="1"/>
      <c r="P103" s="1"/>
      <c r="Q103" s="1"/>
      <c r="R103" s="1"/>
      <c r="S103" s="1"/>
      <c r="T103" s="1"/>
      <c r="U103" s="1"/>
      <c r="V103" s="1"/>
      <c r="W103" s="1"/>
      <c r="X103"/>
      <c r="Y103"/>
    </row>
    <row r="104" spans="1:26">
      <c r="A104" s="69"/>
      <c r="B104" s="17"/>
      <c r="C104" s="14"/>
      <c r="D104" s="17"/>
      <c r="E104" s="14"/>
      <c r="F104" s="14"/>
      <c r="G104" s="70"/>
      <c r="H104" s="71"/>
      <c r="I104" s="14"/>
      <c r="J104" s="14"/>
      <c r="K104" s="72"/>
      <c r="L104" s="14"/>
      <c r="M104" s="71"/>
      <c r="N104" s="1"/>
      <c r="O104" s="1"/>
      <c r="P104" s="1"/>
      <c r="Q104" s="1"/>
      <c r="R104" s="1"/>
      <c r="S104" s="1"/>
      <c r="T104" s="1"/>
      <c r="U104" s="1"/>
      <c r="V104" s="1"/>
      <c r="W104" s="1"/>
      <c r="X104"/>
      <c r="Y104"/>
    </row>
    <row r="105" spans="1:26">
      <c r="D105" s="1"/>
      <c r="E105" s="1"/>
      <c r="F105" s="1"/>
      <c r="G105" s="1"/>
      <c r="H105" s="1"/>
      <c r="I105" s="1"/>
      <c r="J105" s="1"/>
      <c r="K105" s="1"/>
      <c r="L105" s="1"/>
      <c r="M105" s="1"/>
      <c r="N105" s="1"/>
      <c r="O105" s="1"/>
      <c r="P105" s="1"/>
      <c r="Q105" s="1"/>
      <c r="R105" s="1"/>
      <c r="S105" s="1"/>
      <c r="T105" s="1"/>
      <c r="U105" s="1"/>
      <c r="V105" s="1"/>
      <c r="W105" s="1"/>
      <c r="X105" s="1"/>
      <c r="Y105"/>
      <c r="Z105"/>
    </row>
    <row r="106" spans="1:26" ht="12.75" customHeight="1">
      <c r="A106" s="73" t="s">
        <v>1008</v>
      </c>
      <c r="B106" s="74"/>
      <c r="C106" s="75"/>
      <c r="D106" s="1"/>
      <c r="E106" s="1"/>
      <c r="F106" s="1"/>
      <c r="G106" s="1"/>
      <c r="H106" s="1"/>
      <c r="I106" s="1"/>
      <c r="J106" s="1"/>
      <c r="K106" s="1"/>
      <c r="L106" s="1"/>
      <c r="M106" s="1"/>
      <c r="N106" s="1"/>
      <c r="O106" s="1"/>
      <c r="P106" s="1"/>
      <c r="Q106" s="1"/>
      <c r="R106" s="1"/>
      <c r="S106" s="1"/>
      <c r="T106" s="1"/>
      <c r="U106" s="1"/>
      <c r="V106" s="1"/>
      <c r="W106" s="1"/>
      <c r="X106" s="1"/>
      <c r="Y106"/>
      <c r="Z106"/>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c r="Z107"/>
    </row>
    <row r="108" spans="1:26" ht="12.75" customHeight="1">
      <c r="A108" s="76" t="s">
        <v>1009</v>
      </c>
      <c r="B108" s="77"/>
      <c r="C108" s="78" t="s">
        <v>1010</v>
      </c>
      <c r="D108" s="896" t="s">
        <v>2925</v>
      </c>
      <c r="E108" s="896"/>
      <c r="F108" s="896"/>
      <c r="G108" s="1"/>
      <c r="H108" s="1"/>
      <c r="I108" s="1"/>
      <c r="J108" s="1"/>
      <c r="K108" s="1"/>
      <c r="L108" s="1"/>
      <c r="M108" s="1"/>
      <c r="N108" s="1"/>
      <c r="O108" s="1"/>
      <c r="P108" s="1"/>
      <c r="Q108" s="1"/>
      <c r="R108" s="1"/>
      <c r="S108" s="1"/>
      <c r="T108" s="1"/>
      <c r="U108" s="1"/>
      <c r="V108" s="1"/>
      <c r="W108" s="1"/>
      <c r="X108" s="1"/>
      <c r="Y108"/>
      <c r="Z108"/>
    </row>
    <row r="109" spans="1:26">
      <c r="A109" s="79" t="s">
        <v>2078</v>
      </c>
      <c r="B109" s="80"/>
      <c r="C109" s="81" t="s">
        <v>2926</v>
      </c>
      <c r="D109" s="896"/>
      <c r="E109" s="896"/>
      <c r="F109" s="896"/>
      <c r="G109" s="1"/>
      <c r="H109" s="1"/>
      <c r="I109" s="1"/>
      <c r="J109" s="1"/>
      <c r="K109" s="1"/>
      <c r="L109" s="1"/>
      <c r="M109" s="1"/>
      <c r="N109" s="1"/>
      <c r="O109" s="1"/>
      <c r="P109" s="1"/>
      <c r="Q109" s="1"/>
      <c r="R109" s="1"/>
      <c r="S109" s="1"/>
      <c r="T109" s="1"/>
      <c r="U109" s="1"/>
      <c r="V109" s="1"/>
      <c r="W109" s="1"/>
      <c r="X109" s="1"/>
      <c r="Y109"/>
      <c r="Z109"/>
    </row>
    <row r="110" spans="1:26">
      <c r="A110" s="82" t="s">
        <v>1007</v>
      </c>
      <c r="B110" s="80"/>
      <c r="C110" s="81" t="s">
        <v>2927</v>
      </c>
      <c r="D110" s="896"/>
      <c r="E110" s="896"/>
      <c r="F110" s="896"/>
      <c r="G110" s="1"/>
      <c r="H110" s="1"/>
      <c r="I110" s="1"/>
      <c r="J110" s="1"/>
      <c r="K110" s="1"/>
      <c r="L110" s="1"/>
      <c r="M110" s="1"/>
      <c r="N110" s="1"/>
      <c r="O110" s="1"/>
      <c r="P110" s="1"/>
      <c r="Q110" s="1"/>
      <c r="R110" s="1"/>
      <c r="S110" s="1"/>
      <c r="T110" s="1"/>
      <c r="U110" s="1"/>
      <c r="V110" s="1"/>
      <c r="W110" s="1"/>
      <c r="X110" s="1"/>
      <c r="Y110"/>
      <c r="Z110"/>
    </row>
    <row r="111" spans="1:26">
      <c r="A111" s="82" t="s">
        <v>2928</v>
      </c>
      <c r="B111" s="80"/>
      <c r="C111" s="81" t="s">
        <v>2929</v>
      </c>
      <c r="D111" s="896"/>
      <c r="E111" s="896"/>
      <c r="F111" s="896"/>
      <c r="G111" s="1"/>
      <c r="H111" s="1"/>
      <c r="I111" s="1"/>
      <c r="J111" s="1"/>
      <c r="K111" s="1"/>
      <c r="L111" s="1"/>
      <c r="M111" s="1"/>
      <c r="N111" s="1"/>
      <c r="O111" s="1"/>
      <c r="P111" s="1"/>
      <c r="Q111" s="1"/>
      <c r="R111" s="1"/>
      <c r="S111" s="1"/>
      <c r="T111" s="1"/>
      <c r="U111" s="1"/>
      <c r="V111" s="1"/>
      <c r="W111" s="1"/>
      <c r="X111" s="1"/>
      <c r="Y111"/>
      <c r="Z111"/>
    </row>
    <row r="112" spans="1:26">
      <c r="A112" s="82" t="s">
        <v>3571</v>
      </c>
      <c r="B112" s="80"/>
      <c r="C112" s="81" t="s">
        <v>3572</v>
      </c>
      <c r="D112" s="896"/>
      <c r="E112" s="896"/>
      <c r="F112" s="896"/>
      <c r="G112" s="1"/>
      <c r="H112" s="1"/>
      <c r="I112" s="1"/>
      <c r="J112" s="1"/>
      <c r="K112" s="1"/>
      <c r="L112" s="1"/>
      <c r="M112" s="1"/>
      <c r="N112" s="1"/>
      <c r="O112" s="1"/>
      <c r="P112" s="1"/>
      <c r="Q112" s="1"/>
      <c r="R112" s="1"/>
      <c r="S112" s="1"/>
      <c r="T112" s="1"/>
      <c r="U112" s="1"/>
      <c r="V112" s="1"/>
      <c r="W112" s="1"/>
      <c r="X112" s="1"/>
      <c r="Y112"/>
      <c r="Z112"/>
    </row>
    <row r="113" spans="1:26">
      <c r="A113" s="83"/>
      <c r="B113" s="84"/>
      <c r="C113" s="80"/>
      <c r="D113" s="896"/>
      <c r="E113" s="896"/>
      <c r="F113" s="896"/>
      <c r="G113" s="1"/>
      <c r="H113" s="1"/>
      <c r="I113" s="1"/>
      <c r="J113" s="1"/>
      <c r="K113" s="1"/>
      <c r="L113" s="1"/>
      <c r="M113" s="1"/>
      <c r="N113" s="1"/>
      <c r="O113" s="1"/>
      <c r="P113" s="1"/>
      <c r="Q113" s="1"/>
      <c r="R113" s="1"/>
      <c r="S113" s="1"/>
      <c r="T113" s="1"/>
      <c r="U113" s="1"/>
      <c r="V113" s="1"/>
      <c r="W113" s="1"/>
      <c r="X113" s="1"/>
      <c r="Y113"/>
      <c r="Z113"/>
    </row>
    <row r="114" spans="1:26">
      <c r="A114" s="85" t="s">
        <v>3573</v>
      </c>
      <c r="B114" s="86"/>
      <c r="C114" s="78" t="s">
        <v>1010</v>
      </c>
      <c r="D114" s="896"/>
      <c r="E114" s="896"/>
      <c r="F114" s="896"/>
      <c r="G114" s="1"/>
      <c r="H114" s="1"/>
      <c r="I114" s="1"/>
      <c r="J114" s="1"/>
      <c r="K114" s="1"/>
      <c r="L114" s="1"/>
      <c r="M114" s="1"/>
      <c r="N114" s="1"/>
      <c r="O114" s="1"/>
      <c r="P114" s="1"/>
      <c r="Q114" s="1"/>
      <c r="R114" s="1"/>
      <c r="S114" s="1"/>
      <c r="T114" s="1"/>
      <c r="U114" s="1"/>
      <c r="V114" s="1"/>
      <c r="W114" s="1"/>
      <c r="X114" s="1"/>
      <c r="Y114"/>
      <c r="Z114"/>
    </row>
    <row r="115" spans="1:26">
      <c r="A115" s="87" t="s">
        <v>3574</v>
      </c>
      <c r="B115" s="80"/>
      <c r="C115" s="81" t="s">
        <v>3575</v>
      </c>
      <c r="D115" s="896"/>
      <c r="E115" s="896"/>
      <c r="F115" s="896"/>
      <c r="G115" s="1"/>
      <c r="H115" s="1"/>
      <c r="I115" s="1"/>
      <c r="J115" s="1"/>
      <c r="K115" s="1"/>
      <c r="L115" s="1"/>
      <c r="M115" s="1"/>
      <c r="N115" s="1"/>
      <c r="O115" s="1"/>
      <c r="P115" s="1"/>
      <c r="Q115" s="1"/>
      <c r="R115" s="1"/>
      <c r="S115" s="1"/>
      <c r="T115" s="1"/>
      <c r="U115" s="1"/>
      <c r="V115" s="1"/>
      <c r="W115" s="1"/>
      <c r="X115" s="1"/>
      <c r="Y115"/>
      <c r="Z115"/>
    </row>
    <row r="116" spans="1:26">
      <c r="A116" s="88" t="s">
        <v>3576</v>
      </c>
      <c r="B116" s="89"/>
      <c r="C116" s="81" t="s">
        <v>3577</v>
      </c>
      <c r="D116" s="896"/>
      <c r="E116" s="896"/>
      <c r="F116" s="896"/>
      <c r="G116" s="1"/>
      <c r="H116" s="1"/>
      <c r="I116" s="1"/>
      <c r="J116" s="1"/>
      <c r="K116" s="1"/>
      <c r="L116" s="1"/>
      <c r="M116" s="1"/>
      <c r="N116" s="1"/>
      <c r="O116" s="1"/>
      <c r="P116" s="1"/>
      <c r="Q116" s="1"/>
      <c r="R116" s="1"/>
      <c r="S116" s="1"/>
      <c r="T116" s="1"/>
      <c r="U116" s="1"/>
      <c r="V116" s="1"/>
      <c r="W116" s="1"/>
      <c r="X116" s="1"/>
      <c r="Y116"/>
      <c r="Z116"/>
    </row>
    <row r="117" spans="1:26">
      <c r="A117"/>
      <c r="B117"/>
      <c r="C117"/>
      <c r="D117" s="90"/>
      <c r="E117" s="90"/>
      <c r="F117" s="90"/>
      <c r="G117" s="1"/>
      <c r="H117" s="1"/>
      <c r="I117" s="1"/>
      <c r="J117" s="1"/>
      <c r="K117" s="1"/>
      <c r="L117" s="1"/>
      <c r="M117" s="1"/>
      <c r="N117" s="1"/>
      <c r="O117" s="1"/>
      <c r="P117" s="1"/>
      <c r="Q117" s="1"/>
      <c r="R117" s="1"/>
      <c r="S117" s="1"/>
      <c r="T117" s="1"/>
      <c r="U117" s="1"/>
      <c r="V117" s="1"/>
      <c r="W117" s="1"/>
      <c r="X117" s="1"/>
      <c r="Y117"/>
      <c r="Z117"/>
    </row>
    <row r="118" spans="1:26">
      <c r="A118"/>
      <c r="B118"/>
      <c r="C118"/>
      <c r="D118" s="90"/>
      <c r="E118" s="90"/>
      <c r="F118" s="90"/>
      <c r="G118" s="1"/>
      <c r="H118" s="1"/>
      <c r="I118" s="1"/>
      <c r="J118" s="1"/>
      <c r="K118" s="1"/>
      <c r="L118" s="1"/>
      <c r="M118" s="1"/>
      <c r="N118" s="1"/>
      <c r="O118" s="1"/>
      <c r="P118" s="1"/>
      <c r="Q118" s="1"/>
      <c r="R118" s="1"/>
      <c r="S118" s="1"/>
      <c r="T118" s="1"/>
      <c r="U118" s="1"/>
      <c r="V118" s="1"/>
      <c r="W118" s="1"/>
      <c r="X118" s="1"/>
      <c r="Y118"/>
      <c r="Z118"/>
    </row>
    <row r="119" spans="1:26" hidden="1">
      <c r="A119" s="91"/>
      <c r="B119"/>
      <c r="C119"/>
      <c r="D119" s="90"/>
      <c r="E119" s="90"/>
      <c r="F119" s="90"/>
      <c r="G119" s="1"/>
      <c r="H119" s="1"/>
      <c r="I119" s="1"/>
      <c r="J119" s="1"/>
      <c r="K119" s="1"/>
      <c r="L119" s="1"/>
      <c r="M119" s="1"/>
      <c r="N119" s="1"/>
      <c r="O119" s="1"/>
      <c r="P119" s="1"/>
      <c r="Q119" s="1"/>
      <c r="R119" s="1"/>
      <c r="S119" s="1"/>
      <c r="T119" s="1"/>
      <c r="U119" s="1"/>
      <c r="V119" s="1"/>
      <c r="W119" s="1"/>
      <c r="X119" s="1"/>
      <c r="Y119"/>
      <c r="Z119"/>
    </row>
    <row r="120" spans="1:26" hidden="1">
      <c r="A120" s="91"/>
      <c r="B120"/>
      <c r="C120"/>
      <c r="D120"/>
      <c r="E120"/>
      <c r="F120"/>
      <c r="G120"/>
      <c r="H120"/>
      <c r="I120"/>
      <c r="J120"/>
      <c r="K120"/>
      <c r="L120"/>
      <c r="M120"/>
      <c r="N120"/>
      <c r="O120"/>
      <c r="P120"/>
      <c r="Q120"/>
      <c r="R120"/>
      <c r="S120"/>
      <c r="T120"/>
      <c r="U120"/>
      <c r="V120"/>
      <c r="W120"/>
      <c r="X120"/>
      <c r="Y120"/>
      <c r="Z120"/>
    </row>
    <row r="121" spans="1:26" hidden="1">
      <c r="A121"/>
      <c r="B121"/>
      <c r="C121"/>
      <c r="D121"/>
      <c r="E121"/>
      <c r="F121"/>
      <c r="G121"/>
      <c r="H121"/>
      <c r="I121"/>
      <c r="J121"/>
      <c r="K121"/>
      <c r="L121"/>
      <c r="M121"/>
      <c r="N121"/>
      <c r="O121"/>
      <c r="P121"/>
      <c r="Q121"/>
      <c r="R121"/>
      <c r="S121"/>
      <c r="T121"/>
      <c r="U121"/>
      <c r="V121"/>
      <c r="W121"/>
      <c r="X121"/>
      <c r="Y121"/>
      <c r="Z121"/>
    </row>
    <row r="122" spans="1:26" hidden="1">
      <c r="A122" s="91"/>
      <c r="B122"/>
      <c r="C122"/>
      <c r="D122"/>
      <c r="E122"/>
      <c r="F122"/>
      <c r="G122"/>
      <c r="H122"/>
      <c r="I122"/>
      <c r="J122"/>
      <c r="K122"/>
      <c r="L122"/>
      <c r="M122"/>
      <c r="N122"/>
      <c r="O122"/>
      <c r="P122"/>
      <c r="Q122"/>
      <c r="R122"/>
      <c r="S122"/>
      <c r="T122"/>
      <c r="U122"/>
      <c r="V122"/>
      <c r="W122"/>
      <c r="X122"/>
      <c r="Y122"/>
      <c r="Z122"/>
    </row>
    <row r="123" spans="1:26" hidden="1">
      <c r="D123"/>
      <c r="E123"/>
      <c r="F123"/>
      <c r="G123"/>
      <c r="H123"/>
      <c r="I123"/>
      <c r="J123"/>
      <c r="K123"/>
      <c r="L123"/>
      <c r="M123"/>
      <c r="N123"/>
      <c r="O123"/>
      <c r="P123"/>
      <c r="Q123"/>
      <c r="R123"/>
      <c r="S123"/>
      <c r="T123"/>
      <c r="U123"/>
      <c r="V123"/>
      <c r="W123"/>
      <c r="X123"/>
      <c r="Y123"/>
      <c r="Z123"/>
    </row>
    <row r="124" spans="1:26" hidden="1">
      <c r="D124"/>
      <c r="E124"/>
      <c r="F124"/>
      <c r="G124"/>
      <c r="H124"/>
      <c r="I124"/>
      <c r="J124"/>
      <c r="K124"/>
      <c r="L124"/>
      <c r="M124"/>
      <c r="N124"/>
      <c r="O124"/>
      <c r="P124"/>
      <c r="Q124"/>
      <c r="R124"/>
      <c r="S124"/>
      <c r="T124"/>
      <c r="U124"/>
      <c r="V124"/>
      <c r="W124"/>
      <c r="X124"/>
      <c r="Y124"/>
      <c r="Z124"/>
    </row>
    <row r="125" spans="1:26" hidden="1">
      <c r="D125"/>
      <c r="E125"/>
      <c r="F125"/>
      <c r="G125"/>
      <c r="H125"/>
      <c r="I125"/>
      <c r="J125"/>
      <c r="K125"/>
      <c r="L125"/>
      <c r="M125"/>
      <c r="N125"/>
      <c r="O125"/>
      <c r="P125"/>
      <c r="Q125"/>
      <c r="R125"/>
      <c r="S125"/>
      <c r="T125"/>
      <c r="U125"/>
      <c r="V125"/>
      <c r="W125"/>
      <c r="X125"/>
      <c r="Y125"/>
      <c r="Z125"/>
    </row>
  </sheetData>
  <mergeCells count="5">
    <mergeCell ref="D108:F116"/>
    <mergeCell ref="A1:P1"/>
    <mergeCell ref="B3:C3"/>
    <mergeCell ref="A31:I31"/>
    <mergeCell ref="A75:I75"/>
  </mergeCells>
  <phoneticPr fontId="39" type="noConversion"/>
  <pageMargins left="0.62" right="0.39" top="0.61" bottom="0.76" header="0.5" footer="0.5"/>
  <pageSetup paperSize="8" scale="9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Track Changes</vt:lpstr>
      <vt:lpstr>Single Stock Futures</vt:lpstr>
      <vt:lpstr>Dividend Adjusted Stock Futures</vt:lpstr>
      <vt:lpstr>Single Stock Option</vt:lpstr>
      <vt:lpstr>Index Futures and Options</vt:lpstr>
      <vt:lpstr>Contract Specifications</vt:lpstr>
      <vt:lpstr>'Contract Specifications'!Print_Area</vt:lpstr>
    </vt:vector>
  </TitlesOfParts>
  <Company>NYSE LIFFE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Bclear Contract List</dc:title>
  <dc:creator>NYSE Liffe Admin &amp; Management</dc:creator>
  <cp:lastModifiedBy>Andrew Sellars</cp:lastModifiedBy>
  <cp:lastPrinted>2017-10-13T10:58:13Z</cp:lastPrinted>
  <dcterms:created xsi:type="dcterms:W3CDTF">2009-08-06T08:11:52Z</dcterms:created>
  <dcterms:modified xsi:type="dcterms:W3CDTF">2024-04-24T09:04:47Z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